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qnn/all_features_head_number/"/>
    </mc:Choice>
  </mc:AlternateContent>
  <xr:revisionPtr revIDLastSave="661" documentId="11_AD4D2F04E46CFB4ACB3E20D455D6CCDA693EDF1F" xr6:coauthVersionLast="47" xr6:coauthVersionMax="47" xr10:uidLastSave="{E85DB7BC-653A-4AC1-A142-30C3B1958110}"/>
  <bookViews>
    <workbookView xWindow="-108" yWindow="-108" windowWidth="23256" windowHeight="12456" activeTab="1" xr2:uid="{00000000-000D-0000-FFFF-FFFF00000000}"/>
  </bookViews>
  <sheets>
    <sheet name="Main results" sheetId="1" r:id="rId1"/>
    <sheet name="Mapping analysis" sheetId="2" r:id="rId2"/>
    <sheet name="First head" sheetId="3" r:id="rId3"/>
    <sheet name="Second head" sheetId="5" r:id="rId4"/>
    <sheet name="Third head" sheetId="7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1358" i="1" l="1"/>
  <c r="CB1358" i="1"/>
  <c r="CC1358" i="1"/>
  <c r="CD1358" i="1"/>
  <c r="CA1359" i="1"/>
  <c r="CB1359" i="1"/>
  <c r="CC1359" i="1"/>
  <c r="CD1359" i="1"/>
  <c r="CA1360" i="1"/>
  <c r="CB1360" i="1"/>
  <c r="CC1360" i="1"/>
  <c r="CD1360" i="1"/>
  <c r="CA1361" i="1"/>
  <c r="CB1361" i="1"/>
  <c r="CC1361" i="1"/>
  <c r="CD1361" i="1"/>
  <c r="CA1362" i="1"/>
  <c r="CB1362" i="1"/>
  <c r="CC1362" i="1"/>
  <c r="CD1362" i="1"/>
  <c r="CA1363" i="1"/>
  <c r="CB1363" i="1"/>
  <c r="CC1363" i="1"/>
  <c r="CD1363" i="1"/>
  <c r="CA1364" i="1"/>
  <c r="CB1364" i="1"/>
  <c r="CC1364" i="1"/>
  <c r="CD1364" i="1"/>
  <c r="CA1365" i="1"/>
  <c r="CB1365" i="1"/>
  <c r="CC1365" i="1"/>
  <c r="CD1365" i="1"/>
  <c r="CA1366" i="1"/>
  <c r="CB1366" i="1"/>
  <c r="CC1366" i="1"/>
  <c r="CD1366" i="1"/>
  <c r="CA1367" i="1"/>
  <c r="CB1367" i="1"/>
  <c r="CC1367" i="1"/>
  <c r="CD1367" i="1"/>
  <c r="CA1368" i="1"/>
  <c r="CB1368" i="1"/>
  <c r="CC1368" i="1"/>
  <c r="CD1368" i="1"/>
  <c r="CA1369" i="1"/>
  <c r="CB1369" i="1"/>
  <c r="CC1369" i="1"/>
  <c r="CD1369" i="1"/>
  <c r="CA1370" i="1"/>
  <c r="CB1370" i="1"/>
  <c r="CC1370" i="1"/>
  <c r="CD1370" i="1"/>
  <c r="CA1371" i="1"/>
  <c r="CB1371" i="1"/>
  <c r="CC1371" i="1"/>
  <c r="CD1371" i="1"/>
  <c r="BY2" i="1"/>
  <c r="BY1358" i="1"/>
  <c r="BY1359" i="1"/>
  <c r="BY1360" i="1"/>
  <c r="BY1361" i="1"/>
  <c r="BY1362" i="1"/>
  <c r="BY1363" i="1"/>
  <c r="BY1364" i="1"/>
  <c r="BY1365" i="1"/>
  <c r="BY1366" i="1"/>
  <c r="BY1367" i="1"/>
  <c r="BY1368" i="1"/>
  <c r="BY1369" i="1"/>
  <c r="BY1370" i="1"/>
  <c r="BY1371" i="1"/>
  <c r="BZ1358" i="1"/>
  <c r="BZ1359" i="1"/>
  <c r="BZ1360" i="1"/>
  <c r="BZ1361" i="1"/>
  <c r="BZ1362" i="1"/>
  <c r="BZ1363" i="1"/>
  <c r="BZ1364" i="1"/>
  <c r="BZ1365" i="1"/>
  <c r="BZ1366" i="1"/>
  <c r="BZ1367" i="1"/>
  <c r="BZ1368" i="1"/>
  <c r="BZ1369" i="1"/>
  <c r="BZ1370" i="1"/>
  <c r="BZ1371" i="1"/>
  <c r="CE1358" i="1"/>
  <c r="CE1359" i="1"/>
  <c r="CE1360" i="1"/>
  <c r="CE1361" i="1"/>
  <c r="CE1362" i="1"/>
  <c r="CE1363" i="1"/>
  <c r="CE1364" i="1"/>
  <c r="CE1365" i="1"/>
  <c r="CE1366" i="1"/>
  <c r="CE1367" i="1"/>
  <c r="CE1368" i="1"/>
  <c r="CE1369" i="1"/>
  <c r="CE1370" i="1"/>
  <c r="CE1371" i="1"/>
  <c r="CA1357" i="1"/>
  <c r="CB1306" i="1"/>
  <c r="CC1306" i="1"/>
  <c r="CD1306" i="1"/>
  <c r="CB1307" i="1"/>
  <c r="CC1307" i="1"/>
  <c r="CD1307" i="1"/>
  <c r="CB1308" i="1"/>
  <c r="CC1308" i="1"/>
  <c r="CD1308" i="1"/>
  <c r="CB1309" i="1"/>
  <c r="CC1309" i="1"/>
  <c r="CD1309" i="1"/>
  <c r="CB1310" i="1"/>
  <c r="CC1310" i="1"/>
  <c r="CD1310" i="1"/>
  <c r="CB1311" i="1"/>
  <c r="CC1311" i="1"/>
  <c r="CD1311" i="1"/>
  <c r="CB1312" i="1"/>
  <c r="CC1312" i="1"/>
  <c r="CD1312" i="1"/>
  <c r="CB1313" i="1"/>
  <c r="CC1313" i="1"/>
  <c r="CD1313" i="1"/>
  <c r="CB1314" i="1"/>
  <c r="CC1314" i="1"/>
  <c r="CD1314" i="1"/>
  <c r="CB1315" i="1"/>
  <c r="CC1315" i="1"/>
  <c r="CD1315" i="1"/>
  <c r="CB1316" i="1"/>
  <c r="CC1316" i="1"/>
  <c r="CD1316" i="1"/>
  <c r="CB1317" i="1"/>
  <c r="CC1317" i="1"/>
  <c r="CD1317" i="1"/>
  <c r="CB1318" i="1"/>
  <c r="CC1318" i="1"/>
  <c r="CD1318" i="1"/>
  <c r="CB1319" i="1"/>
  <c r="CC1319" i="1"/>
  <c r="CD1319" i="1"/>
  <c r="CB1320" i="1"/>
  <c r="CC1320" i="1"/>
  <c r="CD1320" i="1"/>
  <c r="CB1321" i="1"/>
  <c r="CC1321" i="1"/>
  <c r="CD1321" i="1"/>
  <c r="CB1322" i="1"/>
  <c r="CC1322" i="1"/>
  <c r="CD1322" i="1"/>
  <c r="CB1323" i="1"/>
  <c r="CC1323" i="1"/>
  <c r="CD1323" i="1"/>
  <c r="CB1324" i="1"/>
  <c r="CC1324" i="1"/>
  <c r="CD1324" i="1"/>
  <c r="CB1325" i="1"/>
  <c r="CC1325" i="1"/>
  <c r="CD1325" i="1"/>
  <c r="CB1326" i="1"/>
  <c r="CC1326" i="1"/>
  <c r="CD1326" i="1"/>
  <c r="CB1327" i="1"/>
  <c r="CC1327" i="1"/>
  <c r="CD1327" i="1"/>
  <c r="CB1328" i="1"/>
  <c r="CC1328" i="1"/>
  <c r="CD1328" i="1"/>
  <c r="CB1329" i="1"/>
  <c r="CC1329" i="1"/>
  <c r="CD1329" i="1"/>
  <c r="CB1330" i="1"/>
  <c r="CC1330" i="1"/>
  <c r="CD1330" i="1"/>
  <c r="CB1331" i="1"/>
  <c r="CC1331" i="1"/>
  <c r="CD1331" i="1"/>
  <c r="CB1332" i="1"/>
  <c r="CC1332" i="1"/>
  <c r="CD1332" i="1"/>
  <c r="CB1333" i="1"/>
  <c r="CC1333" i="1"/>
  <c r="CD1333" i="1"/>
  <c r="CB1334" i="1"/>
  <c r="CC1334" i="1"/>
  <c r="CD1334" i="1"/>
  <c r="CB1335" i="1"/>
  <c r="CC1335" i="1"/>
  <c r="CD1335" i="1"/>
  <c r="CB1336" i="1"/>
  <c r="CC1336" i="1"/>
  <c r="CD1336" i="1"/>
  <c r="CB1337" i="1"/>
  <c r="CC1337" i="1"/>
  <c r="CD1337" i="1"/>
  <c r="CB1338" i="1"/>
  <c r="CC1338" i="1"/>
  <c r="CD1338" i="1"/>
  <c r="CB1339" i="1"/>
  <c r="CC1339" i="1"/>
  <c r="CD1339" i="1"/>
  <c r="CB1340" i="1"/>
  <c r="CC1340" i="1"/>
  <c r="CD1340" i="1"/>
  <c r="CB1341" i="1"/>
  <c r="CC1341" i="1"/>
  <c r="CD1341" i="1"/>
  <c r="CB1342" i="1"/>
  <c r="CC1342" i="1"/>
  <c r="CD1342" i="1"/>
  <c r="CB1343" i="1"/>
  <c r="CC1343" i="1"/>
  <c r="CD1343" i="1"/>
  <c r="CB1344" i="1"/>
  <c r="CC1344" i="1"/>
  <c r="CD1344" i="1"/>
  <c r="CB1345" i="1"/>
  <c r="CC1345" i="1"/>
  <c r="CD1345" i="1"/>
  <c r="CB1346" i="1"/>
  <c r="CC1346" i="1"/>
  <c r="CD1346" i="1"/>
  <c r="CB1347" i="1"/>
  <c r="CC1347" i="1"/>
  <c r="CD1347" i="1"/>
  <c r="CB1348" i="1"/>
  <c r="CC1348" i="1"/>
  <c r="CD1348" i="1"/>
  <c r="CB1349" i="1"/>
  <c r="CC1349" i="1"/>
  <c r="CD1349" i="1"/>
  <c r="CB1350" i="1"/>
  <c r="CC1350" i="1"/>
  <c r="CD1350" i="1"/>
  <c r="CB1351" i="1"/>
  <c r="CC1351" i="1"/>
  <c r="CD1351" i="1"/>
  <c r="CB1352" i="1"/>
  <c r="CC1352" i="1"/>
  <c r="CD1352" i="1"/>
  <c r="CB1353" i="1"/>
  <c r="CC1353" i="1"/>
  <c r="CD1353" i="1"/>
  <c r="CB1354" i="1"/>
  <c r="CC1354" i="1"/>
  <c r="CD1354" i="1"/>
  <c r="CB1355" i="1"/>
  <c r="CC1355" i="1"/>
  <c r="CD1355" i="1"/>
  <c r="CB1356" i="1"/>
  <c r="CC1356" i="1"/>
  <c r="CD1356" i="1"/>
  <c r="CB1357" i="1"/>
  <c r="CC1357" i="1"/>
  <c r="CD1357" i="1"/>
  <c r="CA1307" i="1"/>
  <c r="CA1308" i="1"/>
  <c r="CA1309" i="1"/>
  <c r="CA1310" i="1"/>
  <c r="CA1311" i="1"/>
  <c r="CA1312" i="1"/>
  <c r="CA1313" i="1"/>
  <c r="CA1314" i="1"/>
  <c r="CA1315" i="1"/>
  <c r="CA1316" i="1"/>
  <c r="CA1317" i="1"/>
  <c r="CA1318" i="1"/>
  <c r="CA1319" i="1"/>
  <c r="CA1320" i="1"/>
  <c r="CA1321" i="1"/>
  <c r="CA1322" i="1"/>
  <c r="CA1323" i="1"/>
  <c r="CA1324" i="1"/>
  <c r="CA1325" i="1"/>
  <c r="CA1326" i="1"/>
  <c r="CA1327" i="1"/>
  <c r="CA1328" i="1"/>
  <c r="CA1329" i="1"/>
  <c r="CA1330" i="1"/>
  <c r="CA1331" i="1"/>
  <c r="CA1332" i="1"/>
  <c r="CA1333" i="1"/>
  <c r="CA1334" i="1"/>
  <c r="CA1335" i="1"/>
  <c r="CA1336" i="1"/>
  <c r="CA1337" i="1"/>
  <c r="CA1338" i="1"/>
  <c r="CA1339" i="1"/>
  <c r="CA1340" i="1"/>
  <c r="CA1341" i="1"/>
  <c r="CA1342" i="1"/>
  <c r="CA1343" i="1"/>
  <c r="CA1344" i="1"/>
  <c r="CA1345" i="1"/>
  <c r="CA1346" i="1"/>
  <c r="CA1347" i="1"/>
  <c r="CA1348" i="1"/>
  <c r="CA1349" i="1"/>
  <c r="CA1350" i="1"/>
  <c r="CA1351" i="1"/>
  <c r="CA1352" i="1"/>
  <c r="CA1353" i="1"/>
  <c r="CA1354" i="1"/>
  <c r="CA1355" i="1"/>
  <c r="CA1356" i="1"/>
  <c r="BY1307" i="1"/>
  <c r="BY1308" i="1"/>
  <c r="BY1309" i="1"/>
  <c r="BY1310" i="1"/>
  <c r="BY1311" i="1"/>
  <c r="BY1312" i="1"/>
  <c r="BY1313" i="1"/>
  <c r="BY1314" i="1"/>
  <c r="BY1315" i="1"/>
  <c r="BY1316" i="1"/>
  <c r="BY1317" i="1"/>
  <c r="BY1318" i="1"/>
  <c r="BY1319" i="1"/>
  <c r="BY1320" i="1"/>
  <c r="BY1321" i="1"/>
  <c r="BY1322" i="1"/>
  <c r="BY1323" i="1"/>
  <c r="BY1324" i="1"/>
  <c r="BY1325" i="1"/>
  <c r="BY1326" i="1"/>
  <c r="BY1327" i="1"/>
  <c r="BY1328" i="1"/>
  <c r="BY1329" i="1"/>
  <c r="BY1330" i="1"/>
  <c r="BY1331" i="1"/>
  <c r="BY1332" i="1"/>
  <c r="BY1333" i="1"/>
  <c r="BY1334" i="1"/>
  <c r="BY1335" i="1"/>
  <c r="BY1336" i="1"/>
  <c r="BY1337" i="1"/>
  <c r="BY1338" i="1"/>
  <c r="BY1339" i="1"/>
  <c r="BY1340" i="1"/>
  <c r="BY1341" i="1"/>
  <c r="BY1342" i="1"/>
  <c r="BY1343" i="1"/>
  <c r="BY1344" i="1"/>
  <c r="BY1345" i="1"/>
  <c r="BY1346" i="1"/>
  <c r="BY1347" i="1"/>
  <c r="BY1348" i="1"/>
  <c r="BY1349" i="1"/>
  <c r="BY1350" i="1"/>
  <c r="BY1351" i="1"/>
  <c r="BY1352" i="1"/>
  <c r="BY1353" i="1"/>
  <c r="BY1354" i="1"/>
  <c r="BY1355" i="1"/>
  <c r="BY1356" i="1"/>
  <c r="BY1357" i="1"/>
  <c r="BZ1307" i="1"/>
  <c r="BZ1308" i="1"/>
  <c r="BZ1309" i="1"/>
  <c r="BZ1310" i="1"/>
  <c r="BZ1311" i="1"/>
  <c r="BZ1312" i="1"/>
  <c r="BZ1313" i="1"/>
  <c r="BZ1314" i="1"/>
  <c r="BZ1315" i="1"/>
  <c r="BZ1316" i="1"/>
  <c r="BZ1317" i="1"/>
  <c r="BZ1318" i="1"/>
  <c r="BZ1319" i="1"/>
  <c r="BZ1320" i="1"/>
  <c r="BZ1321" i="1"/>
  <c r="BZ1322" i="1"/>
  <c r="BZ1323" i="1"/>
  <c r="BZ1324" i="1"/>
  <c r="BZ1325" i="1"/>
  <c r="BZ1326" i="1"/>
  <c r="BZ1327" i="1"/>
  <c r="BZ1328" i="1"/>
  <c r="BZ1329" i="1"/>
  <c r="BZ1330" i="1"/>
  <c r="BZ1331" i="1"/>
  <c r="BZ1332" i="1"/>
  <c r="BZ1333" i="1"/>
  <c r="BZ1334" i="1"/>
  <c r="BZ1335" i="1"/>
  <c r="BZ1336" i="1"/>
  <c r="BZ1337" i="1"/>
  <c r="BZ1338" i="1"/>
  <c r="BZ1339" i="1"/>
  <c r="BZ1340" i="1"/>
  <c r="BZ1341" i="1"/>
  <c r="BZ1342" i="1"/>
  <c r="BZ1343" i="1"/>
  <c r="BZ1344" i="1"/>
  <c r="BZ1345" i="1"/>
  <c r="BZ1346" i="1"/>
  <c r="BZ1347" i="1"/>
  <c r="BZ1348" i="1"/>
  <c r="BZ1349" i="1"/>
  <c r="BZ1350" i="1"/>
  <c r="BZ1351" i="1"/>
  <c r="BZ1352" i="1"/>
  <c r="BZ1353" i="1"/>
  <c r="BZ1354" i="1"/>
  <c r="BZ1355" i="1"/>
  <c r="BZ1356" i="1"/>
  <c r="BZ1357" i="1"/>
  <c r="CE1307" i="1"/>
  <c r="CE1308" i="1"/>
  <c r="CE1309" i="1"/>
  <c r="CE1310" i="1"/>
  <c r="CE1311" i="1"/>
  <c r="CE1312" i="1"/>
  <c r="CE1313" i="1"/>
  <c r="CE1314" i="1"/>
  <c r="CE1315" i="1"/>
  <c r="CE1316" i="1"/>
  <c r="CE1317" i="1"/>
  <c r="CE1318" i="1"/>
  <c r="CE1319" i="1"/>
  <c r="CE1320" i="1"/>
  <c r="CE1321" i="1"/>
  <c r="CE1322" i="1"/>
  <c r="CE1323" i="1"/>
  <c r="CE1324" i="1"/>
  <c r="CE1325" i="1"/>
  <c r="CE1326" i="1"/>
  <c r="CE1327" i="1"/>
  <c r="CE1328" i="1"/>
  <c r="CE1329" i="1"/>
  <c r="CE1330" i="1"/>
  <c r="CE1331" i="1"/>
  <c r="CE1332" i="1"/>
  <c r="CE1333" i="1"/>
  <c r="CE1334" i="1"/>
  <c r="CE1335" i="1"/>
  <c r="CE1336" i="1"/>
  <c r="CE1337" i="1"/>
  <c r="CE1338" i="1"/>
  <c r="CE1339" i="1"/>
  <c r="CE1340" i="1"/>
  <c r="CE1341" i="1"/>
  <c r="CE1342" i="1"/>
  <c r="CE1343" i="1"/>
  <c r="CE1344" i="1"/>
  <c r="CE1345" i="1"/>
  <c r="CE1346" i="1"/>
  <c r="CE1347" i="1"/>
  <c r="CE1348" i="1"/>
  <c r="CE1349" i="1"/>
  <c r="CE1350" i="1"/>
  <c r="CE1351" i="1"/>
  <c r="CE1352" i="1"/>
  <c r="CE1353" i="1"/>
  <c r="CE1354" i="1"/>
  <c r="CE1355" i="1"/>
  <c r="CE1356" i="1"/>
  <c r="CE1357" i="1"/>
  <c r="BY25" i="1"/>
  <c r="CE2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176" i="1"/>
  <c r="CE177" i="1"/>
  <c r="CE178" i="1"/>
  <c r="CE179" i="1"/>
  <c r="CE180" i="1"/>
  <c r="CE181" i="1"/>
  <c r="CE182" i="1"/>
  <c r="CE183" i="1"/>
  <c r="CE184" i="1"/>
  <c r="CE185" i="1"/>
  <c r="CE186" i="1"/>
  <c r="CE187" i="1"/>
  <c r="CE188" i="1"/>
  <c r="CE189" i="1"/>
  <c r="CE190" i="1"/>
  <c r="CE191" i="1"/>
  <c r="CE192" i="1"/>
  <c r="CE193" i="1"/>
  <c r="CE194" i="1"/>
  <c r="CE195" i="1"/>
  <c r="CE196" i="1"/>
  <c r="CE197" i="1"/>
  <c r="CE198" i="1"/>
  <c r="CE199" i="1"/>
  <c r="CE200" i="1"/>
  <c r="CE201" i="1"/>
  <c r="CE202" i="1"/>
  <c r="CE203" i="1"/>
  <c r="CE204" i="1"/>
  <c r="CE205" i="1"/>
  <c r="CE206" i="1"/>
  <c r="CE207" i="1"/>
  <c r="CE208" i="1"/>
  <c r="CE209" i="1"/>
  <c r="CE210" i="1"/>
  <c r="CE211" i="1"/>
  <c r="CE212" i="1"/>
  <c r="CE213" i="1"/>
  <c r="CE214" i="1"/>
  <c r="CE215" i="1"/>
  <c r="CE216" i="1"/>
  <c r="CE217" i="1"/>
  <c r="CE218" i="1"/>
  <c r="CE219" i="1"/>
  <c r="CE220" i="1"/>
  <c r="CE221" i="1"/>
  <c r="CE222" i="1"/>
  <c r="CE223" i="1"/>
  <c r="CE224" i="1"/>
  <c r="CE225" i="1"/>
  <c r="CE226" i="1"/>
  <c r="CE227" i="1"/>
  <c r="CE228" i="1"/>
  <c r="CE229" i="1"/>
  <c r="CE230" i="1"/>
  <c r="CE231" i="1"/>
  <c r="CE232" i="1"/>
  <c r="CE233" i="1"/>
  <c r="CE234" i="1"/>
  <c r="CE235" i="1"/>
  <c r="CE236" i="1"/>
  <c r="CE237" i="1"/>
  <c r="CE238" i="1"/>
  <c r="CE239" i="1"/>
  <c r="CE240" i="1"/>
  <c r="CE241" i="1"/>
  <c r="CE242" i="1"/>
  <c r="CE243" i="1"/>
  <c r="CE244" i="1"/>
  <c r="CE245" i="1"/>
  <c r="CE246" i="1"/>
  <c r="CE247" i="1"/>
  <c r="CE248" i="1"/>
  <c r="CE249" i="1"/>
  <c r="CE250" i="1"/>
  <c r="CE251" i="1"/>
  <c r="CE252" i="1"/>
  <c r="CE253" i="1"/>
  <c r="CE254" i="1"/>
  <c r="CE255" i="1"/>
  <c r="CE256" i="1"/>
  <c r="CE257" i="1"/>
  <c r="CE258" i="1"/>
  <c r="CE259" i="1"/>
  <c r="CE260" i="1"/>
  <c r="CE261" i="1"/>
  <c r="CE262" i="1"/>
  <c r="CE263" i="1"/>
  <c r="CE264" i="1"/>
  <c r="CE265" i="1"/>
  <c r="CE266" i="1"/>
  <c r="CE267" i="1"/>
  <c r="CE268" i="1"/>
  <c r="CE269" i="1"/>
  <c r="CE270" i="1"/>
  <c r="CE271" i="1"/>
  <c r="CE272" i="1"/>
  <c r="CE273" i="1"/>
  <c r="CE274" i="1"/>
  <c r="CE275" i="1"/>
  <c r="CE276" i="1"/>
  <c r="CE277" i="1"/>
  <c r="CE278" i="1"/>
  <c r="CE279" i="1"/>
  <c r="CE280" i="1"/>
  <c r="CE281" i="1"/>
  <c r="CE282" i="1"/>
  <c r="CE283" i="1"/>
  <c r="CE284" i="1"/>
  <c r="CE285" i="1"/>
  <c r="CE286" i="1"/>
  <c r="CE287" i="1"/>
  <c r="CE288" i="1"/>
  <c r="CE289" i="1"/>
  <c r="CE290" i="1"/>
  <c r="CE291" i="1"/>
  <c r="CE292" i="1"/>
  <c r="CE293" i="1"/>
  <c r="CE294" i="1"/>
  <c r="CE295" i="1"/>
  <c r="CE296" i="1"/>
  <c r="CE297" i="1"/>
  <c r="CE298" i="1"/>
  <c r="CE299" i="1"/>
  <c r="CE300" i="1"/>
  <c r="CE301" i="1"/>
  <c r="CE302" i="1"/>
  <c r="CE303" i="1"/>
  <c r="CE304" i="1"/>
  <c r="CE305" i="1"/>
  <c r="CE306" i="1"/>
  <c r="CE307" i="1"/>
  <c r="CE308" i="1"/>
  <c r="CE309" i="1"/>
  <c r="CE310" i="1"/>
  <c r="CE311" i="1"/>
  <c r="CE312" i="1"/>
  <c r="CE313" i="1"/>
  <c r="CE314" i="1"/>
  <c r="CE315" i="1"/>
  <c r="CE316" i="1"/>
  <c r="CE317" i="1"/>
  <c r="CE318" i="1"/>
  <c r="CE319" i="1"/>
  <c r="CE320" i="1"/>
  <c r="CE321" i="1"/>
  <c r="CE322" i="1"/>
  <c r="CE323" i="1"/>
  <c r="CE324" i="1"/>
  <c r="CE325" i="1"/>
  <c r="CE326" i="1"/>
  <c r="CE327" i="1"/>
  <c r="CE328" i="1"/>
  <c r="CE329" i="1"/>
  <c r="CE330" i="1"/>
  <c r="CE331" i="1"/>
  <c r="CE332" i="1"/>
  <c r="CE333" i="1"/>
  <c r="CE334" i="1"/>
  <c r="CE335" i="1"/>
  <c r="CE336" i="1"/>
  <c r="CE337" i="1"/>
  <c r="CE338" i="1"/>
  <c r="CE339" i="1"/>
  <c r="CE340" i="1"/>
  <c r="CE341" i="1"/>
  <c r="CE342" i="1"/>
  <c r="CE343" i="1"/>
  <c r="CE344" i="1"/>
  <c r="CE345" i="1"/>
  <c r="CE346" i="1"/>
  <c r="CE347" i="1"/>
  <c r="CE348" i="1"/>
  <c r="CE349" i="1"/>
  <c r="CE350" i="1"/>
  <c r="CE351" i="1"/>
  <c r="CE352" i="1"/>
  <c r="CE353" i="1"/>
  <c r="CE354" i="1"/>
  <c r="CE355" i="1"/>
  <c r="CE356" i="1"/>
  <c r="CE357" i="1"/>
  <c r="CE358" i="1"/>
  <c r="CE359" i="1"/>
  <c r="CE360" i="1"/>
  <c r="CE361" i="1"/>
  <c r="CE362" i="1"/>
  <c r="CE363" i="1"/>
  <c r="CE364" i="1"/>
  <c r="CE365" i="1"/>
  <c r="CE366" i="1"/>
  <c r="CE367" i="1"/>
  <c r="CE368" i="1"/>
  <c r="CE369" i="1"/>
  <c r="CE370" i="1"/>
  <c r="CE371" i="1"/>
  <c r="CE372" i="1"/>
  <c r="CE373" i="1"/>
  <c r="CE374" i="1"/>
  <c r="CE375" i="1"/>
  <c r="CE376" i="1"/>
  <c r="CE377" i="1"/>
  <c r="CE378" i="1"/>
  <c r="CE379" i="1"/>
  <c r="CE380" i="1"/>
  <c r="CE381" i="1"/>
  <c r="CE382" i="1"/>
  <c r="CE383" i="1"/>
  <c r="CE384" i="1"/>
  <c r="CE385" i="1"/>
  <c r="CE386" i="1"/>
  <c r="CE387" i="1"/>
  <c r="CE388" i="1"/>
  <c r="CE389" i="1"/>
  <c r="CE390" i="1"/>
  <c r="CE391" i="1"/>
  <c r="CE392" i="1"/>
  <c r="CE393" i="1"/>
  <c r="CE394" i="1"/>
  <c r="CE395" i="1"/>
  <c r="CE396" i="1"/>
  <c r="CE397" i="1"/>
  <c r="CE398" i="1"/>
  <c r="CE399" i="1"/>
  <c r="CE400" i="1"/>
  <c r="CE401" i="1"/>
  <c r="CE402" i="1"/>
  <c r="CE403" i="1"/>
  <c r="CE404" i="1"/>
  <c r="CE405" i="1"/>
  <c r="CE406" i="1"/>
  <c r="CE407" i="1"/>
  <c r="CE408" i="1"/>
  <c r="CE409" i="1"/>
  <c r="CE410" i="1"/>
  <c r="CE411" i="1"/>
  <c r="CE412" i="1"/>
  <c r="CE413" i="1"/>
  <c r="CE414" i="1"/>
  <c r="CE415" i="1"/>
  <c r="CE416" i="1"/>
  <c r="CE417" i="1"/>
  <c r="CE418" i="1"/>
  <c r="CE419" i="1"/>
  <c r="CE420" i="1"/>
  <c r="CE421" i="1"/>
  <c r="CE422" i="1"/>
  <c r="CE423" i="1"/>
  <c r="CE424" i="1"/>
  <c r="CE425" i="1"/>
  <c r="CE426" i="1"/>
  <c r="CE427" i="1"/>
  <c r="CE428" i="1"/>
  <c r="CE429" i="1"/>
  <c r="CE430" i="1"/>
  <c r="CE431" i="1"/>
  <c r="CE432" i="1"/>
  <c r="CE433" i="1"/>
  <c r="CE434" i="1"/>
  <c r="CE435" i="1"/>
  <c r="CE436" i="1"/>
  <c r="CE437" i="1"/>
  <c r="CE438" i="1"/>
  <c r="CE439" i="1"/>
  <c r="CE440" i="1"/>
  <c r="CE441" i="1"/>
  <c r="CE442" i="1"/>
  <c r="CE443" i="1"/>
  <c r="CE444" i="1"/>
  <c r="CE445" i="1"/>
  <c r="CE446" i="1"/>
  <c r="CE447" i="1"/>
  <c r="CE448" i="1"/>
  <c r="CE449" i="1"/>
  <c r="CE450" i="1"/>
  <c r="CE451" i="1"/>
  <c r="CE452" i="1"/>
  <c r="CE453" i="1"/>
  <c r="CE454" i="1"/>
  <c r="CE455" i="1"/>
  <c r="CE456" i="1"/>
  <c r="CE457" i="1"/>
  <c r="CE458" i="1"/>
  <c r="CE459" i="1"/>
  <c r="CE460" i="1"/>
  <c r="CE461" i="1"/>
  <c r="CE462" i="1"/>
  <c r="CE463" i="1"/>
  <c r="CE464" i="1"/>
  <c r="CE465" i="1"/>
  <c r="CE466" i="1"/>
  <c r="CE467" i="1"/>
  <c r="CE468" i="1"/>
  <c r="CE469" i="1"/>
  <c r="CE470" i="1"/>
  <c r="CE471" i="1"/>
  <c r="CE472" i="1"/>
  <c r="CE473" i="1"/>
  <c r="CE474" i="1"/>
  <c r="CE475" i="1"/>
  <c r="CE476" i="1"/>
  <c r="CE477" i="1"/>
  <c r="CE478" i="1"/>
  <c r="CE479" i="1"/>
  <c r="CE480" i="1"/>
  <c r="CE481" i="1"/>
  <c r="CE482" i="1"/>
  <c r="CE483" i="1"/>
  <c r="CE484" i="1"/>
  <c r="CE485" i="1"/>
  <c r="CE486" i="1"/>
  <c r="CE487" i="1"/>
  <c r="CE488" i="1"/>
  <c r="CE489" i="1"/>
  <c r="CE490" i="1"/>
  <c r="CE491" i="1"/>
  <c r="CE492" i="1"/>
  <c r="CE493" i="1"/>
  <c r="CE494" i="1"/>
  <c r="CE495" i="1"/>
  <c r="CE496" i="1"/>
  <c r="CE497" i="1"/>
  <c r="CE498" i="1"/>
  <c r="CE499" i="1"/>
  <c r="CE500" i="1"/>
  <c r="CE501" i="1"/>
  <c r="CE502" i="1"/>
  <c r="CE503" i="1"/>
  <c r="CE504" i="1"/>
  <c r="CE505" i="1"/>
  <c r="CE506" i="1"/>
  <c r="CE507" i="1"/>
  <c r="CE508" i="1"/>
  <c r="CE509" i="1"/>
  <c r="CE510" i="1"/>
  <c r="CE511" i="1"/>
  <c r="CE512" i="1"/>
  <c r="CE513" i="1"/>
  <c r="CE514" i="1"/>
  <c r="CE515" i="1"/>
  <c r="CE516" i="1"/>
  <c r="CE517" i="1"/>
  <c r="CE518" i="1"/>
  <c r="CE519" i="1"/>
  <c r="CE520" i="1"/>
  <c r="CE521" i="1"/>
  <c r="CE522" i="1"/>
  <c r="CE523" i="1"/>
  <c r="CE524" i="1"/>
  <c r="CE525" i="1"/>
  <c r="CE526" i="1"/>
  <c r="CE527" i="1"/>
  <c r="CE528" i="1"/>
  <c r="CE529" i="1"/>
  <c r="CE530" i="1"/>
  <c r="CE531" i="1"/>
  <c r="CE532" i="1"/>
  <c r="CE533" i="1"/>
  <c r="CE534" i="1"/>
  <c r="CE535" i="1"/>
  <c r="CE536" i="1"/>
  <c r="CE537" i="1"/>
  <c r="CE538" i="1"/>
  <c r="CE539" i="1"/>
  <c r="CE540" i="1"/>
  <c r="CE541" i="1"/>
  <c r="CE542" i="1"/>
  <c r="CE543" i="1"/>
  <c r="CE544" i="1"/>
  <c r="CE545" i="1"/>
  <c r="CE546" i="1"/>
  <c r="CE547" i="1"/>
  <c r="CE548" i="1"/>
  <c r="CE549" i="1"/>
  <c r="CE550" i="1"/>
  <c r="CE551" i="1"/>
  <c r="CE552" i="1"/>
  <c r="CE553" i="1"/>
  <c r="CE554" i="1"/>
  <c r="CE555" i="1"/>
  <c r="CE556" i="1"/>
  <c r="CE557" i="1"/>
  <c r="CE558" i="1"/>
  <c r="CE559" i="1"/>
  <c r="CE560" i="1"/>
  <c r="CE561" i="1"/>
  <c r="CE562" i="1"/>
  <c r="CE563" i="1"/>
  <c r="CE564" i="1"/>
  <c r="CE565" i="1"/>
  <c r="CE566" i="1"/>
  <c r="CE567" i="1"/>
  <c r="CE568" i="1"/>
  <c r="CE569" i="1"/>
  <c r="CE570" i="1"/>
  <c r="CE571" i="1"/>
  <c r="CE572" i="1"/>
  <c r="CE573" i="1"/>
  <c r="CE574" i="1"/>
  <c r="CE575" i="1"/>
  <c r="CE576" i="1"/>
  <c r="CE577" i="1"/>
  <c r="CE578" i="1"/>
  <c r="CE579" i="1"/>
  <c r="CE580" i="1"/>
  <c r="CE581" i="1"/>
  <c r="CE582" i="1"/>
  <c r="CE583" i="1"/>
  <c r="CE584" i="1"/>
  <c r="CE585" i="1"/>
  <c r="CE586" i="1"/>
  <c r="CE587" i="1"/>
  <c r="CE588" i="1"/>
  <c r="CE589" i="1"/>
  <c r="CE590" i="1"/>
  <c r="CE591" i="1"/>
  <c r="CE592" i="1"/>
  <c r="CE593" i="1"/>
  <c r="CE594" i="1"/>
  <c r="CE595" i="1"/>
  <c r="CE596" i="1"/>
  <c r="CE597" i="1"/>
  <c r="CE598" i="1"/>
  <c r="CE599" i="1"/>
  <c r="CE600" i="1"/>
  <c r="CE601" i="1"/>
  <c r="CE602" i="1"/>
  <c r="CE603" i="1"/>
  <c r="CE604" i="1"/>
  <c r="CE605" i="1"/>
  <c r="CE606" i="1"/>
  <c r="CE607" i="1"/>
  <c r="CE608" i="1"/>
  <c r="CE609" i="1"/>
  <c r="CE610" i="1"/>
  <c r="CE611" i="1"/>
  <c r="CE612" i="1"/>
  <c r="CE613" i="1"/>
  <c r="CE614" i="1"/>
  <c r="CE615" i="1"/>
  <c r="CE616" i="1"/>
  <c r="CE617" i="1"/>
  <c r="CE618" i="1"/>
  <c r="CE619" i="1"/>
  <c r="CE620" i="1"/>
  <c r="CE621" i="1"/>
  <c r="CE622" i="1"/>
  <c r="CE623" i="1"/>
  <c r="CE624" i="1"/>
  <c r="CE625" i="1"/>
  <c r="CE626" i="1"/>
  <c r="CE627" i="1"/>
  <c r="CE628" i="1"/>
  <c r="CE629" i="1"/>
  <c r="CE630" i="1"/>
  <c r="CE631" i="1"/>
  <c r="CE632" i="1"/>
  <c r="CE633" i="1"/>
  <c r="CE634" i="1"/>
  <c r="CE635" i="1"/>
  <c r="CE636" i="1"/>
  <c r="CE637" i="1"/>
  <c r="CE638" i="1"/>
  <c r="CE639" i="1"/>
  <c r="CE640" i="1"/>
  <c r="CE641" i="1"/>
  <c r="CE642" i="1"/>
  <c r="CE643" i="1"/>
  <c r="CE644" i="1"/>
  <c r="CE645" i="1"/>
  <c r="CE646" i="1"/>
  <c r="CE647" i="1"/>
  <c r="CE648" i="1"/>
  <c r="CE649" i="1"/>
  <c r="CE650" i="1"/>
  <c r="CE651" i="1"/>
  <c r="CE652" i="1"/>
  <c r="CE653" i="1"/>
  <c r="CE654" i="1"/>
  <c r="CE655" i="1"/>
  <c r="CE656" i="1"/>
  <c r="CE657" i="1"/>
  <c r="CE658" i="1"/>
  <c r="CE659" i="1"/>
  <c r="CE660" i="1"/>
  <c r="CE661" i="1"/>
  <c r="CE662" i="1"/>
  <c r="CE663" i="1"/>
  <c r="CE664" i="1"/>
  <c r="CE665" i="1"/>
  <c r="CE666" i="1"/>
  <c r="CE667" i="1"/>
  <c r="CE668" i="1"/>
  <c r="CE669" i="1"/>
  <c r="CE670" i="1"/>
  <c r="CE671" i="1"/>
  <c r="CE672" i="1"/>
  <c r="CE673" i="1"/>
  <c r="CE674" i="1"/>
  <c r="CE675" i="1"/>
  <c r="CE676" i="1"/>
  <c r="CE677" i="1"/>
  <c r="CE678" i="1"/>
  <c r="CE679" i="1"/>
  <c r="CE680" i="1"/>
  <c r="CE681" i="1"/>
  <c r="CE682" i="1"/>
  <c r="CE683" i="1"/>
  <c r="CE684" i="1"/>
  <c r="CE685" i="1"/>
  <c r="CE686" i="1"/>
  <c r="CE687" i="1"/>
  <c r="CE688" i="1"/>
  <c r="CE689" i="1"/>
  <c r="CE690" i="1"/>
  <c r="CE691" i="1"/>
  <c r="CE692" i="1"/>
  <c r="CE693" i="1"/>
  <c r="CE694" i="1"/>
  <c r="CE695" i="1"/>
  <c r="CE696" i="1"/>
  <c r="CE697" i="1"/>
  <c r="CE698" i="1"/>
  <c r="CE699" i="1"/>
  <c r="CE700" i="1"/>
  <c r="CE701" i="1"/>
  <c r="CE702" i="1"/>
  <c r="CE703" i="1"/>
  <c r="CE704" i="1"/>
  <c r="CE705" i="1"/>
  <c r="CE706" i="1"/>
  <c r="CE707" i="1"/>
  <c r="CE708" i="1"/>
  <c r="CE709" i="1"/>
  <c r="CE710" i="1"/>
  <c r="CE711" i="1"/>
  <c r="CE712" i="1"/>
  <c r="CE713" i="1"/>
  <c r="CE714" i="1"/>
  <c r="CE715" i="1"/>
  <c r="CE716" i="1"/>
  <c r="CE717" i="1"/>
  <c r="CE718" i="1"/>
  <c r="CE719" i="1"/>
  <c r="CE720" i="1"/>
  <c r="CE721" i="1"/>
  <c r="CE722" i="1"/>
  <c r="CE723" i="1"/>
  <c r="CE724" i="1"/>
  <c r="CE725" i="1"/>
  <c r="CE726" i="1"/>
  <c r="CE727" i="1"/>
  <c r="CE728" i="1"/>
  <c r="CE729" i="1"/>
  <c r="CE730" i="1"/>
  <c r="CE731" i="1"/>
  <c r="CE732" i="1"/>
  <c r="CE733" i="1"/>
  <c r="CE734" i="1"/>
  <c r="CE735" i="1"/>
  <c r="CE736" i="1"/>
  <c r="CE737" i="1"/>
  <c r="CE738" i="1"/>
  <c r="CE739" i="1"/>
  <c r="CE740" i="1"/>
  <c r="CE741" i="1"/>
  <c r="CE742" i="1"/>
  <c r="CE743" i="1"/>
  <c r="CE744" i="1"/>
  <c r="CE745" i="1"/>
  <c r="CE746" i="1"/>
  <c r="CE747" i="1"/>
  <c r="CE748" i="1"/>
  <c r="CE749" i="1"/>
  <c r="CE750" i="1"/>
  <c r="CE751" i="1"/>
  <c r="CE752" i="1"/>
  <c r="CE753" i="1"/>
  <c r="CE754" i="1"/>
  <c r="CE755" i="1"/>
  <c r="CE756" i="1"/>
  <c r="CE757" i="1"/>
  <c r="CE758" i="1"/>
  <c r="CE759" i="1"/>
  <c r="CE760" i="1"/>
  <c r="CE761" i="1"/>
  <c r="CE762" i="1"/>
  <c r="CE763" i="1"/>
  <c r="CE764" i="1"/>
  <c r="CE765" i="1"/>
  <c r="CE766" i="1"/>
  <c r="CE767" i="1"/>
  <c r="CE768" i="1"/>
  <c r="CE769" i="1"/>
  <c r="CE770" i="1"/>
  <c r="CE771" i="1"/>
  <c r="CE772" i="1"/>
  <c r="CE773" i="1"/>
  <c r="CE774" i="1"/>
  <c r="CE775" i="1"/>
  <c r="CE776" i="1"/>
  <c r="CE777" i="1"/>
  <c r="CE778" i="1"/>
  <c r="CE779" i="1"/>
  <c r="CE780" i="1"/>
  <c r="CE781" i="1"/>
  <c r="CE782" i="1"/>
  <c r="CE783" i="1"/>
  <c r="CE784" i="1"/>
  <c r="CE785" i="1"/>
  <c r="CE786" i="1"/>
  <c r="CE787" i="1"/>
  <c r="CE788" i="1"/>
  <c r="CE789" i="1"/>
  <c r="CE790" i="1"/>
  <c r="CE791" i="1"/>
  <c r="CE792" i="1"/>
  <c r="CE793" i="1"/>
  <c r="CE794" i="1"/>
  <c r="CE795" i="1"/>
  <c r="CE796" i="1"/>
  <c r="CE797" i="1"/>
  <c r="CE798" i="1"/>
  <c r="CE799" i="1"/>
  <c r="CE800" i="1"/>
  <c r="CE801" i="1"/>
  <c r="CE802" i="1"/>
  <c r="CE803" i="1"/>
  <c r="CE804" i="1"/>
  <c r="CE805" i="1"/>
  <c r="CE806" i="1"/>
  <c r="CE807" i="1"/>
  <c r="CE808" i="1"/>
  <c r="CE809" i="1"/>
  <c r="CE810" i="1"/>
  <c r="CE811" i="1"/>
  <c r="CE812" i="1"/>
  <c r="CE813" i="1"/>
  <c r="CE814" i="1"/>
  <c r="CE815" i="1"/>
  <c r="CE816" i="1"/>
  <c r="CE817" i="1"/>
  <c r="CE818" i="1"/>
  <c r="CE819" i="1"/>
  <c r="CE820" i="1"/>
  <c r="CE821" i="1"/>
  <c r="CE822" i="1"/>
  <c r="CE823" i="1"/>
  <c r="CE824" i="1"/>
  <c r="CE825" i="1"/>
  <c r="CE826" i="1"/>
  <c r="CE827" i="1"/>
  <c r="CE828" i="1"/>
  <c r="CE829" i="1"/>
  <c r="CE830" i="1"/>
  <c r="CE831" i="1"/>
  <c r="CE832" i="1"/>
  <c r="CE833" i="1"/>
  <c r="CE834" i="1"/>
  <c r="CE835" i="1"/>
  <c r="CE836" i="1"/>
  <c r="CE837" i="1"/>
  <c r="CE838" i="1"/>
  <c r="CE839" i="1"/>
  <c r="CE840" i="1"/>
  <c r="CE841" i="1"/>
  <c r="CE842" i="1"/>
  <c r="CE843" i="1"/>
  <c r="CE844" i="1"/>
  <c r="CE845" i="1"/>
  <c r="CE846" i="1"/>
  <c r="CE847" i="1"/>
  <c r="CE848" i="1"/>
  <c r="CE849" i="1"/>
  <c r="CE850" i="1"/>
  <c r="CE851" i="1"/>
  <c r="CE852" i="1"/>
  <c r="CE853" i="1"/>
  <c r="CE854" i="1"/>
  <c r="CE855" i="1"/>
  <c r="CE856" i="1"/>
  <c r="CE857" i="1"/>
  <c r="CE858" i="1"/>
  <c r="CE859" i="1"/>
  <c r="CE860" i="1"/>
  <c r="CE861" i="1"/>
  <c r="CE862" i="1"/>
  <c r="CE863" i="1"/>
  <c r="CE864" i="1"/>
  <c r="CE865" i="1"/>
  <c r="CE866" i="1"/>
  <c r="CE867" i="1"/>
  <c r="CE868" i="1"/>
  <c r="CE869" i="1"/>
  <c r="CE870" i="1"/>
  <c r="CE871" i="1"/>
  <c r="CE872" i="1"/>
  <c r="CE873" i="1"/>
  <c r="CE874" i="1"/>
  <c r="CE875" i="1"/>
  <c r="CE876" i="1"/>
  <c r="CE877" i="1"/>
  <c r="CE878" i="1"/>
  <c r="CE879" i="1"/>
  <c r="CE880" i="1"/>
  <c r="CE881" i="1"/>
  <c r="CE882" i="1"/>
  <c r="CE883" i="1"/>
  <c r="CE884" i="1"/>
  <c r="CE885" i="1"/>
  <c r="CE886" i="1"/>
  <c r="CE887" i="1"/>
  <c r="CE888" i="1"/>
  <c r="CE889" i="1"/>
  <c r="CE890" i="1"/>
  <c r="CE891" i="1"/>
  <c r="CE892" i="1"/>
  <c r="CE893" i="1"/>
  <c r="CE894" i="1"/>
  <c r="CE895" i="1"/>
  <c r="CE896" i="1"/>
  <c r="CE897" i="1"/>
  <c r="CE898" i="1"/>
  <c r="CE899" i="1"/>
  <c r="CE900" i="1"/>
  <c r="CE901" i="1"/>
  <c r="CE902" i="1"/>
  <c r="CE903" i="1"/>
  <c r="CE904" i="1"/>
  <c r="CE905" i="1"/>
  <c r="CE906" i="1"/>
  <c r="CE907" i="1"/>
  <c r="CE908" i="1"/>
  <c r="CE909" i="1"/>
  <c r="CE910" i="1"/>
  <c r="CE911" i="1"/>
  <c r="CE912" i="1"/>
  <c r="CE913" i="1"/>
  <c r="CE914" i="1"/>
  <c r="CE915" i="1"/>
  <c r="CE916" i="1"/>
  <c r="CE917" i="1"/>
  <c r="CE918" i="1"/>
  <c r="CE919" i="1"/>
  <c r="CE920" i="1"/>
  <c r="CE921" i="1"/>
  <c r="CE922" i="1"/>
  <c r="CE923" i="1"/>
  <c r="CE924" i="1"/>
  <c r="CE925" i="1"/>
  <c r="CE926" i="1"/>
  <c r="CE927" i="1"/>
  <c r="CE928" i="1"/>
  <c r="CE929" i="1"/>
  <c r="CE930" i="1"/>
  <c r="CE931" i="1"/>
  <c r="CE932" i="1"/>
  <c r="CE933" i="1"/>
  <c r="CE934" i="1"/>
  <c r="CE935" i="1"/>
  <c r="CE936" i="1"/>
  <c r="CE937" i="1"/>
  <c r="CE938" i="1"/>
  <c r="CE939" i="1"/>
  <c r="CE940" i="1"/>
  <c r="CE941" i="1"/>
  <c r="CE942" i="1"/>
  <c r="CE943" i="1"/>
  <c r="CE944" i="1"/>
  <c r="CE945" i="1"/>
  <c r="CE946" i="1"/>
  <c r="CE947" i="1"/>
  <c r="CE948" i="1"/>
  <c r="CE949" i="1"/>
  <c r="CE950" i="1"/>
  <c r="CE951" i="1"/>
  <c r="CE952" i="1"/>
  <c r="CE953" i="1"/>
  <c r="CE954" i="1"/>
  <c r="CE955" i="1"/>
  <c r="CE956" i="1"/>
  <c r="CE957" i="1"/>
  <c r="CE958" i="1"/>
  <c r="CE959" i="1"/>
  <c r="CE960" i="1"/>
  <c r="CE961" i="1"/>
  <c r="CE962" i="1"/>
  <c r="CE963" i="1"/>
  <c r="CE964" i="1"/>
  <c r="CE965" i="1"/>
  <c r="CE966" i="1"/>
  <c r="CE967" i="1"/>
  <c r="CE968" i="1"/>
  <c r="CE969" i="1"/>
  <c r="CE970" i="1"/>
  <c r="CE971" i="1"/>
  <c r="CE972" i="1"/>
  <c r="CE973" i="1"/>
  <c r="CE974" i="1"/>
  <c r="CE975" i="1"/>
  <c r="CE976" i="1"/>
  <c r="CE977" i="1"/>
  <c r="CE978" i="1"/>
  <c r="CE979" i="1"/>
  <c r="CE980" i="1"/>
  <c r="CE981" i="1"/>
  <c r="CE982" i="1"/>
  <c r="CE983" i="1"/>
  <c r="CE984" i="1"/>
  <c r="CE985" i="1"/>
  <c r="CE986" i="1"/>
  <c r="CE987" i="1"/>
  <c r="CE988" i="1"/>
  <c r="CE989" i="1"/>
  <c r="CE990" i="1"/>
  <c r="CE991" i="1"/>
  <c r="CE992" i="1"/>
  <c r="CE993" i="1"/>
  <c r="CE994" i="1"/>
  <c r="CE995" i="1"/>
  <c r="CE996" i="1"/>
  <c r="CE997" i="1"/>
  <c r="CE998" i="1"/>
  <c r="CE999" i="1"/>
  <c r="CE1000" i="1"/>
  <c r="CE1001" i="1"/>
  <c r="CE1002" i="1"/>
  <c r="CE1003" i="1"/>
  <c r="CE1004" i="1"/>
  <c r="CE1005" i="1"/>
  <c r="CE1006" i="1"/>
  <c r="CE1007" i="1"/>
  <c r="CE1008" i="1"/>
  <c r="CE1009" i="1"/>
  <c r="CE1010" i="1"/>
  <c r="CE1011" i="1"/>
  <c r="CE1012" i="1"/>
  <c r="CE1013" i="1"/>
  <c r="CE1014" i="1"/>
  <c r="CE1015" i="1"/>
  <c r="CE1016" i="1"/>
  <c r="CE1017" i="1"/>
  <c r="CE1018" i="1"/>
  <c r="CE1019" i="1"/>
  <c r="CE1020" i="1"/>
  <c r="CE1021" i="1"/>
  <c r="CE1022" i="1"/>
  <c r="CE1023" i="1"/>
  <c r="CE1024" i="1"/>
  <c r="CE1025" i="1"/>
  <c r="CE1026" i="1"/>
  <c r="CE1027" i="1"/>
  <c r="CE1028" i="1"/>
  <c r="CE1029" i="1"/>
  <c r="CE1030" i="1"/>
  <c r="CE1031" i="1"/>
  <c r="CE1032" i="1"/>
  <c r="CE1033" i="1"/>
  <c r="CE1034" i="1"/>
  <c r="CE1035" i="1"/>
  <c r="CE1036" i="1"/>
  <c r="CE1037" i="1"/>
  <c r="CE1038" i="1"/>
  <c r="CE1039" i="1"/>
  <c r="CE1040" i="1"/>
  <c r="CE1041" i="1"/>
  <c r="CE1042" i="1"/>
  <c r="CE1043" i="1"/>
  <c r="CE1044" i="1"/>
  <c r="CE1045" i="1"/>
  <c r="CE1046" i="1"/>
  <c r="CE1047" i="1"/>
  <c r="CE1048" i="1"/>
  <c r="CE1049" i="1"/>
  <c r="CE1050" i="1"/>
  <c r="CE1051" i="1"/>
  <c r="CE1052" i="1"/>
  <c r="CE1053" i="1"/>
  <c r="CE1054" i="1"/>
  <c r="CE1055" i="1"/>
  <c r="CE1056" i="1"/>
  <c r="CE1057" i="1"/>
  <c r="CE1058" i="1"/>
  <c r="CE1059" i="1"/>
  <c r="CE1060" i="1"/>
  <c r="CE1061" i="1"/>
  <c r="CE1062" i="1"/>
  <c r="CE1063" i="1"/>
  <c r="CE1064" i="1"/>
  <c r="CE1065" i="1"/>
  <c r="CE1066" i="1"/>
  <c r="CE1067" i="1"/>
  <c r="CE1068" i="1"/>
  <c r="CE1069" i="1"/>
  <c r="CE1070" i="1"/>
  <c r="CE1071" i="1"/>
  <c r="CE1072" i="1"/>
  <c r="CE1073" i="1"/>
  <c r="CE1074" i="1"/>
  <c r="CE1075" i="1"/>
  <c r="CE1076" i="1"/>
  <c r="CE1077" i="1"/>
  <c r="CE1078" i="1"/>
  <c r="CE1079" i="1"/>
  <c r="CE1080" i="1"/>
  <c r="CE1081" i="1"/>
  <c r="CE1082" i="1"/>
  <c r="CE1083" i="1"/>
  <c r="CE1084" i="1"/>
  <c r="CE1085" i="1"/>
  <c r="CE1086" i="1"/>
  <c r="CE1087" i="1"/>
  <c r="CE1088" i="1"/>
  <c r="CE1089" i="1"/>
  <c r="CE1090" i="1"/>
  <c r="CE1091" i="1"/>
  <c r="CE1092" i="1"/>
  <c r="CE1093" i="1"/>
  <c r="CE1094" i="1"/>
  <c r="CE1095" i="1"/>
  <c r="CE1096" i="1"/>
  <c r="CE1097" i="1"/>
  <c r="CE1098" i="1"/>
  <c r="CE1099" i="1"/>
  <c r="CE1100" i="1"/>
  <c r="CE1101" i="1"/>
  <c r="CE1102" i="1"/>
  <c r="CE1103" i="1"/>
  <c r="CE1104" i="1"/>
  <c r="CE1105" i="1"/>
  <c r="CE1106" i="1"/>
  <c r="CE1107" i="1"/>
  <c r="CE1108" i="1"/>
  <c r="CE1109" i="1"/>
  <c r="CE1110" i="1"/>
  <c r="CE1111" i="1"/>
  <c r="CE1112" i="1"/>
  <c r="CE1113" i="1"/>
  <c r="CE1114" i="1"/>
  <c r="CE1115" i="1"/>
  <c r="CE1116" i="1"/>
  <c r="CE1117" i="1"/>
  <c r="CE1118" i="1"/>
  <c r="CE1119" i="1"/>
  <c r="CE1120" i="1"/>
  <c r="CE1121" i="1"/>
  <c r="CE1122" i="1"/>
  <c r="CE1123" i="1"/>
  <c r="CE1124" i="1"/>
  <c r="CE1125" i="1"/>
  <c r="CE1126" i="1"/>
  <c r="CE1127" i="1"/>
  <c r="CE1128" i="1"/>
  <c r="CE1129" i="1"/>
  <c r="CE1130" i="1"/>
  <c r="CE1131" i="1"/>
  <c r="CE1132" i="1"/>
  <c r="CE1133" i="1"/>
  <c r="CE1134" i="1"/>
  <c r="CE1135" i="1"/>
  <c r="CE1136" i="1"/>
  <c r="CE1137" i="1"/>
  <c r="CE1138" i="1"/>
  <c r="CE1139" i="1"/>
  <c r="CE1140" i="1"/>
  <c r="CE1141" i="1"/>
  <c r="CE1142" i="1"/>
  <c r="CE1143" i="1"/>
  <c r="CE1144" i="1"/>
  <c r="CE1145" i="1"/>
  <c r="CE1146" i="1"/>
  <c r="CE1147" i="1"/>
  <c r="CE1148" i="1"/>
  <c r="CE1149" i="1"/>
  <c r="CE1150" i="1"/>
  <c r="CE1151" i="1"/>
  <c r="CE1152" i="1"/>
  <c r="CE1153" i="1"/>
  <c r="CE1154" i="1"/>
  <c r="CE1155" i="1"/>
  <c r="CE1156" i="1"/>
  <c r="CE1157" i="1"/>
  <c r="CE1158" i="1"/>
  <c r="CE1159" i="1"/>
  <c r="CE1160" i="1"/>
  <c r="CE1161" i="1"/>
  <c r="CE1162" i="1"/>
  <c r="CE1163" i="1"/>
  <c r="CE1164" i="1"/>
  <c r="CE1165" i="1"/>
  <c r="CE1166" i="1"/>
  <c r="CE1167" i="1"/>
  <c r="CE1168" i="1"/>
  <c r="CE1169" i="1"/>
  <c r="CE1170" i="1"/>
  <c r="CE1171" i="1"/>
  <c r="CE1172" i="1"/>
  <c r="CE1173" i="1"/>
  <c r="CE1174" i="1"/>
  <c r="CE1175" i="1"/>
  <c r="CE1176" i="1"/>
  <c r="CE1177" i="1"/>
  <c r="CE1178" i="1"/>
  <c r="CE1179" i="1"/>
  <c r="CE1180" i="1"/>
  <c r="CE1181" i="1"/>
  <c r="CE1182" i="1"/>
  <c r="CE1183" i="1"/>
  <c r="CE1184" i="1"/>
  <c r="CE1185" i="1"/>
  <c r="CE1186" i="1"/>
  <c r="CE1187" i="1"/>
  <c r="CE1188" i="1"/>
  <c r="CE1189" i="1"/>
  <c r="CE1190" i="1"/>
  <c r="CE1191" i="1"/>
  <c r="CE1192" i="1"/>
  <c r="CE1193" i="1"/>
  <c r="CE1194" i="1"/>
  <c r="CE1195" i="1"/>
  <c r="CE1196" i="1"/>
  <c r="CE1197" i="1"/>
  <c r="CE1198" i="1"/>
  <c r="CE1199" i="1"/>
  <c r="CE1200" i="1"/>
  <c r="CE1201" i="1"/>
  <c r="CE1202" i="1"/>
  <c r="CE1203" i="1"/>
  <c r="CE1204" i="1"/>
  <c r="CE1205" i="1"/>
  <c r="CE1206" i="1"/>
  <c r="CE1207" i="1"/>
  <c r="CE1208" i="1"/>
  <c r="CE1209" i="1"/>
  <c r="CE1210" i="1"/>
  <c r="CE1211" i="1"/>
  <c r="CE1212" i="1"/>
  <c r="CE1213" i="1"/>
  <c r="CE1214" i="1"/>
  <c r="CE1215" i="1"/>
  <c r="CE1216" i="1"/>
  <c r="CE1217" i="1"/>
  <c r="CE1218" i="1"/>
  <c r="CE1219" i="1"/>
  <c r="CE1220" i="1"/>
  <c r="CE1221" i="1"/>
  <c r="CE1222" i="1"/>
  <c r="CE1223" i="1"/>
  <c r="CE1224" i="1"/>
  <c r="CE1225" i="1"/>
  <c r="CE1226" i="1"/>
  <c r="CE1227" i="1"/>
  <c r="CE1228" i="1"/>
  <c r="CE1229" i="1"/>
  <c r="CE1230" i="1"/>
  <c r="CE1231" i="1"/>
  <c r="CE1232" i="1"/>
  <c r="CE1233" i="1"/>
  <c r="CE1234" i="1"/>
  <c r="CE1235" i="1"/>
  <c r="CE1236" i="1"/>
  <c r="CE1237" i="1"/>
  <c r="CE1238" i="1"/>
  <c r="CE1239" i="1"/>
  <c r="CE1240" i="1"/>
  <c r="CE1241" i="1"/>
  <c r="CE1242" i="1"/>
  <c r="CE1243" i="1"/>
  <c r="CE1244" i="1"/>
  <c r="CE1245" i="1"/>
  <c r="CE1246" i="1"/>
  <c r="CE1247" i="1"/>
  <c r="CE1248" i="1"/>
  <c r="CE1249" i="1"/>
  <c r="CE1250" i="1"/>
  <c r="CE1251" i="1"/>
  <c r="CE1252" i="1"/>
  <c r="CE1253" i="1"/>
  <c r="CE1254" i="1"/>
  <c r="CE1255" i="1"/>
  <c r="CE1256" i="1"/>
  <c r="CE1257" i="1"/>
  <c r="CE1258" i="1"/>
  <c r="CE1259" i="1"/>
  <c r="CE1260" i="1"/>
  <c r="CE1261" i="1"/>
  <c r="CE1262" i="1"/>
  <c r="CE1263" i="1"/>
  <c r="CE1264" i="1"/>
  <c r="CE1265" i="1"/>
  <c r="CE1266" i="1"/>
  <c r="CE1267" i="1"/>
  <c r="CE1268" i="1"/>
  <c r="CE1269" i="1"/>
  <c r="CE1270" i="1"/>
  <c r="CE1271" i="1"/>
  <c r="CE1272" i="1"/>
  <c r="CE1273" i="1"/>
  <c r="CE1274" i="1"/>
  <c r="CE1275" i="1"/>
  <c r="CE1276" i="1"/>
  <c r="CE1277" i="1"/>
  <c r="CE1278" i="1"/>
  <c r="CE1279" i="1"/>
  <c r="CE1280" i="1"/>
  <c r="CE1281" i="1"/>
  <c r="CE1282" i="1"/>
  <c r="CE1283" i="1"/>
  <c r="CE1284" i="1"/>
  <c r="CE1285" i="1"/>
  <c r="CE1286" i="1"/>
  <c r="CE1287" i="1"/>
  <c r="CE1288" i="1"/>
  <c r="CE1289" i="1"/>
  <c r="CE1290" i="1"/>
  <c r="CE1291" i="1"/>
  <c r="CE1292" i="1"/>
  <c r="CE1293" i="1"/>
  <c r="CE1294" i="1"/>
  <c r="CE1295" i="1"/>
  <c r="CE1296" i="1"/>
  <c r="CE1297" i="1"/>
  <c r="CE1298" i="1"/>
  <c r="CE1299" i="1"/>
  <c r="CE1300" i="1"/>
  <c r="CE1301" i="1"/>
  <c r="CE1302" i="1"/>
  <c r="CE1303" i="1"/>
  <c r="CE1304" i="1"/>
  <c r="CE1305" i="1"/>
  <c r="CE1306" i="1"/>
  <c r="BZ2" i="1"/>
  <c r="CD1256" i="1"/>
  <c r="CD1257" i="1"/>
  <c r="CD1258" i="1"/>
  <c r="CD1259" i="1"/>
  <c r="CD1260" i="1"/>
  <c r="CD1261" i="1"/>
  <c r="CD1262" i="1"/>
  <c r="CD1263" i="1"/>
  <c r="CD1264" i="1"/>
  <c r="CD1265" i="1"/>
  <c r="CD1266" i="1"/>
  <c r="CD1267" i="1"/>
  <c r="CD1268" i="1"/>
  <c r="CD1269" i="1"/>
  <c r="CD1270" i="1"/>
  <c r="CD1271" i="1"/>
  <c r="CD1272" i="1"/>
  <c r="CD1273" i="1"/>
  <c r="CD1274" i="1"/>
  <c r="CD1275" i="1"/>
  <c r="CD1276" i="1"/>
  <c r="CD1277" i="1"/>
  <c r="CD1278" i="1"/>
  <c r="CD1279" i="1"/>
  <c r="CD1280" i="1"/>
  <c r="CD1281" i="1"/>
  <c r="CD1282" i="1"/>
  <c r="CD1283" i="1"/>
  <c r="CD1284" i="1"/>
  <c r="CD1285" i="1"/>
  <c r="CD1286" i="1"/>
  <c r="CD1287" i="1"/>
  <c r="CD1288" i="1"/>
  <c r="CD1289" i="1"/>
  <c r="CD1290" i="1"/>
  <c r="CD1291" i="1"/>
  <c r="CD1292" i="1"/>
  <c r="CD1293" i="1"/>
  <c r="CD1294" i="1"/>
  <c r="CD1295" i="1"/>
  <c r="CD1296" i="1"/>
  <c r="CD1297" i="1"/>
  <c r="CD1298" i="1"/>
  <c r="CD1299" i="1"/>
  <c r="CD1300" i="1"/>
  <c r="CD1301" i="1"/>
  <c r="CD1302" i="1"/>
  <c r="CD1303" i="1"/>
  <c r="CD1304" i="1"/>
  <c r="CD1305" i="1"/>
  <c r="CC1256" i="1"/>
  <c r="CC1257" i="1"/>
  <c r="CC1258" i="1"/>
  <c r="CC1259" i="1"/>
  <c r="CC1260" i="1"/>
  <c r="CC1261" i="1"/>
  <c r="CC1262" i="1"/>
  <c r="CC1263" i="1"/>
  <c r="CC1264" i="1"/>
  <c r="CC1265" i="1"/>
  <c r="CC1266" i="1"/>
  <c r="CC1267" i="1"/>
  <c r="CC1268" i="1"/>
  <c r="CC1269" i="1"/>
  <c r="CC1270" i="1"/>
  <c r="CC1271" i="1"/>
  <c r="CC1272" i="1"/>
  <c r="CC1273" i="1"/>
  <c r="CC1274" i="1"/>
  <c r="CC1275" i="1"/>
  <c r="CC1276" i="1"/>
  <c r="CC1277" i="1"/>
  <c r="CC1278" i="1"/>
  <c r="CC1279" i="1"/>
  <c r="CC1280" i="1"/>
  <c r="CC1281" i="1"/>
  <c r="CC1282" i="1"/>
  <c r="CC1283" i="1"/>
  <c r="CC1284" i="1"/>
  <c r="CC1285" i="1"/>
  <c r="CC1286" i="1"/>
  <c r="CC1287" i="1"/>
  <c r="CC1288" i="1"/>
  <c r="CC1289" i="1"/>
  <c r="CC1290" i="1"/>
  <c r="CC1291" i="1"/>
  <c r="CC1292" i="1"/>
  <c r="CC1293" i="1"/>
  <c r="CC1294" i="1"/>
  <c r="CC1295" i="1"/>
  <c r="CC1296" i="1"/>
  <c r="CC1297" i="1"/>
  <c r="CC1298" i="1"/>
  <c r="CC1299" i="1"/>
  <c r="CC1300" i="1"/>
  <c r="CC1301" i="1"/>
  <c r="CC1302" i="1"/>
  <c r="CC1303" i="1"/>
  <c r="CC1304" i="1"/>
  <c r="CC1305" i="1"/>
  <c r="CB1256" i="1"/>
  <c r="CB1257" i="1"/>
  <c r="CB1258" i="1"/>
  <c r="CB1259" i="1"/>
  <c r="CB1260" i="1"/>
  <c r="CB1261" i="1"/>
  <c r="CB1262" i="1"/>
  <c r="CB1263" i="1"/>
  <c r="CB1264" i="1"/>
  <c r="CB1265" i="1"/>
  <c r="CB1266" i="1"/>
  <c r="CB1267" i="1"/>
  <c r="CB1268" i="1"/>
  <c r="CB1269" i="1"/>
  <c r="CB1270" i="1"/>
  <c r="CB1271" i="1"/>
  <c r="CB1272" i="1"/>
  <c r="CB1273" i="1"/>
  <c r="CB1274" i="1"/>
  <c r="CB1275" i="1"/>
  <c r="CB1276" i="1"/>
  <c r="CB1277" i="1"/>
  <c r="CB1278" i="1"/>
  <c r="CB1279" i="1"/>
  <c r="CB1280" i="1"/>
  <c r="CB1281" i="1"/>
  <c r="CB1282" i="1"/>
  <c r="CB1283" i="1"/>
  <c r="CB1284" i="1"/>
  <c r="CB1285" i="1"/>
  <c r="CB1286" i="1"/>
  <c r="CB1287" i="1"/>
  <c r="CB1288" i="1"/>
  <c r="CB1289" i="1"/>
  <c r="CB1290" i="1"/>
  <c r="CB1291" i="1"/>
  <c r="CB1292" i="1"/>
  <c r="CB1293" i="1"/>
  <c r="CB1294" i="1"/>
  <c r="CB1295" i="1"/>
  <c r="CB1296" i="1"/>
  <c r="CB1297" i="1"/>
  <c r="CB1298" i="1"/>
  <c r="CB1299" i="1"/>
  <c r="CB1300" i="1"/>
  <c r="CB1301" i="1"/>
  <c r="CB1302" i="1"/>
  <c r="CB1303" i="1"/>
  <c r="CB1304" i="1"/>
  <c r="CB1305" i="1"/>
  <c r="CA1256" i="1"/>
  <c r="CA1257" i="1"/>
  <c r="CA1258" i="1"/>
  <c r="CA1259" i="1"/>
  <c r="CA1260" i="1"/>
  <c r="CA1261" i="1"/>
  <c r="CA1262" i="1"/>
  <c r="CA1263" i="1"/>
  <c r="CA1264" i="1"/>
  <c r="CA1265" i="1"/>
  <c r="CA1266" i="1"/>
  <c r="CA1267" i="1"/>
  <c r="CA1268" i="1"/>
  <c r="CA1269" i="1"/>
  <c r="CA1270" i="1"/>
  <c r="CA1271" i="1"/>
  <c r="CA1272" i="1"/>
  <c r="CA1273" i="1"/>
  <c r="CA1274" i="1"/>
  <c r="CA1275" i="1"/>
  <c r="CA1276" i="1"/>
  <c r="CA1277" i="1"/>
  <c r="CA1278" i="1"/>
  <c r="CA1279" i="1"/>
  <c r="CA1280" i="1"/>
  <c r="CA1281" i="1"/>
  <c r="CA1282" i="1"/>
  <c r="CA1283" i="1"/>
  <c r="CA1284" i="1"/>
  <c r="CA1285" i="1"/>
  <c r="CA1286" i="1"/>
  <c r="CA1287" i="1"/>
  <c r="CA1288" i="1"/>
  <c r="CA1289" i="1"/>
  <c r="CA1290" i="1"/>
  <c r="CA1291" i="1"/>
  <c r="CA1292" i="1"/>
  <c r="CA1293" i="1"/>
  <c r="CA1294" i="1"/>
  <c r="CA1295" i="1"/>
  <c r="CA1296" i="1"/>
  <c r="CA1297" i="1"/>
  <c r="CA1298" i="1"/>
  <c r="CA1299" i="1"/>
  <c r="CA1300" i="1"/>
  <c r="CA1301" i="1"/>
  <c r="CA1302" i="1"/>
  <c r="CA1303" i="1"/>
  <c r="CA1304" i="1"/>
  <c r="CA1305" i="1"/>
  <c r="CA1306" i="1"/>
  <c r="BY1256" i="1"/>
  <c r="BY1257" i="1"/>
  <c r="BY1258" i="1"/>
  <c r="BY1259" i="1"/>
  <c r="BY1260" i="1"/>
  <c r="BY1261" i="1"/>
  <c r="BY1262" i="1"/>
  <c r="BY1263" i="1"/>
  <c r="BY1264" i="1"/>
  <c r="BY1265" i="1"/>
  <c r="BY1266" i="1"/>
  <c r="BY1267" i="1"/>
  <c r="BY1268" i="1"/>
  <c r="BY1269" i="1"/>
  <c r="BY1270" i="1"/>
  <c r="BY1271" i="1"/>
  <c r="BY1272" i="1"/>
  <c r="BY1273" i="1"/>
  <c r="BY1274" i="1"/>
  <c r="BY1275" i="1"/>
  <c r="BY1276" i="1"/>
  <c r="BY1277" i="1"/>
  <c r="BY1278" i="1"/>
  <c r="BY1279" i="1"/>
  <c r="BY1280" i="1"/>
  <c r="BY1281" i="1"/>
  <c r="BY1282" i="1"/>
  <c r="BY1283" i="1"/>
  <c r="BY1284" i="1"/>
  <c r="BY1285" i="1"/>
  <c r="BY1286" i="1"/>
  <c r="BY1287" i="1"/>
  <c r="BY1288" i="1"/>
  <c r="BY1289" i="1"/>
  <c r="BY1290" i="1"/>
  <c r="BY1291" i="1"/>
  <c r="BY1292" i="1"/>
  <c r="BY1293" i="1"/>
  <c r="BY1294" i="1"/>
  <c r="BY1295" i="1"/>
  <c r="BY1296" i="1"/>
  <c r="BY1297" i="1"/>
  <c r="BY1298" i="1"/>
  <c r="BY1299" i="1"/>
  <c r="BY1300" i="1"/>
  <c r="BY1301" i="1"/>
  <c r="BY1302" i="1"/>
  <c r="BY1303" i="1"/>
  <c r="BY1304" i="1"/>
  <c r="BY1305" i="1"/>
  <c r="BY1306" i="1"/>
  <c r="BZ1256" i="1"/>
  <c r="BZ1257" i="1"/>
  <c r="BZ1258" i="1"/>
  <c r="BZ1259" i="1"/>
  <c r="BZ1260" i="1"/>
  <c r="BZ1261" i="1"/>
  <c r="BZ1262" i="1"/>
  <c r="BZ1263" i="1"/>
  <c r="BZ1264" i="1"/>
  <c r="BZ1265" i="1"/>
  <c r="BZ1266" i="1"/>
  <c r="BZ1267" i="1"/>
  <c r="BZ1268" i="1"/>
  <c r="BZ1269" i="1"/>
  <c r="BZ1270" i="1"/>
  <c r="BZ1271" i="1"/>
  <c r="BZ1272" i="1"/>
  <c r="BZ1273" i="1"/>
  <c r="BZ1274" i="1"/>
  <c r="BZ1275" i="1"/>
  <c r="BZ1276" i="1"/>
  <c r="BZ1277" i="1"/>
  <c r="BZ1278" i="1"/>
  <c r="BZ1279" i="1"/>
  <c r="BZ1280" i="1"/>
  <c r="BZ1281" i="1"/>
  <c r="BZ1282" i="1"/>
  <c r="BZ1283" i="1"/>
  <c r="BZ1284" i="1"/>
  <c r="BZ1285" i="1"/>
  <c r="BZ1286" i="1"/>
  <c r="BZ1287" i="1"/>
  <c r="BZ1288" i="1"/>
  <c r="BZ1289" i="1"/>
  <c r="BZ1290" i="1"/>
  <c r="BZ1291" i="1"/>
  <c r="BZ1292" i="1"/>
  <c r="BZ1293" i="1"/>
  <c r="BZ1294" i="1"/>
  <c r="BZ1295" i="1"/>
  <c r="BZ1296" i="1"/>
  <c r="BZ1297" i="1"/>
  <c r="BZ1298" i="1"/>
  <c r="BZ1299" i="1"/>
  <c r="BZ1300" i="1"/>
  <c r="BZ1301" i="1"/>
  <c r="BZ1302" i="1"/>
  <c r="BZ1303" i="1"/>
  <c r="BZ1304" i="1"/>
  <c r="BZ1305" i="1"/>
  <c r="BZ1306" i="1"/>
  <c r="CB812" i="1"/>
  <c r="CC812" i="1"/>
  <c r="CD812" i="1"/>
  <c r="CB813" i="1"/>
  <c r="CC813" i="1"/>
  <c r="CD813" i="1"/>
  <c r="CB814" i="1"/>
  <c r="CC814" i="1"/>
  <c r="CD814" i="1"/>
  <c r="CB815" i="1"/>
  <c r="CC815" i="1"/>
  <c r="CD815" i="1"/>
  <c r="CB816" i="1"/>
  <c r="CC816" i="1"/>
  <c r="CD816" i="1"/>
  <c r="CB817" i="1"/>
  <c r="CC817" i="1"/>
  <c r="CD817" i="1"/>
  <c r="CB818" i="1"/>
  <c r="CC818" i="1"/>
  <c r="CD818" i="1"/>
  <c r="CB819" i="1"/>
  <c r="CC819" i="1"/>
  <c r="CD819" i="1"/>
  <c r="CB820" i="1"/>
  <c r="CC820" i="1"/>
  <c r="CD820" i="1"/>
  <c r="CB821" i="1"/>
  <c r="CC821" i="1"/>
  <c r="CD821" i="1"/>
  <c r="CB822" i="1"/>
  <c r="CC822" i="1"/>
  <c r="CD822" i="1"/>
  <c r="CB823" i="1"/>
  <c r="CC823" i="1"/>
  <c r="CD823" i="1"/>
  <c r="CB824" i="1"/>
  <c r="CC824" i="1"/>
  <c r="CD824" i="1"/>
  <c r="CB825" i="1"/>
  <c r="CC825" i="1"/>
  <c r="CD825" i="1"/>
  <c r="CB826" i="1"/>
  <c r="CC826" i="1"/>
  <c r="CD826" i="1"/>
  <c r="CB827" i="1"/>
  <c r="CC827" i="1"/>
  <c r="CD827" i="1"/>
  <c r="CB828" i="1"/>
  <c r="CC828" i="1"/>
  <c r="CD828" i="1"/>
  <c r="CB829" i="1"/>
  <c r="CC829" i="1"/>
  <c r="CD829" i="1"/>
  <c r="CB830" i="1"/>
  <c r="CC830" i="1"/>
  <c r="CD830" i="1"/>
  <c r="CB831" i="1"/>
  <c r="CC831" i="1"/>
  <c r="CD831" i="1"/>
  <c r="CB832" i="1"/>
  <c r="CC832" i="1"/>
  <c r="CD832" i="1"/>
  <c r="CB833" i="1"/>
  <c r="CC833" i="1"/>
  <c r="CD833" i="1"/>
  <c r="CB834" i="1"/>
  <c r="CC834" i="1"/>
  <c r="CD834" i="1"/>
  <c r="CB835" i="1"/>
  <c r="CC835" i="1"/>
  <c r="CD835" i="1"/>
  <c r="CB836" i="1"/>
  <c r="CC836" i="1"/>
  <c r="CD836" i="1"/>
  <c r="CB837" i="1"/>
  <c r="CC837" i="1"/>
  <c r="CD837" i="1"/>
  <c r="CB838" i="1"/>
  <c r="CC838" i="1"/>
  <c r="CD838" i="1"/>
  <c r="CB839" i="1"/>
  <c r="CC839" i="1"/>
  <c r="CD839" i="1"/>
  <c r="CB840" i="1"/>
  <c r="CC840" i="1"/>
  <c r="CD840" i="1"/>
  <c r="CB841" i="1"/>
  <c r="CC841" i="1"/>
  <c r="CD841" i="1"/>
  <c r="CB842" i="1"/>
  <c r="CC842" i="1"/>
  <c r="CD842" i="1"/>
  <c r="CB843" i="1"/>
  <c r="CC843" i="1"/>
  <c r="CD843" i="1"/>
  <c r="CB844" i="1"/>
  <c r="CC844" i="1"/>
  <c r="CD844" i="1"/>
  <c r="CB845" i="1"/>
  <c r="CC845" i="1"/>
  <c r="CD845" i="1"/>
  <c r="CB846" i="1"/>
  <c r="CC846" i="1"/>
  <c r="CD846" i="1"/>
  <c r="CB847" i="1"/>
  <c r="CC847" i="1"/>
  <c r="CD847" i="1"/>
  <c r="CB848" i="1"/>
  <c r="CC848" i="1"/>
  <c r="CD848" i="1"/>
  <c r="CB849" i="1"/>
  <c r="CC849" i="1"/>
  <c r="CD849" i="1"/>
  <c r="CB850" i="1"/>
  <c r="CC850" i="1"/>
  <c r="CD850" i="1"/>
  <c r="CB851" i="1"/>
  <c r="CC851" i="1"/>
  <c r="CD851" i="1"/>
  <c r="CB852" i="1"/>
  <c r="CC852" i="1"/>
  <c r="CD852" i="1"/>
  <c r="CB853" i="1"/>
  <c r="CC853" i="1"/>
  <c r="CD853" i="1"/>
  <c r="CB854" i="1"/>
  <c r="CC854" i="1"/>
  <c r="CD854" i="1"/>
  <c r="CB855" i="1"/>
  <c r="CC855" i="1"/>
  <c r="CD855" i="1"/>
  <c r="CB856" i="1"/>
  <c r="CC856" i="1"/>
  <c r="CD856" i="1"/>
  <c r="CB857" i="1"/>
  <c r="CC857" i="1"/>
  <c r="CD857" i="1"/>
  <c r="CB858" i="1"/>
  <c r="CC858" i="1"/>
  <c r="CD858" i="1"/>
  <c r="CB859" i="1"/>
  <c r="CC859" i="1"/>
  <c r="CD859" i="1"/>
  <c r="CB860" i="1"/>
  <c r="CC860" i="1"/>
  <c r="CD860" i="1"/>
  <c r="CB861" i="1"/>
  <c r="CC861" i="1"/>
  <c r="CD861" i="1"/>
  <c r="CB862" i="1"/>
  <c r="CC862" i="1"/>
  <c r="CD862" i="1"/>
  <c r="CB863" i="1"/>
  <c r="CC863" i="1"/>
  <c r="CD863" i="1"/>
  <c r="CB864" i="1"/>
  <c r="CC864" i="1"/>
  <c r="CD864" i="1"/>
  <c r="CB865" i="1"/>
  <c r="CC865" i="1"/>
  <c r="CD865" i="1"/>
  <c r="CB866" i="1"/>
  <c r="CC866" i="1"/>
  <c r="CD866" i="1"/>
  <c r="CB867" i="1"/>
  <c r="CC867" i="1"/>
  <c r="CD867" i="1"/>
  <c r="CB868" i="1"/>
  <c r="CC868" i="1"/>
  <c r="CD868" i="1"/>
  <c r="CB869" i="1"/>
  <c r="CC869" i="1"/>
  <c r="CD869" i="1"/>
  <c r="CB870" i="1"/>
  <c r="CC870" i="1"/>
  <c r="CD870" i="1"/>
  <c r="CB871" i="1"/>
  <c r="CC871" i="1"/>
  <c r="CD871" i="1"/>
  <c r="CB872" i="1"/>
  <c r="CC872" i="1"/>
  <c r="CD872" i="1"/>
  <c r="CB873" i="1"/>
  <c r="CC873" i="1"/>
  <c r="CD873" i="1"/>
  <c r="CB874" i="1"/>
  <c r="CC874" i="1"/>
  <c r="CD874" i="1"/>
  <c r="CB875" i="1"/>
  <c r="CC875" i="1"/>
  <c r="CD875" i="1"/>
  <c r="CB876" i="1"/>
  <c r="CC876" i="1"/>
  <c r="CD876" i="1"/>
  <c r="CB877" i="1"/>
  <c r="CC877" i="1"/>
  <c r="CD877" i="1"/>
  <c r="CB878" i="1"/>
  <c r="CC878" i="1"/>
  <c r="CD878" i="1"/>
  <c r="CB879" i="1"/>
  <c r="CC879" i="1"/>
  <c r="CD879" i="1"/>
  <c r="CB880" i="1"/>
  <c r="CC880" i="1"/>
  <c r="CD880" i="1"/>
  <c r="CB881" i="1"/>
  <c r="CC881" i="1"/>
  <c r="CD881" i="1"/>
  <c r="CB882" i="1"/>
  <c r="CC882" i="1"/>
  <c r="CD882" i="1"/>
  <c r="CB883" i="1"/>
  <c r="CC883" i="1"/>
  <c r="CD883" i="1"/>
  <c r="CB884" i="1"/>
  <c r="CC884" i="1"/>
  <c r="CD884" i="1"/>
  <c r="CB885" i="1"/>
  <c r="CC885" i="1"/>
  <c r="CD885" i="1"/>
  <c r="CB886" i="1"/>
  <c r="CC886" i="1"/>
  <c r="CD886" i="1"/>
  <c r="CB887" i="1"/>
  <c r="CC887" i="1"/>
  <c r="CD887" i="1"/>
  <c r="CB888" i="1"/>
  <c r="CC888" i="1"/>
  <c r="CD888" i="1"/>
  <c r="CB889" i="1"/>
  <c r="CC889" i="1"/>
  <c r="CD889" i="1"/>
  <c r="CB890" i="1"/>
  <c r="CC890" i="1"/>
  <c r="CD890" i="1"/>
  <c r="CB891" i="1"/>
  <c r="CC891" i="1"/>
  <c r="CD891" i="1"/>
  <c r="CB892" i="1"/>
  <c r="CC892" i="1"/>
  <c r="CD892" i="1"/>
  <c r="CB893" i="1"/>
  <c r="CC893" i="1"/>
  <c r="CD893" i="1"/>
  <c r="CB894" i="1"/>
  <c r="CC894" i="1"/>
  <c r="CD894" i="1"/>
  <c r="CB895" i="1"/>
  <c r="CC895" i="1"/>
  <c r="CD895" i="1"/>
  <c r="CB896" i="1"/>
  <c r="CC896" i="1"/>
  <c r="CD896" i="1"/>
  <c r="CB897" i="1"/>
  <c r="CC897" i="1"/>
  <c r="CD897" i="1"/>
  <c r="CB898" i="1"/>
  <c r="CC898" i="1"/>
  <c r="CD898" i="1"/>
  <c r="CB899" i="1"/>
  <c r="CC899" i="1"/>
  <c r="CD899" i="1"/>
  <c r="CB900" i="1"/>
  <c r="CC900" i="1"/>
  <c r="CD900" i="1"/>
  <c r="CB901" i="1"/>
  <c r="CC901" i="1"/>
  <c r="CD901" i="1"/>
  <c r="CB902" i="1"/>
  <c r="CC902" i="1"/>
  <c r="CD902" i="1"/>
  <c r="CB903" i="1"/>
  <c r="CC903" i="1"/>
  <c r="CD903" i="1"/>
  <c r="CB904" i="1"/>
  <c r="CC904" i="1"/>
  <c r="CD904" i="1"/>
  <c r="CB905" i="1"/>
  <c r="CC905" i="1"/>
  <c r="CD905" i="1"/>
  <c r="CB906" i="1"/>
  <c r="CC906" i="1"/>
  <c r="CD906" i="1"/>
  <c r="CB907" i="1"/>
  <c r="CC907" i="1"/>
  <c r="CD907" i="1"/>
  <c r="CB908" i="1"/>
  <c r="CC908" i="1"/>
  <c r="CD908" i="1"/>
  <c r="CB909" i="1"/>
  <c r="CC909" i="1"/>
  <c r="CD909" i="1"/>
  <c r="CB910" i="1"/>
  <c r="CC910" i="1"/>
  <c r="CD910" i="1"/>
  <c r="CB911" i="1"/>
  <c r="CC911" i="1"/>
  <c r="CD911" i="1"/>
  <c r="CB912" i="1"/>
  <c r="CC912" i="1"/>
  <c r="CD912" i="1"/>
  <c r="CB913" i="1"/>
  <c r="CC913" i="1"/>
  <c r="CD913" i="1"/>
  <c r="CB914" i="1"/>
  <c r="CC914" i="1"/>
  <c r="CD914" i="1"/>
  <c r="CB915" i="1"/>
  <c r="CC915" i="1"/>
  <c r="CD915" i="1"/>
  <c r="CB916" i="1"/>
  <c r="CC916" i="1"/>
  <c r="CD916" i="1"/>
  <c r="CB917" i="1"/>
  <c r="CC917" i="1"/>
  <c r="CD917" i="1"/>
  <c r="CB918" i="1"/>
  <c r="CC918" i="1"/>
  <c r="CD918" i="1"/>
  <c r="CB919" i="1"/>
  <c r="CC919" i="1"/>
  <c r="CD919" i="1"/>
  <c r="CB920" i="1"/>
  <c r="CC920" i="1"/>
  <c r="CD920" i="1"/>
  <c r="CB921" i="1"/>
  <c r="CC921" i="1"/>
  <c r="CD921" i="1"/>
  <c r="CB922" i="1"/>
  <c r="CC922" i="1"/>
  <c r="CD922" i="1"/>
  <c r="CB923" i="1"/>
  <c r="CC923" i="1"/>
  <c r="CD923" i="1"/>
  <c r="CB924" i="1"/>
  <c r="CC924" i="1"/>
  <c r="CD924" i="1"/>
  <c r="CB925" i="1"/>
  <c r="CC925" i="1"/>
  <c r="CD925" i="1"/>
  <c r="CB926" i="1"/>
  <c r="CC926" i="1"/>
  <c r="CD926" i="1"/>
  <c r="CB927" i="1"/>
  <c r="CC927" i="1"/>
  <c r="CD927" i="1"/>
  <c r="CB928" i="1"/>
  <c r="CC928" i="1"/>
  <c r="CD928" i="1"/>
  <c r="CB929" i="1"/>
  <c r="CC929" i="1"/>
  <c r="CD929" i="1"/>
  <c r="CB930" i="1"/>
  <c r="CC930" i="1"/>
  <c r="CD930" i="1"/>
  <c r="CB931" i="1"/>
  <c r="CC931" i="1"/>
  <c r="CD931" i="1"/>
  <c r="CB932" i="1"/>
  <c r="CC932" i="1"/>
  <c r="CD932" i="1"/>
  <c r="CB933" i="1"/>
  <c r="CC933" i="1"/>
  <c r="CD933" i="1"/>
  <c r="CB934" i="1"/>
  <c r="CC934" i="1"/>
  <c r="CD934" i="1"/>
  <c r="CB935" i="1"/>
  <c r="CC935" i="1"/>
  <c r="CD935" i="1"/>
  <c r="CB936" i="1"/>
  <c r="CC936" i="1"/>
  <c r="CD936" i="1"/>
  <c r="CB937" i="1"/>
  <c r="CC937" i="1"/>
  <c r="CD937" i="1"/>
  <c r="CB938" i="1"/>
  <c r="CC938" i="1"/>
  <c r="CD938" i="1"/>
  <c r="CB939" i="1"/>
  <c r="CC939" i="1"/>
  <c r="CD939" i="1"/>
  <c r="CB940" i="1"/>
  <c r="CC940" i="1"/>
  <c r="CD940" i="1"/>
  <c r="CB941" i="1"/>
  <c r="CC941" i="1"/>
  <c r="CD941" i="1"/>
  <c r="CB942" i="1"/>
  <c r="CC942" i="1"/>
  <c r="CD942" i="1"/>
  <c r="CB943" i="1"/>
  <c r="CC943" i="1"/>
  <c r="CD943" i="1"/>
  <c r="CB944" i="1"/>
  <c r="CC944" i="1"/>
  <c r="CD944" i="1"/>
  <c r="CB945" i="1"/>
  <c r="CC945" i="1"/>
  <c r="CD945" i="1"/>
  <c r="CB946" i="1"/>
  <c r="CC946" i="1"/>
  <c r="CD946" i="1"/>
  <c r="CB947" i="1"/>
  <c r="CC947" i="1"/>
  <c r="CD947" i="1"/>
  <c r="CB948" i="1"/>
  <c r="CC948" i="1"/>
  <c r="CD948" i="1"/>
  <c r="CB949" i="1"/>
  <c r="CC949" i="1"/>
  <c r="CD949" i="1"/>
  <c r="CB950" i="1"/>
  <c r="CC950" i="1"/>
  <c r="CD950" i="1"/>
  <c r="CB951" i="1"/>
  <c r="CC951" i="1"/>
  <c r="CD951" i="1"/>
  <c r="CB952" i="1"/>
  <c r="CC952" i="1"/>
  <c r="CD952" i="1"/>
  <c r="CB953" i="1"/>
  <c r="CC953" i="1"/>
  <c r="CD953" i="1"/>
  <c r="CB954" i="1"/>
  <c r="CC954" i="1"/>
  <c r="CD954" i="1"/>
  <c r="CB955" i="1"/>
  <c r="CC955" i="1"/>
  <c r="CD955" i="1"/>
  <c r="CB956" i="1"/>
  <c r="CC956" i="1"/>
  <c r="CD956" i="1"/>
  <c r="CB957" i="1"/>
  <c r="CC957" i="1"/>
  <c r="CD957" i="1"/>
  <c r="CB958" i="1"/>
  <c r="CC958" i="1"/>
  <c r="CD958" i="1"/>
  <c r="CB959" i="1"/>
  <c r="CC959" i="1"/>
  <c r="CD959" i="1"/>
  <c r="CB960" i="1"/>
  <c r="CC960" i="1"/>
  <c r="CD960" i="1"/>
  <c r="CB961" i="1"/>
  <c r="CC961" i="1"/>
  <c r="CD961" i="1"/>
  <c r="CB962" i="1"/>
  <c r="CC962" i="1"/>
  <c r="CD962" i="1"/>
  <c r="CB963" i="1"/>
  <c r="CC963" i="1"/>
  <c r="CD963" i="1"/>
  <c r="CB964" i="1"/>
  <c r="CC964" i="1"/>
  <c r="CD964" i="1"/>
  <c r="CB965" i="1"/>
  <c r="CC965" i="1"/>
  <c r="CD965" i="1"/>
  <c r="CB966" i="1"/>
  <c r="CC966" i="1"/>
  <c r="CD966" i="1"/>
  <c r="CB967" i="1"/>
  <c r="CC967" i="1"/>
  <c r="CD967" i="1"/>
  <c r="CB968" i="1"/>
  <c r="CC968" i="1"/>
  <c r="CD968" i="1"/>
  <c r="CB969" i="1"/>
  <c r="CC969" i="1"/>
  <c r="CD969" i="1"/>
  <c r="CB970" i="1"/>
  <c r="CC970" i="1"/>
  <c r="CD970" i="1"/>
  <c r="CB971" i="1"/>
  <c r="CC971" i="1"/>
  <c r="CD971" i="1"/>
  <c r="CB972" i="1"/>
  <c r="CC972" i="1"/>
  <c r="CD972" i="1"/>
  <c r="CB973" i="1"/>
  <c r="CC973" i="1"/>
  <c r="CD973" i="1"/>
  <c r="CB974" i="1"/>
  <c r="CC974" i="1"/>
  <c r="CD974" i="1"/>
  <c r="CB975" i="1"/>
  <c r="CC975" i="1"/>
  <c r="CD975" i="1"/>
  <c r="CB976" i="1"/>
  <c r="CC976" i="1"/>
  <c r="CD976" i="1"/>
  <c r="CB977" i="1"/>
  <c r="CC977" i="1"/>
  <c r="CD977" i="1"/>
  <c r="CB978" i="1"/>
  <c r="CC978" i="1"/>
  <c r="CD978" i="1"/>
  <c r="CB979" i="1"/>
  <c r="CC979" i="1"/>
  <c r="CD979" i="1"/>
  <c r="CB980" i="1"/>
  <c r="CC980" i="1"/>
  <c r="CD980" i="1"/>
  <c r="CB981" i="1"/>
  <c r="CC981" i="1"/>
  <c r="CD981" i="1"/>
  <c r="CB982" i="1"/>
  <c r="CC982" i="1"/>
  <c r="CD982" i="1"/>
  <c r="CB983" i="1"/>
  <c r="CC983" i="1"/>
  <c r="CD983" i="1"/>
  <c r="CB984" i="1"/>
  <c r="CC984" i="1"/>
  <c r="CD984" i="1"/>
  <c r="CB985" i="1"/>
  <c r="CC985" i="1"/>
  <c r="CD985" i="1"/>
  <c r="CB986" i="1"/>
  <c r="CC986" i="1"/>
  <c r="CD986" i="1"/>
  <c r="CB987" i="1"/>
  <c r="CC987" i="1"/>
  <c r="CD987" i="1"/>
  <c r="CB988" i="1"/>
  <c r="CC988" i="1"/>
  <c r="CD988" i="1"/>
  <c r="CB989" i="1"/>
  <c r="CC989" i="1"/>
  <c r="CD989" i="1"/>
  <c r="CB990" i="1"/>
  <c r="CC990" i="1"/>
  <c r="CD990" i="1"/>
  <c r="CB991" i="1"/>
  <c r="CC991" i="1"/>
  <c r="CD991" i="1"/>
  <c r="CB992" i="1"/>
  <c r="CC992" i="1"/>
  <c r="CD992" i="1"/>
  <c r="CB993" i="1"/>
  <c r="CC993" i="1"/>
  <c r="CD993" i="1"/>
  <c r="CB994" i="1"/>
  <c r="CC994" i="1"/>
  <c r="CD994" i="1"/>
  <c r="CB995" i="1"/>
  <c r="CC995" i="1"/>
  <c r="CD995" i="1"/>
  <c r="CB996" i="1"/>
  <c r="CC996" i="1"/>
  <c r="CD996" i="1"/>
  <c r="CB997" i="1"/>
  <c r="CC997" i="1"/>
  <c r="CD997" i="1"/>
  <c r="CB998" i="1"/>
  <c r="CC998" i="1"/>
  <c r="CD998" i="1"/>
  <c r="CB999" i="1"/>
  <c r="CC999" i="1"/>
  <c r="CD999" i="1"/>
  <c r="CB1000" i="1"/>
  <c r="CC1000" i="1"/>
  <c r="CD1000" i="1"/>
  <c r="CB1001" i="1"/>
  <c r="CC1001" i="1"/>
  <c r="CD1001" i="1"/>
  <c r="CB1002" i="1"/>
  <c r="CC1002" i="1"/>
  <c r="CD1002" i="1"/>
  <c r="CB1003" i="1"/>
  <c r="CC1003" i="1"/>
  <c r="CD1003" i="1"/>
  <c r="CB1004" i="1"/>
  <c r="CC1004" i="1"/>
  <c r="CD1004" i="1"/>
  <c r="CB1005" i="1"/>
  <c r="CC1005" i="1"/>
  <c r="CD1005" i="1"/>
  <c r="CB1006" i="1"/>
  <c r="CC1006" i="1"/>
  <c r="CD1006" i="1"/>
  <c r="CB1007" i="1"/>
  <c r="CC1007" i="1"/>
  <c r="CD1007" i="1"/>
  <c r="CB1008" i="1"/>
  <c r="CC1008" i="1"/>
  <c r="CD1008" i="1"/>
  <c r="CB1009" i="1"/>
  <c r="CC1009" i="1"/>
  <c r="CD1009" i="1"/>
  <c r="CB1010" i="1"/>
  <c r="CC1010" i="1"/>
  <c r="CD1010" i="1"/>
  <c r="CB1011" i="1"/>
  <c r="CC1011" i="1"/>
  <c r="CD1011" i="1"/>
  <c r="CB1012" i="1"/>
  <c r="CC1012" i="1"/>
  <c r="CD1012" i="1"/>
  <c r="CB1013" i="1"/>
  <c r="CC1013" i="1"/>
  <c r="CD1013" i="1"/>
  <c r="CB1014" i="1"/>
  <c r="CC1014" i="1"/>
  <c r="CD1014" i="1"/>
  <c r="CB1015" i="1"/>
  <c r="CC1015" i="1"/>
  <c r="CD1015" i="1"/>
  <c r="CB1016" i="1"/>
  <c r="CC1016" i="1"/>
  <c r="CD1016" i="1"/>
  <c r="CB1017" i="1"/>
  <c r="CC1017" i="1"/>
  <c r="CD1017" i="1"/>
  <c r="CB1018" i="1"/>
  <c r="CC1018" i="1"/>
  <c r="CD1018" i="1"/>
  <c r="CB1019" i="1"/>
  <c r="CC1019" i="1"/>
  <c r="CD1019" i="1"/>
  <c r="CB1020" i="1"/>
  <c r="CC1020" i="1"/>
  <c r="CD1020" i="1"/>
  <c r="CB1021" i="1"/>
  <c r="CC1021" i="1"/>
  <c r="CD1021" i="1"/>
  <c r="CB1022" i="1"/>
  <c r="CC1022" i="1"/>
  <c r="CD1022" i="1"/>
  <c r="CB1023" i="1"/>
  <c r="CC1023" i="1"/>
  <c r="CD1023" i="1"/>
  <c r="CB1024" i="1"/>
  <c r="CC1024" i="1"/>
  <c r="CD1024" i="1"/>
  <c r="CB1025" i="1"/>
  <c r="CC1025" i="1"/>
  <c r="CD1025" i="1"/>
  <c r="CB1026" i="1"/>
  <c r="CC1026" i="1"/>
  <c r="CD1026" i="1"/>
  <c r="CB1027" i="1"/>
  <c r="CC1027" i="1"/>
  <c r="CD1027" i="1"/>
  <c r="CB1028" i="1"/>
  <c r="CC1028" i="1"/>
  <c r="CD1028" i="1"/>
  <c r="CB1029" i="1"/>
  <c r="CC1029" i="1"/>
  <c r="CD1029" i="1"/>
  <c r="CB1030" i="1"/>
  <c r="CC1030" i="1"/>
  <c r="CD1030" i="1"/>
  <c r="CB1031" i="1"/>
  <c r="CC1031" i="1"/>
  <c r="CD1031" i="1"/>
  <c r="CB1032" i="1"/>
  <c r="CC1032" i="1"/>
  <c r="CD1032" i="1"/>
  <c r="CB1033" i="1"/>
  <c r="CC1033" i="1"/>
  <c r="CD1033" i="1"/>
  <c r="CB1034" i="1"/>
  <c r="CC1034" i="1"/>
  <c r="CD1034" i="1"/>
  <c r="CB1035" i="1"/>
  <c r="CC1035" i="1"/>
  <c r="CD1035" i="1"/>
  <c r="CB1036" i="1"/>
  <c r="CC1036" i="1"/>
  <c r="CD1036" i="1"/>
  <c r="CB1037" i="1"/>
  <c r="CC1037" i="1"/>
  <c r="CD1037" i="1"/>
  <c r="CB1038" i="1"/>
  <c r="CC1038" i="1"/>
  <c r="CD1038" i="1"/>
  <c r="CB1039" i="1"/>
  <c r="CC1039" i="1"/>
  <c r="CD1039" i="1"/>
  <c r="CB1040" i="1"/>
  <c r="CC1040" i="1"/>
  <c r="CD1040" i="1"/>
  <c r="CB1041" i="1"/>
  <c r="CC1041" i="1"/>
  <c r="CD1041" i="1"/>
  <c r="CB1042" i="1"/>
  <c r="CC1042" i="1"/>
  <c r="CD1042" i="1"/>
  <c r="CB1043" i="1"/>
  <c r="CC1043" i="1"/>
  <c r="CD1043" i="1"/>
  <c r="CB1044" i="1"/>
  <c r="CC1044" i="1"/>
  <c r="CD1044" i="1"/>
  <c r="CB1045" i="1"/>
  <c r="CC1045" i="1"/>
  <c r="CD1045" i="1"/>
  <c r="CB1046" i="1"/>
  <c r="CC1046" i="1"/>
  <c r="CD1046" i="1"/>
  <c r="CB1047" i="1"/>
  <c r="CC1047" i="1"/>
  <c r="CD1047" i="1"/>
  <c r="CB1048" i="1"/>
  <c r="CC1048" i="1"/>
  <c r="CD1048" i="1"/>
  <c r="CB1049" i="1"/>
  <c r="CC1049" i="1"/>
  <c r="CD1049" i="1"/>
  <c r="CB1050" i="1"/>
  <c r="CC1050" i="1"/>
  <c r="CD1050" i="1"/>
  <c r="CB1051" i="1"/>
  <c r="CC1051" i="1"/>
  <c r="CD1051" i="1"/>
  <c r="CB1052" i="1"/>
  <c r="CC1052" i="1"/>
  <c r="CD1052" i="1"/>
  <c r="CB1053" i="1"/>
  <c r="CC1053" i="1"/>
  <c r="CD1053" i="1"/>
  <c r="CB1054" i="1"/>
  <c r="CC1054" i="1"/>
  <c r="CD1054" i="1"/>
  <c r="CB1055" i="1"/>
  <c r="CC1055" i="1"/>
  <c r="CD1055" i="1"/>
  <c r="CB1056" i="1"/>
  <c r="CC1056" i="1"/>
  <c r="CD1056" i="1"/>
  <c r="CB1057" i="1"/>
  <c r="CC1057" i="1"/>
  <c r="CD1057" i="1"/>
  <c r="CB1058" i="1"/>
  <c r="CC1058" i="1"/>
  <c r="CD1058" i="1"/>
  <c r="CB1059" i="1"/>
  <c r="CC1059" i="1"/>
  <c r="CD1059" i="1"/>
  <c r="CB1060" i="1"/>
  <c r="CC1060" i="1"/>
  <c r="CD1060" i="1"/>
  <c r="CB1061" i="1"/>
  <c r="CC1061" i="1"/>
  <c r="CD1061" i="1"/>
  <c r="CB1062" i="1"/>
  <c r="CC1062" i="1"/>
  <c r="CD1062" i="1"/>
  <c r="CB1063" i="1"/>
  <c r="CC1063" i="1"/>
  <c r="CD1063" i="1"/>
  <c r="CB1064" i="1"/>
  <c r="CC1064" i="1"/>
  <c r="CD1064" i="1"/>
  <c r="CB1065" i="1"/>
  <c r="CC1065" i="1"/>
  <c r="CD1065" i="1"/>
  <c r="CB1066" i="1"/>
  <c r="CC1066" i="1"/>
  <c r="CD1066" i="1"/>
  <c r="CB1067" i="1"/>
  <c r="CC1067" i="1"/>
  <c r="CD1067" i="1"/>
  <c r="CB1068" i="1"/>
  <c r="CC1068" i="1"/>
  <c r="CD1068" i="1"/>
  <c r="CB1069" i="1"/>
  <c r="CC1069" i="1"/>
  <c r="CD1069" i="1"/>
  <c r="CB1070" i="1"/>
  <c r="CC1070" i="1"/>
  <c r="CD1070" i="1"/>
  <c r="CB1071" i="1"/>
  <c r="CC1071" i="1"/>
  <c r="CD1071" i="1"/>
  <c r="CB1072" i="1"/>
  <c r="CC1072" i="1"/>
  <c r="CD1072" i="1"/>
  <c r="CB1073" i="1"/>
  <c r="CC1073" i="1"/>
  <c r="CD1073" i="1"/>
  <c r="CB1074" i="1"/>
  <c r="CC1074" i="1"/>
  <c r="CD1074" i="1"/>
  <c r="CB1075" i="1"/>
  <c r="CC1075" i="1"/>
  <c r="CD1075" i="1"/>
  <c r="CB1076" i="1"/>
  <c r="CC1076" i="1"/>
  <c r="CD1076" i="1"/>
  <c r="CB1077" i="1"/>
  <c r="CC1077" i="1"/>
  <c r="CD1077" i="1"/>
  <c r="CB1078" i="1"/>
  <c r="CC1078" i="1"/>
  <c r="CD1078" i="1"/>
  <c r="CB1079" i="1"/>
  <c r="CC1079" i="1"/>
  <c r="CD1079" i="1"/>
  <c r="CB1080" i="1"/>
  <c r="CC1080" i="1"/>
  <c r="CD1080" i="1"/>
  <c r="CB1081" i="1"/>
  <c r="CC1081" i="1"/>
  <c r="CD1081" i="1"/>
  <c r="CB1082" i="1"/>
  <c r="CC1082" i="1"/>
  <c r="CD1082" i="1"/>
  <c r="CB1083" i="1"/>
  <c r="CC1083" i="1"/>
  <c r="CD1083" i="1"/>
  <c r="CB1084" i="1"/>
  <c r="CC1084" i="1"/>
  <c r="CD1084" i="1"/>
  <c r="CB1085" i="1"/>
  <c r="CC1085" i="1"/>
  <c r="CD1085" i="1"/>
  <c r="CB1086" i="1"/>
  <c r="CC1086" i="1"/>
  <c r="CD1086" i="1"/>
  <c r="CB1087" i="1"/>
  <c r="CC1087" i="1"/>
  <c r="CD1087" i="1"/>
  <c r="CB1088" i="1"/>
  <c r="CC1088" i="1"/>
  <c r="CD1088" i="1"/>
  <c r="CB1089" i="1"/>
  <c r="CC1089" i="1"/>
  <c r="CD1089" i="1"/>
  <c r="CB1090" i="1"/>
  <c r="CC1090" i="1"/>
  <c r="CD1090" i="1"/>
  <c r="CB1091" i="1"/>
  <c r="CC1091" i="1"/>
  <c r="CD1091" i="1"/>
  <c r="CB1092" i="1"/>
  <c r="CC1092" i="1"/>
  <c r="CD1092" i="1"/>
  <c r="CB1093" i="1"/>
  <c r="CC1093" i="1"/>
  <c r="CD1093" i="1"/>
  <c r="CB1094" i="1"/>
  <c r="CC1094" i="1"/>
  <c r="CD1094" i="1"/>
  <c r="CB1095" i="1"/>
  <c r="CC1095" i="1"/>
  <c r="CD1095" i="1"/>
  <c r="CB1096" i="1"/>
  <c r="CC1096" i="1"/>
  <c r="CD1096" i="1"/>
  <c r="CB1097" i="1"/>
  <c r="CC1097" i="1"/>
  <c r="CD1097" i="1"/>
  <c r="CB1098" i="1"/>
  <c r="CC1098" i="1"/>
  <c r="CD1098" i="1"/>
  <c r="CB1099" i="1"/>
  <c r="CC1099" i="1"/>
  <c r="CD1099" i="1"/>
  <c r="CB1100" i="1"/>
  <c r="CC1100" i="1"/>
  <c r="CD1100" i="1"/>
  <c r="CB1101" i="1"/>
  <c r="CC1101" i="1"/>
  <c r="CD1101" i="1"/>
  <c r="CB1102" i="1"/>
  <c r="CC1102" i="1"/>
  <c r="CD1102" i="1"/>
  <c r="CB1103" i="1"/>
  <c r="CC1103" i="1"/>
  <c r="CD1103" i="1"/>
  <c r="CB1104" i="1"/>
  <c r="CC1104" i="1"/>
  <c r="CD1104" i="1"/>
  <c r="CB1105" i="1"/>
  <c r="CC1105" i="1"/>
  <c r="CD1105" i="1"/>
  <c r="CB1106" i="1"/>
  <c r="CC1106" i="1"/>
  <c r="CD1106" i="1"/>
  <c r="CB1107" i="1"/>
  <c r="CC1107" i="1"/>
  <c r="CD1107" i="1"/>
  <c r="CB1108" i="1"/>
  <c r="CC1108" i="1"/>
  <c r="CD1108" i="1"/>
  <c r="CB1109" i="1"/>
  <c r="CC1109" i="1"/>
  <c r="CD1109" i="1"/>
  <c r="CB1110" i="1"/>
  <c r="CC1110" i="1"/>
  <c r="CD1110" i="1"/>
  <c r="CB1111" i="1"/>
  <c r="CC1111" i="1"/>
  <c r="CD1111" i="1"/>
  <c r="CB1112" i="1"/>
  <c r="CC1112" i="1"/>
  <c r="CD1112" i="1"/>
  <c r="CB1113" i="1"/>
  <c r="CC1113" i="1"/>
  <c r="CD1113" i="1"/>
  <c r="CB1114" i="1"/>
  <c r="CC1114" i="1"/>
  <c r="CD1114" i="1"/>
  <c r="CB1115" i="1"/>
  <c r="CC1115" i="1"/>
  <c r="CD1115" i="1"/>
  <c r="CB1116" i="1"/>
  <c r="CC1116" i="1"/>
  <c r="CD1116" i="1"/>
  <c r="CB1117" i="1"/>
  <c r="CC1117" i="1"/>
  <c r="CD1117" i="1"/>
  <c r="CB1118" i="1"/>
  <c r="CC1118" i="1"/>
  <c r="CD1118" i="1"/>
  <c r="CB1119" i="1"/>
  <c r="CC1119" i="1"/>
  <c r="CD1119" i="1"/>
  <c r="CB1120" i="1"/>
  <c r="CC1120" i="1"/>
  <c r="CD1120" i="1"/>
  <c r="CB1121" i="1"/>
  <c r="CC1121" i="1"/>
  <c r="CD1121" i="1"/>
  <c r="CB1122" i="1"/>
  <c r="CC1122" i="1"/>
  <c r="CD1122" i="1"/>
  <c r="CB1123" i="1"/>
  <c r="CC1123" i="1"/>
  <c r="CD1123" i="1"/>
  <c r="CB1124" i="1"/>
  <c r="CC1124" i="1"/>
  <c r="CD1124" i="1"/>
  <c r="CB1125" i="1"/>
  <c r="CC1125" i="1"/>
  <c r="CD1125" i="1"/>
  <c r="CB1126" i="1"/>
  <c r="CC1126" i="1"/>
  <c r="CD1126" i="1"/>
  <c r="CB1127" i="1"/>
  <c r="CC1127" i="1"/>
  <c r="CD1127" i="1"/>
  <c r="CB1128" i="1"/>
  <c r="CC1128" i="1"/>
  <c r="CD1128" i="1"/>
  <c r="CB1129" i="1"/>
  <c r="CC1129" i="1"/>
  <c r="CD1129" i="1"/>
  <c r="CB1130" i="1"/>
  <c r="CC1130" i="1"/>
  <c r="CD1130" i="1"/>
  <c r="CB1131" i="1"/>
  <c r="CC1131" i="1"/>
  <c r="CD1131" i="1"/>
  <c r="CB1132" i="1"/>
  <c r="CC1132" i="1"/>
  <c r="CD1132" i="1"/>
  <c r="CB1133" i="1"/>
  <c r="CC1133" i="1"/>
  <c r="CD1133" i="1"/>
  <c r="CB1134" i="1"/>
  <c r="CC1134" i="1"/>
  <c r="CD1134" i="1"/>
  <c r="CB1135" i="1"/>
  <c r="CC1135" i="1"/>
  <c r="CD1135" i="1"/>
  <c r="CB1136" i="1"/>
  <c r="CC1136" i="1"/>
  <c r="CD1136" i="1"/>
  <c r="CB1137" i="1"/>
  <c r="CC1137" i="1"/>
  <c r="CD1137" i="1"/>
  <c r="CB1138" i="1"/>
  <c r="CC1138" i="1"/>
  <c r="CD1138" i="1"/>
  <c r="CB1139" i="1"/>
  <c r="CC1139" i="1"/>
  <c r="CD1139" i="1"/>
  <c r="CB1140" i="1"/>
  <c r="CC1140" i="1"/>
  <c r="CD1140" i="1"/>
  <c r="CB1141" i="1"/>
  <c r="CC1141" i="1"/>
  <c r="CD1141" i="1"/>
  <c r="CB1142" i="1"/>
  <c r="CC1142" i="1"/>
  <c r="CD1142" i="1"/>
  <c r="CB1143" i="1"/>
  <c r="CC1143" i="1"/>
  <c r="CD1143" i="1"/>
  <c r="CB1144" i="1"/>
  <c r="CC1144" i="1"/>
  <c r="CD1144" i="1"/>
  <c r="CB1145" i="1"/>
  <c r="CC1145" i="1"/>
  <c r="CD1145" i="1"/>
  <c r="CB1146" i="1"/>
  <c r="CC1146" i="1"/>
  <c r="CD1146" i="1"/>
  <c r="CB1147" i="1"/>
  <c r="CC1147" i="1"/>
  <c r="CD1147" i="1"/>
  <c r="CB1148" i="1"/>
  <c r="CC1148" i="1"/>
  <c r="CD1148" i="1"/>
  <c r="CB1149" i="1"/>
  <c r="CC1149" i="1"/>
  <c r="CD1149" i="1"/>
  <c r="CB1150" i="1"/>
  <c r="CC1150" i="1"/>
  <c r="CD1150" i="1"/>
  <c r="CB1151" i="1"/>
  <c r="CC1151" i="1"/>
  <c r="CD1151" i="1"/>
  <c r="CB1152" i="1"/>
  <c r="CC1152" i="1"/>
  <c r="CD1152" i="1"/>
  <c r="CB1153" i="1"/>
  <c r="CC1153" i="1"/>
  <c r="CD1153" i="1"/>
  <c r="CB1154" i="1"/>
  <c r="CC1154" i="1"/>
  <c r="CD1154" i="1"/>
  <c r="CB1155" i="1"/>
  <c r="CC1155" i="1"/>
  <c r="CD1155" i="1"/>
  <c r="CB1156" i="1"/>
  <c r="CC1156" i="1"/>
  <c r="CD1156" i="1"/>
  <c r="CB1157" i="1"/>
  <c r="CC1157" i="1"/>
  <c r="CD1157" i="1"/>
  <c r="CB1158" i="1"/>
  <c r="CC1158" i="1"/>
  <c r="CD1158" i="1"/>
  <c r="CB1159" i="1"/>
  <c r="CC1159" i="1"/>
  <c r="CD1159" i="1"/>
  <c r="CB1160" i="1"/>
  <c r="CC1160" i="1"/>
  <c r="CD1160" i="1"/>
  <c r="CB1161" i="1"/>
  <c r="CC1161" i="1"/>
  <c r="CD1161" i="1"/>
  <c r="CB1162" i="1"/>
  <c r="CC1162" i="1"/>
  <c r="CD1162" i="1"/>
  <c r="CB1163" i="1"/>
  <c r="CC1163" i="1"/>
  <c r="CD1163" i="1"/>
  <c r="CB1164" i="1"/>
  <c r="CC1164" i="1"/>
  <c r="CD1164" i="1"/>
  <c r="CB1165" i="1"/>
  <c r="CC1165" i="1"/>
  <c r="CD1165" i="1"/>
  <c r="CB1166" i="1"/>
  <c r="CC1166" i="1"/>
  <c r="CD1166" i="1"/>
  <c r="CB1167" i="1"/>
  <c r="CC1167" i="1"/>
  <c r="CD1167" i="1"/>
  <c r="CB1168" i="1"/>
  <c r="CC1168" i="1"/>
  <c r="CD1168" i="1"/>
  <c r="CB1169" i="1"/>
  <c r="CC1169" i="1"/>
  <c r="CD1169" i="1"/>
  <c r="CB1170" i="1"/>
  <c r="CC1170" i="1"/>
  <c r="CD1170" i="1"/>
  <c r="CB1171" i="1"/>
  <c r="CC1171" i="1"/>
  <c r="CD1171" i="1"/>
  <c r="CB1172" i="1"/>
  <c r="CC1172" i="1"/>
  <c r="CD1172" i="1"/>
  <c r="CB1173" i="1"/>
  <c r="CC1173" i="1"/>
  <c r="CD1173" i="1"/>
  <c r="CB1174" i="1"/>
  <c r="CC1174" i="1"/>
  <c r="CD1174" i="1"/>
  <c r="CB1175" i="1"/>
  <c r="CC1175" i="1"/>
  <c r="CD1175" i="1"/>
  <c r="CB1176" i="1"/>
  <c r="CC1176" i="1"/>
  <c r="CD1176" i="1"/>
  <c r="CB1177" i="1"/>
  <c r="CC1177" i="1"/>
  <c r="CD1177" i="1"/>
  <c r="CB1178" i="1"/>
  <c r="CC1178" i="1"/>
  <c r="CD1178" i="1"/>
  <c r="CB1179" i="1"/>
  <c r="CC1179" i="1"/>
  <c r="CD1179" i="1"/>
  <c r="CB1180" i="1"/>
  <c r="CC1180" i="1"/>
  <c r="CD1180" i="1"/>
  <c r="CB1181" i="1"/>
  <c r="CC1181" i="1"/>
  <c r="CD1181" i="1"/>
  <c r="CB1182" i="1"/>
  <c r="CC1182" i="1"/>
  <c r="CD1182" i="1"/>
  <c r="CB1183" i="1"/>
  <c r="CC1183" i="1"/>
  <c r="CD1183" i="1"/>
  <c r="CB1184" i="1"/>
  <c r="CC1184" i="1"/>
  <c r="CD1184" i="1"/>
  <c r="CB1185" i="1"/>
  <c r="CC1185" i="1"/>
  <c r="CD1185" i="1"/>
  <c r="CB1186" i="1"/>
  <c r="CC1186" i="1"/>
  <c r="CD1186" i="1"/>
  <c r="CB1187" i="1"/>
  <c r="CC1187" i="1"/>
  <c r="CD1187" i="1"/>
  <c r="CB1188" i="1"/>
  <c r="CC1188" i="1"/>
  <c r="CD1188" i="1"/>
  <c r="CB1189" i="1"/>
  <c r="CC1189" i="1"/>
  <c r="CD1189" i="1"/>
  <c r="CB1190" i="1"/>
  <c r="CC1190" i="1"/>
  <c r="CD1190" i="1"/>
  <c r="CB1191" i="1"/>
  <c r="CC1191" i="1"/>
  <c r="CD1191" i="1"/>
  <c r="CB1192" i="1"/>
  <c r="CC1192" i="1"/>
  <c r="CD1192" i="1"/>
  <c r="CB1193" i="1"/>
  <c r="CC1193" i="1"/>
  <c r="CD1193" i="1"/>
  <c r="CB1194" i="1"/>
  <c r="CC1194" i="1"/>
  <c r="CD1194" i="1"/>
  <c r="CB1195" i="1"/>
  <c r="CC1195" i="1"/>
  <c r="CD1195" i="1"/>
  <c r="CB1196" i="1"/>
  <c r="CC1196" i="1"/>
  <c r="CD1196" i="1"/>
  <c r="CB1197" i="1"/>
  <c r="CC1197" i="1"/>
  <c r="CD1197" i="1"/>
  <c r="CB1198" i="1"/>
  <c r="CC1198" i="1"/>
  <c r="CD1198" i="1"/>
  <c r="CB1199" i="1"/>
  <c r="CC1199" i="1"/>
  <c r="CD1199" i="1"/>
  <c r="CB1200" i="1"/>
  <c r="CC1200" i="1"/>
  <c r="CD1200" i="1"/>
  <c r="CB1201" i="1"/>
  <c r="CC1201" i="1"/>
  <c r="CD1201" i="1"/>
  <c r="CB1202" i="1"/>
  <c r="CC1202" i="1"/>
  <c r="CD1202" i="1"/>
  <c r="CB1203" i="1"/>
  <c r="CC1203" i="1"/>
  <c r="CD1203" i="1"/>
  <c r="CB1204" i="1"/>
  <c r="CC1204" i="1"/>
  <c r="CD1204" i="1"/>
  <c r="CB1205" i="1"/>
  <c r="CC1205" i="1"/>
  <c r="CD1205" i="1"/>
  <c r="CB1206" i="1"/>
  <c r="CC1206" i="1"/>
  <c r="CD1206" i="1"/>
  <c r="CB1207" i="1"/>
  <c r="CC1207" i="1"/>
  <c r="CD1207" i="1"/>
  <c r="CB1208" i="1"/>
  <c r="CC1208" i="1"/>
  <c r="CD1208" i="1"/>
  <c r="CB1209" i="1"/>
  <c r="CC1209" i="1"/>
  <c r="CD1209" i="1"/>
  <c r="CB1210" i="1"/>
  <c r="CC1210" i="1"/>
  <c r="CD1210" i="1"/>
  <c r="CB1211" i="1"/>
  <c r="CC1211" i="1"/>
  <c r="CD1211" i="1"/>
  <c r="CB1212" i="1"/>
  <c r="CC1212" i="1"/>
  <c r="CD1212" i="1"/>
  <c r="CB1213" i="1"/>
  <c r="CC1213" i="1"/>
  <c r="CD1213" i="1"/>
  <c r="CB1214" i="1"/>
  <c r="CC1214" i="1"/>
  <c r="CD1214" i="1"/>
  <c r="CB1215" i="1"/>
  <c r="CC1215" i="1"/>
  <c r="CD1215" i="1"/>
  <c r="CB1216" i="1"/>
  <c r="CC1216" i="1"/>
  <c r="CD1216" i="1"/>
  <c r="CB1217" i="1"/>
  <c r="CC1217" i="1"/>
  <c r="CD1217" i="1"/>
  <c r="CB1218" i="1"/>
  <c r="CC1218" i="1"/>
  <c r="CD1218" i="1"/>
  <c r="CB1219" i="1"/>
  <c r="CC1219" i="1"/>
  <c r="CD1219" i="1"/>
  <c r="CB1220" i="1"/>
  <c r="CC1220" i="1"/>
  <c r="CD1220" i="1"/>
  <c r="CB1221" i="1"/>
  <c r="CC1221" i="1"/>
  <c r="CD1221" i="1"/>
  <c r="CB1222" i="1"/>
  <c r="CC1222" i="1"/>
  <c r="CD1222" i="1"/>
  <c r="CB1223" i="1"/>
  <c r="CC1223" i="1"/>
  <c r="CD1223" i="1"/>
  <c r="CB1224" i="1"/>
  <c r="CC1224" i="1"/>
  <c r="CD1224" i="1"/>
  <c r="CB1225" i="1"/>
  <c r="CC1225" i="1"/>
  <c r="CD1225" i="1"/>
  <c r="CB1226" i="1"/>
  <c r="CC1226" i="1"/>
  <c r="CD1226" i="1"/>
  <c r="CB1227" i="1"/>
  <c r="CC1227" i="1"/>
  <c r="CD1227" i="1"/>
  <c r="CB1228" i="1"/>
  <c r="CC1228" i="1"/>
  <c r="CD1228" i="1"/>
  <c r="CB1229" i="1"/>
  <c r="CC1229" i="1"/>
  <c r="CD1229" i="1"/>
  <c r="CB1230" i="1"/>
  <c r="CC1230" i="1"/>
  <c r="CD1230" i="1"/>
  <c r="CB1231" i="1"/>
  <c r="CC1231" i="1"/>
  <c r="CD1231" i="1"/>
  <c r="CB1232" i="1"/>
  <c r="CC1232" i="1"/>
  <c r="CD1232" i="1"/>
  <c r="CB1233" i="1"/>
  <c r="CC1233" i="1"/>
  <c r="CD1233" i="1"/>
  <c r="CB1234" i="1"/>
  <c r="CC1234" i="1"/>
  <c r="CD1234" i="1"/>
  <c r="CB1235" i="1"/>
  <c r="CC1235" i="1"/>
  <c r="CD1235" i="1"/>
  <c r="CB1236" i="1"/>
  <c r="CC1236" i="1"/>
  <c r="CD1236" i="1"/>
  <c r="CB1237" i="1"/>
  <c r="CC1237" i="1"/>
  <c r="CD1237" i="1"/>
  <c r="CB1238" i="1"/>
  <c r="CC1238" i="1"/>
  <c r="CD1238" i="1"/>
  <c r="CB1239" i="1"/>
  <c r="CC1239" i="1"/>
  <c r="CD1239" i="1"/>
  <c r="CB1240" i="1"/>
  <c r="CC1240" i="1"/>
  <c r="CD1240" i="1"/>
  <c r="CB1241" i="1"/>
  <c r="CC1241" i="1"/>
  <c r="CD1241" i="1"/>
  <c r="CB1242" i="1"/>
  <c r="CC1242" i="1"/>
  <c r="CD1242" i="1"/>
  <c r="CB1243" i="1"/>
  <c r="CC1243" i="1"/>
  <c r="CD1243" i="1"/>
  <c r="CB1244" i="1"/>
  <c r="CC1244" i="1"/>
  <c r="CD1244" i="1"/>
  <c r="CB1245" i="1"/>
  <c r="CC1245" i="1"/>
  <c r="CD1245" i="1"/>
  <c r="CB1246" i="1"/>
  <c r="CC1246" i="1"/>
  <c r="CD1246" i="1"/>
  <c r="CB1247" i="1"/>
  <c r="CC1247" i="1"/>
  <c r="CD1247" i="1"/>
  <c r="CB1248" i="1"/>
  <c r="CC1248" i="1"/>
  <c r="CD1248" i="1"/>
  <c r="CB1249" i="1"/>
  <c r="CC1249" i="1"/>
  <c r="CD1249" i="1"/>
  <c r="CB1250" i="1"/>
  <c r="CC1250" i="1"/>
  <c r="CD1250" i="1"/>
  <c r="CB1251" i="1"/>
  <c r="CC1251" i="1"/>
  <c r="CD1251" i="1"/>
  <c r="CB1252" i="1"/>
  <c r="CC1252" i="1"/>
  <c r="CD1252" i="1"/>
  <c r="CB1253" i="1"/>
  <c r="CC1253" i="1"/>
  <c r="CD1253" i="1"/>
  <c r="CB1254" i="1"/>
  <c r="CC1254" i="1"/>
  <c r="CD1254" i="1"/>
  <c r="CB1255" i="1"/>
  <c r="CC1255" i="1"/>
  <c r="CD1255" i="1"/>
  <c r="CA811" i="1"/>
  <c r="CA812" i="1"/>
  <c r="CA813" i="1"/>
  <c r="CA814" i="1"/>
  <c r="CA815" i="1"/>
  <c r="CA816" i="1"/>
  <c r="CA817" i="1"/>
  <c r="CA818" i="1"/>
  <c r="CA819" i="1"/>
  <c r="CA820" i="1"/>
  <c r="CA821" i="1"/>
  <c r="CA822" i="1"/>
  <c r="CA823" i="1"/>
  <c r="CA824" i="1"/>
  <c r="CA825" i="1"/>
  <c r="CA826" i="1"/>
  <c r="CA827" i="1"/>
  <c r="CA828" i="1"/>
  <c r="CA829" i="1"/>
  <c r="CA830" i="1"/>
  <c r="CA831" i="1"/>
  <c r="CA832" i="1"/>
  <c r="CA833" i="1"/>
  <c r="CA834" i="1"/>
  <c r="CA835" i="1"/>
  <c r="CA836" i="1"/>
  <c r="CA837" i="1"/>
  <c r="CA838" i="1"/>
  <c r="CA839" i="1"/>
  <c r="CA840" i="1"/>
  <c r="CA841" i="1"/>
  <c r="CA842" i="1"/>
  <c r="CA843" i="1"/>
  <c r="CA844" i="1"/>
  <c r="CA845" i="1"/>
  <c r="CA846" i="1"/>
  <c r="CA847" i="1"/>
  <c r="CA848" i="1"/>
  <c r="CA849" i="1"/>
  <c r="CA850" i="1"/>
  <c r="CA851" i="1"/>
  <c r="CA852" i="1"/>
  <c r="CA853" i="1"/>
  <c r="CA854" i="1"/>
  <c r="CA855" i="1"/>
  <c r="CA856" i="1"/>
  <c r="CA857" i="1"/>
  <c r="CA858" i="1"/>
  <c r="CA859" i="1"/>
  <c r="CA860" i="1"/>
  <c r="CA861" i="1"/>
  <c r="CA862" i="1"/>
  <c r="CA863" i="1"/>
  <c r="CA864" i="1"/>
  <c r="CA865" i="1"/>
  <c r="CA866" i="1"/>
  <c r="CA867" i="1"/>
  <c r="CA868" i="1"/>
  <c r="CA869" i="1"/>
  <c r="CA870" i="1"/>
  <c r="CA871" i="1"/>
  <c r="CA872" i="1"/>
  <c r="CA873" i="1"/>
  <c r="CA874" i="1"/>
  <c r="CA875" i="1"/>
  <c r="CA876" i="1"/>
  <c r="CA877" i="1"/>
  <c r="CA878" i="1"/>
  <c r="CA879" i="1"/>
  <c r="CA880" i="1"/>
  <c r="CA881" i="1"/>
  <c r="CA882" i="1"/>
  <c r="CA883" i="1"/>
  <c r="CA884" i="1"/>
  <c r="CA885" i="1"/>
  <c r="CA886" i="1"/>
  <c r="CA887" i="1"/>
  <c r="CA888" i="1"/>
  <c r="CA889" i="1"/>
  <c r="CA890" i="1"/>
  <c r="CA891" i="1"/>
  <c r="CA892" i="1"/>
  <c r="CA893" i="1"/>
  <c r="CA894" i="1"/>
  <c r="CA895" i="1"/>
  <c r="CA896" i="1"/>
  <c r="CA897" i="1"/>
  <c r="CA898" i="1"/>
  <c r="CA899" i="1"/>
  <c r="CA900" i="1"/>
  <c r="CA901" i="1"/>
  <c r="CA902" i="1"/>
  <c r="CA903" i="1"/>
  <c r="CA904" i="1"/>
  <c r="CA905" i="1"/>
  <c r="CA906" i="1"/>
  <c r="CA907" i="1"/>
  <c r="CA908" i="1"/>
  <c r="CA909" i="1"/>
  <c r="CA910" i="1"/>
  <c r="CA911" i="1"/>
  <c r="CA912" i="1"/>
  <c r="CA913" i="1"/>
  <c r="CA914" i="1"/>
  <c r="CA915" i="1"/>
  <c r="CA916" i="1"/>
  <c r="CA917" i="1"/>
  <c r="CA918" i="1"/>
  <c r="CA919" i="1"/>
  <c r="CA920" i="1"/>
  <c r="CA921" i="1"/>
  <c r="CA922" i="1"/>
  <c r="CA923" i="1"/>
  <c r="CA924" i="1"/>
  <c r="CA925" i="1"/>
  <c r="CA926" i="1"/>
  <c r="CA927" i="1"/>
  <c r="CA928" i="1"/>
  <c r="CA929" i="1"/>
  <c r="CA930" i="1"/>
  <c r="CA931" i="1"/>
  <c r="CA932" i="1"/>
  <c r="CA933" i="1"/>
  <c r="CA934" i="1"/>
  <c r="CA935" i="1"/>
  <c r="CA936" i="1"/>
  <c r="CA937" i="1"/>
  <c r="CA938" i="1"/>
  <c r="CA939" i="1"/>
  <c r="CA940" i="1"/>
  <c r="CA941" i="1"/>
  <c r="CA942" i="1"/>
  <c r="CA943" i="1"/>
  <c r="CA944" i="1"/>
  <c r="CA945" i="1"/>
  <c r="CA946" i="1"/>
  <c r="CA947" i="1"/>
  <c r="CA948" i="1"/>
  <c r="CA949" i="1"/>
  <c r="CA950" i="1"/>
  <c r="CA951" i="1"/>
  <c r="CA952" i="1"/>
  <c r="CA953" i="1"/>
  <c r="CA954" i="1"/>
  <c r="CA955" i="1"/>
  <c r="CA956" i="1"/>
  <c r="CA957" i="1"/>
  <c r="CA958" i="1"/>
  <c r="CA959" i="1"/>
  <c r="CA960" i="1"/>
  <c r="CA961" i="1"/>
  <c r="CA962" i="1"/>
  <c r="CA963" i="1"/>
  <c r="CA964" i="1"/>
  <c r="CA965" i="1"/>
  <c r="CA966" i="1"/>
  <c r="CA967" i="1"/>
  <c r="CA968" i="1"/>
  <c r="CA969" i="1"/>
  <c r="CA970" i="1"/>
  <c r="CA971" i="1"/>
  <c r="CA972" i="1"/>
  <c r="CA973" i="1"/>
  <c r="CA974" i="1"/>
  <c r="CA975" i="1"/>
  <c r="CA976" i="1"/>
  <c r="CA977" i="1"/>
  <c r="CA978" i="1"/>
  <c r="CA979" i="1"/>
  <c r="CA980" i="1"/>
  <c r="CA981" i="1"/>
  <c r="CA982" i="1"/>
  <c r="CA983" i="1"/>
  <c r="CA984" i="1"/>
  <c r="CA985" i="1"/>
  <c r="CA986" i="1"/>
  <c r="CA987" i="1"/>
  <c r="CA988" i="1"/>
  <c r="CA989" i="1"/>
  <c r="CA990" i="1"/>
  <c r="CA991" i="1"/>
  <c r="CA992" i="1"/>
  <c r="CA993" i="1"/>
  <c r="CA994" i="1"/>
  <c r="CA995" i="1"/>
  <c r="CA996" i="1"/>
  <c r="CA997" i="1"/>
  <c r="CA998" i="1"/>
  <c r="CA999" i="1"/>
  <c r="CA1000" i="1"/>
  <c r="CA1001" i="1"/>
  <c r="CA1002" i="1"/>
  <c r="CA1003" i="1"/>
  <c r="CA1004" i="1"/>
  <c r="CA1005" i="1"/>
  <c r="CA1006" i="1"/>
  <c r="CA1007" i="1"/>
  <c r="CA1008" i="1"/>
  <c r="CA1009" i="1"/>
  <c r="CA1010" i="1"/>
  <c r="CA1011" i="1"/>
  <c r="CA1012" i="1"/>
  <c r="CA1013" i="1"/>
  <c r="CA1014" i="1"/>
  <c r="CA1015" i="1"/>
  <c r="CA1016" i="1"/>
  <c r="CA1017" i="1"/>
  <c r="CA1018" i="1"/>
  <c r="CA1019" i="1"/>
  <c r="CA1020" i="1"/>
  <c r="CA1021" i="1"/>
  <c r="CA1022" i="1"/>
  <c r="CA1023" i="1"/>
  <c r="CA1024" i="1"/>
  <c r="CA1025" i="1"/>
  <c r="CA1026" i="1"/>
  <c r="CA1027" i="1"/>
  <c r="CA1028" i="1"/>
  <c r="CA1029" i="1"/>
  <c r="CA1030" i="1"/>
  <c r="CA1031" i="1"/>
  <c r="CA1032" i="1"/>
  <c r="CA1033" i="1"/>
  <c r="CA1034" i="1"/>
  <c r="CA1035" i="1"/>
  <c r="CA1036" i="1"/>
  <c r="CA1037" i="1"/>
  <c r="CA1038" i="1"/>
  <c r="CA1039" i="1"/>
  <c r="CA1040" i="1"/>
  <c r="CA1041" i="1"/>
  <c r="CA1042" i="1"/>
  <c r="CA1043" i="1"/>
  <c r="CA1044" i="1"/>
  <c r="CA1045" i="1"/>
  <c r="CA1046" i="1"/>
  <c r="CA1047" i="1"/>
  <c r="CA1048" i="1"/>
  <c r="CA1049" i="1"/>
  <c r="CA1050" i="1"/>
  <c r="CA1051" i="1"/>
  <c r="CA1052" i="1"/>
  <c r="CA1053" i="1"/>
  <c r="CA1054" i="1"/>
  <c r="CA1055" i="1"/>
  <c r="CA1056" i="1"/>
  <c r="CA1057" i="1"/>
  <c r="CA1058" i="1"/>
  <c r="CA1059" i="1"/>
  <c r="CA1060" i="1"/>
  <c r="CA1061" i="1"/>
  <c r="CA1062" i="1"/>
  <c r="CA1063" i="1"/>
  <c r="CA1064" i="1"/>
  <c r="CA1065" i="1"/>
  <c r="CA1066" i="1"/>
  <c r="CA1067" i="1"/>
  <c r="CA1068" i="1"/>
  <c r="CA1069" i="1"/>
  <c r="CA1070" i="1"/>
  <c r="CA1071" i="1"/>
  <c r="CA1072" i="1"/>
  <c r="CA1073" i="1"/>
  <c r="CA1074" i="1"/>
  <c r="CA1075" i="1"/>
  <c r="CA1076" i="1"/>
  <c r="CA1077" i="1"/>
  <c r="CA1078" i="1"/>
  <c r="CA1079" i="1"/>
  <c r="CA1080" i="1"/>
  <c r="CA1081" i="1"/>
  <c r="CA1082" i="1"/>
  <c r="CA1083" i="1"/>
  <c r="CA1084" i="1"/>
  <c r="CA1085" i="1"/>
  <c r="CA1086" i="1"/>
  <c r="CA1087" i="1"/>
  <c r="CA1088" i="1"/>
  <c r="CA1089" i="1"/>
  <c r="CA1090" i="1"/>
  <c r="CA1091" i="1"/>
  <c r="CA1092" i="1"/>
  <c r="CA1093" i="1"/>
  <c r="CA1094" i="1"/>
  <c r="CA1095" i="1"/>
  <c r="CA1096" i="1"/>
  <c r="CA1097" i="1"/>
  <c r="CA1098" i="1"/>
  <c r="CA1099" i="1"/>
  <c r="CA1100" i="1"/>
  <c r="CA1101" i="1"/>
  <c r="CA1102" i="1"/>
  <c r="CA1103" i="1"/>
  <c r="CA1104" i="1"/>
  <c r="CA1105" i="1"/>
  <c r="CA1106" i="1"/>
  <c r="CA1107" i="1"/>
  <c r="CA1108" i="1"/>
  <c r="CA1109" i="1"/>
  <c r="CA1110" i="1"/>
  <c r="CA1111" i="1"/>
  <c r="CA1112" i="1"/>
  <c r="CA1113" i="1"/>
  <c r="CA1114" i="1"/>
  <c r="CA1115" i="1"/>
  <c r="CA1116" i="1"/>
  <c r="CA1117" i="1"/>
  <c r="CA1118" i="1"/>
  <c r="CA1119" i="1"/>
  <c r="CA1120" i="1"/>
  <c r="CA1121" i="1"/>
  <c r="CA1122" i="1"/>
  <c r="CA1123" i="1"/>
  <c r="CA1124" i="1"/>
  <c r="CA1125" i="1"/>
  <c r="CA1126" i="1"/>
  <c r="CA1127" i="1"/>
  <c r="CA1128" i="1"/>
  <c r="CA1129" i="1"/>
  <c r="CA1130" i="1"/>
  <c r="CA1131" i="1"/>
  <c r="CA1132" i="1"/>
  <c r="CA1133" i="1"/>
  <c r="CA1134" i="1"/>
  <c r="CA1135" i="1"/>
  <c r="CA1136" i="1"/>
  <c r="CA1137" i="1"/>
  <c r="CA1138" i="1"/>
  <c r="CA1139" i="1"/>
  <c r="CA1140" i="1"/>
  <c r="CA1141" i="1"/>
  <c r="CA1142" i="1"/>
  <c r="CA1143" i="1"/>
  <c r="CA1144" i="1"/>
  <c r="CA1145" i="1"/>
  <c r="CA1146" i="1"/>
  <c r="CA1147" i="1"/>
  <c r="CA1148" i="1"/>
  <c r="CA1149" i="1"/>
  <c r="CA1150" i="1"/>
  <c r="CA1151" i="1"/>
  <c r="CA1152" i="1"/>
  <c r="CA1153" i="1"/>
  <c r="CA1154" i="1"/>
  <c r="CA1155" i="1"/>
  <c r="CA1156" i="1"/>
  <c r="CA1157" i="1"/>
  <c r="CA1158" i="1"/>
  <c r="CA1159" i="1"/>
  <c r="CA1160" i="1"/>
  <c r="CA1161" i="1"/>
  <c r="CA1162" i="1"/>
  <c r="CA1163" i="1"/>
  <c r="CA1164" i="1"/>
  <c r="CA1165" i="1"/>
  <c r="CA1166" i="1"/>
  <c r="CA1167" i="1"/>
  <c r="CA1168" i="1"/>
  <c r="CA1169" i="1"/>
  <c r="CA1170" i="1"/>
  <c r="CA1171" i="1"/>
  <c r="CA1172" i="1"/>
  <c r="CA1173" i="1"/>
  <c r="CA1174" i="1"/>
  <c r="CA1175" i="1"/>
  <c r="CA1176" i="1"/>
  <c r="CA1177" i="1"/>
  <c r="CA1178" i="1"/>
  <c r="CA1179" i="1"/>
  <c r="CA1180" i="1"/>
  <c r="CA1181" i="1"/>
  <c r="CA1182" i="1"/>
  <c r="CA1183" i="1"/>
  <c r="CA1184" i="1"/>
  <c r="CA1185" i="1"/>
  <c r="CA1186" i="1"/>
  <c r="CA1187" i="1"/>
  <c r="CA1188" i="1"/>
  <c r="CA1189" i="1"/>
  <c r="CA1190" i="1"/>
  <c r="CA1191" i="1"/>
  <c r="CA1192" i="1"/>
  <c r="CA1193" i="1"/>
  <c r="CA1194" i="1"/>
  <c r="CA1195" i="1"/>
  <c r="CA1196" i="1"/>
  <c r="CA1197" i="1"/>
  <c r="CA1198" i="1"/>
  <c r="CA1199" i="1"/>
  <c r="CA1200" i="1"/>
  <c r="CA1201" i="1"/>
  <c r="CA1202" i="1"/>
  <c r="CA1203" i="1"/>
  <c r="CA1204" i="1"/>
  <c r="CA1205" i="1"/>
  <c r="CA1206" i="1"/>
  <c r="CA1207" i="1"/>
  <c r="CA1208" i="1"/>
  <c r="CA1209" i="1"/>
  <c r="CA1210" i="1"/>
  <c r="CA1211" i="1"/>
  <c r="CA1212" i="1"/>
  <c r="CA1213" i="1"/>
  <c r="CA1214" i="1"/>
  <c r="CA1215" i="1"/>
  <c r="CA1216" i="1"/>
  <c r="CA1217" i="1"/>
  <c r="CA1218" i="1"/>
  <c r="CA1219" i="1"/>
  <c r="CA1220" i="1"/>
  <c r="CA1221" i="1"/>
  <c r="CA1222" i="1"/>
  <c r="CA1223" i="1"/>
  <c r="CA1224" i="1"/>
  <c r="CA1225" i="1"/>
  <c r="CA1226" i="1"/>
  <c r="CA1227" i="1"/>
  <c r="CA1228" i="1"/>
  <c r="CA1229" i="1"/>
  <c r="CA1230" i="1"/>
  <c r="CA1231" i="1"/>
  <c r="CA1232" i="1"/>
  <c r="CA1233" i="1"/>
  <c r="CA1234" i="1"/>
  <c r="CA1235" i="1"/>
  <c r="CA1236" i="1"/>
  <c r="CA1237" i="1"/>
  <c r="CA1238" i="1"/>
  <c r="CA1239" i="1"/>
  <c r="CA1240" i="1"/>
  <c r="CA1241" i="1"/>
  <c r="CA1242" i="1"/>
  <c r="CA1243" i="1"/>
  <c r="CA1244" i="1"/>
  <c r="CA1245" i="1"/>
  <c r="CA1246" i="1"/>
  <c r="CA1247" i="1"/>
  <c r="CA1248" i="1"/>
  <c r="CA1249" i="1"/>
  <c r="CA1250" i="1"/>
  <c r="CA1251" i="1"/>
  <c r="CA1252" i="1"/>
  <c r="CA1253" i="1"/>
  <c r="CA1254" i="1"/>
  <c r="CA1255" i="1"/>
  <c r="BZ812" i="1"/>
  <c r="BZ813" i="1"/>
  <c r="BZ814" i="1"/>
  <c r="BZ815" i="1"/>
  <c r="BZ816" i="1"/>
  <c r="BZ817" i="1"/>
  <c r="BZ818" i="1"/>
  <c r="BZ819" i="1"/>
  <c r="BZ820" i="1"/>
  <c r="BZ821" i="1"/>
  <c r="BZ822" i="1"/>
  <c r="BZ823" i="1"/>
  <c r="BZ824" i="1"/>
  <c r="BZ825" i="1"/>
  <c r="BZ826" i="1"/>
  <c r="BZ827" i="1"/>
  <c r="BZ828" i="1"/>
  <c r="BZ829" i="1"/>
  <c r="BZ830" i="1"/>
  <c r="BZ831" i="1"/>
  <c r="BZ832" i="1"/>
  <c r="BZ833" i="1"/>
  <c r="BZ834" i="1"/>
  <c r="BZ835" i="1"/>
  <c r="BZ836" i="1"/>
  <c r="BZ837" i="1"/>
  <c r="BZ838" i="1"/>
  <c r="BZ839" i="1"/>
  <c r="BZ840" i="1"/>
  <c r="BZ841" i="1"/>
  <c r="BZ842" i="1"/>
  <c r="BZ843" i="1"/>
  <c r="BZ844" i="1"/>
  <c r="BZ845" i="1"/>
  <c r="BZ846" i="1"/>
  <c r="BZ847" i="1"/>
  <c r="BZ848" i="1"/>
  <c r="BZ849" i="1"/>
  <c r="BZ850" i="1"/>
  <c r="BZ851" i="1"/>
  <c r="BZ852" i="1"/>
  <c r="BZ853" i="1"/>
  <c r="BZ854" i="1"/>
  <c r="BZ855" i="1"/>
  <c r="BZ856" i="1"/>
  <c r="BZ857" i="1"/>
  <c r="BZ858" i="1"/>
  <c r="BZ859" i="1"/>
  <c r="BZ860" i="1"/>
  <c r="BZ861" i="1"/>
  <c r="BZ862" i="1"/>
  <c r="BZ863" i="1"/>
  <c r="BZ864" i="1"/>
  <c r="BZ865" i="1"/>
  <c r="BZ866" i="1"/>
  <c r="BZ867" i="1"/>
  <c r="BZ868" i="1"/>
  <c r="BZ869" i="1"/>
  <c r="BZ870" i="1"/>
  <c r="BZ871" i="1"/>
  <c r="BZ872" i="1"/>
  <c r="BZ873" i="1"/>
  <c r="BZ874" i="1"/>
  <c r="BZ875" i="1"/>
  <c r="BZ876" i="1"/>
  <c r="BZ877" i="1"/>
  <c r="BZ878" i="1"/>
  <c r="BZ879" i="1"/>
  <c r="BZ880" i="1"/>
  <c r="BZ881" i="1"/>
  <c r="BZ882" i="1"/>
  <c r="BZ883" i="1"/>
  <c r="BZ884" i="1"/>
  <c r="BZ885" i="1"/>
  <c r="BZ886" i="1"/>
  <c r="BZ887" i="1"/>
  <c r="BZ888" i="1"/>
  <c r="BZ889" i="1"/>
  <c r="BZ890" i="1"/>
  <c r="BZ891" i="1"/>
  <c r="BZ892" i="1"/>
  <c r="BZ893" i="1"/>
  <c r="BZ894" i="1"/>
  <c r="BZ895" i="1"/>
  <c r="BZ896" i="1"/>
  <c r="BZ897" i="1"/>
  <c r="BZ898" i="1"/>
  <c r="BZ899" i="1"/>
  <c r="BZ900" i="1"/>
  <c r="BZ901" i="1"/>
  <c r="BZ902" i="1"/>
  <c r="BZ903" i="1"/>
  <c r="BZ904" i="1"/>
  <c r="BZ905" i="1"/>
  <c r="BZ906" i="1"/>
  <c r="BZ907" i="1"/>
  <c r="BZ908" i="1"/>
  <c r="BZ909" i="1"/>
  <c r="BZ910" i="1"/>
  <c r="BZ911" i="1"/>
  <c r="BZ912" i="1"/>
  <c r="BZ913" i="1"/>
  <c r="BZ914" i="1"/>
  <c r="BZ915" i="1"/>
  <c r="BZ916" i="1"/>
  <c r="BZ917" i="1"/>
  <c r="BZ918" i="1"/>
  <c r="BZ919" i="1"/>
  <c r="BZ920" i="1"/>
  <c r="BZ921" i="1"/>
  <c r="BZ922" i="1"/>
  <c r="BZ923" i="1"/>
  <c r="BZ924" i="1"/>
  <c r="BZ925" i="1"/>
  <c r="BZ926" i="1"/>
  <c r="BZ927" i="1"/>
  <c r="BZ928" i="1"/>
  <c r="BZ929" i="1"/>
  <c r="BZ930" i="1"/>
  <c r="BZ931" i="1"/>
  <c r="BZ932" i="1"/>
  <c r="BZ933" i="1"/>
  <c r="BZ934" i="1"/>
  <c r="BZ935" i="1"/>
  <c r="BZ936" i="1"/>
  <c r="BZ937" i="1"/>
  <c r="BZ938" i="1"/>
  <c r="BZ939" i="1"/>
  <c r="BZ940" i="1"/>
  <c r="BZ941" i="1"/>
  <c r="BZ942" i="1"/>
  <c r="BZ943" i="1"/>
  <c r="BZ944" i="1"/>
  <c r="BZ945" i="1"/>
  <c r="BZ946" i="1"/>
  <c r="BZ947" i="1"/>
  <c r="BZ948" i="1"/>
  <c r="BZ949" i="1"/>
  <c r="BZ950" i="1"/>
  <c r="BZ951" i="1"/>
  <c r="BZ952" i="1"/>
  <c r="BZ953" i="1"/>
  <c r="BZ954" i="1"/>
  <c r="BZ955" i="1"/>
  <c r="BZ956" i="1"/>
  <c r="BZ957" i="1"/>
  <c r="BZ958" i="1"/>
  <c r="BZ959" i="1"/>
  <c r="BZ960" i="1"/>
  <c r="BZ961" i="1"/>
  <c r="BZ962" i="1"/>
  <c r="BZ963" i="1"/>
  <c r="BZ964" i="1"/>
  <c r="BZ965" i="1"/>
  <c r="BZ966" i="1"/>
  <c r="BZ967" i="1"/>
  <c r="BZ968" i="1"/>
  <c r="BZ969" i="1"/>
  <c r="BZ970" i="1"/>
  <c r="BZ971" i="1"/>
  <c r="BZ972" i="1"/>
  <c r="BZ973" i="1"/>
  <c r="BZ974" i="1"/>
  <c r="BZ975" i="1"/>
  <c r="BZ976" i="1"/>
  <c r="BZ977" i="1"/>
  <c r="BZ978" i="1"/>
  <c r="BZ979" i="1"/>
  <c r="BZ980" i="1"/>
  <c r="BZ981" i="1"/>
  <c r="BZ982" i="1"/>
  <c r="BZ983" i="1"/>
  <c r="BZ984" i="1"/>
  <c r="BZ985" i="1"/>
  <c r="BZ986" i="1"/>
  <c r="BZ987" i="1"/>
  <c r="BZ988" i="1"/>
  <c r="BZ989" i="1"/>
  <c r="BZ990" i="1"/>
  <c r="BZ991" i="1"/>
  <c r="BZ992" i="1"/>
  <c r="BZ993" i="1"/>
  <c r="BZ994" i="1"/>
  <c r="BZ995" i="1"/>
  <c r="BZ996" i="1"/>
  <c r="BZ997" i="1"/>
  <c r="BZ998" i="1"/>
  <c r="BZ999" i="1"/>
  <c r="BZ1000" i="1"/>
  <c r="BZ1001" i="1"/>
  <c r="BZ1002" i="1"/>
  <c r="BZ1003" i="1"/>
  <c r="BZ1004" i="1"/>
  <c r="BZ1005" i="1"/>
  <c r="BZ1006" i="1"/>
  <c r="BZ1007" i="1"/>
  <c r="BZ1008" i="1"/>
  <c r="BZ1009" i="1"/>
  <c r="BZ1010" i="1"/>
  <c r="BZ1011" i="1"/>
  <c r="BZ1012" i="1"/>
  <c r="BZ1013" i="1"/>
  <c r="BZ1014" i="1"/>
  <c r="BZ1015" i="1"/>
  <c r="BZ1016" i="1"/>
  <c r="BZ1017" i="1"/>
  <c r="BZ1018" i="1"/>
  <c r="BZ1019" i="1"/>
  <c r="BZ1020" i="1"/>
  <c r="BZ1021" i="1"/>
  <c r="BZ1022" i="1"/>
  <c r="BZ1023" i="1"/>
  <c r="BZ1024" i="1"/>
  <c r="BZ1025" i="1"/>
  <c r="BZ1026" i="1"/>
  <c r="BZ1027" i="1"/>
  <c r="BZ1028" i="1"/>
  <c r="BZ1029" i="1"/>
  <c r="BZ1030" i="1"/>
  <c r="BZ1031" i="1"/>
  <c r="BZ1032" i="1"/>
  <c r="BZ1033" i="1"/>
  <c r="BZ1034" i="1"/>
  <c r="BZ1035" i="1"/>
  <c r="BZ1036" i="1"/>
  <c r="BZ1037" i="1"/>
  <c r="BZ1038" i="1"/>
  <c r="BZ1039" i="1"/>
  <c r="BZ1040" i="1"/>
  <c r="BZ1041" i="1"/>
  <c r="BZ1042" i="1"/>
  <c r="BZ1043" i="1"/>
  <c r="BZ1044" i="1"/>
  <c r="BZ1045" i="1"/>
  <c r="BZ1046" i="1"/>
  <c r="BZ1047" i="1"/>
  <c r="BZ1048" i="1"/>
  <c r="BZ1049" i="1"/>
  <c r="BZ1050" i="1"/>
  <c r="BZ1051" i="1"/>
  <c r="BZ1052" i="1"/>
  <c r="BZ1053" i="1"/>
  <c r="BZ1054" i="1"/>
  <c r="BZ1055" i="1"/>
  <c r="BZ1056" i="1"/>
  <c r="BZ1057" i="1"/>
  <c r="BZ1058" i="1"/>
  <c r="BZ1059" i="1"/>
  <c r="BZ1060" i="1"/>
  <c r="BZ1061" i="1"/>
  <c r="BZ1062" i="1"/>
  <c r="BZ1063" i="1"/>
  <c r="BZ1064" i="1"/>
  <c r="BZ1065" i="1"/>
  <c r="BZ1066" i="1"/>
  <c r="BZ1067" i="1"/>
  <c r="BZ1068" i="1"/>
  <c r="BZ1069" i="1"/>
  <c r="BZ1070" i="1"/>
  <c r="BZ1071" i="1"/>
  <c r="BZ1072" i="1"/>
  <c r="BZ1073" i="1"/>
  <c r="BZ1074" i="1"/>
  <c r="BZ1075" i="1"/>
  <c r="BZ1076" i="1"/>
  <c r="BZ1077" i="1"/>
  <c r="BZ1078" i="1"/>
  <c r="BZ1079" i="1"/>
  <c r="BZ1080" i="1"/>
  <c r="BZ1081" i="1"/>
  <c r="BZ1082" i="1"/>
  <c r="BZ1083" i="1"/>
  <c r="BZ1084" i="1"/>
  <c r="BZ1085" i="1"/>
  <c r="BZ1086" i="1"/>
  <c r="BZ1087" i="1"/>
  <c r="BZ1088" i="1"/>
  <c r="BZ1089" i="1"/>
  <c r="BZ1090" i="1"/>
  <c r="BZ1091" i="1"/>
  <c r="BZ1092" i="1"/>
  <c r="BZ1093" i="1"/>
  <c r="BZ1094" i="1"/>
  <c r="BZ1095" i="1"/>
  <c r="BZ1096" i="1"/>
  <c r="BZ1097" i="1"/>
  <c r="BZ1098" i="1"/>
  <c r="BZ1099" i="1"/>
  <c r="BZ1100" i="1"/>
  <c r="BZ1101" i="1"/>
  <c r="BZ1102" i="1"/>
  <c r="BZ1103" i="1"/>
  <c r="BZ1104" i="1"/>
  <c r="BZ1105" i="1"/>
  <c r="BZ1106" i="1"/>
  <c r="BZ1107" i="1"/>
  <c r="BZ1108" i="1"/>
  <c r="BZ1109" i="1"/>
  <c r="BZ1110" i="1"/>
  <c r="BZ1111" i="1"/>
  <c r="BZ1112" i="1"/>
  <c r="BZ1113" i="1"/>
  <c r="BZ1114" i="1"/>
  <c r="BZ1115" i="1"/>
  <c r="BZ1116" i="1"/>
  <c r="BZ1117" i="1"/>
  <c r="BZ1118" i="1"/>
  <c r="BZ1119" i="1"/>
  <c r="BZ1120" i="1"/>
  <c r="BZ1121" i="1"/>
  <c r="BZ1122" i="1"/>
  <c r="BZ1123" i="1"/>
  <c r="BZ1124" i="1"/>
  <c r="BZ1125" i="1"/>
  <c r="BZ1126" i="1"/>
  <c r="BZ1127" i="1"/>
  <c r="BZ1128" i="1"/>
  <c r="BZ1129" i="1"/>
  <c r="BZ1130" i="1"/>
  <c r="BZ1131" i="1"/>
  <c r="BZ1132" i="1"/>
  <c r="BZ1133" i="1"/>
  <c r="BZ1134" i="1"/>
  <c r="BZ1135" i="1"/>
  <c r="BZ1136" i="1"/>
  <c r="BZ1137" i="1"/>
  <c r="BZ1138" i="1"/>
  <c r="BZ1139" i="1"/>
  <c r="BZ1140" i="1"/>
  <c r="BZ1141" i="1"/>
  <c r="BZ1142" i="1"/>
  <c r="BZ1143" i="1"/>
  <c r="BZ1144" i="1"/>
  <c r="BZ1145" i="1"/>
  <c r="BZ1146" i="1"/>
  <c r="BZ1147" i="1"/>
  <c r="BZ1148" i="1"/>
  <c r="BZ1149" i="1"/>
  <c r="BZ1150" i="1"/>
  <c r="BZ1151" i="1"/>
  <c r="BZ1152" i="1"/>
  <c r="BZ1153" i="1"/>
  <c r="BZ1154" i="1"/>
  <c r="BZ1155" i="1"/>
  <c r="BZ1156" i="1"/>
  <c r="BZ1157" i="1"/>
  <c r="BZ1158" i="1"/>
  <c r="BZ1159" i="1"/>
  <c r="BZ1160" i="1"/>
  <c r="BZ1161" i="1"/>
  <c r="BZ1162" i="1"/>
  <c r="BZ1163" i="1"/>
  <c r="BZ1164" i="1"/>
  <c r="BZ1165" i="1"/>
  <c r="BZ1166" i="1"/>
  <c r="BZ1167" i="1"/>
  <c r="BZ1168" i="1"/>
  <c r="BZ1169" i="1"/>
  <c r="BZ1170" i="1"/>
  <c r="BZ1171" i="1"/>
  <c r="BZ1172" i="1"/>
  <c r="BZ1173" i="1"/>
  <c r="BZ1174" i="1"/>
  <c r="BZ1175" i="1"/>
  <c r="BZ1176" i="1"/>
  <c r="BZ1177" i="1"/>
  <c r="BZ1178" i="1"/>
  <c r="BZ1179" i="1"/>
  <c r="BZ1180" i="1"/>
  <c r="BZ1181" i="1"/>
  <c r="BZ1182" i="1"/>
  <c r="BZ1183" i="1"/>
  <c r="BZ1184" i="1"/>
  <c r="BZ1185" i="1"/>
  <c r="BZ1186" i="1"/>
  <c r="BZ1187" i="1"/>
  <c r="BZ1188" i="1"/>
  <c r="BZ1189" i="1"/>
  <c r="BZ1190" i="1"/>
  <c r="BZ1191" i="1"/>
  <c r="BZ1192" i="1"/>
  <c r="BZ1193" i="1"/>
  <c r="BZ1194" i="1"/>
  <c r="BZ1195" i="1"/>
  <c r="BZ1196" i="1"/>
  <c r="BZ1197" i="1"/>
  <c r="BZ1198" i="1"/>
  <c r="BZ1199" i="1"/>
  <c r="BZ1200" i="1"/>
  <c r="BZ1201" i="1"/>
  <c r="BZ1202" i="1"/>
  <c r="BZ1203" i="1"/>
  <c r="BZ1204" i="1"/>
  <c r="BZ1205" i="1"/>
  <c r="BZ1206" i="1"/>
  <c r="BZ1207" i="1"/>
  <c r="BZ1208" i="1"/>
  <c r="BZ1209" i="1"/>
  <c r="BZ1210" i="1"/>
  <c r="BZ1211" i="1"/>
  <c r="BZ1212" i="1"/>
  <c r="BZ1213" i="1"/>
  <c r="BZ1214" i="1"/>
  <c r="BZ1215" i="1"/>
  <c r="BZ1216" i="1"/>
  <c r="BZ1217" i="1"/>
  <c r="BZ1218" i="1"/>
  <c r="BZ1219" i="1"/>
  <c r="BZ1220" i="1"/>
  <c r="BZ1221" i="1"/>
  <c r="BZ1222" i="1"/>
  <c r="BZ1223" i="1"/>
  <c r="BZ1224" i="1"/>
  <c r="BZ1225" i="1"/>
  <c r="BZ1226" i="1"/>
  <c r="BZ1227" i="1"/>
  <c r="BZ1228" i="1"/>
  <c r="BZ1229" i="1"/>
  <c r="BZ1230" i="1"/>
  <c r="BZ1231" i="1"/>
  <c r="BZ1232" i="1"/>
  <c r="BZ1233" i="1"/>
  <c r="BZ1234" i="1"/>
  <c r="BZ1235" i="1"/>
  <c r="BZ1236" i="1"/>
  <c r="BZ1237" i="1"/>
  <c r="BZ1238" i="1"/>
  <c r="BZ1239" i="1"/>
  <c r="BZ1240" i="1"/>
  <c r="BZ1241" i="1"/>
  <c r="BZ1242" i="1"/>
  <c r="BZ1243" i="1"/>
  <c r="BZ1244" i="1"/>
  <c r="BZ1245" i="1"/>
  <c r="BZ1246" i="1"/>
  <c r="BZ1247" i="1"/>
  <c r="BZ1248" i="1"/>
  <c r="BZ1249" i="1"/>
  <c r="BZ1250" i="1"/>
  <c r="BZ1251" i="1"/>
  <c r="BZ1252" i="1"/>
  <c r="BZ1253" i="1"/>
  <c r="BZ1254" i="1"/>
  <c r="BZ1255" i="1"/>
  <c r="BY1255" i="1"/>
  <c r="BY1254" i="1"/>
  <c r="BY1253" i="1"/>
  <c r="BY1252" i="1"/>
  <c r="BY1251" i="1"/>
  <c r="BY1250" i="1"/>
  <c r="BY1249" i="1"/>
  <c r="BY1248" i="1"/>
  <c r="BY1247" i="1"/>
  <c r="BY1246" i="1"/>
  <c r="BY1245" i="1"/>
  <c r="BY1244" i="1"/>
  <c r="BY1243" i="1"/>
  <c r="BY1242" i="1"/>
  <c r="BY1241" i="1"/>
  <c r="BY1240" i="1"/>
  <c r="BY1239" i="1"/>
  <c r="BY1238" i="1"/>
  <c r="BY1237" i="1"/>
  <c r="BY1236" i="1"/>
  <c r="BY1235" i="1"/>
  <c r="BY1234" i="1"/>
  <c r="BY1233" i="1"/>
  <c r="BY1232" i="1"/>
  <c r="BY1231" i="1"/>
  <c r="BY1230" i="1"/>
  <c r="BY1229" i="1"/>
  <c r="BY1228" i="1"/>
  <c r="BY1227" i="1"/>
  <c r="BY1226" i="1"/>
  <c r="BY1225" i="1"/>
  <c r="BY1224" i="1"/>
  <c r="BY1223" i="1"/>
  <c r="BY1222" i="1"/>
  <c r="BY1221" i="1"/>
  <c r="BY1220" i="1"/>
  <c r="BY1219" i="1"/>
  <c r="BY1218" i="1"/>
  <c r="BY1217" i="1"/>
  <c r="BY1216" i="1"/>
  <c r="BY1215" i="1"/>
  <c r="BY1214" i="1"/>
  <c r="BY1213" i="1"/>
  <c r="BY1212" i="1"/>
  <c r="BY1211" i="1"/>
  <c r="BY1210" i="1"/>
  <c r="BY1209" i="1"/>
  <c r="BY1208" i="1"/>
  <c r="BY1207" i="1"/>
  <c r="BY1206" i="1"/>
  <c r="BY1205" i="1"/>
  <c r="BY1204" i="1"/>
  <c r="BY1203" i="1"/>
  <c r="BY1202" i="1"/>
  <c r="BY1201" i="1"/>
  <c r="BY1200" i="1"/>
  <c r="BY1199" i="1"/>
  <c r="BY1198" i="1"/>
  <c r="BY1197" i="1"/>
  <c r="BY1196" i="1"/>
  <c r="BY1195" i="1"/>
  <c r="BY1194" i="1"/>
  <c r="BY1193" i="1"/>
  <c r="BY1192" i="1"/>
  <c r="BY1191" i="1"/>
  <c r="BY1190" i="1"/>
  <c r="BY1189" i="1"/>
  <c r="BY1188" i="1"/>
  <c r="BY1187" i="1"/>
  <c r="BY1186" i="1"/>
  <c r="BY1185" i="1"/>
  <c r="BY1184" i="1"/>
  <c r="BY1183" i="1"/>
  <c r="BY1182" i="1"/>
  <c r="BY1181" i="1"/>
  <c r="BY1180" i="1"/>
  <c r="BY1179" i="1"/>
  <c r="BY1178" i="1"/>
  <c r="BY1177" i="1"/>
  <c r="BY1176" i="1"/>
  <c r="BY1175" i="1"/>
  <c r="BY1174" i="1"/>
  <c r="BY1173" i="1"/>
  <c r="BY1172" i="1"/>
  <c r="BY1171" i="1"/>
  <c r="BY1170" i="1"/>
  <c r="BY1169" i="1"/>
  <c r="BY1168" i="1"/>
  <c r="BY1167" i="1"/>
  <c r="BY1166" i="1"/>
  <c r="BY1165" i="1"/>
  <c r="BY1164" i="1"/>
  <c r="BY1163" i="1"/>
  <c r="BY1162" i="1"/>
  <c r="BY1161" i="1"/>
  <c r="BY1160" i="1"/>
  <c r="BY1159" i="1"/>
  <c r="BY1158" i="1"/>
  <c r="BY1157" i="1"/>
  <c r="BY1156" i="1"/>
  <c r="BY1155" i="1"/>
  <c r="BY1154" i="1"/>
  <c r="BY1153" i="1"/>
  <c r="BY1152" i="1"/>
  <c r="BY1151" i="1"/>
  <c r="BY1150" i="1"/>
  <c r="BY1149" i="1"/>
  <c r="BY1148" i="1"/>
  <c r="BY1147" i="1"/>
  <c r="BY1146" i="1"/>
  <c r="BY1145" i="1"/>
  <c r="BY1144" i="1"/>
  <c r="BY1143" i="1"/>
  <c r="BY1142" i="1"/>
  <c r="BY1141" i="1"/>
  <c r="BY1140" i="1"/>
  <c r="BY1139" i="1"/>
  <c r="BY1138" i="1"/>
  <c r="BY1137" i="1"/>
  <c r="BY1136" i="1"/>
  <c r="BY1135" i="1"/>
  <c r="BY1134" i="1"/>
  <c r="BY1133" i="1"/>
  <c r="BY1132" i="1"/>
  <c r="BY1131" i="1"/>
  <c r="BY1130" i="1"/>
  <c r="BY1129" i="1"/>
  <c r="BY1128" i="1"/>
  <c r="BY1127" i="1"/>
  <c r="BY1126" i="1"/>
  <c r="BY1125" i="1"/>
  <c r="BY1124" i="1"/>
  <c r="BY1123" i="1"/>
  <c r="BY1122" i="1"/>
  <c r="BY1121" i="1"/>
  <c r="BY1120" i="1"/>
  <c r="BY1119" i="1"/>
  <c r="BY1118" i="1"/>
  <c r="BY1117" i="1"/>
  <c r="BY1116" i="1"/>
  <c r="BY1115" i="1"/>
  <c r="BY1114" i="1"/>
  <c r="BY1113" i="1"/>
  <c r="BY1112" i="1"/>
  <c r="BY1111" i="1"/>
  <c r="BY1110" i="1"/>
  <c r="BY1109" i="1"/>
  <c r="BY1108" i="1"/>
  <c r="BY1107" i="1"/>
  <c r="BY1106" i="1"/>
  <c r="BY1105" i="1"/>
  <c r="BY1104" i="1"/>
  <c r="BY1103" i="1"/>
  <c r="BY1102" i="1"/>
  <c r="BY1101" i="1"/>
  <c r="BY1100" i="1"/>
  <c r="BY1099" i="1"/>
  <c r="BY1098" i="1"/>
  <c r="BY1097" i="1"/>
  <c r="BY1096" i="1"/>
  <c r="BY1095" i="1"/>
  <c r="BY1094" i="1"/>
  <c r="BY1093" i="1"/>
  <c r="BY1092" i="1"/>
  <c r="BY1091" i="1"/>
  <c r="BY1090" i="1"/>
  <c r="BY1089" i="1"/>
  <c r="BY1088" i="1"/>
  <c r="BY1087" i="1"/>
  <c r="BY1086" i="1"/>
  <c r="BY1085" i="1"/>
  <c r="BY1084" i="1"/>
  <c r="BY1083" i="1"/>
  <c r="BY1082" i="1"/>
  <c r="BY1081" i="1"/>
  <c r="BY1080" i="1"/>
  <c r="BY1079" i="1"/>
  <c r="BY1078" i="1"/>
  <c r="BY1077" i="1"/>
  <c r="BY1076" i="1"/>
  <c r="BY1075" i="1"/>
  <c r="BY1074" i="1"/>
  <c r="BY1073" i="1"/>
  <c r="BY1072" i="1"/>
  <c r="BY1071" i="1"/>
  <c r="BY1070" i="1"/>
  <c r="BY1069" i="1"/>
  <c r="BY1068" i="1"/>
  <c r="BY1067" i="1"/>
  <c r="BY1066" i="1"/>
  <c r="BY1065" i="1"/>
  <c r="BY1064" i="1"/>
  <c r="BY1063" i="1"/>
  <c r="BY1062" i="1"/>
  <c r="BY1061" i="1"/>
  <c r="BY1060" i="1"/>
  <c r="BY1059" i="1"/>
  <c r="BY1058" i="1"/>
  <c r="BY1057" i="1"/>
  <c r="BY1056" i="1"/>
  <c r="BY1055" i="1"/>
  <c r="BY1054" i="1"/>
  <c r="BY1053" i="1"/>
  <c r="BY1052" i="1"/>
  <c r="BY1051" i="1"/>
  <c r="BY1050" i="1"/>
  <c r="BY1049" i="1"/>
  <c r="BY1048" i="1"/>
  <c r="BY1047" i="1"/>
  <c r="BY1046" i="1"/>
  <c r="BY1045" i="1"/>
  <c r="BY1044" i="1"/>
  <c r="BY1043" i="1"/>
  <c r="BY1042" i="1"/>
  <c r="BY1041" i="1"/>
  <c r="BY1040" i="1"/>
  <c r="BY1039" i="1"/>
  <c r="BY1038" i="1"/>
  <c r="BY1037" i="1"/>
  <c r="BY1036" i="1"/>
  <c r="BY1035" i="1"/>
  <c r="BY1034" i="1"/>
  <c r="BY1033" i="1"/>
  <c r="BY1032" i="1"/>
  <c r="BY1031" i="1"/>
  <c r="BY1030" i="1"/>
  <c r="BY1029" i="1"/>
  <c r="BY1028" i="1"/>
  <c r="BY1027" i="1"/>
  <c r="BY1026" i="1"/>
  <c r="BY1025" i="1"/>
  <c r="BY1024" i="1"/>
  <c r="BY1023" i="1"/>
  <c r="BY1022" i="1"/>
  <c r="BY1021" i="1"/>
  <c r="BY1020" i="1"/>
  <c r="BY1019" i="1"/>
  <c r="BY1018" i="1"/>
  <c r="BY1017" i="1"/>
  <c r="BY1016" i="1"/>
  <c r="BY1015" i="1"/>
  <c r="BY1014" i="1"/>
  <c r="BY1013" i="1"/>
  <c r="BY1012" i="1"/>
  <c r="BY1011" i="1"/>
  <c r="BY1010" i="1"/>
  <c r="BY1009" i="1"/>
  <c r="BY1008" i="1"/>
  <c r="BY1007" i="1"/>
  <c r="BY1006" i="1"/>
  <c r="BY1005" i="1"/>
  <c r="BY1004" i="1"/>
  <c r="BY1003" i="1"/>
  <c r="BY1002" i="1"/>
  <c r="BY1001" i="1"/>
  <c r="BY1000" i="1"/>
  <c r="BY999" i="1"/>
  <c r="BY998" i="1"/>
  <c r="BY997" i="1"/>
  <c r="BY996" i="1"/>
  <c r="BY995" i="1"/>
  <c r="BY994" i="1"/>
  <c r="BY993" i="1"/>
  <c r="BY992" i="1"/>
  <c r="BY991" i="1"/>
  <c r="BY990" i="1"/>
  <c r="BY989" i="1"/>
  <c r="BY988" i="1"/>
  <c r="BY987" i="1"/>
  <c r="BY986" i="1"/>
  <c r="BY985" i="1"/>
  <c r="BY984" i="1"/>
  <c r="BY983" i="1"/>
  <c r="BY982" i="1"/>
  <c r="BY981" i="1"/>
  <c r="BY980" i="1"/>
  <c r="BY979" i="1"/>
  <c r="BY978" i="1"/>
  <c r="BY977" i="1"/>
  <c r="BY976" i="1"/>
  <c r="BY975" i="1"/>
  <c r="BY974" i="1"/>
  <c r="BY973" i="1"/>
  <c r="BY972" i="1"/>
  <c r="BY971" i="1"/>
  <c r="BY970" i="1"/>
  <c r="BY969" i="1"/>
  <c r="BY968" i="1"/>
  <c r="BY967" i="1"/>
  <c r="BY966" i="1"/>
  <c r="BY965" i="1"/>
  <c r="BY964" i="1"/>
  <c r="BY963" i="1"/>
  <c r="BY962" i="1"/>
  <c r="BY961" i="1"/>
  <c r="BY960" i="1"/>
  <c r="BY959" i="1"/>
  <c r="BY958" i="1"/>
  <c r="BY957" i="1"/>
  <c r="BY956" i="1"/>
  <c r="BY955" i="1"/>
  <c r="BY954" i="1"/>
  <c r="BY953" i="1"/>
  <c r="BY952" i="1"/>
  <c r="BY951" i="1"/>
  <c r="BY950" i="1"/>
  <c r="BY949" i="1"/>
  <c r="BY948" i="1"/>
  <c r="BY947" i="1"/>
  <c r="BY946" i="1"/>
  <c r="BY945" i="1"/>
  <c r="BY944" i="1"/>
  <c r="BY943" i="1"/>
  <c r="BY942" i="1"/>
  <c r="BY941" i="1"/>
  <c r="BY940" i="1"/>
  <c r="BY939" i="1"/>
  <c r="BY938" i="1"/>
  <c r="BY937" i="1"/>
  <c r="BY936" i="1"/>
  <c r="BY935" i="1"/>
  <c r="BY934" i="1"/>
  <c r="BY933" i="1"/>
  <c r="BY932" i="1"/>
  <c r="BY931" i="1"/>
  <c r="BY930" i="1"/>
  <c r="BY929" i="1"/>
  <c r="BY928" i="1"/>
  <c r="BY927" i="1"/>
  <c r="BY926" i="1"/>
  <c r="BY925" i="1"/>
  <c r="BY924" i="1"/>
  <c r="BY923" i="1"/>
  <c r="BY922" i="1"/>
  <c r="BY921" i="1"/>
  <c r="BY920" i="1"/>
  <c r="BY919" i="1"/>
  <c r="BY918" i="1"/>
  <c r="BY917" i="1"/>
  <c r="BY916" i="1"/>
  <c r="BY915" i="1"/>
  <c r="BY914" i="1"/>
  <c r="BY913" i="1"/>
  <c r="BY912" i="1"/>
  <c r="BY911" i="1"/>
  <c r="BY910" i="1"/>
  <c r="BY909" i="1"/>
  <c r="BY908" i="1"/>
  <c r="BY907" i="1"/>
  <c r="BY906" i="1"/>
  <c r="BY905" i="1"/>
  <c r="BY904" i="1"/>
  <c r="BY903" i="1"/>
  <c r="BY902" i="1"/>
  <c r="BY901" i="1"/>
  <c r="BY900" i="1"/>
  <c r="BY899" i="1"/>
  <c r="BY898" i="1"/>
  <c r="BY897" i="1"/>
  <c r="BY896" i="1"/>
  <c r="BY895" i="1"/>
  <c r="BY894" i="1"/>
  <c r="BY893" i="1"/>
  <c r="BY892" i="1"/>
  <c r="BY891" i="1"/>
  <c r="BY890" i="1"/>
  <c r="BY889" i="1"/>
  <c r="BY888" i="1"/>
  <c r="BY887" i="1"/>
  <c r="BY886" i="1"/>
  <c r="BY885" i="1"/>
  <c r="BY884" i="1"/>
  <c r="BY883" i="1"/>
  <c r="BY882" i="1"/>
  <c r="BY881" i="1"/>
  <c r="BY880" i="1"/>
  <c r="BY879" i="1"/>
  <c r="BY878" i="1"/>
  <c r="BY877" i="1"/>
  <c r="BY876" i="1"/>
  <c r="BY875" i="1"/>
  <c r="BY874" i="1"/>
  <c r="BY873" i="1"/>
  <c r="BY872" i="1"/>
  <c r="BY871" i="1"/>
  <c r="BY870" i="1"/>
  <c r="BY869" i="1"/>
  <c r="BY868" i="1"/>
  <c r="BY867" i="1"/>
  <c r="BY866" i="1"/>
  <c r="BY865" i="1"/>
  <c r="BY864" i="1"/>
  <c r="BY863" i="1"/>
  <c r="BY862" i="1"/>
  <c r="BY861" i="1"/>
  <c r="BY860" i="1"/>
  <c r="BY859" i="1"/>
  <c r="BY858" i="1"/>
  <c r="BY857" i="1"/>
  <c r="BY856" i="1"/>
  <c r="BY855" i="1"/>
  <c r="BY854" i="1"/>
  <c r="BY853" i="1"/>
  <c r="BY852" i="1"/>
  <c r="BY851" i="1"/>
  <c r="BY850" i="1"/>
  <c r="BY849" i="1"/>
  <c r="BY848" i="1"/>
  <c r="BY847" i="1"/>
  <c r="BY846" i="1"/>
  <c r="BY845" i="1"/>
  <c r="BY844" i="1"/>
  <c r="BY843" i="1"/>
  <c r="BY842" i="1"/>
  <c r="BY841" i="1"/>
  <c r="BY840" i="1"/>
  <c r="BY839" i="1"/>
  <c r="BY838" i="1"/>
  <c r="BY837" i="1"/>
  <c r="BY836" i="1"/>
  <c r="BY835" i="1"/>
  <c r="BY834" i="1"/>
  <c r="BY833" i="1"/>
  <c r="BY832" i="1"/>
  <c r="BY831" i="1"/>
  <c r="BY830" i="1"/>
  <c r="BY829" i="1"/>
  <c r="BY828" i="1"/>
  <c r="BY827" i="1"/>
  <c r="BY826" i="1"/>
  <c r="BY825" i="1"/>
  <c r="BY824" i="1"/>
  <c r="BY823" i="1"/>
  <c r="BY822" i="1"/>
  <c r="BY821" i="1"/>
  <c r="BY820" i="1"/>
  <c r="BY819" i="1"/>
  <c r="BY818" i="1"/>
  <c r="BY817" i="1"/>
  <c r="BY816" i="1"/>
  <c r="BY815" i="1"/>
  <c r="BY814" i="1"/>
  <c r="BY813" i="1"/>
  <c r="BY81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172" i="1"/>
  <c r="CD2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237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0" i="1"/>
  <c r="CD251" i="1"/>
  <c r="CD252" i="1"/>
  <c r="CD253" i="1"/>
  <c r="CD254" i="1"/>
  <c r="CD255" i="1"/>
  <c r="CD256" i="1"/>
  <c r="CD257" i="1"/>
  <c r="CD258" i="1"/>
  <c r="CD259" i="1"/>
  <c r="CD260" i="1"/>
  <c r="CD261" i="1"/>
  <c r="CD262" i="1"/>
  <c r="CD263" i="1"/>
  <c r="CD264" i="1"/>
  <c r="CD265" i="1"/>
  <c r="CD266" i="1"/>
  <c r="CD267" i="1"/>
  <c r="CD268" i="1"/>
  <c r="CD269" i="1"/>
  <c r="CD270" i="1"/>
  <c r="CD271" i="1"/>
  <c r="CD272" i="1"/>
  <c r="CD273" i="1"/>
  <c r="CD274" i="1"/>
  <c r="CD275" i="1"/>
  <c r="CD276" i="1"/>
  <c r="CD277" i="1"/>
  <c r="CD278" i="1"/>
  <c r="CD279" i="1"/>
  <c r="CD280" i="1"/>
  <c r="CD281" i="1"/>
  <c r="CD282" i="1"/>
  <c r="CD283" i="1"/>
  <c r="CD284" i="1"/>
  <c r="CD285" i="1"/>
  <c r="CD286" i="1"/>
  <c r="CD287" i="1"/>
  <c r="CD288" i="1"/>
  <c r="CD289" i="1"/>
  <c r="CD290" i="1"/>
  <c r="CD291" i="1"/>
  <c r="CD292" i="1"/>
  <c r="CD293" i="1"/>
  <c r="CD294" i="1"/>
  <c r="CD295" i="1"/>
  <c r="CD296" i="1"/>
  <c r="CD297" i="1"/>
  <c r="CD298" i="1"/>
  <c r="CD299" i="1"/>
  <c r="CD300" i="1"/>
  <c r="CD301" i="1"/>
  <c r="CD302" i="1"/>
  <c r="CD303" i="1"/>
  <c r="CD304" i="1"/>
  <c r="CD305" i="1"/>
  <c r="CD306" i="1"/>
  <c r="CD307" i="1"/>
  <c r="CD308" i="1"/>
  <c r="CD309" i="1"/>
  <c r="CD310" i="1"/>
  <c r="CD311" i="1"/>
  <c r="CD312" i="1"/>
  <c r="CD313" i="1"/>
  <c r="CD314" i="1"/>
  <c r="CD315" i="1"/>
  <c r="CD316" i="1"/>
  <c r="CD317" i="1"/>
  <c r="CD318" i="1"/>
  <c r="CD319" i="1"/>
  <c r="CD320" i="1"/>
  <c r="CD321" i="1"/>
  <c r="CD322" i="1"/>
  <c r="CD323" i="1"/>
  <c r="CD324" i="1"/>
  <c r="CD325" i="1"/>
  <c r="CD326" i="1"/>
  <c r="CD327" i="1"/>
  <c r="CD328" i="1"/>
  <c r="CD329" i="1"/>
  <c r="CD330" i="1"/>
  <c r="CD331" i="1"/>
  <c r="CD332" i="1"/>
  <c r="CD333" i="1"/>
  <c r="CD334" i="1"/>
  <c r="CD335" i="1"/>
  <c r="CD336" i="1"/>
  <c r="CD337" i="1"/>
  <c r="CD338" i="1"/>
  <c r="CD339" i="1"/>
  <c r="CD340" i="1"/>
  <c r="CD341" i="1"/>
  <c r="CD342" i="1"/>
  <c r="CD343" i="1"/>
  <c r="CD344" i="1"/>
  <c r="CD345" i="1"/>
  <c r="CD346" i="1"/>
  <c r="CD347" i="1"/>
  <c r="CD348" i="1"/>
  <c r="CD349" i="1"/>
  <c r="CD350" i="1"/>
  <c r="CD351" i="1"/>
  <c r="CD352" i="1"/>
  <c r="CD353" i="1"/>
  <c r="CD354" i="1"/>
  <c r="CD355" i="1"/>
  <c r="CD356" i="1"/>
  <c r="CD357" i="1"/>
  <c r="CD358" i="1"/>
  <c r="CD359" i="1"/>
  <c r="CD360" i="1"/>
  <c r="CD361" i="1"/>
  <c r="CD362" i="1"/>
  <c r="CD363" i="1"/>
  <c r="CD364" i="1"/>
  <c r="CD365" i="1"/>
  <c r="CD366" i="1"/>
  <c r="CD367" i="1"/>
  <c r="CD368" i="1"/>
  <c r="CD369" i="1"/>
  <c r="CD370" i="1"/>
  <c r="CD371" i="1"/>
  <c r="CD372" i="1"/>
  <c r="CD373" i="1"/>
  <c r="CD374" i="1"/>
  <c r="CD375" i="1"/>
  <c r="CD376" i="1"/>
  <c r="CD377" i="1"/>
  <c r="CD378" i="1"/>
  <c r="CD379" i="1"/>
  <c r="CD380" i="1"/>
  <c r="CD381" i="1"/>
  <c r="CD382" i="1"/>
  <c r="CD383" i="1"/>
  <c r="CD384" i="1"/>
  <c r="CD385" i="1"/>
  <c r="CD386" i="1"/>
  <c r="CD387" i="1"/>
  <c r="CD388" i="1"/>
  <c r="CD389" i="1"/>
  <c r="CD390" i="1"/>
  <c r="CD391" i="1"/>
  <c r="CD392" i="1"/>
  <c r="CD393" i="1"/>
  <c r="CD394" i="1"/>
  <c r="CD395" i="1"/>
  <c r="CD396" i="1"/>
  <c r="CD397" i="1"/>
  <c r="CD398" i="1"/>
  <c r="CD399" i="1"/>
  <c r="CD400" i="1"/>
  <c r="CD401" i="1"/>
  <c r="CD402" i="1"/>
  <c r="CD403" i="1"/>
  <c r="CD404" i="1"/>
  <c r="CD405" i="1"/>
  <c r="CD406" i="1"/>
  <c r="CD407" i="1"/>
  <c r="CD408" i="1"/>
  <c r="CD409" i="1"/>
  <c r="CD410" i="1"/>
  <c r="CD411" i="1"/>
  <c r="CD412" i="1"/>
  <c r="CD413" i="1"/>
  <c r="CD414" i="1"/>
  <c r="CD415" i="1"/>
  <c r="CD416" i="1"/>
  <c r="CD417" i="1"/>
  <c r="CD418" i="1"/>
  <c r="CD419" i="1"/>
  <c r="CD420" i="1"/>
  <c r="CD421" i="1"/>
  <c r="CD422" i="1"/>
  <c r="CD423" i="1"/>
  <c r="CD424" i="1"/>
  <c r="CD425" i="1"/>
  <c r="CD426" i="1"/>
  <c r="CD427" i="1"/>
  <c r="CD428" i="1"/>
  <c r="CD429" i="1"/>
  <c r="CD430" i="1"/>
  <c r="CD431" i="1"/>
  <c r="CD432" i="1"/>
  <c r="CD433" i="1"/>
  <c r="CD434" i="1"/>
  <c r="CD435" i="1"/>
  <c r="CD436" i="1"/>
  <c r="CD437" i="1"/>
  <c r="CD438" i="1"/>
  <c r="CD439" i="1"/>
  <c r="CD440" i="1"/>
  <c r="CD441" i="1"/>
  <c r="CD442" i="1"/>
  <c r="CD443" i="1"/>
  <c r="CD444" i="1"/>
  <c r="CD445" i="1"/>
  <c r="CD446" i="1"/>
  <c r="CD447" i="1"/>
  <c r="CD448" i="1"/>
  <c r="CD449" i="1"/>
  <c r="CD450" i="1"/>
  <c r="CD451" i="1"/>
  <c r="CD452" i="1"/>
  <c r="CD453" i="1"/>
  <c r="CD454" i="1"/>
  <c r="CD455" i="1"/>
  <c r="CD456" i="1"/>
  <c r="CD457" i="1"/>
  <c r="CD458" i="1"/>
  <c r="CD459" i="1"/>
  <c r="CD460" i="1"/>
  <c r="CD461" i="1"/>
  <c r="CD462" i="1"/>
  <c r="CD463" i="1"/>
  <c r="CD464" i="1"/>
  <c r="CD465" i="1"/>
  <c r="CD466" i="1"/>
  <c r="CD467" i="1"/>
  <c r="CD468" i="1"/>
  <c r="CD469" i="1"/>
  <c r="CD470" i="1"/>
  <c r="CD471" i="1"/>
  <c r="CD472" i="1"/>
  <c r="CD473" i="1"/>
  <c r="CD474" i="1"/>
  <c r="CD475" i="1"/>
  <c r="CD476" i="1"/>
  <c r="CD477" i="1"/>
  <c r="CD478" i="1"/>
  <c r="CD479" i="1"/>
  <c r="CD480" i="1"/>
  <c r="CD481" i="1"/>
  <c r="CD482" i="1"/>
  <c r="CD483" i="1"/>
  <c r="CD484" i="1"/>
  <c r="CD485" i="1"/>
  <c r="CD486" i="1"/>
  <c r="CD487" i="1"/>
  <c r="CD488" i="1"/>
  <c r="CD489" i="1"/>
  <c r="CD490" i="1"/>
  <c r="CD491" i="1"/>
  <c r="CD492" i="1"/>
  <c r="CD493" i="1"/>
  <c r="CD494" i="1"/>
  <c r="CD495" i="1"/>
  <c r="CD496" i="1"/>
  <c r="CD497" i="1"/>
  <c r="CD498" i="1"/>
  <c r="CD499" i="1"/>
  <c r="CD500" i="1"/>
  <c r="CD501" i="1"/>
  <c r="CD502" i="1"/>
  <c r="CD503" i="1"/>
  <c r="CD504" i="1"/>
  <c r="CD505" i="1"/>
  <c r="CD506" i="1"/>
  <c r="CD507" i="1"/>
  <c r="CD508" i="1"/>
  <c r="CD509" i="1"/>
  <c r="CD510" i="1"/>
  <c r="CD511" i="1"/>
  <c r="CD512" i="1"/>
  <c r="CD513" i="1"/>
  <c r="CD514" i="1"/>
  <c r="CD515" i="1"/>
  <c r="CD516" i="1"/>
  <c r="CD517" i="1"/>
  <c r="CD518" i="1"/>
  <c r="CD519" i="1"/>
  <c r="CD520" i="1"/>
  <c r="CD521" i="1"/>
  <c r="CD522" i="1"/>
  <c r="CD523" i="1"/>
  <c r="CD524" i="1"/>
  <c r="CD525" i="1"/>
  <c r="CD526" i="1"/>
  <c r="CD527" i="1"/>
  <c r="CD528" i="1"/>
  <c r="CD529" i="1"/>
  <c r="CD530" i="1"/>
  <c r="CD531" i="1"/>
  <c r="CD532" i="1"/>
  <c r="CD533" i="1"/>
  <c r="CD534" i="1"/>
  <c r="CD535" i="1"/>
  <c r="CD536" i="1"/>
  <c r="CD537" i="1"/>
  <c r="CD538" i="1"/>
  <c r="CD539" i="1"/>
  <c r="CD540" i="1"/>
  <c r="CD541" i="1"/>
  <c r="CD542" i="1"/>
  <c r="CD543" i="1"/>
  <c r="CD544" i="1"/>
  <c r="CD545" i="1"/>
  <c r="CD546" i="1"/>
  <c r="CD547" i="1"/>
  <c r="CD548" i="1"/>
  <c r="CD549" i="1"/>
  <c r="CD550" i="1"/>
  <c r="CD551" i="1"/>
  <c r="CD552" i="1"/>
  <c r="CD553" i="1"/>
  <c r="CD554" i="1"/>
  <c r="CD555" i="1"/>
  <c r="CD556" i="1"/>
  <c r="CD557" i="1"/>
  <c r="CD558" i="1"/>
  <c r="CD559" i="1"/>
  <c r="CD560" i="1"/>
  <c r="CD561" i="1"/>
  <c r="CD562" i="1"/>
  <c r="CD563" i="1"/>
  <c r="CD564" i="1"/>
  <c r="CD565" i="1"/>
  <c r="CD566" i="1"/>
  <c r="CD567" i="1"/>
  <c r="CD568" i="1"/>
  <c r="CD569" i="1"/>
  <c r="CD570" i="1"/>
  <c r="CD571" i="1"/>
  <c r="CD572" i="1"/>
  <c r="CD573" i="1"/>
  <c r="CD574" i="1"/>
  <c r="CD575" i="1"/>
  <c r="CD576" i="1"/>
  <c r="CD577" i="1"/>
  <c r="CD578" i="1"/>
  <c r="CD579" i="1"/>
  <c r="CD580" i="1"/>
  <c r="CD581" i="1"/>
  <c r="CD582" i="1"/>
  <c r="CD583" i="1"/>
  <c r="CD584" i="1"/>
  <c r="CD585" i="1"/>
  <c r="CD586" i="1"/>
  <c r="CD587" i="1"/>
  <c r="CD588" i="1"/>
  <c r="CD589" i="1"/>
  <c r="CD590" i="1"/>
  <c r="CD591" i="1"/>
  <c r="CD592" i="1"/>
  <c r="CD593" i="1"/>
  <c r="CD594" i="1"/>
  <c r="CD595" i="1"/>
  <c r="CD596" i="1"/>
  <c r="CD597" i="1"/>
  <c r="CD598" i="1"/>
  <c r="CD599" i="1"/>
  <c r="CD600" i="1"/>
  <c r="CD601" i="1"/>
  <c r="CD602" i="1"/>
  <c r="CD603" i="1"/>
  <c r="CD604" i="1"/>
  <c r="CD605" i="1"/>
  <c r="CD606" i="1"/>
  <c r="CD607" i="1"/>
  <c r="CD608" i="1"/>
  <c r="CD609" i="1"/>
  <c r="CD610" i="1"/>
  <c r="CD611" i="1"/>
  <c r="CD612" i="1"/>
  <c r="CD613" i="1"/>
  <c r="CD614" i="1"/>
  <c r="CD615" i="1"/>
  <c r="CD616" i="1"/>
  <c r="CD617" i="1"/>
  <c r="CD618" i="1"/>
  <c r="CD619" i="1"/>
  <c r="CD620" i="1"/>
  <c r="CD621" i="1"/>
  <c r="CD622" i="1"/>
  <c r="CD623" i="1"/>
  <c r="CD624" i="1"/>
  <c r="CD625" i="1"/>
  <c r="CD626" i="1"/>
  <c r="CD627" i="1"/>
  <c r="CD628" i="1"/>
  <c r="CD629" i="1"/>
  <c r="CD630" i="1"/>
  <c r="CD631" i="1"/>
  <c r="CD632" i="1"/>
  <c r="CD633" i="1"/>
  <c r="CD634" i="1"/>
  <c r="CD635" i="1"/>
  <c r="CD636" i="1"/>
  <c r="CD637" i="1"/>
  <c r="CD638" i="1"/>
  <c r="CD639" i="1"/>
  <c r="CD640" i="1"/>
  <c r="CD641" i="1"/>
  <c r="CD642" i="1"/>
  <c r="CD643" i="1"/>
  <c r="CD644" i="1"/>
  <c r="CD645" i="1"/>
  <c r="CD646" i="1"/>
  <c r="CD647" i="1"/>
  <c r="CD648" i="1"/>
  <c r="CD649" i="1"/>
  <c r="CD650" i="1"/>
  <c r="CD651" i="1"/>
  <c r="CD652" i="1"/>
  <c r="CD653" i="1"/>
  <c r="CD654" i="1"/>
  <c r="CD655" i="1"/>
  <c r="CD656" i="1"/>
  <c r="CD657" i="1"/>
  <c r="CD658" i="1"/>
  <c r="CD659" i="1"/>
  <c r="CD660" i="1"/>
  <c r="CD661" i="1"/>
  <c r="CD662" i="1"/>
  <c r="CD663" i="1"/>
  <c r="CD664" i="1"/>
  <c r="CD665" i="1"/>
  <c r="CD666" i="1"/>
  <c r="CD667" i="1"/>
  <c r="CD668" i="1"/>
  <c r="CD669" i="1"/>
  <c r="CD670" i="1"/>
  <c r="CD671" i="1"/>
  <c r="CD672" i="1"/>
  <c r="CD673" i="1"/>
  <c r="CD674" i="1"/>
  <c r="CD675" i="1"/>
  <c r="CD676" i="1"/>
  <c r="CD677" i="1"/>
  <c r="CD678" i="1"/>
  <c r="CD679" i="1"/>
  <c r="CD680" i="1"/>
  <c r="CD681" i="1"/>
  <c r="CD682" i="1"/>
  <c r="CD683" i="1"/>
  <c r="CD684" i="1"/>
  <c r="CD685" i="1"/>
  <c r="CD686" i="1"/>
  <c r="CD687" i="1"/>
  <c r="CD688" i="1"/>
  <c r="CD689" i="1"/>
  <c r="CD690" i="1"/>
  <c r="CD691" i="1"/>
  <c r="CD692" i="1"/>
  <c r="CD693" i="1"/>
  <c r="CD694" i="1"/>
  <c r="CD695" i="1"/>
  <c r="CD696" i="1"/>
  <c r="CD697" i="1"/>
  <c r="CD698" i="1"/>
  <c r="CD699" i="1"/>
  <c r="CD700" i="1"/>
  <c r="CD701" i="1"/>
  <c r="CD702" i="1"/>
  <c r="CD703" i="1"/>
  <c r="CD704" i="1"/>
  <c r="CD705" i="1"/>
  <c r="CD706" i="1"/>
  <c r="CD707" i="1"/>
  <c r="CD708" i="1"/>
  <c r="CD709" i="1"/>
  <c r="CD710" i="1"/>
  <c r="CD711" i="1"/>
  <c r="CD712" i="1"/>
  <c r="CD713" i="1"/>
  <c r="CD714" i="1"/>
  <c r="CD715" i="1"/>
  <c r="CD716" i="1"/>
  <c r="CD717" i="1"/>
  <c r="CD718" i="1"/>
  <c r="CD719" i="1"/>
  <c r="CD720" i="1"/>
  <c r="CD721" i="1"/>
  <c r="CD722" i="1"/>
  <c r="CD723" i="1"/>
  <c r="CD724" i="1"/>
  <c r="CD725" i="1"/>
  <c r="CD726" i="1"/>
  <c r="CD727" i="1"/>
  <c r="CD728" i="1"/>
  <c r="CD729" i="1"/>
  <c r="CD730" i="1"/>
  <c r="CD731" i="1"/>
  <c r="CD732" i="1"/>
  <c r="CD733" i="1"/>
  <c r="CD734" i="1"/>
  <c r="CD735" i="1"/>
  <c r="CD736" i="1"/>
  <c r="CD737" i="1"/>
  <c r="CD738" i="1"/>
  <c r="CD739" i="1"/>
  <c r="CD740" i="1"/>
  <c r="CD741" i="1"/>
  <c r="CD742" i="1"/>
  <c r="CD743" i="1"/>
  <c r="CD744" i="1"/>
  <c r="CD745" i="1"/>
  <c r="CD746" i="1"/>
  <c r="CD747" i="1"/>
  <c r="CD748" i="1"/>
  <c r="CD749" i="1"/>
  <c r="CD750" i="1"/>
  <c r="CD751" i="1"/>
  <c r="CD752" i="1"/>
  <c r="CD753" i="1"/>
  <c r="CD754" i="1"/>
  <c r="CD755" i="1"/>
  <c r="CD756" i="1"/>
  <c r="CD757" i="1"/>
  <c r="CD758" i="1"/>
  <c r="CD759" i="1"/>
  <c r="CD760" i="1"/>
  <c r="CD761" i="1"/>
  <c r="CD762" i="1"/>
  <c r="CD763" i="1"/>
  <c r="CD764" i="1"/>
  <c r="CD765" i="1"/>
  <c r="CD766" i="1"/>
  <c r="CD767" i="1"/>
  <c r="CD768" i="1"/>
  <c r="CD769" i="1"/>
  <c r="CD770" i="1"/>
  <c r="CD771" i="1"/>
  <c r="CD772" i="1"/>
  <c r="CD773" i="1"/>
  <c r="CD774" i="1"/>
  <c r="CD775" i="1"/>
  <c r="CD776" i="1"/>
  <c r="CD777" i="1"/>
  <c r="CD778" i="1"/>
  <c r="CD779" i="1"/>
  <c r="CD780" i="1"/>
  <c r="CD781" i="1"/>
  <c r="CD782" i="1"/>
  <c r="CD783" i="1"/>
  <c r="CD784" i="1"/>
  <c r="CD785" i="1"/>
  <c r="CD786" i="1"/>
  <c r="CD787" i="1"/>
  <c r="CD788" i="1"/>
  <c r="CD789" i="1"/>
  <c r="CD790" i="1"/>
  <c r="CD791" i="1"/>
  <c r="CD792" i="1"/>
  <c r="CD793" i="1"/>
  <c r="CD794" i="1"/>
  <c r="CD795" i="1"/>
  <c r="CD796" i="1"/>
  <c r="CD797" i="1"/>
  <c r="CD798" i="1"/>
  <c r="CD799" i="1"/>
  <c r="CD800" i="1"/>
  <c r="CD801" i="1"/>
  <c r="CD802" i="1"/>
  <c r="CD803" i="1"/>
  <c r="CD804" i="1"/>
  <c r="CD805" i="1"/>
  <c r="CD806" i="1"/>
  <c r="CD807" i="1"/>
  <c r="CD808" i="1"/>
  <c r="CD809" i="1"/>
  <c r="CD810" i="1"/>
  <c r="CD811" i="1"/>
  <c r="CD224" i="1"/>
  <c r="CD225" i="1"/>
  <c r="CD226" i="1"/>
  <c r="CD227" i="1"/>
  <c r="CD228" i="1"/>
  <c r="CD229" i="1"/>
  <c r="CD230" i="1"/>
  <c r="CD231" i="1"/>
  <c r="CD232" i="1"/>
  <c r="CD233" i="1"/>
  <c r="CD234" i="1"/>
  <c r="CD235" i="1"/>
  <c r="CD236" i="1"/>
  <c r="CD216" i="1"/>
  <c r="CD217" i="1"/>
  <c r="CD218" i="1"/>
  <c r="CD219" i="1"/>
  <c r="CD220" i="1"/>
  <c r="CD221" i="1"/>
  <c r="CD222" i="1"/>
  <c r="CD223" i="1"/>
  <c r="CD213" i="1"/>
  <c r="CD214" i="1"/>
  <c r="CD215" i="1"/>
  <c r="CD212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254" i="1"/>
  <c r="CC255" i="1"/>
  <c r="CC256" i="1"/>
  <c r="CC257" i="1"/>
  <c r="CC258" i="1"/>
  <c r="CC259" i="1"/>
  <c r="CC260" i="1"/>
  <c r="CC261" i="1"/>
  <c r="CC262" i="1"/>
  <c r="CC263" i="1"/>
  <c r="CC264" i="1"/>
  <c r="CC265" i="1"/>
  <c r="CC266" i="1"/>
  <c r="CC267" i="1"/>
  <c r="CC268" i="1"/>
  <c r="CC269" i="1"/>
  <c r="CC270" i="1"/>
  <c r="CC271" i="1"/>
  <c r="CC272" i="1"/>
  <c r="CC273" i="1"/>
  <c r="CC274" i="1"/>
  <c r="CC275" i="1"/>
  <c r="CC276" i="1"/>
  <c r="CC277" i="1"/>
  <c r="CC278" i="1"/>
  <c r="CC279" i="1"/>
  <c r="CC280" i="1"/>
  <c r="CC281" i="1"/>
  <c r="CC282" i="1"/>
  <c r="CC283" i="1"/>
  <c r="CC284" i="1"/>
  <c r="CC285" i="1"/>
  <c r="CC286" i="1"/>
  <c r="CC287" i="1"/>
  <c r="CC288" i="1"/>
  <c r="CC289" i="1"/>
  <c r="CC290" i="1"/>
  <c r="CC291" i="1"/>
  <c r="CC292" i="1"/>
  <c r="CC293" i="1"/>
  <c r="CC294" i="1"/>
  <c r="CC295" i="1"/>
  <c r="CC296" i="1"/>
  <c r="CC297" i="1"/>
  <c r="CC298" i="1"/>
  <c r="CC299" i="1"/>
  <c r="CC300" i="1"/>
  <c r="CC301" i="1"/>
  <c r="CC302" i="1"/>
  <c r="CC303" i="1"/>
  <c r="CC304" i="1"/>
  <c r="CC305" i="1"/>
  <c r="CC306" i="1"/>
  <c r="CC307" i="1"/>
  <c r="CC308" i="1"/>
  <c r="CC309" i="1"/>
  <c r="CC310" i="1"/>
  <c r="CC311" i="1"/>
  <c r="CC312" i="1"/>
  <c r="CC313" i="1"/>
  <c r="CC314" i="1"/>
  <c r="CC315" i="1"/>
  <c r="CC316" i="1"/>
  <c r="CC317" i="1"/>
  <c r="CC318" i="1"/>
  <c r="CC319" i="1"/>
  <c r="CC320" i="1"/>
  <c r="CC321" i="1"/>
  <c r="CC322" i="1"/>
  <c r="CC323" i="1"/>
  <c r="CC324" i="1"/>
  <c r="CC325" i="1"/>
  <c r="CC326" i="1"/>
  <c r="CC327" i="1"/>
  <c r="CC328" i="1"/>
  <c r="CC329" i="1"/>
  <c r="CC330" i="1"/>
  <c r="CC331" i="1"/>
  <c r="CC332" i="1"/>
  <c r="CC333" i="1"/>
  <c r="CC334" i="1"/>
  <c r="CC335" i="1"/>
  <c r="CC336" i="1"/>
  <c r="CC337" i="1"/>
  <c r="CC338" i="1"/>
  <c r="CC339" i="1"/>
  <c r="CC340" i="1"/>
  <c r="CC341" i="1"/>
  <c r="CC342" i="1"/>
  <c r="CC343" i="1"/>
  <c r="CC344" i="1"/>
  <c r="CC345" i="1"/>
  <c r="CC346" i="1"/>
  <c r="CC347" i="1"/>
  <c r="CC348" i="1"/>
  <c r="CC349" i="1"/>
  <c r="CC350" i="1"/>
  <c r="CC351" i="1"/>
  <c r="CC352" i="1"/>
  <c r="CC353" i="1"/>
  <c r="CC354" i="1"/>
  <c r="CC355" i="1"/>
  <c r="CC356" i="1"/>
  <c r="CC357" i="1"/>
  <c r="CC358" i="1"/>
  <c r="CC359" i="1"/>
  <c r="CC360" i="1"/>
  <c r="CC361" i="1"/>
  <c r="CC362" i="1"/>
  <c r="CC363" i="1"/>
  <c r="CC364" i="1"/>
  <c r="CC365" i="1"/>
  <c r="CC366" i="1"/>
  <c r="CC367" i="1"/>
  <c r="CC368" i="1"/>
  <c r="CC369" i="1"/>
  <c r="CC370" i="1"/>
  <c r="CC371" i="1"/>
  <c r="CC372" i="1"/>
  <c r="CC373" i="1"/>
  <c r="CC374" i="1"/>
  <c r="CC375" i="1"/>
  <c r="CC376" i="1"/>
  <c r="CC377" i="1"/>
  <c r="CC378" i="1"/>
  <c r="CC379" i="1"/>
  <c r="CC380" i="1"/>
  <c r="CC381" i="1"/>
  <c r="CC382" i="1"/>
  <c r="CC383" i="1"/>
  <c r="CC384" i="1"/>
  <c r="CC385" i="1"/>
  <c r="CC386" i="1"/>
  <c r="CC387" i="1"/>
  <c r="CC388" i="1"/>
  <c r="CC389" i="1"/>
  <c r="CC390" i="1"/>
  <c r="CC391" i="1"/>
  <c r="CC392" i="1"/>
  <c r="CC393" i="1"/>
  <c r="CC394" i="1"/>
  <c r="CC395" i="1"/>
  <c r="CC396" i="1"/>
  <c r="CC397" i="1"/>
  <c r="CC398" i="1"/>
  <c r="CC399" i="1"/>
  <c r="CC400" i="1"/>
  <c r="CC401" i="1"/>
  <c r="CC402" i="1"/>
  <c r="CC403" i="1"/>
  <c r="CC404" i="1"/>
  <c r="CC405" i="1"/>
  <c r="CC406" i="1"/>
  <c r="CC407" i="1"/>
  <c r="CC408" i="1"/>
  <c r="CC409" i="1"/>
  <c r="CC410" i="1"/>
  <c r="CC411" i="1"/>
  <c r="CC412" i="1"/>
  <c r="CC413" i="1"/>
  <c r="CC414" i="1"/>
  <c r="CC415" i="1"/>
  <c r="CC416" i="1"/>
  <c r="CC417" i="1"/>
  <c r="CC418" i="1"/>
  <c r="CC419" i="1"/>
  <c r="CC420" i="1"/>
  <c r="CC421" i="1"/>
  <c r="CC422" i="1"/>
  <c r="CC423" i="1"/>
  <c r="CC424" i="1"/>
  <c r="CC425" i="1"/>
  <c r="CC426" i="1"/>
  <c r="CC427" i="1"/>
  <c r="CC428" i="1"/>
  <c r="CC429" i="1"/>
  <c r="CC430" i="1"/>
  <c r="CC431" i="1"/>
  <c r="CC432" i="1"/>
  <c r="CC433" i="1"/>
  <c r="CC434" i="1"/>
  <c r="CC435" i="1"/>
  <c r="CC436" i="1"/>
  <c r="CC437" i="1"/>
  <c r="CC438" i="1"/>
  <c r="CC439" i="1"/>
  <c r="CC440" i="1"/>
  <c r="CC441" i="1"/>
  <c r="CC442" i="1"/>
  <c r="CC443" i="1"/>
  <c r="CC444" i="1"/>
  <c r="CC445" i="1"/>
  <c r="CC446" i="1"/>
  <c r="CC447" i="1"/>
  <c r="CC448" i="1"/>
  <c r="CC449" i="1"/>
  <c r="CC450" i="1"/>
  <c r="CC451" i="1"/>
  <c r="CC452" i="1"/>
  <c r="CC453" i="1"/>
  <c r="CC454" i="1"/>
  <c r="CC455" i="1"/>
  <c r="CC456" i="1"/>
  <c r="CC457" i="1"/>
  <c r="CC458" i="1"/>
  <c r="CC459" i="1"/>
  <c r="CC460" i="1"/>
  <c r="CC461" i="1"/>
  <c r="CC462" i="1"/>
  <c r="CC463" i="1"/>
  <c r="CC464" i="1"/>
  <c r="CC465" i="1"/>
  <c r="CC466" i="1"/>
  <c r="CC467" i="1"/>
  <c r="CC468" i="1"/>
  <c r="CC469" i="1"/>
  <c r="CC470" i="1"/>
  <c r="CC471" i="1"/>
  <c r="CC472" i="1"/>
  <c r="CC473" i="1"/>
  <c r="CC474" i="1"/>
  <c r="CC475" i="1"/>
  <c r="CC476" i="1"/>
  <c r="CC477" i="1"/>
  <c r="CC478" i="1"/>
  <c r="CC479" i="1"/>
  <c r="CC480" i="1"/>
  <c r="CC481" i="1"/>
  <c r="CC482" i="1"/>
  <c r="CC483" i="1"/>
  <c r="CC484" i="1"/>
  <c r="CC485" i="1"/>
  <c r="CC486" i="1"/>
  <c r="CC487" i="1"/>
  <c r="CC488" i="1"/>
  <c r="CC489" i="1"/>
  <c r="CC490" i="1"/>
  <c r="CC491" i="1"/>
  <c r="CC492" i="1"/>
  <c r="CC493" i="1"/>
  <c r="CC494" i="1"/>
  <c r="CC495" i="1"/>
  <c r="CC496" i="1"/>
  <c r="CC497" i="1"/>
  <c r="CC498" i="1"/>
  <c r="CC499" i="1"/>
  <c r="CC500" i="1"/>
  <c r="CC501" i="1"/>
  <c r="CC502" i="1"/>
  <c r="CC503" i="1"/>
  <c r="CC504" i="1"/>
  <c r="CC505" i="1"/>
  <c r="CC506" i="1"/>
  <c r="CC507" i="1"/>
  <c r="CC508" i="1"/>
  <c r="CC509" i="1"/>
  <c r="CC510" i="1"/>
  <c r="CC511" i="1"/>
  <c r="CC512" i="1"/>
  <c r="CC513" i="1"/>
  <c r="CC514" i="1"/>
  <c r="CC515" i="1"/>
  <c r="CC516" i="1"/>
  <c r="CC517" i="1"/>
  <c r="CC518" i="1"/>
  <c r="CC519" i="1"/>
  <c r="CC520" i="1"/>
  <c r="CC521" i="1"/>
  <c r="CC522" i="1"/>
  <c r="CC523" i="1"/>
  <c r="CC524" i="1"/>
  <c r="CC525" i="1"/>
  <c r="CC526" i="1"/>
  <c r="CC527" i="1"/>
  <c r="CC528" i="1"/>
  <c r="CC529" i="1"/>
  <c r="CC530" i="1"/>
  <c r="CC531" i="1"/>
  <c r="CC532" i="1"/>
  <c r="CC533" i="1"/>
  <c r="CC534" i="1"/>
  <c r="CC535" i="1"/>
  <c r="CC536" i="1"/>
  <c r="CC537" i="1"/>
  <c r="CC538" i="1"/>
  <c r="CC539" i="1"/>
  <c r="CC540" i="1"/>
  <c r="CC541" i="1"/>
  <c r="CC542" i="1"/>
  <c r="CC543" i="1"/>
  <c r="CC544" i="1"/>
  <c r="CC545" i="1"/>
  <c r="CC546" i="1"/>
  <c r="CC547" i="1"/>
  <c r="CC548" i="1"/>
  <c r="CC549" i="1"/>
  <c r="CC550" i="1"/>
  <c r="CC551" i="1"/>
  <c r="CC552" i="1"/>
  <c r="CC553" i="1"/>
  <c r="CC554" i="1"/>
  <c r="CC555" i="1"/>
  <c r="CC556" i="1"/>
  <c r="CC557" i="1"/>
  <c r="CC558" i="1"/>
  <c r="CC559" i="1"/>
  <c r="CC560" i="1"/>
  <c r="CC561" i="1"/>
  <c r="CC562" i="1"/>
  <c r="CC563" i="1"/>
  <c r="CC564" i="1"/>
  <c r="CC565" i="1"/>
  <c r="CC566" i="1"/>
  <c r="CC567" i="1"/>
  <c r="CC568" i="1"/>
  <c r="CC569" i="1"/>
  <c r="CC570" i="1"/>
  <c r="CC571" i="1"/>
  <c r="CC572" i="1"/>
  <c r="CC573" i="1"/>
  <c r="CC574" i="1"/>
  <c r="CC575" i="1"/>
  <c r="CC576" i="1"/>
  <c r="CC577" i="1"/>
  <c r="CC578" i="1"/>
  <c r="CC579" i="1"/>
  <c r="CC580" i="1"/>
  <c r="CC581" i="1"/>
  <c r="CC582" i="1"/>
  <c r="CC583" i="1"/>
  <c r="CC584" i="1"/>
  <c r="CC585" i="1"/>
  <c r="CC586" i="1"/>
  <c r="CC587" i="1"/>
  <c r="CC588" i="1"/>
  <c r="CC589" i="1"/>
  <c r="CC590" i="1"/>
  <c r="CC591" i="1"/>
  <c r="CC592" i="1"/>
  <c r="CC593" i="1"/>
  <c r="CC594" i="1"/>
  <c r="CC595" i="1"/>
  <c r="CC596" i="1"/>
  <c r="CC597" i="1"/>
  <c r="CC598" i="1"/>
  <c r="CC599" i="1"/>
  <c r="CC600" i="1"/>
  <c r="CC601" i="1"/>
  <c r="CC602" i="1"/>
  <c r="CC603" i="1"/>
  <c r="CC604" i="1"/>
  <c r="CC605" i="1"/>
  <c r="CC606" i="1"/>
  <c r="CC607" i="1"/>
  <c r="CC608" i="1"/>
  <c r="CC609" i="1"/>
  <c r="CC610" i="1"/>
  <c r="CC611" i="1"/>
  <c r="CC612" i="1"/>
  <c r="CC613" i="1"/>
  <c r="CC614" i="1"/>
  <c r="CC615" i="1"/>
  <c r="CC616" i="1"/>
  <c r="CC617" i="1"/>
  <c r="CC618" i="1"/>
  <c r="CC619" i="1"/>
  <c r="CC620" i="1"/>
  <c r="CC621" i="1"/>
  <c r="CC622" i="1"/>
  <c r="CC623" i="1"/>
  <c r="CC624" i="1"/>
  <c r="CC625" i="1"/>
  <c r="CC626" i="1"/>
  <c r="CC627" i="1"/>
  <c r="CC628" i="1"/>
  <c r="CC629" i="1"/>
  <c r="CC630" i="1"/>
  <c r="CC631" i="1"/>
  <c r="CC632" i="1"/>
  <c r="CC633" i="1"/>
  <c r="CC634" i="1"/>
  <c r="CC635" i="1"/>
  <c r="CC636" i="1"/>
  <c r="CC637" i="1"/>
  <c r="CC638" i="1"/>
  <c r="CC639" i="1"/>
  <c r="CC640" i="1"/>
  <c r="CC641" i="1"/>
  <c r="CC642" i="1"/>
  <c r="CC643" i="1"/>
  <c r="CC644" i="1"/>
  <c r="CC645" i="1"/>
  <c r="CC646" i="1"/>
  <c r="CC647" i="1"/>
  <c r="CC648" i="1"/>
  <c r="CC649" i="1"/>
  <c r="CC650" i="1"/>
  <c r="CC651" i="1"/>
  <c r="CC652" i="1"/>
  <c r="CC653" i="1"/>
  <c r="CC654" i="1"/>
  <c r="CC655" i="1"/>
  <c r="CC656" i="1"/>
  <c r="CC657" i="1"/>
  <c r="CC658" i="1"/>
  <c r="CC659" i="1"/>
  <c r="CC660" i="1"/>
  <c r="CC661" i="1"/>
  <c r="CC662" i="1"/>
  <c r="CC663" i="1"/>
  <c r="CC664" i="1"/>
  <c r="CC665" i="1"/>
  <c r="CC666" i="1"/>
  <c r="CC667" i="1"/>
  <c r="CC668" i="1"/>
  <c r="CC669" i="1"/>
  <c r="CC670" i="1"/>
  <c r="CC671" i="1"/>
  <c r="CC672" i="1"/>
  <c r="CC673" i="1"/>
  <c r="CC674" i="1"/>
  <c r="CC675" i="1"/>
  <c r="CC676" i="1"/>
  <c r="CC677" i="1"/>
  <c r="CC678" i="1"/>
  <c r="CC679" i="1"/>
  <c r="CC680" i="1"/>
  <c r="CC681" i="1"/>
  <c r="CC682" i="1"/>
  <c r="CC683" i="1"/>
  <c r="CC684" i="1"/>
  <c r="CC685" i="1"/>
  <c r="CC686" i="1"/>
  <c r="CC687" i="1"/>
  <c r="CC688" i="1"/>
  <c r="CC689" i="1"/>
  <c r="CC690" i="1"/>
  <c r="CC691" i="1"/>
  <c r="CC692" i="1"/>
  <c r="CC693" i="1"/>
  <c r="CC694" i="1"/>
  <c r="CC695" i="1"/>
  <c r="CC696" i="1"/>
  <c r="CC697" i="1"/>
  <c r="CC698" i="1"/>
  <c r="CC699" i="1"/>
  <c r="CC700" i="1"/>
  <c r="CC701" i="1"/>
  <c r="CC702" i="1"/>
  <c r="CC703" i="1"/>
  <c r="CC704" i="1"/>
  <c r="CC705" i="1"/>
  <c r="CC706" i="1"/>
  <c r="CC707" i="1"/>
  <c r="CC708" i="1"/>
  <c r="CC709" i="1"/>
  <c r="CC710" i="1"/>
  <c r="CC711" i="1"/>
  <c r="CC712" i="1"/>
  <c r="CC713" i="1"/>
  <c r="CC714" i="1"/>
  <c r="CC715" i="1"/>
  <c r="CC716" i="1"/>
  <c r="CC717" i="1"/>
  <c r="CC718" i="1"/>
  <c r="CC719" i="1"/>
  <c r="CC720" i="1"/>
  <c r="CC721" i="1"/>
  <c r="CC722" i="1"/>
  <c r="CC723" i="1"/>
  <c r="CC724" i="1"/>
  <c r="CC725" i="1"/>
  <c r="CC726" i="1"/>
  <c r="CC727" i="1"/>
  <c r="CC728" i="1"/>
  <c r="CC729" i="1"/>
  <c r="CC730" i="1"/>
  <c r="CC731" i="1"/>
  <c r="CC732" i="1"/>
  <c r="CC733" i="1"/>
  <c r="CC734" i="1"/>
  <c r="CC735" i="1"/>
  <c r="CC736" i="1"/>
  <c r="CC737" i="1"/>
  <c r="CC738" i="1"/>
  <c r="CC739" i="1"/>
  <c r="CC740" i="1"/>
  <c r="CC741" i="1"/>
  <c r="CC742" i="1"/>
  <c r="CC743" i="1"/>
  <c r="CC744" i="1"/>
  <c r="CC745" i="1"/>
  <c r="CC746" i="1"/>
  <c r="CC747" i="1"/>
  <c r="CC748" i="1"/>
  <c r="CC749" i="1"/>
  <c r="CC750" i="1"/>
  <c r="CC751" i="1"/>
  <c r="CC752" i="1"/>
  <c r="CC753" i="1"/>
  <c r="CC754" i="1"/>
  <c r="CC755" i="1"/>
  <c r="CC756" i="1"/>
  <c r="CC757" i="1"/>
  <c r="CC758" i="1"/>
  <c r="CC759" i="1"/>
  <c r="CC760" i="1"/>
  <c r="CC761" i="1"/>
  <c r="CC762" i="1"/>
  <c r="CC763" i="1"/>
  <c r="CC764" i="1"/>
  <c r="CC765" i="1"/>
  <c r="CC766" i="1"/>
  <c r="CC767" i="1"/>
  <c r="CC768" i="1"/>
  <c r="CC769" i="1"/>
  <c r="CC770" i="1"/>
  <c r="CC771" i="1"/>
  <c r="CC772" i="1"/>
  <c r="CC773" i="1"/>
  <c r="CC774" i="1"/>
  <c r="CC775" i="1"/>
  <c r="CC776" i="1"/>
  <c r="CC777" i="1"/>
  <c r="CC778" i="1"/>
  <c r="CC779" i="1"/>
  <c r="CC780" i="1"/>
  <c r="CC781" i="1"/>
  <c r="CC782" i="1"/>
  <c r="CC783" i="1"/>
  <c r="CC784" i="1"/>
  <c r="CC785" i="1"/>
  <c r="CC786" i="1"/>
  <c r="CC787" i="1"/>
  <c r="CC788" i="1"/>
  <c r="CC789" i="1"/>
  <c r="CC790" i="1"/>
  <c r="CC791" i="1"/>
  <c r="CC792" i="1"/>
  <c r="CC793" i="1"/>
  <c r="CC794" i="1"/>
  <c r="CC795" i="1"/>
  <c r="CC796" i="1"/>
  <c r="CC797" i="1"/>
  <c r="CC798" i="1"/>
  <c r="CC799" i="1"/>
  <c r="CC800" i="1"/>
  <c r="CC801" i="1"/>
  <c r="CC802" i="1"/>
  <c r="CC803" i="1"/>
  <c r="CC804" i="1"/>
  <c r="CC805" i="1"/>
  <c r="CC806" i="1"/>
  <c r="CC807" i="1"/>
  <c r="CC808" i="1"/>
  <c r="CC809" i="1"/>
  <c r="CC810" i="1"/>
  <c r="CC811" i="1"/>
  <c r="CC2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212" i="1"/>
  <c r="CC213" i="1"/>
  <c r="CC214" i="1"/>
  <c r="CC215" i="1"/>
  <c r="CB2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A225" i="1"/>
  <c r="CA226" i="1"/>
  <c r="CA227" i="1"/>
  <c r="CA228" i="1"/>
  <c r="CA229" i="1"/>
  <c r="CA230" i="1"/>
  <c r="CA231" i="1"/>
  <c r="CA232" i="1"/>
  <c r="CA233" i="1"/>
  <c r="CA234" i="1"/>
  <c r="CA235" i="1"/>
  <c r="CA236" i="1"/>
  <c r="CA237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59" i="1"/>
  <c r="CA260" i="1"/>
  <c r="CA261" i="1"/>
  <c r="CA262" i="1"/>
  <c r="CA263" i="1"/>
  <c r="CA264" i="1"/>
  <c r="CA265" i="1"/>
  <c r="CA266" i="1"/>
  <c r="CA267" i="1"/>
  <c r="CA268" i="1"/>
  <c r="CA269" i="1"/>
  <c r="CA270" i="1"/>
  <c r="CA271" i="1"/>
  <c r="CA272" i="1"/>
  <c r="CA273" i="1"/>
  <c r="CA274" i="1"/>
  <c r="CA275" i="1"/>
  <c r="CA276" i="1"/>
  <c r="CA277" i="1"/>
  <c r="CA278" i="1"/>
  <c r="CA279" i="1"/>
  <c r="CA280" i="1"/>
  <c r="CA281" i="1"/>
  <c r="CA282" i="1"/>
  <c r="CA283" i="1"/>
  <c r="CA284" i="1"/>
  <c r="CA285" i="1"/>
  <c r="CA286" i="1"/>
  <c r="CA287" i="1"/>
  <c r="CA288" i="1"/>
  <c r="CA289" i="1"/>
  <c r="CA290" i="1"/>
  <c r="CA291" i="1"/>
  <c r="CA292" i="1"/>
  <c r="CA293" i="1"/>
  <c r="CA294" i="1"/>
  <c r="CA295" i="1"/>
  <c r="CA296" i="1"/>
  <c r="CA297" i="1"/>
  <c r="CA298" i="1"/>
  <c r="CA299" i="1"/>
  <c r="CA300" i="1"/>
  <c r="CA301" i="1"/>
  <c r="CA302" i="1"/>
  <c r="CA303" i="1"/>
  <c r="CA304" i="1"/>
  <c r="CA305" i="1"/>
  <c r="CA306" i="1"/>
  <c r="CA307" i="1"/>
  <c r="CA308" i="1"/>
  <c r="CA309" i="1"/>
  <c r="CA310" i="1"/>
  <c r="CA311" i="1"/>
  <c r="CA312" i="1"/>
  <c r="CA313" i="1"/>
  <c r="CA314" i="1"/>
  <c r="CA315" i="1"/>
  <c r="CA316" i="1"/>
  <c r="CA317" i="1"/>
  <c r="CA318" i="1"/>
  <c r="CA319" i="1"/>
  <c r="CA320" i="1"/>
  <c r="CA321" i="1"/>
  <c r="CA322" i="1"/>
  <c r="CA323" i="1"/>
  <c r="CA324" i="1"/>
  <c r="CA325" i="1"/>
  <c r="CA326" i="1"/>
  <c r="CA327" i="1"/>
  <c r="CA328" i="1"/>
  <c r="CA329" i="1"/>
  <c r="CA330" i="1"/>
  <c r="CA331" i="1"/>
  <c r="CA332" i="1"/>
  <c r="CA333" i="1"/>
  <c r="CA334" i="1"/>
  <c r="CA335" i="1"/>
  <c r="CA336" i="1"/>
  <c r="CA337" i="1"/>
  <c r="CA338" i="1"/>
  <c r="CA339" i="1"/>
  <c r="CA340" i="1"/>
  <c r="CA341" i="1"/>
  <c r="CA342" i="1"/>
  <c r="CA343" i="1"/>
  <c r="CA344" i="1"/>
  <c r="CA345" i="1"/>
  <c r="CA346" i="1"/>
  <c r="CA347" i="1"/>
  <c r="CA348" i="1"/>
  <c r="CA349" i="1"/>
  <c r="CA350" i="1"/>
  <c r="CA351" i="1"/>
  <c r="CA352" i="1"/>
  <c r="CA353" i="1"/>
  <c r="CA354" i="1"/>
  <c r="CA355" i="1"/>
  <c r="CA356" i="1"/>
  <c r="CA357" i="1"/>
  <c r="CA358" i="1"/>
  <c r="CA359" i="1"/>
  <c r="CA360" i="1"/>
  <c r="CA361" i="1"/>
  <c r="CA362" i="1"/>
  <c r="CA363" i="1"/>
  <c r="CA364" i="1"/>
  <c r="CA365" i="1"/>
  <c r="CA366" i="1"/>
  <c r="CA367" i="1"/>
  <c r="CA368" i="1"/>
  <c r="CA369" i="1"/>
  <c r="CA370" i="1"/>
  <c r="CA371" i="1"/>
  <c r="CA372" i="1"/>
  <c r="CA373" i="1"/>
  <c r="CA374" i="1"/>
  <c r="CA375" i="1"/>
  <c r="CA376" i="1"/>
  <c r="CA377" i="1"/>
  <c r="CA378" i="1"/>
  <c r="CA379" i="1"/>
  <c r="CA380" i="1"/>
  <c r="CA381" i="1"/>
  <c r="CA382" i="1"/>
  <c r="CA383" i="1"/>
  <c r="CA384" i="1"/>
  <c r="CA385" i="1"/>
  <c r="CA386" i="1"/>
  <c r="CA387" i="1"/>
  <c r="CA388" i="1"/>
  <c r="CA389" i="1"/>
  <c r="CA390" i="1"/>
  <c r="CA391" i="1"/>
  <c r="CA392" i="1"/>
  <c r="CA393" i="1"/>
  <c r="CA394" i="1"/>
  <c r="CA395" i="1"/>
  <c r="CA396" i="1"/>
  <c r="CA397" i="1"/>
  <c r="CA398" i="1"/>
  <c r="CA399" i="1"/>
  <c r="CA400" i="1"/>
  <c r="CA401" i="1"/>
  <c r="CA402" i="1"/>
  <c r="CA403" i="1"/>
  <c r="CA404" i="1"/>
  <c r="CA405" i="1"/>
  <c r="CA406" i="1"/>
  <c r="CA407" i="1"/>
  <c r="CA408" i="1"/>
  <c r="CA409" i="1"/>
  <c r="CA410" i="1"/>
  <c r="CA411" i="1"/>
  <c r="CA412" i="1"/>
  <c r="CA413" i="1"/>
  <c r="CA414" i="1"/>
  <c r="CA415" i="1"/>
  <c r="CA416" i="1"/>
  <c r="CA417" i="1"/>
  <c r="CA418" i="1"/>
  <c r="CA419" i="1"/>
  <c r="CA420" i="1"/>
  <c r="CA421" i="1"/>
  <c r="CA422" i="1"/>
  <c r="CA423" i="1"/>
  <c r="CA424" i="1"/>
  <c r="CA425" i="1"/>
  <c r="CA426" i="1"/>
  <c r="CA427" i="1"/>
  <c r="CA428" i="1"/>
  <c r="CA429" i="1"/>
  <c r="CA430" i="1"/>
  <c r="CA431" i="1"/>
  <c r="CA432" i="1"/>
  <c r="CA433" i="1"/>
  <c r="CA434" i="1"/>
  <c r="CA435" i="1"/>
  <c r="CA436" i="1"/>
  <c r="CA437" i="1"/>
  <c r="CA438" i="1"/>
  <c r="CA439" i="1"/>
  <c r="CA440" i="1"/>
  <c r="CA441" i="1"/>
  <c r="CA442" i="1"/>
  <c r="CA443" i="1"/>
  <c r="CA444" i="1"/>
  <c r="CA445" i="1"/>
  <c r="CA446" i="1"/>
  <c r="CA447" i="1"/>
  <c r="CA448" i="1"/>
  <c r="CA449" i="1"/>
  <c r="CA450" i="1"/>
  <c r="CA451" i="1"/>
  <c r="CA452" i="1"/>
  <c r="CA453" i="1"/>
  <c r="CA454" i="1"/>
  <c r="CA455" i="1"/>
  <c r="CA456" i="1"/>
  <c r="CA457" i="1"/>
  <c r="CA458" i="1"/>
  <c r="CA459" i="1"/>
  <c r="CA460" i="1"/>
  <c r="CA461" i="1"/>
  <c r="CA462" i="1"/>
  <c r="CA463" i="1"/>
  <c r="CA464" i="1"/>
  <c r="CA465" i="1"/>
  <c r="CA466" i="1"/>
  <c r="CA467" i="1"/>
  <c r="CA468" i="1"/>
  <c r="CA469" i="1"/>
  <c r="CA470" i="1"/>
  <c r="CA471" i="1"/>
  <c r="CA472" i="1"/>
  <c r="CA473" i="1"/>
  <c r="CA474" i="1"/>
  <c r="CA475" i="1"/>
  <c r="CA476" i="1"/>
  <c r="CA477" i="1"/>
  <c r="CA478" i="1"/>
  <c r="CA479" i="1"/>
  <c r="CA480" i="1"/>
  <c r="CA481" i="1"/>
  <c r="CA482" i="1"/>
  <c r="CA483" i="1"/>
  <c r="CA484" i="1"/>
  <c r="CA485" i="1"/>
  <c r="CA486" i="1"/>
  <c r="CA487" i="1"/>
  <c r="CA488" i="1"/>
  <c r="CA489" i="1"/>
  <c r="CA490" i="1"/>
  <c r="CA491" i="1"/>
  <c r="CA492" i="1"/>
  <c r="CA493" i="1"/>
  <c r="CA494" i="1"/>
  <c r="CA495" i="1"/>
  <c r="CA496" i="1"/>
  <c r="CA497" i="1"/>
  <c r="CA498" i="1"/>
  <c r="CA499" i="1"/>
  <c r="CA500" i="1"/>
  <c r="CA501" i="1"/>
  <c r="CA502" i="1"/>
  <c r="CA503" i="1"/>
  <c r="CA504" i="1"/>
  <c r="CA505" i="1"/>
  <c r="CA506" i="1"/>
  <c r="CA507" i="1"/>
  <c r="CA508" i="1"/>
  <c r="CA509" i="1"/>
  <c r="CA510" i="1"/>
  <c r="CA511" i="1"/>
  <c r="CA512" i="1"/>
  <c r="CA513" i="1"/>
  <c r="CA514" i="1"/>
  <c r="CA515" i="1"/>
  <c r="CA516" i="1"/>
  <c r="CA517" i="1"/>
  <c r="CA518" i="1"/>
  <c r="CA519" i="1"/>
  <c r="CA520" i="1"/>
  <c r="CA521" i="1"/>
  <c r="CA522" i="1"/>
  <c r="CA523" i="1"/>
  <c r="CA524" i="1"/>
  <c r="CA525" i="1"/>
  <c r="CA526" i="1"/>
  <c r="CA527" i="1"/>
  <c r="CA528" i="1"/>
  <c r="CA529" i="1"/>
  <c r="CA530" i="1"/>
  <c r="CA531" i="1"/>
  <c r="CA532" i="1"/>
  <c r="CA533" i="1"/>
  <c r="CA534" i="1"/>
  <c r="CA535" i="1"/>
  <c r="CA536" i="1"/>
  <c r="CA537" i="1"/>
  <c r="CA538" i="1"/>
  <c r="CA539" i="1"/>
  <c r="CA540" i="1"/>
  <c r="CA541" i="1"/>
  <c r="CA542" i="1"/>
  <c r="CA543" i="1"/>
  <c r="CA544" i="1"/>
  <c r="CA545" i="1"/>
  <c r="CA546" i="1"/>
  <c r="CA547" i="1"/>
  <c r="CA548" i="1"/>
  <c r="CA549" i="1"/>
  <c r="CA550" i="1"/>
  <c r="CA551" i="1"/>
  <c r="CA552" i="1"/>
  <c r="CA553" i="1"/>
  <c r="CA554" i="1"/>
  <c r="CA555" i="1"/>
  <c r="CA556" i="1"/>
  <c r="CA557" i="1"/>
  <c r="CA558" i="1"/>
  <c r="CA559" i="1"/>
  <c r="CA560" i="1"/>
  <c r="CA561" i="1"/>
  <c r="CA562" i="1"/>
  <c r="CA563" i="1"/>
  <c r="CA564" i="1"/>
  <c r="CA565" i="1"/>
  <c r="CA566" i="1"/>
  <c r="CA567" i="1"/>
  <c r="CA568" i="1"/>
  <c r="CA569" i="1"/>
  <c r="CA570" i="1"/>
  <c r="CA571" i="1"/>
  <c r="CA572" i="1"/>
  <c r="CA573" i="1"/>
  <c r="CA574" i="1"/>
  <c r="CA575" i="1"/>
  <c r="CA576" i="1"/>
  <c r="CA577" i="1"/>
  <c r="CA578" i="1"/>
  <c r="CA579" i="1"/>
  <c r="CA580" i="1"/>
  <c r="CA581" i="1"/>
  <c r="CA582" i="1"/>
  <c r="CA583" i="1"/>
  <c r="CA584" i="1"/>
  <c r="CA585" i="1"/>
  <c r="CA586" i="1"/>
  <c r="CA587" i="1"/>
  <c r="CA588" i="1"/>
  <c r="CA589" i="1"/>
  <c r="CA590" i="1"/>
  <c r="CA591" i="1"/>
  <c r="CA592" i="1"/>
  <c r="CA593" i="1"/>
  <c r="CA594" i="1"/>
  <c r="CA595" i="1"/>
  <c r="CA596" i="1"/>
  <c r="CA597" i="1"/>
  <c r="CA598" i="1"/>
  <c r="CA599" i="1"/>
  <c r="CA600" i="1"/>
  <c r="CA601" i="1"/>
  <c r="CA602" i="1"/>
  <c r="CA603" i="1"/>
  <c r="CA604" i="1"/>
  <c r="CA605" i="1"/>
  <c r="CA606" i="1"/>
  <c r="CA607" i="1"/>
  <c r="CA608" i="1"/>
  <c r="CA609" i="1"/>
  <c r="CA610" i="1"/>
  <c r="CA611" i="1"/>
  <c r="CA612" i="1"/>
  <c r="CA613" i="1"/>
  <c r="CA614" i="1"/>
  <c r="CA615" i="1"/>
  <c r="CA616" i="1"/>
  <c r="CA617" i="1"/>
  <c r="CA618" i="1"/>
  <c r="CA619" i="1"/>
  <c r="CA620" i="1"/>
  <c r="CA621" i="1"/>
  <c r="CA622" i="1"/>
  <c r="CA623" i="1"/>
  <c r="CA624" i="1"/>
  <c r="CA625" i="1"/>
  <c r="CA626" i="1"/>
  <c r="CA627" i="1"/>
  <c r="CA628" i="1"/>
  <c r="CA629" i="1"/>
  <c r="CA630" i="1"/>
  <c r="CA631" i="1"/>
  <c r="CA632" i="1"/>
  <c r="CA633" i="1"/>
  <c r="CA634" i="1"/>
  <c r="CA635" i="1"/>
  <c r="CA636" i="1"/>
  <c r="CA637" i="1"/>
  <c r="CA638" i="1"/>
  <c r="CA639" i="1"/>
  <c r="CA640" i="1"/>
  <c r="CA641" i="1"/>
  <c r="CA642" i="1"/>
  <c r="CA643" i="1"/>
  <c r="CA644" i="1"/>
  <c r="CA645" i="1"/>
  <c r="CA646" i="1"/>
  <c r="CA647" i="1"/>
  <c r="CA648" i="1"/>
  <c r="CA649" i="1"/>
  <c r="CA650" i="1"/>
  <c r="CA651" i="1"/>
  <c r="CA652" i="1"/>
  <c r="CA653" i="1"/>
  <c r="CA654" i="1"/>
  <c r="CA655" i="1"/>
  <c r="CA656" i="1"/>
  <c r="CA657" i="1"/>
  <c r="CA658" i="1"/>
  <c r="CA659" i="1"/>
  <c r="CA660" i="1"/>
  <c r="CA661" i="1"/>
  <c r="CA662" i="1"/>
  <c r="CA663" i="1"/>
  <c r="CA664" i="1"/>
  <c r="CA665" i="1"/>
  <c r="CA666" i="1"/>
  <c r="CA667" i="1"/>
  <c r="CA668" i="1"/>
  <c r="CA669" i="1"/>
  <c r="CA670" i="1"/>
  <c r="CA671" i="1"/>
  <c r="CA672" i="1"/>
  <c r="CA673" i="1"/>
  <c r="CA674" i="1"/>
  <c r="CA675" i="1"/>
  <c r="CA676" i="1"/>
  <c r="CA677" i="1"/>
  <c r="CA678" i="1"/>
  <c r="CA679" i="1"/>
  <c r="CA680" i="1"/>
  <c r="CA681" i="1"/>
  <c r="CA682" i="1"/>
  <c r="CA683" i="1"/>
  <c r="CA684" i="1"/>
  <c r="CA685" i="1"/>
  <c r="CA686" i="1"/>
  <c r="CA687" i="1"/>
  <c r="CA688" i="1"/>
  <c r="CA689" i="1"/>
  <c r="CA690" i="1"/>
  <c r="CA691" i="1"/>
  <c r="CA692" i="1"/>
  <c r="CA693" i="1"/>
  <c r="CA694" i="1"/>
  <c r="CA695" i="1"/>
  <c r="CA696" i="1"/>
  <c r="CA697" i="1"/>
  <c r="CA698" i="1"/>
  <c r="CA699" i="1"/>
  <c r="CA700" i="1"/>
  <c r="CA701" i="1"/>
  <c r="CA702" i="1"/>
  <c r="CA703" i="1"/>
  <c r="CA704" i="1"/>
  <c r="CA705" i="1"/>
  <c r="CA706" i="1"/>
  <c r="CA707" i="1"/>
  <c r="CA708" i="1"/>
  <c r="CA709" i="1"/>
  <c r="CA710" i="1"/>
  <c r="CA711" i="1"/>
  <c r="CA712" i="1"/>
  <c r="CA713" i="1"/>
  <c r="CA714" i="1"/>
  <c r="CA715" i="1"/>
  <c r="CA716" i="1"/>
  <c r="CA717" i="1"/>
  <c r="CA718" i="1"/>
  <c r="CA719" i="1"/>
  <c r="CA720" i="1"/>
  <c r="CA721" i="1"/>
  <c r="CA722" i="1"/>
  <c r="CA723" i="1"/>
  <c r="CA724" i="1"/>
  <c r="CA725" i="1"/>
  <c r="CA726" i="1"/>
  <c r="CA727" i="1"/>
  <c r="CA728" i="1"/>
  <c r="CA729" i="1"/>
  <c r="CA730" i="1"/>
  <c r="CA731" i="1"/>
  <c r="CA732" i="1"/>
  <c r="CA733" i="1"/>
  <c r="CA734" i="1"/>
  <c r="CA735" i="1"/>
  <c r="CA736" i="1"/>
  <c r="CA737" i="1"/>
  <c r="CA738" i="1"/>
  <c r="CA739" i="1"/>
  <c r="CA740" i="1"/>
  <c r="CA741" i="1"/>
  <c r="CA742" i="1"/>
  <c r="CA743" i="1"/>
  <c r="CA744" i="1"/>
  <c r="CA745" i="1"/>
  <c r="CA746" i="1"/>
  <c r="CA747" i="1"/>
  <c r="CA748" i="1"/>
  <c r="CA749" i="1"/>
  <c r="CA750" i="1"/>
  <c r="CA751" i="1"/>
  <c r="CA752" i="1"/>
  <c r="CA753" i="1"/>
  <c r="CA754" i="1"/>
  <c r="CA755" i="1"/>
  <c r="CA756" i="1"/>
  <c r="CA757" i="1"/>
  <c r="CA758" i="1"/>
  <c r="CA759" i="1"/>
  <c r="CA760" i="1"/>
  <c r="CA761" i="1"/>
  <c r="CA762" i="1"/>
  <c r="CA763" i="1"/>
  <c r="CA764" i="1"/>
  <c r="CA765" i="1"/>
  <c r="CA766" i="1"/>
  <c r="CA767" i="1"/>
  <c r="CA768" i="1"/>
  <c r="CA769" i="1"/>
  <c r="CA770" i="1"/>
  <c r="CA771" i="1"/>
  <c r="CA772" i="1"/>
  <c r="CA773" i="1"/>
  <c r="CA774" i="1"/>
  <c r="CA775" i="1"/>
  <c r="CA776" i="1"/>
  <c r="CA777" i="1"/>
  <c r="CA778" i="1"/>
  <c r="CA779" i="1"/>
  <c r="CA780" i="1"/>
  <c r="CA781" i="1"/>
  <c r="CA782" i="1"/>
  <c r="CA783" i="1"/>
  <c r="CA784" i="1"/>
  <c r="CA785" i="1"/>
  <c r="CA786" i="1"/>
  <c r="CA787" i="1"/>
  <c r="CA788" i="1"/>
  <c r="CA789" i="1"/>
  <c r="CA790" i="1"/>
  <c r="CA791" i="1"/>
  <c r="CA792" i="1"/>
  <c r="CA793" i="1"/>
  <c r="CA794" i="1"/>
  <c r="CA795" i="1"/>
  <c r="CA796" i="1"/>
  <c r="CA797" i="1"/>
  <c r="CA798" i="1"/>
  <c r="CA799" i="1"/>
  <c r="CA800" i="1"/>
  <c r="CA801" i="1"/>
  <c r="CA802" i="1"/>
  <c r="CA803" i="1"/>
  <c r="CA804" i="1"/>
  <c r="CA805" i="1"/>
  <c r="CA806" i="1"/>
  <c r="CA807" i="1"/>
  <c r="CA808" i="1"/>
  <c r="CA809" i="1"/>
  <c r="CA810" i="1"/>
  <c r="CA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416" i="1"/>
  <c r="CB417" i="1"/>
  <c r="CB418" i="1"/>
  <c r="CB419" i="1"/>
  <c r="CB420" i="1"/>
  <c r="CB421" i="1"/>
  <c r="CB422" i="1"/>
  <c r="CB423" i="1"/>
  <c r="CB424" i="1"/>
  <c r="CB425" i="1"/>
  <c r="CB426" i="1"/>
  <c r="CB427" i="1"/>
  <c r="CB428" i="1"/>
  <c r="CB429" i="1"/>
  <c r="CB430" i="1"/>
  <c r="CB431" i="1"/>
  <c r="CB432" i="1"/>
  <c r="CB433" i="1"/>
  <c r="CB434" i="1"/>
  <c r="CB435" i="1"/>
  <c r="CB436" i="1"/>
  <c r="CB437" i="1"/>
  <c r="CB438" i="1"/>
  <c r="CB439" i="1"/>
  <c r="CB440" i="1"/>
  <c r="CB441" i="1"/>
  <c r="CB442" i="1"/>
  <c r="CB443" i="1"/>
  <c r="CB444" i="1"/>
  <c r="CB445" i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3" i="1"/>
  <c r="CB474" i="1"/>
  <c r="CB475" i="1"/>
  <c r="CB476" i="1"/>
  <c r="CB477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0" i="1"/>
  <c r="CB491" i="1"/>
  <c r="CB492" i="1"/>
  <c r="CB493" i="1"/>
  <c r="CB494" i="1"/>
  <c r="CB495" i="1"/>
  <c r="CB496" i="1"/>
  <c r="CB497" i="1"/>
  <c r="CB498" i="1"/>
  <c r="CB499" i="1"/>
  <c r="CB500" i="1"/>
  <c r="CB501" i="1"/>
  <c r="CB502" i="1"/>
  <c r="CB503" i="1"/>
  <c r="CB504" i="1"/>
  <c r="CB505" i="1"/>
  <c r="CB506" i="1"/>
  <c r="CB507" i="1"/>
  <c r="CB508" i="1"/>
  <c r="CB509" i="1"/>
  <c r="CB510" i="1"/>
  <c r="CB511" i="1"/>
  <c r="CB512" i="1"/>
  <c r="CB513" i="1"/>
  <c r="CB514" i="1"/>
  <c r="CB515" i="1"/>
  <c r="CB516" i="1"/>
  <c r="CB517" i="1"/>
  <c r="CB518" i="1"/>
  <c r="CB519" i="1"/>
  <c r="CB520" i="1"/>
  <c r="CB521" i="1"/>
  <c r="CB522" i="1"/>
  <c r="CB523" i="1"/>
  <c r="CB524" i="1"/>
  <c r="CB525" i="1"/>
  <c r="CB526" i="1"/>
  <c r="CB527" i="1"/>
  <c r="CB528" i="1"/>
  <c r="CB529" i="1"/>
  <c r="CB530" i="1"/>
  <c r="CB531" i="1"/>
  <c r="CB532" i="1"/>
  <c r="CB533" i="1"/>
  <c r="CB534" i="1"/>
  <c r="CB535" i="1"/>
  <c r="CB536" i="1"/>
  <c r="CB537" i="1"/>
  <c r="CB538" i="1"/>
  <c r="CB539" i="1"/>
  <c r="CB540" i="1"/>
  <c r="CB541" i="1"/>
  <c r="CB542" i="1"/>
  <c r="CB543" i="1"/>
  <c r="CB544" i="1"/>
  <c r="CB545" i="1"/>
  <c r="CB546" i="1"/>
  <c r="CB547" i="1"/>
  <c r="CB548" i="1"/>
  <c r="CB549" i="1"/>
  <c r="CB550" i="1"/>
  <c r="CB551" i="1"/>
  <c r="CB552" i="1"/>
  <c r="CB553" i="1"/>
  <c r="CB554" i="1"/>
  <c r="CB555" i="1"/>
  <c r="CB556" i="1"/>
  <c r="CB557" i="1"/>
  <c r="CB558" i="1"/>
  <c r="CB559" i="1"/>
  <c r="CB560" i="1"/>
  <c r="CB561" i="1"/>
  <c r="CB562" i="1"/>
  <c r="CB563" i="1"/>
  <c r="CB564" i="1"/>
  <c r="CB565" i="1"/>
  <c r="CB566" i="1"/>
  <c r="CB567" i="1"/>
  <c r="CB568" i="1"/>
  <c r="CB569" i="1"/>
  <c r="CB570" i="1"/>
  <c r="CB571" i="1"/>
  <c r="CB572" i="1"/>
  <c r="CB573" i="1"/>
  <c r="CB574" i="1"/>
  <c r="CB575" i="1"/>
  <c r="CB576" i="1"/>
  <c r="CB577" i="1"/>
  <c r="CB578" i="1"/>
  <c r="CB579" i="1"/>
  <c r="CB580" i="1"/>
  <c r="CB581" i="1"/>
  <c r="CB582" i="1"/>
  <c r="CB583" i="1"/>
  <c r="CB584" i="1"/>
  <c r="CB585" i="1"/>
  <c r="CB586" i="1"/>
  <c r="CB587" i="1"/>
  <c r="CB588" i="1"/>
  <c r="CB589" i="1"/>
  <c r="CB590" i="1"/>
  <c r="CB591" i="1"/>
  <c r="CB592" i="1"/>
  <c r="CB593" i="1"/>
  <c r="CB594" i="1"/>
  <c r="CB595" i="1"/>
  <c r="CB596" i="1"/>
  <c r="CB597" i="1"/>
  <c r="CB598" i="1"/>
  <c r="CB599" i="1"/>
  <c r="CB600" i="1"/>
  <c r="CB601" i="1"/>
  <c r="CB602" i="1"/>
  <c r="CB603" i="1"/>
  <c r="CB604" i="1"/>
  <c r="CB605" i="1"/>
  <c r="CB606" i="1"/>
  <c r="CB607" i="1"/>
  <c r="CB608" i="1"/>
  <c r="CB609" i="1"/>
  <c r="CB610" i="1"/>
  <c r="CB611" i="1"/>
  <c r="CB612" i="1"/>
  <c r="CB613" i="1"/>
  <c r="CB614" i="1"/>
  <c r="CB615" i="1"/>
  <c r="CB616" i="1"/>
  <c r="CB617" i="1"/>
  <c r="CB618" i="1"/>
  <c r="CB619" i="1"/>
  <c r="CB620" i="1"/>
  <c r="CB621" i="1"/>
  <c r="CB622" i="1"/>
  <c r="CB623" i="1"/>
  <c r="CB624" i="1"/>
  <c r="CB625" i="1"/>
  <c r="CB626" i="1"/>
  <c r="CB627" i="1"/>
  <c r="CB628" i="1"/>
  <c r="CB629" i="1"/>
  <c r="CB630" i="1"/>
  <c r="CB631" i="1"/>
  <c r="CB632" i="1"/>
  <c r="CB633" i="1"/>
  <c r="CB634" i="1"/>
  <c r="CB635" i="1"/>
  <c r="CB636" i="1"/>
  <c r="CB637" i="1"/>
  <c r="CB638" i="1"/>
  <c r="CB639" i="1"/>
  <c r="CB640" i="1"/>
  <c r="CB641" i="1"/>
  <c r="CB642" i="1"/>
  <c r="CB643" i="1"/>
  <c r="CB644" i="1"/>
  <c r="CB645" i="1"/>
  <c r="CB646" i="1"/>
  <c r="CB647" i="1"/>
  <c r="CB648" i="1"/>
  <c r="CB649" i="1"/>
  <c r="CB650" i="1"/>
  <c r="CB651" i="1"/>
  <c r="CB652" i="1"/>
  <c r="CB653" i="1"/>
  <c r="CB654" i="1"/>
  <c r="CB655" i="1"/>
  <c r="CB656" i="1"/>
  <c r="CB657" i="1"/>
  <c r="CB658" i="1"/>
  <c r="CB659" i="1"/>
  <c r="CB660" i="1"/>
  <c r="CB661" i="1"/>
  <c r="CB662" i="1"/>
  <c r="CB663" i="1"/>
  <c r="CB664" i="1"/>
  <c r="CB665" i="1"/>
  <c r="CB666" i="1"/>
  <c r="CB667" i="1"/>
  <c r="CB668" i="1"/>
  <c r="CB669" i="1"/>
  <c r="CB670" i="1"/>
  <c r="CB671" i="1"/>
  <c r="CB672" i="1"/>
  <c r="CB673" i="1"/>
  <c r="CB674" i="1"/>
  <c r="CB675" i="1"/>
  <c r="CB676" i="1"/>
  <c r="CB677" i="1"/>
  <c r="CB678" i="1"/>
  <c r="CB679" i="1"/>
  <c r="CB680" i="1"/>
  <c r="CB681" i="1"/>
  <c r="CB682" i="1"/>
  <c r="CB683" i="1"/>
  <c r="CB684" i="1"/>
  <c r="CB685" i="1"/>
  <c r="CB686" i="1"/>
  <c r="CB687" i="1"/>
  <c r="CB688" i="1"/>
  <c r="CB689" i="1"/>
  <c r="CB690" i="1"/>
  <c r="CB691" i="1"/>
  <c r="CB692" i="1"/>
  <c r="CB693" i="1"/>
  <c r="CB694" i="1"/>
  <c r="CB695" i="1"/>
  <c r="CB696" i="1"/>
  <c r="CB697" i="1"/>
  <c r="CB698" i="1"/>
  <c r="CB699" i="1"/>
  <c r="CB700" i="1"/>
  <c r="CB701" i="1"/>
  <c r="CB702" i="1"/>
  <c r="CB703" i="1"/>
  <c r="CB704" i="1"/>
  <c r="CB705" i="1"/>
  <c r="CB706" i="1"/>
  <c r="CB707" i="1"/>
  <c r="CB708" i="1"/>
  <c r="CB709" i="1"/>
  <c r="CB710" i="1"/>
  <c r="CB711" i="1"/>
  <c r="CB712" i="1"/>
  <c r="CB713" i="1"/>
  <c r="CB714" i="1"/>
  <c r="CB715" i="1"/>
  <c r="CB716" i="1"/>
  <c r="CB717" i="1"/>
  <c r="CB718" i="1"/>
  <c r="CB719" i="1"/>
  <c r="CB720" i="1"/>
  <c r="CB721" i="1"/>
  <c r="CB722" i="1"/>
  <c r="CB723" i="1"/>
  <c r="CB724" i="1"/>
  <c r="CB725" i="1"/>
  <c r="CB726" i="1"/>
  <c r="CB727" i="1"/>
  <c r="CB728" i="1"/>
  <c r="CB729" i="1"/>
  <c r="CB730" i="1"/>
  <c r="CB731" i="1"/>
  <c r="CB732" i="1"/>
  <c r="CB733" i="1"/>
  <c r="CB734" i="1"/>
  <c r="CB735" i="1"/>
  <c r="CB736" i="1"/>
  <c r="CB737" i="1"/>
  <c r="CB738" i="1"/>
  <c r="CB739" i="1"/>
  <c r="CB740" i="1"/>
  <c r="CB741" i="1"/>
  <c r="CB742" i="1"/>
  <c r="CB743" i="1"/>
  <c r="CB744" i="1"/>
  <c r="CB745" i="1"/>
  <c r="CB746" i="1"/>
  <c r="CB747" i="1"/>
  <c r="CB748" i="1"/>
  <c r="CB749" i="1"/>
  <c r="CB750" i="1"/>
  <c r="CB751" i="1"/>
  <c r="CB752" i="1"/>
  <c r="CB753" i="1"/>
  <c r="CB754" i="1"/>
  <c r="CB755" i="1"/>
  <c r="CB756" i="1"/>
  <c r="CB757" i="1"/>
  <c r="CB758" i="1"/>
  <c r="CB759" i="1"/>
  <c r="CB760" i="1"/>
  <c r="CB761" i="1"/>
  <c r="CB762" i="1"/>
  <c r="CB763" i="1"/>
  <c r="CB764" i="1"/>
  <c r="CB765" i="1"/>
  <c r="CB766" i="1"/>
  <c r="CB767" i="1"/>
  <c r="CB768" i="1"/>
  <c r="CB769" i="1"/>
  <c r="CB770" i="1"/>
  <c r="CB771" i="1"/>
  <c r="CB772" i="1"/>
  <c r="CB773" i="1"/>
  <c r="CB774" i="1"/>
  <c r="CB775" i="1"/>
  <c r="CB776" i="1"/>
  <c r="CB777" i="1"/>
  <c r="CB778" i="1"/>
  <c r="CB779" i="1"/>
  <c r="CB780" i="1"/>
  <c r="CB781" i="1"/>
  <c r="CB782" i="1"/>
  <c r="CB783" i="1"/>
  <c r="CB784" i="1"/>
  <c r="CB785" i="1"/>
  <c r="CB786" i="1"/>
  <c r="CB787" i="1"/>
  <c r="CB788" i="1"/>
  <c r="CB789" i="1"/>
  <c r="CB790" i="1"/>
  <c r="CB791" i="1"/>
  <c r="CB792" i="1"/>
  <c r="CB793" i="1"/>
  <c r="CB794" i="1"/>
  <c r="CB795" i="1"/>
  <c r="CB796" i="1"/>
  <c r="CB797" i="1"/>
  <c r="CB798" i="1"/>
  <c r="CB799" i="1"/>
  <c r="CB800" i="1"/>
  <c r="CB801" i="1"/>
  <c r="CB802" i="1"/>
  <c r="CB803" i="1"/>
  <c r="CB804" i="1"/>
  <c r="CB805" i="1"/>
  <c r="CB806" i="1"/>
  <c r="CB807" i="1"/>
  <c r="CB808" i="1"/>
  <c r="CB809" i="1"/>
  <c r="CB810" i="1"/>
  <c r="CB811" i="1"/>
  <c r="CB21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207" i="1"/>
  <c r="CA208" i="1"/>
  <c r="CA209" i="1"/>
  <c r="CA210" i="1"/>
  <c r="CA211" i="1"/>
  <c r="CA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08" i="1"/>
  <c r="BZ209" i="1"/>
  <c r="BZ210" i="1"/>
  <c r="BZ211" i="1"/>
  <c r="BZ172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101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BZ225" i="1"/>
  <c r="BZ226" i="1"/>
  <c r="BZ227" i="1"/>
  <c r="BZ228" i="1"/>
  <c r="BZ229" i="1"/>
  <c r="BZ230" i="1"/>
  <c r="BZ231" i="1"/>
  <c r="BZ232" i="1"/>
  <c r="BZ233" i="1"/>
  <c r="BZ234" i="1"/>
  <c r="BZ235" i="1"/>
  <c r="BZ236" i="1"/>
  <c r="BZ237" i="1"/>
  <c r="BZ238" i="1"/>
  <c r="BZ239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BZ254" i="1"/>
  <c r="BZ255" i="1"/>
  <c r="BZ256" i="1"/>
  <c r="BZ257" i="1"/>
  <c r="BZ258" i="1"/>
  <c r="BZ259" i="1"/>
  <c r="BZ260" i="1"/>
  <c r="BZ261" i="1"/>
  <c r="BZ262" i="1"/>
  <c r="BZ263" i="1"/>
  <c r="BZ264" i="1"/>
  <c r="BZ265" i="1"/>
  <c r="BZ266" i="1"/>
  <c r="BZ267" i="1"/>
  <c r="BZ268" i="1"/>
  <c r="BZ269" i="1"/>
  <c r="BZ270" i="1"/>
  <c r="BZ271" i="1"/>
  <c r="BZ272" i="1"/>
  <c r="BZ273" i="1"/>
  <c r="BZ274" i="1"/>
  <c r="BZ275" i="1"/>
  <c r="BZ276" i="1"/>
  <c r="BZ277" i="1"/>
  <c r="BZ278" i="1"/>
  <c r="BZ279" i="1"/>
  <c r="BZ280" i="1"/>
  <c r="BZ281" i="1"/>
  <c r="BZ282" i="1"/>
  <c r="BZ283" i="1"/>
  <c r="BZ284" i="1"/>
  <c r="BZ285" i="1"/>
  <c r="BZ286" i="1"/>
  <c r="BZ287" i="1"/>
  <c r="BZ288" i="1"/>
  <c r="BZ289" i="1"/>
  <c r="BZ290" i="1"/>
  <c r="BZ291" i="1"/>
  <c r="BZ292" i="1"/>
  <c r="BZ293" i="1"/>
  <c r="BZ294" i="1"/>
  <c r="BZ295" i="1"/>
  <c r="BZ296" i="1"/>
  <c r="BZ297" i="1"/>
  <c r="BZ298" i="1"/>
  <c r="BZ299" i="1"/>
  <c r="BZ300" i="1"/>
  <c r="BZ301" i="1"/>
  <c r="BZ302" i="1"/>
  <c r="BZ303" i="1"/>
  <c r="BZ304" i="1"/>
  <c r="BZ305" i="1"/>
  <c r="BZ306" i="1"/>
  <c r="BZ307" i="1"/>
  <c r="BZ308" i="1"/>
  <c r="BZ309" i="1"/>
  <c r="BZ310" i="1"/>
  <c r="BZ311" i="1"/>
  <c r="BZ312" i="1"/>
  <c r="BZ313" i="1"/>
  <c r="BZ314" i="1"/>
  <c r="BZ315" i="1"/>
  <c r="BZ316" i="1"/>
  <c r="BZ317" i="1"/>
  <c r="BZ318" i="1"/>
  <c r="BZ319" i="1"/>
  <c r="BZ320" i="1"/>
  <c r="BZ321" i="1"/>
  <c r="BZ322" i="1"/>
  <c r="BZ323" i="1"/>
  <c r="BZ324" i="1"/>
  <c r="BZ325" i="1"/>
  <c r="BZ326" i="1"/>
  <c r="BZ327" i="1"/>
  <c r="BZ328" i="1"/>
  <c r="BZ329" i="1"/>
  <c r="BZ330" i="1"/>
  <c r="BZ331" i="1"/>
  <c r="BZ332" i="1"/>
  <c r="BZ333" i="1"/>
  <c r="BZ334" i="1"/>
  <c r="BZ335" i="1"/>
  <c r="BZ336" i="1"/>
  <c r="BZ337" i="1"/>
  <c r="BZ338" i="1"/>
  <c r="BZ339" i="1"/>
  <c r="BZ340" i="1"/>
  <c r="BZ341" i="1"/>
  <c r="BZ342" i="1"/>
  <c r="BZ343" i="1"/>
  <c r="BZ344" i="1"/>
  <c r="BZ345" i="1"/>
  <c r="BZ346" i="1"/>
  <c r="BZ347" i="1"/>
  <c r="BZ348" i="1"/>
  <c r="BZ349" i="1"/>
  <c r="BZ350" i="1"/>
  <c r="BZ351" i="1"/>
  <c r="BZ352" i="1"/>
  <c r="BZ353" i="1"/>
  <c r="BZ354" i="1"/>
  <c r="BZ355" i="1"/>
  <c r="BZ356" i="1"/>
  <c r="BZ357" i="1"/>
  <c r="BZ358" i="1"/>
  <c r="BZ359" i="1"/>
  <c r="BZ360" i="1"/>
  <c r="BZ361" i="1"/>
  <c r="BZ362" i="1"/>
  <c r="BZ363" i="1"/>
  <c r="BZ364" i="1"/>
  <c r="BZ365" i="1"/>
  <c r="BZ366" i="1"/>
  <c r="BZ367" i="1"/>
  <c r="BZ368" i="1"/>
  <c r="BZ369" i="1"/>
  <c r="BZ370" i="1"/>
  <c r="BZ371" i="1"/>
  <c r="BZ372" i="1"/>
  <c r="BZ373" i="1"/>
  <c r="BZ374" i="1"/>
  <c r="BZ375" i="1"/>
  <c r="BZ376" i="1"/>
  <c r="BZ377" i="1"/>
  <c r="BZ378" i="1"/>
  <c r="BZ379" i="1"/>
  <c r="BZ380" i="1"/>
  <c r="BZ381" i="1"/>
  <c r="BZ382" i="1"/>
  <c r="BZ383" i="1"/>
  <c r="BZ384" i="1"/>
  <c r="BZ385" i="1"/>
  <c r="BZ386" i="1"/>
  <c r="BZ387" i="1"/>
  <c r="BZ388" i="1"/>
  <c r="BZ389" i="1"/>
  <c r="BZ390" i="1"/>
  <c r="BZ391" i="1"/>
  <c r="BZ392" i="1"/>
  <c r="BZ393" i="1"/>
  <c r="BZ394" i="1"/>
  <c r="BZ395" i="1"/>
  <c r="BZ396" i="1"/>
  <c r="BZ397" i="1"/>
  <c r="BZ398" i="1"/>
  <c r="BZ399" i="1"/>
  <c r="BZ400" i="1"/>
  <c r="BZ401" i="1"/>
  <c r="BZ402" i="1"/>
  <c r="BZ403" i="1"/>
  <c r="BZ404" i="1"/>
  <c r="BZ405" i="1"/>
  <c r="BZ406" i="1"/>
  <c r="BZ407" i="1"/>
  <c r="BZ408" i="1"/>
  <c r="BZ409" i="1"/>
  <c r="BZ410" i="1"/>
  <c r="BZ411" i="1"/>
  <c r="BZ412" i="1"/>
  <c r="BZ413" i="1"/>
  <c r="BZ414" i="1"/>
  <c r="BZ415" i="1"/>
  <c r="BZ416" i="1"/>
  <c r="BZ417" i="1"/>
  <c r="BZ418" i="1"/>
  <c r="BZ419" i="1"/>
  <c r="BZ420" i="1"/>
  <c r="BZ421" i="1"/>
  <c r="BZ422" i="1"/>
  <c r="BZ423" i="1"/>
  <c r="BZ424" i="1"/>
  <c r="BZ425" i="1"/>
  <c r="BZ426" i="1"/>
  <c r="BZ427" i="1"/>
  <c r="BZ428" i="1"/>
  <c r="BZ429" i="1"/>
  <c r="BZ430" i="1"/>
  <c r="BZ431" i="1"/>
  <c r="BZ432" i="1"/>
  <c r="BZ433" i="1"/>
  <c r="BZ434" i="1"/>
  <c r="BZ435" i="1"/>
  <c r="BZ436" i="1"/>
  <c r="BZ437" i="1"/>
  <c r="BZ438" i="1"/>
  <c r="BZ439" i="1"/>
  <c r="BZ440" i="1"/>
  <c r="BZ441" i="1"/>
  <c r="BZ442" i="1"/>
  <c r="BZ443" i="1"/>
  <c r="BZ444" i="1"/>
  <c r="BZ445" i="1"/>
  <c r="BZ446" i="1"/>
  <c r="BZ447" i="1"/>
  <c r="BZ448" i="1"/>
  <c r="BZ449" i="1"/>
  <c r="BZ450" i="1"/>
  <c r="BZ451" i="1"/>
  <c r="BZ452" i="1"/>
  <c r="BZ453" i="1"/>
  <c r="BZ454" i="1"/>
  <c r="BZ455" i="1"/>
  <c r="BZ456" i="1"/>
  <c r="BZ457" i="1"/>
  <c r="BZ458" i="1"/>
  <c r="BZ459" i="1"/>
  <c r="BZ460" i="1"/>
  <c r="BZ461" i="1"/>
  <c r="BZ462" i="1"/>
  <c r="BZ463" i="1"/>
  <c r="BZ464" i="1"/>
  <c r="BZ465" i="1"/>
  <c r="BZ466" i="1"/>
  <c r="BZ467" i="1"/>
  <c r="BZ468" i="1"/>
  <c r="BZ469" i="1"/>
  <c r="BZ470" i="1"/>
  <c r="BZ471" i="1"/>
  <c r="BZ472" i="1"/>
  <c r="BZ473" i="1"/>
  <c r="BZ474" i="1"/>
  <c r="BZ475" i="1"/>
  <c r="BZ476" i="1"/>
  <c r="BZ477" i="1"/>
  <c r="BZ478" i="1"/>
  <c r="BZ479" i="1"/>
  <c r="BZ480" i="1"/>
  <c r="BZ481" i="1"/>
  <c r="BZ482" i="1"/>
  <c r="BZ483" i="1"/>
  <c r="BZ484" i="1"/>
  <c r="BZ485" i="1"/>
  <c r="BZ486" i="1"/>
  <c r="BZ487" i="1"/>
  <c r="BZ488" i="1"/>
  <c r="BZ489" i="1"/>
  <c r="BZ490" i="1"/>
  <c r="BZ491" i="1"/>
  <c r="BZ492" i="1"/>
  <c r="BZ493" i="1"/>
  <c r="BZ494" i="1"/>
  <c r="BZ495" i="1"/>
  <c r="BZ496" i="1"/>
  <c r="BZ497" i="1"/>
  <c r="BZ498" i="1"/>
  <c r="BZ499" i="1"/>
  <c r="BZ500" i="1"/>
  <c r="BZ501" i="1"/>
  <c r="BZ502" i="1"/>
  <c r="BZ503" i="1"/>
  <c r="BZ504" i="1"/>
  <c r="BZ505" i="1"/>
  <c r="BZ506" i="1"/>
  <c r="BZ507" i="1"/>
  <c r="BZ508" i="1"/>
  <c r="BZ509" i="1"/>
  <c r="BZ510" i="1"/>
  <c r="BZ511" i="1"/>
  <c r="BZ512" i="1"/>
  <c r="BZ513" i="1"/>
  <c r="BZ514" i="1"/>
  <c r="BZ515" i="1"/>
  <c r="BZ516" i="1"/>
  <c r="BZ517" i="1"/>
  <c r="BZ518" i="1"/>
  <c r="BZ519" i="1"/>
  <c r="BZ520" i="1"/>
  <c r="BZ521" i="1"/>
  <c r="BZ522" i="1"/>
  <c r="BZ523" i="1"/>
  <c r="BZ524" i="1"/>
  <c r="BZ525" i="1"/>
  <c r="BZ526" i="1"/>
  <c r="BZ527" i="1"/>
  <c r="BZ528" i="1"/>
  <c r="BZ529" i="1"/>
  <c r="BZ530" i="1"/>
  <c r="BZ531" i="1"/>
  <c r="BZ532" i="1"/>
  <c r="BZ533" i="1"/>
  <c r="BZ534" i="1"/>
  <c r="BZ535" i="1"/>
  <c r="BZ536" i="1"/>
  <c r="BZ537" i="1"/>
  <c r="BZ538" i="1"/>
  <c r="BZ539" i="1"/>
  <c r="BZ540" i="1"/>
  <c r="BZ541" i="1"/>
  <c r="BZ542" i="1"/>
  <c r="BZ543" i="1"/>
  <c r="BZ544" i="1"/>
  <c r="BZ545" i="1"/>
  <c r="BZ546" i="1"/>
  <c r="BZ547" i="1"/>
  <c r="BZ548" i="1"/>
  <c r="BZ549" i="1"/>
  <c r="BZ550" i="1"/>
  <c r="BZ551" i="1"/>
  <c r="BZ552" i="1"/>
  <c r="BZ553" i="1"/>
  <c r="BZ554" i="1"/>
  <c r="BZ555" i="1"/>
  <c r="BZ556" i="1"/>
  <c r="BZ557" i="1"/>
  <c r="BZ558" i="1"/>
  <c r="BZ559" i="1"/>
  <c r="BZ560" i="1"/>
  <c r="BZ561" i="1"/>
  <c r="BZ562" i="1"/>
  <c r="BZ563" i="1"/>
  <c r="BZ564" i="1"/>
  <c r="BZ565" i="1"/>
  <c r="BZ566" i="1"/>
  <c r="BZ567" i="1"/>
  <c r="BZ568" i="1"/>
  <c r="BZ569" i="1"/>
  <c r="BZ570" i="1"/>
  <c r="BZ571" i="1"/>
  <c r="BZ572" i="1"/>
  <c r="BZ573" i="1"/>
  <c r="BZ574" i="1"/>
  <c r="BZ575" i="1"/>
  <c r="BZ576" i="1"/>
  <c r="BZ577" i="1"/>
  <c r="BZ578" i="1"/>
  <c r="BZ579" i="1"/>
  <c r="BZ580" i="1"/>
  <c r="BZ581" i="1"/>
  <c r="BZ582" i="1"/>
  <c r="BZ583" i="1"/>
  <c r="BZ584" i="1"/>
  <c r="BZ585" i="1"/>
  <c r="BZ586" i="1"/>
  <c r="BZ587" i="1"/>
  <c r="BZ588" i="1"/>
  <c r="BZ589" i="1"/>
  <c r="BZ590" i="1"/>
  <c r="BZ591" i="1"/>
  <c r="BZ592" i="1"/>
  <c r="BZ593" i="1"/>
  <c r="BZ594" i="1"/>
  <c r="BZ595" i="1"/>
  <c r="BZ596" i="1"/>
  <c r="BZ597" i="1"/>
  <c r="BZ598" i="1"/>
  <c r="BZ599" i="1"/>
  <c r="BZ600" i="1"/>
  <c r="BZ601" i="1"/>
  <c r="BZ602" i="1"/>
  <c r="BZ603" i="1"/>
  <c r="BZ604" i="1"/>
  <c r="BZ605" i="1"/>
  <c r="BZ606" i="1"/>
  <c r="BZ607" i="1"/>
  <c r="BZ608" i="1"/>
  <c r="BZ609" i="1"/>
  <c r="BZ610" i="1"/>
  <c r="BZ611" i="1"/>
  <c r="BZ612" i="1"/>
  <c r="BZ613" i="1"/>
  <c r="BZ614" i="1"/>
  <c r="BZ615" i="1"/>
  <c r="BZ616" i="1"/>
  <c r="BZ617" i="1"/>
  <c r="BZ618" i="1"/>
  <c r="BZ619" i="1"/>
  <c r="BZ620" i="1"/>
  <c r="BZ621" i="1"/>
  <c r="BZ622" i="1"/>
  <c r="BZ623" i="1"/>
  <c r="BZ624" i="1"/>
  <c r="BZ625" i="1"/>
  <c r="BZ626" i="1"/>
  <c r="BZ627" i="1"/>
  <c r="BZ628" i="1"/>
  <c r="BZ629" i="1"/>
  <c r="BZ630" i="1"/>
  <c r="BZ631" i="1"/>
  <c r="BZ632" i="1"/>
  <c r="BZ633" i="1"/>
  <c r="BZ634" i="1"/>
  <c r="BZ635" i="1"/>
  <c r="BZ636" i="1"/>
  <c r="BZ637" i="1"/>
  <c r="BZ638" i="1"/>
  <c r="BZ639" i="1"/>
  <c r="BZ640" i="1"/>
  <c r="BZ641" i="1"/>
  <c r="BZ642" i="1"/>
  <c r="BZ643" i="1"/>
  <c r="BZ644" i="1"/>
  <c r="BZ645" i="1"/>
  <c r="BZ646" i="1"/>
  <c r="BZ647" i="1"/>
  <c r="BZ648" i="1"/>
  <c r="BZ649" i="1"/>
  <c r="BZ650" i="1"/>
  <c r="BZ651" i="1"/>
  <c r="BZ652" i="1"/>
  <c r="BZ653" i="1"/>
  <c r="BZ654" i="1"/>
  <c r="BZ655" i="1"/>
  <c r="BZ656" i="1"/>
  <c r="BZ657" i="1"/>
  <c r="BZ658" i="1"/>
  <c r="BZ659" i="1"/>
  <c r="BZ660" i="1"/>
  <c r="BZ661" i="1"/>
  <c r="BZ662" i="1"/>
  <c r="BZ663" i="1"/>
  <c r="BZ664" i="1"/>
  <c r="BZ665" i="1"/>
  <c r="BZ666" i="1"/>
  <c r="BZ667" i="1"/>
  <c r="BZ668" i="1"/>
  <c r="BZ669" i="1"/>
  <c r="BZ670" i="1"/>
  <c r="BZ671" i="1"/>
  <c r="BZ672" i="1"/>
  <c r="BZ673" i="1"/>
  <c r="BZ674" i="1"/>
  <c r="BZ675" i="1"/>
  <c r="BZ676" i="1"/>
  <c r="BZ677" i="1"/>
  <c r="BZ678" i="1"/>
  <c r="BZ679" i="1"/>
  <c r="BZ680" i="1"/>
  <c r="BZ681" i="1"/>
  <c r="BZ682" i="1"/>
  <c r="BZ683" i="1"/>
  <c r="BZ684" i="1"/>
  <c r="BZ685" i="1"/>
  <c r="BZ686" i="1"/>
  <c r="BZ687" i="1"/>
  <c r="BZ688" i="1"/>
  <c r="BZ689" i="1"/>
  <c r="BZ690" i="1"/>
  <c r="BZ691" i="1"/>
  <c r="BZ692" i="1"/>
  <c r="BZ693" i="1"/>
  <c r="BZ694" i="1"/>
  <c r="BZ695" i="1"/>
  <c r="BZ696" i="1"/>
  <c r="BZ697" i="1"/>
  <c r="BZ698" i="1"/>
  <c r="BZ699" i="1"/>
  <c r="BZ700" i="1"/>
  <c r="BZ701" i="1"/>
  <c r="BZ702" i="1"/>
  <c r="BZ703" i="1"/>
  <c r="BZ704" i="1"/>
  <c r="BZ705" i="1"/>
  <c r="BZ706" i="1"/>
  <c r="BZ707" i="1"/>
  <c r="BZ708" i="1"/>
  <c r="BZ709" i="1"/>
  <c r="BZ710" i="1"/>
  <c r="BZ711" i="1"/>
  <c r="BZ712" i="1"/>
  <c r="BZ713" i="1"/>
  <c r="BZ714" i="1"/>
  <c r="BZ715" i="1"/>
  <c r="BZ716" i="1"/>
  <c r="BZ717" i="1"/>
  <c r="BZ718" i="1"/>
  <c r="BZ719" i="1"/>
  <c r="BZ720" i="1"/>
  <c r="BZ721" i="1"/>
  <c r="BZ722" i="1"/>
  <c r="BZ723" i="1"/>
  <c r="BZ724" i="1"/>
  <c r="BZ725" i="1"/>
  <c r="BZ726" i="1"/>
  <c r="BZ727" i="1"/>
  <c r="BZ728" i="1"/>
  <c r="BZ729" i="1"/>
  <c r="BZ730" i="1"/>
  <c r="BZ731" i="1"/>
  <c r="BZ732" i="1"/>
  <c r="BZ733" i="1"/>
  <c r="BZ734" i="1"/>
  <c r="BZ735" i="1"/>
  <c r="BZ736" i="1"/>
  <c r="BZ737" i="1"/>
  <c r="BZ738" i="1"/>
  <c r="BZ739" i="1"/>
  <c r="BZ740" i="1"/>
  <c r="BZ741" i="1"/>
  <c r="BZ742" i="1"/>
  <c r="BZ743" i="1"/>
  <c r="BZ744" i="1"/>
  <c r="BZ745" i="1"/>
  <c r="BZ746" i="1"/>
  <c r="BZ747" i="1"/>
  <c r="BZ748" i="1"/>
  <c r="BZ749" i="1"/>
  <c r="BZ750" i="1"/>
  <c r="BZ751" i="1"/>
  <c r="BZ752" i="1"/>
  <c r="BZ753" i="1"/>
  <c r="BZ754" i="1"/>
  <c r="BZ755" i="1"/>
  <c r="BZ756" i="1"/>
  <c r="BZ757" i="1"/>
  <c r="BZ758" i="1"/>
  <c r="BZ759" i="1"/>
  <c r="BZ760" i="1"/>
  <c r="BZ761" i="1"/>
  <c r="BZ762" i="1"/>
  <c r="BZ763" i="1"/>
  <c r="BZ764" i="1"/>
  <c r="BZ765" i="1"/>
  <c r="BZ766" i="1"/>
  <c r="BZ767" i="1"/>
  <c r="BZ768" i="1"/>
  <c r="BZ769" i="1"/>
  <c r="BZ770" i="1"/>
  <c r="BZ771" i="1"/>
  <c r="BZ772" i="1"/>
  <c r="BZ773" i="1"/>
  <c r="BZ774" i="1"/>
  <c r="BZ775" i="1"/>
  <c r="BZ776" i="1"/>
  <c r="BZ777" i="1"/>
  <c r="BZ778" i="1"/>
  <c r="BZ779" i="1"/>
  <c r="BZ780" i="1"/>
  <c r="BZ781" i="1"/>
  <c r="BZ782" i="1"/>
  <c r="BZ783" i="1"/>
  <c r="BZ784" i="1"/>
  <c r="BZ785" i="1"/>
  <c r="BZ786" i="1"/>
  <c r="BZ787" i="1"/>
  <c r="BZ788" i="1"/>
  <c r="BZ789" i="1"/>
  <c r="BZ790" i="1"/>
  <c r="BZ791" i="1"/>
  <c r="BZ792" i="1"/>
  <c r="BZ793" i="1"/>
  <c r="BZ794" i="1"/>
  <c r="BZ795" i="1"/>
  <c r="BZ796" i="1"/>
  <c r="BZ797" i="1"/>
  <c r="BZ798" i="1"/>
  <c r="BZ799" i="1"/>
  <c r="BZ800" i="1"/>
  <c r="BZ801" i="1"/>
  <c r="BZ802" i="1"/>
  <c r="BZ803" i="1"/>
  <c r="BZ804" i="1"/>
  <c r="BZ805" i="1"/>
  <c r="BZ806" i="1"/>
  <c r="BZ807" i="1"/>
  <c r="BZ808" i="1"/>
  <c r="BZ809" i="1"/>
  <c r="BZ810" i="1"/>
  <c r="BZ811" i="1"/>
  <c r="CA2" i="1"/>
  <c r="CA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811" i="1"/>
  <c r="BY810" i="1"/>
  <c r="BY809" i="1"/>
  <c r="BY808" i="1"/>
  <c r="BY807" i="1"/>
  <c r="BY806" i="1"/>
  <c r="BY805" i="1"/>
  <c r="BY804" i="1"/>
  <c r="BY803" i="1"/>
  <c r="BY802" i="1"/>
  <c r="BY801" i="1"/>
  <c r="BY800" i="1"/>
  <c r="BY799" i="1"/>
  <c r="BY798" i="1"/>
  <c r="BY797" i="1"/>
  <c r="BY796" i="1"/>
  <c r="BY795" i="1"/>
  <c r="BY794" i="1"/>
  <c r="BY793" i="1"/>
  <c r="BY792" i="1"/>
  <c r="BY791" i="1"/>
  <c r="BY790" i="1"/>
  <c r="BY789" i="1"/>
  <c r="BY788" i="1"/>
  <c r="BY787" i="1"/>
  <c r="BY786" i="1"/>
  <c r="BY785" i="1"/>
  <c r="BY784" i="1"/>
  <c r="BY783" i="1"/>
  <c r="BY782" i="1"/>
  <c r="BY781" i="1"/>
  <c r="BY780" i="1"/>
  <c r="BY779" i="1"/>
  <c r="BY778" i="1"/>
  <c r="BY777" i="1"/>
  <c r="BY776" i="1"/>
  <c r="BY775" i="1"/>
  <c r="BY774" i="1"/>
  <c r="BY773" i="1"/>
  <c r="BY772" i="1"/>
  <c r="BY771" i="1"/>
  <c r="BY770" i="1"/>
  <c r="BY769" i="1"/>
  <c r="BY768" i="1"/>
  <c r="BY767" i="1"/>
  <c r="BY766" i="1"/>
  <c r="BY765" i="1"/>
  <c r="BY764" i="1"/>
  <c r="BY763" i="1"/>
  <c r="BY762" i="1"/>
  <c r="BY761" i="1"/>
  <c r="BY760" i="1"/>
  <c r="BY759" i="1"/>
  <c r="BY758" i="1"/>
  <c r="BY757" i="1"/>
  <c r="BY756" i="1"/>
  <c r="BY755" i="1"/>
  <c r="BY754" i="1"/>
  <c r="BY753" i="1"/>
  <c r="BY752" i="1"/>
  <c r="BY751" i="1"/>
  <c r="BY750" i="1"/>
  <c r="BY749" i="1"/>
  <c r="BY748" i="1"/>
  <c r="BY747" i="1"/>
  <c r="BY746" i="1"/>
  <c r="BY745" i="1"/>
  <c r="BY744" i="1"/>
  <c r="BY743" i="1"/>
  <c r="BY742" i="1"/>
  <c r="BY741" i="1"/>
  <c r="BY740" i="1"/>
  <c r="BY739" i="1"/>
  <c r="BY738" i="1"/>
  <c r="BY737" i="1"/>
  <c r="BY736" i="1"/>
  <c r="BY735" i="1"/>
  <c r="BY734" i="1"/>
  <c r="BY733" i="1"/>
  <c r="BY732" i="1"/>
  <c r="BY731" i="1"/>
  <c r="BY730" i="1"/>
  <c r="BY729" i="1"/>
  <c r="BY728" i="1"/>
  <c r="BY727" i="1"/>
  <c r="BY726" i="1"/>
  <c r="BY725" i="1"/>
  <c r="BY724" i="1"/>
  <c r="BY723" i="1"/>
  <c r="BY722" i="1"/>
  <c r="BY721" i="1"/>
  <c r="BY720" i="1"/>
  <c r="BY719" i="1"/>
  <c r="BY718" i="1"/>
  <c r="BY717" i="1"/>
  <c r="BY716" i="1"/>
  <c r="BY715" i="1"/>
  <c r="BY714" i="1"/>
  <c r="BY713" i="1"/>
  <c r="BY712" i="1"/>
  <c r="BY711" i="1"/>
  <c r="BY710" i="1"/>
  <c r="BY709" i="1"/>
  <c r="BY708" i="1"/>
  <c r="BY707" i="1"/>
  <c r="BY706" i="1"/>
  <c r="BY705" i="1"/>
  <c r="BY704" i="1"/>
  <c r="BY703" i="1"/>
  <c r="BY702" i="1"/>
  <c r="BY701" i="1"/>
  <c r="BY700" i="1"/>
  <c r="BY699" i="1"/>
  <c r="BY698" i="1"/>
  <c r="BY697" i="1"/>
  <c r="BY696" i="1"/>
  <c r="BY695" i="1"/>
  <c r="BY694" i="1"/>
  <c r="BY693" i="1"/>
  <c r="BY692" i="1"/>
  <c r="BY691" i="1"/>
  <c r="BY690" i="1"/>
  <c r="BY689" i="1"/>
  <c r="BY688" i="1"/>
  <c r="BY687" i="1"/>
  <c r="BY686" i="1"/>
  <c r="BY685" i="1"/>
  <c r="BY684" i="1"/>
  <c r="BY683" i="1"/>
  <c r="BY682" i="1"/>
  <c r="BY681" i="1"/>
  <c r="BY680" i="1"/>
  <c r="BY679" i="1"/>
  <c r="BY678" i="1"/>
  <c r="BY677" i="1"/>
  <c r="BY676" i="1"/>
  <c r="BY675" i="1"/>
  <c r="BY674" i="1"/>
  <c r="BY673" i="1"/>
  <c r="BY672" i="1"/>
  <c r="BY671" i="1"/>
  <c r="BY670" i="1"/>
  <c r="BY669" i="1"/>
  <c r="BY668" i="1"/>
  <c r="BY667" i="1"/>
  <c r="BY666" i="1"/>
  <c r="BY665" i="1"/>
  <c r="BY664" i="1"/>
  <c r="BY663" i="1"/>
  <c r="BY662" i="1"/>
  <c r="BY661" i="1"/>
  <c r="BY660" i="1"/>
  <c r="BY659" i="1"/>
  <c r="BY658" i="1"/>
  <c r="BY657" i="1"/>
  <c r="BY656" i="1"/>
  <c r="BY655" i="1"/>
  <c r="BY654" i="1"/>
  <c r="BY653" i="1"/>
  <c r="BY652" i="1"/>
  <c r="BY651" i="1"/>
  <c r="BY650" i="1"/>
  <c r="BY649" i="1"/>
  <c r="BY648" i="1"/>
  <c r="BY647" i="1"/>
  <c r="BY646" i="1"/>
  <c r="BY645" i="1"/>
  <c r="BY644" i="1"/>
  <c r="BY643" i="1"/>
  <c r="BY642" i="1"/>
  <c r="BY641" i="1"/>
  <c r="BY640" i="1"/>
  <c r="BY639" i="1"/>
  <c r="BY638" i="1"/>
  <c r="BY637" i="1"/>
  <c r="BY636" i="1"/>
  <c r="BY635" i="1"/>
  <c r="BY634" i="1"/>
  <c r="BY633" i="1"/>
  <c r="BY632" i="1"/>
  <c r="BY631" i="1"/>
  <c r="BY630" i="1"/>
  <c r="BY629" i="1"/>
  <c r="BY628" i="1"/>
  <c r="BY627" i="1"/>
  <c r="BY626" i="1"/>
  <c r="BY625" i="1"/>
  <c r="BY624" i="1"/>
  <c r="BY623" i="1"/>
  <c r="BY622" i="1"/>
  <c r="BY621" i="1"/>
  <c r="BY620" i="1"/>
  <c r="BY619" i="1"/>
  <c r="BY618" i="1"/>
  <c r="BY617" i="1"/>
  <c r="BY616" i="1"/>
  <c r="BY615" i="1"/>
  <c r="BY614" i="1"/>
  <c r="BY613" i="1"/>
  <c r="BY612" i="1"/>
  <c r="BY611" i="1"/>
  <c r="BY610" i="1"/>
  <c r="BY609" i="1"/>
  <c r="BY608" i="1"/>
  <c r="BY607" i="1"/>
  <c r="BY606" i="1"/>
  <c r="BY605" i="1"/>
  <c r="BY604" i="1"/>
  <c r="BY603" i="1"/>
  <c r="BY602" i="1"/>
  <c r="BY601" i="1"/>
  <c r="BY600" i="1"/>
  <c r="BY599" i="1"/>
  <c r="BY598" i="1"/>
  <c r="BY597" i="1"/>
  <c r="BY596" i="1"/>
  <c r="BY595" i="1"/>
  <c r="BY594" i="1"/>
  <c r="BY593" i="1"/>
  <c r="BY592" i="1"/>
  <c r="BY591" i="1"/>
  <c r="BY590" i="1"/>
  <c r="BY589" i="1"/>
  <c r="BY588" i="1"/>
  <c r="BY587" i="1"/>
  <c r="BY586" i="1"/>
  <c r="BY585" i="1"/>
  <c r="BY584" i="1"/>
  <c r="BY583" i="1"/>
  <c r="BY582" i="1"/>
  <c r="BY581" i="1"/>
  <c r="BY580" i="1"/>
  <c r="BY579" i="1"/>
  <c r="BY578" i="1"/>
  <c r="BY577" i="1"/>
  <c r="BY576" i="1"/>
  <c r="BY575" i="1"/>
  <c r="BY574" i="1"/>
  <c r="BY573" i="1"/>
  <c r="BY572" i="1"/>
  <c r="BY571" i="1"/>
  <c r="BY570" i="1"/>
  <c r="BY569" i="1"/>
  <c r="BY568" i="1"/>
  <c r="BY567" i="1"/>
  <c r="BY566" i="1"/>
  <c r="BY565" i="1"/>
  <c r="BY564" i="1"/>
  <c r="BY563" i="1"/>
  <c r="BY562" i="1"/>
  <c r="BY561" i="1"/>
  <c r="BY560" i="1"/>
  <c r="BY559" i="1"/>
  <c r="BY558" i="1"/>
  <c r="BY557" i="1"/>
  <c r="BY556" i="1"/>
  <c r="BY555" i="1"/>
  <c r="BY554" i="1"/>
  <c r="BY553" i="1"/>
  <c r="BY552" i="1"/>
  <c r="BY551" i="1"/>
  <c r="BY550" i="1"/>
  <c r="BY549" i="1"/>
  <c r="BY548" i="1"/>
  <c r="BY547" i="1"/>
  <c r="BY546" i="1"/>
  <c r="BY545" i="1"/>
  <c r="BY544" i="1"/>
  <c r="BY543" i="1"/>
  <c r="BY542" i="1"/>
  <c r="BY541" i="1"/>
  <c r="BY540" i="1"/>
  <c r="BY539" i="1"/>
  <c r="BY538" i="1"/>
  <c r="BY537" i="1"/>
  <c r="BY536" i="1"/>
  <c r="BY535" i="1"/>
  <c r="BY534" i="1"/>
  <c r="BY533" i="1"/>
  <c r="BY532" i="1"/>
  <c r="BY531" i="1"/>
  <c r="BY530" i="1"/>
  <c r="BY529" i="1"/>
  <c r="BY528" i="1"/>
  <c r="BY527" i="1"/>
  <c r="BY526" i="1"/>
  <c r="BY525" i="1"/>
  <c r="BY524" i="1"/>
  <c r="BY523" i="1"/>
  <c r="BY522" i="1"/>
  <c r="BY521" i="1"/>
  <c r="BY520" i="1"/>
  <c r="BY519" i="1"/>
  <c r="BY518" i="1"/>
  <c r="BY517" i="1"/>
  <c r="BY516" i="1"/>
  <c r="BY515" i="1"/>
  <c r="BY514" i="1"/>
  <c r="BY513" i="1"/>
  <c r="BY512" i="1"/>
  <c r="BY511" i="1"/>
  <c r="BY510" i="1"/>
  <c r="BY509" i="1"/>
  <c r="BY508" i="1"/>
  <c r="BY507" i="1"/>
  <c r="BY506" i="1"/>
  <c r="BY505" i="1"/>
  <c r="BY504" i="1"/>
  <c r="BY503" i="1"/>
  <c r="BY502" i="1"/>
  <c r="BY501" i="1"/>
  <c r="BY500" i="1"/>
  <c r="BY499" i="1"/>
  <c r="BY498" i="1"/>
  <c r="BY497" i="1"/>
  <c r="BY496" i="1"/>
  <c r="BY495" i="1"/>
  <c r="BY494" i="1"/>
  <c r="BY493" i="1"/>
  <c r="BY492" i="1"/>
  <c r="BY491" i="1"/>
  <c r="BY490" i="1"/>
  <c r="BY489" i="1"/>
  <c r="BY488" i="1"/>
  <c r="BY487" i="1"/>
  <c r="BY486" i="1"/>
  <c r="BY485" i="1"/>
  <c r="BY484" i="1"/>
  <c r="BY483" i="1"/>
  <c r="BY482" i="1"/>
  <c r="BY481" i="1"/>
  <c r="BY480" i="1"/>
  <c r="BY479" i="1"/>
  <c r="BY478" i="1"/>
  <c r="BY477" i="1"/>
  <c r="BY476" i="1"/>
  <c r="BY475" i="1"/>
  <c r="BY474" i="1"/>
  <c r="BY473" i="1"/>
  <c r="BY472" i="1"/>
  <c r="BY471" i="1"/>
  <c r="BY470" i="1"/>
  <c r="BY469" i="1"/>
  <c r="BY468" i="1"/>
  <c r="BY467" i="1"/>
  <c r="BY466" i="1"/>
  <c r="BY465" i="1"/>
  <c r="BY464" i="1"/>
  <c r="BY463" i="1"/>
  <c r="BY462" i="1"/>
  <c r="BY461" i="1"/>
  <c r="BY460" i="1"/>
  <c r="BY459" i="1"/>
  <c r="BY458" i="1"/>
  <c r="BY457" i="1"/>
  <c r="BY456" i="1"/>
  <c r="BY455" i="1"/>
  <c r="BY454" i="1"/>
  <c r="BY453" i="1"/>
  <c r="BY452" i="1"/>
  <c r="BY451" i="1"/>
  <c r="BY450" i="1"/>
  <c r="BY449" i="1"/>
  <c r="BY448" i="1"/>
  <c r="BY447" i="1"/>
  <c r="BY446" i="1"/>
  <c r="BY445" i="1"/>
  <c r="BY444" i="1"/>
  <c r="BY443" i="1"/>
  <c r="BY442" i="1"/>
  <c r="BY441" i="1"/>
  <c r="BY440" i="1"/>
  <c r="BY439" i="1"/>
  <c r="BY438" i="1"/>
  <c r="BY437" i="1"/>
  <c r="BY436" i="1"/>
  <c r="BY435" i="1"/>
  <c r="BY434" i="1"/>
  <c r="BY433" i="1"/>
  <c r="BY432" i="1"/>
  <c r="BY431" i="1"/>
  <c r="BY430" i="1"/>
  <c r="BY429" i="1"/>
  <c r="BY428" i="1"/>
  <c r="BY427" i="1"/>
  <c r="BY426" i="1"/>
  <c r="BY425" i="1"/>
  <c r="BY424" i="1"/>
  <c r="BY423" i="1"/>
  <c r="BY422" i="1"/>
  <c r="BY421" i="1"/>
  <c r="BY420" i="1"/>
  <c r="BY419" i="1"/>
  <c r="BY418" i="1"/>
  <c r="BY417" i="1"/>
  <c r="BY416" i="1"/>
  <c r="BY415" i="1"/>
  <c r="BY414" i="1"/>
  <c r="BY413" i="1"/>
  <c r="BY412" i="1"/>
  <c r="BY411" i="1"/>
  <c r="BY410" i="1"/>
  <c r="BY409" i="1"/>
  <c r="BY408" i="1"/>
  <c r="BY407" i="1"/>
  <c r="BY406" i="1"/>
  <c r="BY405" i="1"/>
  <c r="BY404" i="1"/>
  <c r="BY403" i="1"/>
  <c r="BY402" i="1"/>
  <c r="BY401" i="1"/>
  <c r="BY400" i="1"/>
  <c r="BY399" i="1"/>
  <c r="BY398" i="1"/>
  <c r="BY397" i="1"/>
  <c r="BY396" i="1"/>
  <c r="BY395" i="1"/>
  <c r="BY394" i="1"/>
  <c r="BY393" i="1"/>
  <c r="BY392" i="1"/>
  <c r="BY391" i="1"/>
  <c r="BY390" i="1"/>
  <c r="BY389" i="1"/>
  <c r="BY388" i="1"/>
  <c r="BY387" i="1"/>
  <c r="BY386" i="1"/>
  <c r="BY385" i="1"/>
  <c r="BY384" i="1"/>
  <c r="BY383" i="1"/>
  <c r="BY382" i="1"/>
  <c r="BY381" i="1"/>
  <c r="BY380" i="1"/>
  <c r="BY379" i="1"/>
  <c r="BY378" i="1"/>
  <c r="BY377" i="1"/>
  <c r="BY376" i="1"/>
  <c r="BY375" i="1"/>
  <c r="BY374" i="1"/>
  <c r="BY373" i="1"/>
  <c r="BY372" i="1"/>
  <c r="BY371" i="1"/>
  <c r="BY370" i="1"/>
  <c r="BY369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4" i="1"/>
  <c r="BY343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8" i="1"/>
  <c r="BY317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2" i="1"/>
  <c r="BY291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6" i="1"/>
  <c r="BY265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</calcChain>
</file>

<file path=xl/sharedStrings.xml><?xml version="1.0" encoding="utf-8"?>
<sst xmlns="http://schemas.openxmlformats.org/spreadsheetml/2006/main" count="27611" uniqueCount="1787">
  <si>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</si>
  <si>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</si>
  <si>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</si>
  <si>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</si>
  <si>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</si>
  <si>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</si>
  <si>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</si>
  <si>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</si>
  <si>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</si>
  <si>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</si>
  <si>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</si>
  <si>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</si>
  <si>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</si>
  <si>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</si>
  <si>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</si>
  <si>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</si>
  <si>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</si>
  <si>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</si>
  <si>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</si>
  <si>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</si>
  <si>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</si>
  <si>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</si>
  <si>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</si>
  <si>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</si>
  <si>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</si>
  <si>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</si>
  <si>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</si>
  <si>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</si>
  <si>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</si>
  <si>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</si>
  <si>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</si>
  <si>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</si>
  <si>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</si>
  <si>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</si>
  <si>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</si>
  <si>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</si>
  <si>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</si>
  <si>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</si>
  <si>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</si>
  <si>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</si>
  <si>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</si>
  <si>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</si>
  <si>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</si>
  <si>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</si>
  <si>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</si>
  <si>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</si>
  <si>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</si>
  <si>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</si>
  <si>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</si>
  <si>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</si>
  <si>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</si>
  <si>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</si>
  <si>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</si>
  <si>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</si>
  <si>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</si>
  <si>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</si>
  <si>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</si>
  <si>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</si>
  <si>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</si>
  <si>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</si>
  <si>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</si>
  <si>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</si>
  <si>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</si>
  <si>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</si>
  <si>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</si>
  <si>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</si>
  <si>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</si>
  <si>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</si>
  <si>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</si>
  <si>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</si>
  <si>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</si>
  <si>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</si>
  <si>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</si>
  <si>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</si>
  <si>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</si>
  <si>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</si>
  <si>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03-04_11-01-14_multihead_spsa_serial_f5_w5_h5_effsu2_lin_r1.pkl</t>
  </si>
  <si>
    <t>Best (Lowest Val Loss)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</si>
  <si>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</si>
  <si>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</si>
  <si>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</si>
  <si>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</si>
  <si>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</si>
  <si>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</si>
  <si>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</si>
  <si>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4, 'reps': 1, 'encoding': 'serial', 'ansatz': 'effsu2', 'entangle': 'lin', 'map': [0, 1, 4, 2, 3, -1]}]</t>
  </si>
  <si>
    <t>serial</t>
  </si>
  <si>
    <t>effsu2</t>
  </si>
  <si>
    <t>lin</t>
  </si>
  <si>
    <t>[0, 1, 4, 2, 3, -1]</t>
  </si>
  <si>
    <t>spsa</t>
  </si>
  <si>
    <t>[0.1, 0.001]</t>
  </si>
  <si>
    <t>[1.0, 1.0, 1.0, 1.0]</t>
  </si>
  <si>
    <t>identity</t>
  </si>
  <si>
    <t>03-04_11-02-39_multihead_spsa_serial_f5_w5_h5_effsu2_lin_r1.pkl</t>
  </si>
  <si>
    <t>Final (Last Iteration)</t>
  </si>
  <si>
    <t>[{'features': ['sv', 'wv', 'yr', 'ya', 'rarad'], 'output_dim': 4, 'reps': 1, 'encoding': 'serial', 'ansatz': 'effsu2', 'entangle': 'lin', 'map': [2, 3, 4, 0, 1, -1]}]</t>
  </si>
  <si>
    <t>[2, 3, 4, 0, 1, -1]</t>
  </si>
  <si>
    <t>03-04_11-02-43_multihead_spsa_serial_f5_w5_h5_effsu2_lin_r1.pkl</t>
  </si>
  <si>
    <t>[{'features': ['sv', 'wv', 'yr', 'ya', 'rarad'], 'output_dim': 4, 'reps': 1, 'encoding': 'serial', 'ansatz': 'effsu2', 'entangle': 'lin', 'map': [4, 2, 3, 0, 1, -1]}]</t>
  </si>
  <si>
    <t>[4, 2, 3, 0, 1, -1]</t>
  </si>
  <si>
    <t>03-04_11-02-35_multihead_spsa_serial_f5_w5_h5_effsu2_lin_r1.pkl</t>
  </si>
  <si>
    <t>[{'features': ['sv', 'wv', 'yr', 'ya', 'rarad'], 'output_dim': 4, 'reps': 1, 'encoding': 'serial', 'ansatz': 'effsu2', 'entangle': 'lin', 'map': [4, 0, 1, 2, 3, -1]}]</t>
  </si>
  <si>
    <t>[4, 0, 1, 2, 3, -1]</t>
  </si>
  <si>
    <t>03-04_12-08-55_multihead_spsa_serial_f5_w5_h5_effsu2_lin_r1.pkl</t>
  </si>
  <si>
    <t>03-04_12-08-11_multihead_spsa_serial_f5_w5_h5_effsu2_lin_r1.pkl</t>
  </si>
  <si>
    <t>03-04_12-10-27_multihead_spsa_serial_f5_w5_h5_effsu2_lin_r1.pkl</t>
  </si>
  <si>
    <t>03-04_12-09-54_multihead_spsa_serial_f5_w5_h5_effsu2_lin_r1.pkl</t>
  </si>
  <si>
    <t>03-04_13-11-42_multihead_spsa_serial_f5_w5_h5_effsu2_lin_r1.pkl</t>
  </si>
  <si>
    <t>03-04_13-11-46_multihead_spsa_serial_f5_w5_h5_effsu2_lin_r1.pkl</t>
  </si>
  <si>
    <t>03-04_13-14-36_multihead_spsa_serial_f5_w5_h5_effsu2_lin_r1.pkl</t>
  </si>
  <si>
    <t>03-04_13-14-45_multihead_spsa_serial_f5_w5_h5_effsu2_lin_r1.pkl</t>
  </si>
  <si>
    <t>03-04_14-19-55_multihead_spsa_serial_f5_w5_h5_effsu2_lin_r1.pkl</t>
  </si>
  <si>
    <t>03-04_14-20-20_multihead_spsa_serial_f5_w5_h5_effsu2_lin_r1.pkl</t>
  </si>
  <si>
    <t>03-04_14-22-48_multihead_spsa_serial_f5_w5_h5_effsu2_lin_r1.pkl</t>
  </si>
  <si>
    <t>03-04_14-23-52_multihead_spsa_serial_f5_w5_h5_effsu2_lin_r1.pkl</t>
  </si>
  <si>
    <t>03-04_15-29-31_multihead_spsa_serial_f5_w5_h5_effsu2_lin_r1.pkl</t>
  </si>
  <si>
    <t>03-04_15-29-58_multihead_spsa_serial_f5_w5_h5_effsu2_lin_r1.pkl</t>
  </si>
  <si>
    <t>03-04_15-31-48_multihead_spsa_serial_f5_w5_h5_effsu2_lin_r1.pkl</t>
  </si>
  <si>
    <t>03-04_15-33-16_multihead_spsa_serial_f5_w5_h5_effsu2_lin_r1.pkl</t>
  </si>
  <si>
    <t>03-04_16-34-45_multihead_spsa_serial_f5_w5_h5_effsu2_lin_r1.pkl</t>
  </si>
  <si>
    <t>03-04_16-35-43_multihead_spsa_serial_f5_w5_h5_effsu2_lin_r1.pkl</t>
  </si>
  <si>
    <t>03-04_16-36-43_multihead_spsa_serial_f5_w5_h5_effsu2_lin_r1.pkl</t>
  </si>
  <si>
    <t>03-04_16-38-01_multihead_spsa_serial_f5_w5_h5_effsu2_lin_r1.pkl</t>
  </si>
  <si>
    <t>03-04_18-05-03_multihead_spsa_serial_f5_w5_h5_effsu2_lin_r1.pkl</t>
  </si>
  <si>
    <t>03-04_18-06-51_multihead_spsa_serial_f5_w5_h5_effsu2_lin_r1.pkl</t>
  </si>
  <si>
    <t>03-04_18-06-32_multihead_spsa_serial_f5_w5_h5_effsu2_lin_r1.pkl</t>
  </si>
  <si>
    <t>03-04_18-07-50_multihead_spsa_serial_f5_w5_h5_effsu2_lin_r1.pkl</t>
  </si>
  <si>
    <t>03-04_19-06-35_multihead_spsa_serial_f5_w5_h5_effsu2_lin_r1.pkl</t>
  </si>
  <si>
    <t>03-04_19-07-45_multihead_spsa_serial_f5_w5_h5_effsu2_lin_r1.pkl</t>
  </si>
  <si>
    <t>03-04_19-08-54_multihead_spsa_serial_f5_w5_h5_effsu2_lin_r1.pkl</t>
  </si>
  <si>
    <t>03-04_19-08-32_multihead_spsa_serial_f5_w5_h5_effsu2_lin_r1.pkl</t>
  </si>
  <si>
    <t>03-04_20-09-00_multihead_spsa_serial_f5_w5_h5_effsu2_lin_r1.pkl</t>
  </si>
  <si>
    <t>03-04_20-09-49_multihead_spsa_serial_f5_w5_h5_effsu2_lin_r1.pkl</t>
  </si>
  <si>
    <t>03-04_20-11-01_multihead_spsa_serial_f5_w5_h5_effsu2_lin_r1.pkl</t>
  </si>
  <si>
    <t>03-04_20-11-28_multihead_spsa_serial_f5_w5_h5_effsu2_lin_r1.pkl</t>
  </si>
  <si>
    <t>03-04_21-10-15_multihead_spsa_serial_f5_w5_h5_effsu2_lin_r1.pkl</t>
  </si>
  <si>
    <t>03-04_21-10-54_multihead_spsa_serial_f5_w5_h5_effsu2_lin_r1.pkl</t>
  </si>
  <si>
    <t>03-04_21-12-05_multihead_spsa_serial_f5_w5_h5_effsu2_lin_r1.pkl</t>
  </si>
  <si>
    <t>03-04_21-13-47_multihead_spsa_serial_f5_w5_h5_effsu2_lin_r1.pkl</t>
  </si>
  <si>
    <t>03-04_22-46-19_multihead_spsa_serial_f5_w5_h5_effsu2_lin_r1.pkl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</si>
  <si>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</t>
  </si>
  <si>
    <t>[[2, 3, 4, 0, 1, -1], [0, 1, 4, 2, 3, -1]]</t>
  </si>
  <si>
    <t>03-04_22-46-47_multihead_spsa_serial_f5_w5_h5_effsu2_lin_r1.pkl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</si>
  <si>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</t>
  </si>
  <si>
    <t>[[4, 2, 3, 0, 1, -1], [0, 1, 4, 2, 3, -1]]</t>
  </si>
  <si>
    <t>03-04_22-46-21_multihead_spsa_serial_f5_w5_h5_effsu2_lin_r1.pkl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</si>
  <si>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</t>
  </si>
  <si>
    <t>[[2, 3, 4, 0, 1, -1], [4, 0, 1, 2, 3, -1]]</t>
  </si>
  <si>
    <t>03-04_22-46-26_multihead_spsa_serial_f5_w5_h5_effsu2_lin_r1.pkl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</si>
  <si>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</t>
  </si>
  <si>
    <t>[[4, 2, 3, 0, 1, -1], [4, 0, 1, 2, 3, -1]]</t>
  </si>
  <si>
    <t>03-05_00-51-20_multihead_spsa_serial_f5_w5_h5_effsu2_lin_r1.pkl</t>
  </si>
  <si>
    <t>03-05_00-50-37_multihead_spsa_serial_f5_w5_h5_effsu2_lin_r1.pkl</t>
  </si>
  <si>
    <t>03-05_00-51-19_multihead_spsa_serial_f5_w5_h5_effsu2_lin_r1.pkl</t>
  </si>
  <si>
    <t>03-05_00-51-32_multihead_spsa_serial_f5_w5_h5_effsu2_lin_r1.pkl</t>
  </si>
  <si>
    <t>03-05_02-56-09_multihead_spsa_serial_f5_w5_h5_effsu2_lin_r1.pkl</t>
  </si>
  <si>
    <t>03-05_02-57-27_multihead_spsa_serial_f5_w5_h5_effsu2_lin_r1.pkl</t>
  </si>
  <si>
    <t>03-05_02-58-22_multihead_spsa_serial_f5_w5_h5_effsu2_lin_r1.pkl</t>
  </si>
  <si>
    <t>03-05_02-58-30_multihead_spsa_serial_f5_w5_h5_effsu2_lin_r1.pkl</t>
  </si>
  <si>
    <t>03-05_05-01-01_multihead_spsa_serial_f5_w5_h5_effsu2_lin_r1.pkl</t>
  </si>
  <si>
    <t>03-05_05-05-07_multihead_spsa_serial_f5_w5_h5_effsu2_lin_r1.pkl</t>
  </si>
  <si>
    <t>03-05_05-04-22_multihead_spsa_serial_f5_w5_h5_effsu2_lin_r1.pkl</t>
  </si>
  <si>
    <t>03-05_05-05-50_multihead_spsa_serial_f5_w5_h5_effsu2_lin_r1.pkl</t>
  </si>
  <si>
    <t>03-05_07-05-13_multihead_spsa_serial_f5_w5_h5_effsu2_lin_r1.pkl</t>
  </si>
  <si>
    <t>03-05_07-10-20_multihead_spsa_serial_f5_w5_h5_effsu2_lin_r1.pkl</t>
  </si>
  <si>
    <t>03-05_07-10-37_multihead_spsa_serial_f5_w5_h5_effsu2_lin_r1.pkl</t>
  </si>
  <si>
    <t>03-05_07-12-09_multihead_spsa_serial_f5_w5_h5_effsu2_lin_r1.pkl</t>
  </si>
  <si>
    <t>03-05_09-01-03_multihead_spsa_serial_f5_w5_h5_effsu2_lin_r1.pkl</t>
  </si>
  <si>
    <t>03-05_09-06-48_multihead_spsa_serial_f5_w5_h5_effsu2_lin_r1.pkl</t>
  </si>
  <si>
    <t>03-05_09-08-20_multihead_spsa_serial_f5_w5_h5_effsu2_lin_r1.pkl</t>
  </si>
  <si>
    <t>03-05_09-09-43_multihead_spsa_serial_f5_w5_h5_effsu2_lin_r1.pkl</t>
  </si>
  <si>
    <t>03-05_11-39-59_multihead_spsa_serial_f5_w5_h5_effsu2_lin_r1.pkl</t>
  </si>
  <si>
    <t>03-05_11-47-46_multihead_spsa_serial_f5_w5_h5_effsu2_lin_r1.pkl</t>
  </si>
  <si>
    <t>03-05_11-50-39_multihead_spsa_serial_f5_w5_h5_effsu2_lin_r1.pkl</t>
  </si>
  <si>
    <t>03-05_11-51-52_multihead_spsa_serial_f5_w5_h5_effsu2_lin_r1.pkl</t>
  </si>
  <si>
    <t>03-05_13-41-51_multihead_spsa_serial_f5_w5_h5_effsu2_lin_r1.pkl</t>
  </si>
  <si>
    <t>03-05_13-50-47_multihead_spsa_serial_f5_w5_h5_effsu2_lin_r1.pkl</t>
  </si>
  <si>
    <t>03-05_13-54-18_multihead_spsa_serial_f5_w5_h5_effsu2_lin_r1.pkl</t>
  </si>
  <si>
    <t>03-05_13-56-31_multihead_spsa_serial_f5_w5_h5_effsu2_lin_r1.pkl</t>
  </si>
  <si>
    <t>03-05_16-04-16_multihead_spsa_serial_f5_w5_h5_effsu2_lin_r1.pkl</t>
  </si>
  <si>
    <t>03-05_16-13-34_multihead_spsa_serial_f5_w5_h5_effsu2_lin_r1.pkl</t>
  </si>
  <si>
    <t>03-05_16-17-21_multihead_spsa_serial_f5_w5_h5_effsu2_lin_r1.pkl</t>
  </si>
  <si>
    <t>03-05_16-20-35_multihead_spsa_serial_f5_w5_h5_effsu2_lin_r1.pkl</t>
  </si>
  <si>
    <t>03-05_19-10-38_multihead_spsa_serial_f5_w5_h5_effsu2_lin_r1.pkl</t>
  </si>
  <si>
    <t>03-05_19-19-00_multihead_spsa_serial_f5_w5_h5_effsu2_lin_r1.pkl</t>
  </si>
  <si>
    <t>03-05_19-23-08_multihead_spsa_serial_f5_w5_h5_effsu2_lin_r1.pkl</t>
  </si>
  <si>
    <t>03-05_19-27-03_multihead_spsa_serial_f5_w5_h5_effsu2_lin_r1.pkl</t>
  </si>
  <si>
    <t>03-07_18-45-12_multihead_spsa_serial_f5_w5_h5_effsu2_lin_r1.pkl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</si>
  <si>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</si>
  <si>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[[1, 2, 3, 0, 4, -1], [2, 3, 4, 1, 0, -1], [4, 0, 1, 2, 3, -1]]</t>
  </si>
  <si>
    <t>03-06_21-38-09_multihead_spsa_serial_f5_w5_h5_effsu2_lin_r1.pkl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</si>
  <si>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</si>
  <si>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[[2, 3, 4, 0, 1, -1], [2, 3, 4, 1, 0, -1], [4, 0, 1, 2, 3, -1]]</t>
  </si>
  <si>
    <t>03-07_15-42-43_multihead_spsa_serial_f5_w5_h5_effsu2_lin_r1.pkl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</si>
  <si>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</si>
  <si>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[[2, 3, 1, 0, 4, -1], [2, 3, 4, 1, 0, -1], [4, 0, 1, 2, 3, -1]]</t>
  </si>
  <si>
    <t>03-07_18-38-49_multihead_spsa_serial_f5_w5_h5_effsu2_lin_r1.pkl</t>
  </si>
  <si>
    <t>03-07_18-36-32_multihead_spsa_serial_f5_w5_h5_effsu2_lin_r1.pkl</t>
  </si>
  <si>
    <t>03-07_06-36-41_multihead_spsa_serial_f5_w5_h5_effsu2_lin_r1.pkl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</si>
  <si>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</si>
  <si>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[[1, 2, 3, 0, 4, -1], [2, 3, 4, 1, 0, -1], [0, 1, 4, 2, 3, -1]]</t>
  </si>
  <si>
    <t>03-07_18-28-33_multihead_spsa_serial_f5_w5_h5_effsu2_lin_r1.pkl</t>
  </si>
  <si>
    <t>03-06_21-35-21_multihead_spsa_serial_f5_w5_h5_effsu2_lin_r1.pkl</t>
  </si>
  <si>
    <t>03-07_18-23-06_multihead_spsa_serial_f5_w5_h5_effsu2_lin_r1.pkl</t>
  </si>
  <si>
    <t>03-07_15-36-11_multihead_spsa_serial_f5_w5_h5_effsu2_lin_r1.pkl</t>
  </si>
  <si>
    <t>03-07_12-34-13_multihead_spsa_serial_f5_w5_h5_effsu2_lin_r1.pkl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</si>
  <si>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</si>
  <si>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[[4, 2, 3, 0, 1, -1], [2, 3, 4, 1, 0, -1], [4, 0, 1, 2, 3, -1]]</t>
  </si>
  <si>
    <t>03-07_12-40-21_multihead_spsa_serial_f5_w5_h5_effsu2_lin_r1.pkl</t>
  </si>
  <si>
    <t>03-07_15-22-36_multihead_spsa_serial_f5_w5_h5_effsu2_lin_r1.pkl</t>
  </si>
  <si>
    <t>03-07_03-30-19_multihead_spsa_serial_f5_w5_h5_effsu2_lin_r1.pkl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</si>
  <si>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</si>
  <si>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[[2, 3, 4, 0, 1, -1], [2, 3, 0, 1, 4, -1], [0, 1, 4, 2, 3, -1]]</t>
  </si>
  <si>
    <t>03-07_15-36-24_multihead_spsa_serial_f5_w5_h5_effsu2_lin_r1.pkl</t>
  </si>
  <si>
    <t>03-06_09-22-53_multihead_spsa_serial_f5_w5_h5_effsu2_lin_r1.pkl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</si>
  <si>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</si>
  <si>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[[2, 3, 4, 0, 1, -1], [2, 3, 4, 1, 0, -1], [0, 1, 4, 2, 3, -1]]</t>
  </si>
  <si>
    <t>03-06_21-32-52_multihead_spsa_serial_f5_w5_h5_effsu2_lin_r1.pkl</t>
  </si>
  <si>
    <t>03-07_15-27-33_multihead_spsa_serial_f5_w5_h5_effsu2_lin_r1.pkl</t>
  </si>
  <si>
    <t>03-06_21-32-30_multihead_spsa_serial_f5_w5_h5_effsu2_lin_r1.pkl</t>
  </si>
  <si>
    <t>03-07_00-33-38_multihead_spsa_serial_f5_w5_h5_effsu2_lin_r1.pkl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</si>
  <si>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</si>
  <si>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[[2, 3, 1, 0, 4, -1], [2, 3, 4, 1, 0, -1], [0, 1, 4, 2, 3, -1]]</t>
  </si>
  <si>
    <t>03-07_21-47-14_multihead_spsa_serial_f5_w5_h5_effsu2_lin_r1.pkl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</si>
  <si>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</si>
  <si>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[[2, 3, 4, 0, 1, -1], [4, 2, 3, 1, 0, -1], [4, 0, 1, 2, 3, -1]]</t>
  </si>
  <si>
    <t>03-07_18-39-16_multihead_spsa_serial_f5_w5_h5_effsu2_lin_r1.pkl</t>
  </si>
  <si>
    <t>03-07_21-34-46_multihead_spsa_serial_f5_w5_h5_effsu2_lin_r1.pkl</t>
  </si>
  <si>
    <t>03-06_21-36-49_multihead_spsa_serial_f5_w5_h5_effsu2_lin_r1.pkl</t>
  </si>
  <si>
    <t>03-07_21-21-42_multihead_spsa_serial_f5_w5_h5_effsu2_lin_r1.pkl</t>
  </si>
  <si>
    <t>03-07_06-28-03_multihead_spsa_serial_f5_w5_h5_effsu2_lin_r1.pkl</t>
  </si>
  <si>
    <t>03-07_00-40-08_multihead_spsa_serial_f5_w5_h5_effsu2_lin_r1.pkl</t>
  </si>
  <si>
    <t>03-07_06-37-42_multihead_spsa_serial_f5_w5_h5_effsu2_lin_r1.pkl</t>
  </si>
  <si>
    <t>03-07_21-29-24_multihead_spsa_serial_f5_w5_h5_effsu2_lin_r1.pkl</t>
  </si>
  <si>
    <t>03-06_18-09-14_multihead_spsa_serial_f5_w5_h5_effsu2_lin_r1.pkl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</si>
  <si>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</si>
  <si>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[[2, 3, 4, 0, 1, -1], [4, 2, 3, 1, 0, -1], [0, 1, 4, 2, 3, -1]]</t>
  </si>
  <si>
    <t>03-07_06-38-57_multihead_spsa_serial_f5_w5_h5_effsu2_lin_r1.pkl</t>
  </si>
  <si>
    <t>03-07_09-34-05_multihead_spsa_serial_f5_w5_h5_effsu2_lin_r1.pkl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</si>
  <si>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</si>
  <si>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[[2, 3, 4, 0, 1, -1], [0, 2, 3, 1, 4, -1], [0, 1, 4, 2, 3, -1]]</t>
  </si>
  <si>
    <t>03-07_03-36-44_multihead_spsa_serial_f5_w5_h5_effsu2_lin_r1.pkl</t>
  </si>
  <si>
    <t>03-07_21-38-03_multihead_spsa_serial_f5_w5_h5_effsu2_lin_r1.pkl</t>
  </si>
  <si>
    <t>03-07_06-35-46_multihead_spsa_serial_f5_w5_h5_effsu2_lin_r1.pkl</t>
  </si>
  <si>
    <t>03-06_09-23-00_multihead_spsa_serial_f5_w5_h5_effsu2_lin_r1.pkl</t>
  </si>
  <si>
    <t>03-07_00-37-42_multihead_spsa_serial_f5_w5_h5_effsu2_lin_r1.pkl</t>
  </si>
  <si>
    <t>03-07_09-26-38_multihead_spsa_serial_f5_w5_h5_effsu2_lin_r1.pkl</t>
  </si>
  <si>
    <t>03-06_09-23-13_multihead_spsa_serial_f5_w5_h5_effsu2_lin_r1.pkl</t>
  </si>
  <si>
    <t>03-07_03-39-18_multihead_spsa_serial_f5_w5_h5_effsu2_lin_r1.pkl</t>
  </si>
  <si>
    <t>03-07_03-38-54_multihead_spsa_serial_f5_w5_h5_effsu2_lin_r1.pkl</t>
  </si>
  <si>
    <t>03-06_09-23-07_multihead_spsa_serial_f5_w5_h5_effsu2_lin_r1.pkl</t>
  </si>
  <si>
    <t>03-07_12-35-16_multihead_spsa_serial_f5_w5_h5_effsu2_lin_r1.pkl</t>
  </si>
  <si>
    <t>03-06_18-10-55_multihead_spsa_serial_f5_w5_h5_effsu2_lin_r1.pkl</t>
  </si>
  <si>
    <t>03-07_00-40-56_multihead_spsa_serial_f5_w5_h5_effsu2_lin_r1.pkl</t>
  </si>
  <si>
    <t>03-06_09-22-47_multihead_spsa_serial_f5_w5_h5_effsu2_lin_r1.pkl</t>
  </si>
  <si>
    <t>03-06_21-38-38_multihead_spsa_serial_f5_w5_h5_effsu2_lin_r1.pkl</t>
  </si>
  <si>
    <t>03-06_13-44-09_multihead_spsa_serial_f5_w5_h5_effsu2_lin_r1.pkl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</si>
  <si>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</si>
  <si>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[[4, 2, 3, 0, 1, -1], [2, 3, 4, 1, 0, -1], [0, 1, 4, 2, 3, -1]]</t>
  </si>
  <si>
    <t>03-07_15-38-30_multihead_spsa_serial_f5_w5_h5_effsu2_lin_r1.pkl</t>
  </si>
  <si>
    <t>03-07_12-26-48_multihead_spsa_serial_f5_w5_h5_effsu2_lin_r1.pkl</t>
  </si>
  <si>
    <t>03-07_09-34-24_multihead_spsa_serial_f5_w5_h5_effsu2_lin_r1.pkl</t>
  </si>
  <si>
    <t>03-07_06-27-12_multihead_spsa_serial_f5_w5_h5_effsu2_lin_r1.pkl</t>
  </si>
  <si>
    <t>03-06_18-13-02_multihead_spsa_serial_f5_w5_h5_effsu2_lin_r1.pkl</t>
  </si>
  <si>
    <t>03-07_00-34-26_multihead_spsa_serial_f5_w5_h5_effsu2_lin_r1.pkl</t>
  </si>
  <si>
    <t>03-07_03-39-53_multihead_spsa_serial_f5_w5_h5_effsu2_lin_r1.pkl</t>
  </si>
  <si>
    <t>03-06_13-43-58_multihead_spsa_serial_f5_w5_h5_effsu2_lin_r1.pkl</t>
  </si>
  <si>
    <t>03-07_12-22-42_multihead_spsa_serial_f5_w5_h5_effsu2_lin_r1.pkl</t>
  </si>
  <si>
    <t>03-06_09-22-45_multihead_spsa_serial_f5_w5_h5_effsu2_lin_r1.pkl</t>
  </si>
  <si>
    <t>03-07_03-30-34_multihead_spsa_serial_f5_w5_h5_effsu2_lin_r1.pkl</t>
  </si>
  <si>
    <t>03-07_12-37-44_multihead_spsa_serial_f5_w5_h5_effsu2_lin_r1.pkl</t>
  </si>
  <si>
    <t>03-06_13-44-01_multihead_spsa_serial_f5_w5_h5_effsu2_lin_r1.pkl</t>
  </si>
  <si>
    <t>03-07_00-41-40_multihead_spsa_serial_f5_w5_h5_effsu2_lin_r1.pkl</t>
  </si>
  <si>
    <t>03-07_09-23-28_multihead_spsa_serial_f5_w5_h5_effsu2_lin_r1.pkl</t>
  </si>
  <si>
    <t>03-07_09-38-12_multihead_spsa_serial_f5_w5_h5_effsu2_lin_r1.pkl</t>
  </si>
  <si>
    <t>03-07_21-38-35_multihead_spsa_serial_f5_w5_h5_effsu2_lin_r1.pkl</t>
  </si>
  <si>
    <t>03-06_18-07-03_multihead_spsa_serial_f5_w5_h5_effsu2_lin_r1.pkl</t>
  </si>
  <si>
    <t>03-06_18-14-19_multihead_spsa_serial_f5_w5_h5_effsu2_lin_r1.pkl</t>
  </si>
  <si>
    <t>03-06_13-43-52_multihead_spsa_serial_f5_w5_h5_effsu2_lin_r1.pkl</t>
  </si>
  <si>
    <t>03-06_13-43-49_multihead_spsa_serial_f5_w5_h5_effsu2_lin_r1.pkl</t>
  </si>
  <si>
    <t>03-06_13-41-34_multihead_spsa_serial_f5_w5_h5_effsu2_lin_r1.pkl</t>
  </si>
  <si>
    <t>03-06_18-13-40_multihead_spsa_serial_f5_w5_h5_effsu2_lin_r1.pkl</t>
  </si>
  <si>
    <t>03-07_09-37-08_multihead_spsa_serial_f5_w5_h5_effsu2_lin_r1.pkl</t>
  </si>
  <si>
    <t>03-08_04-59-15_multihead_spsa_serial_f5_w5_h5_effsu2_lin_r1.pkl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</si>
  <si>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</si>
  <si>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[[2, 3, 4, 0, 1, -1], [2, 3, 0, 1, 4, -1], [4, 0, 1, 2, 3, -1]]</t>
  </si>
  <si>
    <t>03-08_04-59-19_multihead_spsa_serial_f5_w5_h5_effsu2_lin_r1.pkl</t>
  </si>
  <si>
    <t>03-08_04-58-24_multihead_spsa_serial_f5_w5_h5_effsu2_lin_r1.pkl</t>
  </si>
  <si>
    <t>03-08_04-59-43_multihead_spsa_serial_f5_w5_h5_effsu2_lin_r1.pkl</t>
  </si>
  <si>
    <t>03-08_05-00-36_multihead_spsa_serial_f5_w5_h5_effsu2_lin_r1.pkl</t>
  </si>
  <si>
    <t>03-08_05-00-14_multihead_spsa_serial_f5_w5_h5_effsu2_lin_r1.pkl</t>
  </si>
  <si>
    <t>03-08_07-55-38_multihead_spsa_serial_f5_w5_h5_effsu2_lin_r1.pkl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</si>
  <si>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</si>
  <si>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[[2, 3, 4, 0, 1, -1], [0, 2, 3, 1, 4, -1], [4, 0, 1, 2, 3, -1]]</t>
  </si>
  <si>
    <t>03-08_07-57-21_multihead_spsa_serial_f5_w5_h5_effsu2_lin_r1.pkl</t>
  </si>
  <si>
    <t>03-08_07-58-04_multihead_spsa_serial_f5_w5_h5_effsu2_lin_r1.pkl</t>
  </si>
  <si>
    <t>03-08_07-57-50_multihead_spsa_serial_f5_w5_h5_effsu2_lin_r1.pkl</t>
  </si>
  <si>
    <t>03-08_08-00-04_multihead_spsa_serial_f5_w5_h5_effsu2_lin_r1.pkl</t>
  </si>
  <si>
    <t>03-08_08-00-58_multihead_spsa_serial_f5_w5_h5_effsu2_lin_r1.pkl</t>
  </si>
  <si>
    <t>03-08_10-51-38_multihead_spsa_serial_f5_w5_h5_effsu2_lin_r1.pkl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</si>
  <si>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</si>
  <si>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[[4, 2, 3, 0, 1, -1], [4, 2, 3, 1, 0, -1], [4, 0, 1, 2, 3, -1]]</t>
  </si>
  <si>
    <t>03-08_10-56-03_multihead_spsa_serial_f5_w5_h5_effsu2_lin_r1.pkl</t>
  </si>
  <si>
    <t>03-08_10-56-41_multihead_spsa_serial_f5_w5_h5_effsu2_lin_r1.pkl</t>
  </si>
  <si>
    <t>03-08_10-58-10_multihead_spsa_serial_f5_w5_h5_effsu2_lin_r1.pkl</t>
  </si>
  <si>
    <t>03-08_11-00-51_multihead_spsa_serial_f5_w5_h5_effsu2_lin_r1.pkl</t>
  </si>
  <si>
    <t>03-08_11-03-12_multihead_spsa_serial_f5_w5_h5_effsu2_lin_r1.pkl</t>
  </si>
  <si>
    <t>03-08_13-49-07_multihead_spsa_serial_f5_w5_h5_effsu2_lin_r1.pkl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</si>
  <si>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</si>
  <si>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[[2, 3, 1, 0, 4, -1], [4, 2, 3, 1, 0, -1], [4, 0, 1, 2, 3, -1]]</t>
  </si>
  <si>
    <t>03-08_13-54-05_multihead_spsa_serial_f5_w5_h5_effsu2_lin_r1.pkl</t>
  </si>
  <si>
    <t>03-08_13-55-09_multihead_spsa_serial_f5_w5_h5_effsu2_lin_r1.pkl</t>
  </si>
  <si>
    <t>03-08_13-58-21_multihead_spsa_serial_f5_w5_h5_effsu2_lin_r1.pkl</t>
  </si>
  <si>
    <t>03-08_14-02-02_multihead_spsa_serial_f5_w5_h5_effsu2_lin_r1.pkl</t>
  </si>
  <si>
    <t>03-08_14-04-33_multihead_spsa_serial_f5_w5_h5_effsu2_lin_r1.pkl</t>
  </si>
  <si>
    <t>03-08_16-50-44_multihead_spsa_serial_f5_w5_h5_effsu2_lin_r1.pkl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</si>
  <si>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</si>
  <si>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[[1, 2, 3, 0, 4, -1], [4, 2, 3, 1, 0, -1], [4, 0, 1, 2, 3, -1]]</t>
  </si>
  <si>
    <t>03-08_16-54-33_multihead_spsa_serial_f5_w5_h5_effsu2_lin_r1.pkl</t>
  </si>
  <si>
    <t>03-08_16-53-16_multihead_spsa_serial_f5_w5_h5_effsu2_lin_r1.pkl</t>
  </si>
  <si>
    <t>03-08_16-59-27_multihead_spsa_serial_f5_w5_h5_effsu2_lin_r1.pkl</t>
  </si>
  <si>
    <t>03-08_17-03-10_multihead_spsa_serial_f5_w5_h5_effsu2_lin_r1.pkl</t>
  </si>
  <si>
    <t>03-08_17-07-08_multihead_spsa_serial_f5_w5_h5_effsu2_lin_r1.pkl</t>
  </si>
  <si>
    <t>03-08_19-52-25_multihead_spsa_serial_f5_w5_h5_effsu2_lin_r1.pkl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</si>
  <si>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</si>
  <si>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[[4, 2, 3, 0, 1, -1], [2, 3, 0, 1, 4, -1], [4, 0, 1, 2, 3, -1]]</t>
  </si>
  <si>
    <t>03-08_19-53-33_multihead_spsa_serial_f5_w5_h5_effsu2_lin_r1.pkl</t>
  </si>
  <si>
    <t>03-08_19-52-00_multihead_spsa_serial_f5_w5_h5_effsu2_lin_r1.pkl</t>
  </si>
  <si>
    <t>03-08_20-00-31_multihead_spsa_serial_f5_w5_h5_effsu2_lin_r1.pkl</t>
  </si>
  <si>
    <t>03-08_20-05-00_multihead_spsa_serial_f5_w5_h5_effsu2_lin_r1.pkl</t>
  </si>
  <si>
    <t>03-08_20-10-21_multihead_spsa_serial_f5_w5_h5_effsu2_lin_r1.pkl</t>
  </si>
  <si>
    <t>03-08_22-51-09_multihead_spsa_serial_f5_w5_h5_effsu2_lin_r1.pkl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</si>
  <si>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</si>
  <si>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[[2, 3, 1, 0, 4, -1], [2, 3, 0, 1, 4, -1], [4, 0, 1, 2, 3, -1]]</t>
  </si>
  <si>
    <t>03-08_22-52-42_multihead_spsa_serial_f5_w5_h5_effsu2_lin_r1.pkl</t>
  </si>
  <si>
    <t>03-08_22-52-47_multihead_spsa_serial_f5_w5_h5_effsu2_lin_r1.pkl</t>
  </si>
  <si>
    <t>03-08_23-02-27_multihead_spsa_serial_f5_w5_h5_effsu2_lin_r1.pkl</t>
  </si>
  <si>
    <t>03-08_23-06-44_multihead_spsa_serial_f5_w5_h5_effsu2_lin_r1.pkl</t>
  </si>
  <si>
    <t>03-08_23-12-39_multihead_spsa_serial_f5_w5_h5_effsu2_lin_r1.pkl</t>
  </si>
  <si>
    <t>03-09_01-50-36_multihead_spsa_serial_f5_w5_h5_effsu2_lin_r1.pkl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</si>
  <si>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</si>
  <si>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[[1, 2, 3, 0, 4, -1], [2, 3, 0, 1, 4, -1], [4, 0, 1, 2, 3, -1]]</t>
  </si>
  <si>
    <t>03-09_01-52-45_multihead_spsa_serial_f5_w5_h5_effsu2_lin_r1.pkl</t>
  </si>
  <si>
    <t>03-09_01-53-32_multihead_spsa_serial_f5_w5_h5_effsu2_lin_r1.pkl</t>
  </si>
  <si>
    <t>03-09_02-02-58_multihead_spsa_serial_f5_w5_h5_effsu2_lin_r1.pkl</t>
  </si>
  <si>
    <t>03-09_02-08-19_multihead_spsa_serial_f5_w5_h5_effsu2_lin_r1.pkl</t>
  </si>
  <si>
    <t>03-09_02-15-29_multihead_spsa_serial_f5_w5_h5_effsu2_lin_r1.pkl</t>
  </si>
  <si>
    <t>03-09_04-48-22_multihead_spsa_serial_f5_w5_h5_effsu2_lin_r1.pkl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</si>
  <si>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</si>
  <si>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[[4, 2, 3, 0, 1, -1], [0, 2, 3, 1, 4, -1], [4, 0, 1, 2, 3, -1]]</t>
  </si>
  <si>
    <t>03-09_04-50-57_multihead_spsa_serial_f5_w5_h5_effsu2_lin_r1.pkl</t>
  </si>
  <si>
    <t>03-09_04-52-02_multihead_spsa_serial_f5_w5_h5_effsu2_lin_r1.pkl</t>
  </si>
  <si>
    <t>03-09_05-02-58_multihead_spsa_serial_f5_w5_h5_effsu2_lin_r1.pkl</t>
  </si>
  <si>
    <t>03-09_05-08-46_multihead_spsa_serial_f5_w5_h5_effsu2_lin_r1.pkl</t>
  </si>
  <si>
    <t>03-09_05-16-23_multihead_spsa_serial_f5_w5_h5_effsu2_lin_r1.pkl</t>
  </si>
  <si>
    <t>Etiquetas de fila</t>
  </si>
  <si>
    <t>Total general</t>
  </si>
  <si>
    <t>Cuenta de model_id</t>
  </si>
  <si>
    <t>Promedio de Val Global Open R2</t>
  </si>
  <si>
    <t>Promedio de global open R2</t>
  </si>
  <si>
    <t>Promedio de Val Global Closed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</si>
  <si>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</si>
  <si>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</si>
  <si>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</si>
  <si>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</si>
  <si>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</si>
  <si>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</si>
  <si>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</si>
  <si>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</si>
  <si>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</si>
  <si>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03-09_07-48-50_multihead_spsa_serial_f5_w5_h5_effsu2_lin_r1.pkl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</si>
  <si>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</si>
  <si>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[[2, 3, 1, 0, 4, -1], [0, 2, 3, 1, 4, -1], [4, 0, 1, 2, 3, -1]]</t>
  </si>
  <si>
    <t>03-09_07-46-53_multihead_spsa_serial_f5_w5_h5_effsu2_lin_r1.pkl</t>
  </si>
  <si>
    <t>03-09_07-49-42_multihead_spsa_serial_f5_w5_h5_effsu2_lin_r1.pkl</t>
  </si>
  <si>
    <t>03-09_08-02-41_multihead_spsa_serial_f5_w5_h5_effsu2_lin_r1.pkl</t>
  </si>
  <si>
    <t>03-09_08-08-47_multihead_spsa_serial_f5_w5_h5_effsu2_lin_r1.pkl</t>
  </si>
  <si>
    <t>03-09_08-16-56_multihead_spsa_serial_f5_w5_h5_effsu2_lin_r1.pkl</t>
  </si>
  <si>
    <t>03-09_11-27-06_multihead_spsa_serial_f5_w5_h5_effsu2_lin_r1.pkl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</si>
  <si>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</si>
  <si>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[[1, 2, 3, 0, 4, -1], [0, 2, 3, 1, 4, -1], [4, 0, 1, 2, 3, -1]]</t>
  </si>
  <si>
    <t>03-09_11-27-18_multihead_spsa_serial_f5_w5_h5_effsu2_lin_r1.pkl</t>
  </si>
  <si>
    <t>03-09_11-31-17_multihead_spsa_serial_f5_w5_h5_effsu2_lin_r1.pkl</t>
  </si>
  <si>
    <t>03-09_11-48-31_multihead_spsa_serial_f5_w5_h5_effsu2_lin_r1.pkl</t>
  </si>
  <si>
    <t>03-09_11-55-46_multihead_spsa_serial_f5_w5_h5_effsu2_lin_r1.pkl</t>
  </si>
  <si>
    <t>03-09_12-06-40_multihead_spsa_serial_f5_w5_h5_effsu2_lin_r1.pkl</t>
  </si>
  <si>
    <t>output_feat</t>
  </si>
  <si>
    <t>03-10_10-08-49_multihead_spsa_serial_f5_w5_h5_effsu2_lin_r1.pkl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</si>
  <si>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</si>
  <si>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[[4, 2, 3, 0, 1, -1], [4, 2, 3, 1, 0, -1], [0, 1, 4, 2, 3, -1]]</t>
  </si>
  <si>
    <t>03-10_10-08-35_multihead_spsa_serial_f5_w5_h5_effsu2_lin_r1.pkl</t>
  </si>
  <si>
    <t>03-10_10-08-40_multihead_spsa_serial_f5_w5_h5_effsu2_lin_r1.pkl</t>
  </si>
  <si>
    <t>03-10_13-23-09_multihead_spsa_serial_f5_w5_h5_effsu2_lin_r1.pkl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</si>
  <si>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</si>
  <si>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[[2, 3, 1, 0, 4, -1], [4, 2, 3, 1, 0, -1], [0, 1, 4, 2, 3, -1]]</t>
  </si>
  <si>
    <t>03-10_13-25-04_multihead_spsa_serial_f5_w5_h5_effsu2_lin_r1.pkl</t>
  </si>
  <si>
    <t>03-10_13-25-16_multihead_spsa_serial_f5_w5_h5_effsu2_lin_r1.pkl</t>
  </si>
  <si>
    <t>03-10_14-01-49_multihead_spsa_serial_f5_w5_h5_effsu2_lin_r1.pkl</t>
  </si>
  <si>
    <t>03-10_14-14-20_multihead_spsa_serial_f5_w5_h5_effsu2_lin_r1.pkl</t>
  </si>
  <si>
    <t>03-10_14-13-59_multihead_spsa_serial_f5_w5_h5_effsu2_lin_r1.pkl</t>
  </si>
  <si>
    <t>03-10_16-38-41_multihead_spsa_serial_f5_w5_h5_effsu2_lin_r1.pkl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</si>
  <si>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</si>
  <si>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[[1, 2, 3, 0, 4, -1], [4, 2, 3, 1, 0, -1], [0, 1, 4, 2, 3, -1]]</t>
  </si>
  <si>
    <t>03-10_16-41-34_multihead_spsa_serial_f5_w5_h5_effsu2_lin_r1.pkl</t>
  </si>
  <si>
    <t>03-10_16-44-14_multihead_spsa_serial_f5_w5_h5_effsu2_lin_r1.pkl</t>
  </si>
  <si>
    <t>03-10_17-15-13_multihead_spsa_serial_f5_w5_h5_effsu2_lin_r1.pkl</t>
  </si>
  <si>
    <t>03-10_17-27-26_multihead_spsa_serial_f5_w5_h5_effsu2_lin_r1.pkl</t>
  </si>
  <si>
    <t>03-10_17-28-07_multihead_spsa_serial_f5_w5_h5_effsu2_lin_r1.pkl</t>
  </si>
  <si>
    <t>03-10_19-39-03_multihead_spsa_serial_f5_w5_h5_effsu2_lin_r1.pkl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</si>
  <si>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</si>
  <si>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[[4, 2, 3, 0, 1, -1], [2, 3, 0, 1, 4, -1], [0, 1, 4, 2, 3, -1]]</t>
  </si>
  <si>
    <t>03-10_19-42-04_multihead_spsa_serial_f5_w5_h5_effsu2_lin_r1.pkl</t>
  </si>
  <si>
    <t>03-10_19-45-21_multihead_spsa_serial_f5_w5_h5_effsu2_lin_r1.pkl</t>
  </si>
  <si>
    <t>03-10_20-15-33_multihead_spsa_serial_f5_w5_h5_effsu2_lin_r1.pkl</t>
  </si>
  <si>
    <t>03-10_20-29-53_multihead_spsa_serial_f5_w5_h5_effsu2_lin_r1.pkl</t>
  </si>
  <si>
    <t>03-10_20-27-10_multihead_spsa_serial_f5_w5_h5_effsu2_lin_r1.pkl</t>
  </si>
  <si>
    <t>03-11_10-11-49_multihead_spsa_serial_f5_w5_h5_effsu2_lin_r1.pkl</t>
  </si>
  <si>
    <t>03-11_10-12-03_multihead_spsa_serial_f5_w5_h5_effsu2_lin_r1.pkl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</si>
  <si>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</si>
  <si>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[[2, 3, 1, 0, 4, -1], [2, 3, 0, 1, 4, -1], [0, 1, 4, 2, 3, -1]]</t>
  </si>
  <si>
    <t>03-11_10-11-11_multihead_spsa_serial_f5_w5_h5_effsu2_lin_r1.pkl</t>
  </si>
  <si>
    <t>03-11_10-13-17_multihead_spsa_serial_f5_w5_h5_effsu2_lin_r1.pkl</t>
  </si>
  <si>
    <t>03-11_10-13-28_multihead_spsa_serial_f5_w5_h5_effsu2_lin_r1.pkl</t>
  </si>
  <si>
    <t>03-11_13-23-59_multihead_spsa_serial_f5_w5_h5_effsu2_lin_r1.pkl</t>
  </si>
  <si>
    <t>03-11_13-27-06_multihead_spsa_serial_f5_w5_h5_effsu2_lin_r1.pkl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</si>
  <si>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</si>
  <si>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[[1, 2, 3, 0, 4, -1], [2, 3, 0, 1, 4, -1], [0, 1, 4, 2, 3, -1]]</t>
  </si>
  <si>
    <t>03-11_13-27-20_multihead_spsa_serial_f5_w5_h5_effsu2_lin_r1.pkl</t>
  </si>
  <si>
    <t>03-11_13-29-10_multihead_spsa_serial_f5_w5_h5_effsu2_lin_r1.pkl</t>
  </si>
  <si>
    <t>03-11_13-30-11_multihead_spsa_serial_f5_w5_h5_effsu2_lin_r1.pkl</t>
  </si>
  <si>
    <t>03-11_16-24-45_multihead_spsa_serial_f5_w5_h5_effsu2_lin_r1.pkl</t>
  </si>
  <si>
    <t>03-11_16-28-42_multihead_spsa_serial_f5_w5_h5_effsu2_lin_r1.pkl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</si>
  <si>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</si>
  <si>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[[4, 2, 3, 0, 1, -1], [0, 2, 3, 1, 4, -1], [0, 1, 4, 2, 3, -1]]</t>
  </si>
  <si>
    <t>03-11_16-31-05_multihead_spsa_serial_f5_w5_h5_effsu2_lin_r1.pkl</t>
  </si>
  <si>
    <t>03-11_16-31-42_multihead_spsa_serial_f5_w5_h5_effsu2_lin_r1.pkl</t>
  </si>
  <si>
    <t>03-11_16-33-40_multihead_spsa_serial_f5_w5_h5_effsu2_lin_r1.pkl</t>
  </si>
  <si>
    <t>03-11_16-34-30_multihead_spsa_serial_f5_w5_h5_effsu2_lin_r1.pkl</t>
  </si>
  <si>
    <t>03-11_16-44-18_multihead_spsa_serial_f5_w5_h5_effsu2_lin_r1.pkl</t>
  </si>
  <si>
    <t>03-11_19-50-24_multihead_spsa_serial_f5_w5_h5_effsu2_lin_r1.pkl</t>
  </si>
  <si>
    <t>03-11_19-57-17_multihead_spsa_serial_f5_w5_h5_effsu2_lin_r1.pkl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</si>
  <si>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</si>
  <si>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[[2, 3, 1, 0, 4, -1], [0, 2, 3, 1, 4, -1], [0, 1, 4, 2, 3, -1]]</t>
  </si>
  <si>
    <t>03-11_19-59-27_multihead_spsa_serial_f5_w5_h5_effsu2_lin_r1.pkl</t>
  </si>
  <si>
    <t>03-11_20-00-10_multihead_spsa_serial_f5_w5_h5_effsu2_lin_r1.pkl</t>
  </si>
  <si>
    <t>03-11_20-02-52_multihead_spsa_serial_f5_w5_h5_effsu2_lin_r1.pkl</t>
  </si>
  <si>
    <t>03-11_20-02-23_multihead_spsa_serial_f5_w5_h5_effsu2_lin_r1.pkl</t>
  </si>
  <si>
    <t>03-11_20-11-36_multihead_spsa_serial_f5_w5_h5_effsu2_lin_r1.pkl</t>
  </si>
  <si>
    <t>03-11_23-18-44_multihead_spsa_serial_f5_w5_h5_effsu2_lin_r1.pkl</t>
  </si>
  <si>
    <t>03-11_23-26-11_multihead_spsa_serial_f5_w5_h5_effsu2_lin_r1.pkl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</si>
  <si>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</si>
  <si>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[[1, 2, 3, 0, 4, -1], [0, 2, 3, 1, 4, -1], [0, 1, 4, 2, 3, -1]]</t>
  </si>
  <si>
    <t>03-11_23-28-25_multihead_spsa_serial_f5_w5_h5_effsu2_lin_r1.pkl</t>
  </si>
  <si>
    <t>03-11_23-29-53_multihead_spsa_serial_f5_w5_h5_effsu2_lin_r1.pkl</t>
  </si>
  <si>
    <t>03-11_23-31-48_multihead_spsa_serial_f5_w5_h5_effsu2_lin_r1.pkl</t>
  </si>
  <si>
    <t>03-11_23-32-36_multihead_spsa_serial_f5_w5_h5_effsu2_lin_r1.pkl</t>
  </si>
  <si>
    <t>03-11_23-38-48_multihead_spsa_serial_f5_w5_h5_effsu2_lin_r1.pkl</t>
  </si>
  <si>
    <t>03-11_23-39-28_multihead_spsa_serial_f5_w5_h5_effsu2_lin_r1.pkl</t>
  </si>
  <si>
    <t>03-12_02-46-31_multihead_spsa_serial_f5_w5_h5_effsu2_lin_r1.pkl</t>
  </si>
  <si>
    <t>03-12_02-57-30_multihead_spsa_serial_f5_w5_h5_effsu2_lin_r1.pkl</t>
  </si>
  <si>
    <t>03-12_03-00-06_multihead_spsa_serial_f5_w5_h5_effsu2_lin_r1.pkl</t>
  </si>
  <si>
    <t>03-12_03-03-02_multihead_spsa_serial_f5_w5_h5_effsu2_lin_r1.pkl</t>
  </si>
  <si>
    <t>03-12_03-06-15_multihead_spsa_serial_f5_w5_h5_effsu2_lin_r1.pkl</t>
  </si>
  <si>
    <t>03-12_05-49-31_multihead_spsa_serial_f5_w5_h5_effsu2_lin_r1.pkl</t>
  </si>
  <si>
    <t>03-12_05-54-27_multihead_spsa_serial_f5_w5_h5_effsu2_lin_r1.pkl</t>
  </si>
  <si>
    <t>03-11_10-13-48_multihead_spsa_serial_f5_w5_h5_effsu2_lin_r1.pkl</t>
  </si>
  <si>
    <t>03-11_16-44-24_multihead_spsa_serial_f5_w5_h5_effsu2_lin_r1.pkl</t>
  </si>
  <si>
    <t>03-12_09-56-42_multihead_spsa_serial_f5_w5_h5_effsu2_lin_r1.pkl</t>
  </si>
  <si>
    <t>03-12_09-57-04_multihead_spsa_serial_f5_w5_h5_effsu2_lin_r1.pkl</t>
  </si>
  <si>
    <t>03-12_10-21-22_multihead_spsa_serial_f5_w5_h5_effsu2_lin_r1.pkl</t>
  </si>
  <si>
    <t>03-12_10-21-25_multihead_spsa_serial_f5_w5_h5_effsu2_lin_r1.pkl</t>
  </si>
  <si>
    <t>03-12_14-00-14_multihead_spsa_serial_f5_w5_h5_effsu2_lin_r1.pkl</t>
  </si>
  <si>
    <t>03-12_13-57-58_multihead_spsa_serial_f5_w5_h5_effsu2_lin_r1.pkl</t>
  </si>
  <si>
    <t>03-12_14-25-16_multihead_spsa_serial_f5_w5_h5_effsu2_lin_r1.pkl</t>
  </si>
  <si>
    <t>03-12_14-28-05_multihead_spsa_serial_f5_w5_h5_effsu2_lin_r1.pkl</t>
  </si>
  <si>
    <t>03-12_17-52-41_multihead_spsa_serial_f5_w5_h5_effsu2_lin_r1.pkl</t>
  </si>
  <si>
    <t>03-12_17-53-42_multihead_spsa_serial_f5_w5_h5_effsu2_lin_r1.pkl</t>
  </si>
  <si>
    <t>03-12_18-14-40_multihead_spsa_serial_f5_w5_h5_effsu2_lin_r1.pkl</t>
  </si>
  <si>
    <t>03-12_18-18-44_multihead_spsa_serial_f5_w5_h5_effsu2_lin_r1.pkl</t>
  </si>
  <si>
    <t>03-12_21-19-49_multihead_spsa_serial_f5_w5_h5_effsu2_lin_r1.pkl</t>
  </si>
  <si>
    <t>03-12_21-20-25_multihead_spsa_serial_f5_w5_h5_effsu2_lin_r1.pkl</t>
  </si>
  <si>
    <t>03-12_21-44-18_multihead_spsa_serial_f5_w5_h5_effsu2_lin_r1.pkl</t>
  </si>
  <si>
    <t>03-12_21-48-21_multihead_spsa_serial_f5_w5_h5_effsu2_lin_r1.pkl</t>
  </si>
  <si>
    <t>03-13_00-47-14_multihead_spsa_serial_f5_w5_h5_effsu2_lin_r1.pkl</t>
  </si>
  <si>
    <t>03-13_00-49-34_multihead_spsa_serial_f5_w5_h5_effsu2_lin_r1.pkl</t>
  </si>
  <si>
    <t>03-13_01-18-05_multihead_spsa_serial_f5_w5_h5_effsu2_lin_r1.pkl</t>
  </si>
  <si>
    <t>03-13_01-14-30_multihead_spsa_serial_f5_w5_h5_effsu2_lin_r1.pkl</t>
  </si>
  <si>
    <t>03-13_04-13-37_multihead_spsa_serial_f5_w5_h5_effsu2_lin_r1.pkl</t>
  </si>
  <si>
    <t>03-13_04-18-53_multihead_spsa_serial_f5_w5_h5_effsu2_lin_r1.pkl</t>
  </si>
  <si>
    <t>03-13_04-44-39_multihead_spsa_serial_f5_w5_h5_effsu2_lin_r1.pkl</t>
  </si>
  <si>
    <t>03-13_04-45-21_multihead_spsa_serial_f5_w5_h5_effsu2_lin_r1.pkl</t>
  </si>
  <si>
    <t>03-13_07-40-06_multihead_spsa_serial_f5_w5_h5_effsu2_lin_r1.pkl</t>
  </si>
  <si>
    <t>03-13_07-47-04_multihead_spsa_serial_f5_w5_h5_effsu2_lin_r1.pkl</t>
  </si>
  <si>
    <t>03-13_08-13-05_multihead_spsa_serial_f5_w5_h5_effsu2_lin_r1.pkl</t>
  </si>
  <si>
    <t>03-13_08-16-12_multihead_spsa_serial_f5_w5_h5_effsu2_lin_r1.pkl</t>
  </si>
  <si>
    <t>03-13_11-31-08_multihead_spsa_serial_f5_w5_h5_effsu2_lin_r1.pkl</t>
  </si>
  <si>
    <t>03-13_11-39-57_multihead_spsa_serial_f5_w5_h5_effsu2_lin_r1.pkl</t>
  </si>
  <si>
    <t>03-13_12-12-39_multihead_spsa_serial_f5_w5_h5_effsu2_lin_r1.pkl</t>
  </si>
  <si>
    <t>03-13_12-16-17_multihead_spsa_serial_f5_w5_h5_effsu2_lin_r1.pkl</t>
  </si>
  <si>
    <t>03-13_15-45-05_multihead_spsa_serial_f5_w5_h5_effsu2_lin_r1.pkl</t>
  </si>
  <si>
    <t>03-13_16-01-24_multihead_spsa_serial_f5_w5_h5_effsu2_lin_r1.pkl</t>
  </si>
  <si>
    <t>03-13_16-35-20_multihead_spsa_serial_f5_w5_h5_effsu2_lin_r1.pkl</t>
  </si>
  <si>
    <t>03-13_16-34-22_multihead_spsa_serial_f5_w5_h5_effsu2_lin_r1.pkl</t>
  </si>
  <si>
    <t>03-13_19-36-22_multihead_spsa_serial_f5_w5_h5_effsu2_lin_r1.pkl</t>
  </si>
  <si>
    <t>03-13_20-00-05_multihead_spsa_serial_f5_w5_h5_effsu2_lin_r1.pkl</t>
  </si>
  <si>
    <t>03-13_20-59-54_multihead_spsa_serial_f5_w5_h5_effsu2_lin_r1.pkl</t>
  </si>
  <si>
    <t>03-13_20-58-35_multihead_spsa_serial_f5_w5_h5_effsu2_lin_r1.pkl</t>
  </si>
  <si>
    <t>03-13_23-36-01_multihead_spsa_serial_f5_w5_h5_effsu2_lin_r1.pkl</t>
  </si>
  <si>
    <t>03-13_23-56-29_multihead_spsa_serial_f5_w5_h5_effsu2_lin_r1.pkl</t>
  </si>
  <si>
    <t>03-14_00-28-33_multihead_spsa_serial_f5_w5_h5_effsu2_lin_r1.pkl</t>
  </si>
  <si>
    <t>03-14_00-29-57_multihead_spsa_serial_f5_w5_h5_effsu2_lin_r1.pkl</t>
  </si>
  <si>
    <t>03-14_03-03-25_multihead_spsa_serial_f5_w5_h5_effsu2_lin_r1.pkl</t>
  </si>
  <si>
    <t>03-14_03-23-35_multihead_spsa_serial_f5_w5_h5_effsu2_lin_r1.pkl</t>
  </si>
  <si>
    <t>03-14_03-58-03_multihead_spsa_serial_f5_w5_h5_effsu2_lin_r1.pkl</t>
  </si>
  <si>
    <t>03-14_04-02-00_multihead_spsa_serial_f5_w5_h5_effsu2_lin_r1.pkl</t>
  </si>
  <si>
    <t>03-14_06-30-45_multihead_spsa_serial_f5_w5_h5_effsu2_lin_r1.pkl</t>
  </si>
  <si>
    <t>03-14_06-49-57_multihead_spsa_serial_f5_w5_h5_effsu2_lin_r1.pkl</t>
  </si>
  <si>
    <t>03-14_07-27-40_multihead_spsa_serial_f5_w5_h5_effsu2_lin_r1.pkl</t>
  </si>
  <si>
    <t>03-14_07-33-53_multihead_spsa_serial_f5_w5_h5_effsu2_lin_r1.pkl</t>
  </si>
  <si>
    <t>03-14_09-59-57_multihead_spsa_serial_f5_w5_h5_effsu2_lin_r1.pkl</t>
  </si>
  <si>
    <t>03-14_10-16-59_multihead_spsa_serial_f5_w5_h5_effsu2_lin_r1.pkl</t>
  </si>
  <si>
    <t>03-14_10-56-38_multihead_spsa_serial_f5_w5_h5_effsu2_lin_r1.pkl</t>
  </si>
  <si>
    <t>03-14_11-05-23_multihead_spsa_serial_f5_w5_h5_effsu2_lin_r1.pkl</t>
  </si>
  <si>
    <t>03-14_13-28-55_multihead_spsa_serial_f5_w5_h5_effsu2_lin_r1.pkl</t>
  </si>
  <si>
    <t>03-14_13-45-11_multihead_spsa_serial_f5_w5_h5_effsu2_lin_r1.pkl</t>
  </si>
  <si>
    <t>03-14_14-26-46_multihead_spsa_serial_f5_w5_h5_effsu2_lin_r1.pkl</t>
  </si>
  <si>
    <t>03-14_14-38-02_multihead_spsa_serial_f5_w5_h5_effsu2_lin_r1.pkl</t>
  </si>
  <si>
    <t>03-14_16-56-59_multihead_spsa_serial_f5_w5_h5_effsu2_lin_r1.pkl</t>
  </si>
  <si>
    <t>03-14_17-13-43_multihead_spsa_serial_f5_w5_h5_effsu2_lin_r1.pkl</t>
  </si>
  <si>
    <t>03-14_17-56-19_multihead_spsa_serial_f5_w5_h5_effsu2_lin_r1.pkl</t>
  </si>
  <si>
    <t>03-14_18-10-39_multihead_spsa_serial_f5_w5_h5_effsu2_lin_r1.pkl</t>
  </si>
  <si>
    <t>03-14_20-26-39_multihead_spsa_serial_f5_w5_h5_effsu2_lin_r1.pkl</t>
  </si>
  <si>
    <t>03-14_20-41-32_multihead_spsa_serial_f5_w5_h5_effsu2_lin_r1.pkl</t>
  </si>
  <si>
    <t>03-14_21-26-19_multihead_spsa_serial_f5_w5_h5_effsu2_lin_r1.pkl</t>
  </si>
  <si>
    <t>03-14_21-41-13_multihead_spsa_serial_f5_w5_h5_effsu2_lin_r1.pkl</t>
  </si>
  <si>
    <t>03-14_23-51-21_multihead_spsa_serial_f5_w5_h5_effsu2_lin_r1.pkl</t>
  </si>
  <si>
    <t>03-15_00-07-18_multihead_spsa_serial_f5_w5_h5_effsu2_lin_r1.pkl</t>
  </si>
  <si>
    <t>03-15_00-52-07_multihead_spsa_serial_f5_w5_h5_effsu2_lin_r1.pkl</t>
  </si>
  <si>
    <t>03-15_01-09-59_multihead_spsa_serial_f5_w5_h5_effsu2_lin_r1.pkl</t>
  </si>
  <si>
    <t>03-15_03-21-32_multihead_spsa_serial_f5_w5_h5_effsu2_lin_r1.pkl</t>
  </si>
  <si>
    <t>03-15_03-35-16_multihead_spsa_serial_f5_w5_h5_effsu2_lin_r1.pkl</t>
  </si>
  <si>
    <t>03-15_04-19-53_multihead_spsa_serial_f5_w5_h5_effsu2_lin_r1.pkl</t>
  </si>
  <si>
    <t>03-15_04-41-23_multihead_spsa_serial_f5_w5_h5_effsu2_lin_r1.pkl</t>
  </si>
  <si>
    <t>03-15_06-53-08_multihead_spsa_serial_f5_w5_h5_effsu2_lin_r1.pkl</t>
  </si>
  <si>
    <t>03-15_07-07-52_multihead_spsa_serial_f5_w5_h5_effsu2_lin_r1.pkl</t>
  </si>
  <si>
    <t>03-15_07-51-49_multihead_spsa_serial_f5_w5_h5_effsu2_lin_r1.pkl</t>
  </si>
  <si>
    <t>03-15_08-12-56_multihead_spsa_serial_f5_w5_h5_effsu2_lin_r1.pkl</t>
  </si>
  <si>
    <t>03-15_10-19-49_multihead_spsa_serial_f5_w5_h5_effsu2_lin_r1.pkl</t>
  </si>
  <si>
    <t>03-15_10-36-28_multihead_spsa_serial_f5_w5_h5_effsu2_lin_r1.pkl</t>
  </si>
  <si>
    <t>03-15_11-19-57_multihead_spsa_serial_f5_w5_h5_effsu2_lin_r1.pkl</t>
  </si>
  <si>
    <t>03-15_11-43-12_multihead_spsa_serial_f5_w5_h5_effsu2_lin_r1.pkl</t>
  </si>
  <si>
    <t>03-15_13-46-58_multihead_spsa_serial_f5_w5_h5_effsu2_lin_r1.pkl</t>
  </si>
  <si>
    <t>03-15_14-03-39_multihead_spsa_serial_f5_w5_h5_effsu2_lin_r1.pkl</t>
  </si>
  <si>
    <t>03-15_14-47-27_multihead_spsa_serial_f5_w5_h5_effsu2_lin_r1.pkl</t>
  </si>
  <si>
    <t>03-15_15-14-24_multihead_spsa_serial_f5_w5_h5_effsu2_lin_r1.pkl</t>
  </si>
  <si>
    <t>03-15_17-14-13_multihead_spsa_serial_f5_w5_h5_effsu2_lin_r1.pkl</t>
  </si>
  <si>
    <t>03-15_17-29-58_multihead_spsa_serial_f5_w5_h5_effsu2_lin_r1.pkl</t>
  </si>
  <si>
    <t>03-15_18-17-14_multihead_spsa_serial_f5_w5_h5_effsu2_lin_r1.pkl</t>
  </si>
  <si>
    <t>03-15_18-47-46_multihead_spsa_serial_f5_w5_h5_effsu2_lin_r1.pkl</t>
  </si>
  <si>
    <t>03-15_20-58-32_multihead_spsa_serial_f5_w5_h5_effsu2_lin_r1.pkl</t>
  </si>
  <si>
    <t>03-15_21-12-45_multihead_spsa_serial_f5_w5_h5_effsu2_lin_r1.pkl</t>
  </si>
  <si>
    <t>03-15_21-58-44_multihead_spsa_serial_f5_w5_h5_effsu2_lin_r1.pkl</t>
  </si>
  <si>
    <t>03-15_22-31-50_multihead_spsa_serial_f5_w5_h5_effsu2_lin_r1.pkl</t>
  </si>
  <si>
    <t>03-16_00-27-43_multihead_spsa_serial_f5_w5_h5_effsu2_lin_r1.pkl</t>
  </si>
  <si>
    <t>03-16_00-42-24_multihead_spsa_serial_f5_w5_h5_effsu2_lin_r1.pkl</t>
  </si>
  <si>
    <t>03-16_01-27-41_multihead_spsa_serial_f5_w5_h5_effsu2_lin_r1.pkl</t>
  </si>
  <si>
    <t>03-16_02-05-36_multihead_spsa_serial_f5_w5_h5_effsu2_lin_r1.pkl</t>
  </si>
  <si>
    <t>03-16_03-59-31_multihead_spsa_serial_f5_w5_h5_effsu2_lin_r1.pkl</t>
  </si>
  <si>
    <t>03-16_04-11-41_multihead_spsa_serial_f5_w5_h5_effsu2_lin_r1.pkl</t>
  </si>
  <si>
    <t>03-16_04-58-21_multihead_spsa_serial_f5_w5_h5_effsu2_lin_r1.pkl</t>
  </si>
  <si>
    <t>03-16_05-37-34_multihead_spsa_serial_f5_w5_h5_effsu2_lin_r1.pkl</t>
  </si>
  <si>
    <t>03-16_07-28-06_multihead_spsa_serial_f5_w5_h5_effsu2_lin_r1.pkl</t>
  </si>
  <si>
    <t>03-16_07-40-13_multihead_spsa_serial_f5_w5_h5_effsu2_lin_r1.pkl</t>
  </si>
  <si>
    <t>03-16_08-27-23_multihead_spsa_serial_f5_w5_h5_effsu2_lin_r1.pkl</t>
  </si>
  <si>
    <t>03-16_09-08-32_multihead_spsa_serial_f5_w5_h5_effsu2_lin_r1.pkl</t>
  </si>
  <si>
    <t>03-12_09-57-28_multihead_spsa_serial_f5_w5_h5_effsu2_lin_r1.pkl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</si>
  <si>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</si>
  <si>
    <t>[[2, 3, 4, 0, 1, -1], [0, 1, 4, 2, 3, -1], [0, 1, 4, 3, 2, -1]]</t>
  </si>
  <si>
    <t>03-12_09-59-10_multihead_spsa_serial_f5_w5_h5_effsu2_lin_r1.pkl</t>
  </si>
  <si>
    <t>03-12_09-57-47_multihead_spsa_serial_f5_w5_h5_effsu2_lin_r1.pkl</t>
  </si>
  <si>
    <t>03-12_09-59-14_multihead_spsa_serial_f5_w5_h5_effsu2_lin_r1.pkl</t>
  </si>
  <si>
    <t>03-12_14-00-55_multihead_spsa_serial_f5_w5_h5_effsu2_lin_r1.pkl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</si>
  <si>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</si>
  <si>
    <t>[[2, 3, 4, 0, 1, -1], [4, 0, 1, 2, 3, -1], [0, 1, 4, 3, 2, -1]]</t>
  </si>
  <si>
    <t>03-12_13-58-52_multihead_spsa_serial_f5_w5_h5_effsu2_lin_r1.pkl</t>
  </si>
  <si>
    <t>03-12_14-01-51_multihead_spsa_serial_f5_w5_h5_effsu2_lin_r1.pkl</t>
  </si>
  <si>
    <t>03-12_14-01-36_multihead_spsa_serial_f5_w5_h5_effsu2_lin_r1.pkl</t>
  </si>
  <si>
    <t>03-12_17-49-21_multihead_spsa_serial_f5_w5_h5_effsu2_lin_r1.pkl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</si>
  <si>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</si>
  <si>
    <t>[[2, 3, 4, 0, 1, -1], [0, 1, 3, 2, 4, -1], [0, 1, 4, 3, 2, -1]]</t>
  </si>
  <si>
    <t>03-12_17-49-25_multihead_spsa_serial_f5_w5_h5_effsu2_lin_r1.pkl</t>
  </si>
  <si>
    <t>03-12_17-54-17_multihead_spsa_serial_f5_w5_h5_effsu2_lin_r1.pkl</t>
  </si>
  <si>
    <t>03-12_17-52-48_multihead_spsa_serial_f5_w5_h5_effsu2_lin_r1.pkl</t>
  </si>
  <si>
    <t>03-12_21-15-56_multihead_spsa_serial_f5_w5_h5_effsu2_lin_r1.pkl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</si>
  <si>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</si>
  <si>
    <t>[[2, 3, 4, 0, 1, -1], [3, 0, 1, 2, 4, -1], [0, 1, 4, 3, 2, -1]]</t>
  </si>
  <si>
    <t>03-12_21-19-10_multihead_spsa_serial_f5_w5_h5_effsu2_lin_r1.pkl</t>
  </si>
  <si>
    <t>03-12_21-17-31_multihead_spsa_serial_f5_w5_h5_effsu2_lin_r1.pkl</t>
  </si>
  <si>
    <t>03-12_21-20-54_multihead_spsa_serial_f5_w5_h5_effsu2_lin_r1.pkl</t>
  </si>
  <si>
    <t>03-13_00-46-35_multihead_spsa_serial_f5_w5_h5_effsu2_lin_r1.pkl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</si>
  <si>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</si>
  <si>
    <t>[[2, 3, 4, 0, 1, -1], [0, 1, 4, 2, 3, -1], [4, 0, 1, 3, 2, -1]]</t>
  </si>
  <si>
    <t>03-13_00-43-38_multihead_spsa_serial_f5_w5_h5_effsu2_lin_r1.pkl</t>
  </si>
  <si>
    <t>03-13_00-46-21_multihead_spsa_serial_f5_w5_h5_effsu2_lin_r1.pkl</t>
  </si>
  <si>
    <t>03-13_00-49-04_multihead_spsa_serial_f5_w5_h5_effsu2_lin_r1.pkl</t>
  </si>
  <si>
    <t>03-13_04-12-36_multihead_spsa_serial_f5_w5_h5_effsu2_lin_r1.pkl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</si>
  <si>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</si>
  <si>
    <t>[[2, 3, 4, 0, 1, -1], [0, 1, 4, 2, 3, -1], [0, 1, 2, 3, 4, -1]]</t>
  </si>
  <si>
    <t>03-13_04-12-38_multihead_spsa_serial_f5_w5_h5_effsu2_lin_r1.pkl</t>
  </si>
  <si>
    <t>03-13_04-13-45_multihead_spsa_serial_f5_w5_h5_effsu2_lin_r1.pkl</t>
  </si>
  <si>
    <t>03-13_04-16-56_multihead_spsa_serial_f5_w5_h5_effsu2_lin_r1.pkl</t>
  </si>
  <si>
    <t>03-13_07-39-11_multihead_spsa_serial_f5_w5_h5_effsu2_lin_r1.pkl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</si>
  <si>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</si>
  <si>
    <t>[[2, 3, 4, 0, 1, -1], [0, 1, 4, 2, 3, -1], [2, 0, 1, 3, 4, -1]]</t>
  </si>
  <si>
    <t>03-13_07-40-10_multihead_spsa_serial_f5_w5_h5_effsu2_lin_r1.pkl</t>
  </si>
  <si>
    <t>03-13_07-40-20_multihead_spsa_serial_f5_w5_h5_effsu2_lin_r1.pkl</t>
  </si>
  <si>
    <t>03-13_07-44-38_multihead_spsa_serial_f5_w5_h5_effsu2_lin_r1.pkl</t>
  </si>
  <si>
    <t>03-13_11-27-09_multihead_spsa_serial_f5_w5_h5_effsu2_lin_r1.pkl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</si>
  <si>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</si>
  <si>
    <t>[[2, 3, 4, 0, 1, -1], [4, 0, 1, 2, 3, -1], [4, 0, 1, 3, 2, -1]]</t>
  </si>
  <si>
    <t>03-13_11-31-02_multihead_spsa_serial_f5_w5_h5_effsu2_lin_r1.pkl</t>
  </si>
  <si>
    <t>03-13_11-35-14_multihead_spsa_serial_f5_w5_h5_effsu2_lin_r1.pkl</t>
  </si>
  <si>
    <t>03-13_11-33-32_multihead_spsa_serial_f5_w5_h5_effsu2_lin_r1.pkl</t>
  </si>
  <si>
    <t>03-13_15-42-31_multihead_spsa_serial_f5_w5_h5_effsu2_lin_r1.pkl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</si>
  <si>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</si>
  <si>
    <t>[[2, 3, 4, 0, 1, -1], [4, 0, 1, 2, 3, -1], [0, 1, 2, 3, 4, -1]]</t>
  </si>
  <si>
    <t>03-13_15-46-47_multihead_spsa_serial_f5_w5_h5_effsu2_lin_r1.pkl</t>
  </si>
  <si>
    <t>03-13_15-51-53_multihead_spsa_serial_f5_w5_h5_effsu2_lin_r1.pkl</t>
  </si>
  <si>
    <t>03-13_15-54-49_multihead_spsa_serial_f5_w5_h5_effsu2_lin_r1.pkl</t>
  </si>
  <si>
    <t>03-13_19-33-55_multihead_spsa_serial_f5_w5_h5_effsu2_lin_r1.pkl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</si>
  <si>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</si>
  <si>
    <t>[[2, 3, 4, 0, 1, -1], [4, 0, 1, 2, 3, -1], [2, 0, 1, 3, 4, -1]]</t>
  </si>
  <si>
    <t>03-13_19-39-48_multihead_spsa_serial_f5_w5_h5_effsu2_lin_r1.pkl</t>
  </si>
  <si>
    <t>03-13_19-44-32_multihead_spsa_serial_f5_w5_h5_effsu2_lin_r1.pkl</t>
  </si>
  <si>
    <t>03-13_19-52-39_multihead_spsa_serial_f5_w5_h5_effsu2_lin_r1.pkl</t>
  </si>
  <si>
    <t>03-13_23-31-50_multihead_spsa_serial_f5_w5_h5_effsu2_lin_r1.pkl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</si>
  <si>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</si>
  <si>
    <t>[[2, 3, 4, 0, 1, -1], [0, 1, 3, 2, 4, -1], [4, 0, 1, 3, 2, -1]]</t>
  </si>
  <si>
    <t>03-13_23-38-53_multihead_spsa_serial_f5_w5_h5_effsu2_lin_r1.pkl</t>
  </si>
  <si>
    <t>03-13_23-42-39_multihead_spsa_serial_f5_w5_h5_effsu2_lin_r1.pkl</t>
  </si>
  <si>
    <t>03-13_23-51-08_multihead_spsa_serial_f5_w5_h5_effsu2_lin_r1.pkl</t>
  </si>
  <si>
    <t>03-14_02-59-43_multihead_spsa_serial_f5_w5_h5_effsu2_lin_r1.pkl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</si>
  <si>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</si>
  <si>
    <t>[[2, 3, 4, 0, 1, -1], [0, 1, 3, 2, 4, -1], [0, 1, 2, 3, 4, -1]]</t>
  </si>
  <si>
    <t>03-14_03-06-32_multihead_spsa_serial_f5_w5_h5_effsu2_lin_r1.pkl</t>
  </si>
  <si>
    <t>03-14_03-11-21_multihead_spsa_serial_f5_w5_h5_effsu2_lin_r1.pkl</t>
  </si>
  <si>
    <t>03-14_03-19-10_multihead_spsa_serial_f5_w5_h5_effsu2_lin_r1.pkl</t>
  </si>
  <si>
    <t>03-14_06-26-56_multihead_spsa_serial_f5_w5_h5_effsu2_lin_r1.pkl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</si>
  <si>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</si>
  <si>
    <t>[[2, 3, 4, 0, 1, -1], [0, 1, 3, 2, 4, -1], [2, 0, 1, 3, 4, -1]]</t>
  </si>
  <si>
    <t>03-14_06-35-21_multihead_spsa_serial_f5_w5_h5_effsu2_lin_r1.pkl</t>
  </si>
  <si>
    <t>03-14_06-40-30_multihead_spsa_serial_f5_w5_h5_effsu2_lin_r1.pkl</t>
  </si>
  <si>
    <t>03-14_06-48-12_multihead_spsa_serial_f5_w5_h5_effsu2_lin_r1.pkl</t>
  </si>
  <si>
    <t>03-14_09-53-46_multihead_spsa_serial_f5_w5_h5_effsu2_lin_r1.pkl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</si>
  <si>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</si>
  <si>
    <t>[[2, 3, 4, 0, 1, -1], [3, 0, 1, 2, 4, -1], [4, 0, 1, 3, 2, -1]]</t>
  </si>
  <si>
    <t>03-14_10-03-47_multihead_spsa_serial_f5_w5_h5_effsu2_lin_r1.pkl</t>
  </si>
  <si>
    <t>03-14_10-09-53_multihead_spsa_serial_f5_w5_h5_effsu2_lin_r1.pkl</t>
  </si>
  <si>
    <t>03-14_10-16-53_multihead_spsa_serial_f5_w5_h5_effsu2_lin_r1.pkl</t>
  </si>
  <si>
    <t>03-14_13-22-32_multihead_spsa_serial_f5_w5_h5_effsu2_lin_r1.pkl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</si>
  <si>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</si>
  <si>
    <t>[[2, 3, 4, 0, 1, -1], [3, 0, 1, 2, 4, -1], [0, 1, 2, 3, 4, -1]]</t>
  </si>
  <si>
    <t>03-14_13-32-24_multihead_spsa_serial_f5_w5_h5_effsu2_lin_r1.pkl</t>
  </si>
  <si>
    <t>03-14_13-40-04_multihead_spsa_serial_f5_w5_h5_effsu2_lin_r1.pkl</t>
  </si>
  <si>
    <t>03-14_13-46-36_multihead_spsa_serial_f5_w5_h5_effsu2_lin_r1.pkl</t>
  </si>
  <si>
    <t>03-14_16-50-12_multihead_spsa_serial_f5_w5_h5_effsu2_lin_r1.pkl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</si>
  <si>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</si>
  <si>
    <t>[[2, 3, 4, 0, 1, -1], [3, 0, 1, 2, 4, -1], [2, 0, 1, 3, 4, -1]]</t>
  </si>
  <si>
    <t>03-14_16-59-46_multihead_spsa_serial_f5_w5_h5_effsu2_lin_r1.pkl</t>
  </si>
  <si>
    <t>03-14_17-08-37_multihead_spsa_serial_f5_w5_h5_effsu2_lin_r1.pkl</t>
  </si>
  <si>
    <t>03-14_17-14-14_multihead_spsa_serial_f5_w5_h5_effsu2_lin_r1.pkl</t>
  </si>
  <si>
    <t>03-14_20-19-17_multihead_spsa_serial_f5_w5_h5_effsu2_lin_r1.pkl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</si>
  <si>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</si>
  <si>
    <t>[[4, 2, 3, 0, 1, -1], [0, 1, 4, 2, 3, -1], [0, 1, 4, 3, 2, -1]]</t>
  </si>
  <si>
    <t>03-14_20-29-40_multihead_spsa_serial_f5_w5_h5_effsu2_lin_r1.pkl</t>
  </si>
  <si>
    <t>03-14_20-37-08_multihead_spsa_serial_f5_w5_h5_effsu2_lin_r1.pkl</t>
  </si>
  <si>
    <t>03-14_20-43-10_multihead_spsa_serial_f5_w5_h5_effsu2_lin_r1.pkl</t>
  </si>
  <si>
    <t>03-14_23-44-28_multihead_spsa_serial_f5_w5_h5_effsu2_lin_r1.pkl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</si>
  <si>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</si>
  <si>
    <t>[[4, 2, 3, 0, 1, -1], [4, 0, 1, 2, 3, -1], [0, 1, 4, 3, 2, -1]]</t>
  </si>
  <si>
    <t>03-14_23-55-43_multihead_spsa_serial_f5_w5_h5_effsu2_lin_r1.pkl</t>
  </si>
  <si>
    <t>03-15_00-01-53_multihead_spsa_serial_f5_w5_h5_effsu2_lin_r1.pkl</t>
  </si>
  <si>
    <t>03-15_00-08-10_multihead_spsa_serial_f5_w5_h5_effsu2_lin_r1.pkl</t>
  </si>
  <si>
    <t>03-15_03-12-53_multihead_spsa_serial_f5_w5_h5_effsu2_lin_r1.pkl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</si>
  <si>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</si>
  <si>
    <t>[[4, 2, 3, 0, 1, -1], [0, 1, 3, 2, 4, -1], [0, 1, 4, 3, 2, -1]]</t>
  </si>
  <si>
    <t>03-15_03-23-59_multihead_spsa_serial_f5_w5_h5_effsu2_lin_r1.pkl</t>
  </si>
  <si>
    <t>03-15_03-30-11_multihead_spsa_serial_f5_w5_h5_effsu2_lin_r1.pkl</t>
  </si>
  <si>
    <t>03-15_03-37-51_multihead_spsa_serial_f5_w5_h5_effsu2_lin_r1.pkl</t>
  </si>
  <si>
    <t>03-15_06-45-27_multihead_spsa_serial_f5_w5_h5_effsu2_lin_r1.pkl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</si>
  <si>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</si>
  <si>
    <t>[[4, 2, 3, 0, 1, -1], [3, 0, 1, 2, 4, -1], [0, 1, 4, 3, 2, -1]]</t>
  </si>
  <si>
    <t>03-15_06-54-09_multihead_spsa_serial_f5_w5_h5_effsu2_lin_r1.pkl</t>
  </si>
  <si>
    <t>03-15_07-00-28_multihead_spsa_serial_f5_w5_h5_effsu2_lin_r1.pkl</t>
  </si>
  <si>
    <t>03-15_07-10-15_multihead_spsa_serial_f5_w5_h5_effsu2_lin_r1.pkl</t>
  </si>
  <si>
    <t>03-15_10-13-10_multihead_spsa_serial_f5_w5_h5_effsu2_lin_r1.pkl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</si>
  <si>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</si>
  <si>
    <t>[[4, 2, 3, 0, 1, -1], [0, 1, 4, 2, 3, -1], [4, 0, 1, 3, 2, -1]]</t>
  </si>
  <si>
    <t>03-15_10-21-54_multihead_spsa_serial_f5_w5_h5_effsu2_lin_r1.pkl</t>
  </si>
  <si>
    <t>03-15_10-29-19_multihead_spsa_serial_f5_w5_h5_effsu2_lin_r1.pkl</t>
  </si>
  <si>
    <t>03-15_10-39-10_multihead_spsa_serial_f5_w5_h5_effsu2_lin_r1.pkl</t>
  </si>
  <si>
    <t>03-15_13-41-55_multihead_spsa_serial_f5_w5_h5_effsu2_lin_r1.pkl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</si>
  <si>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</si>
  <si>
    <t>[[4, 2, 3, 0, 1, -1], [0, 1, 4, 2, 3, -1], [0, 1, 2, 3, 4, -1]]</t>
  </si>
  <si>
    <t>03-15_13-49-22_multihead_spsa_serial_f5_w5_h5_effsu2_lin_r1.pkl</t>
  </si>
  <si>
    <t>03-15_13-57-58_multihead_spsa_serial_f5_w5_h5_effsu2_lin_r1.pkl</t>
  </si>
  <si>
    <t>03-15_14-07-24_multihead_spsa_serial_f5_w5_h5_effsu2_lin_r1.pkl</t>
  </si>
  <si>
    <t>03-15_17-09-56_multihead_spsa_serial_f5_w5_h5_effsu2_lin_r1.pkl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</si>
  <si>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</si>
  <si>
    <t>[[4, 2, 3, 0, 1, -1], [0, 1, 4, 2, 3, -1], [2, 0, 1, 3, 4, -1]]</t>
  </si>
  <si>
    <t>03-15_17-16-15_multihead_spsa_serial_f5_w5_h5_effsu2_lin_r1.pkl</t>
  </si>
  <si>
    <t>03-15_17-26-04_multihead_spsa_serial_f5_w5_h5_effsu2_lin_r1.pkl</t>
  </si>
  <si>
    <t>03-15_17-35-57_multihead_spsa_serial_f5_w5_h5_effsu2_lin_r1.pkl</t>
  </si>
  <si>
    <t>03-15_20-53-18_multihead_spsa_serial_f5_w5_h5_effsu2_lin_r1.pkl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</si>
  <si>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</si>
  <si>
    <t>[[4, 2, 3, 0, 1, -1], [4, 0, 1, 2, 3, -1], [4, 0, 1, 3, 2, -1]]</t>
  </si>
  <si>
    <t>03-15_20-58-41_multihead_spsa_serial_f5_w5_h5_effsu2_lin_r1.pkl</t>
  </si>
  <si>
    <t>03-15_21-08-37_multihead_spsa_serial_f5_w5_h5_effsu2_lin_r1.pkl</t>
  </si>
  <si>
    <t>03-15_21-19-43_multihead_spsa_serial_f5_w5_h5_effsu2_lin_r1.pkl</t>
  </si>
  <si>
    <t>03-16_00-22-49_multihead_spsa_serial_f5_w5_h5_effsu2_lin_r1.pkl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</si>
  <si>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</si>
  <si>
    <t>[[4, 2, 3, 0, 1, -1], [4, 0, 1, 2, 3, -1], [0, 1, 2, 3, 4, -1]]</t>
  </si>
  <si>
    <t>03-16_00-28-09_multihead_spsa_serial_f5_w5_h5_effsu2_lin_r1.pkl</t>
  </si>
  <si>
    <t>03-16_00-35-17_multihead_spsa_serial_f5_w5_h5_effsu2_lin_r1.pkl</t>
  </si>
  <si>
    <t>03-16_00-49-25_multihead_spsa_serial_f5_w5_h5_effsu2_lin_r1.pkl</t>
  </si>
  <si>
    <t>03-16_03-52-55_multihead_spsa_serial_f5_w5_h5_effsu2_lin_r1.pkl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</si>
  <si>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</si>
  <si>
    <t>[[4, 2, 3, 0, 1, -1], [4, 0, 1, 2, 3, -1], [2, 0, 1, 3, 4, -1]]</t>
  </si>
  <si>
    <t>03-16_03-57-56_multihead_spsa_serial_f5_w5_h5_effsu2_lin_r1.pkl</t>
  </si>
  <si>
    <t>03-16_04-02-52_multihead_spsa_serial_f5_w5_h5_effsu2_lin_r1.pkl</t>
  </si>
  <si>
    <t>03-16_04-20-13_multihead_spsa_serial_f5_w5_h5_effsu2_lin_r1.pkl</t>
  </si>
  <si>
    <t>03-16_07-20-46_multihead_spsa_serial_f5_w5_h5_effsu2_lin_r1.pkl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</si>
  <si>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</si>
  <si>
    <t>[[4, 2, 3, 0, 1, -1], [0, 1, 3, 2, 4, -1], [4, 0, 1, 3, 2, -1]]</t>
  </si>
  <si>
    <t>03-16_07-28-00_multihead_spsa_serial_f5_w5_h5_effsu2_lin_r1.pkl</t>
  </si>
  <si>
    <t>03-16_07-26-10_multihead_spsa_serial_f5_w5_h5_effsu2_lin_r1.pkl</t>
  </si>
  <si>
    <t>03-16_07-49-13_multihead_spsa_serial_f5_w5_h5_effsu2_lin_r1.pkl</t>
  </si>
  <si>
    <t>[[sv,wv,yr,ya]]</t>
  </si>
  <si>
    <t>[[sv,wv],[yr,ya]]</t>
  </si>
  <si>
    <t>[[sv,wv],[yr],[ya]]</t>
  </si>
  <si>
    <t>[[sv],[wv],[yr,ya]]</t>
  </si>
  <si>
    <t>03-16_11-34-16_multihead_spsa_serial_f5_w5_h5_effsu2_lin_r1.pkl</t>
  </si>
  <si>
    <t>03-16_11-45-24_multihead_spsa_serial_f5_w5_h5_effsu2_lin_r1.pkl</t>
  </si>
  <si>
    <t>03-16_15-22-59_multihead_spsa_serial_f5_w5_h5_effsu2_lin_r1.pkl</t>
  </si>
  <si>
    <t>03-16_15-31-11_multihead_spsa_serial_f5_w5_h5_effsu2_lin_r1.pkl</t>
  </si>
  <si>
    <t>03-16_19-39-23_multihead_spsa_serial_f5_w5_h5_effsu2_lin_r1.pkl</t>
  </si>
  <si>
    <t>03-16_19-45-14_multihead_spsa_serial_f5_w5_h5_effsu2_lin_r1.pkl</t>
  </si>
  <si>
    <t>03-16_23-24-45_multihead_spsa_serial_f5_w5_h5_effsu2_lin_r1.pkl</t>
  </si>
  <si>
    <t>03-16_23-27-07_multihead_spsa_serial_f5_w5_h5_effsu2_lin_r1.pkl</t>
  </si>
  <si>
    <t>03-17_02-59-32_multihead_spsa_serial_f5_w5_h5_effsu2_lin_r1.pkl</t>
  </si>
  <si>
    <t>03-17_03-01-07_multihead_spsa_serial_f5_w5_h5_effsu2_lin_r1.pkl</t>
  </si>
  <si>
    <t>03-16_11-25-22_multihead_spsa_serial_f5_w5_h5_effsu2_lin_r1.pkl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</si>
  <si>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</si>
  <si>
    <t>[[4, 2, 3, 0, 1, -1], [0, 1, 3, 2, 4, -1], [0, 1, 2, 3, 4, -1]]</t>
  </si>
  <si>
    <t>03-16_11-30-48_multihead_spsa_serial_f5_w5_h5_effsu2_lin_r1.pkl</t>
  </si>
  <si>
    <t>03-16_11-31-01_multihead_spsa_serial_f5_w5_h5_effsu2_lin_r1.pkl</t>
  </si>
  <si>
    <t>03-16_11-59-28_multihead_spsa_serial_f5_w5_h5_effsu2_lin_r1.pkl</t>
  </si>
  <si>
    <t>03-16_13-19-45_multihead_spsa_serial_f5_w5_h5_effsu2_lin_r1.pkl</t>
  </si>
  <si>
    <t>03-16_13-20-03_multihead_spsa_serial_f5_w5_h5_effsu2_lin_r1.pkl</t>
  </si>
  <si>
    <t>03-16_15-10-14_multihead_spsa_serial_f5_w5_h5_effsu2_lin_r1.pkl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</si>
  <si>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</si>
  <si>
    <t>[[4, 2, 3, 0, 1, -1], [0, 1, 3, 2, 4, -1], [2, 0, 1, 3, 4, -1]]</t>
  </si>
  <si>
    <t>03-16_15-15-20_multihead_spsa_serial_f5_w5_h5_effsu2_lin_r1.pkl</t>
  </si>
  <si>
    <t>03-16_15-15-41_multihead_spsa_serial_f5_w5_h5_effsu2_lin_r1.pkl</t>
  </si>
  <si>
    <t>03-16_15-45-50_multihead_spsa_serial_f5_w5_h5_effsu2_lin_r1.pkl</t>
  </si>
  <si>
    <t>03-16_17-43-23_multihead_spsa_serial_f5_w5_h5_effsu2_lin_r1.pkl</t>
  </si>
  <si>
    <t>03-16_17-44-20_multihead_spsa_serial_f5_w5_h5_effsu2_lin_r1.pkl</t>
  </si>
  <si>
    <t>03-16_19-22-08_multihead_spsa_serial_f5_w5_h5_effsu2_lin_r1.pkl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</si>
  <si>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</si>
  <si>
    <t>[[4, 2, 3, 0, 1, -1], [3, 0, 1, 2, 4, -1], [4, 0, 1, 3, 2, -1]]</t>
  </si>
  <si>
    <t>03-16_19-28-56_multihead_spsa_serial_f5_w5_h5_effsu2_lin_r1.pkl</t>
  </si>
  <si>
    <t>03-16_19-29-11_multihead_spsa_serial_f5_w5_h5_effsu2_lin_r1.pkl</t>
  </si>
  <si>
    <t>03-16_20-03-56_multihead_spsa_serial_f5_w5_h5_effsu2_lin_r1.pkl</t>
  </si>
  <si>
    <t>03-16_21-25-31_multihead_spsa_serial_f5_w5_h5_effsu2_lin_r1.pkl</t>
  </si>
  <si>
    <t>03-16_21-30-02_multihead_spsa_serial_f5_w5_h5_effsu2_lin_r1.pkl</t>
  </si>
  <si>
    <t>03-16_23-06-51_multihead_spsa_serial_f5_w5_h5_effsu2_lin_r1.pkl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</si>
  <si>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</si>
  <si>
    <t>[[4, 2, 3, 0, 1, -1], [3, 0, 1, 2, 4, -1], [0, 1, 2, 3, 4, -1]]</t>
  </si>
  <si>
    <t>03-16_23-13-01_multihead_spsa_serial_f5_w5_h5_effsu2_lin_r1.pkl</t>
  </si>
  <si>
    <t>03-16_23-14-05_multihead_spsa_serial_f5_w5_h5_effsu2_lin_r1.pkl</t>
  </si>
  <si>
    <t>03-16_23-47-21_multihead_spsa_serial_f5_w5_h5_effsu2_lin_r1.pkl</t>
  </si>
  <si>
    <t>03-17_00-58-37_multihead_spsa_serial_f5_w5_h5_effsu2_lin_r1.pkl</t>
  </si>
  <si>
    <t>03-17_01-04-55_multihead_spsa_serial_f5_w5_h5_effsu2_lin_r1.pkl</t>
  </si>
  <si>
    <t>03-17_02-41-13_multihead_spsa_serial_f5_w5_h5_effsu2_lin_r1.pkl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</si>
  <si>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</si>
  <si>
    <t>[[4, 2, 3, 0, 1, -1], [3, 0, 1, 2, 4, -1], [2, 0, 1, 3, 4, -1]]</t>
  </si>
  <si>
    <t>03-17_02-48-46_multihead_spsa_serial_f5_w5_h5_effsu2_lin_r1.pkl</t>
  </si>
  <si>
    <t>03-17_02-48-33_multihead_spsa_serial_f5_w5_h5_effsu2_lin_r1.pkl</t>
  </si>
  <si>
    <t>03-17_03-21-32_multihead_spsa_serial_f5_w5_h5_effsu2_lin_r1.pkl</t>
  </si>
  <si>
    <t>03-17_04-27-40_multihead_spsa_serial_f5_w5_h5_effsu2_lin_r1.pkl</t>
  </si>
  <si>
    <t>03-17_04-33-46_multihead_spsa_serial_f5_w5_h5_effsu2_lin_r1.pkl</t>
  </si>
  <si>
    <t>03-17_07-28-17_multihead_spsa_serial_f5_w5_h5_effsu2_lin_r1.pkl</t>
  </si>
  <si>
    <t>03-17_07-33-40_multihead_spsa_serial_f5_w5_h5_effsu2_lin_r1.pkl</t>
  </si>
  <si>
    <t>03-17_10-00-25_multihead_spsa_serial_f5_w5_h5_effsu2_lin_r1.pkl</t>
  </si>
  <si>
    <t>03-17_09-59-23_multihead_spsa_serial_f5_w5_h5_effsu2_lin_r1.pkl</t>
  </si>
  <si>
    <t>03-17_10-00-36_multihead_spsa_serial_f5_w5_h5_effsu2_lin_r1.pkl</t>
  </si>
  <si>
    <t>03-17_10-00-49_multihead_spsa_serial_f5_w5_h5_effsu2_lin_r1.pkl</t>
  </si>
  <si>
    <t>03-17_10-24-34_multihead_spsa_serial_f5_w5_h5_effsu2_lin_r1.pkl</t>
  </si>
  <si>
    <t>03-17_10-37-14_multihead_spsa_serial_f5_w5_h5_effsu2_lin_r1.pkl</t>
  </si>
  <si>
    <t>03-17_13-56-00_multihead_spsa_serial_f5_w5_h5_effsu2_lin_r1.pkl</t>
  </si>
  <si>
    <t>03-17_13-58-41_multihead_spsa_serial_f5_w5_h5_effsu2_lin_r1.pkl</t>
  </si>
  <si>
    <t>03-17_13-57-55_multihead_spsa_serial_f5_w5_h5_effsu2_lin_r1.pkl</t>
  </si>
  <si>
    <t>03-17_14-00-55_multihead_spsa_serial_f5_w5_h5_effsu2_lin_r1.pkl</t>
  </si>
  <si>
    <t>03-17_14-27-02_multihead_spsa_serial_f5_w5_h5_effsu2_lin_r1.pkl</t>
  </si>
  <si>
    <t>03-17_14-42-10_multihead_spsa_serial_f5_w5_h5_effsu2_lin_r1.pkl</t>
  </si>
  <si>
    <t>03-17_18-05-48_multihead_spsa_serial_f5_w5_h5_effsu2_lin_r1.pkl</t>
  </si>
  <si>
    <t>03-17_18-10-30_multihead_spsa_serial_f5_w5_h5_effsu2_lin_r1.pkl</t>
  </si>
  <si>
    <t>03-17_18-12-00_multihead_spsa_serial_f5_w5_h5_effsu2_lin_r1.pkl</t>
  </si>
  <si>
    <t>03-17_18-15-33_multihead_spsa_serial_f5_w5_h5_effsu2_lin_r1.pkl</t>
  </si>
  <si>
    <t>03-17_18-30-10_multihead_spsa_serial_f5_w5_h5_effsu2_lin_r1.pkl</t>
  </si>
  <si>
    <t>03-17_18-46-53_multihead_spsa_serial_f5_w5_h5_effsu2_lin_r1.pkl</t>
  </si>
  <si>
    <t>03-17_21-25-05_multihead_spsa_serial_f5_w5_h5_effsu2_lin_r1.pkl</t>
  </si>
  <si>
    <t>03-17_21-33-16_multihead_spsa_serial_f5_w5_h5_effsu2_lin_r1.pkl</t>
  </si>
  <si>
    <t>03-17_21-37-04_multihead_spsa_serial_f5_w5_h5_effsu2_lin_r1.pkl</t>
  </si>
  <si>
    <t>03-17_21-39-48_multihead_spsa_serial_f5_w5_h5_effsu2_lin_r1.pkl</t>
  </si>
  <si>
    <t>03-17_21-53-31_multihead_spsa_serial_f5_w5_h5_effsu2_lin_r1.pkl</t>
  </si>
  <si>
    <t>03-17_22-10-49_multihead_spsa_serial_f5_w5_h5_effsu2_lin_r1.pkl</t>
  </si>
  <si>
    <t>03-18_00-44-17_multihead_spsa_serial_f5_w5_h5_effsu2_lin_r1.pkl</t>
  </si>
  <si>
    <t>03-18_00-56-21_multihead_spsa_serial_f5_w5_h5_effsu2_lin_r1.pkl</t>
  </si>
  <si>
    <t>03-18_01-02-34_multihead_spsa_serial_f5_w5_h5_effsu2_lin_r1.pkl</t>
  </si>
  <si>
    <t>03-18_01-04-48_multihead_spsa_serial_f5_w5_h5_effsu2_lin_r1.pkl</t>
  </si>
  <si>
    <t>03-18_01-17-13_multihead_spsa_serial_f5_w5_h5_effsu2_lin_r1.pkl</t>
  </si>
  <si>
    <t>03-18_01-37-04_multihead_spsa_serial_f5_w5_h5_effsu2_lin_r1.pkl</t>
  </si>
  <si>
    <t>03-18_04-06-08_multihead_spsa_serial_f5_w5_h5_effsu2_lin_r1.pkl</t>
  </si>
  <si>
    <t>03-18_04-23-29_multihead_spsa_serial_f5_w5_h5_effsu2_lin_r1.pkl</t>
  </si>
  <si>
    <t>03-18_04-30-55_multihead_spsa_serial_f5_w5_h5_effsu2_lin_r1.pkl</t>
  </si>
  <si>
    <t>03-18_04-32-50_multihead_spsa_serial_f5_w5_h5_effsu2_lin_r1.pkl</t>
  </si>
  <si>
    <t>03-18_04-43-08_multihead_spsa_serial_f5_w5_h5_effsu2_lin_r1.pkl</t>
  </si>
  <si>
    <t>03-18_05-04-59_multihead_spsa_serial_f5_w5_h5_effsu2_lin_r1.pkl</t>
  </si>
  <si>
    <t>03-20_08-00-55_multihead_spsa_serial_f5_w5_h5_effsu2_lin_r1.pkl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</si>
  <si>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</si>
  <si>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[[3, 1, 2, 0, 4, -1], [2, 3, 4, 1, 0, -1], [1, 4, 0, 2, 3, -1]]</t>
  </si>
  <si>
    <t>03-20_07-58-31_multihead_spsa_serial_f5_w5_h5_effsu2_lin_r1.pkl</t>
  </si>
  <si>
    <t>03-20_08-08-32_multihead_spsa_serial_f5_w5_h5_effsu2_lin_r1.pkl</t>
  </si>
  <si>
    <t>03-20_10-10-43_multihead_spsa_serial_f5_w5_h5_effsu2_lin_r1.pkl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</si>
  <si>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</si>
  <si>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[[3, 4, 2, 0, 1, -1], [2, 3, 4, 1, 0, -1], [1, 4, 0, 2, 3, -1]]</t>
  </si>
  <si>
    <t>03-20_10-14-08_multihead_spsa_serial_f5_w5_h5_effsu2_lin_r1.pkl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</si>
  <si>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</si>
  <si>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[[3, 4, 2, 0, 1, -1], [2, 3, 4, 1, 0, -1], [0, 1, 4, 2, 3, -1]]</t>
  </si>
  <si>
    <t>03-20_10-14-03_multihead_spsa_serial_f5_w5_h5_effsu2_lin_r1.pkl</t>
  </si>
  <si>
    <t>03-20_10-12-37_multihead_spsa_serial_f5_w5_h5_effsu2_lin_r1.pkl</t>
  </si>
  <si>
    <t>03-20_11-26-20_multihead_spsa_serial_f5_w5_h5_effsu2_lin_r1.pkl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</si>
  <si>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</si>
  <si>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[[2, 3, 4, 0, 1, -1], [3, 4, 2, 1, 0, -1], [1, 4, 0, 2, 3, -1]]</t>
  </si>
  <si>
    <t>03-20_11-26-38_multihead_spsa_serial_f5_w5_h5_effsu2_lin_r1.pkl</t>
  </si>
  <si>
    <t>03-20_11-40-23_multihead_spsa_serial_f5_w5_h5_effsu2_lin_r1.pkl</t>
  </si>
  <si>
    <t>03-20_13-41-10_multihead_spsa_serial_f5_w5_h5_effsu2_lin_r1.pkl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</si>
  <si>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</si>
  <si>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[[2, 3, 1, 0, 4, -1], [2, 3, 4, 1, 0, -1], [1, 4, 0, 2, 3, -1]]</t>
  </si>
  <si>
    <t>03-20_13-42-30_multihead_spsa_serial_f5_w5_h5_effsu2_lin_r1.pkl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</si>
  <si>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</si>
  <si>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[[2, 3, 4, 0, 1, -1], [3, 4, 2, 1, 0, -1], [0, 1, 4, 2, 3, -1]]</t>
  </si>
  <si>
    <t>03-20_13-46-00_multihead_spsa_serial_f5_w5_h5_effsu2_lin_r1.pkl</t>
  </si>
  <si>
    <t>03-20_13-45-28_multihead_spsa_serial_f5_w5_h5_effsu2_lin_r1.pkl</t>
  </si>
  <si>
    <t>03-20_15-00-05_multihead_spsa_serial_f5_w5_h5_effsu2_lin_r1.pkl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</si>
  <si>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</si>
  <si>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4, 0, 1, -1], [2, 3, 0, 1, 4, -1], [1, 4, 0, 2, 3, -1]]</t>
  </si>
  <si>
    <t>03-20_15-02-35_multihead_spsa_serial_f5_w5_h5_effsu2_lin_r1.pkl</t>
  </si>
  <si>
    <t>03-20_15-10-51_multihead_spsa_serial_f5_w5_h5_effsu2_lin_r1.pkl</t>
  </si>
  <si>
    <t>03-20_15-18-32_multihead_spsa_serial_f5_w5_h5_effsu2_lin_r1.pkl</t>
  </si>
  <si>
    <t>03-20_17-33-08_multihead_spsa_serial_f5_w5_h5_effsu2_lin_r1.pkl</t>
  </si>
  <si>
    <t>03-20_17-34-12_multihead_spsa_serial_f5_w5_h5_effsu2_lin_r1.pkl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</si>
  <si>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</si>
  <si>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[[2, 3, 4, 0, 1, -1], [2, 3, 4, 1, 0, -1], [1, 4, 0, 2, 3, -1]]</t>
  </si>
  <si>
    <t>03-20_17-37-07_multihead_spsa_serial_f5_w5_h5_effsu2_lin_r1.pkl</t>
  </si>
  <si>
    <t>03-20_17-38-34_multihead_spsa_serial_f5_w5_h5_effsu2_lin_r1.pkl</t>
  </si>
  <si>
    <t>03-20_18-48-28_multihead_spsa_serial_f5_w5_h5_effsu2_lin_r1.pkl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</si>
  <si>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</si>
  <si>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[[2, 3, 4, 0, 1, -1], [3, 0, 2, 1, 4, -1], [1, 4, 0, 2, 3, -1]]</t>
  </si>
  <si>
    <t>03-20_18-51-58_multihead_spsa_serial_f5_w5_h5_effsu2_lin_r1.pkl</t>
  </si>
  <si>
    <t>03-20_18-55-49_multihead_spsa_serial_f5_w5_h5_effsu2_lin_r1.pkl</t>
  </si>
  <si>
    <t>03-20_19-06-09_multihead_spsa_serial_f5_w5_h5_effsu2_lin_r1.pkl</t>
  </si>
  <si>
    <t>03-20_21-04-26_multihead_spsa_serial_f5_w5_h5_effsu2_lin_r1.pkl</t>
  </si>
  <si>
    <t>03-20_21-06-02_multihead_spsa_serial_f5_w5_h5_effsu2_lin_r1.pkl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</si>
  <si>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</si>
  <si>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[[3, 1, 2, 0, 4, -1], [2, 3, 4, 1, 0, -1], [0, 1, 4, 2, 3, -1]]</t>
  </si>
  <si>
    <t>03-20_21-09-11_multihead_spsa_serial_f5_w5_h5_effsu2_lin_r1.pkl</t>
  </si>
  <si>
    <t>03-20_21-10-49_multihead_spsa_serial_f5_w5_h5_effsu2_lin_r1.pkl</t>
  </si>
  <si>
    <t>03-20_22-20-38_multihead_spsa_serial_f5_w5_h5_effsu2_lin_r1.pkl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</si>
  <si>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</si>
  <si>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[[3, 4, 2, 0, 1, -1], [3, 4, 2, 1, 0, -1], [1, 4, 0, 2, 3, -1]]</t>
  </si>
  <si>
    <t>03-20_22-25-42_multihead_spsa_serial_f5_w5_h5_effsu2_lin_r1.pkl</t>
  </si>
  <si>
    <t>03-20_22-27-37_multihead_spsa_serial_f5_w5_h5_effsu2_lin_r1.pkl</t>
  </si>
  <si>
    <t>03-20_22-40-30_multihead_spsa_serial_f5_w5_h5_effsu2_lin_r1.pkl</t>
  </si>
  <si>
    <t>03-21_00-38-41_multihead_spsa_serial_f5_w5_h5_effsu2_lin_r1.pkl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</si>
  <si>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</si>
  <si>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[[2, 3, 4, 0, 1, -1], [3, 0, 2, 1, 4, -1], [0, 1, 4, 2, 3, -1]]</t>
  </si>
  <si>
    <t>03-21_00-38-31_multihead_spsa_serial_f5_w5_h5_effsu2_lin_r1.pkl</t>
  </si>
  <si>
    <t>03-21_00-41-37_multihead_spsa_serial_f5_w5_h5_effsu2_lin_r1.pkl</t>
  </si>
  <si>
    <t>03-21_00-44-56_multihead_spsa_serial_f5_w5_h5_effsu2_lin_r1.pkl</t>
  </si>
  <si>
    <t>03-21_01-52-08_multihead_spsa_serial_f5_w5_h5_effsu2_lin_r1.pkl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</si>
  <si>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</si>
  <si>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[[2, 3, 1, 0, 4, -1], [3, 4, 2, 1, 0, -1], [1, 4, 0, 2, 3, -1]]</t>
  </si>
  <si>
    <t>03-21_01-58-46_multihead_spsa_serial_f5_w5_h5_effsu2_lin_r1.pkl</t>
  </si>
  <si>
    <t>03-21_01-58-30_multihead_spsa_serial_f5_w5_h5_effsu2_lin_r1.pkl</t>
  </si>
  <si>
    <t>03-21_02-16-48_multihead_spsa_serial_f5_w5_h5_effsu2_lin_r1.pkl</t>
  </si>
  <si>
    <t>03-21_04-11-01_multihead_spsa_serial_f5_w5_h5_effsu2_lin_r1.pkl</t>
  </si>
  <si>
    <t>03-21_04-11-12_multihead_spsa_serial_f5_w5_h5_effsu2_lin_r1.pkl</t>
  </si>
  <si>
    <t>03-21_04-14-30_multihead_spsa_serial_f5_w5_h5_effsu2_lin_r1.pkl</t>
  </si>
  <si>
    <t>03-21_04-19-02_multihead_spsa_serial_f5_w5_h5_effsu2_lin_r1.pkl</t>
  </si>
  <si>
    <t>03-21_05-24-28_multihead_spsa_serial_f5_w5_h5_effsu2_lin_r1.pkl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</si>
  <si>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</si>
  <si>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[[3, 1, 2, 0, 4, -1], [3, 4, 2, 1, 0, -1], [1, 4, 0, 2, 3, -1]]</t>
  </si>
  <si>
    <t>03-21_05-29-08_multihead_spsa_serial_f5_w5_h5_effsu2_lin_r1.pkl</t>
  </si>
  <si>
    <t>03-21_05-32-17_multihead_spsa_serial_f5_w5_h5_effsu2_lin_r1.pkl</t>
  </si>
  <si>
    <t>03-21_05-50-56_multihead_spsa_serial_f5_w5_h5_effsu2_lin_r1.pkl</t>
  </si>
  <si>
    <t>03-21_07-42-15_multihead_spsa_serial_f5_w5_h5_effsu2_lin_r1.pkl</t>
  </si>
  <si>
    <t>03-21_07-42-11_multihead_spsa_serial_f5_w5_h5_effsu2_lin_r1.pkl</t>
  </si>
  <si>
    <t>03-21_07-46-59_multihead_spsa_serial_f5_w5_h5_effsu2_lin_r1.pkl</t>
  </si>
  <si>
    <t>03-21_07-51-41_multihead_spsa_serial_f5_w5_h5_effsu2_lin_r1.pkl</t>
  </si>
  <si>
    <t>03-21_08-56-00_multihead_spsa_serial_f5_w5_h5_effsu2_lin_r1.pkl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</si>
  <si>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</si>
  <si>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4, 2, 0, 1, -1], [2, 3, 0, 1, 4, -1], [1, 4, 0, 2, 3, -1]]</t>
  </si>
  <si>
    <t>03-21_08-59-30_multihead_spsa_serial_f5_w5_h5_effsu2_lin_r1.pkl</t>
  </si>
  <si>
    <t>03-21_09-04-27_multihead_spsa_serial_f5_w5_h5_effsu2_lin_r1.pkl</t>
  </si>
  <si>
    <t>03-21_09-26-03_multihead_spsa_serial_f5_w5_h5_effsu2_lin_r1.pkl</t>
  </si>
  <si>
    <t>03-21_11-13-53_multihead_spsa_serial_f5_w5_h5_effsu2_lin_r1.pkl</t>
  </si>
  <si>
    <t>03-21_11-13-49_multihead_spsa_serial_f5_w5_h5_effsu2_lin_r1.pkl</t>
  </si>
  <si>
    <t>03-21_11-19-52_multihead_spsa_serial_f5_w5_h5_effsu2_lin_r1.pkl</t>
  </si>
  <si>
    <t>03-21_11-24-04_multihead_spsa_serial_f5_w5_h5_effsu2_lin_r1.pkl</t>
  </si>
  <si>
    <t>03-21_12-26-57_multihead_spsa_serial_f5_w5_h5_effsu2_lin_r1.pkl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</si>
  <si>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</si>
  <si>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1, 0, 4, -1], [2, 3, 0, 1, 4, -1], [1, 4, 0, 2, 3, -1]]</t>
  </si>
  <si>
    <t>03-21_12-29-16_multihead_spsa_serial_f5_w5_h5_effsu2_lin_r1.pkl</t>
  </si>
  <si>
    <t>03-21_12-36-45_multihead_spsa_serial_f5_w5_h5_effsu2_lin_r1.pkl</t>
  </si>
  <si>
    <t>03-21_12-59-45_multihead_spsa_serial_f5_w5_h5_effsu2_lin_r1.pkl</t>
  </si>
  <si>
    <t>03-21_14-49-21_multihead_spsa_serial_f5_w5_h5_effsu2_lin_r1.pkl</t>
  </si>
  <si>
    <t>03-21_14-49-54_multihead_spsa_serial_f5_w5_h5_effsu2_lin_r1.pkl</t>
  </si>
  <si>
    <t>03-21_14-55-31_multihead_spsa_serial_f5_w5_h5_effsu2_lin_r1.pkl</t>
  </si>
  <si>
    <t>03-21_14-58-47_multihead_spsa_serial_f5_w5_h5_effsu2_lin_r1.pkl</t>
  </si>
  <si>
    <t>03-21_16-02-12_multihead_spsa_serial_f5_w5_h5_effsu2_lin_r1.pkl</t>
  </si>
  <si>
    <t>03-21_16-01-38_multihead_spsa_serial_f5_w5_h5_effsu2_lin_r1.pkl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</si>
  <si>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</si>
  <si>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1, 2, 0, 4, -1], [2, 3, 0, 1, 4, -1], [1, 4, 0, 2, 3, -1]]</t>
  </si>
  <si>
    <t>03-21_16-13-07_multihead_spsa_serial_f5_w5_h5_effsu2_lin_r1.pkl</t>
  </si>
  <si>
    <t>03-21_16-37-21_multihead_spsa_serial_f5_w5_h5_effsu2_lin_r1.pkl</t>
  </si>
  <si>
    <t>03-21_18-20-19_multihead_spsa_serial_f5_w5_h5_effsu2_lin_r1.pkl</t>
  </si>
  <si>
    <t>03-21_18-21-34_multihead_spsa_serial_f5_w5_h5_effsu2_lin_r1.pkl</t>
  </si>
  <si>
    <t>03-21_18-28-41_multihead_spsa_serial_f5_w5_h5_effsu2_lin_r1.pkl</t>
  </si>
  <si>
    <t>03-21_18-33-05_multihead_spsa_serial_f5_w5_h5_effsu2_lin_r1.pkl</t>
  </si>
  <si>
    <t>03-21_19-34-09_multihead_spsa_serial_f5_w5_h5_effsu2_lin_r1.pkl</t>
  </si>
  <si>
    <t>03-21_19-34-15_multihead_spsa_serial_f5_w5_h5_effsu2_lin_r1.pkl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</si>
  <si>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</si>
  <si>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[[3, 4, 2, 0, 1, -1], [3, 0, 2, 1, 4, -1], [1, 4, 0, 2, 3, -1]]</t>
  </si>
  <si>
    <t>03-21_19-47-23_multihead_spsa_serial_f5_w5_h5_effsu2_lin_r1.pkl</t>
  </si>
  <si>
    <t>03-21_20-12-37_multihead_spsa_serial_f5_w5_h5_effsu2_lin_r1.pkl</t>
  </si>
  <si>
    <t>03-21_22-27-18_multihead_spsa_serial_f5_w5_h5_effsu2_lin_r1.pkl</t>
  </si>
  <si>
    <t>03-21_22-28-20_multihead_spsa_serial_f5_w5_h5_effsu2_lin_r1.pkl</t>
  </si>
  <si>
    <t>03-21_22-38-16_multihead_spsa_serial_f5_w5_h5_effsu2_lin_r1.pkl</t>
  </si>
  <si>
    <t>03-21_22-43-02_multihead_spsa_serial_f5_w5_h5_effsu2_lin_r1.pkl</t>
  </si>
  <si>
    <t>03-21_23-40-11_multihead_spsa_serial_f5_w5_h5_effsu2_lin_r1.pkl</t>
  </si>
  <si>
    <t>03-21_23-40-51_multihead_spsa_serial_f5_w5_h5_effsu2_lin_r1.pkl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</si>
  <si>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</si>
  <si>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[[2, 3, 1, 0, 4, -1], [3, 0, 2, 1, 4, -1], [1, 4, 0, 2, 3, -1]]</t>
  </si>
  <si>
    <t>03-21_23-56-02_multihead_spsa_serial_f5_w5_h5_effsu2_lin_r1.pkl</t>
  </si>
  <si>
    <t>03-22_00-20-54_multihead_spsa_serial_f5_w5_h5_effsu2_lin_r1.pkl</t>
  </si>
  <si>
    <t>03-22_02-31-32_multihead_spsa_serial_f5_w5_h5_effsu2_lin_r1.pkl</t>
  </si>
  <si>
    <t>03-22_02-32-33_multihead_spsa_serial_f5_w5_h5_effsu2_lin_r1.pkl</t>
  </si>
  <si>
    <t>03-22_02-44-34_multihead_spsa_serial_f5_w5_h5_effsu2_lin_r1.pkl</t>
  </si>
  <si>
    <t>03-22_02-47-02_multihead_spsa_serial_f5_w5_h5_effsu2_lin_r1.pkl</t>
  </si>
  <si>
    <t>03-22_03-42-26_multihead_spsa_serial_f5_w5_h5_effsu2_lin_r1.pkl</t>
  </si>
  <si>
    <t>03-22_03-44-18_multihead_spsa_serial_f5_w5_h5_effsu2_lin_r1.pkl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</si>
  <si>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</si>
  <si>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[[3, 1, 2, 0, 4, -1], [3, 0, 2, 1, 4, -1], [1, 4, 0, 2, 3, -1]]</t>
  </si>
  <si>
    <t>03-22_04-00-25_multihead_spsa_serial_f5_w5_h5_effsu2_lin_r1.pkl</t>
  </si>
  <si>
    <t>03-22_04-27-37_multihead_spsa_serial_f5_w5_h5_effsu2_lin_r1.pkl</t>
  </si>
  <si>
    <t>03-22_06-06-14_multihead_spsa_serial_f5_w5_h5_effsu2_lin_r1.pkl</t>
  </si>
  <si>
    <t>03-22_06-07-23_multihead_spsa_serial_f5_w5_h5_effsu2_lin_r1.pkl</t>
  </si>
  <si>
    <t>03-22_06-20-50_multihead_spsa_serial_f5_w5_h5_effsu2_lin_r1.pkl</t>
  </si>
  <si>
    <t>03-22_06-20-34_multihead_spsa_serial_f5_w5_h5_effsu2_lin_r1.pkl</t>
  </si>
  <si>
    <t>03-22_07-14-39_multihead_spsa_serial_f5_w5_h5_effsu2_lin_r1.pkl</t>
  </si>
  <si>
    <t>03-22_07-15-32_multihead_spsa_serial_f5_w5_h5_effsu2_lin_r1.pkl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</si>
  <si>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</si>
  <si>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[[3, 4, 2, 0, 1, -1], [3, 4, 2, 1, 0, -1], [0, 1, 4, 2, 3, -1]]</t>
  </si>
  <si>
    <t>03-22_07-34-43_multihead_spsa_serial_f5_w5_h5_effsu2_lin_r1.pkl</t>
  </si>
  <si>
    <t>03-22_08-02-25_multihead_spsa_serial_f5_w5_h5_effsu2_lin_r1.pkl</t>
  </si>
  <si>
    <t>03-22_09-35-05_multihead_spsa_serial_f5_w5_h5_effsu2_lin_r1.pkl</t>
  </si>
  <si>
    <t>03-22_09-36-29_multihead_spsa_serial_f5_w5_h5_effsu2_lin_r1.pkl</t>
  </si>
  <si>
    <t>03-22_09-49-17_multihead_spsa_serial_f5_w5_h5_effsu2_lin_r1.pkl</t>
  </si>
  <si>
    <t>03-22_09-51-02_multihead_spsa_serial_f5_w5_h5_effsu2_lin_r1.pkl</t>
  </si>
  <si>
    <t>03-22_10-43-07_multihead_spsa_serial_f5_w5_h5_effsu2_lin_r1.pkl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</si>
  <si>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</si>
  <si>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[[2, 3, 1, 0, 4, -1], [3, 4, 2, 1, 0, -1], [0, 1, 4, 2, 3, -1]]</t>
  </si>
  <si>
    <t>03-22_10-42-39_multihead_spsa_serial_f5_w5_h5_effsu2_lin_r1.pkl</t>
  </si>
  <si>
    <t>03-22_11-03-55_multihead_spsa_serial_f5_w5_h5_effsu2_lin_r1.pkl</t>
  </si>
  <si>
    <t>03-22_11-31-17_multihead_spsa_serial_f5_w5_h5_effsu2_lin_r1.pkl</t>
  </si>
  <si>
    <t>03-22_13-07-38_multihead_spsa_serial_f5_w5_h5_effsu2_lin_r1.pkl</t>
  </si>
  <si>
    <t>03-22_13-08-14_multihead_spsa_serial_f5_w5_h5_effsu2_lin_r1.pkl</t>
  </si>
  <si>
    <t>03-22_13-22-38_multihead_spsa_serial_f5_w5_h5_effsu2_lin_r1.pkl</t>
  </si>
  <si>
    <t>03-22_13-23-13_multihead_spsa_serial_f5_w5_h5_effsu2_lin_r1.pkl</t>
  </si>
  <si>
    <t>03-22_14-14-39_multihead_spsa_serial_f5_w5_h5_effsu2_lin_r1.pkl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</si>
  <si>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</si>
  <si>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[[3, 1, 2, 0, 4, -1], [3, 4, 2, 1, 0, -1], [0, 1, 4, 2, 3, -1]]</t>
  </si>
  <si>
    <t>03-22_14-15-32_multihead_spsa_serial_f5_w5_h5_effsu2_lin_r1.pkl</t>
  </si>
  <si>
    <t>03-22_14-38-16_multihead_spsa_serial_f5_w5_h5_effsu2_lin_r1.pkl</t>
  </si>
  <si>
    <t>03-22_15-05-06_multihead_spsa_serial_f5_w5_h5_effsu2_lin_r1.pkl</t>
  </si>
  <si>
    <t>03-22_16-37-06_multihead_spsa_serial_f5_w5_h5_effsu2_lin_r1.pkl</t>
  </si>
  <si>
    <t>03-22_16-39-14_multihead_spsa_serial_f5_w5_h5_effsu2_lin_r1.pkl</t>
  </si>
  <si>
    <t>03-22_16-52-23_multihead_spsa_serial_f5_w5_h5_effsu2_lin_r1.pkl</t>
  </si>
  <si>
    <t>03-22_16-54-06_multihead_spsa_serial_f5_w5_h5_effsu2_lin_r1.pkl</t>
  </si>
  <si>
    <t>03-22_17-43-35_multihead_spsa_serial_f5_w5_h5_effsu2_lin_r1.pkl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</si>
  <si>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</si>
  <si>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[[3, 4, 2, 0, 1, -1], [2, 3, 0, 1, 4, -1], [0, 1, 4, 2, 3, -1]]</t>
  </si>
  <si>
    <t>03-22_17-44-48_multihead_spsa_serial_f5_w5_h5_effsu2_lin_r1.pkl</t>
  </si>
  <si>
    <t>03-22_18-07-36_multihead_spsa_serial_f5_w5_h5_effsu2_lin_r1.pkl</t>
  </si>
  <si>
    <t>03-22_18-33-33_multihead_spsa_serial_f5_w5_h5_effsu2_lin_r1.pkl</t>
  </si>
  <si>
    <t>03-22_20-08-46_multihead_spsa_serial_f5_w5_h5_effsu2_lin_r1.pkl</t>
  </si>
  <si>
    <t>03-22_20-09-29_multihead_spsa_serial_f5_w5_h5_effsu2_lin_r1.pkl</t>
  </si>
  <si>
    <t>03-22_20-23-41_multihead_spsa_serial_f5_w5_h5_effsu2_lin_r1.pkl</t>
  </si>
  <si>
    <t>03-22_20-25-21_multihead_spsa_serial_f5_w5_h5_effsu2_lin_r1.pkl</t>
  </si>
  <si>
    <t>03-22_21-15-38_multihead_spsa_serial_f5_w5_h5_effsu2_lin_r1.pkl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</si>
  <si>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</si>
  <si>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[[3, 1, 2, 0, 4, -1], [2, 3, 0, 1, 4, -1], [0, 1, 4, 2, 3, -1]]</t>
  </si>
  <si>
    <t>03-22_21-17-50_multihead_spsa_serial_f5_w5_h5_effsu2_lin_r1.pkl</t>
  </si>
  <si>
    <t>03-22_21-42-06_multihead_spsa_serial_f5_w5_h5_effsu2_lin_r1.pkl</t>
  </si>
  <si>
    <t>03-22_22-07-39_multihead_spsa_serial_f5_w5_h5_effsu2_lin_r1.pkl</t>
  </si>
  <si>
    <t>03-22_23-49-57_multihead_spsa_serial_f5_w5_h5_effsu2_lin_r1.pkl</t>
  </si>
  <si>
    <t>03-22_23-52-20_multihead_spsa_serial_f5_w5_h5_effsu2_lin_r1.pkl</t>
  </si>
  <si>
    <t>03-23_00-05-26_multihead_spsa_serial_f5_w5_h5_effsu2_lin_r1.pkl</t>
  </si>
  <si>
    <t>03-23_00-08-39_multihead_spsa_serial_f5_w5_h5_effsu2_lin_r1.pkl</t>
  </si>
  <si>
    <t>03-23_00-52-44_multihead_spsa_serial_f5_w5_h5_effsu2_lin_r1.pkl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</si>
  <si>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</si>
  <si>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[[3, 4, 2, 0, 1, -1], [3, 0, 2, 1, 4, -1], [0, 1, 4, 2, 3, -1]]</t>
  </si>
  <si>
    <t>03-23_00-54-14_multihead_spsa_serial_f5_w5_h5_effsu2_lin_r1.pkl</t>
  </si>
  <si>
    <t>03-23_01-19-24_multihead_spsa_serial_f5_w5_h5_effsu2_lin_r1.pkl</t>
  </si>
  <si>
    <t>03-23_01-44-16_multihead_spsa_serial_f5_w5_h5_effsu2_lin_r1.pkl</t>
  </si>
  <si>
    <t>03-23_03-19-37_multihead_spsa_serial_f5_w5_h5_effsu2_lin_r1.pkl</t>
  </si>
  <si>
    <t>03-23_03-22-53_multihead_spsa_serial_f5_w5_h5_effsu2_lin_r1.pkl</t>
  </si>
  <si>
    <t>03-23_03-34-10_multihead_spsa_serial_f5_w5_h5_effsu2_lin_r1.pkl</t>
  </si>
  <si>
    <t>03-23_03-38-09_multihead_spsa_serial_f5_w5_h5_effsu2_lin_r1.pkl</t>
  </si>
  <si>
    <t>03-23_04-21-15_multihead_spsa_serial_f5_w5_h5_effsu2_lin_r1.pkl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</si>
  <si>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</si>
  <si>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[[2, 3, 1, 0, 4, -1], [3, 0, 2, 1, 4, -1], [0, 1, 4, 2, 3, -1]]</t>
  </si>
  <si>
    <t>03-23_04-22-44_multihead_spsa_serial_f5_w5_h5_effsu2_lin_r1.pkl</t>
  </si>
  <si>
    <t>03-23_04-49-50_multihead_spsa_serial_f5_w5_h5_effsu2_lin_r1.pkl</t>
  </si>
  <si>
    <t>03-23_05-15-02_multihead_spsa_serial_f5_w5_h5_effsu2_lin_r1.pkl</t>
  </si>
  <si>
    <t>03-18_18-10-07_multihead_spsa_serial_f5_w5_h5_effsu2_lin_r1.pkl</t>
  </si>
  <si>
    <t>[{'features': ['sv', 'wv', 'yr', 'ya', 'rarad'], 'output_dim': 4, 'reps': 1, 'encoding': 'serial', 'ansatz': 'effsu2', 'entangle': 'lin', 'map': [1, 4, 0, 2, 3, -1]}]</t>
  </si>
  <si>
    <t>[1, 4, 0, 2, 3, -1]</t>
  </si>
  <si>
    <t>03-18_18-10-37_multihead_spsa_serial_f5_w5_h5_effsu2_lin_r1.pkl</t>
  </si>
  <si>
    <t>[{'features': ['sv', 'wv', 'yr', 'ya', 'rarad'], 'output_dim': 4, 'reps': 1, 'encoding': 'serial', 'ansatz': 'effsu2', 'entangle': 'lin', 'map': [3, 4, 2, 0, 1, -1]}]</t>
  </si>
  <si>
    <t>[3, 4, 2, 0, 1, -1]</t>
  </si>
  <si>
    <t>03-18_19-30-58_multihead_spsa_serial_f5_w5_h5_effsu2_lin_r1.pkl</t>
  </si>
  <si>
    <t>03-18_19-30-50_multihead_spsa_serial_f5_w5_h5_effsu2_lin_r1.pkl</t>
  </si>
  <si>
    <t>03-18_21-08-04_multihead_spsa_serial_f5_w5_h5_effsu2_lin_r1.pkl</t>
  </si>
  <si>
    <t>03-18_21-08-41_multihead_spsa_serial_f5_w5_h5_effsu2_lin_r1.pkl</t>
  </si>
  <si>
    <t>03-18_22-16-51_multihead_spsa_serial_f5_w5_h5_effsu2_lin_r1.pkl</t>
  </si>
  <si>
    <t>03-18_22-18-25_multihead_spsa_serial_f5_w5_h5_effsu2_lin_r1.pkl</t>
  </si>
  <si>
    <t>03-18_23-25-39_multihead_spsa_serial_f5_w5_h5_effsu2_lin_r1.pkl</t>
  </si>
  <si>
    <t>03-18_23-27-31_multihead_spsa_serial_f5_w5_h5_effsu2_lin_r1.pkl</t>
  </si>
  <si>
    <t>03-19_10-29-35_multihead_spsa_serial_f5_w5_h5_effsu2_lin_r1.pkl</t>
  </si>
  <si>
    <t>03-19_10-29-07_multihead_spsa_serial_f5_w5_h5_effsu2_lin_r1.pkl</t>
  </si>
  <si>
    <t>03-19_11-48-39_multihead_spsa_serial_f5_w5_h5_effsu2_lin_r1.pkl</t>
  </si>
  <si>
    <t>03-19_11-49-34_multihead_spsa_serial_f5_w5_h5_effsu2_lin_r1.pkl</t>
  </si>
  <si>
    <t>03-19_13-02-30_multihead_spsa_serial_f5_w5_h5_effsu2_lin_r1.pkl</t>
  </si>
  <si>
    <t>03-19_13-04-12_multihead_spsa_serial_f5_w5_h5_effsu2_lin_r1.pkl</t>
  </si>
  <si>
    <t>03-19_14-19-05_multihead_spsa_serial_f5_w5_h5_effsu2_lin_r1.pkl</t>
  </si>
  <si>
    <t>03-19_14-22-01_multihead_spsa_serial_f5_w5_h5_effsu2_lin_r1.pkl</t>
  </si>
  <si>
    <t>03-19_15-35-01_multihead_spsa_serial_f5_w5_h5_effsu2_lin_r1.pkl</t>
  </si>
  <si>
    <t>03-19_15-39-07_multihead_spsa_serial_f5_w5_h5_effsu2_lin_r1.pkl</t>
  </si>
  <si>
    <t>03-09_15-52-56_multihead_spsa_serial_f5_w5_h5_effsu2_lin_r1.pkl</t>
  </si>
  <si>
    <t>[{'features': ['sv', 'wv', 'yr', 'ya', 'rarad'], 'output_dim': 4, 'reps': 1, 'encoding': 'serial', 'ansatz': 'effsu2', 'entangle': 'lin', 'map': [2, 3, -1, 0, 1, 4]}]</t>
  </si>
  <si>
    <t>[2, 3, -1, 0, 1, 4]</t>
  </si>
  <si>
    <t>03-09_15-53-42_multihead_spsa_serial_f5_w5_h5_effsu2_lin_r1.pkl</t>
  </si>
  <si>
    <t>[{'features': ['sv', 'wv', 'yr', 'ya', 'rarad'], 'output_dim': 4, 'reps': 1, 'encoding': 'serial', 'ansatz': 'effsu2', 'entangle': 'lin', 'map': [2, 3, -1, 4, 0, 1]}]</t>
  </si>
  <si>
    <t>[2, 3, -1, 4, 0, 1]</t>
  </si>
  <si>
    <t>03-09_15-53-47_multihead_spsa_serial_f5_w5_h5_effsu2_lin_r1.pkl</t>
  </si>
  <si>
    <t>[{'features': ['sv', 'wv', 'yr', 'ya', 'rarad'], 'output_dim': 4, 'reps': 1, 'encoding': 'serial', 'ansatz': 'effsu2', 'entangle': 'lin', 'map': [0, 1, -1, 2, 3, 4]}]</t>
  </si>
  <si>
    <t>[0, 1, -1, 2, 3, 4]</t>
  </si>
  <si>
    <t>03-09_15-53-53_multihead_spsa_serial_f5_w5_h5_effsu2_lin_r1.pkl</t>
  </si>
  <si>
    <t>[{'features': ['sv', 'wv', 'yr', 'ya', 'rarad'], 'output_dim': 4, 'reps': 1, 'encoding': 'serial', 'ansatz': 'effsu2', 'entangle': 'lin', 'map': [0, 1, -1, 4, 2, 3]}]</t>
  </si>
  <si>
    <t>[0, 1, -1, 4, 2, 3]</t>
  </si>
  <si>
    <t>03-09_17-06-40_multihead_spsa_serial_f5_w5_h5_effsu2_lin_r1.pkl</t>
  </si>
  <si>
    <t>03-09_17-07-12_multihead_spsa_serial_f5_w5_h5_effsu2_lin_r1.pkl</t>
  </si>
  <si>
    <t>03-09_17-07-34_multihead_spsa_serial_f5_w5_h5_effsu2_lin_r1.pkl</t>
  </si>
  <si>
    <t>03-09_17-08-00_multihead_spsa_serial_f5_w5_h5_effsu2_lin_r1.pkl</t>
  </si>
  <si>
    <t>03-09_18-39-13_multihead_spsa_serial_f5_w5_h5_effsu2_lin_r1.pkl</t>
  </si>
  <si>
    <t>03-09_18-39-56_multihead_spsa_serial_f5_w5_h5_effsu2_lin_r1.pkl</t>
  </si>
  <si>
    <t>03-09_18-40-15_multihead_spsa_serial_f5_w5_h5_effsu2_lin_r1.pkl</t>
  </si>
  <si>
    <t>03-09_18-41-13_multihead_spsa_serial_f5_w5_h5_effsu2_lin_r1.pkl</t>
  </si>
  <si>
    <t>03-09_19-48-24_multihead_spsa_serial_f5_w5_h5_effsu2_lin_r1.pkl</t>
  </si>
  <si>
    <t>03-09_19-47-47_multihead_spsa_serial_f5_w5_h5_effsu2_lin_r1.pkl</t>
  </si>
  <si>
    <t>03-09_19-49-25_multihead_spsa_serial_f5_w5_h5_effsu2_lin_r1.pkl</t>
  </si>
  <si>
    <t>03-09_19-50-02_multihead_spsa_serial_f5_w5_h5_effsu2_lin_r1.pkl</t>
  </si>
  <si>
    <t>03-09_20-56-24_multihead_spsa_serial_f5_w5_h5_effsu2_lin_r1.pkl</t>
  </si>
  <si>
    <t>03-09_20-56-25_multihead_spsa_serial_f5_w5_h5_effsu2_lin_r1.pkl</t>
  </si>
  <si>
    <t>03-09_20-58-22_multihead_spsa_serial_f5_w5_h5_effsu2_lin_r1.pkl</t>
  </si>
  <si>
    <t>03-09_20-58-51_multihead_spsa_serial_f5_w5_h5_effsu2_lin_r1.pkl</t>
  </si>
  <si>
    <t>03-09_22-06-29_multihead_spsa_serial_f5_w5_h5_effsu2_lin_r1.pkl</t>
  </si>
  <si>
    <t>03-09_22-06-52_multihead_spsa_serial_f5_w5_h5_effsu2_lin_r1.pkl</t>
  </si>
  <si>
    <t>03-09_22-08-51_multihead_spsa_serial_f5_w5_h5_effsu2_lin_r1.pkl</t>
  </si>
  <si>
    <t>03-09_22-10-11_multihead_spsa_serial_f5_w5_h5_effsu2_lin_r1.pkl</t>
  </si>
  <si>
    <t>03-09_23-16-04_multihead_spsa_serial_f5_w5_h5_effsu2_lin_r1.pkl</t>
  </si>
  <si>
    <t>03-09_23-15-49_multihead_spsa_serial_f5_w5_h5_effsu2_lin_r1.pkl</t>
  </si>
  <si>
    <t>03-09_23-18-59_multihead_spsa_serial_f5_w5_h5_effsu2_lin_r1.pkl</t>
  </si>
  <si>
    <t>03-09_23-20-37_multihead_spsa_serial_f5_w5_h5_effsu2_lin_r1.pkl</t>
  </si>
  <si>
    <t>03-10_00-27-51_multihead_spsa_serial_f5_w5_h5_effsu2_lin_r1.pkl</t>
  </si>
  <si>
    <t>03-10_00-28-06_multihead_spsa_serial_f5_w5_h5_effsu2_lin_r1.pkl</t>
  </si>
  <si>
    <t>03-10_00-31-03_multihead_spsa_serial_f5_w5_h5_effsu2_lin_r1.pkl</t>
  </si>
  <si>
    <t>03-10_00-33-36_multihead_spsa_serial_f5_w5_h5_effsu2_lin_r1.pkl</t>
  </si>
  <si>
    <t>03-10_01-37-18_multihead_spsa_serial_f5_w5_h5_effsu2_lin_r1.pkl</t>
  </si>
  <si>
    <t>03-10_01-37-23_multihead_spsa_serial_f5_w5_h5_effsu2_lin_r1.pkl</t>
  </si>
  <si>
    <t>03-10_01-40-22_multihead_spsa_serial_f5_w5_h5_effsu2_lin_r1.pkl</t>
  </si>
  <si>
    <t>03-10_01-43-55_multihead_spsa_serial_f5_w5_h5_effsu2_lin_r1.pkl</t>
  </si>
  <si>
    <t>03-10_02-46-40_multihead_spsa_serial_f5_w5_h5_effsu2_lin_r1.pkl</t>
  </si>
  <si>
    <t>03-10_02-46-48_multihead_spsa_serial_f5_w5_h5_effsu2_lin_r1.pkl</t>
  </si>
  <si>
    <t>03-10_02-50-06_multihead_spsa_serial_f5_w5_h5_effsu2_lin_r1.pkl</t>
  </si>
  <si>
    <t>03-10_02-54-06_multihead_spsa_serial_f5_w5_h5_effsu2_lin_r1.pkl</t>
  </si>
  <si>
    <t>03-18_18-26-31_multihead_spsa_serial_f5_w5_h5_effsu2_lin_r1.pkl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</si>
  <si>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</t>
  </si>
  <si>
    <t>[[2, 3, 4, 0, 1, -1], [1, 4, 0, 2, 3, -1]]</t>
  </si>
  <si>
    <t>03-18_18-59-38_multihead_spsa_serial_f5_w5_h5_effsu2_lin_r1.pkl</t>
  </si>
  <si>
    <t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</t>
  </si>
  <si>
    <t>[[3, 4, 2, 0, 1, -1], [0, 1, 4, 2, 3, -1]]</t>
  </si>
  <si>
    <t>03-18_19-12-39_multihead_spsa_serial_f5_w5_h5_effsu2_lin_r1.pkl</t>
  </si>
  <si>
    <t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</t>
  </si>
  <si>
    <t>[[3, 4, 2, 0, 1, -1], [1, 4, 0, 2, 3, -1]]</t>
  </si>
  <si>
    <t>03-18_21-19-50_multihead_spsa_serial_f5_w5_h5_effsu2_lin_r1.pkl</t>
  </si>
  <si>
    <t>03-18_21-47-59_multihead_spsa_serial_f5_w5_h5_effsu2_lin_r1.pkl</t>
  </si>
  <si>
    <t>03-18_21-59-20_multihead_spsa_serial_f5_w5_h5_effsu2_lin_r1.pkl</t>
  </si>
  <si>
    <t>03-19_10-31-05_multihead_spsa_serial_f5_w5_h5_effsu2_lin_r1.pkl</t>
  </si>
  <si>
    <t>03-19_10-31-11_multihead_spsa_serial_f5_w5_h5_effsu2_lin_r1.pkl</t>
  </si>
  <si>
    <t>03-19_10-30-42_multihead_spsa_serial_f5_w5_h5_effsu2_lin_r1.pkl</t>
  </si>
  <si>
    <t>03-19_13-04-23_multihead_spsa_serial_f5_w5_h5_effsu2_lin_r1.pkl</t>
  </si>
  <si>
    <t>03-19_13-04-02_multihead_spsa_serial_f5_w5_h5_effsu2_lin_r1.pkl</t>
  </si>
  <si>
    <t>03-19_15-36-28_multihead_spsa_serial_f5_w5_h5_effsu2_lin_r1.pkl</t>
  </si>
  <si>
    <t>03-19_15-36-16_multihead_spsa_serial_f5_w5_h5_effsu2_lin_r1.pkl</t>
  </si>
  <si>
    <t>03-19_18-34-59_multihead_spsa_serial_f5_w5_h5_effsu2_lin_r1.pkl</t>
  </si>
  <si>
    <t>03-19_18-35-36_multihead_spsa_serial_f5_w5_h5_effsu2_lin_r1.pkl</t>
  </si>
  <si>
    <t>03-19_18-35-52_multihead_spsa_serial_f5_w5_h5_effsu2_lin_r1.pkl</t>
  </si>
  <si>
    <t>03-19_20-51-53_multihead_spsa_serial_f5_w5_h5_effsu2_lin_r1.pkl</t>
  </si>
  <si>
    <t>03-19_20-53-58_multihead_spsa_serial_f5_w5_h5_effsu2_lin_r1.pkl</t>
  </si>
  <si>
    <t>03-19_20-55-09_multihead_spsa_serial_f5_w5_h5_effsu2_lin_r1.pkl</t>
  </si>
  <si>
    <t>03-19_23-08-22_multihead_spsa_serial_f5_w5_h5_effsu2_lin_r1.pkl</t>
  </si>
  <si>
    <t>03-19_23-12-06_multihead_spsa_serial_f5_w5_h5_effsu2_lin_r1.pkl</t>
  </si>
  <si>
    <t>03-19_23-14-59_multihead_spsa_serial_f5_w5_h5_effsu2_lin_r1.pkl</t>
  </si>
  <si>
    <t>03-20_01-26-33_multihead_spsa_serial_f5_w5_h5_effsu2_lin_r1.pkl</t>
  </si>
  <si>
    <t>03-20_01-31-28_multihead_spsa_serial_f5_w5_h5_effsu2_lin_r1.pkl</t>
  </si>
  <si>
    <t>03-20_01-37-10_multihead_spsa_serial_f5_w5_h5_effsu2_lin_r1.pkl</t>
  </si>
  <si>
    <t>03-20_03-44-09_multihead_spsa_serial_f5_w5_h5_effsu2_lin_r1.pkl</t>
  </si>
  <si>
    <t>03-20_03-50-32_multihead_spsa_serial_f5_w5_h5_effsu2_lin_r1.pkl</t>
  </si>
  <si>
    <t>03-20_03-58-30_multihead_spsa_serial_f5_w5_h5_effsu2_lin_r1.pkl</t>
  </si>
  <si>
    <t>03-20_10-19-50_multihead_spsa_serial_f5_w5_h5_effsu2_lin_r1.pkl</t>
  </si>
  <si>
    <t>03-09_15-55-26_multihead_spsa_serial_f5_w5_h5_effsu2_lin_r1.pkl</t>
  </si>
  <si>
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</t>
  </si>
  <si>
    <t>[[0, 1, -1, 2, 3, 4], [2, 3, -1, 4, 0, 1]]</t>
  </si>
  <si>
    <t>03-09_15-54-26_multihead_spsa_serial_f5_w5_h5_effsu2_lin_r1.pkl</t>
  </si>
  <si>
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</t>
  </si>
  <si>
    <t>[[0, 1, -1, 2, 3, 4], [2, 3, -1, 0, 1, 4]]</t>
  </si>
  <si>
    <t>03-09_15-54-59_multihead_spsa_serial_f5_w5_h5_effsu2_lin_r1.pkl</t>
  </si>
  <si>
    <t>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</t>
  </si>
  <si>
    <t>[[0, 1, -1, 4, 2, 3], [2, 3, -1, 0, 1, 4]]</t>
  </si>
  <si>
    <t>03-09_15-56-25_multihead_spsa_serial_f5_w5_h5_effsu2_lin_r1.pkl</t>
  </si>
  <si>
    <t>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</t>
  </si>
  <si>
    <t>[[0, 1, -1, 4, 2, 3], [2, 3, -1, 4, 0, 1]]</t>
  </si>
  <si>
    <t>03-09_18-39-35_multihead_spsa_serial_f5_w5_h5_effsu2_lin_r1.pkl</t>
  </si>
  <si>
    <t>03-09_18-40-05_multihead_spsa_serial_f5_w5_h5_effsu2_lin_r1.pkl</t>
  </si>
  <si>
    <t>03-09_18-40-53_multihead_spsa_serial_f5_w5_h5_effsu2_lin_r1.pkl</t>
  </si>
  <si>
    <t>03-09_18-43-16_multihead_spsa_serial_f5_w5_h5_effsu2_lin_r1.pkl</t>
  </si>
  <si>
    <t>03-09_20-55-45_multihead_spsa_serial_f5_w5_h5_effsu2_lin_r1.pkl</t>
  </si>
  <si>
    <t>03-09_20-56-54_multihead_spsa_serial_f5_w5_h5_effsu2_lin_r1.pkl</t>
  </si>
  <si>
    <t>03-09_20-58-03_multihead_spsa_serial_f5_w5_h5_effsu2_lin_r1.pkl</t>
  </si>
  <si>
    <t>03-09_21-01-16_multihead_spsa_serial_f5_w5_h5_effsu2_lin_r1.pkl</t>
  </si>
  <si>
    <t>03-09_23-15-17_multihead_spsa_serial_f5_w5_h5_effsu2_lin_r1.pkl</t>
  </si>
  <si>
    <t>03-09_23-17-42_multihead_spsa_serial_f5_w5_h5_effsu2_lin_r1.pkl</t>
  </si>
  <si>
    <t>03-09_23-16-44_multihead_spsa_serial_f5_w5_h5_effsu2_lin_r1.pkl</t>
  </si>
  <si>
    <t>03-09_23-23-08_multihead_spsa_serial_f5_w5_h5_effsu2_lin_r1.pkl</t>
  </si>
  <si>
    <t>03-10_01-35-43_multihead_spsa_serial_f5_w5_h5_effsu2_lin_r1.pkl</t>
  </si>
  <si>
    <t>03-10_01-38-31_multihead_spsa_serial_f5_w5_h5_effsu2_lin_r1.pkl</t>
  </si>
  <si>
    <t>03-10_01-38-04_multihead_spsa_serial_f5_w5_h5_effsu2_lin_r1.pkl</t>
  </si>
  <si>
    <t>03-10_01-46-17_multihead_spsa_serial_f5_w5_h5_effsu2_lin_r1.pkl</t>
  </si>
  <si>
    <t>03-10_03-54-20_multihead_spsa_serial_f5_w5_h5_effsu2_lin_r1.pkl</t>
  </si>
  <si>
    <t>03-10_03-57-33_multihead_spsa_serial_f5_w5_h5_effsu2_lin_r1.pkl</t>
  </si>
  <si>
    <t>03-10_03-57-30_multihead_spsa_serial_f5_w5_h5_effsu2_lin_r1.pkl</t>
  </si>
  <si>
    <t>03-10_04-05-39_multihead_spsa_serial_f5_w5_h5_effsu2_lin_r1.pkl</t>
  </si>
  <si>
    <t>03-10_05-44-07_multihead_spsa_serial_f5_w5_h5_effsu2_lin_r1.pkl</t>
  </si>
  <si>
    <t>03-10_05-43-52_multihead_spsa_serial_f5_w5_h5_effsu2_lin_r1.pkl</t>
  </si>
  <si>
    <t>03-10_05-47-02_multihead_spsa_serial_f5_w5_h5_effsu2_lin_r1.pkl</t>
  </si>
  <si>
    <t>03-10_05-55-44_multihead_spsa_serial_f5_w5_h5_effsu2_lin_r1.pkl</t>
  </si>
  <si>
    <t>03-10_07-30-24_multihead_spsa_serial_f5_w5_h5_effsu2_lin_r1.pkl</t>
  </si>
  <si>
    <t>03-10_07-32-13_multihead_spsa_serial_f5_w5_h5_effsu2_lin_r1.pkl</t>
  </si>
  <si>
    <t>03-10_07-36-36_multihead_spsa_serial_f5_w5_h5_effsu2_lin_r1.pkl</t>
  </si>
  <si>
    <t>03-10_07-44-54_multihead_spsa_serial_f5_w5_h5_effsu2_lin_r1.pkl</t>
  </si>
  <si>
    <t>03-10_09-17-10_multihead_spsa_serial_f5_w5_h5_effsu2_lin_r1.pkl</t>
  </si>
  <si>
    <t>03-10_09-46-57_multihead_spsa_serial_f5_w5_h5_effsu2_lin_r1.pkl</t>
  </si>
  <si>
    <t>03-10_09-52-45_multihead_spsa_serial_f5_w5_h5_effsu2_lin_r1.pkl</t>
  </si>
  <si>
    <t>03-10_10-01-56_multihead_spsa_serial_f5_w5_h5_effsu2_lin_r1.pkl</t>
  </si>
  <si>
    <t>03-10_11-52-24_multihead_spsa_serial_f5_w5_h5_effsu2_lin_r1.pkl</t>
  </si>
  <si>
    <t>03-10_11-58-03_multihead_spsa_serial_f5_w5_h5_effsu2_lin_r1.pkl</t>
  </si>
  <si>
    <t>03-10_12-04-57_multihead_spsa_serial_f5_w5_h5_effsu2_lin_r1.pkl</t>
  </si>
  <si>
    <t>03-10_12-14-26_multihead_spsa_serial_f5_w5_h5_effsu2_lin_r1.pkl</t>
  </si>
  <si>
    <t>03-18_20-04-03_multihead_spsa_serial_f5_w5_h5_effsu2_lin_r1.pkl</t>
  </si>
  <si>
    <t>03-18_20-04-53_multihead_spsa_serial_f5_w5_h5_effsu2_lin_r1.pkl</t>
  </si>
  <si>
    <t>03-18_20-04-25_multihead_spsa_serial_f5_w5_h5_effsu2_lin_r1.pkl</t>
  </si>
  <si>
    <t>03-19_10-32-08_multihead_spsa_serial_f5_w5_h5_effsu2_lin_r1.pkl</t>
  </si>
  <si>
    <t>03-19_10-32-21_multihead_spsa_serial_f5_w5_h5_effsu2_lin_r1.pkl</t>
  </si>
  <si>
    <t>03-19_10-32-25_multihead_spsa_serial_f5_w5_h5_effsu2_lin_r1.pkl</t>
  </si>
  <si>
    <t>03-19_14-21-58_multihead_spsa_serial_f5_w5_h5_effsu2_lin_r1.pkl</t>
  </si>
  <si>
    <t>03-19_14-22-10_multihead_spsa_serial_f5_w5_h5_effsu2_lin_r1.pkl</t>
  </si>
  <si>
    <t>03-19_14-21-41_multihead_spsa_serial_f5_w5_h5_effsu2_lin_r1.pkl</t>
  </si>
  <si>
    <t>03-19_16-52-59_multihead_spsa_serial_f5_w5_h5_effsu2_lin_r1.pkl</t>
  </si>
  <si>
    <t>03-19_16-57-55_multihead_spsa_serial_f5_w5_h5_effsu2_lin_r1.pkl</t>
  </si>
  <si>
    <t>03-19_18-35-39_multihead_spsa_serial_f5_w5_h5_effsu2_lin_r1.pkl</t>
  </si>
  <si>
    <t>03-19_18-37-11_multihead_spsa_serial_f5_w5_h5_effsu2_lin_r1.pkl</t>
  </si>
  <si>
    <t>03-19_18-38-50_multihead_spsa_serial_f5_w5_h5_effsu2_lin_r1.pkl</t>
  </si>
  <si>
    <t>03-19_20-49-06_multihead_spsa_serial_f5_w5_h5_effsu2_lin_r1.pkl</t>
  </si>
  <si>
    <t>03-19_20-53-18_multihead_spsa_serial_f5_w5_h5_effsu2_lin_r1.pkl</t>
  </si>
  <si>
    <t>03-19_22-00-43_multihead_spsa_serial_f5_w5_h5_effsu2_lin_r1.pkl</t>
  </si>
  <si>
    <t>03-19_22-04-18_multihead_spsa_serial_f5_w5_h5_effsu2_lin_r1.pkl</t>
  </si>
  <si>
    <t>03-19_22-08-21_multihead_spsa_serial_f5_w5_h5_effsu2_lin_r1.pkl</t>
  </si>
  <si>
    <t>03-20_00-14-25_multihead_spsa_serial_f5_w5_h5_effsu2_lin_r1.pkl</t>
  </si>
  <si>
    <t>03-20_00-17-53_multihead_spsa_serial_f5_w5_h5_effsu2_lin_r1.pkl</t>
  </si>
  <si>
    <t>03-20_01-27-45_multihead_spsa_serial_f5_w5_h5_effsu2_lin_r1.pkl</t>
  </si>
  <si>
    <t>03-20_01-32-16_multihead_spsa_serial_f5_w5_h5_effsu2_lin_r1.pkl</t>
  </si>
  <si>
    <t>03-20_01-38-00_multihead_spsa_serial_f5_w5_h5_effsu2_lin_r1.pkl</t>
  </si>
  <si>
    <t>03-20_03-41-57_multihead_spsa_serial_f5_w5_h5_effsu2_lin_r1.pkl</t>
  </si>
  <si>
    <t>03-20_03-45-17_multihead_spsa_serial_f5_w5_h5_effsu2_lin_r1.pkl</t>
  </si>
  <si>
    <t>03-20_04-54-13_multihead_spsa_serial_f5_w5_h5_effsu2_lin_r1.pkl</t>
  </si>
  <si>
    <t>03-20_05-00-18_multihead_spsa_serial_f5_w5_h5_effsu2_lin_r1.pkl</t>
  </si>
  <si>
    <t>03-20_05-05-47_multihead_spsa_serial_f5_w5_h5_effsu2_lin_r1.pkl</t>
  </si>
  <si>
    <t>03-20_07-01-30_multihead_spsa_serial_f5_w5_h5_effsu2_lin_r1.pkl</t>
  </si>
  <si>
    <t>03-20_06-58-59_multihead_spsa_serial_f5_w5_h5_effsu2_lin_r1.pkl</t>
  </si>
  <si>
    <t>03-23_06-48-00_multihead_spsa_serial_f5_w5_h5_effsu2_lin_r1.pkl</t>
  </si>
  <si>
    <t>03-23_06-51-39_multihead_spsa_serial_f5_w5_h5_effsu2_lin_r1.pkl</t>
  </si>
  <si>
    <t>03-23_07-03-48_multihead_spsa_serial_f5_w5_h5_effsu2_lin_r1.pkl</t>
  </si>
  <si>
    <t>03-23_07-07-50_multihead_spsa_serial_f5_w5_h5_effsu2_lin_r1.pkl</t>
  </si>
  <si>
    <t>03-23_07-50-12_multihead_spsa_serial_f5_w5_h5_effsu2_lin_r1.pkl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</si>
  <si>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</si>
  <si>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[[3, 1, 2, 0, 4, -1], [3, 0, 2, 1, 4, -1], [0, 1, 4, 2, 3, -1]]</t>
  </si>
  <si>
    <t>03-23_07-50-51_multihead_spsa_serial_f5_w5_h5_effsu2_lin_r1.pkl</t>
  </si>
  <si>
    <t>03-23_08-18-49_multihead_spsa_serial_f5_w5_h5_effsu2_lin_r1.pkl</t>
  </si>
  <si>
    <t>03-23_08-45-17_multihead_spsa_serial_f5_w5_h5_effsu2_lin_r1.pkl</t>
  </si>
  <si>
    <t>03-23_10-49-40_multihead_spsa_serial_f5_w5_h5_effsu2_lin_r1.pkl</t>
  </si>
  <si>
    <t>03-23_10-55-07_multihead_spsa_serial_f5_w5_h5_effsu2_lin_r1.pkl</t>
  </si>
  <si>
    <t>03-23_11-08-08_multihead_spsa_serial_f5_w5_h5_effsu2_lin_r1.pkl</t>
  </si>
  <si>
    <t>03-23_11-12-36_multihead_spsa_serial_f5_w5_h5_effsu2_lin_r1.pkl</t>
  </si>
  <si>
    <t>03-23_12-00-31_multihead_spsa_serial_f5_w5_h5_effsu2_lin_r1.pkl</t>
  </si>
  <si>
    <t>03-23_12-54-15_multihead_spsa_serial_f5_w5_h5_effsu2_lin_r1.pkl</t>
  </si>
  <si>
    <t>03-23_12-54-02_multihead_spsa_serial_f5_w5_h5_effsu2_lin_r1.pkl</t>
  </si>
  <si>
    <t>03-23_14-35-00_multihead_spsa_serial_f5_w5_h5_effsu2_lin_r1.pkl</t>
  </si>
  <si>
    <t>03-23_14-42-27_multihead_spsa_serial_f5_w5_h5_effsu2_lin_r1.pkl</t>
  </si>
  <si>
    <t>03-23_14-56-40_multihead_spsa_serial_f5_w5_h5_effsu2_lin_r1.pkl</t>
  </si>
  <si>
    <t>03-23_14-54-11_multihead_spsa_serial_f5_w5_h5_effsu2_lin_r1.pkl</t>
  </si>
  <si>
    <t>03-23_15-45-35_multihead_spsa_serial_f5_w5_h5_effsu2_lin_r1.pkl</t>
  </si>
  <si>
    <t>03-23_16-52-22_multihead_spsa_serial_f5_w5_h5_effsu2_lin_r1.pkl</t>
  </si>
  <si>
    <t>03-23_16-52-17_multihead_spsa_serial_f5_w5_h5_effsu2_lin_r1.pkl</t>
  </si>
  <si>
    <t>03-23_18-59-21_multihead_spsa_serial_f5_w5_h5_effsu2_lin_r1.pkl</t>
  </si>
  <si>
    <t>03-23_19-27-20_multihead_spsa_serial_f5_w5_h5_effsu2_lin_r1.pkl</t>
  </si>
  <si>
    <t>03-23_19-36-40_multihead_spsa_serial_f5_w5_h5_effsu2_lin_r1.pkl</t>
  </si>
  <si>
    <t>03-23_19-38-42_multihead_spsa_serial_f5_w5_h5_effsu2_lin_r1.pkl</t>
  </si>
  <si>
    <t>03-23_20-15-15_multihead_spsa_serial_f5_w5_h5_effsu2_lin_r1.pkl</t>
  </si>
  <si>
    <t>03-23_21-16-29_multihead_spsa_serial_f5_w5_h5_effsu2_lin_r1.pkl</t>
  </si>
  <si>
    <t>03-23_22-50-35_multihead_spsa_serial_f5_w5_h5_effsu2_lin_r1.pkl</t>
  </si>
  <si>
    <t>03-23_23-08-57_multihead_spsa_serial_f5_w5_h5_effsu2_lin_r1.pkl</t>
  </si>
  <si>
    <t>03-23_23-40-04_multihead_spsa_serial_f5_w5_h5_effsu2_lin_r1.pkl</t>
  </si>
  <si>
    <t>03-24_00-31-20_multihead_spsa_serial_f5_w5_h5_effsu2_lin_r1.pkl</t>
  </si>
  <si>
    <t>03-24_00-31-19_multihead_spsa_serial_f5_w5_h5_effsu2_lin_r1.pkl</t>
  </si>
  <si>
    <t>03-24_02-04-16_multihead_spsa_serial_f5_w5_h5_effsu2_lin_r1.pkl</t>
  </si>
  <si>
    <t>03-24_02-23-30_multihead_spsa_serial_f5_w5_h5_effsu2_lin_r1.pkl</t>
  </si>
  <si>
    <t>03-24_02-57-47_multihead_spsa_serial_f5_w5_h5_effsu2_lin_r1.pkl</t>
  </si>
  <si>
    <t>03-24_03-59-54_multihead_spsa_serial_f5_w5_h5_effsu2_lin_r1.pkl</t>
  </si>
  <si>
    <t>03-24_04-01-16_multihead_spsa_serial_f5_w5_h5_effsu2_lin_r1.pkl</t>
  </si>
  <si>
    <t>03-24_05-37-25_multihead_spsa_serial_f5_w5_h5_effsu2_lin_r1.pkl</t>
  </si>
  <si>
    <t>03-24_05-57-03_multihead_spsa_serial_f5_w5_h5_effsu2_lin_r1.pkl</t>
  </si>
  <si>
    <t>03-24_07-33-57_multihead_spsa_serial_f5_w5_h5_effsu2_lin_r1.pkl</t>
  </si>
  <si>
    <t>03-24_07-36-43_multihead_spsa_serial_f5_w5_h5_effsu2_lin_r1.pkl</t>
  </si>
  <si>
    <t>03-23_21-14-31_multihead_spsa_serial_f5_w5_h5_effsu2_lin_r1.pkl</t>
  </si>
  <si>
    <t>03-24_09-12-15_multihead_spsa_serial_f5_w5_h5_effsu2_lin_r1.pkl</t>
  </si>
  <si>
    <t>03-24_09-29-48_multihead_spsa_serial_f5_w5_h5_effsu2_lin_r1.pkl</t>
  </si>
  <si>
    <t>03-24_10-01-51_multihead_spsa_serial_f5_w5_h5_effsu2_lin_r1.pkl</t>
  </si>
  <si>
    <t>03-24_11-04-30_multihead_spsa_serial_f5_w5_h5_effsu2_lin_r1.pkl</t>
  </si>
  <si>
    <t>03-24_11-10-03_multihead_spsa_serial_f5_w5_h5_effsu2_lin_r1.pkl</t>
  </si>
  <si>
    <t>03-24_13-04-00_multihead_spsa_serial_f5_w5_h5_effsu2_lin_r1.pkl</t>
  </si>
  <si>
    <t>03-24_13-30-48_multihead_spsa_serial_f5_w5_h5_effsu2_lin_r1.pkl</t>
  </si>
  <si>
    <t>03-24_14-05-23_multihead_spsa_serial_f5_w5_h5_effsu2_lin_r1.pkl</t>
  </si>
  <si>
    <t>03-24_15-09-02_multihead_spsa_serial_f5_w5_h5_effsu2_lin_r1.pkl</t>
  </si>
  <si>
    <t>03-24_15-16-26_multihead_spsa_serial_f5_w5_h5_effsu2_lin_r1.pkl</t>
  </si>
  <si>
    <t>03-24_17-45-28_multihead_spsa_serial_f5_w5_h5_effsu2_lin_r1.pkl</t>
  </si>
  <si>
    <t>03-24_18-49-30_multihead_spsa_serial_f5_w5_h5_effsu2_lin_r1.pkl</t>
  </si>
  <si>
    <t>03-24_18-57-04_multihead_spsa_serial_f5_w5_h5_effsu2_lin_r1.pkl</t>
  </si>
  <si>
    <t>03-24_21-36-24_multihead_spsa_serial_f5_w5_h5_effsu2_lin_r1.pkl</t>
  </si>
  <si>
    <t>03-24_22-44-44_multihead_spsa_serial_f5_w5_h5_effsu2_lin_r1.pkl</t>
  </si>
  <si>
    <t>03-24_22-54-52_multihead_spsa_serial_f5_w5_h5_effsu2_lin_r1.pkl</t>
  </si>
  <si>
    <t>03-25_02-09-57_multihead_spsa_serial_f5_w5_h5_effsu2_lin_r1.pkl</t>
  </si>
  <si>
    <t>03-25_02-19-47_multihead_spsa_serial_f5_w5_h5_effsu2_lin_r1.pkl</t>
  </si>
  <si>
    <t>03-25_05-22-45_multihead_spsa_serial_f5_w5_h5_effsu2_lin_r1.pkl</t>
  </si>
  <si>
    <t>03-25_05-32-17_multihead_spsa_serial_f5_w5_h5_effsu2_lin_r1.pkl</t>
  </si>
  <si>
    <t>03-25_12-41-33_multihead_spsa_serial_f5_w5_h5_effsu2_lin_r1.pkl</t>
  </si>
  <si>
    <t>03-25_12-56-10_multihead_spsa_serial_f5_w5_h5_effsu2_lin_r1.pkl</t>
  </si>
  <si>
    <t>03-25_16-44-38_multihead_spsa_serial_f5_w5_h5_effsu2_lin_r1.pkl</t>
  </si>
  <si>
    <t>03-25_17-02-44_multihead_spsa_serial_f5_w5_h5_effsu2_lin_r1.pkl</t>
  </si>
  <si>
    <t>03-25_20-59-52_multihead_spsa_serial_f5_w5_h5_effsu2_lin_r1.pkl</t>
  </si>
  <si>
    <t>03-25_21-12-51_multihead_spsa_serial_f5_w5_h5_effsu2_lin_r1.pkl</t>
  </si>
  <si>
    <t>03-26_00-32-39_multihead_spsa_serial_f5_w5_h5_effsu2_lin_r1.pkl</t>
  </si>
  <si>
    <t>03-26_00-46-58_multihead_spsa_serial_f5_w5_h5_effsu2_lin_r1.pkl</t>
  </si>
  <si>
    <t>03-26_04-04-46_multihead_spsa_serial_f5_w5_h5_effsu2_lin_r1.pkl</t>
  </si>
  <si>
    <t>03-26_04-19-33_multihead_spsa_serial_f5_w5_h5_effsu2_lin_r1.pkl</t>
  </si>
  <si>
    <t>03-26_07-37-03_multihead_spsa_serial_f5_w5_h5_effsu2_lin_r1.pkl</t>
  </si>
  <si>
    <t>03-26_07-52-21_multihead_spsa_serial_f5_w5_h5_effsu2_lin_r1.pkl</t>
  </si>
  <si>
    <t>03-26_11-51-00_multihead_spsa_serial_f5_w5_h5_effsu2_lin_r1.pkl</t>
  </si>
  <si>
    <t>03-26_12-08-55_multihead_spsa_serial_f5_w5_h5_effsu2_lin_r1.pkl</t>
  </si>
  <si>
    <t>03-26_15-43-34_multihead_spsa_serial_f5_w5_h5_effsu2_lin_r1.pkl</t>
  </si>
  <si>
    <t>03-26_16-09-00_multihead_spsa_serial_f5_w5_h5_effsu2_lin_r1.pkl</t>
  </si>
  <si>
    <t>03-26_19-36-10_multihead_spsa_serial_f5_w5_h5_effsu2_lin_r1.pkl</t>
  </si>
  <si>
    <t>03-26_19-54-42_multihead_spsa_serial_f5_w5_h5_effsu2_lin_r1.pkl</t>
  </si>
  <si>
    <t>03-26_23-09-28_multihead_spsa_serial_f5_w5_h5_effsu2_lin_r1.pkl</t>
  </si>
  <si>
    <t>03-26_23-29-15_multihead_spsa_serial_f5_w5_h5_effsu2_lin_r1.pkl</t>
  </si>
  <si>
    <t>03-27_02-40-41_multihead_spsa_serial_f5_w5_h5_effsu2_lin_r1.pkl</t>
  </si>
  <si>
    <t>03-27_02-59-47_multihead_spsa_serial_f5_w5_h5_effsu2_lin_r1.pkl</t>
  </si>
  <si>
    <t>03-27_06-11-03_multihead_spsa_serial_f5_w5_h5_effsu2_lin_r1.pkl</t>
  </si>
  <si>
    <t>03-27_06-29-23_multihead_spsa_serial_f5_w5_h5_effsu2_lin_r1.pkl</t>
  </si>
  <si>
    <t>03-27_09-31-03_multihead_spsa_serial_f5_w5_h5_effsu2_lin_r1.pkl</t>
  </si>
  <si>
    <t>03-27_09-48-15_multihead_spsa_serial_f5_w5_h5_effsu2_lin_r1.pkl</t>
  </si>
  <si>
    <t>03-27_13-24-16_multihead_spsa_serial_f5_w5_h5_effsu2_lin_r1.pkl</t>
  </si>
  <si>
    <t>03-27_13-43-49_multihead_spsa_serial_f5_w5_h5_effsu2_lin_r1.pkl</t>
  </si>
  <si>
    <t>03-27_17-12-36_multihead_spsa_serial_f5_w5_h5_effsu2_lin_r1.pkl</t>
  </si>
  <si>
    <t>03-27_17-31-08_multihead_spsa_serial_f5_w5_h5_effsu2_lin_r1.pkl</t>
  </si>
  <si>
    <t>03-25_08-34-30_multihead_spsa_serial_f5_w5_h5_effsu2_lin_r1.pkl</t>
  </si>
  <si>
    <t>03-25_08-45-43_multihead_spsa_serial_f5_w5_h5_effsu2_lin_r1.pkl</t>
  </si>
  <si>
    <t>1.2nd Ugate</t>
  </si>
  <si>
    <t>2.2nd Ugate</t>
  </si>
  <si>
    <t>3.First Ugate</t>
  </si>
  <si>
    <t>1.1 Ugate</t>
  </si>
  <si>
    <t>2.1 Ugate</t>
  </si>
  <si>
    <t>03-18_07-10-23_multihead_spsa_serial_f5_w5_h5_effsu2_lin_r1.pkl</t>
  </si>
  <si>
    <t>03-18_07-26-44_multihead_spsa_serial_f5_w5_h5_effsu2_lin_r1.pkl</t>
  </si>
  <si>
    <t>03-18_07-35-33_multihead_spsa_serial_f5_w5_h5_effsu2_lin_r1.pkl</t>
  </si>
  <si>
    <t>03-18_07-36-09_multihead_spsa_serial_f5_w5_h5_effsu2_lin_r1.pkl</t>
  </si>
  <si>
    <t>03-18_07-43-52_multihead_spsa_serial_f5_w5_h5_effsu2_lin_r1.pkl</t>
  </si>
  <si>
    <t>03-18_08-04-57_multihead_spsa_serial_f5_w5_h5_effsu2_lin_r1.pkl</t>
  </si>
  <si>
    <t>03-18_10-50-03_multihead_spsa_serial_f5_w5_h5_effsu2_lin_r1.pkl</t>
  </si>
  <si>
    <t>03-18_11-15-26_multihead_spsa_serial_f5_w5_h5_effsu2_lin_r1.pkl</t>
  </si>
  <si>
    <t>03-18_11-29-40_multihead_spsa_serial_f5_w5_h5_effsu2_lin_r1.pkl</t>
  </si>
  <si>
    <t>03-18_11-35-44_multihead_spsa_serial_f5_w5_h5_effsu2_lin_r1.pkl</t>
  </si>
  <si>
    <t>03-18_11-30-47_multihead_spsa_serial_f5_w5_h5_effsu2_lin_r1.pkl</t>
  </si>
  <si>
    <t>03-18_12-09-59_multihead_spsa_serial_f5_w5_h5_effsu2_lin_r1.pkl</t>
  </si>
  <si>
    <t>03-18_14-36-36_multihead_spsa_serial_f5_w5_h5_effsu2_lin_r1.pkl</t>
  </si>
  <si>
    <t>03-18_15-04-53_multihead_spsa_serial_f5_w5_h5_effsu2_lin_r1.pkl</t>
  </si>
  <si>
    <t>03-18_15-21-35_multihead_spsa_serial_f5_w5_h5_effsu2_lin_r1.pkl</t>
  </si>
  <si>
    <t>03-18_15-20-11_multihead_spsa_serial_f5_w5_h5_effsu2_lin_r1.pkl</t>
  </si>
  <si>
    <t>03-18_15-21-54_multihead_spsa_serial_f5_w5_h5_effsu2_lin_r1.pkl</t>
  </si>
  <si>
    <t>03-18_15-59-45_multihead_spsa_serial_f5_w5_h5_effsu2_lin_r1.pkl</t>
  </si>
  <si>
    <t>03-23_12-54-40_multihead_spsa_serial_f5_w5_h5_effsu2_lin_r1.pkl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</si>
  <si>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</si>
  <si>
    <t>[[2, 3, 4, 0, 1, -1], [1, 4, 0, 2, 3, -1], [0, 1, 4, 3, 2, -1]]</t>
  </si>
  <si>
    <t>03-23_16-55-30_multihead_spsa_serial_f5_w5_h5_effsu2_lin_r1.pkl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</si>
  <si>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</si>
  <si>
    <t>[[2, 3, 4, 0, 1, -1], [1, 3, 0, 2, 4, -1], [0, 1, 4, 3, 2, -1]]</t>
  </si>
  <si>
    <t>03-23_21-21-34_multihead_spsa_serial_f5_w5_h5_effsu2_lin_r1.pkl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</si>
  <si>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</si>
  <si>
    <t>[[2, 3, 4, 0, 1, -1], [0, 1, 4, 2, 3, -1], [1, 4, 0, 3, 2, -1]]</t>
  </si>
  <si>
    <t>03-24_00-36-56_multihead_spsa_serial_f5_w5_h5_effsu2_lin_r1.pkl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</si>
  <si>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</si>
  <si>
    <t>[[2, 3, 4, 0, 1, -1], [0, 1, 4, 2, 3, -1], [1, 2, 0, 3, 4, -1]]</t>
  </si>
  <si>
    <t>03-24_00-49-54_multihead_spsa_serial_f5_w5_h5_effsu2_lin_r1.pkl</t>
  </si>
  <si>
    <t>03-24_04-04-54_multihead_spsa_serial_f5_w5_h5_effsu2_lin_r1.pkl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</si>
  <si>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</si>
  <si>
    <t>[[2, 3, 4, 0, 1, -1], [1, 4, 0, 2, 3, -1], [1, 4, 0, 3, 2, -1]]</t>
  </si>
  <si>
    <t>03-24_04-14-49_multihead_spsa_serial_f5_w5_h5_effsu2_lin_r1.pkl</t>
  </si>
  <si>
    <t>03-24_07-36-54_multihead_spsa_serial_f5_w5_h5_effsu2_lin_r1.pkl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</si>
  <si>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</si>
  <si>
    <t>[[2, 3, 4, 0, 1, -1], [1, 4, 0, 2, 3, -1], [0, 1, 2, 3, 4, -1]]</t>
  </si>
  <si>
    <t>03-24_07-44-19_multihead_spsa_serial_f5_w5_h5_effsu2_lin_r1.pkl</t>
  </si>
  <si>
    <t>03-24_11-06-46_multihead_spsa_serial_f5_w5_h5_effsu2_lin_r1.pkl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</si>
  <si>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</si>
  <si>
    <t>[[2, 3, 4, 0, 1, -1], [1, 4, 0, 2, 3, -1], [1, 2, 0, 3, 4, -1]]</t>
  </si>
  <si>
    <t>03-24_11-13-31_multihead_spsa_serial_f5_w5_h5_effsu2_lin_r1.pkl</t>
  </si>
  <si>
    <t>03-24_15-11-11_multihead_spsa_serial_f5_w5_h5_effsu2_lin_r1.pkl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</si>
  <si>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</si>
  <si>
    <t>[[2, 3, 4, 0, 1, -1], [0, 1, 3, 2, 4, -1], [1, 4, 0, 3, 2, -1]]</t>
  </si>
  <si>
    <t>03-24_15-16-01_multihead_spsa_serial_f5_w5_h5_effsu2_lin_r1.pkl</t>
  </si>
  <si>
    <t>03-24_18-49-25_multihead_spsa_serial_f5_w5_h5_effsu2_lin_r1.pkl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</si>
  <si>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</si>
  <si>
    <t>[[2, 3, 4, 0, 1, -1], [0, 1, 3, 2, 4, -1], [1, 2, 0, 3, 4, -1]]</t>
  </si>
  <si>
    <t>03-24_18-52-31_multihead_spsa_serial_f5_w5_h5_effsu2_lin_r1.pkl</t>
  </si>
  <si>
    <t>03-24_19-40-11_multihead_spsa_serial_f5_w5_h5_effsu2_lin_r1.pkl</t>
  </si>
  <si>
    <t>03-24_19-47-28_multihead_spsa_serial_f5_w5_h5_effsu2_lin_r1.pkl</t>
  </si>
  <si>
    <t>03-24_22-44-05_multihead_spsa_serial_f5_w5_h5_effsu2_lin_r1.pkl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</si>
  <si>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</si>
  <si>
    <t>[[2, 3, 4, 0, 1, -1], [1, 3, 0, 2, 4, -1], [1, 4, 0, 3, 2, -1]]</t>
  </si>
  <si>
    <t>03-24_22-45-41_multihead_spsa_serial_f5_w5_h5_effsu2_lin_r1.pkl</t>
  </si>
  <si>
    <t>03-24_23-33-57_multihead_spsa_serial_f5_w5_h5_effsu2_lin_r1.pkl</t>
  </si>
  <si>
    <t>03-24_23-39-39_multihead_spsa_serial_f5_w5_h5_effsu2_lin_r1.pkl</t>
  </si>
  <si>
    <t>03-25_02-08-35_multihead_spsa_serial_f5_w5_h5_effsu2_lin_r1.pkl</t>
  </si>
  <si>
    <t>03-25_02-08-15_multihead_spsa_serial_f5_w5_h5_effsu2_lin_r1.pkl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</si>
  <si>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</si>
  <si>
    <t>[[2, 3, 4, 0, 1, -1], [1, 3, 0, 2, 4, -1], [0, 1, 2, 3, 4, -1]]</t>
  </si>
  <si>
    <t>03-25_02-53-12_multihead_spsa_serial_f5_w5_h5_effsu2_lin_r1.pkl</t>
  </si>
  <si>
    <t>03-25_02-57-32_multihead_spsa_serial_f5_w5_h5_effsu2_lin_r1.pkl</t>
  </si>
  <si>
    <t>03-25_05-19-43_multihead_spsa_serial_f5_w5_h5_effsu2_lin_r1.pkl</t>
  </si>
  <si>
    <t>03-25_05-20-14_multihead_spsa_serial_f5_w5_h5_effsu2_lin_r1.pkl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</si>
  <si>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</si>
  <si>
    <t>[[2, 3, 4, 0, 1, -1], [1, 3, 0, 2, 4, -1], [1, 2, 0, 3, 4, -1]]</t>
  </si>
  <si>
    <t>03-25_06-09-04_multihead_spsa_serial_f5_w5_h5_effsu2_lin_r1.pkl</t>
  </si>
  <si>
    <t>03-25_06-06-25_multihead_spsa_serial_f5_w5_h5_effsu2_lin_r1.pkl</t>
  </si>
  <si>
    <t>03-25_08-30-01_multihead_spsa_serial_f5_w5_h5_effsu2_lin_r1.pkl</t>
  </si>
  <si>
    <t>03-25_08-31-27_multihead_spsa_serial_f5_w5_h5_effsu2_lin_r1.pkl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</si>
  <si>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</si>
  <si>
    <t>[[4, 2, 3, 0, 1, -1], [1, 4, 0, 2, 3, -1], [0, 1, 4, 3, 2, -1]]</t>
  </si>
  <si>
    <t>03-25_09-20-55_multihead_spsa_serial_f5_w5_h5_effsu2_lin_r1.pkl</t>
  </si>
  <si>
    <t>03-25_09-21-04_multihead_spsa_serial_f5_w5_h5_effsu2_lin_r1.pkl</t>
  </si>
  <si>
    <t>03-25_10-01-55_multihead_spsa_serial_f5_w5_h5_effsu2_lin_r1.pkl</t>
  </si>
  <si>
    <t>03-25_10-00-26_multihead_spsa_serial_f5_w5_h5_effsu2_lin_r1.pkl</t>
  </si>
  <si>
    <t>03-25_12-32-52_multihead_spsa_serial_f5_w5_h5_effsu2_lin_r1.pkl</t>
  </si>
  <si>
    <t>03-25_12-37-27_multihead_spsa_serial_f5_w5_h5_effsu2_lin_r1.pkl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</si>
  <si>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</si>
  <si>
    <t>[[4, 2, 3, 0, 1, -1], [1, 3, 0, 2, 4, -1], [0, 1, 4, 3, 2, -1]]</t>
  </si>
  <si>
    <t>03-25_13-39-05_multihead_spsa_serial_f5_w5_h5_effsu2_lin_r1.pkl</t>
  </si>
  <si>
    <t>03-25_13-42-34_multihead_spsa_serial_f5_w5_h5_effsu2_lin_r1.pkl</t>
  </si>
  <si>
    <t>03-25_14-03-08_multihead_spsa_serial_f5_w5_h5_effsu2_lin_r1.pkl</t>
  </si>
  <si>
    <t>03-25_14-03-53_multihead_spsa_serial_f5_w5_h5_effsu2_lin_r1.pkl</t>
  </si>
  <si>
    <t>03-25_16-33-12_multihead_spsa_serial_f5_w5_h5_effsu2_lin_r1.pkl</t>
  </si>
  <si>
    <t>03-25_17-43-23_multihead_spsa_serial_f5_w5_h5_effsu2_lin_r1.pkl</t>
  </si>
  <si>
    <t>03-25_17-47-09_multihead_spsa_serial_f5_w5_h5_effsu2_lin_r1.pkl</t>
  </si>
  <si>
    <t>03-25_18-07-12_multihead_spsa_serial_f5_w5_h5_effsu2_lin_r1.pkl</t>
  </si>
  <si>
    <t>03-25_18-34-04_multihead_spsa_serial_f5_w5_h5_effsu2_lin_r1.pkl</t>
  </si>
  <si>
    <t>03-25_19-22-17_multihead_spsa_serial_f5_w5_h5_effsu2_lin_r1.pkl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</si>
  <si>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</si>
  <si>
    <t>[[4, 2, 3, 0, 1, -1], [0, 1, 4, 2, 3, -1], [1, 4, 0, 3, 2, -1]]</t>
  </si>
  <si>
    <t>03-25_20-49-11_multihead_spsa_serial_f5_w5_h5_effsu2_lin_r1.pkl</t>
  </si>
  <si>
    <t>03-25_21-46-04_multihead_spsa_serial_f5_w5_h5_effsu2_lin_r1.pkl</t>
  </si>
  <si>
    <t>03-25_21-49-15_multihead_spsa_serial_f5_w5_h5_effsu2_lin_r1.pkl</t>
  </si>
  <si>
    <t>03-25_22-04-22_multihead_spsa_serial_f5_w5_h5_effsu2_lin_r1.pkl</t>
  </si>
  <si>
    <t>03-25_22-08-00_multihead_spsa_serial_f5_w5_h5_effsu2_lin_r1.pkl</t>
  </si>
  <si>
    <t>03-25_22-47-17_multihead_spsa_serial_f5_w5_h5_effsu2_lin_r1.pkl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</si>
  <si>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</si>
  <si>
    <t>[[4, 2, 3, 0, 1, -1], [0, 1, 4, 2, 3, -1], [1, 2, 0, 3, 4, -1]]</t>
  </si>
  <si>
    <t>03-26_00-19-20_multihead_spsa_serial_f5_w5_h5_effsu2_lin_r1.pkl</t>
  </si>
  <si>
    <t>03-26_01-17-21_multihead_spsa_serial_f5_w5_h5_effsu2_lin_r1.pkl</t>
  </si>
  <si>
    <t>03-26_01-21-23_multihead_spsa_serial_f5_w5_h5_effsu2_lin_r1.pkl</t>
  </si>
  <si>
    <t>03-26_01-35-41_multihead_spsa_serial_f5_w5_h5_effsu2_lin_r1.pkl</t>
  </si>
  <si>
    <t>03-26_01-42-16_multihead_spsa_serial_f5_w5_h5_effsu2_lin_r1.pkl</t>
  </si>
  <si>
    <t>03-26_02-15-22_multihead_spsa_serial_f5_w5_h5_effsu2_lin_r1.pkl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</si>
  <si>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</si>
  <si>
    <t>[[4, 2, 3, 0, 1, -1], [1, 4, 0, 2, 3, -1], [1, 4, 0, 3, 2, -1]]</t>
  </si>
  <si>
    <t>03-26_03-49-34_multihead_spsa_serial_f5_w5_h5_effsu2_lin_r1.pkl</t>
  </si>
  <si>
    <t>03-26_04-46-44_multihead_spsa_serial_f5_w5_h5_effsu2_lin_r1.pkl</t>
  </si>
  <si>
    <t>03-26_04-52-04_multihead_spsa_serial_f5_w5_h5_effsu2_lin_r1.pkl</t>
  </si>
  <si>
    <t>03-26_05-05-43_multihead_spsa_serial_f5_w5_h5_effsu2_lin_r1.pkl</t>
  </si>
  <si>
    <t>03-26_05-13-45_multihead_spsa_serial_f5_w5_h5_effsu2_lin_r1.pkl</t>
  </si>
  <si>
    <t>03-26_05-44-13_multihead_spsa_serial_f5_w5_h5_effsu2_lin_r1.pkl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</si>
  <si>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</si>
  <si>
    <t>[[4, 2, 3, 0, 1, -1], [1, 4, 0, 2, 3, -1], [0, 1, 2, 3, 4, -1]]</t>
  </si>
  <si>
    <t>03-26_07-20-59_multihead_spsa_serial_f5_w5_h5_effsu2_lin_r1.pkl</t>
  </si>
  <si>
    <t>03-26_08-17-15_multihead_spsa_serial_f5_w5_h5_effsu2_lin_r1.pkl</t>
  </si>
  <si>
    <t>03-26_08-23-10_multihead_spsa_serial_f5_w5_h5_effsu2_lin_r1.pkl</t>
  </si>
  <si>
    <t>03-26_08-35-17_multihead_spsa_serial_f5_w5_h5_effsu2_lin_r1.pkl</t>
  </si>
  <si>
    <t>03-26_08-45-41_multihead_spsa_serial_f5_w5_h5_effsu2_lin_r1.pkl</t>
  </si>
  <si>
    <t>03-26_09-31-46_multihead_spsa_serial_f5_w5_h5_effsu2_lin_r1.pkl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</si>
  <si>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</si>
  <si>
    <t>[[4, 2, 3, 0, 1, -1], [1, 4, 0, 2, 3, -1], [1, 2, 0, 3, 4, -1]]</t>
  </si>
  <si>
    <t>03-26_11-30-17_multihead_spsa_serial_f5_w5_h5_effsu2_lin_r1.pkl</t>
  </si>
  <si>
    <t>03-26_12-28-22_multihead_spsa_serial_f5_w5_h5_effsu2_lin_r1.pkl</t>
  </si>
  <si>
    <t>03-26_12-37-51_multihead_spsa_serial_f5_w5_h5_effsu2_lin_r1.pkl</t>
  </si>
  <si>
    <t>03-26_12-48-54_multihead_spsa_serial_f5_w5_h5_effsu2_lin_r1.pkl</t>
  </si>
  <si>
    <t>03-26_13-02-27_multihead_spsa_serial_f5_w5_h5_effsu2_lin_r1.pkl</t>
  </si>
  <si>
    <t>03-26_13-28-31_multihead_spsa_serial_f5_w5_h5_effsu2_lin_r1.pkl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</si>
  <si>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</si>
  <si>
    <t>[[4, 2, 3, 0, 1, -1], [0, 1, 3, 2, 4, -1], [1, 4, 0, 3, 2, -1]]</t>
  </si>
  <si>
    <t>03-26_15-19-46_multihead_spsa_serial_f5_w5_h5_effsu2_lin_r1.pkl</t>
  </si>
  <si>
    <t>03-26_16-26-05_multihead_spsa_serial_f5_w5_h5_effsu2_lin_r1.pkl</t>
  </si>
  <si>
    <t>03-26_16-42-33_multihead_spsa_serial_f5_w5_h5_effsu2_lin_r1.pkl</t>
  </si>
  <si>
    <t>03-26_16-52-47_multihead_spsa_serial_f5_w5_h5_effsu2_lin_r1.pkl</t>
  </si>
  <si>
    <t>03-26_17-13-15_multihead_spsa_serial_f5_w5_h5_effsu2_lin_r1.pkl</t>
  </si>
  <si>
    <t>03-26_17-36-41_multihead_spsa_serial_f5_w5_h5_effsu2_lin_r1.pkl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</si>
  <si>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</si>
  <si>
    <t>[[4, 2, 3, 0, 1, -1], [0, 1, 3, 2, 4, -1], [1, 2, 0, 3, 4, -1]]</t>
  </si>
  <si>
    <t>03-26_19-14-00_multihead_spsa_serial_f5_w5_h5_effsu2_lin_r1.pkl</t>
  </si>
  <si>
    <t>03-26_20-05-41_multihead_spsa_serial_f5_w5_h5_effsu2_lin_r1.pkl</t>
  </si>
  <si>
    <t>03-26_20-20-09_multihead_spsa_serial_f5_w5_h5_effsu2_lin_r1.pkl</t>
  </si>
  <si>
    <t>03-26_20-25-22_multihead_spsa_serial_f5_w5_h5_effsu2_lin_r1.pkl</t>
  </si>
  <si>
    <t>03-26_20-44-09_multihead_spsa_serial_f5_w5_h5_effsu2_lin_r1.pkl</t>
  </si>
  <si>
    <t>03-26_21-06-58_multihead_spsa_serial_f5_w5_h5_effsu2_lin_r1.pkl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</si>
  <si>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</si>
  <si>
    <t>[[4, 2, 3, 0, 1, -1], [1, 3, 0, 2, 4, -1], [1, 4, 0, 3, 2, -1]]</t>
  </si>
  <si>
    <t>03-26_22-46-40_multihead_spsa_serial_f5_w5_h5_effsu2_lin_r1.pkl</t>
  </si>
  <si>
    <t>03-26_23-36-21_multihead_spsa_serial_f5_w5_h5_effsu2_lin_r1.pkl</t>
  </si>
  <si>
    <t>03-26_23-52-03_multihead_spsa_serial_f5_w5_h5_effsu2_lin_r1.pkl</t>
  </si>
  <si>
    <t>03-26_23-56-42_multihead_spsa_serial_f5_w5_h5_effsu2_lin_r1.pkl</t>
  </si>
  <si>
    <t>03-27_00-16-50_multihead_spsa_serial_f5_w5_h5_effsu2_lin_r1.pkl</t>
  </si>
  <si>
    <t>03-27_00-39-03_multihead_spsa_serial_f5_w5_h5_effsu2_lin_r1.pkl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</si>
  <si>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</si>
  <si>
    <t>[[4, 2, 3, 0, 1, -1], [1, 3, 0, 2, 4, -1], [0, 1, 2, 3, 4, -1]]</t>
  </si>
  <si>
    <t>03-27_02-17-05_multihead_spsa_serial_f5_w5_h5_effsu2_lin_r1.pkl</t>
  </si>
  <si>
    <t>03-27_03-04-37_multihead_spsa_serial_f5_w5_h5_effsu2_lin_r1.pkl</t>
  </si>
  <si>
    <t>03-27_03-25-10_multihead_spsa_serial_f5_w5_h5_effsu2_lin_r1.pkl</t>
  </si>
  <si>
    <t>03-27_03-24-40_multihead_spsa_serial_f5_w5_h5_effsu2_lin_r1.pkl</t>
  </si>
  <si>
    <t>03-27_03-50-18_multihead_spsa_serial_f5_w5_h5_effsu2_lin_r1.pkl</t>
  </si>
  <si>
    <t>03-27_04-09-56_multihead_spsa_serial_f5_w5_h5_effsu2_lin_r1.pkl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</si>
  <si>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</si>
  <si>
    <t>[[4, 2, 3, 0, 1, -1], [1, 3, 0, 2, 4, -1], [1, 2, 0, 3, 4, -1]]</t>
  </si>
  <si>
    <t>03-27_05-48-16_multihead_spsa_serial_f5_w5_h5_effsu2_lin_r1.pkl</t>
  </si>
  <si>
    <t>03-27_06-32-22_multihead_spsa_serial_f5_w5_h5_effsu2_lin_r1.pkl</t>
  </si>
  <si>
    <t>03-27_06-53-21_multihead_spsa_serial_f5_w5_h5_effsu2_lin_r1.pkl</t>
  </si>
  <si>
    <t>03-27_06-54-09_multihead_spsa_serial_f5_w5_h5_effsu2_lin_r1.pkl</t>
  </si>
  <si>
    <t>03-27_07-21-27_multihead_spsa_serial_f5_w5_h5_effsu2_lin_r1.pkl</t>
  </si>
  <si>
    <t>03-27_09-11-16_multihead_spsa_serial_f5_w5_h5_effsu2_lin_r1.pkl</t>
  </si>
  <si>
    <t>03-27_09-48-45_multihead_spsa_serial_f5_w5_h5_effsu2_lin_r1.pkl</t>
  </si>
  <si>
    <t>03-27_09-57-48_multihead_spsa_serial_f5_w5_h5_effsu2_lin_r1.pkl</t>
  </si>
  <si>
    <t>03-27_10-13-06_multihead_spsa_serial_f5_w5_h5_effsu2_lin_r1.pkl</t>
  </si>
  <si>
    <t>03-27_10-18-05_multihead_spsa_serial_f5_w5_h5_effsu2_lin_r1.pkl</t>
  </si>
  <si>
    <t>03-27_10-52-39_multihead_spsa_serial_f5_w5_h5_effsu2_lin_r1.pkl</t>
  </si>
  <si>
    <t>03-27_13-03-00_multihead_spsa_serial_f5_w5_h5_effsu2_lin_r1.pkl</t>
  </si>
  <si>
    <t>03-27_13-40-14_multihead_spsa_serial_f5_w5_h5_effsu2_lin_r1.pkl</t>
  </si>
  <si>
    <t>03-27_13-48-10_multihead_spsa_serial_f5_w5_h5_effsu2_lin_r1.pkl</t>
  </si>
  <si>
    <t>03-27_14-00-26_multihead_spsa_serial_f5_w5_h5_effsu2_lin_r1.pkl</t>
  </si>
  <si>
    <t>03-27_14-09-27_multihead_spsa_serial_f5_w5_h5_effsu2_lin_r1.pkl</t>
  </si>
  <si>
    <t>03-27_14-36-23_multihead_spsa_serial_f5_w5_h5_effsu2_lin_r1.pkl</t>
  </si>
  <si>
    <t>03-27_17-24-30_multihead_spsa_serial_f5_w5_h5_effsu2_lin_r1.pkl</t>
  </si>
  <si>
    <t>03-27_17-31-55_multihead_spsa_serial_f5_w5_h5_effsu2_lin_r1.pkl</t>
  </si>
  <si>
    <t>03-27_17-44-10_multihead_spsa_serial_f5_w5_h5_effsu2_lin_r1.pkl</t>
  </si>
  <si>
    <t>03-27_17-54-15_multihead_spsa_serial_f5_w5_h5_effsu2_lin_r1.pkl</t>
  </si>
  <si>
    <t>03-27_18-19-14_multihead_spsa_serial_f5_w5_h5_effsu2_lin_r1.pkl</t>
  </si>
  <si>
    <t>03-27_19-46-50_multihead_spsa_serial_f5_w5_h5_effsu2_lin_r1.pkl</t>
  </si>
  <si>
    <t>03-27_21-07-38_multihead_spsa_serial_f5_w5_h5_effsu2_lin_r1.pkl</t>
  </si>
  <si>
    <t>03-27_21-18-01_multihead_spsa_serial_f5_w5_h5_effsu2_lin_r1.pkl</t>
  </si>
  <si>
    <t>03-27_21-28-24_multihead_spsa_serial_f5_w5_h5_effsu2_lin_r1.pkl</t>
  </si>
  <si>
    <t>03-27_21-39-52_multihead_spsa_serial_f5_w5_h5_effsu2_lin_r1.pkl</t>
  </si>
  <si>
    <t>03-27_22-02-43_multihead_spsa_serial_f5_w5_h5_effsu2_lin_r1.pkl</t>
  </si>
  <si>
    <t>03-27_23-17-00_multihead_spsa_serial_f5_w5_h5_effsu2_lin_r1.pkl</t>
  </si>
  <si>
    <t>03-28_00-06-03_multihead_spsa_serial_f5_w5_h5_effsu2_lin_r1.pkl</t>
  </si>
  <si>
    <t>03-28_00-14-30_multihead_spsa_serial_f5_w5_h5_effsu2_lin_r1.pkl</t>
  </si>
  <si>
    <t>03-28_00-15-24_multihead_spsa_serial_f5_w5_h5_effsu2_lin_r1.pkl</t>
  </si>
  <si>
    <t>03-28_00-18-49_multihead_spsa_serial_f5_w5_h5_effsu2_lin_r1.pkl</t>
  </si>
  <si>
    <t>03-28_00-30-40_multihead_spsa_serial_f5_w5_h5_effsu2_lin_r1.pkl</t>
  </si>
  <si>
    <t>03-28_00-45-10_multihead_spsa_serial_f5_w5_h5_effsu2_lin_r1.pkl</t>
  </si>
  <si>
    <t>03-28_01-11-31_multihead_spsa_serial_f5_w5_h5_effsu2_lin_r1.pkl</t>
  </si>
  <si>
    <t>03-28_02-41-37_multihead_spsa_serial_f5_w5_h5_effsu2_lin_r1.pkl</t>
  </si>
  <si>
    <t>03-28_03-35-40_multihead_spsa_serial_f5_w5_h5_effsu2_lin_r1.pkl</t>
  </si>
  <si>
    <t>03-28_03-42-37_multihead_spsa_serial_f5_w5_h5_effsu2_lin_r1.pkl</t>
  </si>
  <si>
    <t>03-28_03-44-36_multihead_spsa_serial_f5_w5_h5_effsu2_lin_r1.pkl</t>
  </si>
  <si>
    <t>03-28_03-50-43_multihead_spsa_serial_f5_w5_h5_effsu2_lin_r1.pkl</t>
  </si>
  <si>
    <t>03-28_03-58-05_multihead_spsa_serial_f5_w5_h5_effsu2_lin_r1.pkl</t>
  </si>
  <si>
    <t>03-28_04-17-06_multihead_spsa_serial_f5_w5_h5_effsu2_lin_r1.pkl</t>
  </si>
  <si>
    <t>03-28_04-44-10_multihead_spsa_serial_f5_w5_h5_effsu2_lin_r1.pkl</t>
  </si>
  <si>
    <t>03-28_06-12-54_multihead_spsa_serial_f5_w5_h5_effsu2_lin_r1.pkl</t>
  </si>
  <si>
    <t>03-28_07-04-24_multihead_spsa_serial_f5_w5_h5_effsu2_lin_r1.pkl</t>
  </si>
  <si>
    <t>03-28_07-12-53_multihead_spsa_serial_f5_w5_h5_effsu2_lin_r1.pkl</t>
  </si>
  <si>
    <t>03-28_07-18-10_multihead_spsa_serial_f5_w5_h5_effsu2_lin_r1.pkl</t>
  </si>
  <si>
    <t>03-28_07-20-07_multihead_spsa_serial_f5_w5_h5_effsu2_lin_r1.pkl</t>
  </si>
  <si>
    <t>03-28_07-25-35_multihead_spsa_serial_f5_w5_h5_effsu2_lin_r1.pkl</t>
  </si>
  <si>
    <t>03-28_07-49-06_multihead_spsa_serial_f5_w5_h5_effsu2_lin_r1.pkl</t>
  </si>
  <si>
    <t>03-28_08-15-58_multihead_spsa_serial_f5_w5_h5_effsu2_lin_r1.pkl</t>
  </si>
  <si>
    <t>03-28_09-47-48_multihead_spsa_serial_f5_w5_h5_effsu2_lin_r1.pkl</t>
  </si>
  <si>
    <t>03-28_10-43-34_multihead_spsa_serial_f5_w5_h5_effsu2_lin_r1.pkl</t>
  </si>
  <si>
    <t>03-28_10-49-50_multihead_spsa_serial_f5_w5_h5_effsu2_lin_r1.pkl</t>
  </si>
  <si>
    <t>03-28_10-49-49_multihead_spsa_serial_f5_w5_h5_effsu2_lin_r1.pkl</t>
  </si>
  <si>
    <t>03-28_10-52-55_multihead_spsa_serial_f5_w5_h5_effsu2_lin_r1.pkl</t>
  </si>
  <si>
    <t>03-28_11-39-25_multihead_spsa_serial_f5_w5_h5_effsu2_lin_r1.pkl</t>
  </si>
  <si>
    <t>03-28_11-50-48_multihead_spsa_serial_f5_w5_h5_effsu2_lin_r1.pkl</t>
  </si>
  <si>
    <t>03-28_13-04-18_multihead_spsa_serial_f5_w5_h5_effsu2_lin_r1.pkl</t>
  </si>
  <si>
    <t>03-28_13-54-50_multihead_spsa_serial_f5_w5_h5_effsu2_lin_r1.pkl</t>
  </si>
  <si>
    <t>03-28_14-01-58_multihead_spsa_serial_f5_w5_h5_effsu2_lin_r1.pkl</t>
  </si>
  <si>
    <t>03-28_14-04-01_multihead_spsa_serial_f5_w5_h5_effsu2_lin_r1.pkl</t>
  </si>
  <si>
    <t>03-28_14-03-44_multihead_spsa_serial_f5_w5_h5_effsu2_lin_r1.pkl</t>
  </si>
  <si>
    <t>03-28_14-55-42_multihead_spsa_serial_f5_w5_h5_effsu2_lin_r1.pkl</t>
  </si>
  <si>
    <t>03-28_15-03-06_multihead_spsa_serial_f5_w5_h5_effsu2_lin_r1.pkl</t>
  </si>
  <si>
    <t>03-28_16-21-15_multihead_spsa_serial_f5_w5_h5_effsu2_lin_r1.pkl</t>
  </si>
  <si>
    <t>03-28_17-07-58_multihead_spsa_serial_f5_w5_h5_effsu2_lin_r1.pkl</t>
  </si>
  <si>
    <t>03-28_17-18-51_multihead_spsa_serial_f5_w5_h5_effsu2_lin_r1.pkl</t>
  </si>
  <si>
    <t>03-28_17-16-53_multihead_spsa_serial_f5_w5_h5_effsu2_lin_r1.pkl</t>
  </si>
  <si>
    <t>03-28_17-21-11_multihead_spsa_serial_f5_w5_h5_effsu2_lin_r1.pkl</t>
  </si>
  <si>
    <t>03-28_18-09-16_multihead_spsa_serial_f5_w5_h5_effsu2_lin_r1.pkl</t>
  </si>
  <si>
    <t>03-28_18-15-31_multihead_spsa_serial_f5_w5_h5_effsu2_lin_r1.pkl</t>
  </si>
  <si>
    <t>03-28_19-34-41_multihead_spsa_serial_f5_w5_h5_effsu2_lin_r1.pkl</t>
  </si>
  <si>
    <t>03-28_20-19-19_multihead_spsa_serial_f5_w5_h5_effsu2_lin_r1.pkl</t>
  </si>
  <si>
    <t>03-28_20-29-23_multihead_spsa_serial_f5_w5_h5_effsu2_lin_r1.pkl</t>
  </si>
  <si>
    <t>03-28_20-29-44_multihead_spsa_serial_f5_w5_h5_effsu2_lin_r1.pkl</t>
  </si>
  <si>
    <t>03-28_20-35-32_multihead_spsa_serial_f5_w5_h5_effsu2_lin_r1.pkl</t>
  </si>
  <si>
    <t>03-28_21-22-16_multihead_spsa_serial_f5_w5_h5_effsu2_lin_r1.pkl</t>
  </si>
  <si>
    <t>03-28_21-28-22_multihead_spsa_serial_f5_w5_h5_effsu2_lin_r1.pkl</t>
  </si>
  <si>
    <t>03-28_21-42-29_multihead_spsa_serial_f5_w5_h5_effsu2_lin_r1.pkl</t>
  </si>
  <si>
    <t>03-28_22-56-05_multihead_spsa_serial_f5_w5_h5_effsu2_lin_r1.pkl</t>
  </si>
  <si>
    <t>03-28_23-40-23_multihead_spsa_serial_f5_w5_h5_effsu2_lin_r1.pkl</t>
  </si>
  <si>
    <t>03-28_23-52-02_multihead_spsa_serial_f5_w5_h5_effsu2_lin_r1.pkl</t>
  </si>
  <si>
    <t>03-28_23-53-28_multihead_spsa_serial_f5_w5_h5_effsu2_lin_r1.pkl</t>
  </si>
  <si>
    <t>03-29_00-01-22_multihead_spsa_serial_f5_w5_h5_effsu2_lin_r1.pkl</t>
  </si>
  <si>
    <t>03-29_00-52-38_multihead_spsa_serial_f5_w5_h5_effsu2_lin_r1.pkl</t>
  </si>
  <si>
    <t>03-29_00-58-00_multihead_spsa_serial_f5_w5_h5_effsu2_lin_r1.pkl</t>
  </si>
  <si>
    <t>03-29_01-11-31_multihead_spsa_serial_f5_w5_h5_effsu2_lin_r1.pkl</t>
  </si>
  <si>
    <t>03-29_03-29-10_multihead_spsa_serial_f5_w5_h5_effsu2_lin_r1.pkl</t>
  </si>
  <si>
    <t>03-29_04-09-43_multihead_spsa_serial_f5_w5_h5_effsu2_lin_r1.pkl</t>
  </si>
  <si>
    <t>03-29_04-21-59_multihead_spsa_serial_f5_w5_h5_effsu2_lin_r1.pkl</t>
  </si>
  <si>
    <t>03-29_04-24-19_multihead_spsa_serial_f5_w5_h5_effsu2_lin_r1.pkl</t>
  </si>
  <si>
    <t>03-29_04-35-43_multihead_spsa_serial_f5_w5_h5_effsu2_lin_r1.pkl</t>
  </si>
  <si>
    <t>03-29_05-24-33_multihead_spsa_serial_f5_w5_h5_effsu2_lin_r1.pkl</t>
  </si>
  <si>
    <t>03-29_05-28-58_multihead_spsa_serial_f5_w5_h5_effsu2_lin_r1.pkl</t>
  </si>
  <si>
    <t>03-29_05-41-58_multihead_spsa_serial_f5_w5_h5_effsu2_lin_r1.pkl</t>
  </si>
  <si>
    <t>03-29_07-01-28_multihead_spsa_serial_f5_w5_h5_effsu2_lin_r1.pkl</t>
  </si>
  <si>
    <t>03-29_07-38-56_multihead_spsa_serial_f5_w5_h5_effsu2_lin_r1.pkl</t>
  </si>
  <si>
    <t>03-29_07-53-58_multihead_spsa_serial_f5_w5_h5_effsu2_lin_r1.pkl</t>
  </si>
  <si>
    <t>03-29_07-54-39_multihead_spsa_serial_f5_w5_h5_effsu2_lin_r1.pkl</t>
  </si>
  <si>
    <t>03-29_08-08-13_multihead_spsa_serial_f5_w5_h5_effsu2_lin_r1.pkl</t>
  </si>
  <si>
    <t>03-29_08-56-59_multihead_spsa_serial_f5_w5_h5_effsu2_lin_r1.pkl</t>
  </si>
  <si>
    <t>03-29_09-01-15_multihead_spsa_serial_f5_w5_h5_effsu2_lin_r1.pkl</t>
  </si>
  <si>
    <t>03-29_09-13-54_multihead_spsa_serial_f5_w5_h5_effsu2_lin_r1.pkl</t>
  </si>
  <si>
    <t>03-29_10-30-50_multihead_spsa_serial_f5_w5_h5_effsu2_lin_r1.pkl</t>
  </si>
  <si>
    <t>03-29_11-06-40_multihead_spsa_serial_f5_w5_h5_effsu2_lin_r1.pkl</t>
  </si>
  <si>
    <t>03-29_11-22-26_multihead_spsa_serial_f5_w5_h5_effsu2_lin_r1.pkl</t>
  </si>
  <si>
    <t>03-29_11-24-03_multihead_spsa_serial_f5_w5_h5_effsu2_lin_r1.pkl</t>
  </si>
  <si>
    <t>03-29_11-39-38_multihead_spsa_serial_f5_w5_h5_effsu2_lin_r1.pkl</t>
  </si>
  <si>
    <t>03-29_12-27-06_multihead_spsa_serial_f5_w5_h5_effsu2_lin_r1.pkl</t>
  </si>
  <si>
    <t>03-29_12-29-53_multihead_spsa_serial_f5_w5_h5_effsu2_lin_r1.pkl</t>
  </si>
  <si>
    <t>03-29_12-44-04_multihead_spsa_serial_f5_w5_h5_effsu2_lin_r1.pkl</t>
  </si>
  <si>
    <t>03-29_14-01-17_multihead_spsa_serial_f5_w5_h5_effsu2_lin_r1.pkl</t>
  </si>
  <si>
    <t>03-29_14-34-37_multihead_spsa_serial_f5_w5_h5_effsu2_lin_r1.pkl</t>
  </si>
  <si>
    <t>03-29_14-53-17_multihead_spsa_serial_f5_w5_h5_effsu2_lin_r1.pkl</t>
  </si>
  <si>
    <t>03-29_15-09-16_multihead_spsa_serial_f5_w5_h5_effsu2_lin_r1.pkl</t>
  </si>
  <si>
    <t>03-29_15-54-27_multihead_spsa_serial_f5_w5_h5_effsu2_lin_r1.pkl</t>
  </si>
  <si>
    <t>03-29_16-06-02_multihead_spsa_serial_f5_w5_h5_effsu2_lin_r1.pkl</t>
  </si>
  <si>
    <t>03-29_17-10-42_multihead_spsa_serial_f5_w5_h5_effsu2_lin_r1.pkl</t>
  </si>
  <si>
    <t>03-29_17-40-22_multihead_spsa_serial_f5_w5_h5_effsu2_lin_r1.pkl</t>
  </si>
  <si>
    <t>03-29_17-56-13_multihead_spsa_serial_f5_w5_h5_effsu2_lin_r1.pkl</t>
  </si>
  <si>
    <t>03-29_18-12-42_multihead_spsa_serial_f5_w5_h5_effsu2_lin_r1.pkl</t>
  </si>
  <si>
    <t>03-29_18-53-31_multihead_spsa_serial_f5_w5_h5_effsu2_lin_r1.pkl</t>
  </si>
  <si>
    <t>03-29_19-05-30_multihead_spsa_serial_f5_w5_h5_effsu2_lin_r1.pkl</t>
  </si>
  <si>
    <t>03-29_20-10-05_multihead_spsa_serial_f5_w5_h5_effsu2_lin_r1.pkl</t>
  </si>
  <si>
    <t>03-29_20-32-44_multihead_spsa_serial_f5_w5_h5_effsu2_lin_r1.pkl</t>
  </si>
  <si>
    <t>03-29_20-39-24_multihead_spsa_serial_f5_w5_h5_effsu2_lin_r1.pkl</t>
  </si>
  <si>
    <t>03-29_20-58-53_multihead_spsa_serial_f5_w5_h5_effsu2_lin_r1.pkl</t>
  </si>
  <si>
    <t>03-29_21-18-16_multihead_spsa_serial_f5_w5_h5_effsu2_lin_r1.pkl</t>
  </si>
  <si>
    <t>03-29_22-00-27_multihead_spsa_serial_f5_w5_h5_effsu2_lin_r1.pkl</t>
  </si>
  <si>
    <t>03-29_22-12-54_multihead_spsa_serial_f5_w5_h5_effsu2_lin_r1.pkl</t>
  </si>
  <si>
    <t>03-29_23-22-16_multihead_spsa_serial_f5_w5_h5_effsu2_lin_r1.pkl</t>
  </si>
  <si>
    <t>03-29_23-42-46_multihead_spsa_serial_f5_w5_h5_effsu2_lin_r1.pkl</t>
  </si>
  <si>
    <t>03-29_23-51-32_multihead_spsa_serial_f5_w5_h5_effsu2_lin_r1.pkl</t>
  </si>
  <si>
    <t>03-30_00-10-15_multihead_spsa_serial_f5_w5_h5_effsu2_lin_r1.pkl</t>
  </si>
  <si>
    <t>03-30_00-33-49_multihead_spsa_serial_f5_w5_h5_effsu2_lin_r1.pkl</t>
  </si>
  <si>
    <t>03-30_01-15-36_multihead_spsa_serial_f5_w5_h5_effsu2_lin_r1.pkl</t>
  </si>
  <si>
    <t>03-30_01-29-31_multihead_spsa_serial_f5_w5_h5_effsu2_lin_r1.pkl</t>
  </si>
  <si>
    <t>03-30_02-37-25_multihead_spsa_serial_f5_w5_h5_effsu2_lin_r1.pkl</t>
  </si>
  <si>
    <t>03-30_02-56-57_multihead_spsa_serial_f5_w5_h5_effsu2_lin_r1.pkl</t>
  </si>
  <si>
    <t>03-30_03-03-46_multihead_spsa_serial_f5_w5_h5_effsu2_lin_r1.pkl</t>
  </si>
  <si>
    <t>03-30_03-23-42_multihead_spsa_serial_f5_w5_h5_effsu2_lin_r1.pkl</t>
  </si>
  <si>
    <t>03-30_03-49-23_multihead_spsa_serial_f5_w5_h5_effsu2_lin_r1.pkl</t>
  </si>
  <si>
    <t>03-30_04-28-00_multihead_spsa_serial_f5_w5_h5_effsu2_lin_r1.pkl</t>
  </si>
  <si>
    <t>03-30_04-42-56_multihead_spsa_serial_f5_w5_h5_effsu2_lin_r1.pkl</t>
  </si>
  <si>
    <t>03-30_05-50-14_multihead_spsa_serial_f5_w5_h5_effsu2_lin_r1.pkl</t>
  </si>
  <si>
    <t>03-30_06-10-12_multihead_spsa_serial_f5_w5_h5_effsu2_lin_r1.pkl</t>
  </si>
  <si>
    <t>03-30_06-15-22_multihead_spsa_serial_f5_w5_h5_effsu2_lin_r1.pkl</t>
  </si>
  <si>
    <t>03-30_06-36-25_multihead_spsa_serial_f5_w5_h5_effsu2_lin_r1.pkl</t>
  </si>
  <si>
    <t>03-30_07-04-17_multihead_spsa_serial_f5_w5_h5_effsu2_lin_r1.pkl</t>
  </si>
  <si>
    <t>03-30_07-58-59_multihead_spsa_serial_f5_w5_h5_effsu2_lin_r1.pkl</t>
  </si>
  <si>
    <t>03-30_08-57-44_multihead_spsa_serial_f5_w5_h5_effsu2_lin_r1.pkl</t>
  </si>
  <si>
    <t>03-30_09-33-02_multihead_spsa_serial_f5_w5_h5_effsu2_lin_r1.pkl</t>
  </si>
  <si>
    <t>03-30_09-38-09_multihead_spsa_serial_f5_w5_h5_effsu2_lin_r1.pkl</t>
  </si>
  <si>
    <t>03-30_09-38-38_multihead_spsa_serial_f5_w5_h5_effsu2_lin_r1.pkl</t>
  </si>
  <si>
    <t>03-30_09-43-56_multihead_spsa_serial_f5_w5_h5_effsu2_lin_r1.pkl</t>
  </si>
  <si>
    <t>03-30_10-12-39_multihead_spsa_serial_f5_w5_h5_effsu2_lin_r1.pkl</t>
  </si>
  <si>
    <t>03-30_10-48-20_multihead_spsa_serial_f5_w5_h5_effsu2_lin_r1.pkl</t>
  </si>
  <si>
    <t>03-30_11-52-19_multihead_spsa_serial_f5_w5_h5_effsu2_lin_r1.pkl</t>
  </si>
  <si>
    <t>03-30_12-56-59_multihead_spsa_serial_f5_w5_h5_effsu2_lin_r1.pkl</t>
  </si>
  <si>
    <t>03-30_13-09-41_multihead_spsa_serial_f5_w5_h5_effsu2_lin_r1.pkl</t>
  </si>
  <si>
    <t>03-30_13-17-37_multihead_spsa_serial_f5_w5_h5_effsu2_lin_r1.pkl</t>
  </si>
  <si>
    <t>03-30_13-20-54_multihead_spsa_serial_f5_w5_h5_effsu2_lin_r1.pkl</t>
  </si>
  <si>
    <t>03-30_13-23-41_multihead_spsa_serial_f5_w5_h5_effsu2_lin_r1.pkl</t>
  </si>
  <si>
    <t>03-30_13-54-41_multihead_spsa_serial_f5_w5_h5_effsu2_lin_r1.pkl</t>
  </si>
  <si>
    <t>03-30_14-32-21_multihead_spsa_serial_f5_w5_h5_effsu2_lin_r1.pkl</t>
  </si>
  <si>
    <t>03-30_15-38-55_multihead_spsa_serial_f5_w5_h5_effsu2_lin_r1.pkl</t>
  </si>
  <si>
    <t>03-30_16-59-25_multihead_spsa_serial_f5_w5_h5_effsu2_lin_r1.pkl</t>
  </si>
  <si>
    <t>03-30_17-12-25_multihead_spsa_serial_f5_w5_h5_effsu2_lin_r1.pkl</t>
  </si>
  <si>
    <t>03-30_17-30-31_multihead_spsa_serial_f5_w5_h5_effsu2_lin_r1.pkl</t>
  </si>
  <si>
    <t>03-30_17-28-32_multihead_spsa_serial_f5_w5_h5_effsu2_lin_r1.pkl</t>
  </si>
  <si>
    <t>03-30_17-23-25_multihead_spsa_serial_f5_w5_h5_effsu2_lin_r1.pkl</t>
  </si>
  <si>
    <t>03-30_17-29-34_multihead_spsa_serial_f5_w5_h5_effsu2_lin_r1.pkl</t>
  </si>
  <si>
    <t>03-30_18-05-41_multihead_spsa_serial_f5_w5_h5_effsu2_lin_r1.pkl</t>
  </si>
  <si>
    <t>03-30_18-47-52_multihead_spsa_serial_f5_w5_h5_effsu2_lin_r1.pkl</t>
  </si>
  <si>
    <t>03-30_20-52-21_multihead_spsa_serial_f5_w5_h5_effsu2_lin_r1.pkl</t>
  </si>
  <si>
    <t>03-30_21-01-17_multihead_spsa_serial_f5_w5_h5_effsu2_lin_r1.pkl</t>
  </si>
  <si>
    <t>03-30_21-15-46_multihead_spsa_serial_f5_w5_h5_effsu2_lin_r1.pkl</t>
  </si>
  <si>
    <t>03-30_21-15-57_multihead_spsa_serial_f5_w5_h5_effsu2_lin_r1.pkl</t>
  </si>
  <si>
    <t>03-30_21-18-01_multihead_spsa_serial_f5_w5_h5_effsu2_lin_r1.pkl</t>
  </si>
  <si>
    <t>03-30_21-21-10_multihead_spsa_serial_f5_w5_h5_effsu2_lin_r1.pkl</t>
  </si>
  <si>
    <t>03-30_21-48-29_multihead_spsa_serial_f5_w5_h5_effsu2_lin_r1.pkl</t>
  </si>
  <si>
    <t>03-30_22-34-00_multihead_spsa_serial_f5_w5_h5_effsu2_lin_r1.pkl</t>
  </si>
  <si>
    <t>03-31_00-25-11_multihead_spsa_serial_f5_w5_h5_effsu2_lin_r1.pkl</t>
  </si>
  <si>
    <t>03-31_00-36-25_multihead_spsa_serial_f5_w5_h5_effsu2_lin_r1.pkl</t>
  </si>
  <si>
    <t>03-31_00-46-46_multihead_spsa_serial_f5_w5_h5_effsu2_lin_r1.pkl</t>
  </si>
  <si>
    <t>03-31_00-48-31_multihead_spsa_serial_f5_w5_h5_effsu2_lin_r1.pkl</t>
  </si>
  <si>
    <t>03-31_00-54-35_multihead_spsa_serial_f5_w5_h5_effsu2_lin_r1.pkl</t>
  </si>
  <si>
    <t>03-31_00-55-37_multihead_spsa_serial_f5_w5_h5_effsu2_lin_r1.pkl</t>
  </si>
  <si>
    <t>03-31_01-21-05_multihead_spsa_serial_f5_w5_h5_effsu2_lin_r1.pkl</t>
  </si>
  <si>
    <t>03-31_02-12-27_multihead_spsa_serial_f5_w5_h5_effsu2_lin_r1.pkl</t>
  </si>
  <si>
    <t>03-31_03-59-59_multihead_spsa_serial_f5_w5_h5_effsu2_lin_r1.pkl</t>
  </si>
  <si>
    <t>03-31_04-12-56_multihead_spsa_serial_f5_w5_h5_effsu2_lin_r1.pkl</t>
  </si>
  <si>
    <t>03-31_04-19-22_multihead_spsa_serial_f5_w5_h5_effsu2_lin_r1.pkl</t>
  </si>
  <si>
    <t>03-31_04-24-23_multihead_spsa_serial_f5_w5_h5_effsu2_lin_r1.pkl</t>
  </si>
  <si>
    <t>03-31_04-32-26_multihead_spsa_serial_f5_w5_h5_effsu2_lin_r1.pkl</t>
  </si>
  <si>
    <t>03-31_04-33-31_multihead_spsa_serial_f5_w5_h5_effsu2_lin_r1.pkl</t>
  </si>
  <si>
    <t>03-31_04-57-08_multihead_spsa_serial_f5_w5_h5_effsu2_lin_r1.pkl</t>
  </si>
  <si>
    <t>03-31_05-49-45_multihead_spsa_serial_f5_w5_h5_effsu2_lin_r1.pkl</t>
  </si>
  <si>
    <t>0, 1, 2</t>
  </si>
  <si>
    <t>0, 1, 4</t>
  </si>
  <si>
    <t>1, 2, 0</t>
  </si>
  <si>
    <t>1, 4, 0</t>
  </si>
  <si>
    <t>2, 0, 1</t>
  </si>
  <si>
    <t>4, 0, 1</t>
  </si>
  <si>
    <t>2, 3, 4</t>
  </si>
  <si>
    <t>4, 2, 3</t>
  </si>
  <si>
    <t>1, 2, 3</t>
  </si>
  <si>
    <t>2, 3, 1</t>
  </si>
  <si>
    <t>3, 1, 2</t>
  </si>
  <si>
    <t>3, 4, 2</t>
  </si>
  <si>
    <t>0 1</t>
  </si>
  <si>
    <t>0 4</t>
  </si>
  <si>
    <t>2 3</t>
  </si>
  <si>
    <t>0, 1, 3</t>
  </si>
  <si>
    <t>1, 3, 0</t>
  </si>
  <si>
    <t>3, 0, 1</t>
  </si>
  <si>
    <t>0, 2, 3</t>
  </si>
  <si>
    <t>2, 3, 0</t>
  </si>
  <si>
    <t>3, 0, 2</t>
  </si>
  <si>
    <t>2 4</t>
  </si>
  <si>
    <t>1 0</t>
  </si>
  <si>
    <t>1 4</t>
  </si>
  <si>
    <t>3 2</t>
  </si>
  <si>
    <t>3 4</t>
  </si>
  <si>
    <t>3.2 Ugate</t>
  </si>
  <si>
    <t>1st Ugate</t>
  </si>
  <si>
    <t>2nd Ugate</t>
  </si>
  <si>
    <t>03-31_07-31-40_multihead_spsa_serial_f5_w5_h5_effsu2_lin_r1.pkl</t>
  </si>
  <si>
    <t>03-31_07-49-18_multihead_spsa_serial_f5_w5_h5_effsu2_lin_r1.pkl</t>
  </si>
  <si>
    <t>03-31_07-44-59_multihead_spsa_serial_f5_w5_h5_effsu2_lin_r1.pkl</t>
  </si>
  <si>
    <t>03-31_07-55-42_multihead_spsa_serial_f5_w5_h5_effsu2_lin_r1.pkl</t>
  </si>
  <si>
    <t>03-31_08-07-14_multihead_spsa_serial_f5_w5_h5_effsu2_lin_r1.pkl</t>
  </si>
  <si>
    <t>03-31_08-09-25_multihead_spsa_serial_f5_w5_h5_effsu2_lin_r1.pkl</t>
  </si>
  <si>
    <t>03-31_08-29-54_multihead_spsa_serial_f5_w5_h5_effsu2_lin_r1.pkl</t>
  </si>
  <si>
    <t>03-31_09-26-55_multihead_spsa_serial_f5_w5_h5_effsu2_lin_r1.pkl</t>
  </si>
  <si>
    <t>03-31_11-17-23_multihead_spsa_serial_f5_w5_h5_effsu2_lin_r1.pkl</t>
  </si>
  <si>
    <t>03-31_11-32-47_multihead_spsa_serial_f5_w5_h5_effsu2_lin_r1.pkl</t>
  </si>
  <si>
    <t>03-31_11-34-41_multihead_spsa_serial_f5_w5_h5_effsu2_lin_r1.pkl</t>
  </si>
  <si>
    <t>03-31_11-44-35_multihead_spsa_serial_f5_w5_h5_effsu2_lin_r1.pkl</t>
  </si>
  <si>
    <t>03-31_11-59-23_multihead_spsa_serial_f5_w5_h5_effsu2_lin_r1.pkl</t>
  </si>
  <si>
    <t>03-31_12-02-50_multihead_spsa_serial_f5_w5_h5_effsu2_lin_r1.pkl</t>
  </si>
  <si>
    <t>03-31_12-20-14_multihead_spsa_serial_f5_w5_h5_effsu2_lin_r1.pkl</t>
  </si>
  <si>
    <t>03-31_13-29-10_multihead_spsa_serial_f5_w5_h5_effsu2_lin_r1.pkl</t>
  </si>
  <si>
    <t>03-31_15-25-35_multihead_spsa_serial_f5_w5_h5_effsu2_lin_r1.pkl</t>
  </si>
  <si>
    <t>03-31_15-36-01_multihead_spsa_serial_f5_w5_h5_effsu2_lin_r1.pkl</t>
  </si>
  <si>
    <t>03-31_15-42-17_multihead_spsa_serial_f5_w5_h5_effsu2_lin_r1.pkl</t>
  </si>
  <si>
    <t>03-31_15-52-49_multihead_spsa_serial_f5_w5_h5_effsu2_lin_r1.pkl</t>
  </si>
  <si>
    <t>03-31_16-15-34_multihead_spsa_serial_f5_w5_h5_effsu2_lin_r1.pkl</t>
  </si>
  <si>
    <t>03-31_16-13-08_multihead_spsa_serial_f5_w5_h5_effsu2_lin_r1.pkl</t>
  </si>
  <si>
    <t>03-31_17-42-03_multihead_spsa_serial_f5_w5_h5_effsu2_lin_r1.pkl</t>
  </si>
  <si>
    <t>03-31_19-14-32_multihead_spsa_serial_f5_w5_h5_effsu2_lin_r1.pkl</t>
  </si>
  <si>
    <t>03-31_19-24-28_multihead_spsa_serial_f5_w5_h5_effsu2_lin_r1.pkl</t>
  </si>
  <si>
    <t>03-31_19-27-26_multihead_spsa_serial_f5_w5_h5_effsu2_lin_r1.pkl</t>
  </si>
  <si>
    <t>03-31_19-39-29_multihead_spsa_serial_f5_w5_h5_effsu2_lin_r1.pkl</t>
  </si>
  <si>
    <t>03-31_19-57-16_multihead_spsa_serial_f5_w5_h5_effsu2_lin_r1.pkl</t>
  </si>
  <si>
    <t>03-31_19-57-51_multihead_spsa_serial_f5_w5_h5_effsu2_lin_r1.pkl</t>
  </si>
  <si>
    <t>03-31_21-20-25_multihead_spsa_serial_f5_w5_h5_effsu2_lin_r1.pkl</t>
  </si>
  <si>
    <t>03-31_22-51-41_multihead_spsa_serial_f5_w5_h5_effsu2_lin_r1.pkl</t>
  </si>
  <si>
    <t>03-31_23-00-37_multihead_spsa_serial_f5_w5_h5_effsu2_lin_r1.pkl</t>
  </si>
  <si>
    <t>03-31_23-00-08_multihead_spsa_serial_f5_w5_h5_effsu2_lin_r1.pkl</t>
  </si>
  <si>
    <t>03-31_23-16-56_multihead_spsa_serial_f5_w5_h5_effsu2_lin_r1.pkl</t>
  </si>
  <si>
    <t>03-31_23-30-28_multihead_spsa_serial_f5_w5_h5_effsu2_lin_r1.pkl</t>
  </si>
  <si>
    <t>03-31_23-34-13_multihead_spsa_serial_f5_w5_h5_effsu2_lin_r1.pkl</t>
  </si>
  <si>
    <t>04-01_01-00-23_multihead_spsa_serial_f5_w5_h5_effsu2_lin_r1.pkl</t>
  </si>
  <si>
    <t>04-01_02-37-14_multihead_spsa_serial_f5_w5_h5_effsu2_lin_r1.pkl</t>
  </si>
  <si>
    <t>04-01_02-36-32_multihead_spsa_serial_f5_w5_h5_effsu2_lin_r1.pkl</t>
  </si>
  <si>
    <t>04-01_02-53-23_multihead_spsa_serial_f5_w5_h5_effsu2_lin_r1.pkl</t>
  </si>
  <si>
    <t>04-01_03-04-49_multihead_spsa_serial_f5_w5_h5_effsu2_lin_r1.pkl</t>
  </si>
  <si>
    <t>04-01_03-09-33_multihead_spsa_serial_f5_w5_h5_effsu2_lin_r1.pkl</t>
  </si>
  <si>
    <t>04-01_04-29-32_multihead_spsa_serial_f5_w5_h5_effsu2_lin_r1.pkl</t>
  </si>
  <si>
    <t>04-01_05-48-17_multihead_spsa_serial_f5_w5_h5_effsu2_lin_r1.pkl</t>
  </si>
  <si>
    <t>04-01_06-02-08_multihead_spsa_serial_f5_w5_h5_effsu2_lin_r1.pkl</t>
  </si>
  <si>
    <t>04-01_06-12-16_multihead_spsa_serial_f5_w5_h5_effsu2_lin_r1.pkl</t>
  </si>
  <si>
    <t>04-01_06-15-03_multihead_spsa_serial_f5_w5_h5_effsu2_lin_r1.pkl</t>
  </si>
  <si>
    <t>04-01_08-39-21_multihead_spsa_serial_f5_w5_h5_effsu2_lin_r1.pkl</t>
  </si>
  <si>
    <t>04-01_08-51-18_multihead_spsa_serial_f5_w5_h5_effsu2_lin_r1.pkl</t>
  </si>
  <si>
    <t>04-01_09-00-40_multihead_spsa_serial_f5_w5_h5_effsu2_lin_r1.pkl</t>
  </si>
  <si>
    <t>04-01_09-02-14_multihead_spsa_serial_f5_w5_h5_effsu2_lin_r1.pkl</t>
  </si>
  <si>
    <t>04-01_11-33-03_multihead_spsa_serial_f5_w5_h5_effsu2_lin_r1.pkl</t>
  </si>
  <si>
    <t>04-01_11-53-22_multihead_spsa_serial_f5_w5_h5_effsu2_lin_r1.pkl</t>
  </si>
  <si>
    <t>04-01_11-52-45_multihead_spsa_serial_f5_w5_h5_effsu2_lin_r1.pkl</t>
  </si>
  <si>
    <t>04-01_14-33-48_multihead_spsa_serial_f5_w5_h5_effsu2_lin_r1.pkl</t>
  </si>
  <si>
    <t>04-01_14-58-24_multihead_spsa_serial_f5_w5_h5_effsu2_lin_r1.pkl</t>
  </si>
  <si>
    <t>04-01_15-00-34_multihead_spsa_serial_f5_w5_h5_effsu2_lin_r1.pkl</t>
  </si>
  <si>
    <t>04-01_18-15-28_multihead_spsa_serial_f5_w5_h5_effsu2_lin_r1.pkl</t>
  </si>
  <si>
    <t>04-01_18-35-24_multihead_spsa_serial_f5_w5_h5_effsu2_lin_r1.pkl</t>
  </si>
  <si>
    <t>04-01_18-38-05_multihead_spsa_serial_f5_w5_h5_effsu2_lin_r1.pkl</t>
  </si>
  <si>
    <t>04-01_21-35-30_multihead_spsa_serial_f5_w5_h5_effsu2_lin_r1.pkl</t>
  </si>
  <si>
    <t>04-01_21-53-52_multihead_spsa_serial_f5_w5_h5_effsu2_lin_r1.pkl</t>
  </si>
  <si>
    <t>04-01_21-53-34_multihead_spsa_serial_f5_w5_h5_effsu2_lin_r1.pkl</t>
  </si>
  <si>
    <t>04-02_01-07-14_multihead_spsa_serial_f5_w5_h5_effsu2_lin_r1.pkl</t>
  </si>
  <si>
    <t>04-02_03-52-03_multihead_spsa_serial_f5_w5_h5_effsu2_lin_r1.pkl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</si>
</sst>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3" borderId="4" xfId="0" applyNumberFormat="1" applyFill="1" applyBorder="1"/>
    <xf numFmtId="0" fontId="0" fillId="3" borderId="8" xfId="0" applyFill="1" applyBorder="1"/>
    <xf numFmtId="164" fontId="0" fillId="2" borderId="9" xfId="0" applyNumberFormat="1" applyFill="1" applyBorder="1"/>
    <xf numFmtId="0" fontId="0" fillId="2" borderId="7" xfId="0" applyFill="1" applyBorder="1"/>
    <xf numFmtId="164" fontId="0" fillId="3" borderId="9" xfId="0" applyNumberFormat="1" applyFill="1" applyBorder="1"/>
    <xf numFmtId="0" fontId="0" fillId="3" borderId="7" xfId="0" applyFill="1" applyBorder="1"/>
    <xf numFmtId="0" fontId="0" fillId="0" borderId="0" xfId="0" applyAlignment="1">
      <alignment horizontal="left" indent="1"/>
    </xf>
    <xf numFmtId="164" fontId="0" fillId="3" borderId="2" xfId="0" applyNumberFormat="1" applyFill="1" applyBorder="1"/>
    <xf numFmtId="0" fontId="0" fillId="3" borderId="3" xfId="0" applyFill="1" applyBorder="1"/>
    <xf numFmtId="164" fontId="0" fillId="2" borderId="2" xfId="0" applyNumberFormat="1" applyFill="1" applyBorder="1"/>
    <xf numFmtId="0" fontId="0" fillId="2" borderId="3" xfId="0" applyFill="1" applyBorder="1"/>
    <xf numFmtId="164" fontId="0" fillId="2" borderId="5" xfId="0" applyNumberFormat="1" applyFill="1" applyBorder="1"/>
    <xf numFmtId="0" fontId="0" fillId="2" borderId="6" xfId="0" applyFill="1" applyBorder="1"/>
    <xf numFmtId="0" fontId="0" fillId="0" borderId="4" xfId="0" applyBorder="1"/>
    <xf numFmtId="164" fontId="0" fillId="3" borderId="12" xfId="0" applyNumberFormat="1" applyFill="1" applyBorder="1"/>
    <xf numFmtId="0" fontId="0" fillId="3" borderId="13" xfId="0" applyFill="1" applyBorder="1"/>
    <xf numFmtId="0" fontId="0" fillId="2" borderId="13" xfId="0" applyFill="1" applyBorder="1"/>
    <xf numFmtId="164" fontId="0" fillId="0" borderId="11" xfId="0" applyNumberFormat="1" applyBorder="1"/>
    <xf numFmtId="0" fontId="0" fillId="0" borderId="11" xfId="0" applyBorder="1"/>
    <xf numFmtId="0" fontId="0" fillId="2" borderId="14" xfId="0" applyFill="1" applyBorder="1"/>
    <xf numFmtId="0" fontId="0" fillId="3" borderId="14" xfId="0" applyFill="1" applyBorder="1"/>
    <xf numFmtId="0" fontId="0" fillId="3" borderId="6" xfId="0" applyFill="1" applyBorder="1"/>
    <xf numFmtId="164" fontId="0" fillId="0" borderId="4" xfId="0" applyNumberFormat="1" applyBorder="1"/>
    <xf numFmtId="0" fontId="0" fillId="3" borderId="10" xfId="0" applyFill="1" applyBorder="1"/>
    <xf numFmtId="0" fontId="0" fillId="2" borderId="10" xfId="0" applyFill="1" applyBorder="1"/>
    <xf numFmtId="164" fontId="0" fillId="2" borderId="16" xfId="0" applyNumberFormat="1" applyFill="1" applyBorder="1"/>
    <xf numFmtId="0" fontId="0" fillId="2" borderId="15" xfId="0" applyFill="1" applyBorder="1"/>
    <xf numFmtId="0" fontId="0" fillId="0" borderId="0" xfId="0" applyNumberFormat="1"/>
  </cellXfs>
  <cellStyles count="1">
    <cellStyle name="Normal" xfId="0" builtinId="0"/>
  </cellStyles>
  <dxfs count="32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6.650394675926" createdVersion="8" refreshedVersion="8" minRefreshableVersion="3" recordCount="1370" xr:uid="{E8A87649-C04E-458D-8A04-630414CC9E2D}">
  <cacheSource type="worksheet">
    <worksheetSource name="Tabla2"/>
  </cacheSource>
  <cacheFields count="83">
    <cacheField name="date" numFmtId="164">
      <sharedItems containsSemiMixedTypes="0" containsNonDate="0" containsDate="1" containsString="0" minDate="2026-03-04T11:01:14" maxDate="2026-04-02T03:52:03"/>
    </cacheField>
    <cacheField name="model_id" numFmtId="0">
      <sharedItems count="1367">
        <s v="03-04_11-01-14_multihead_spsa_serial_f5_w5_h5_effsu2_lin_r1.pkl"/>
        <s v="03-04_11-02-39_multihead_spsa_serial_f5_w5_h5_effsu2_lin_r1.pkl"/>
        <s v="03-04_11-02-43_multihead_spsa_serial_f5_w5_h5_effsu2_lin_r1.pkl"/>
        <s v="03-04_11-02-35_multihead_spsa_serial_f5_w5_h5_effsu2_lin_r1.pkl"/>
        <s v="03-04_12-08-55_multihead_spsa_serial_f5_w5_h5_effsu2_lin_r1.pkl"/>
        <s v="03-04_12-08-11_multihead_spsa_serial_f5_w5_h5_effsu2_lin_r1.pkl"/>
        <s v="03-04_12-10-27_multihead_spsa_serial_f5_w5_h5_effsu2_lin_r1.pkl"/>
        <s v="03-04_12-09-54_multihead_spsa_serial_f5_w5_h5_effsu2_lin_r1.pkl"/>
        <s v="03-04_13-11-42_multihead_spsa_serial_f5_w5_h5_effsu2_lin_r1.pkl"/>
        <s v="03-04_13-11-46_multihead_spsa_serial_f5_w5_h5_effsu2_lin_r1.pkl"/>
        <s v="03-04_13-14-36_multihead_spsa_serial_f5_w5_h5_effsu2_lin_r1.pkl"/>
        <s v="03-04_13-14-45_multihead_spsa_serial_f5_w5_h5_effsu2_lin_r1.pkl"/>
        <s v="03-04_14-19-55_multihead_spsa_serial_f5_w5_h5_effsu2_lin_r1.pkl"/>
        <s v="03-04_14-20-20_multihead_spsa_serial_f5_w5_h5_effsu2_lin_r1.pkl"/>
        <s v="03-04_14-22-48_multihead_spsa_serial_f5_w5_h5_effsu2_lin_r1.pkl"/>
        <s v="03-04_14-23-52_multihead_spsa_serial_f5_w5_h5_effsu2_lin_r1.pkl"/>
        <s v="03-04_15-29-31_multihead_spsa_serial_f5_w5_h5_effsu2_lin_r1.pkl"/>
        <s v="03-04_15-29-58_multihead_spsa_serial_f5_w5_h5_effsu2_lin_r1.pkl"/>
        <s v="03-04_15-31-48_multihead_spsa_serial_f5_w5_h5_effsu2_lin_r1.pkl"/>
        <s v="03-04_15-33-16_multihead_spsa_serial_f5_w5_h5_effsu2_lin_r1.pkl"/>
        <s v="03-04_16-34-45_multihead_spsa_serial_f5_w5_h5_effsu2_lin_r1.pkl"/>
        <s v="03-04_16-35-43_multihead_spsa_serial_f5_w5_h5_effsu2_lin_r1.pkl"/>
        <s v="03-04_16-36-43_multihead_spsa_serial_f5_w5_h5_effsu2_lin_r1.pkl"/>
        <s v="03-04_16-38-01_multihead_spsa_serial_f5_w5_h5_effsu2_lin_r1.pkl"/>
        <s v="03-04_18-05-03_multihead_spsa_serial_f5_w5_h5_effsu2_lin_r1.pkl"/>
        <s v="03-04_18-06-51_multihead_spsa_serial_f5_w5_h5_effsu2_lin_r1.pkl"/>
        <s v="03-04_18-06-32_multihead_spsa_serial_f5_w5_h5_effsu2_lin_r1.pkl"/>
        <s v="03-04_18-07-50_multihead_spsa_serial_f5_w5_h5_effsu2_lin_r1.pkl"/>
        <s v="03-04_19-06-35_multihead_spsa_serial_f5_w5_h5_effsu2_lin_r1.pkl"/>
        <s v="03-04_19-07-45_multihead_spsa_serial_f5_w5_h5_effsu2_lin_r1.pkl"/>
        <s v="03-04_19-08-54_multihead_spsa_serial_f5_w5_h5_effsu2_lin_r1.pkl"/>
        <s v="03-04_19-08-32_multihead_spsa_serial_f5_w5_h5_effsu2_lin_r1.pkl"/>
        <s v="03-04_20-09-00_multihead_spsa_serial_f5_w5_h5_effsu2_lin_r1.pkl"/>
        <s v="03-04_20-09-49_multihead_spsa_serial_f5_w5_h5_effsu2_lin_r1.pkl"/>
        <s v="03-04_20-11-01_multihead_spsa_serial_f5_w5_h5_effsu2_lin_r1.pkl"/>
        <s v="03-04_20-11-28_multihead_spsa_serial_f5_w5_h5_effsu2_lin_r1.pkl"/>
        <s v="03-04_21-10-15_multihead_spsa_serial_f5_w5_h5_effsu2_lin_r1.pkl"/>
        <s v="03-04_21-10-54_multihead_spsa_serial_f5_w5_h5_effsu2_lin_r1.pkl"/>
        <s v="03-04_21-12-05_multihead_spsa_serial_f5_w5_h5_effsu2_lin_r1.pkl"/>
        <s v="03-04_21-13-47_multihead_spsa_serial_f5_w5_h5_effsu2_lin_r1.pkl"/>
        <s v="03-18_18-10-07_multihead_spsa_serial_f5_w5_h5_effsu2_lin_r1.pkl"/>
        <s v="03-18_18-10-37_multihead_spsa_serial_f5_w5_h5_effsu2_lin_r1.pkl"/>
        <s v="03-18_19-30-58_multihead_spsa_serial_f5_w5_h5_effsu2_lin_r1.pkl"/>
        <s v="03-18_19-30-50_multihead_spsa_serial_f5_w5_h5_effsu2_lin_r1.pkl"/>
        <s v="03-18_21-08-04_multihead_spsa_serial_f5_w5_h5_effsu2_lin_r1.pkl"/>
        <s v="03-18_21-08-41_multihead_spsa_serial_f5_w5_h5_effsu2_lin_r1.pkl"/>
        <s v="03-18_22-16-51_multihead_spsa_serial_f5_w5_h5_effsu2_lin_r1.pkl"/>
        <s v="03-18_22-18-25_multihead_spsa_serial_f5_w5_h5_effsu2_lin_r1.pkl"/>
        <s v="03-18_23-25-39_multihead_spsa_serial_f5_w5_h5_effsu2_lin_r1.pkl"/>
        <s v="03-18_23-27-31_multihead_spsa_serial_f5_w5_h5_effsu2_lin_r1.pkl"/>
        <s v="03-19_10-29-35_multihead_spsa_serial_f5_w5_h5_effsu2_lin_r1.pkl"/>
        <s v="03-19_10-29-07_multihead_spsa_serial_f5_w5_h5_effsu2_lin_r1.pkl"/>
        <s v="03-19_11-48-39_multihead_spsa_serial_f5_w5_h5_effsu2_lin_r1.pkl"/>
        <s v="03-19_11-49-34_multihead_spsa_serial_f5_w5_h5_effsu2_lin_r1.pkl"/>
        <s v="03-19_13-02-30_multihead_spsa_serial_f5_w5_h5_effsu2_lin_r1.pkl"/>
        <s v="03-19_13-04-12_multihead_spsa_serial_f5_w5_h5_effsu2_lin_r1.pkl"/>
        <s v="03-19_14-19-05_multihead_spsa_serial_f5_w5_h5_effsu2_lin_r1.pkl"/>
        <s v="03-19_14-22-01_multihead_spsa_serial_f5_w5_h5_effsu2_lin_r1.pkl"/>
        <s v="03-19_15-35-01_multihead_spsa_serial_f5_w5_h5_effsu2_lin_r1.pkl"/>
        <s v="03-19_15-39-07_multihead_spsa_serial_f5_w5_h5_effsu2_lin_r1.pkl"/>
        <s v="03-09_15-52-56_multihead_spsa_serial_f5_w5_h5_effsu2_lin_r1.pkl"/>
        <s v="03-09_15-53-42_multihead_spsa_serial_f5_w5_h5_effsu2_lin_r1.pkl"/>
        <s v="03-09_15-53-47_multihead_spsa_serial_f5_w5_h5_effsu2_lin_r1.pkl"/>
        <s v="03-09_15-53-53_multihead_spsa_serial_f5_w5_h5_effsu2_lin_r1.pkl"/>
        <s v="03-09_17-06-40_multihead_spsa_serial_f5_w5_h5_effsu2_lin_r1.pkl"/>
        <s v="03-09_17-07-12_multihead_spsa_serial_f5_w5_h5_effsu2_lin_r1.pkl"/>
        <s v="03-09_17-07-34_multihead_spsa_serial_f5_w5_h5_effsu2_lin_r1.pkl"/>
        <s v="03-09_17-08-00_multihead_spsa_serial_f5_w5_h5_effsu2_lin_r1.pkl"/>
        <s v="03-09_18-39-13_multihead_spsa_serial_f5_w5_h5_effsu2_lin_r1.pkl"/>
        <s v="03-09_18-39-56_multihead_spsa_serial_f5_w5_h5_effsu2_lin_r1.pkl"/>
        <s v="03-09_18-40-15_multihead_spsa_serial_f5_w5_h5_effsu2_lin_r1.pkl"/>
        <s v="03-09_18-41-13_multihead_spsa_serial_f5_w5_h5_effsu2_lin_r1.pkl"/>
        <s v="03-09_19-48-24_multihead_spsa_serial_f5_w5_h5_effsu2_lin_r1.pkl"/>
        <s v="03-09_19-47-47_multihead_spsa_serial_f5_w5_h5_effsu2_lin_r1.pkl"/>
        <s v="03-09_19-49-25_multihead_spsa_serial_f5_w5_h5_effsu2_lin_r1.pkl"/>
        <s v="03-09_19-50-02_multihead_spsa_serial_f5_w5_h5_effsu2_lin_r1.pkl"/>
        <s v="03-09_20-56-24_multihead_spsa_serial_f5_w5_h5_effsu2_lin_r1.pkl"/>
        <s v="03-09_20-56-25_multihead_spsa_serial_f5_w5_h5_effsu2_lin_r1.pkl"/>
        <s v="03-09_20-58-22_multihead_spsa_serial_f5_w5_h5_effsu2_lin_r1.pkl"/>
        <s v="03-09_20-58-51_multihead_spsa_serial_f5_w5_h5_effsu2_lin_r1.pkl"/>
        <s v="03-09_22-06-29_multihead_spsa_serial_f5_w5_h5_effsu2_lin_r1.pkl"/>
        <s v="03-09_22-06-52_multihead_spsa_serial_f5_w5_h5_effsu2_lin_r1.pkl"/>
        <s v="03-09_22-08-51_multihead_spsa_serial_f5_w5_h5_effsu2_lin_r1.pkl"/>
        <s v="03-09_22-10-11_multihead_spsa_serial_f5_w5_h5_effsu2_lin_r1.pkl"/>
        <s v="03-09_23-16-04_multihead_spsa_serial_f5_w5_h5_effsu2_lin_r1.pkl"/>
        <s v="03-09_23-15-49_multihead_spsa_serial_f5_w5_h5_effsu2_lin_r1.pkl"/>
        <s v="03-09_23-18-59_multihead_spsa_serial_f5_w5_h5_effsu2_lin_r1.pkl"/>
        <s v="03-09_23-20-37_multihead_spsa_serial_f5_w5_h5_effsu2_lin_r1.pkl"/>
        <s v="03-10_00-27-51_multihead_spsa_serial_f5_w5_h5_effsu2_lin_r1.pkl"/>
        <s v="03-10_00-28-06_multihead_spsa_serial_f5_w5_h5_effsu2_lin_r1.pkl"/>
        <s v="03-10_00-31-03_multihead_spsa_serial_f5_w5_h5_effsu2_lin_r1.pkl"/>
        <s v="03-10_00-33-36_multihead_spsa_serial_f5_w5_h5_effsu2_lin_r1.pkl"/>
        <s v="03-10_01-37-18_multihead_spsa_serial_f5_w5_h5_effsu2_lin_r1.pkl"/>
        <s v="03-10_01-37-23_multihead_spsa_serial_f5_w5_h5_effsu2_lin_r1.pkl"/>
        <s v="03-10_01-40-22_multihead_spsa_serial_f5_w5_h5_effsu2_lin_r1.pkl"/>
        <s v="03-10_01-43-55_multihead_spsa_serial_f5_w5_h5_effsu2_lin_r1.pkl"/>
        <s v="03-10_02-46-40_multihead_spsa_serial_f5_w5_h5_effsu2_lin_r1.pkl"/>
        <s v="03-10_02-46-48_multihead_spsa_serial_f5_w5_h5_effsu2_lin_r1.pkl"/>
        <s v="03-10_02-50-06_multihead_spsa_serial_f5_w5_h5_effsu2_lin_r1.pkl"/>
        <s v="03-10_02-54-06_multihead_spsa_serial_f5_w5_h5_effsu2_lin_r1.pkl"/>
        <s v="03-04_22-46-19_multihead_spsa_serial_f5_w5_h5_effsu2_lin_r1.pkl"/>
        <s v="03-04_22-46-47_multihead_spsa_serial_f5_w5_h5_effsu2_lin_r1.pkl"/>
        <s v="03-04_22-46-21_multihead_spsa_serial_f5_w5_h5_effsu2_lin_r1.pkl"/>
        <s v="03-04_22-46-26_multihead_spsa_serial_f5_w5_h5_effsu2_lin_r1.pkl"/>
        <s v="03-05_00-51-20_multihead_spsa_serial_f5_w5_h5_effsu2_lin_r1.pkl"/>
        <s v="03-05_00-50-37_multihead_spsa_serial_f5_w5_h5_effsu2_lin_r1.pkl"/>
        <s v="03-05_00-51-19_multihead_spsa_serial_f5_w5_h5_effsu2_lin_r1.pkl"/>
        <s v="03-05_00-51-32_multihead_spsa_serial_f5_w5_h5_effsu2_lin_r1.pkl"/>
        <s v="03-05_02-56-09_multihead_spsa_serial_f5_w5_h5_effsu2_lin_r1.pkl"/>
        <s v="03-05_02-57-27_multihead_spsa_serial_f5_w5_h5_effsu2_lin_r1.pkl"/>
        <s v="03-05_02-58-22_multihead_spsa_serial_f5_w5_h5_effsu2_lin_r1.pkl"/>
        <s v="03-05_02-58-30_multihead_spsa_serial_f5_w5_h5_effsu2_lin_r1.pkl"/>
        <s v="03-05_05-01-01_multihead_spsa_serial_f5_w5_h5_effsu2_lin_r1.pkl"/>
        <s v="03-05_05-05-07_multihead_spsa_serial_f5_w5_h5_effsu2_lin_r1.pkl"/>
        <s v="03-05_05-04-22_multihead_spsa_serial_f5_w5_h5_effsu2_lin_r1.pkl"/>
        <s v="03-05_05-05-50_multihead_spsa_serial_f5_w5_h5_effsu2_lin_r1.pkl"/>
        <s v="03-05_07-05-13_multihead_spsa_serial_f5_w5_h5_effsu2_lin_r1.pkl"/>
        <s v="03-05_07-10-20_multihead_spsa_serial_f5_w5_h5_effsu2_lin_r1.pkl"/>
        <s v="03-05_07-10-37_multihead_spsa_serial_f5_w5_h5_effsu2_lin_r1.pkl"/>
        <s v="03-05_07-12-09_multihead_spsa_serial_f5_w5_h5_effsu2_lin_r1.pkl"/>
        <s v="03-05_09-01-03_multihead_spsa_serial_f5_w5_h5_effsu2_lin_r1.pkl"/>
        <s v="03-05_09-06-48_multihead_spsa_serial_f5_w5_h5_effsu2_lin_r1.pkl"/>
        <s v="03-05_09-08-20_multihead_spsa_serial_f5_w5_h5_effsu2_lin_r1.pkl"/>
        <s v="03-05_09-09-43_multihead_spsa_serial_f5_w5_h5_effsu2_lin_r1.pkl"/>
        <s v="03-05_11-39-59_multihead_spsa_serial_f5_w5_h5_effsu2_lin_r1.pkl"/>
        <s v="03-05_11-47-46_multihead_spsa_serial_f5_w5_h5_effsu2_lin_r1.pkl"/>
        <s v="03-05_11-50-39_multihead_spsa_serial_f5_w5_h5_effsu2_lin_r1.pkl"/>
        <s v="03-05_11-51-52_multihead_spsa_serial_f5_w5_h5_effsu2_lin_r1.pkl"/>
        <s v="03-05_13-41-51_multihead_spsa_serial_f5_w5_h5_effsu2_lin_r1.pkl"/>
        <s v="03-05_13-50-47_multihead_spsa_serial_f5_w5_h5_effsu2_lin_r1.pkl"/>
        <s v="03-05_13-54-18_multihead_spsa_serial_f5_w5_h5_effsu2_lin_r1.pkl"/>
        <s v="03-05_13-56-31_multihead_spsa_serial_f5_w5_h5_effsu2_lin_r1.pkl"/>
        <s v="03-05_16-04-16_multihead_spsa_serial_f5_w5_h5_effsu2_lin_r1.pkl"/>
        <s v="03-05_16-13-34_multihead_spsa_serial_f5_w5_h5_effsu2_lin_r1.pkl"/>
        <s v="03-05_16-17-21_multihead_spsa_serial_f5_w5_h5_effsu2_lin_r1.pkl"/>
        <s v="03-05_16-20-35_multihead_spsa_serial_f5_w5_h5_effsu2_lin_r1.pkl"/>
        <s v="03-05_19-10-38_multihead_spsa_serial_f5_w5_h5_effsu2_lin_r1.pkl"/>
        <s v="03-05_19-19-00_multihead_spsa_serial_f5_w5_h5_effsu2_lin_r1.pkl"/>
        <s v="03-05_19-23-08_multihead_spsa_serial_f5_w5_h5_effsu2_lin_r1.pkl"/>
        <s v="03-05_19-27-03_multihead_spsa_serial_f5_w5_h5_effsu2_lin_r1.pkl"/>
        <s v="03-18_18-26-31_multihead_spsa_serial_f5_w5_h5_effsu2_lin_r1.pkl"/>
        <s v="03-18_18-59-38_multihead_spsa_serial_f5_w5_h5_effsu2_lin_r1.pkl"/>
        <s v="03-18_19-12-39_multihead_spsa_serial_f5_w5_h5_effsu2_lin_r1.pkl"/>
        <s v="03-18_21-19-50_multihead_spsa_serial_f5_w5_h5_effsu2_lin_r1.pkl"/>
        <s v="03-18_21-47-59_multihead_spsa_serial_f5_w5_h5_effsu2_lin_r1.pkl"/>
        <s v="03-18_21-59-20_multihead_spsa_serial_f5_w5_h5_effsu2_lin_r1.pkl"/>
        <s v="03-19_10-31-05_multihead_spsa_serial_f5_w5_h5_effsu2_lin_r1.pkl"/>
        <s v="03-19_10-31-11_multihead_spsa_serial_f5_w5_h5_effsu2_lin_r1.pkl"/>
        <s v="03-19_10-30-42_multihead_spsa_serial_f5_w5_h5_effsu2_lin_r1.pkl"/>
        <s v="03-19_13-04-23_multihead_spsa_serial_f5_w5_h5_effsu2_lin_r1.pkl"/>
        <s v="03-19_13-04-02_multihead_spsa_serial_f5_w5_h5_effsu2_lin_r1.pkl"/>
        <s v="03-19_15-36-28_multihead_spsa_serial_f5_w5_h5_effsu2_lin_r1.pkl"/>
        <s v="03-19_15-36-16_multihead_spsa_serial_f5_w5_h5_effsu2_lin_r1.pkl"/>
        <s v="03-19_18-34-59_multihead_spsa_serial_f5_w5_h5_effsu2_lin_r1.pkl"/>
        <s v="03-19_18-35-36_multihead_spsa_serial_f5_w5_h5_effsu2_lin_r1.pkl"/>
        <s v="03-19_18-35-52_multihead_spsa_serial_f5_w5_h5_effsu2_lin_r1.pkl"/>
        <s v="03-19_20-51-53_multihead_spsa_serial_f5_w5_h5_effsu2_lin_r1.pkl"/>
        <s v="03-19_20-53-58_multihead_spsa_serial_f5_w5_h5_effsu2_lin_r1.pkl"/>
        <s v="03-19_20-55-09_multihead_spsa_serial_f5_w5_h5_effsu2_lin_r1.pkl"/>
        <s v="03-19_23-08-22_multihead_spsa_serial_f5_w5_h5_effsu2_lin_r1.pkl"/>
        <s v="03-19_23-12-06_multihead_spsa_serial_f5_w5_h5_effsu2_lin_r1.pkl"/>
        <s v="03-19_23-14-59_multihead_spsa_serial_f5_w5_h5_effsu2_lin_r1.pkl"/>
        <s v="03-20_01-26-33_multihead_spsa_serial_f5_w5_h5_effsu2_lin_r1.pkl"/>
        <s v="03-20_01-31-28_multihead_spsa_serial_f5_w5_h5_effsu2_lin_r1.pkl"/>
        <s v="03-20_01-37-10_multihead_spsa_serial_f5_w5_h5_effsu2_lin_r1.pkl"/>
        <s v="03-20_03-44-09_multihead_spsa_serial_f5_w5_h5_effsu2_lin_r1.pkl"/>
        <s v="03-20_03-50-32_multihead_spsa_serial_f5_w5_h5_effsu2_lin_r1.pkl"/>
        <s v="03-20_03-58-30_multihead_spsa_serial_f5_w5_h5_effsu2_lin_r1.pkl"/>
        <s v="03-20_10-19-50_multihead_spsa_serial_f5_w5_h5_effsu2_lin_r1.pkl"/>
        <s v="03-09_15-55-26_multihead_spsa_serial_f5_w5_h5_effsu2_lin_r1.pkl"/>
        <s v="03-09_15-54-26_multihead_spsa_serial_f5_w5_h5_effsu2_lin_r1.pkl"/>
        <s v="03-09_15-54-59_multihead_spsa_serial_f5_w5_h5_effsu2_lin_r1.pkl"/>
        <s v="03-09_15-56-25_multihead_spsa_serial_f5_w5_h5_effsu2_lin_r1.pkl"/>
        <s v="03-09_18-39-35_multihead_spsa_serial_f5_w5_h5_effsu2_lin_r1.pkl"/>
        <s v="03-09_18-40-05_multihead_spsa_serial_f5_w5_h5_effsu2_lin_r1.pkl"/>
        <s v="03-09_18-40-53_multihead_spsa_serial_f5_w5_h5_effsu2_lin_r1.pkl"/>
        <s v="03-09_18-43-16_multihead_spsa_serial_f5_w5_h5_effsu2_lin_r1.pkl"/>
        <s v="03-09_20-55-45_multihead_spsa_serial_f5_w5_h5_effsu2_lin_r1.pkl"/>
        <s v="03-09_20-56-54_multihead_spsa_serial_f5_w5_h5_effsu2_lin_r1.pkl"/>
        <s v="03-09_20-58-03_multihead_spsa_serial_f5_w5_h5_effsu2_lin_r1.pkl"/>
        <s v="03-09_21-01-16_multihead_spsa_serial_f5_w5_h5_effsu2_lin_r1.pkl"/>
        <s v="03-09_23-15-17_multihead_spsa_serial_f5_w5_h5_effsu2_lin_r1.pkl"/>
        <s v="03-09_23-17-42_multihead_spsa_serial_f5_w5_h5_effsu2_lin_r1.pkl"/>
        <s v="03-09_23-16-44_multihead_spsa_serial_f5_w5_h5_effsu2_lin_r1.pkl"/>
        <s v="03-09_23-23-08_multihead_spsa_serial_f5_w5_h5_effsu2_lin_r1.pkl"/>
        <s v="03-10_01-35-43_multihead_spsa_serial_f5_w5_h5_effsu2_lin_r1.pkl"/>
        <s v="03-10_01-38-31_multihead_spsa_serial_f5_w5_h5_effsu2_lin_r1.pkl"/>
        <s v="03-10_01-38-04_multihead_spsa_serial_f5_w5_h5_effsu2_lin_r1.pkl"/>
        <s v="03-10_01-46-17_multihead_spsa_serial_f5_w5_h5_effsu2_lin_r1.pkl"/>
        <s v="03-10_03-54-20_multihead_spsa_serial_f5_w5_h5_effsu2_lin_r1.pkl"/>
        <s v="03-10_03-57-33_multihead_spsa_serial_f5_w5_h5_effsu2_lin_r1.pkl"/>
        <s v="03-10_03-57-30_multihead_spsa_serial_f5_w5_h5_effsu2_lin_r1.pkl"/>
        <s v="03-10_04-05-39_multihead_spsa_serial_f5_w5_h5_effsu2_lin_r1.pkl"/>
        <s v="03-10_05-44-07_multihead_spsa_serial_f5_w5_h5_effsu2_lin_r1.pkl"/>
        <s v="03-10_05-43-52_multihead_spsa_serial_f5_w5_h5_effsu2_lin_r1.pkl"/>
        <s v="03-10_05-47-02_multihead_spsa_serial_f5_w5_h5_effsu2_lin_r1.pkl"/>
        <s v="03-10_05-55-44_multihead_spsa_serial_f5_w5_h5_effsu2_lin_r1.pkl"/>
        <s v="03-10_07-30-24_multihead_spsa_serial_f5_w5_h5_effsu2_lin_r1.pkl"/>
        <s v="03-10_07-32-13_multihead_spsa_serial_f5_w5_h5_effsu2_lin_r1.pkl"/>
        <s v="03-10_07-36-36_multihead_spsa_serial_f5_w5_h5_effsu2_lin_r1.pkl"/>
        <s v="03-10_07-44-54_multihead_spsa_serial_f5_w5_h5_effsu2_lin_r1.pkl"/>
        <s v="03-10_09-17-10_multihead_spsa_serial_f5_w5_h5_effsu2_lin_r1.pkl"/>
        <s v="03-10_09-46-57_multihead_spsa_serial_f5_w5_h5_effsu2_lin_r1.pkl"/>
        <s v="03-10_09-52-45_multihead_spsa_serial_f5_w5_h5_effsu2_lin_r1.pkl"/>
        <s v="03-10_10-01-56_multihead_spsa_serial_f5_w5_h5_effsu2_lin_r1.pkl"/>
        <s v="03-10_11-52-24_multihead_spsa_serial_f5_w5_h5_effsu2_lin_r1.pkl"/>
        <s v="03-10_11-58-03_multihead_spsa_serial_f5_w5_h5_effsu2_lin_r1.pkl"/>
        <s v="03-10_12-04-57_multihead_spsa_serial_f5_w5_h5_effsu2_lin_r1.pkl"/>
        <s v="03-10_12-14-26_multihead_spsa_serial_f5_w5_h5_effsu2_lin_r1.pkl"/>
        <s v="03-07_18-45-12_multihead_spsa_serial_f5_w5_h5_effsu2_lin_r1.pkl"/>
        <s v="03-06_21-38-09_multihead_spsa_serial_f5_w5_h5_effsu2_lin_r1.pkl"/>
        <s v="03-07_15-42-43_multihead_spsa_serial_f5_w5_h5_effsu2_lin_r1.pkl"/>
        <s v="03-07_18-38-49_multihead_spsa_serial_f5_w5_h5_effsu2_lin_r1.pkl"/>
        <s v="03-07_18-36-32_multihead_spsa_serial_f5_w5_h5_effsu2_lin_r1.pkl"/>
        <s v="03-07_06-36-41_multihead_spsa_serial_f5_w5_h5_effsu2_lin_r1.pkl"/>
        <s v="03-07_18-28-33_multihead_spsa_serial_f5_w5_h5_effsu2_lin_r1.pkl"/>
        <s v="03-06_21-35-21_multihead_spsa_serial_f5_w5_h5_effsu2_lin_r1.pkl"/>
        <s v="03-07_18-23-06_multihead_spsa_serial_f5_w5_h5_effsu2_lin_r1.pkl"/>
        <s v="03-07_15-36-11_multihead_spsa_serial_f5_w5_h5_effsu2_lin_r1.pkl"/>
        <s v="03-07_12-34-13_multihead_spsa_serial_f5_w5_h5_effsu2_lin_r1.pkl"/>
        <s v="03-07_12-40-21_multihead_spsa_serial_f5_w5_h5_effsu2_lin_r1.pkl"/>
        <s v="03-07_15-22-36_multihead_spsa_serial_f5_w5_h5_effsu2_lin_r1.pkl"/>
        <s v="03-07_03-30-19_multihead_spsa_serial_f5_w5_h5_effsu2_lin_r1.pkl"/>
        <s v="03-07_15-36-24_multihead_spsa_serial_f5_w5_h5_effsu2_lin_r1.pkl"/>
        <s v="03-06_09-22-53_multihead_spsa_serial_f5_w5_h5_effsu2_lin_r1.pkl"/>
        <s v="03-06_21-32-52_multihead_spsa_serial_f5_w5_h5_effsu2_lin_r1.pkl"/>
        <s v="03-07_15-27-33_multihead_spsa_serial_f5_w5_h5_effsu2_lin_r1.pkl"/>
        <s v="03-06_21-32-30_multihead_spsa_serial_f5_w5_h5_effsu2_lin_r1.pkl"/>
        <s v="03-07_00-33-38_multihead_spsa_serial_f5_w5_h5_effsu2_lin_r1.pkl"/>
        <s v="03-07_21-47-14_multihead_spsa_serial_f5_w5_h5_effsu2_lin_r1.pkl"/>
        <s v="03-07_18-39-16_multihead_spsa_serial_f5_w5_h5_effsu2_lin_r1.pkl"/>
        <s v="03-07_21-34-46_multihead_spsa_serial_f5_w5_h5_effsu2_lin_r1.pkl"/>
        <s v="03-06_21-36-49_multihead_spsa_serial_f5_w5_h5_effsu2_lin_r1.pkl"/>
        <s v="03-07_21-21-42_multihead_spsa_serial_f5_w5_h5_effsu2_lin_r1.pkl"/>
        <s v="03-07_06-28-03_multihead_spsa_serial_f5_w5_h5_effsu2_lin_r1.pkl"/>
        <s v="03-07_00-40-08_multihead_spsa_serial_f5_w5_h5_effsu2_lin_r1.pkl"/>
        <s v="03-07_06-37-42_multihead_spsa_serial_f5_w5_h5_effsu2_lin_r1.pkl"/>
        <s v="03-07_21-29-24_multihead_spsa_serial_f5_w5_h5_effsu2_lin_r1.pkl"/>
        <s v="03-06_18-09-14_multihead_spsa_serial_f5_w5_h5_effsu2_lin_r1.pkl"/>
        <s v="03-07_06-38-57_multihead_spsa_serial_f5_w5_h5_effsu2_lin_r1.pkl"/>
        <s v="03-07_09-34-05_multihead_spsa_serial_f5_w5_h5_effsu2_lin_r1.pkl"/>
        <s v="03-07_03-36-44_multihead_spsa_serial_f5_w5_h5_effsu2_lin_r1.pkl"/>
        <s v="03-07_21-38-03_multihead_spsa_serial_f5_w5_h5_effsu2_lin_r1.pkl"/>
        <s v="03-07_06-35-46_multihead_spsa_serial_f5_w5_h5_effsu2_lin_r1.pkl"/>
        <s v="03-06_09-23-00_multihead_spsa_serial_f5_w5_h5_effsu2_lin_r1.pkl"/>
        <s v="03-07_00-37-42_multihead_spsa_serial_f5_w5_h5_effsu2_lin_r1.pkl"/>
        <s v="03-07_09-26-38_multihead_spsa_serial_f5_w5_h5_effsu2_lin_r1.pkl"/>
        <s v="03-06_09-23-13_multihead_spsa_serial_f5_w5_h5_effsu2_lin_r1.pkl"/>
        <s v="03-07_03-39-18_multihead_spsa_serial_f5_w5_h5_effsu2_lin_r1.pkl"/>
        <s v="03-07_03-38-54_multihead_spsa_serial_f5_w5_h5_effsu2_lin_r1.pkl"/>
        <s v="03-06_09-23-07_multihead_spsa_serial_f5_w5_h5_effsu2_lin_r1.pkl"/>
        <s v="03-07_12-35-16_multihead_spsa_serial_f5_w5_h5_effsu2_lin_r1.pkl"/>
        <s v="03-06_18-10-55_multihead_spsa_serial_f5_w5_h5_effsu2_lin_r1.pkl"/>
        <s v="03-07_00-40-56_multihead_spsa_serial_f5_w5_h5_effsu2_lin_r1.pkl"/>
        <s v="03-06_09-22-47_multihead_spsa_serial_f5_w5_h5_effsu2_lin_r1.pkl"/>
        <s v="03-06_21-38-38_multihead_spsa_serial_f5_w5_h5_effsu2_lin_r1.pkl"/>
        <s v="03-06_13-44-09_multihead_spsa_serial_f5_w5_h5_effsu2_lin_r1.pkl"/>
        <s v="03-07_15-38-30_multihead_spsa_serial_f5_w5_h5_effsu2_lin_r1.pkl"/>
        <s v="03-07_12-26-48_multihead_spsa_serial_f5_w5_h5_effsu2_lin_r1.pkl"/>
        <s v="03-07_09-34-24_multihead_spsa_serial_f5_w5_h5_effsu2_lin_r1.pkl"/>
        <s v="03-07_06-27-12_multihead_spsa_serial_f5_w5_h5_effsu2_lin_r1.pkl"/>
        <s v="03-06_18-13-02_multihead_spsa_serial_f5_w5_h5_effsu2_lin_r1.pkl"/>
        <s v="03-07_00-34-26_multihead_spsa_serial_f5_w5_h5_effsu2_lin_r1.pkl"/>
        <s v="03-07_03-39-53_multihead_spsa_serial_f5_w5_h5_effsu2_lin_r1.pkl"/>
        <s v="03-06_13-43-58_multihead_spsa_serial_f5_w5_h5_effsu2_lin_r1.pkl"/>
        <s v="03-07_12-22-42_multihead_spsa_serial_f5_w5_h5_effsu2_lin_r1.pkl"/>
        <s v="03-06_09-22-45_multihead_spsa_serial_f5_w5_h5_effsu2_lin_r1.pkl"/>
        <s v="03-07_03-30-34_multihead_spsa_serial_f5_w5_h5_effsu2_lin_r1.pkl"/>
        <s v="03-07_12-37-44_multihead_spsa_serial_f5_w5_h5_effsu2_lin_r1.pkl"/>
        <s v="03-06_13-44-01_multihead_spsa_serial_f5_w5_h5_effsu2_lin_r1.pkl"/>
        <s v="03-07_00-41-40_multihead_spsa_serial_f5_w5_h5_effsu2_lin_r1.pkl"/>
        <s v="03-07_09-23-28_multihead_spsa_serial_f5_w5_h5_effsu2_lin_r1.pkl"/>
        <s v="03-07_09-38-12_multihead_spsa_serial_f5_w5_h5_effsu2_lin_r1.pkl"/>
        <s v="03-07_21-38-35_multihead_spsa_serial_f5_w5_h5_effsu2_lin_r1.pkl"/>
        <s v="03-06_18-07-03_multihead_spsa_serial_f5_w5_h5_effsu2_lin_r1.pkl"/>
        <s v="03-06_18-14-19_multihead_spsa_serial_f5_w5_h5_effsu2_lin_r1.pkl"/>
        <s v="03-06_13-43-52_multihead_spsa_serial_f5_w5_h5_effsu2_lin_r1.pkl"/>
        <s v="03-06_13-43-49_multihead_spsa_serial_f5_w5_h5_effsu2_lin_r1.pkl"/>
        <s v="03-06_13-41-34_multihead_spsa_serial_f5_w5_h5_effsu2_lin_r1.pkl"/>
        <s v="03-06_18-13-40_multihead_spsa_serial_f5_w5_h5_effsu2_lin_r1.pkl"/>
        <s v="03-07_09-37-08_multihead_spsa_serial_f5_w5_h5_effsu2_lin_r1.pkl"/>
        <s v="03-08_04-59-15_multihead_spsa_serial_f5_w5_h5_effsu2_lin_r1.pkl"/>
        <s v="03-08_04-59-19_multihead_spsa_serial_f5_w5_h5_effsu2_lin_r1.pkl"/>
        <s v="03-08_04-58-24_multihead_spsa_serial_f5_w5_h5_effsu2_lin_r1.pkl"/>
        <s v="03-08_04-59-43_multihead_spsa_serial_f5_w5_h5_effsu2_lin_r1.pkl"/>
        <s v="03-08_05-00-36_multihead_spsa_serial_f5_w5_h5_effsu2_lin_r1.pkl"/>
        <s v="03-08_05-00-14_multihead_spsa_serial_f5_w5_h5_effsu2_lin_r1.pkl"/>
        <s v="03-08_07-55-38_multihead_spsa_serial_f5_w5_h5_effsu2_lin_r1.pkl"/>
        <s v="03-08_07-57-21_multihead_spsa_serial_f5_w5_h5_effsu2_lin_r1.pkl"/>
        <s v="03-08_07-58-04_multihead_spsa_serial_f5_w5_h5_effsu2_lin_r1.pkl"/>
        <s v="03-08_07-57-50_multihead_spsa_serial_f5_w5_h5_effsu2_lin_r1.pkl"/>
        <s v="03-08_08-00-04_multihead_spsa_serial_f5_w5_h5_effsu2_lin_r1.pkl"/>
        <s v="03-08_08-00-58_multihead_spsa_serial_f5_w5_h5_effsu2_lin_r1.pkl"/>
        <s v="03-08_10-51-38_multihead_spsa_serial_f5_w5_h5_effsu2_lin_r1.pkl"/>
        <s v="03-08_10-56-03_multihead_spsa_serial_f5_w5_h5_effsu2_lin_r1.pkl"/>
        <s v="03-08_10-56-41_multihead_spsa_serial_f5_w5_h5_effsu2_lin_r1.pkl"/>
        <s v="03-08_10-58-10_multihead_spsa_serial_f5_w5_h5_effsu2_lin_r1.pkl"/>
        <s v="03-08_11-00-51_multihead_spsa_serial_f5_w5_h5_effsu2_lin_r1.pkl"/>
        <s v="03-08_11-03-12_multihead_spsa_serial_f5_w5_h5_effsu2_lin_r1.pkl"/>
        <s v="03-08_13-49-07_multihead_spsa_serial_f5_w5_h5_effsu2_lin_r1.pkl"/>
        <s v="03-08_13-54-05_multihead_spsa_serial_f5_w5_h5_effsu2_lin_r1.pkl"/>
        <s v="03-08_13-55-09_multihead_spsa_serial_f5_w5_h5_effsu2_lin_r1.pkl"/>
        <s v="03-08_13-58-21_multihead_spsa_serial_f5_w5_h5_effsu2_lin_r1.pkl"/>
        <s v="03-08_14-02-02_multihead_spsa_serial_f5_w5_h5_effsu2_lin_r1.pkl"/>
        <s v="03-08_14-04-33_multihead_spsa_serial_f5_w5_h5_effsu2_lin_r1.pkl"/>
        <s v="03-08_16-50-44_multihead_spsa_serial_f5_w5_h5_effsu2_lin_r1.pkl"/>
        <s v="03-08_16-54-33_multihead_spsa_serial_f5_w5_h5_effsu2_lin_r1.pkl"/>
        <s v="03-08_16-53-16_multihead_spsa_serial_f5_w5_h5_effsu2_lin_r1.pkl"/>
        <s v="03-08_16-59-27_multihead_spsa_serial_f5_w5_h5_effsu2_lin_r1.pkl"/>
        <s v="03-08_17-03-10_multihead_spsa_serial_f5_w5_h5_effsu2_lin_r1.pkl"/>
        <s v="03-08_17-07-08_multihead_spsa_serial_f5_w5_h5_effsu2_lin_r1.pkl"/>
        <s v="03-08_19-52-25_multihead_spsa_serial_f5_w5_h5_effsu2_lin_r1.pkl"/>
        <s v="03-08_19-53-33_multihead_spsa_serial_f5_w5_h5_effsu2_lin_r1.pkl"/>
        <s v="03-08_19-52-00_multihead_spsa_serial_f5_w5_h5_effsu2_lin_r1.pkl"/>
        <s v="03-08_20-00-31_multihead_spsa_serial_f5_w5_h5_effsu2_lin_r1.pkl"/>
        <s v="03-08_20-05-00_multihead_spsa_serial_f5_w5_h5_effsu2_lin_r1.pkl"/>
        <s v="03-08_20-10-21_multihead_spsa_serial_f5_w5_h5_effsu2_lin_r1.pkl"/>
        <s v="03-08_22-51-09_multihead_spsa_serial_f5_w5_h5_effsu2_lin_r1.pkl"/>
        <s v="03-08_22-52-42_multihead_spsa_serial_f5_w5_h5_effsu2_lin_r1.pkl"/>
        <s v="03-08_22-52-47_multihead_spsa_serial_f5_w5_h5_effsu2_lin_r1.pkl"/>
        <s v="03-08_23-02-27_multihead_spsa_serial_f5_w5_h5_effsu2_lin_r1.pkl"/>
        <s v="03-08_23-06-44_multihead_spsa_serial_f5_w5_h5_effsu2_lin_r1.pkl"/>
        <s v="03-08_23-12-39_multihead_spsa_serial_f5_w5_h5_effsu2_lin_r1.pkl"/>
        <s v="03-09_01-50-36_multihead_spsa_serial_f5_w5_h5_effsu2_lin_r1.pkl"/>
        <s v="03-09_01-52-45_multihead_spsa_serial_f5_w5_h5_effsu2_lin_r1.pkl"/>
        <s v="03-09_01-53-32_multihead_spsa_serial_f5_w5_h5_effsu2_lin_r1.pkl"/>
        <s v="03-09_02-02-58_multihead_spsa_serial_f5_w5_h5_effsu2_lin_r1.pkl"/>
        <s v="03-09_02-08-19_multihead_spsa_serial_f5_w5_h5_effsu2_lin_r1.pkl"/>
        <s v="03-09_02-15-29_multihead_spsa_serial_f5_w5_h5_effsu2_lin_r1.pkl"/>
        <s v="03-09_04-48-22_multihead_spsa_serial_f5_w5_h5_effsu2_lin_r1.pkl"/>
        <s v="03-09_04-50-57_multihead_spsa_serial_f5_w5_h5_effsu2_lin_r1.pkl"/>
        <s v="03-09_04-52-02_multihead_spsa_serial_f5_w5_h5_effsu2_lin_r1.pkl"/>
        <s v="03-09_05-02-58_multihead_spsa_serial_f5_w5_h5_effsu2_lin_r1.pkl"/>
        <s v="03-09_05-08-46_multihead_spsa_serial_f5_w5_h5_effsu2_lin_r1.pkl"/>
        <s v="03-09_05-16-23_multihead_spsa_serial_f5_w5_h5_effsu2_lin_r1.pkl"/>
        <s v="03-09_07-48-50_multihead_spsa_serial_f5_w5_h5_effsu2_lin_r1.pkl"/>
        <s v="03-09_07-46-53_multihead_spsa_serial_f5_w5_h5_effsu2_lin_r1.pkl"/>
        <s v="03-09_07-49-42_multihead_spsa_serial_f5_w5_h5_effsu2_lin_r1.pkl"/>
        <s v="03-09_08-02-41_multihead_spsa_serial_f5_w5_h5_effsu2_lin_r1.pkl"/>
        <s v="03-09_08-08-47_multihead_spsa_serial_f5_w5_h5_effsu2_lin_r1.pkl"/>
        <s v="03-09_08-16-56_multihead_spsa_serial_f5_w5_h5_effsu2_lin_r1.pkl"/>
        <s v="03-09_11-27-06_multihead_spsa_serial_f5_w5_h5_effsu2_lin_r1.pkl"/>
        <s v="03-09_11-27-18_multihead_spsa_serial_f5_w5_h5_effsu2_lin_r1.pkl"/>
        <s v="03-09_11-31-17_multihead_spsa_serial_f5_w5_h5_effsu2_lin_r1.pkl"/>
        <s v="03-09_11-48-31_multihead_spsa_serial_f5_w5_h5_effsu2_lin_r1.pkl"/>
        <s v="03-09_11-55-46_multihead_spsa_serial_f5_w5_h5_effsu2_lin_r1.pkl"/>
        <s v="03-09_12-06-40_multihead_spsa_serial_f5_w5_h5_effsu2_lin_r1.pkl"/>
        <s v="03-10_10-08-49_multihead_spsa_serial_f5_w5_h5_effsu2_lin_r1.pkl"/>
        <s v="03-10_10-08-35_multihead_spsa_serial_f5_w5_h5_effsu2_lin_r1.pkl"/>
        <s v="03-10_10-08-40_multihead_spsa_serial_f5_w5_h5_effsu2_lin_r1.pkl"/>
        <s v="03-10_13-23-09_multihead_spsa_serial_f5_w5_h5_effsu2_lin_r1.pkl"/>
        <s v="03-10_13-25-04_multihead_spsa_serial_f5_w5_h5_effsu2_lin_r1.pkl"/>
        <s v="03-10_13-25-16_multihead_spsa_serial_f5_w5_h5_effsu2_lin_r1.pkl"/>
        <s v="03-10_14-01-49_multihead_spsa_serial_f5_w5_h5_effsu2_lin_r1.pkl"/>
        <s v="03-10_14-14-20_multihead_spsa_serial_f5_w5_h5_effsu2_lin_r1.pkl"/>
        <s v="03-10_14-13-59_multihead_spsa_serial_f5_w5_h5_effsu2_lin_r1.pkl"/>
        <s v="03-10_16-38-41_multihead_spsa_serial_f5_w5_h5_effsu2_lin_r1.pkl"/>
        <s v="03-10_16-41-34_multihead_spsa_serial_f5_w5_h5_effsu2_lin_r1.pkl"/>
        <s v="03-10_16-44-14_multihead_spsa_serial_f5_w5_h5_effsu2_lin_r1.pkl"/>
        <s v="03-10_17-15-13_multihead_spsa_serial_f5_w5_h5_effsu2_lin_r1.pkl"/>
        <s v="03-10_17-27-26_multihead_spsa_serial_f5_w5_h5_effsu2_lin_r1.pkl"/>
        <s v="03-10_17-28-07_multihead_spsa_serial_f5_w5_h5_effsu2_lin_r1.pkl"/>
        <s v="03-10_19-39-03_multihead_spsa_serial_f5_w5_h5_effsu2_lin_r1.pkl"/>
        <s v="03-10_19-42-04_multihead_spsa_serial_f5_w5_h5_effsu2_lin_r1.pkl"/>
        <s v="03-10_19-45-21_multihead_spsa_serial_f5_w5_h5_effsu2_lin_r1.pkl"/>
        <s v="03-10_20-15-33_multihead_spsa_serial_f5_w5_h5_effsu2_lin_r1.pkl"/>
        <s v="03-10_20-29-53_multihead_spsa_serial_f5_w5_h5_effsu2_lin_r1.pkl"/>
        <s v="03-10_20-27-10_multihead_spsa_serial_f5_w5_h5_effsu2_lin_r1.pkl"/>
        <s v="03-11_10-11-49_multihead_spsa_serial_f5_w5_h5_effsu2_lin_r1.pkl"/>
        <s v="03-11_10-12-03_multihead_spsa_serial_f5_w5_h5_effsu2_lin_r1.pkl"/>
        <s v="03-11_10-11-11_multihead_spsa_serial_f5_w5_h5_effsu2_lin_r1.pkl"/>
        <s v="03-11_10-13-17_multihead_spsa_serial_f5_w5_h5_effsu2_lin_r1.pkl"/>
        <s v="03-11_10-13-28_multihead_spsa_serial_f5_w5_h5_effsu2_lin_r1.pkl"/>
        <s v="03-11_13-23-59_multihead_spsa_serial_f5_w5_h5_effsu2_lin_r1.pkl"/>
        <s v="03-11_13-27-06_multihead_spsa_serial_f5_w5_h5_effsu2_lin_r1.pkl"/>
        <s v="03-11_13-27-20_multihead_spsa_serial_f5_w5_h5_effsu2_lin_r1.pkl"/>
        <s v="03-11_13-29-10_multihead_spsa_serial_f5_w5_h5_effsu2_lin_r1.pkl"/>
        <s v="03-11_13-30-11_multihead_spsa_serial_f5_w5_h5_effsu2_lin_r1.pkl"/>
        <s v="03-11_16-24-45_multihead_spsa_serial_f5_w5_h5_effsu2_lin_r1.pkl"/>
        <s v="03-11_16-28-42_multihead_spsa_serial_f5_w5_h5_effsu2_lin_r1.pkl"/>
        <s v="03-11_16-31-05_multihead_spsa_serial_f5_w5_h5_effsu2_lin_r1.pkl"/>
        <s v="03-11_16-31-42_multihead_spsa_serial_f5_w5_h5_effsu2_lin_r1.pkl"/>
        <s v="03-11_16-33-40_multihead_spsa_serial_f5_w5_h5_effsu2_lin_r1.pkl"/>
        <s v="03-11_16-34-30_multihead_spsa_serial_f5_w5_h5_effsu2_lin_r1.pkl"/>
        <s v="03-11_16-44-18_multihead_spsa_serial_f5_w5_h5_effsu2_lin_r1.pkl"/>
        <s v="03-11_19-50-24_multihead_spsa_serial_f5_w5_h5_effsu2_lin_r1.pkl"/>
        <s v="03-11_19-57-17_multihead_spsa_serial_f5_w5_h5_effsu2_lin_r1.pkl"/>
        <s v="03-11_19-59-27_multihead_spsa_serial_f5_w5_h5_effsu2_lin_r1.pkl"/>
        <s v="03-11_20-00-10_multihead_spsa_serial_f5_w5_h5_effsu2_lin_r1.pkl"/>
        <s v="03-11_20-02-52_multihead_spsa_serial_f5_w5_h5_effsu2_lin_r1.pkl"/>
        <s v="03-11_20-02-23_multihead_spsa_serial_f5_w5_h5_effsu2_lin_r1.pkl"/>
        <s v="03-11_20-11-36_multihead_spsa_serial_f5_w5_h5_effsu2_lin_r1.pkl"/>
        <s v="03-11_23-18-44_multihead_spsa_serial_f5_w5_h5_effsu2_lin_r1.pkl"/>
        <s v="03-11_23-26-11_multihead_spsa_serial_f5_w5_h5_effsu2_lin_r1.pkl"/>
        <s v="03-11_23-28-25_multihead_spsa_serial_f5_w5_h5_effsu2_lin_r1.pkl"/>
        <s v="03-11_23-29-53_multihead_spsa_serial_f5_w5_h5_effsu2_lin_r1.pkl"/>
        <s v="03-11_23-31-48_multihead_spsa_serial_f5_w5_h5_effsu2_lin_r1.pkl"/>
        <s v="03-11_23-32-36_multihead_spsa_serial_f5_w5_h5_effsu2_lin_r1.pkl"/>
        <s v="03-11_23-38-48_multihead_spsa_serial_f5_w5_h5_effsu2_lin_r1.pkl"/>
        <s v="03-11_23-39-28_multihead_spsa_serial_f5_w5_h5_effsu2_lin_r1.pkl"/>
        <s v="03-12_02-46-31_multihead_spsa_serial_f5_w5_h5_effsu2_lin_r1.pkl"/>
        <s v="03-12_02-57-30_multihead_spsa_serial_f5_w5_h5_effsu2_lin_r1.pkl"/>
        <s v="03-12_03-00-06_multihead_spsa_serial_f5_w5_h5_effsu2_lin_r1.pkl"/>
        <s v="03-12_03-03-02_multihead_spsa_serial_f5_w5_h5_effsu2_lin_r1.pkl"/>
        <s v="03-12_03-06-15_multihead_spsa_serial_f5_w5_h5_effsu2_lin_r1.pkl"/>
        <s v="03-12_05-49-31_multihead_spsa_serial_f5_w5_h5_effsu2_lin_r1.pkl"/>
        <s v="03-12_05-54-27_multihead_spsa_serial_f5_w5_h5_effsu2_lin_r1.pkl"/>
        <s v="03-11_10-13-48_multihead_spsa_serial_f5_w5_h5_effsu2_lin_r1.pkl"/>
        <s v="03-11_16-44-24_multihead_spsa_serial_f5_w5_h5_effsu2_lin_r1.pkl"/>
        <s v="03-12_09-56-42_multihead_spsa_serial_f5_w5_h5_effsu2_lin_r1.pkl"/>
        <s v="03-12_09-57-04_multihead_spsa_serial_f5_w5_h5_effsu2_lin_r1.pkl"/>
        <s v="03-12_10-21-22_multihead_spsa_serial_f5_w5_h5_effsu2_lin_r1.pkl"/>
        <s v="03-12_10-21-25_multihead_spsa_serial_f5_w5_h5_effsu2_lin_r1.pkl"/>
        <s v="03-12_14-00-14_multihead_spsa_serial_f5_w5_h5_effsu2_lin_r1.pkl"/>
        <s v="03-12_13-57-58_multihead_spsa_serial_f5_w5_h5_effsu2_lin_r1.pkl"/>
        <s v="03-12_14-25-16_multihead_spsa_serial_f5_w5_h5_effsu2_lin_r1.pkl"/>
        <s v="03-12_14-28-05_multihead_spsa_serial_f5_w5_h5_effsu2_lin_r1.pkl"/>
        <s v="03-12_17-52-41_multihead_spsa_serial_f5_w5_h5_effsu2_lin_r1.pkl"/>
        <s v="03-12_17-53-42_multihead_spsa_serial_f5_w5_h5_effsu2_lin_r1.pkl"/>
        <s v="03-12_18-14-40_multihead_spsa_serial_f5_w5_h5_effsu2_lin_r1.pkl"/>
        <s v="03-12_18-18-44_multihead_spsa_serial_f5_w5_h5_effsu2_lin_r1.pkl"/>
        <s v="03-12_21-19-49_multihead_spsa_serial_f5_w5_h5_effsu2_lin_r1.pkl"/>
        <s v="03-12_21-20-25_multihead_spsa_serial_f5_w5_h5_effsu2_lin_r1.pkl"/>
        <s v="03-12_21-44-18_multihead_spsa_serial_f5_w5_h5_effsu2_lin_r1.pkl"/>
        <s v="03-12_21-48-21_multihead_spsa_serial_f5_w5_h5_effsu2_lin_r1.pkl"/>
        <s v="03-13_00-47-14_multihead_spsa_serial_f5_w5_h5_effsu2_lin_r1.pkl"/>
        <s v="03-13_00-49-34_multihead_spsa_serial_f5_w5_h5_effsu2_lin_r1.pkl"/>
        <s v="03-13_01-18-05_multihead_spsa_serial_f5_w5_h5_effsu2_lin_r1.pkl"/>
        <s v="03-13_01-14-30_multihead_spsa_serial_f5_w5_h5_effsu2_lin_r1.pkl"/>
        <s v="03-13_04-13-37_multihead_spsa_serial_f5_w5_h5_effsu2_lin_r1.pkl"/>
        <s v="03-13_04-18-53_multihead_spsa_serial_f5_w5_h5_effsu2_lin_r1.pkl"/>
        <s v="03-13_04-44-39_multihead_spsa_serial_f5_w5_h5_effsu2_lin_r1.pkl"/>
        <s v="03-13_04-45-21_multihead_spsa_serial_f5_w5_h5_effsu2_lin_r1.pkl"/>
        <s v="03-13_07-40-06_multihead_spsa_serial_f5_w5_h5_effsu2_lin_r1.pkl"/>
        <s v="03-13_07-47-04_multihead_spsa_serial_f5_w5_h5_effsu2_lin_r1.pkl"/>
        <s v="03-13_08-13-05_multihead_spsa_serial_f5_w5_h5_effsu2_lin_r1.pkl"/>
        <s v="03-13_08-16-12_multihead_spsa_serial_f5_w5_h5_effsu2_lin_r1.pkl"/>
        <s v="03-13_11-31-08_multihead_spsa_serial_f5_w5_h5_effsu2_lin_r1.pkl"/>
        <s v="03-13_11-39-57_multihead_spsa_serial_f5_w5_h5_effsu2_lin_r1.pkl"/>
        <s v="03-13_12-12-39_multihead_spsa_serial_f5_w5_h5_effsu2_lin_r1.pkl"/>
        <s v="03-13_12-16-17_multihead_spsa_serial_f5_w5_h5_effsu2_lin_r1.pkl"/>
        <s v="03-13_15-45-05_multihead_spsa_serial_f5_w5_h5_effsu2_lin_r1.pkl"/>
        <s v="03-13_16-01-24_multihead_spsa_serial_f5_w5_h5_effsu2_lin_r1.pkl"/>
        <s v="03-13_16-35-20_multihead_spsa_serial_f5_w5_h5_effsu2_lin_r1.pkl"/>
        <s v="03-13_16-34-22_multihead_spsa_serial_f5_w5_h5_effsu2_lin_r1.pkl"/>
        <s v="03-13_19-36-22_multihead_spsa_serial_f5_w5_h5_effsu2_lin_r1.pkl"/>
        <s v="03-13_20-00-05_multihead_spsa_serial_f5_w5_h5_effsu2_lin_r1.pkl"/>
        <s v="03-13_20-59-54_multihead_spsa_serial_f5_w5_h5_effsu2_lin_r1.pkl"/>
        <s v="03-13_20-58-35_multihead_spsa_serial_f5_w5_h5_effsu2_lin_r1.pkl"/>
        <s v="03-13_23-36-01_multihead_spsa_serial_f5_w5_h5_effsu2_lin_r1.pkl"/>
        <s v="03-13_23-56-29_multihead_spsa_serial_f5_w5_h5_effsu2_lin_r1.pkl"/>
        <s v="03-14_00-28-33_multihead_spsa_serial_f5_w5_h5_effsu2_lin_r1.pkl"/>
        <s v="03-14_00-29-57_multihead_spsa_serial_f5_w5_h5_effsu2_lin_r1.pkl"/>
        <s v="03-14_03-03-25_multihead_spsa_serial_f5_w5_h5_effsu2_lin_r1.pkl"/>
        <s v="03-14_03-23-35_multihead_spsa_serial_f5_w5_h5_effsu2_lin_r1.pkl"/>
        <s v="03-14_03-58-03_multihead_spsa_serial_f5_w5_h5_effsu2_lin_r1.pkl"/>
        <s v="03-14_04-02-00_multihead_spsa_serial_f5_w5_h5_effsu2_lin_r1.pkl"/>
        <s v="03-14_06-30-45_multihead_spsa_serial_f5_w5_h5_effsu2_lin_r1.pkl"/>
        <s v="03-14_06-49-57_multihead_spsa_serial_f5_w5_h5_effsu2_lin_r1.pkl"/>
        <s v="03-14_07-27-40_multihead_spsa_serial_f5_w5_h5_effsu2_lin_r1.pkl"/>
        <s v="03-14_07-33-53_multihead_spsa_serial_f5_w5_h5_effsu2_lin_r1.pkl"/>
        <s v="03-14_09-59-57_multihead_spsa_serial_f5_w5_h5_effsu2_lin_r1.pkl"/>
        <s v="03-14_10-16-59_multihead_spsa_serial_f5_w5_h5_effsu2_lin_r1.pkl"/>
        <s v="03-14_10-56-38_multihead_spsa_serial_f5_w5_h5_effsu2_lin_r1.pkl"/>
        <s v="03-14_11-05-23_multihead_spsa_serial_f5_w5_h5_effsu2_lin_r1.pkl"/>
        <s v="03-14_13-28-55_multihead_spsa_serial_f5_w5_h5_effsu2_lin_r1.pkl"/>
        <s v="03-14_13-45-11_multihead_spsa_serial_f5_w5_h5_effsu2_lin_r1.pkl"/>
        <s v="03-14_14-26-46_multihead_spsa_serial_f5_w5_h5_effsu2_lin_r1.pkl"/>
        <s v="03-14_14-38-02_multihead_spsa_serial_f5_w5_h5_effsu2_lin_r1.pkl"/>
        <s v="03-14_16-56-59_multihead_spsa_serial_f5_w5_h5_effsu2_lin_r1.pkl"/>
        <s v="03-14_17-13-43_multihead_spsa_serial_f5_w5_h5_effsu2_lin_r1.pkl"/>
        <s v="03-14_17-56-19_multihead_spsa_serial_f5_w5_h5_effsu2_lin_r1.pkl"/>
        <s v="03-14_18-10-39_multihead_spsa_serial_f5_w5_h5_effsu2_lin_r1.pkl"/>
        <s v="03-14_20-26-39_multihead_spsa_serial_f5_w5_h5_effsu2_lin_r1.pkl"/>
        <s v="03-14_20-41-32_multihead_spsa_serial_f5_w5_h5_effsu2_lin_r1.pkl"/>
        <s v="03-14_21-26-19_multihead_spsa_serial_f5_w5_h5_effsu2_lin_r1.pkl"/>
        <s v="03-14_21-41-13_multihead_spsa_serial_f5_w5_h5_effsu2_lin_r1.pkl"/>
        <s v="03-14_23-51-21_multihead_spsa_serial_f5_w5_h5_effsu2_lin_r1.pkl"/>
        <s v="03-15_00-07-18_multihead_spsa_serial_f5_w5_h5_effsu2_lin_r1.pkl"/>
        <s v="03-15_00-52-07_multihead_spsa_serial_f5_w5_h5_effsu2_lin_r1.pkl"/>
        <s v="03-15_01-09-59_multihead_spsa_serial_f5_w5_h5_effsu2_lin_r1.pkl"/>
        <s v="03-15_03-21-32_multihead_spsa_serial_f5_w5_h5_effsu2_lin_r1.pkl"/>
        <s v="03-15_03-35-16_multihead_spsa_serial_f5_w5_h5_effsu2_lin_r1.pkl"/>
        <s v="03-15_04-19-53_multihead_spsa_serial_f5_w5_h5_effsu2_lin_r1.pkl"/>
        <s v="03-15_04-41-23_multihead_spsa_serial_f5_w5_h5_effsu2_lin_r1.pkl"/>
        <s v="03-15_06-53-08_multihead_spsa_serial_f5_w5_h5_effsu2_lin_r1.pkl"/>
        <s v="03-15_07-07-52_multihead_spsa_serial_f5_w5_h5_effsu2_lin_r1.pkl"/>
        <s v="03-15_07-51-49_multihead_spsa_serial_f5_w5_h5_effsu2_lin_r1.pkl"/>
        <s v="03-15_08-12-56_multihead_spsa_serial_f5_w5_h5_effsu2_lin_r1.pkl"/>
        <s v="03-15_10-19-49_multihead_spsa_serial_f5_w5_h5_effsu2_lin_r1.pkl"/>
        <s v="03-15_10-36-28_multihead_spsa_serial_f5_w5_h5_effsu2_lin_r1.pkl"/>
        <s v="03-15_11-19-57_multihead_spsa_serial_f5_w5_h5_effsu2_lin_r1.pkl"/>
        <s v="03-15_11-43-12_multihead_spsa_serial_f5_w5_h5_effsu2_lin_r1.pkl"/>
        <s v="03-15_13-46-58_multihead_spsa_serial_f5_w5_h5_effsu2_lin_r1.pkl"/>
        <s v="03-15_14-03-39_multihead_spsa_serial_f5_w5_h5_effsu2_lin_r1.pkl"/>
        <s v="03-15_14-47-27_multihead_spsa_serial_f5_w5_h5_effsu2_lin_r1.pkl"/>
        <s v="03-15_15-14-24_multihead_spsa_serial_f5_w5_h5_effsu2_lin_r1.pkl"/>
        <s v="03-15_17-14-13_multihead_spsa_serial_f5_w5_h5_effsu2_lin_r1.pkl"/>
        <s v="03-15_17-29-58_multihead_spsa_serial_f5_w5_h5_effsu2_lin_r1.pkl"/>
        <s v="03-15_18-17-14_multihead_spsa_serial_f5_w5_h5_effsu2_lin_r1.pkl"/>
        <s v="03-15_18-47-46_multihead_spsa_serial_f5_w5_h5_effsu2_lin_r1.pkl"/>
        <s v="03-15_20-58-32_multihead_spsa_serial_f5_w5_h5_effsu2_lin_r1.pkl"/>
        <s v="03-15_21-12-45_multihead_spsa_serial_f5_w5_h5_effsu2_lin_r1.pkl"/>
        <s v="03-15_21-58-44_multihead_spsa_serial_f5_w5_h5_effsu2_lin_r1.pkl"/>
        <s v="03-15_22-31-50_multihead_spsa_serial_f5_w5_h5_effsu2_lin_r1.pkl"/>
        <s v="03-16_00-27-43_multihead_spsa_serial_f5_w5_h5_effsu2_lin_r1.pkl"/>
        <s v="03-16_00-42-24_multihead_spsa_serial_f5_w5_h5_effsu2_lin_r1.pkl"/>
        <s v="03-16_01-27-41_multihead_spsa_serial_f5_w5_h5_effsu2_lin_r1.pkl"/>
        <s v="03-16_02-05-36_multihead_spsa_serial_f5_w5_h5_effsu2_lin_r1.pkl"/>
        <s v="03-16_03-59-31_multihead_spsa_serial_f5_w5_h5_effsu2_lin_r1.pkl"/>
        <s v="03-16_04-11-41_multihead_spsa_serial_f5_w5_h5_effsu2_lin_r1.pkl"/>
        <s v="03-16_04-58-21_multihead_spsa_serial_f5_w5_h5_effsu2_lin_r1.pkl"/>
        <s v="03-16_05-37-34_multihead_spsa_serial_f5_w5_h5_effsu2_lin_r1.pkl"/>
        <s v="03-16_07-28-06_multihead_spsa_serial_f5_w5_h5_effsu2_lin_r1.pkl"/>
        <s v="03-16_07-40-13_multihead_spsa_serial_f5_w5_h5_effsu2_lin_r1.pkl"/>
        <s v="03-16_08-27-23_multihead_spsa_serial_f5_w5_h5_effsu2_lin_r1.pkl"/>
        <s v="03-16_09-08-32_multihead_spsa_serial_f5_w5_h5_effsu2_lin_r1.pkl"/>
        <s v="03-16_11-34-16_multihead_spsa_serial_f5_w5_h5_effsu2_lin_r1.pkl"/>
        <s v="03-16_11-45-24_multihead_spsa_serial_f5_w5_h5_effsu2_lin_r1.pkl"/>
        <s v="03-16_15-22-59_multihead_spsa_serial_f5_w5_h5_effsu2_lin_r1.pkl"/>
        <s v="03-16_15-31-11_multihead_spsa_serial_f5_w5_h5_effsu2_lin_r1.pkl"/>
        <s v="03-16_19-39-23_multihead_spsa_serial_f5_w5_h5_effsu2_lin_r1.pkl"/>
        <s v="03-16_19-45-14_multihead_spsa_serial_f5_w5_h5_effsu2_lin_r1.pkl"/>
        <s v="03-16_23-24-45_multihead_spsa_serial_f5_w5_h5_effsu2_lin_r1.pkl"/>
        <s v="03-16_23-27-07_multihead_spsa_serial_f5_w5_h5_effsu2_lin_r1.pkl"/>
        <s v="03-17_02-59-32_multihead_spsa_serial_f5_w5_h5_effsu2_lin_r1.pkl"/>
        <s v="03-17_03-01-07_multihead_spsa_serial_f5_w5_h5_effsu2_lin_r1.pkl"/>
        <s v="03-18_20-04-03_multihead_spsa_serial_f5_w5_h5_effsu2_lin_r1.pkl"/>
        <s v="03-18_20-04-53_multihead_spsa_serial_f5_w5_h5_effsu2_lin_r1.pkl"/>
        <s v="03-18_20-04-25_multihead_spsa_serial_f5_w5_h5_effsu2_lin_r1.pkl"/>
        <s v="03-19_10-32-08_multihead_spsa_serial_f5_w5_h5_effsu2_lin_r1.pkl"/>
        <s v="03-19_10-32-21_multihead_spsa_serial_f5_w5_h5_effsu2_lin_r1.pkl"/>
        <s v="03-19_10-32-25_multihead_spsa_serial_f5_w5_h5_effsu2_lin_r1.pkl"/>
        <s v="03-19_14-21-58_multihead_spsa_serial_f5_w5_h5_effsu2_lin_r1.pkl"/>
        <s v="03-19_14-22-10_multihead_spsa_serial_f5_w5_h5_effsu2_lin_r1.pkl"/>
        <s v="03-19_14-21-41_multihead_spsa_serial_f5_w5_h5_effsu2_lin_r1.pkl"/>
        <s v="03-19_16-52-59_multihead_spsa_serial_f5_w5_h5_effsu2_lin_r1.pkl"/>
        <s v="03-19_16-57-55_multihead_spsa_serial_f5_w5_h5_effsu2_lin_r1.pkl"/>
        <s v="03-19_18-35-39_multihead_spsa_serial_f5_w5_h5_effsu2_lin_r1.pkl"/>
        <s v="03-19_18-37-11_multihead_spsa_serial_f5_w5_h5_effsu2_lin_r1.pkl"/>
        <s v="03-19_18-38-50_multihead_spsa_serial_f5_w5_h5_effsu2_lin_r1.pkl"/>
        <s v="03-19_20-49-06_multihead_spsa_serial_f5_w5_h5_effsu2_lin_r1.pkl"/>
        <s v="03-19_20-53-18_multihead_spsa_serial_f5_w5_h5_effsu2_lin_r1.pkl"/>
        <s v="03-19_22-00-43_multihead_spsa_serial_f5_w5_h5_effsu2_lin_r1.pkl"/>
        <s v="03-19_22-04-18_multihead_spsa_serial_f5_w5_h5_effsu2_lin_r1.pkl"/>
        <s v="03-19_22-08-21_multihead_spsa_serial_f5_w5_h5_effsu2_lin_r1.pkl"/>
        <s v="03-20_00-14-25_multihead_spsa_serial_f5_w5_h5_effsu2_lin_r1.pkl"/>
        <s v="03-20_00-17-53_multihead_spsa_serial_f5_w5_h5_effsu2_lin_r1.pkl"/>
        <s v="03-20_01-27-45_multihead_spsa_serial_f5_w5_h5_effsu2_lin_r1.pkl"/>
        <s v="03-20_01-32-16_multihead_spsa_serial_f5_w5_h5_effsu2_lin_r1.pkl"/>
        <s v="03-20_01-38-00_multihead_spsa_serial_f5_w5_h5_effsu2_lin_r1.pkl"/>
        <s v="03-20_03-41-57_multihead_spsa_serial_f5_w5_h5_effsu2_lin_r1.pkl"/>
        <s v="03-20_03-45-17_multihead_spsa_serial_f5_w5_h5_effsu2_lin_r1.pkl"/>
        <s v="03-20_04-54-13_multihead_spsa_serial_f5_w5_h5_effsu2_lin_r1.pkl"/>
        <s v="03-20_05-00-18_multihead_spsa_serial_f5_w5_h5_effsu2_lin_r1.pkl"/>
        <s v="03-20_05-05-47_multihead_spsa_serial_f5_w5_h5_effsu2_lin_r1.pkl"/>
        <s v="03-20_07-01-30_multihead_spsa_serial_f5_w5_h5_effsu2_lin_r1.pkl"/>
        <s v="03-20_06-58-59_multihead_spsa_serial_f5_w5_h5_effsu2_lin_r1.pkl"/>
        <s v="03-20_08-00-55_multihead_spsa_serial_f5_w5_h5_effsu2_lin_r1.pkl"/>
        <s v="03-20_07-58-31_multihead_spsa_serial_f5_w5_h5_effsu2_lin_r1.pkl"/>
        <s v="03-20_08-08-32_multihead_spsa_serial_f5_w5_h5_effsu2_lin_r1.pkl"/>
        <s v="03-20_10-10-43_multihead_spsa_serial_f5_w5_h5_effsu2_lin_r1.pkl"/>
        <s v="03-20_10-14-08_multihead_spsa_serial_f5_w5_h5_effsu2_lin_r1.pkl"/>
        <s v="03-20_10-14-03_multihead_spsa_serial_f5_w5_h5_effsu2_lin_r1.pkl"/>
        <s v="03-20_10-12-37_multihead_spsa_serial_f5_w5_h5_effsu2_lin_r1.pkl"/>
        <s v="03-20_11-26-20_multihead_spsa_serial_f5_w5_h5_effsu2_lin_r1.pkl"/>
        <s v="03-20_11-26-38_multihead_spsa_serial_f5_w5_h5_effsu2_lin_r1.pkl"/>
        <s v="03-20_11-40-23_multihead_spsa_serial_f5_w5_h5_effsu2_lin_r1.pkl"/>
        <s v="03-20_13-41-10_multihead_spsa_serial_f5_w5_h5_effsu2_lin_r1.pkl"/>
        <s v="03-20_13-42-30_multihead_spsa_serial_f5_w5_h5_effsu2_lin_r1.pkl"/>
        <s v="03-20_13-46-00_multihead_spsa_serial_f5_w5_h5_effsu2_lin_r1.pkl"/>
        <s v="03-20_13-45-28_multihead_spsa_serial_f5_w5_h5_effsu2_lin_r1.pkl"/>
        <s v="03-20_15-00-05_multihead_spsa_serial_f5_w5_h5_effsu2_lin_r1.pkl"/>
        <s v="03-20_15-02-35_multihead_spsa_serial_f5_w5_h5_effsu2_lin_r1.pkl"/>
        <s v="03-20_15-10-51_multihead_spsa_serial_f5_w5_h5_effsu2_lin_r1.pkl"/>
        <s v="03-20_15-18-32_multihead_spsa_serial_f5_w5_h5_effsu2_lin_r1.pkl"/>
        <s v="03-20_17-33-08_multihead_spsa_serial_f5_w5_h5_effsu2_lin_r1.pkl"/>
        <s v="03-20_17-34-12_multihead_spsa_serial_f5_w5_h5_effsu2_lin_r1.pkl"/>
        <s v="03-20_17-37-07_multihead_spsa_serial_f5_w5_h5_effsu2_lin_r1.pkl"/>
        <s v="03-20_17-38-34_multihead_spsa_serial_f5_w5_h5_effsu2_lin_r1.pkl"/>
        <s v="03-20_18-48-28_multihead_spsa_serial_f5_w5_h5_effsu2_lin_r1.pkl"/>
        <s v="03-20_18-51-58_multihead_spsa_serial_f5_w5_h5_effsu2_lin_r1.pkl"/>
        <s v="03-20_18-55-49_multihead_spsa_serial_f5_w5_h5_effsu2_lin_r1.pkl"/>
        <s v="03-20_19-06-09_multihead_spsa_serial_f5_w5_h5_effsu2_lin_r1.pkl"/>
        <s v="03-20_21-04-26_multihead_spsa_serial_f5_w5_h5_effsu2_lin_r1.pkl"/>
        <s v="03-20_21-06-02_multihead_spsa_serial_f5_w5_h5_effsu2_lin_r1.pkl"/>
        <s v="03-20_21-09-11_multihead_spsa_serial_f5_w5_h5_effsu2_lin_r1.pkl"/>
        <s v="03-20_21-10-49_multihead_spsa_serial_f5_w5_h5_effsu2_lin_r1.pkl"/>
        <s v="03-20_22-20-38_multihead_spsa_serial_f5_w5_h5_effsu2_lin_r1.pkl"/>
        <s v="03-20_22-25-42_multihead_spsa_serial_f5_w5_h5_effsu2_lin_r1.pkl"/>
        <s v="03-20_22-27-37_multihead_spsa_serial_f5_w5_h5_effsu2_lin_r1.pkl"/>
        <s v="03-20_22-40-30_multihead_spsa_serial_f5_w5_h5_effsu2_lin_r1.pkl"/>
        <s v="03-21_00-38-41_multihead_spsa_serial_f5_w5_h5_effsu2_lin_r1.pkl"/>
        <s v="03-21_00-38-31_multihead_spsa_serial_f5_w5_h5_effsu2_lin_r1.pkl"/>
        <s v="03-21_00-41-37_multihead_spsa_serial_f5_w5_h5_effsu2_lin_r1.pkl"/>
        <s v="03-21_00-44-56_multihead_spsa_serial_f5_w5_h5_effsu2_lin_r1.pkl"/>
        <s v="03-21_01-52-08_multihead_spsa_serial_f5_w5_h5_effsu2_lin_r1.pkl"/>
        <s v="03-21_01-58-46_multihead_spsa_serial_f5_w5_h5_effsu2_lin_r1.pkl"/>
        <s v="03-21_01-58-30_multihead_spsa_serial_f5_w5_h5_effsu2_lin_r1.pkl"/>
        <s v="03-21_02-16-48_multihead_spsa_serial_f5_w5_h5_effsu2_lin_r1.pkl"/>
        <s v="03-21_04-11-01_multihead_spsa_serial_f5_w5_h5_effsu2_lin_r1.pkl"/>
        <s v="03-21_04-11-12_multihead_spsa_serial_f5_w5_h5_effsu2_lin_r1.pkl"/>
        <s v="03-21_04-14-30_multihead_spsa_serial_f5_w5_h5_effsu2_lin_r1.pkl"/>
        <s v="03-21_04-19-02_multihead_spsa_serial_f5_w5_h5_effsu2_lin_r1.pkl"/>
        <s v="03-21_05-24-28_multihead_spsa_serial_f5_w5_h5_effsu2_lin_r1.pkl"/>
        <s v="03-21_05-29-08_multihead_spsa_serial_f5_w5_h5_effsu2_lin_r1.pkl"/>
        <s v="03-21_05-32-17_multihead_spsa_serial_f5_w5_h5_effsu2_lin_r1.pkl"/>
        <s v="03-21_05-50-56_multihead_spsa_serial_f5_w5_h5_effsu2_lin_r1.pkl"/>
        <s v="03-21_07-42-15_multihead_spsa_serial_f5_w5_h5_effsu2_lin_r1.pkl"/>
        <s v="03-21_07-42-11_multihead_spsa_serial_f5_w5_h5_effsu2_lin_r1.pkl"/>
        <s v="03-21_07-46-59_multihead_spsa_serial_f5_w5_h5_effsu2_lin_r1.pkl"/>
        <s v="03-21_07-51-41_multihead_spsa_serial_f5_w5_h5_effsu2_lin_r1.pkl"/>
        <s v="03-21_08-56-00_multihead_spsa_serial_f5_w5_h5_effsu2_lin_r1.pkl"/>
        <s v="03-21_08-59-30_multihead_spsa_serial_f5_w5_h5_effsu2_lin_r1.pkl"/>
        <s v="03-21_09-04-27_multihead_spsa_serial_f5_w5_h5_effsu2_lin_r1.pkl"/>
        <s v="03-21_09-26-03_multihead_spsa_serial_f5_w5_h5_effsu2_lin_r1.pkl"/>
        <s v="03-21_11-13-53_multihead_spsa_serial_f5_w5_h5_effsu2_lin_r1.pkl"/>
        <s v="03-21_11-13-49_multihead_spsa_serial_f5_w5_h5_effsu2_lin_r1.pkl"/>
        <s v="03-21_11-19-52_multihead_spsa_serial_f5_w5_h5_effsu2_lin_r1.pkl"/>
        <s v="03-21_11-24-04_multihead_spsa_serial_f5_w5_h5_effsu2_lin_r1.pkl"/>
        <s v="03-21_12-26-57_multihead_spsa_serial_f5_w5_h5_effsu2_lin_r1.pkl"/>
        <s v="03-21_12-29-16_multihead_spsa_serial_f5_w5_h5_effsu2_lin_r1.pkl"/>
        <s v="03-21_12-36-45_multihead_spsa_serial_f5_w5_h5_effsu2_lin_r1.pkl"/>
        <s v="03-21_12-59-45_multihead_spsa_serial_f5_w5_h5_effsu2_lin_r1.pkl"/>
        <s v="03-21_14-49-21_multihead_spsa_serial_f5_w5_h5_effsu2_lin_r1.pkl"/>
        <s v="03-21_14-49-54_multihead_spsa_serial_f5_w5_h5_effsu2_lin_r1.pkl"/>
        <s v="03-21_14-55-31_multihead_spsa_serial_f5_w5_h5_effsu2_lin_r1.pkl"/>
        <s v="03-21_14-58-47_multihead_spsa_serial_f5_w5_h5_effsu2_lin_r1.pkl"/>
        <s v="03-21_16-02-12_multihead_spsa_serial_f5_w5_h5_effsu2_lin_r1.pkl"/>
        <s v="03-21_16-01-38_multihead_spsa_serial_f5_w5_h5_effsu2_lin_r1.pkl"/>
        <s v="03-21_16-13-07_multihead_spsa_serial_f5_w5_h5_effsu2_lin_r1.pkl"/>
        <s v="03-21_16-37-21_multihead_spsa_serial_f5_w5_h5_effsu2_lin_r1.pkl"/>
        <s v="03-21_18-20-19_multihead_spsa_serial_f5_w5_h5_effsu2_lin_r1.pkl"/>
        <s v="03-21_18-21-34_multihead_spsa_serial_f5_w5_h5_effsu2_lin_r1.pkl"/>
        <s v="03-21_18-28-41_multihead_spsa_serial_f5_w5_h5_effsu2_lin_r1.pkl"/>
        <s v="03-21_18-33-05_multihead_spsa_serial_f5_w5_h5_effsu2_lin_r1.pkl"/>
        <s v="03-21_19-34-09_multihead_spsa_serial_f5_w5_h5_effsu2_lin_r1.pkl"/>
        <s v="03-21_19-34-15_multihead_spsa_serial_f5_w5_h5_effsu2_lin_r1.pkl"/>
        <s v="03-21_19-47-23_multihead_spsa_serial_f5_w5_h5_effsu2_lin_r1.pkl"/>
        <s v="03-21_20-12-37_multihead_spsa_serial_f5_w5_h5_effsu2_lin_r1.pkl"/>
        <s v="03-21_22-27-18_multihead_spsa_serial_f5_w5_h5_effsu2_lin_r1.pkl"/>
        <s v="03-21_22-28-20_multihead_spsa_serial_f5_w5_h5_effsu2_lin_r1.pkl"/>
        <s v="03-21_22-38-16_multihead_spsa_serial_f5_w5_h5_effsu2_lin_r1.pkl"/>
        <s v="03-21_22-43-02_multihead_spsa_serial_f5_w5_h5_effsu2_lin_r1.pkl"/>
        <s v="03-21_23-40-11_multihead_spsa_serial_f5_w5_h5_effsu2_lin_r1.pkl"/>
        <s v="03-21_23-40-51_multihead_spsa_serial_f5_w5_h5_effsu2_lin_r1.pkl"/>
        <s v="03-21_23-56-02_multihead_spsa_serial_f5_w5_h5_effsu2_lin_r1.pkl"/>
        <s v="03-22_00-20-54_multihead_spsa_serial_f5_w5_h5_effsu2_lin_r1.pkl"/>
        <s v="03-22_02-31-32_multihead_spsa_serial_f5_w5_h5_effsu2_lin_r1.pkl"/>
        <s v="03-22_02-32-33_multihead_spsa_serial_f5_w5_h5_effsu2_lin_r1.pkl"/>
        <s v="03-22_02-44-34_multihead_spsa_serial_f5_w5_h5_effsu2_lin_r1.pkl"/>
        <s v="03-22_02-47-02_multihead_spsa_serial_f5_w5_h5_effsu2_lin_r1.pkl"/>
        <s v="03-22_03-42-26_multihead_spsa_serial_f5_w5_h5_effsu2_lin_r1.pkl"/>
        <s v="03-22_03-44-18_multihead_spsa_serial_f5_w5_h5_effsu2_lin_r1.pkl"/>
        <s v="03-22_04-00-25_multihead_spsa_serial_f5_w5_h5_effsu2_lin_r1.pkl"/>
        <s v="03-22_04-27-37_multihead_spsa_serial_f5_w5_h5_effsu2_lin_r1.pkl"/>
        <s v="03-22_06-06-14_multihead_spsa_serial_f5_w5_h5_effsu2_lin_r1.pkl"/>
        <s v="03-22_06-07-23_multihead_spsa_serial_f5_w5_h5_effsu2_lin_r1.pkl"/>
        <s v="03-22_06-20-50_multihead_spsa_serial_f5_w5_h5_effsu2_lin_r1.pkl"/>
        <s v="03-22_06-20-34_multihead_spsa_serial_f5_w5_h5_effsu2_lin_r1.pkl"/>
        <s v="03-22_07-14-39_multihead_spsa_serial_f5_w5_h5_effsu2_lin_r1.pkl"/>
        <s v="03-22_07-15-32_multihead_spsa_serial_f5_w5_h5_effsu2_lin_r1.pkl"/>
        <s v="03-22_07-34-43_multihead_spsa_serial_f5_w5_h5_effsu2_lin_r1.pkl"/>
        <s v="03-22_08-02-25_multihead_spsa_serial_f5_w5_h5_effsu2_lin_r1.pkl"/>
        <s v="03-22_09-35-05_multihead_spsa_serial_f5_w5_h5_effsu2_lin_r1.pkl"/>
        <s v="03-22_09-36-29_multihead_spsa_serial_f5_w5_h5_effsu2_lin_r1.pkl"/>
        <s v="03-22_09-49-17_multihead_spsa_serial_f5_w5_h5_effsu2_lin_r1.pkl"/>
        <s v="03-22_09-51-02_multihead_spsa_serial_f5_w5_h5_effsu2_lin_r1.pkl"/>
        <s v="03-22_10-43-07_multihead_spsa_serial_f5_w5_h5_effsu2_lin_r1.pkl"/>
        <s v="03-22_10-42-39_multihead_spsa_serial_f5_w5_h5_effsu2_lin_r1.pkl"/>
        <s v="03-22_11-03-55_multihead_spsa_serial_f5_w5_h5_effsu2_lin_r1.pkl"/>
        <s v="03-22_11-31-17_multihead_spsa_serial_f5_w5_h5_effsu2_lin_r1.pkl"/>
        <s v="03-22_13-07-38_multihead_spsa_serial_f5_w5_h5_effsu2_lin_r1.pkl"/>
        <s v="03-22_13-08-14_multihead_spsa_serial_f5_w5_h5_effsu2_lin_r1.pkl"/>
        <s v="03-22_13-22-38_multihead_spsa_serial_f5_w5_h5_effsu2_lin_r1.pkl"/>
        <s v="03-22_13-23-13_multihead_spsa_serial_f5_w5_h5_effsu2_lin_r1.pkl"/>
        <s v="03-22_14-14-39_multihead_spsa_serial_f5_w5_h5_effsu2_lin_r1.pkl"/>
        <s v="03-22_14-15-32_multihead_spsa_serial_f5_w5_h5_effsu2_lin_r1.pkl"/>
        <s v="03-22_14-38-16_multihead_spsa_serial_f5_w5_h5_effsu2_lin_r1.pkl"/>
        <s v="03-22_15-05-06_multihead_spsa_serial_f5_w5_h5_effsu2_lin_r1.pkl"/>
        <s v="03-22_16-37-06_multihead_spsa_serial_f5_w5_h5_effsu2_lin_r1.pkl"/>
        <s v="03-22_16-39-14_multihead_spsa_serial_f5_w5_h5_effsu2_lin_r1.pkl"/>
        <s v="03-22_16-52-23_multihead_spsa_serial_f5_w5_h5_effsu2_lin_r1.pkl"/>
        <s v="03-22_16-54-06_multihead_spsa_serial_f5_w5_h5_effsu2_lin_r1.pkl"/>
        <s v="03-22_17-43-35_multihead_spsa_serial_f5_w5_h5_effsu2_lin_r1.pkl"/>
        <s v="03-22_17-44-48_multihead_spsa_serial_f5_w5_h5_effsu2_lin_r1.pkl"/>
        <s v="03-22_18-07-36_multihead_spsa_serial_f5_w5_h5_effsu2_lin_r1.pkl"/>
        <s v="03-22_18-33-33_multihead_spsa_serial_f5_w5_h5_effsu2_lin_r1.pkl"/>
        <s v="03-22_20-08-46_multihead_spsa_serial_f5_w5_h5_effsu2_lin_r1.pkl"/>
        <s v="03-22_20-09-29_multihead_spsa_serial_f5_w5_h5_effsu2_lin_r1.pkl"/>
        <s v="03-22_20-23-41_multihead_spsa_serial_f5_w5_h5_effsu2_lin_r1.pkl"/>
        <s v="03-22_20-25-21_multihead_spsa_serial_f5_w5_h5_effsu2_lin_r1.pkl"/>
        <s v="03-22_21-15-38_multihead_spsa_serial_f5_w5_h5_effsu2_lin_r1.pkl"/>
        <s v="03-22_21-17-50_multihead_spsa_serial_f5_w5_h5_effsu2_lin_r1.pkl"/>
        <s v="03-22_21-42-06_multihead_spsa_serial_f5_w5_h5_effsu2_lin_r1.pkl"/>
        <s v="03-22_22-07-39_multihead_spsa_serial_f5_w5_h5_effsu2_lin_r1.pkl"/>
        <s v="03-22_23-49-57_multihead_spsa_serial_f5_w5_h5_effsu2_lin_r1.pkl"/>
        <s v="03-22_23-52-20_multihead_spsa_serial_f5_w5_h5_effsu2_lin_r1.pkl"/>
        <s v="03-23_00-05-26_multihead_spsa_serial_f5_w5_h5_effsu2_lin_r1.pkl"/>
        <s v="03-23_00-08-39_multihead_spsa_serial_f5_w5_h5_effsu2_lin_r1.pkl"/>
        <s v="03-23_00-52-44_multihead_spsa_serial_f5_w5_h5_effsu2_lin_r1.pkl"/>
        <s v="03-23_00-54-14_multihead_spsa_serial_f5_w5_h5_effsu2_lin_r1.pkl"/>
        <s v="03-23_01-19-24_multihead_spsa_serial_f5_w5_h5_effsu2_lin_r1.pkl"/>
        <s v="03-23_01-44-16_multihead_spsa_serial_f5_w5_h5_effsu2_lin_r1.pkl"/>
        <s v="03-23_03-19-37_multihead_spsa_serial_f5_w5_h5_effsu2_lin_r1.pkl"/>
        <s v="03-23_03-22-53_multihead_spsa_serial_f5_w5_h5_effsu2_lin_r1.pkl"/>
        <s v="03-23_03-34-10_multihead_spsa_serial_f5_w5_h5_effsu2_lin_r1.pkl"/>
        <s v="03-23_03-38-09_multihead_spsa_serial_f5_w5_h5_effsu2_lin_r1.pkl"/>
        <s v="03-23_04-21-15_multihead_spsa_serial_f5_w5_h5_effsu2_lin_r1.pkl"/>
        <s v="03-23_04-22-44_multihead_spsa_serial_f5_w5_h5_effsu2_lin_r1.pkl"/>
        <s v="03-23_04-49-50_multihead_spsa_serial_f5_w5_h5_effsu2_lin_r1.pkl"/>
        <s v="03-23_05-15-02_multihead_spsa_serial_f5_w5_h5_effsu2_lin_r1.pkl"/>
        <s v="03-23_06-48-00_multihead_spsa_serial_f5_w5_h5_effsu2_lin_r1.pkl"/>
        <s v="03-23_06-51-39_multihead_spsa_serial_f5_w5_h5_effsu2_lin_r1.pkl"/>
        <s v="03-23_07-03-48_multihead_spsa_serial_f5_w5_h5_effsu2_lin_r1.pkl"/>
        <s v="03-23_07-07-50_multihead_spsa_serial_f5_w5_h5_effsu2_lin_r1.pkl"/>
        <s v="03-23_07-50-12_multihead_spsa_serial_f5_w5_h5_effsu2_lin_r1.pkl"/>
        <s v="03-23_07-50-51_multihead_spsa_serial_f5_w5_h5_effsu2_lin_r1.pkl"/>
        <s v="03-23_08-18-49_multihead_spsa_serial_f5_w5_h5_effsu2_lin_r1.pkl"/>
        <s v="03-23_08-45-17_multihead_spsa_serial_f5_w5_h5_effsu2_lin_r1.pkl"/>
        <s v="03-23_10-49-40_multihead_spsa_serial_f5_w5_h5_effsu2_lin_r1.pkl"/>
        <s v="03-23_10-55-07_multihead_spsa_serial_f5_w5_h5_effsu2_lin_r1.pkl"/>
        <s v="03-23_11-08-08_multihead_spsa_serial_f5_w5_h5_effsu2_lin_r1.pkl"/>
        <s v="03-23_11-12-36_multihead_spsa_serial_f5_w5_h5_effsu2_lin_r1.pkl"/>
        <s v="03-23_12-00-31_multihead_spsa_serial_f5_w5_h5_effsu2_lin_r1.pkl"/>
        <s v="03-23_12-54-15_multihead_spsa_serial_f5_w5_h5_effsu2_lin_r1.pkl"/>
        <s v="03-23_12-54-02_multihead_spsa_serial_f5_w5_h5_effsu2_lin_r1.pkl"/>
        <s v="03-23_14-35-00_multihead_spsa_serial_f5_w5_h5_effsu2_lin_r1.pkl"/>
        <s v="03-23_14-42-27_multihead_spsa_serial_f5_w5_h5_effsu2_lin_r1.pkl"/>
        <s v="03-23_14-56-40_multihead_spsa_serial_f5_w5_h5_effsu2_lin_r1.pkl"/>
        <s v="03-23_14-54-11_multihead_spsa_serial_f5_w5_h5_effsu2_lin_r1.pkl"/>
        <s v="03-23_15-45-35_multihead_spsa_serial_f5_w5_h5_effsu2_lin_r1.pkl"/>
        <s v="03-23_16-52-22_multihead_spsa_serial_f5_w5_h5_effsu2_lin_r1.pkl"/>
        <s v="03-23_16-52-17_multihead_spsa_serial_f5_w5_h5_effsu2_lin_r1.pkl"/>
        <s v="03-23_18-59-21_multihead_spsa_serial_f5_w5_h5_effsu2_lin_r1.pkl"/>
        <s v="03-23_19-27-20_multihead_spsa_serial_f5_w5_h5_effsu2_lin_r1.pkl"/>
        <s v="03-23_19-36-40_multihead_spsa_serial_f5_w5_h5_effsu2_lin_r1.pkl"/>
        <s v="03-23_19-38-42_multihead_spsa_serial_f5_w5_h5_effsu2_lin_r1.pkl"/>
        <s v="03-23_20-15-15_multihead_spsa_serial_f5_w5_h5_effsu2_lin_r1.pkl"/>
        <s v="03-23_21-16-29_multihead_spsa_serial_f5_w5_h5_effsu2_lin_r1.pkl"/>
        <s v="03-23_22-50-35_multihead_spsa_serial_f5_w5_h5_effsu2_lin_r1.pkl"/>
        <s v="03-23_23-08-57_multihead_spsa_serial_f5_w5_h5_effsu2_lin_r1.pkl"/>
        <s v="03-23_23-40-04_multihead_spsa_serial_f5_w5_h5_effsu2_lin_r1.pkl"/>
        <s v="03-24_00-31-20_multihead_spsa_serial_f5_w5_h5_effsu2_lin_r1.pkl"/>
        <s v="03-24_00-31-19_multihead_spsa_serial_f5_w5_h5_effsu2_lin_r1.pkl"/>
        <s v="03-24_02-04-16_multihead_spsa_serial_f5_w5_h5_effsu2_lin_r1.pkl"/>
        <s v="03-24_02-23-30_multihead_spsa_serial_f5_w5_h5_effsu2_lin_r1.pkl"/>
        <s v="03-24_02-57-47_multihead_spsa_serial_f5_w5_h5_effsu2_lin_r1.pkl"/>
        <s v="03-24_03-59-54_multihead_spsa_serial_f5_w5_h5_effsu2_lin_r1.pkl"/>
        <s v="03-24_04-01-16_multihead_spsa_serial_f5_w5_h5_effsu2_lin_r1.pkl"/>
        <s v="03-24_05-37-25_multihead_spsa_serial_f5_w5_h5_effsu2_lin_r1.pkl"/>
        <s v="03-24_05-57-03_multihead_spsa_serial_f5_w5_h5_effsu2_lin_r1.pkl"/>
        <s v="03-24_07-33-57_multihead_spsa_serial_f5_w5_h5_effsu2_lin_r1.pkl"/>
        <s v="03-24_07-36-43_multihead_spsa_serial_f5_w5_h5_effsu2_lin_r1.pkl"/>
        <s v="03-23_21-14-31_multihead_spsa_serial_f5_w5_h5_effsu2_lin_r1.pkl"/>
        <s v="03-24_09-12-15_multihead_spsa_serial_f5_w5_h5_effsu2_lin_r1.pkl"/>
        <s v="03-24_09-29-48_multihead_spsa_serial_f5_w5_h5_effsu2_lin_r1.pkl"/>
        <s v="03-24_10-01-51_multihead_spsa_serial_f5_w5_h5_effsu2_lin_r1.pkl"/>
        <s v="03-24_11-04-30_multihead_spsa_serial_f5_w5_h5_effsu2_lin_r1.pkl"/>
        <s v="03-24_11-10-03_multihead_spsa_serial_f5_w5_h5_effsu2_lin_r1.pkl"/>
        <s v="03-24_13-04-00_multihead_spsa_serial_f5_w5_h5_effsu2_lin_r1.pkl"/>
        <s v="03-24_13-30-48_multihead_spsa_serial_f5_w5_h5_effsu2_lin_r1.pkl"/>
        <s v="03-24_14-05-23_multihead_spsa_serial_f5_w5_h5_effsu2_lin_r1.pkl"/>
        <s v="03-24_15-09-02_multihead_spsa_serial_f5_w5_h5_effsu2_lin_r1.pkl"/>
        <s v="03-24_15-16-26_multihead_spsa_serial_f5_w5_h5_effsu2_lin_r1.pkl"/>
        <s v="03-24_17-45-28_multihead_spsa_serial_f5_w5_h5_effsu2_lin_r1.pkl"/>
        <s v="03-24_18-49-30_multihead_spsa_serial_f5_w5_h5_effsu2_lin_r1.pkl"/>
        <s v="03-24_18-57-04_multihead_spsa_serial_f5_w5_h5_effsu2_lin_r1.pkl"/>
        <s v="03-24_21-36-24_multihead_spsa_serial_f5_w5_h5_effsu2_lin_r1.pkl"/>
        <s v="03-24_22-44-44_multihead_spsa_serial_f5_w5_h5_effsu2_lin_r1.pkl"/>
        <s v="03-24_22-54-52_multihead_spsa_serial_f5_w5_h5_effsu2_lin_r1.pkl"/>
        <s v="03-25_02-09-57_multihead_spsa_serial_f5_w5_h5_effsu2_lin_r1.pkl"/>
        <s v="03-25_02-19-47_multihead_spsa_serial_f5_w5_h5_effsu2_lin_r1.pkl"/>
        <s v="03-25_05-22-45_multihead_spsa_serial_f5_w5_h5_effsu2_lin_r1.pkl"/>
        <s v="03-25_05-32-17_multihead_spsa_serial_f5_w5_h5_effsu2_lin_r1.pkl"/>
        <s v="03-25_12-41-33_multihead_spsa_serial_f5_w5_h5_effsu2_lin_r1.pkl"/>
        <s v="03-25_12-56-10_multihead_spsa_serial_f5_w5_h5_effsu2_lin_r1.pkl"/>
        <s v="03-25_16-44-38_multihead_spsa_serial_f5_w5_h5_effsu2_lin_r1.pkl"/>
        <s v="03-25_17-02-44_multihead_spsa_serial_f5_w5_h5_effsu2_lin_r1.pkl"/>
        <s v="03-25_20-59-52_multihead_spsa_serial_f5_w5_h5_effsu2_lin_r1.pkl"/>
        <s v="03-25_21-12-51_multihead_spsa_serial_f5_w5_h5_effsu2_lin_r1.pkl"/>
        <s v="03-26_00-32-39_multihead_spsa_serial_f5_w5_h5_effsu2_lin_r1.pkl"/>
        <s v="03-26_00-46-58_multihead_spsa_serial_f5_w5_h5_effsu2_lin_r1.pkl"/>
        <s v="03-26_04-04-46_multihead_spsa_serial_f5_w5_h5_effsu2_lin_r1.pkl"/>
        <s v="03-26_04-19-33_multihead_spsa_serial_f5_w5_h5_effsu2_lin_r1.pkl"/>
        <s v="03-26_07-37-03_multihead_spsa_serial_f5_w5_h5_effsu2_lin_r1.pkl"/>
        <s v="03-26_07-52-21_multihead_spsa_serial_f5_w5_h5_effsu2_lin_r1.pkl"/>
        <s v="03-26_11-51-00_multihead_spsa_serial_f5_w5_h5_effsu2_lin_r1.pkl"/>
        <s v="03-26_12-08-55_multihead_spsa_serial_f5_w5_h5_effsu2_lin_r1.pkl"/>
        <s v="03-26_15-43-34_multihead_spsa_serial_f5_w5_h5_effsu2_lin_r1.pkl"/>
        <s v="03-26_16-09-00_multihead_spsa_serial_f5_w5_h5_effsu2_lin_r1.pkl"/>
        <s v="03-26_19-36-10_multihead_spsa_serial_f5_w5_h5_effsu2_lin_r1.pkl"/>
        <s v="03-26_19-54-42_multihead_spsa_serial_f5_w5_h5_effsu2_lin_r1.pkl"/>
        <s v="03-26_23-09-28_multihead_spsa_serial_f5_w5_h5_effsu2_lin_r1.pkl"/>
        <s v="03-26_23-29-15_multihead_spsa_serial_f5_w5_h5_effsu2_lin_r1.pkl"/>
        <s v="03-27_02-40-41_multihead_spsa_serial_f5_w5_h5_effsu2_lin_r1.pkl"/>
        <s v="03-27_02-59-47_multihead_spsa_serial_f5_w5_h5_effsu2_lin_r1.pkl"/>
        <s v="03-27_06-11-03_multihead_spsa_serial_f5_w5_h5_effsu2_lin_r1.pkl"/>
        <s v="03-27_06-29-23_multihead_spsa_serial_f5_w5_h5_effsu2_lin_r1.pkl"/>
        <s v="03-27_09-31-03_multihead_spsa_serial_f5_w5_h5_effsu2_lin_r1.pkl"/>
        <s v="03-27_09-48-15_multihead_spsa_serial_f5_w5_h5_effsu2_lin_r1.pkl"/>
        <s v="03-27_13-24-16_multihead_spsa_serial_f5_w5_h5_effsu2_lin_r1.pkl"/>
        <s v="03-27_13-43-49_multihead_spsa_serial_f5_w5_h5_effsu2_lin_r1.pkl"/>
        <s v="03-27_17-12-36_multihead_spsa_serial_f5_w5_h5_effsu2_lin_r1.pkl"/>
        <s v="03-27_17-31-08_multihead_spsa_serial_f5_w5_h5_effsu2_lin_r1.pkl"/>
        <s v="03-25_08-34-30_multihead_spsa_serial_f5_w5_h5_effsu2_lin_r1.pkl"/>
        <s v="03-25_08-45-43_multihead_spsa_serial_f5_w5_h5_effsu2_lin_r1.pkl"/>
        <s v="03-12_09-57-28_multihead_spsa_serial_f5_w5_h5_effsu2_lin_r1.pkl"/>
        <s v="03-12_09-59-10_multihead_spsa_serial_f5_w5_h5_effsu2_lin_r1.pkl"/>
        <s v="03-12_09-57-47_multihead_spsa_serial_f5_w5_h5_effsu2_lin_r1.pkl"/>
        <s v="03-12_09-59-14_multihead_spsa_serial_f5_w5_h5_effsu2_lin_r1.pkl"/>
        <s v="03-12_14-00-55_multihead_spsa_serial_f5_w5_h5_effsu2_lin_r1.pkl"/>
        <s v="03-12_13-58-52_multihead_spsa_serial_f5_w5_h5_effsu2_lin_r1.pkl"/>
        <s v="03-12_14-01-51_multihead_spsa_serial_f5_w5_h5_effsu2_lin_r1.pkl"/>
        <s v="03-12_14-01-36_multihead_spsa_serial_f5_w5_h5_effsu2_lin_r1.pkl"/>
        <s v="03-12_17-49-21_multihead_spsa_serial_f5_w5_h5_effsu2_lin_r1.pkl"/>
        <s v="03-12_17-49-25_multihead_spsa_serial_f5_w5_h5_effsu2_lin_r1.pkl"/>
        <s v="03-12_17-54-17_multihead_spsa_serial_f5_w5_h5_effsu2_lin_r1.pkl"/>
        <s v="03-12_17-52-48_multihead_spsa_serial_f5_w5_h5_effsu2_lin_r1.pkl"/>
        <s v="03-12_21-15-56_multihead_spsa_serial_f5_w5_h5_effsu2_lin_r1.pkl"/>
        <s v="03-12_21-19-10_multihead_spsa_serial_f5_w5_h5_effsu2_lin_r1.pkl"/>
        <s v="03-12_21-17-31_multihead_spsa_serial_f5_w5_h5_effsu2_lin_r1.pkl"/>
        <s v="03-12_21-20-54_multihead_spsa_serial_f5_w5_h5_effsu2_lin_r1.pkl"/>
        <s v="03-13_00-46-35_multihead_spsa_serial_f5_w5_h5_effsu2_lin_r1.pkl"/>
        <s v="03-13_00-43-38_multihead_spsa_serial_f5_w5_h5_effsu2_lin_r1.pkl"/>
        <s v="03-13_00-46-21_multihead_spsa_serial_f5_w5_h5_effsu2_lin_r1.pkl"/>
        <s v="03-13_00-49-04_multihead_spsa_serial_f5_w5_h5_effsu2_lin_r1.pkl"/>
        <s v="03-13_04-12-36_multihead_spsa_serial_f5_w5_h5_effsu2_lin_r1.pkl"/>
        <s v="03-13_04-12-38_multihead_spsa_serial_f5_w5_h5_effsu2_lin_r1.pkl"/>
        <s v="03-13_04-13-45_multihead_spsa_serial_f5_w5_h5_effsu2_lin_r1.pkl"/>
        <s v="03-13_04-16-56_multihead_spsa_serial_f5_w5_h5_effsu2_lin_r1.pkl"/>
        <s v="03-13_07-39-11_multihead_spsa_serial_f5_w5_h5_effsu2_lin_r1.pkl"/>
        <s v="03-13_07-40-10_multihead_spsa_serial_f5_w5_h5_effsu2_lin_r1.pkl"/>
        <s v="03-13_07-40-20_multihead_spsa_serial_f5_w5_h5_effsu2_lin_r1.pkl"/>
        <s v="03-13_07-44-38_multihead_spsa_serial_f5_w5_h5_effsu2_lin_r1.pkl"/>
        <s v="03-13_11-27-09_multihead_spsa_serial_f5_w5_h5_effsu2_lin_r1.pkl"/>
        <s v="03-13_11-31-02_multihead_spsa_serial_f5_w5_h5_effsu2_lin_r1.pkl"/>
        <s v="03-13_11-35-14_multihead_spsa_serial_f5_w5_h5_effsu2_lin_r1.pkl"/>
        <s v="03-13_11-33-32_multihead_spsa_serial_f5_w5_h5_effsu2_lin_r1.pkl"/>
        <s v="03-13_15-42-31_multihead_spsa_serial_f5_w5_h5_effsu2_lin_r1.pkl"/>
        <s v="03-13_15-46-47_multihead_spsa_serial_f5_w5_h5_effsu2_lin_r1.pkl"/>
        <s v="03-13_15-51-53_multihead_spsa_serial_f5_w5_h5_effsu2_lin_r1.pkl"/>
        <s v="03-13_15-54-49_multihead_spsa_serial_f5_w5_h5_effsu2_lin_r1.pkl"/>
        <s v="03-13_19-33-55_multihead_spsa_serial_f5_w5_h5_effsu2_lin_r1.pkl"/>
        <s v="03-13_19-39-48_multihead_spsa_serial_f5_w5_h5_effsu2_lin_r1.pkl"/>
        <s v="03-13_19-44-32_multihead_spsa_serial_f5_w5_h5_effsu2_lin_r1.pkl"/>
        <s v="03-13_19-52-39_multihead_spsa_serial_f5_w5_h5_effsu2_lin_r1.pkl"/>
        <s v="03-13_23-31-50_multihead_spsa_serial_f5_w5_h5_effsu2_lin_r1.pkl"/>
        <s v="03-13_23-38-53_multihead_spsa_serial_f5_w5_h5_effsu2_lin_r1.pkl"/>
        <s v="03-13_23-42-39_multihead_spsa_serial_f5_w5_h5_effsu2_lin_r1.pkl"/>
        <s v="03-13_23-51-08_multihead_spsa_serial_f5_w5_h5_effsu2_lin_r1.pkl"/>
        <s v="03-14_02-59-43_multihead_spsa_serial_f5_w5_h5_effsu2_lin_r1.pkl"/>
        <s v="03-14_03-06-32_multihead_spsa_serial_f5_w5_h5_effsu2_lin_r1.pkl"/>
        <s v="03-14_03-11-21_multihead_spsa_serial_f5_w5_h5_effsu2_lin_r1.pkl"/>
        <s v="03-14_03-19-10_multihead_spsa_serial_f5_w5_h5_effsu2_lin_r1.pkl"/>
        <s v="03-14_06-26-56_multihead_spsa_serial_f5_w5_h5_effsu2_lin_r1.pkl"/>
        <s v="03-14_06-35-21_multihead_spsa_serial_f5_w5_h5_effsu2_lin_r1.pkl"/>
        <s v="03-14_06-40-30_multihead_spsa_serial_f5_w5_h5_effsu2_lin_r1.pkl"/>
        <s v="03-14_06-48-12_multihead_spsa_serial_f5_w5_h5_effsu2_lin_r1.pkl"/>
        <s v="03-14_09-53-46_multihead_spsa_serial_f5_w5_h5_effsu2_lin_r1.pkl"/>
        <s v="03-14_10-03-47_multihead_spsa_serial_f5_w5_h5_effsu2_lin_r1.pkl"/>
        <s v="03-14_10-09-53_multihead_spsa_serial_f5_w5_h5_effsu2_lin_r1.pkl"/>
        <s v="03-14_10-16-53_multihead_spsa_serial_f5_w5_h5_effsu2_lin_r1.pkl"/>
        <s v="03-14_13-22-32_multihead_spsa_serial_f5_w5_h5_effsu2_lin_r1.pkl"/>
        <s v="03-14_13-32-24_multihead_spsa_serial_f5_w5_h5_effsu2_lin_r1.pkl"/>
        <s v="03-14_13-40-04_multihead_spsa_serial_f5_w5_h5_effsu2_lin_r1.pkl"/>
        <s v="03-14_13-46-36_multihead_spsa_serial_f5_w5_h5_effsu2_lin_r1.pkl"/>
        <s v="03-14_16-50-12_multihead_spsa_serial_f5_w5_h5_effsu2_lin_r1.pkl"/>
        <s v="03-14_16-59-46_multihead_spsa_serial_f5_w5_h5_effsu2_lin_r1.pkl"/>
        <s v="03-14_17-08-37_multihead_spsa_serial_f5_w5_h5_effsu2_lin_r1.pkl"/>
        <s v="03-14_17-14-14_multihead_spsa_serial_f5_w5_h5_effsu2_lin_r1.pkl"/>
        <s v="03-14_20-19-17_multihead_spsa_serial_f5_w5_h5_effsu2_lin_r1.pkl"/>
        <s v="03-14_20-29-40_multihead_spsa_serial_f5_w5_h5_effsu2_lin_r1.pkl"/>
        <s v="03-14_20-37-08_multihead_spsa_serial_f5_w5_h5_effsu2_lin_r1.pkl"/>
        <s v="03-14_20-43-10_multihead_spsa_serial_f5_w5_h5_effsu2_lin_r1.pkl"/>
        <s v="03-14_23-44-28_multihead_spsa_serial_f5_w5_h5_effsu2_lin_r1.pkl"/>
        <s v="03-14_23-55-43_multihead_spsa_serial_f5_w5_h5_effsu2_lin_r1.pkl"/>
        <s v="03-15_00-01-53_multihead_spsa_serial_f5_w5_h5_effsu2_lin_r1.pkl"/>
        <s v="03-15_00-08-10_multihead_spsa_serial_f5_w5_h5_effsu2_lin_r1.pkl"/>
        <s v="03-15_03-12-53_multihead_spsa_serial_f5_w5_h5_effsu2_lin_r1.pkl"/>
        <s v="03-15_03-23-59_multihead_spsa_serial_f5_w5_h5_effsu2_lin_r1.pkl"/>
        <s v="03-15_03-30-11_multihead_spsa_serial_f5_w5_h5_effsu2_lin_r1.pkl"/>
        <s v="03-15_03-37-51_multihead_spsa_serial_f5_w5_h5_effsu2_lin_r1.pkl"/>
        <s v="03-15_06-45-27_multihead_spsa_serial_f5_w5_h5_effsu2_lin_r1.pkl"/>
        <s v="03-15_06-54-09_multihead_spsa_serial_f5_w5_h5_effsu2_lin_r1.pkl"/>
        <s v="03-15_07-00-28_multihead_spsa_serial_f5_w5_h5_effsu2_lin_r1.pkl"/>
        <s v="03-15_07-10-15_multihead_spsa_serial_f5_w5_h5_effsu2_lin_r1.pkl"/>
        <s v="03-15_10-13-10_multihead_spsa_serial_f5_w5_h5_effsu2_lin_r1.pkl"/>
        <s v="03-15_10-21-54_multihead_spsa_serial_f5_w5_h5_effsu2_lin_r1.pkl"/>
        <s v="03-15_10-29-19_multihead_spsa_serial_f5_w5_h5_effsu2_lin_r1.pkl"/>
        <s v="03-15_10-39-10_multihead_spsa_serial_f5_w5_h5_effsu2_lin_r1.pkl"/>
        <s v="03-15_13-41-55_multihead_spsa_serial_f5_w5_h5_effsu2_lin_r1.pkl"/>
        <s v="03-15_13-49-22_multihead_spsa_serial_f5_w5_h5_effsu2_lin_r1.pkl"/>
        <s v="03-15_13-57-58_multihead_spsa_serial_f5_w5_h5_effsu2_lin_r1.pkl"/>
        <s v="03-15_14-07-24_multihead_spsa_serial_f5_w5_h5_effsu2_lin_r1.pkl"/>
        <s v="03-15_17-09-56_multihead_spsa_serial_f5_w5_h5_effsu2_lin_r1.pkl"/>
        <s v="03-15_17-16-15_multihead_spsa_serial_f5_w5_h5_effsu2_lin_r1.pkl"/>
        <s v="03-15_17-26-04_multihead_spsa_serial_f5_w5_h5_effsu2_lin_r1.pkl"/>
        <s v="03-15_17-35-57_multihead_spsa_serial_f5_w5_h5_effsu2_lin_r1.pkl"/>
        <s v="03-15_20-53-18_multihead_spsa_serial_f5_w5_h5_effsu2_lin_r1.pkl"/>
        <s v="03-15_20-58-41_multihead_spsa_serial_f5_w5_h5_effsu2_lin_r1.pkl"/>
        <s v="03-15_21-08-37_multihead_spsa_serial_f5_w5_h5_effsu2_lin_r1.pkl"/>
        <s v="03-15_21-19-43_multihead_spsa_serial_f5_w5_h5_effsu2_lin_r1.pkl"/>
        <s v="03-16_00-22-49_multihead_spsa_serial_f5_w5_h5_effsu2_lin_r1.pkl"/>
        <s v="03-16_00-28-09_multihead_spsa_serial_f5_w5_h5_effsu2_lin_r1.pkl"/>
        <s v="03-16_00-35-17_multihead_spsa_serial_f5_w5_h5_effsu2_lin_r1.pkl"/>
        <s v="03-16_00-49-25_multihead_spsa_serial_f5_w5_h5_effsu2_lin_r1.pkl"/>
        <s v="03-16_03-52-55_multihead_spsa_serial_f5_w5_h5_effsu2_lin_r1.pkl"/>
        <s v="03-16_03-57-56_multihead_spsa_serial_f5_w5_h5_effsu2_lin_r1.pkl"/>
        <s v="03-16_04-02-52_multihead_spsa_serial_f5_w5_h5_effsu2_lin_r1.pkl"/>
        <s v="03-16_04-20-13_multihead_spsa_serial_f5_w5_h5_effsu2_lin_r1.pkl"/>
        <s v="03-16_07-20-46_multihead_spsa_serial_f5_w5_h5_effsu2_lin_r1.pkl"/>
        <s v="03-16_07-28-00_multihead_spsa_serial_f5_w5_h5_effsu2_lin_r1.pkl"/>
        <s v="03-16_07-26-10_multihead_spsa_serial_f5_w5_h5_effsu2_lin_r1.pkl"/>
        <s v="03-16_07-49-13_multihead_spsa_serial_f5_w5_h5_effsu2_lin_r1.pkl"/>
        <s v="03-16_11-25-22_multihead_spsa_serial_f5_w5_h5_effsu2_lin_r1.pkl"/>
        <s v="03-16_11-30-48_multihead_spsa_serial_f5_w5_h5_effsu2_lin_r1.pkl"/>
        <s v="03-16_11-31-01_multihead_spsa_serial_f5_w5_h5_effsu2_lin_r1.pkl"/>
        <s v="03-16_11-59-28_multihead_spsa_serial_f5_w5_h5_effsu2_lin_r1.pkl"/>
        <s v="03-16_13-19-45_multihead_spsa_serial_f5_w5_h5_effsu2_lin_r1.pkl"/>
        <s v="03-16_13-20-03_multihead_spsa_serial_f5_w5_h5_effsu2_lin_r1.pkl"/>
        <s v="03-16_15-10-14_multihead_spsa_serial_f5_w5_h5_effsu2_lin_r1.pkl"/>
        <s v="03-16_15-15-20_multihead_spsa_serial_f5_w5_h5_effsu2_lin_r1.pkl"/>
        <s v="03-16_15-15-41_multihead_spsa_serial_f5_w5_h5_effsu2_lin_r1.pkl"/>
        <s v="03-16_15-45-50_multihead_spsa_serial_f5_w5_h5_effsu2_lin_r1.pkl"/>
        <s v="03-16_17-43-23_multihead_spsa_serial_f5_w5_h5_effsu2_lin_r1.pkl"/>
        <s v="03-16_17-44-20_multihead_spsa_serial_f5_w5_h5_effsu2_lin_r1.pkl"/>
        <s v="03-16_19-22-08_multihead_spsa_serial_f5_w5_h5_effsu2_lin_r1.pkl"/>
        <s v="03-16_19-28-56_multihead_spsa_serial_f5_w5_h5_effsu2_lin_r1.pkl"/>
        <s v="03-16_19-29-11_multihead_spsa_serial_f5_w5_h5_effsu2_lin_r1.pkl"/>
        <s v="03-16_20-03-56_multihead_spsa_serial_f5_w5_h5_effsu2_lin_r1.pkl"/>
        <s v="03-16_21-25-31_multihead_spsa_serial_f5_w5_h5_effsu2_lin_r1.pkl"/>
        <s v="03-16_21-30-02_multihead_spsa_serial_f5_w5_h5_effsu2_lin_r1.pkl"/>
        <s v="03-16_23-06-51_multihead_spsa_serial_f5_w5_h5_effsu2_lin_r1.pkl"/>
        <s v="03-16_23-13-01_multihead_spsa_serial_f5_w5_h5_effsu2_lin_r1.pkl"/>
        <s v="03-16_23-14-05_multihead_spsa_serial_f5_w5_h5_effsu2_lin_r1.pkl"/>
        <s v="03-16_23-47-21_multihead_spsa_serial_f5_w5_h5_effsu2_lin_r1.pkl"/>
        <s v="03-17_00-58-37_multihead_spsa_serial_f5_w5_h5_effsu2_lin_r1.pkl"/>
        <s v="03-17_01-04-55_multihead_spsa_serial_f5_w5_h5_effsu2_lin_r1.pkl"/>
        <s v="03-17_02-41-13_multihead_spsa_serial_f5_w5_h5_effsu2_lin_r1.pkl"/>
        <s v="03-17_02-48-46_multihead_spsa_serial_f5_w5_h5_effsu2_lin_r1.pkl"/>
        <s v="03-17_02-48-33_multihead_spsa_serial_f5_w5_h5_effsu2_lin_r1.pkl"/>
        <s v="03-17_03-21-32_multihead_spsa_serial_f5_w5_h5_effsu2_lin_r1.pkl"/>
        <s v="03-17_04-27-40_multihead_spsa_serial_f5_w5_h5_effsu2_lin_r1.pkl"/>
        <s v="03-17_04-33-46_multihead_spsa_serial_f5_w5_h5_effsu2_lin_r1.pkl"/>
        <s v="03-17_07-28-17_multihead_spsa_serial_f5_w5_h5_effsu2_lin_r1.pkl"/>
        <s v="03-17_07-33-40_multihead_spsa_serial_f5_w5_h5_effsu2_lin_r1.pkl"/>
        <s v="03-17_10-00-25_multihead_spsa_serial_f5_w5_h5_effsu2_lin_r1.pkl"/>
        <s v="03-17_09-59-23_multihead_spsa_serial_f5_w5_h5_effsu2_lin_r1.pkl"/>
        <s v="03-17_10-00-36_multihead_spsa_serial_f5_w5_h5_effsu2_lin_r1.pkl"/>
        <s v="03-17_10-00-49_multihead_spsa_serial_f5_w5_h5_effsu2_lin_r1.pkl"/>
        <s v="03-17_10-24-34_multihead_spsa_serial_f5_w5_h5_effsu2_lin_r1.pkl"/>
        <s v="03-17_10-37-14_multihead_spsa_serial_f5_w5_h5_effsu2_lin_r1.pkl"/>
        <s v="03-17_13-56-00_multihead_spsa_serial_f5_w5_h5_effsu2_lin_r1.pkl"/>
        <s v="03-17_13-58-41_multihead_spsa_serial_f5_w5_h5_effsu2_lin_r1.pkl"/>
        <s v="03-17_13-57-55_multihead_spsa_serial_f5_w5_h5_effsu2_lin_r1.pkl"/>
        <s v="03-17_14-00-55_multihead_spsa_serial_f5_w5_h5_effsu2_lin_r1.pkl"/>
        <s v="03-17_14-27-02_multihead_spsa_serial_f5_w5_h5_effsu2_lin_r1.pkl"/>
        <s v="03-17_14-42-10_multihead_spsa_serial_f5_w5_h5_effsu2_lin_r1.pkl"/>
        <s v="03-17_18-05-48_multihead_spsa_serial_f5_w5_h5_effsu2_lin_r1.pkl"/>
        <s v="03-17_18-10-30_multihead_spsa_serial_f5_w5_h5_effsu2_lin_r1.pkl"/>
        <s v="03-17_18-12-00_multihead_spsa_serial_f5_w5_h5_effsu2_lin_r1.pkl"/>
        <s v="03-17_18-15-33_multihead_spsa_serial_f5_w5_h5_effsu2_lin_r1.pkl"/>
        <s v="03-17_18-30-10_multihead_spsa_serial_f5_w5_h5_effsu2_lin_r1.pkl"/>
        <s v="03-17_18-46-53_multihead_spsa_serial_f5_w5_h5_effsu2_lin_r1.pkl"/>
        <s v="03-17_21-25-05_multihead_spsa_serial_f5_w5_h5_effsu2_lin_r1.pkl"/>
        <s v="03-17_21-33-16_multihead_spsa_serial_f5_w5_h5_effsu2_lin_r1.pkl"/>
        <s v="03-17_21-37-04_multihead_spsa_serial_f5_w5_h5_effsu2_lin_r1.pkl"/>
        <s v="03-17_21-39-48_multihead_spsa_serial_f5_w5_h5_effsu2_lin_r1.pkl"/>
        <s v="03-17_21-53-31_multihead_spsa_serial_f5_w5_h5_effsu2_lin_r1.pkl"/>
        <s v="03-17_22-10-49_multihead_spsa_serial_f5_w5_h5_effsu2_lin_r1.pkl"/>
        <s v="03-18_00-44-17_multihead_spsa_serial_f5_w5_h5_effsu2_lin_r1.pkl"/>
        <s v="03-18_00-56-21_multihead_spsa_serial_f5_w5_h5_effsu2_lin_r1.pkl"/>
        <s v="03-18_01-02-34_multihead_spsa_serial_f5_w5_h5_effsu2_lin_r1.pkl"/>
        <s v="03-18_01-04-48_multihead_spsa_serial_f5_w5_h5_effsu2_lin_r1.pkl"/>
        <s v="03-18_01-17-13_multihead_spsa_serial_f5_w5_h5_effsu2_lin_r1.pkl"/>
        <s v="03-18_01-37-04_multihead_spsa_serial_f5_w5_h5_effsu2_lin_r1.pkl"/>
        <s v="03-18_04-06-08_multihead_spsa_serial_f5_w5_h5_effsu2_lin_r1.pkl"/>
        <s v="03-18_04-23-29_multihead_spsa_serial_f5_w5_h5_effsu2_lin_r1.pkl"/>
        <s v="03-18_04-30-55_multihead_spsa_serial_f5_w5_h5_effsu2_lin_r1.pkl"/>
        <s v="03-18_04-32-50_multihead_spsa_serial_f5_w5_h5_effsu2_lin_r1.pkl"/>
        <s v="03-18_04-43-08_multihead_spsa_serial_f5_w5_h5_effsu2_lin_r1.pkl"/>
        <s v="03-18_05-04-59_multihead_spsa_serial_f5_w5_h5_effsu2_lin_r1.pkl"/>
        <s v="03-18_07-10-23_multihead_spsa_serial_f5_w5_h5_effsu2_lin_r1.pkl"/>
        <s v="03-18_07-26-44_multihead_spsa_serial_f5_w5_h5_effsu2_lin_r1.pkl"/>
        <s v="03-18_07-35-33_multihead_spsa_serial_f5_w5_h5_effsu2_lin_r1.pkl"/>
        <s v="03-18_07-36-09_multihead_spsa_serial_f5_w5_h5_effsu2_lin_r1.pkl"/>
        <s v="03-18_07-43-52_multihead_spsa_serial_f5_w5_h5_effsu2_lin_r1.pkl"/>
        <s v="03-18_08-04-57_multihead_spsa_serial_f5_w5_h5_effsu2_lin_r1.pkl"/>
        <s v="03-18_10-50-03_multihead_spsa_serial_f5_w5_h5_effsu2_lin_r1.pkl"/>
        <s v="03-18_11-15-26_multihead_spsa_serial_f5_w5_h5_effsu2_lin_r1.pkl"/>
        <s v="03-18_11-29-40_multihead_spsa_serial_f5_w5_h5_effsu2_lin_r1.pkl"/>
        <s v="03-18_11-35-44_multihead_spsa_serial_f5_w5_h5_effsu2_lin_r1.pkl"/>
        <s v="03-18_11-30-47_multihead_spsa_serial_f5_w5_h5_effsu2_lin_r1.pkl"/>
        <s v="03-18_12-09-59_multihead_spsa_serial_f5_w5_h5_effsu2_lin_r1.pkl"/>
        <s v="03-18_14-36-36_multihead_spsa_serial_f5_w5_h5_effsu2_lin_r1.pkl"/>
        <s v="03-18_15-04-53_multihead_spsa_serial_f5_w5_h5_effsu2_lin_r1.pkl"/>
        <s v="03-18_15-21-35_multihead_spsa_serial_f5_w5_h5_effsu2_lin_r1.pkl"/>
        <s v="03-18_15-20-11_multihead_spsa_serial_f5_w5_h5_effsu2_lin_r1.pkl"/>
        <s v="03-18_15-21-54_multihead_spsa_serial_f5_w5_h5_effsu2_lin_r1.pkl"/>
        <s v="03-18_15-59-45_multihead_spsa_serial_f5_w5_h5_effsu2_lin_r1.pkl"/>
        <s v="03-23_12-54-40_multihead_spsa_serial_f5_w5_h5_effsu2_lin_r1.pkl"/>
        <s v="03-23_16-55-30_multihead_spsa_serial_f5_w5_h5_effsu2_lin_r1.pkl"/>
        <s v="03-23_21-21-34_multihead_spsa_serial_f5_w5_h5_effsu2_lin_r1.pkl"/>
        <s v="03-24_00-36-56_multihead_spsa_serial_f5_w5_h5_effsu2_lin_r1.pkl"/>
        <s v="03-24_00-49-54_multihead_spsa_serial_f5_w5_h5_effsu2_lin_r1.pkl"/>
        <s v="03-24_04-04-54_multihead_spsa_serial_f5_w5_h5_effsu2_lin_r1.pkl"/>
        <s v="03-24_04-14-49_multihead_spsa_serial_f5_w5_h5_effsu2_lin_r1.pkl"/>
        <s v="03-24_07-36-54_multihead_spsa_serial_f5_w5_h5_effsu2_lin_r1.pkl"/>
        <s v="03-24_07-44-19_multihead_spsa_serial_f5_w5_h5_effsu2_lin_r1.pkl"/>
        <s v="03-24_11-06-46_multihead_spsa_serial_f5_w5_h5_effsu2_lin_r1.pkl"/>
        <s v="03-24_11-13-31_multihead_spsa_serial_f5_w5_h5_effsu2_lin_r1.pkl"/>
        <s v="03-24_15-11-11_multihead_spsa_serial_f5_w5_h5_effsu2_lin_r1.pkl"/>
        <s v="03-24_15-16-01_multihead_spsa_serial_f5_w5_h5_effsu2_lin_r1.pkl"/>
        <s v="03-24_18-49-25_multihead_spsa_serial_f5_w5_h5_effsu2_lin_r1.pkl"/>
        <s v="03-24_18-52-31_multihead_spsa_serial_f5_w5_h5_effsu2_lin_r1.pkl"/>
        <s v="03-24_19-40-11_multihead_spsa_serial_f5_w5_h5_effsu2_lin_r1.pkl"/>
        <s v="03-24_19-47-28_multihead_spsa_serial_f5_w5_h5_effsu2_lin_r1.pkl"/>
        <s v="03-24_22-44-05_multihead_spsa_serial_f5_w5_h5_effsu2_lin_r1.pkl"/>
        <s v="03-24_22-45-41_multihead_spsa_serial_f5_w5_h5_effsu2_lin_r1.pkl"/>
        <s v="03-24_23-33-57_multihead_spsa_serial_f5_w5_h5_effsu2_lin_r1.pkl"/>
        <s v="03-24_23-39-39_multihead_spsa_serial_f5_w5_h5_effsu2_lin_r1.pkl"/>
        <s v="03-25_02-08-35_multihead_spsa_serial_f5_w5_h5_effsu2_lin_r1.pkl"/>
        <s v="03-25_02-08-15_multihead_spsa_serial_f5_w5_h5_effsu2_lin_r1.pkl"/>
        <s v="03-25_02-53-12_multihead_spsa_serial_f5_w5_h5_effsu2_lin_r1.pkl"/>
        <s v="03-25_02-57-32_multihead_spsa_serial_f5_w5_h5_effsu2_lin_r1.pkl"/>
        <s v="03-25_05-19-43_multihead_spsa_serial_f5_w5_h5_effsu2_lin_r1.pkl"/>
        <s v="03-25_05-20-14_multihead_spsa_serial_f5_w5_h5_effsu2_lin_r1.pkl"/>
        <s v="03-25_06-09-04_multihead_spsa_serial_f5_w5_h5_effsu2_lin_r1.pkl"/>
        <s v="03-25_06-06-25_multihead_spsa_serial_f5_w5_h5_effsu2_lin_r1.pkl"/>
        <s v="03-25_08-30-01_multihead_spsa_serial_f5_w5_h5_effsu2_lin_r1.pkl"/>
        <s v="03-25_08-31-27_multihead_spsa_serial_f5_w5_h5_effsu2_lin_r1.pkl"/>
        <s v="03-25_09-20-55_multihead_spsa_serial_f5_w5_h5_effsu2_lin_r1.pkl"/>
        <s v="03-25_09-21-04_multihead_spsa_serial_f5_w5_h5_effsu2_lin_r1.pkl"/>
        <s v="03-25_10-01-55_multihead_spsa_serial_f5_w5_h5_effsu2_lin_r1.pkl"/>
        <s v="03-25_10-00-26_multihead_spsa_serial_f5_w5_h5_effsu2_lin_r1.pkl"/>
        <s v="03-25_12-32-52_multihead_spsa_serial_f5_w5_h5_effsu2_lin_r1.pkl"/>
        <s v="03-25_12-37-27_multihead_spsa_serial_f5_w5_h5_effsu2_lin_r1.pkl"/>
        <s v="03-25_13-39-05_multihead_spsa_serial_f5_w5_h5_effsu2_lin_r1.pkl"/>
        <s v="03-25_13-42-34_multihead_spsa_serial_f5_w5_h5_effsu2_lin_r1.pkl"/>
        <s v="03-25_14-03-08_multihead_spsa_serial_f5_w5_h5_effsu2_lin_r1.pkl"/>
        <s v="03-25_14-03-53_multihead_spsa_serial_f5_w5_h5_effsu2_lin_r1.pkl"/>
        <s v="03-25_16-33-12_multihead_spsa_serial_f5_w5_h5_effsu2_lin_r1.pkl"/>
        <s v="03-25_17-43-23_multihead_spsa_serial_f5_w5_h5_effsu2_lin_r1.pkl"/>
        <s v="03-25_17-47-09_multihead_spsa_serial_f5_w5_h5_effsu2_lin_r1.pkl"/>
        <s v="03-25_18-07-12_multihead_spsa_serial_f5_w5_h5_effsu2_lin_r1.pkl"/>
        <s v="03-25_18-34-04_multihead_spsa_serial_f5_w5_h5_effsu2_lin_r1.pkl"/>
        <s v="03-25_19-22-17_multihead_spsa_serial_f5_w5_h5_effsu2_lin_r1.pkl"/>
        <s v="03-25_20-49-11_multihead_spsa_serial_f5_w5_h5_effsu2_lin_r1.pkl"/>
        <s v="03-25_21-46-04_multihead_spsa_serial_f5_w5_h5_effsu2_lin_r1.pkl"/>
        <s v="03-25_21-49-15_multihead_spsa_serial_f5_w5_h5_effsu2_lin_r1.pkl"/>
        <s v="03-25_22-04-22_multihead_spsa_serial_f5_w5_h5_effsu2_lin_r1.pkl"/>
        <s v="03-25_22-08-00_multihead_spsa_serial_f5_w5_h5_effsu2_lin_r1.pkl"/>
        <s v="03-25_22-47-17_multihead_spsa_serial_f5_w5_h5_effsu2_lin_r1.pkl"/>
        <s v="03-26_00-19-20_multihead_spsa_serial_f5_w5_h5_effsu2_lin_r1.pkl"/>
        <s v="03-26_01-17-21_multihead_spsa_serial_f5_w5_h5_effsu2_lin_r1.pkl"/>
        <s v="03-26_01-21-23_multihead_spsa_serial_f5_w5_h5_effsu2_lin_r1.pkl"/>
        <s v="03-26_01-35-41_multihead_spsa_serial_f5_w5_h5_effsu2_lin_r1.pkl"/>
        <s v="03-26_01-42-16_multihead_spsa_serial_f5_w5_h5_effsu2_lin_r1.pkl"/>
        <s v="03-26_02-15-22_multihead_spsa_serial_f5_w5_h5_effsu2_lin_r1.pkl"/>
        <s v="03-26_03-49-34_multihead_spsa_serial_f5_w5_h5_effsu2_lin_r1.pkl"/>
        <s v="03-26_04-46-44_multihead_spsa_serial_f5_w5_h5_effsu2_lin_r1.pkl"/>
        <s v="03-26_04-52-04_multihead_spsa_serial_f5_w5_h5_effsu2_lin_r1.pkl"/>
        <s v="03-26_05-05-43_multihead_spsa_serial_f5_w5_h5_effsu2_lin_r1.pkl"/>
        <s v="03-26_05-13-45_multihead_spsa_serial_f5_w5_h5_effsu2_lin_r1.pkl"/>
        <s v="03-26_05-44-13_multihead_spsa_serial_f5_w5_h5_effsu2_lin_r1.pkl"/>
        <s v="03-26_07-20-59_multihead_spsa_serial_f5_w5_h5_effsu2_lin_r1.pkl"/>
        <s v="03-26_08-17-15_multihead_spsa_serial_f5_w5_h5_effsu2_lin_r1.pkl"/>
        <s v="03-26_08-23-10_multihead_spsa_serial_f5_w5_h5_effsu2_lin_r1.pkl"/>
        <s v="03-26_08-35-17_multihead_spsa_serial_f5_w5_h5_effsu2_lin_r1.pkl"/>
        <s v="03-26_08-45-41_multihead_spsa_serial_f5_w5_h5_effsu2_lin_r1.pkl"/>
        <s v="03-26_09-31-46_multihead_spsa_serial_f5_w5_h5_effsu2_lin_r1.pkl"/>
        <s v="03-26_11-30-17_multihead_spsa_serial_f5_w5_h5_effsu2_lin_r1.pkl"/>
        <s v="03-26_12-28-22_multihead_spsa_serial_f5_w5_h5_effsu2_lin_r1.pkl"/>
        <s v="03-26_12-37-51_multihead_spsa_serial_f5_w5_h5_effsu2_lin_r1.pkl"/>
        <s v="03-26_12-48-54_multihead_spsa_serial_f5_w5_h5_effsu2_lin_r1.pkl"/>
        <s v="03-26_13-02-27_multihead_spsa_serial_f5_w5_h5_effsu2_lin_r1.pkl"/>
        <s v="03-26_13-28-31_multihead_spsa_serial_f5_w5_h5_effsu2_lin_r1.pkl"/>
        <s v="03-26_15-19-46_multihead_spsa_serial_f5_w5_h5_effsu2_lin_r1.pkl"/>
        <s v="03-26_16-26-05_multihead_spsa_serial_f5_w5_h5_effsu2_lin_r1.pkl"/>
        <s v="03-26_16-42-33_multihead_spsa_serial_f5_w5_h5_effsu2_lin_r1.pkl"/>
        <s v="03-26_16-52-47_multihead_spsa_serial_f5_w5_h5_effsu2_lin_r1.pkl"/>
        <s v="03-26_17-13-15_multihead_spsa_serial_f5_w5_h5_effsu2_lin_r1.pkl"/>
        <s v="03-26_17-36-41_multihead_spsa_serial_f5_w5_h5_effsu2_lin_r1.pkl"/>
        <s v="03-26_19-14-00_multihead_spsa_serial_f5_w5_h5_effsu2_lin_r1.pkl"/>
        <s v="03-26_20-05-41_multihead_spsa_serial_f5_w5_h5_effsu2_lin_r1.pkl"/>
        <s v="03-26_20-20-09_multihead_spsa_serial_f5_w5_h5_effsu2_lin_r1.pkl"/>
        <s v="03-26_20-25-22_multihead_spsa_serial_f5_w5_h5_effsu2_lin_r1.pkl"/>
        <s v="03-26_20-44-09_multihead_spsa_serial_f5_w5_h5_effsu2_lin_r1.pkl"/>
        <s v="03-26_21-06-58_multihead_spsa_serial_f5_w5_h5_effsu2_lin_r1.pkl"/>
        <s v="03-26_22-46-40_multihead_spsa_serial_f5_w5_h5_effsu2_lin_r1.pkl"/>
        <s v="03-26_23-36-21_multihead_spsa_serial_f5_w5_h5_effsu2_lin_r1.pkl"/>
        <s v="03-26_23-52-03_multihead_spsa_serial_f5_w5_h5_effsu2_lin_r1.pkl"/>
        <s v="03-26_23-56-42_multihead_spsa_serial_f5_w5_h5_effsu2_lin_r1.pkl"/>
        <s v="03-27_00-16-50_multihead_spsa_serial_f5_w5_h5_effsu2_lin_r1.pkl"/>
        <s v="03-27_00-39-03_multihead_spsa_serial_f5_w5_h5_effsu2_lin_r1.pkl"/>
        <s v="03-27_02-17-05_multihead_spsa_serial_f5_w5_h5_effsu2_lin_r1.pkl"/>
        <s v="03-27_03-04-37_multihead_spsa_serial_f5_w5_h5_effsu2_lin_r1.pkl"/>
        <s v="03-27_03-25-10_multihead_spsa_serial_f5_w5_h5_effsu2_lin_r1.pkl"/>
        <s v="03-27_03-24-40_multihead_spsa_serial_f5_w5_h5_effsu2_lin_r1.pkl"/>
        <s v="03-27_03-50-18_multihead_spsa_serial_f5_w5_h5_effsu2_lin_r1.pkl"/>
        <s v="03-27_04-09-56_multihead_spsa_serial_f5_w5_h5_effsu2_lin_r1.pkl"/>
        <s v="03-27_05-48-16_multihead_spsa_serial_f5_w5_h5_effsu2_lin_r1.pkl"/>
        <s v="03-27_06-32-22_multihead_spsa_serial_f5_w5_h5_effsu2_lin_r1.pkl"/>
        <s v="03-27_06-53-21_multihead_spsa_serial_f5_w5_h5_effsu2_lin_r1.pkl"/>
        <s v="03-27_06-54-09_multihead_spsa_serial_f5_w5_h5_effsu2_lin_r1.pkl"/>
        <s v="03-27_07-21-27_multihead_spsa_serial_f5_w5_h5_effsu2_lin_r1.pkl"/>
        <s v="03-27_09-11-16_multihead_spsa_serial_f5_w5_h5_effsu2_lin_r1.pkl"/>
        <s v="03-27_09-48-45_multihead_spsa_serial_f5_w5_h5_effsu2_lin_r1.pkl"/>
        <s v="03-27_09-57-48_multihead_spsa_serial_f5_w5_h5_effsu2_lin_r1.pkl"/>
        <s v="03-27_10-13-06_multihead_spsa_serial_f5_w5_h5_effsu2_lin_r1.pkl"/>
        <s v="03-27_10-18-05_multihead_spsa_serial_f5_w5_h5_effsu2_lin_r1.pkl"/>
        <s v="03-27_10-52-39_multihead_spsa_serial_f5_w5_h5_effsu2_lin_r1.pkl"/>
        <s v="03-27_13-03-00_multihead_spsa_serial_f5_w5_h5_effsu2_lin_r1.pkl"/>
        <s v="03-27_13-40-14_multihead_spsa_serial_f5_w5_h5_effsu2_lin_r1.pkl"/>
        <s v="03-27_13-48-10_multihead_spsa_serial_f5_w5_h5_effsu2_lin_r1.pkl"/>
        <s v="03-27_14-00-26_multihead_spsa_serial_f5_w5_h5_effsu2_lin_r1.pkl"/>
        <s v="03-27_14-09-27_multihead_spsa_serial_f5_w5_h5_effsu2_lin_r1.pkl"/>
        <s v="03-27_14-36-23_multihead_spsa_serial_f5_w5_h5_effsu2_lin_r1.pkl"/>
        <s v="03-27_17-24-30_multihead_spsa_serial_f5_w5_h5_effsu2_lin_r1.pkl"/>
        <s v="03-27_17-31-55_multihead_spsa_serial_f5_w5_h5_effsu2_lin_r1.pkl"/>
        <s v="03-27_17-44-10_multihead_spsa_serial_f5_w5_h5_effsu2_lin_r1.pkl"/>
        <s v="03-27_17-54-15_multihead_spsa_serial_f5_w5_h5_effsu2_lin_r1.pkl"/>
        <s v="03-27_18-19-14_multihead_spsa_serial_f5_w5_h5_effsu2_lin_r1.pkl"/>
        <s v="03-27_19-46-50_multihead_spsa_serial_f5_w5_h5_effsu2_lin_r1.pkl"/>
        <s v="03-27_21-07-38_multihead_spsa_serial_f5_w5_h5_effsu2_lin_r1.pkl"/>
        <s v="03-27_21-18-01_multihead_spsa_serial_f5_w5_h5_effsu2_lin_r1.pkl"/>
        <s v="03-27_21-28-24_multihead_spsa_serial_f5_w5_h5_effsu2_lin_r1.pkl"/>
        <s v="03-27_21-39-52_multihead_spsa_serial_f5_w5_h5_effsu2_lin_r1.pkl"/>
        <s v="03-27_22-02-43_multihead_spsa_serial_f5_w5_h5_effsu2_lin_r1.pkl"/>
        <s v="03-27_23-17-00_multihead_spsa_serial_f5_w5_h5_effsu2_lin_r1.pkl"/>
        <s v="03-28_00-06-03_multihead_spsa_serial_f5_w5_h5_effsu2_lin_r1.pkl"/>
        <s v="03-28_00-14-30_multihead_spsa_serial_f5_w5_h5_effsu2_lin_r1.pkl"/>
        <s v="03-28_00-15-24_multihead_spsa_serial_f5_w5_h5_effsu2_lin_r1.pkl"/>
        <s v="03-28_00-18-49_multihead_spsa_serial_f5_w5_h5_effsu2_lin_r1.pkl"/>
        <s v="03-28_00-30-40_multihead_spsa_serial_f5_w5_h5_effsu2_lin_r1.pkl"/>
        <s v="03-28_00-45-10_multihead_spsa_serial_f5_w5_h5_effsu2_lin_r1.pkl"/>
        <s v="03-28_01-11-31_multihead_spsa_serial_f5_w5_h5_effsu2_lin_r1.pkl"/>
        <s v="03-28_02-41-37_multihead_spsa_serial_f5_w5_h5_effsu2_lin_r1.pkl"/>
        <s v="03-28_03-35-40_multihead_spsa_serial_f5_w5_h5_effsu2_lin_r1.pkl"/>
        <s v="03-28_03-42-37_multihead_spsa_serial_f5_w5_h5_effsu2_lin_r1.pkl"/>
        <s v="03-28_03-44-36_multihead_spsa_serial_f5_w5_h5_effsu2_lin_r1.pkl"/>
        <s v="03-28_03-50-43_multihead_spsa_serial_f5_w5_h5_effsu2_lin_r1.pkl"/>
        <s v="03-28_03-58-05_multihead_spsa_serial_f5_w5_h5_effsu2_lin_r1.pkl"/>
        <s v="03-28_04-17-06_multihead_spsa_serial_f5_w5_h5_effsu2_lin_r1.pkl"/>
        <s v="03-28_04-44-10_multihead_spsa_serial_f5_w5_h5_effsu2_lin_r1.pkl"/>
        <s v="03-28_06-12-54_multihead_spsa_serial_f5_w5_h5_effsu2_lin_r1.pkl"/>
        <s v="03-28_07-04-24_multihead_spsa_serial_f5_w5_h5_effsu2_lin_r1.pkl"/>
        <s v="03-28_07-12-53_multihead_spsa_serial_f5_w5_h5_effsu2_lin_r1.pkl"/>
        <s v="03-28_07-18-10_multihead_spsa_serial_f5_w5_h5_effsu2_lin_r1.pkl"/>
        <s v="03-28_07-20-07_multihead_spsa_serial_f5_w5_h5_effsu2_lin_r1.pkl"/>
        <s v="03-28_07-25-35_multihead_spsa_serial_f5_w5_h5_effsu2_lin_r1.pkl"/>
        <s v="03-28_07-49-06_multihead_spsa_serial_f5_w5_h5_effsu2_lin_r1.pkl"/>
        <s v="03-28_08-15-58_multihead_spsa_serial_f5_w5_h5_effsu2_lin_r1.pkl"/>
        <s v="03-28_09-47-48_multihead_spsa_serial_f5_w5_h5_effsu2_lin_r1.pkl"/>
        <s v="03-28_10-43-34_multihead_spsa_serial_f5_w5_h5_effsu2_lin_r1.pkl"/>
        <s v="03-28_10-49-50_multihead_spsa_serial_f5_w5_h5_effsu2_lin_r1.pkl"/>
        <s v="03-28_10-49-49_multihead_spsa_serial_f5_w5_h5_effsu2_lin_r1.pkl"/>
        <s v="03-28_10-52-55_multihead_spsa_serial_f5_w5_h5_effsu2_lin_r1.pkl"/>
        <s v="03-28_11-39-25_multihead_spsa_serial_f5_w5_h5_effsu2_lin_r1.pkl"/>
        <s v="03-28_11-50-48_multihead_spsa_serial_f5_w5_h5_effsu2_lin_r1.pkl"/>
        <s v="03-28_13-04-18_multihead_spsa_serial_f5_w5_h5_effsu2_lin_r1.pkl"/>
        <s v="03-28_13-54-50_multihead_spsa_serial_f5_w5_h5_effsu2_lin_r1.pkl"/>
        <s v="03-28_14-01-58_multihead_spsa_serial_f5_w5_h5_effsu2_lin_r1.pkl"/>
        <s v="03-28_14-04-01_multihead_spsa_serial_f5_w5_h5_effsu2_lin_r1.pkl"/>
        <s v="03-28_14-03-44_multihead_spsa_serial_f5_w5_h5_effsu2_lin_r1.pkl"/>
        <s v="03-28_14-55-42_multihead_spsa_serial_f5_w5_h5_effsu2_lin_r1.pkl"/>
        <s v="03-28_15-03-06_multihead_spsa_serial_f5_w5_h5_effsu2_lin_r1.pkl"/>
        <s v="03-28_16-21-15_multihead_spsa_serial_f5_w5_h5_effsu2_lin_r1.pkl"/>
        <s v="03-28_17-07-58_multihead_spsa_serial_f5_w5_h5_effsu2_lin_r1.pkl"/>
        <s v="03-28_17-18-51_multihead_spsa_serial_f5_w5_h5_effsu2_lin_r1.pkl"/>
        <s v="03-28_17-16-53_multihead_spsa_serial_f5_w5_h5_effsu2_lin_r1.pkl"/>
        <s v="03-28_17-21-11_multihead_spsa_serial_f5_w5_h5_effsu2_lin_r1.pkl"/>
        <s v="03-28_18-09-16_multihead_spsa_serial_f5_w5_h5_effsu2_lin_r1.pkl"/>
        <s v="03-28_18-15-31_multihead_spsa_serial_f5_w5_h5_effsu2_lin_r1.pkl"/>
        <s v="03-28_19-34-41_multihead_spsa_serial_f5_w5_h5_effsu2_lin_r1.pkl"/>
        <s v="03-28_20-19-19_multihead_spsa_serial_f5_w5_h5_effsu2_lin_r1.pkl"/>
        <s v="03-28_20-29-23_multihead_spsa_serial_f5_w5_h5_effsu2_lin_r1.pkl"/>
        <s v="03-28_20-29-44_multihead_spsa_serial_f5_w5_h5_effsu2_lin_r1.pkl"/>
        <s v="03-28_20-35-32_multihead_spsa_serial_f5_w5_h5_effsu2_lin_r1.pkl"/>
        <s v="03-28_21-22-16_multihead_spsa_serial_f5_w5_h5_effsu2_lin_r1.pkl"/>
        <s v="03-28_21-28-22_multihead_spsa_serial_f5_w5_h5_effsu2_lin_r1.pkl"/>
        <s v="03-28_21-42-29_multihead_spsa_serial_f5_w5_h5_effsu2_lin_r1.pkl"/>
        <s v="03-28_22-56-05_multihead_spsa_serial_f5_w5_h5_effsu2_lin_r1.pkl"/>
        <s v="03-28_23-40-23_multihead_spsa_serial_f5_w5_h5_effsu2_lin_r1.pkl"/>
        <s v="03-28_23-52-02_multihead_spsa_serial_f5_w5_h5_effsu2_lin_r1.pkl"/>
        <s v="03-28_23-53-28_multihead_spsa_serial_f5_w5_h5_effsu2_lin_r1.pkl"/>
        <s v="03-29_00-01-22_multihead_spsa_serial_f5_w5_h5_effsu2_lin_r1.pkl"/>
        <s v="03-29_00-52-38_multihead_spsa_serial_f5_w5_h5_effsu2_lin_r1.pkl"/>
        <s v="03-29_00-58-00_multihead_spsa_serial_f5_w5_h5_effsu2_lin_r1.pkl"/>
        <s v="03-29_01-11-31_multihead_spsa_serial_f5_w5_h5_effsu2_lin_r1.pkl"/>
        <s v="03-29_03-29-10_multihead_spsa_serial_f5_w5_h5_effsu2_lin_r1.pkl"/>
        <s v="03-29_04-09-43_multihead_spsa_serial_f5_w5_h5_effsu2_lin_r1.pkl"/>
        <s v="03-29_04-21-59_multihead_spsa_serial_f5_w5_h5_effsu2_lin_r1.pkl"/>
        <s v="03-29_04-24-19_multihead_spsa_serial_f5_w5_h5_effsu2_lin_r1.pkl"/>
        <s v="03-29_04-35-43_multihead_spsa_serial_f5_w5_h5_effsu2_lin_r1.pkl"/>
        <s v="03-29_05-24-33_multihead_spsa_serial_f5_w5_h5_effsu2_lin_r1.pkl"/>
        <s v="03-29_05-28-58_multihead_spsa_serial_f5_w5_h5_effsu2_lin_r1.pkl"/>
        <s v="03-29_05-41-58_multihead_spsa_serial_f5_w5_h5_effsu2_lin_r1.pkl"/>
        <s v="03-29_07-01-28_multihead_spsa_serial_f5_w5_h5_effsu2_lin_r1.pkl"/>
        <s v="03-29_07-38-56_multihead_spsa_serial_f5_w5_h5_effsu2_lin_r1.pkl"/>
        <s v="03-29_07-53-58_multihead_spsa_serial_f5_w5_h5_effsu2_lin_r1.pkl"/>
        <s v="03-29_07-54-39_multihead_spsa_serial_f5_w5_h5_effsu2_lin_r1.pkl"/>
        <s v="03-29_08-08-13_multihead_spsa_serial_f5_w5_h5_effsu2_lin_r1.pkl"/>
        <s v="03-29_08-56-59_multihead_spsa_serial_f5_w5_h5_effsu2_lin_r1.pkl"/>
        <s v="03-29_09-01-15_multihead_spsa_serial_f5_w5_h5_effsu2_lin_r1.pkl"/>
        <s v="03-29_09-13-54_multihead_spsa_serial_f5_w5_h5_effsu2_lin_r1.pkl"/>
        <s v="03-29_10-30-50_multihead_spsa_serial_f5_w5_h5_effsu2_lin_r1.pkl"/>
        <s v="03-29_11-06-40_multihead_spsa_serial_f5_w5_h5_effsu2_lin_r1.pkl"/>
        <s v="03-29_11-22-26_multihead_spsa_serial_f5_w5_h5_effsu2_lin_r1.pkl"/>
        <s v="03-29_11-24-03_multihead_spsa_serial_f5_w5_h5_effsu2_lin_r1.pkl"/>
        <s v="03-29_11-39-38_multihead_spsa_serial_f5_w5_h5_effsu2_lin_r1.pkl"/>
        <s v="03-29_12-27-06_multihead_spsa_serial_f5_w5_h5_effsu2_lin_r1.pkl"/>
        <s v="03-29_12-29-53_multihead_spsa_serial_f5_w5_h5_effsu2_lin_r1.pkl"/>
        <s v="03-29_12-44-04_multihead_spsa_serial_f5_w5_h5_effsu2_lin_r1.pkl"/>
        <s v="03-29_14-01-17_multihead_spsa_serial_f5_w5_h5_effsu2_lin_r1.pkl"/>
        <s v="03-29_14-34-37_multihead_spsa_serial_f5_w5_h5_effsu2_lin_r1.pkl"/>
        <s v="03-29_14-53-17_multihead_spsa_serial_f5_w5_h5_effsu2_lin_r1.pkl"/>
        <s v="03-29_15-09-16_multihead_spsa_serial_f5_w5_h5_effsu2_lin_r1.pkl"/>
        <s v="03-29_15-54-27_multihead_spsa_serial_f5_w5_h5_effsu2_lin_r1.pkl"/>
        <s v="03-29_16-06-02_multihead_spsa_serial_f5_w5_h5_effsu2_lin_r1.pkl"/>
        <s v="03-29_17-10-42_multihead_spsa_serial_f5_w5_h5_effsu2_lin_r1.pkl"/>
        <s v="03-29_17-40-22_multihead_spsa_serial_f5_w5_h5_effsu2_lin_r1.pkl"/>
        <s v="03-29_17-56-13_multihead_spsa_serial_f5_w5_h5_effsu2_lin_r1.pkl"/>
        <s v="03-29_18-12-42_multihead_spsa_serial_f5_w5_h5_effsu2_lin_r1.pkl"/>
        <s v="03-29_18-53-31_multihead_spsa_serial_f5_w5_h5_effsu2_lin_r1.pkl"/>
        <s v="03-29_19-05-30_multihead_spsa_serial_f5_w5_h5_effsu2_lin_r1.pkl"/>
        <s v="03-29_20-10-05_multihead_spsa_serial_f5_w5_h5_effsu2_lin_r1.pkl"/>
        <s v="03-29_20-32-44_multihead_spsa_serial_f5_w5_h5_effsu2_lin_r1.pkl"/>
        <s v="03-29_20-39-24_multihead_spsa_serial_f5_w5_h5_effsu2_lin_r1.pkl"/>
        <s v="03-29_20-58-53_multihead_spsa_serial_f5_w5_h5_effsu2_lin_r1.pkl"/>
        <s v="03-29_21-18-16_multihead_spsa_serial_f5_w5_h5_effsu2_lin_r1.pkl"/>
        <s v="03-29_22-00-27_multihead_spsa_serial_f5_w5_h5_effsu2_lin_r1.pkl"/>
        <s v="03-29_22-12-54_multihead_spsa_serial_f5_w5_h5_effsu2_lin_r1.pkl"/>
        <s v="03-29_23-22-16_multihead_spsa_serial_f5_w5_h5_effsu2_lin_r1.pkl"/>
        <s v="03-29_23-42-46_multihead_spsa_serial_f5_w5_h5_effsu2_lin_r1.pkl"/>
        <s v="03-29_23-51-32_multihead_spsa_serial_f5_w5_h5_effsu2_lin_r1.pkl"/>
        <s v="03-30_00-10-15_multihead_spsa_serial_f5_w5_h5_effsu2_lin_r1.pkl"/>
        <s v="03-30_00-33-49_multihead_spsa_serial_f5_w5_h5_effsu2_lin_r1.pkl"/>
        <s v="03-30_01-15-36_multihead_spsa_serial_f5_w5_h5_effsu2_lin_r1.pkl"/>
        <s v="03-30_01-29-31_multihead_spsa_serial_f5_w5_h5_effsu2_lin_r1.pkl"/>
        <s v="03-30_02-37-25_multihead_spsa_serial_f5_w5_h5_effsu2_lin_r1.pkl"/>
        <s v="03-30_02-56-57_multihead_spsa_serial_f5_w5_h5_effsu2_lin_r1.pkl"/>
        <s v="03-30_03-03-46_multihead_spsa_serial_f5_w5_h5_effsu2_lin_r1.pkl"/>
        <s v="03-30_03-23-42_multihead_spsa_serial_f5_w5_h5_effsu2_lin_r1.pkl"/>
        <s v="03-30_03-49-23_multihead_spsa_serial_f5_w5_h5_effsu2_lin_r1.pkl"/>
        <s v="03-30_04-28-00_multihead_spsa_serial_f5_w5_h5_effsu2_lin_r1.pkl"/>
        <s v="03-30_04-42-56_multihead_spsa_serial_f5_w5_h5_effsu2_lin_r1.pkl"/>
        <s v="03-30_05-50-14_multihead_spsa_serial_f5_w5_h5_effsu2_lin_r1.pkl"/>
        <s v="03-30_06-10-12_multihead_spsa_serial_f5_w5_h5_effsu2_lin_r1.pkl"/>
        <s v="03-30_06-15-22_multihead_spsa_serial_f5_w5_h5_effsu2_lin_r1.pkl"/>
        <s v="03-30_06-36-25_multihead_spsa_serial_f5_w5_h5_effsu2_lin_r1.pkl"/>
        <s v="03-30_07-04-17_multihead_spsa_serial_f5_w5_h5_effsu2_lin_r1.pkl"/>
        <s v="03-30_07-58-59_multihead_spsa_serial_f5_w5_h5_effsu2_lin_r1.pkl"/>
        <s v="03-30_08-57-44_multihead_spsa_serial_f5_w5_h5_effsu2_lin_r1.pkl"/>
        <s v="03-30_09-33-02_multihead_spsa_serial_f5_w5_h5_effsu2_lin_r1.pkl"/>
        <s v="03-30_09-38-09_multihead_spsa_serial_f5_w5_h5_effsu2_lin_r1.pkl"/>
        <s v="03-30_09-38-38_multihead_spsa_serial_f5_w5_h5_effsu2_lin_r1.pkl"/>
        <s v="03-30_09-43-56_multihead_spsa_serial_f5_w5_h5_effsu2_lin_r1.pkl"/>
        <s v="03-30_10-12-39_multihead_spsa_serial_f5_w5_h5_effsu2_lin_r1.pkl"/>
        <s v="03-30_10-48-20_multihead_spsa_serial_f5_w5_h5_effsu2_lin_r1.pkl"/>
        <s v="03-30_11-52-19_multihead_spsa_serial_f5_w5_h5_effsu2_lin_r1.pkl"/>
        <s v="03-30_12-56-59_multihead_spsa_serial_f5_w5_h5_effsu2_lin_r1.pkl"/>
        <s v="03-30_13-09-41_multihead_spsa_serial_f5_w5_h5_effsu2_lin_r1.pkl"/>
        <s v="03-30_13-17-37_multihead_spsa_serial_f5_w5_h5_effsu2_lin_r1.pkl"/>
        <s v="03-30_13-20-54_multihead_spsa_serial_f5_w5_h5_effsu2_lin_r1.pkl"/>
        <s v="03-30_13-23-41_multihead_spsa_serial_f5_w5_h5_effsu2_lin_r1.pkl"/>
        <s v="03-30_13-54-41_multihead_spsa_serial_f5_w5_h5_effsu2_lin_r1.pkl"/>
        <s v="03-30_14-32-21_multihead_spsa_serial_f5_w5_h5_effsu2_lin_r1.pkl"/>
        <s v="03-30_15-38-55_multihead_spsa_serial_f5_w5_h5_effsu2_lin_r1.pkl"/>
        <s v="03-30_16-59-25_multihead_spsa_serial_f5_w5_h5_effsu2_lin_r1.pkl"/>
        <s v="03-30_17-12-25_multihead_spsa_serial_f5_w5_h5_effsu2_lin_r1.pkl"/>
        <s v="03-30_17-30-31_multihead_spsa_serial_f5_w5_h5_effsu2_lin_r1.pkl"/>
        <s v="03-30_17-28-32_multihead_spsa_serial_f5_w5_h5_effsu2_lin_r1.pkl"/>
        <s v="03-30_17-23-25_multihead_spsa_serial_f5_w5_h5_effsu2_lin_r1.pkl"/>
        <s v="03-30_17-29-34_multihead_spsa_serial_f5_w5_h5_effsu2_lin_r1.pkl"/>
        <s v="03-30_18-05-41_multihead_spsa_serial_f5_w5_h5_effsu2_lin_r1.pkl"/>
        <s v="03-30_18-47-52_multihead_spsa_serial_f5_w5_h5_effsu2_lin_r1.pkl"/>
        <s v="03-30_20-52-21_multihead_spsa_serial_f5_w5_h5_effsu2_lin_r1.pkl"/>
        <s v="03-30_21-01-17_multihead_spsa_serial_f5_w5_h5_effsu2_lin_r1.pkl"/>
        <s v="03-30_21-15-46_multihead_spsa_serial_f5_w5_h5_effsu2_lin_r1.pkl"/>
        <s v="03-30_21-15-57_multihead_spsa_serial_f5_w5_h5_effsu2_lin_r1.pkl"/>
        <s v="03-30_21-18-01_multihead_spsa_serial_f5_w5_h5_effsu2_lin_r1.pkl"/>
        <s v="03-30_21-21-10_multihead_spsa_serial_f5_w5_h5_effsu2_lin_r1.pkl"/>
        <s v="03-30_21-48-29_multihead_spsa_serial_f5_w5_h5_effsu2_lin_r1.pkl"/>
        <s v="03-30_22-34-00_multihead_spsa_serial_f5_w5_h5_effsu2_lin_r1.pkl"/>
        <s v="03-31_00-25-11_multihead_spsa_serial_f5_w5_h5_effsu2_lin_r1.pkl"/>
        <s v="03-31_00-36-25_multihead_spsa_serial_f5_w5_h5_effsu2_lin_r1.pkl"/>
        <s v="03-31_00-46-46_multihead_spsa_serial_f5_w5_h5_effsu2_lin_r1.pkl"/>
        <s v="03-31_00-48-31_multihead_spsa_serial_f5_w5_h5_effsu2_lin_r1.pkl"/>
        <s v="03-31_00-54-35_multihead_spsa_serial_f5_w5_h5_effsu2_lin_r1.pkl"/>
        <s v="03-31_00-55-37_multihead_spsa_serial_f5_w5_h5_effsu2_lin_r1.pkl"/>
        <s v="03-31_01-21-05_multihead_spsa_serial_f5_w5_h5_effsu2_lin_r1.pkl"/>
        <s v="03-31_02-12-27_multihead_spsa_serial_f5_w5_h5_effsu2_lin_r1.pkl"/>
        <s v="03-31_03-59-59_multihead_spsa_serial_f5_w5_h5_effsu2_lin_r1.pkl"/>
        <s v="03-31_04-12-56_multihead_spsa_serial_f5_w5_h5_effsu2_lin_r1.pkl"/>
        <s v="03-31_04-19-22_multihead_spsa_serial_f5_w5_h5_effsu2_lin_r1.pkl"/>
        <s v="03-31_04-24-23_multihead_spsa_serial_f5_w5_h5_effsu2_lin_r1.pkl"/>
        <s v="03-31_04-32-26_multihead_spsa_serial_f5_w5_h5_effsu2_lin_r1.pkl"/>
        <s v="03-31_04-33-31_multihead_spsa_serial_f5_w5_h5_effsu2_lin_r1.pkl"/>
        <s v="03-31_04-57-08_multihead_spsa_serial_f5_w5_h5_effsu2_lin_r1.pkl"/>
        <s v="03-31_05-49-45_multihead_spsa_serial_f5_w5_h5_effsu2_lin_r1.pkl"/>
        <s v="03-31_07-31-40_multihead_spsa_serial_f5_w5_h5_effsu2_lin_r1.pkl"/>
        <s v="03-31_07-49-18_multihead_spsa_serial_f5_w5_h5_effsu2_lin_r1.pkl"/>
        <s v="03-31_07-44-59_multihead_spsa_serial_f5_w5_h5_effsu2_lin_r1.pkl"/>
        <s v="03-31_07-55-42_multihead_spsa_serial_f5_w5_h5_effsu2_lin_r1.pkl"/>
        <s v="03-31_08-07-14_multihead_spsa_serial_f5_w5_h5_effsu2_lin_r1.pkl"/>
        <s v="03-31_08-09-25_multihead_spsa_serial_f5_w5_h5_effsu2_lin_r1.pkl"/>
        <s v="03-31_08-29-54_multihead_spsa_serial_f5_w5_h5_effsu2_lin_r1.pkl"/>
        <s v="03-31_09-26-55_multihead_spsa_serial_f5_w5_h5_effsu2_lin_r1.pkl"/>
        <s v="03-31_11-17-23_multihead_spsa_serial_f5_w5_h5_effsu2_lin_r1.pkl"/>
        <s v="03-31_11-32-47_multihead_spsa_serial_f5_w5_h5_effsu2_lin_r1.pkl"/>
        <s v="03-31_11-34-41_multihead_spsa_serial_f5_w5_h5_effsu2_lin_r1.pkl"/>
        <s v="03-31_11-44-35_multihead_spsa_serial_f5_w5_h5_effsu2_lin_r1.pkl"/>
        <s v="03-31_11-59-23_multihead_spsa_serial_f5_w5_h5_effsu2_lin_r1.pkl"/>
        <s v="03-31_12-02-50_multihead_spsa_serial_f5_w5_h5_effsu2_lin_r1.pkl"/>
        <s v="03-31_12-20-14_multihead_spsa_serial_f5_w5_h5_effsu2_lin_r1.pkl"/>
        <s v="03-31_13-29-10_multihead_spsa_serial_f5_w5_h5_effsu2_lin_r1.pkl"/>
        <s v="03-31_15-25-35_multihead_spsa_serial_f5_w5_h5_effsu2_lin_r1.pkl"/>
        <s v="03-31_15-36-01_multihead_spsa_serial_f5_w5_h5_effsu2_lin_r1.pkl"/>
        <s v="03-31_15-42-17_multihead_spsa_serial_f5_w5_h5_effsu2_lin_r1.pkl"/>
        <s v="03-31_15-52-49_multihead_spsa_serial_f5_w5_h5_effsu2_lin_r1.pkl"/>
        <s v="03-31_16-15-34_multihead_spsa_serial_f5_w5_h5_effsu2_lin_r1.pkl"/>
        <s v="03-31_16-13-08_multihead_spsa_serial_f5_w5_h5_effsu2_lin_r1.pkl"/>
        <s v="03-31_17-42-03_multihead_spsa_serial_f5_w5_h5_effsu2_lin_r1.pkl"/>
        <s v="03-31_19-14-32_multihead_spsa_serial_f5_w5_h5_effsu2_lin_r1.pkl"/>
        <s v="03-31_19-24-28_multihead_spsa_serial_f5_w5_h5_effsu2_lin_r1.pkl"/>
        <s v="03-31_19-27-26_multihead_spsa_serial_f5_w5_h5_effsu2_lin_r1.pkl"/>
        <s v="03-31_19-39-29_multihead_spsa_serial_f5_w5_h5_effsu2_lin_r1.pkl"/>
        <s v="03-31_19-57-16_multihead_spsa_serial_f5_w5_h5_effsu2_lin_r1.pkl"/>
        <s v="03-31_19-57-51_multihead_spsa_serial_f5_w5_h5_effsu2_lin_r1.pkl"/>
        <s v="03-31_21-20-25_multihead_spsa_serial_f5_w5_h5_effsu2_lin_r1.pkl"/>
        <s v="03-31_22-51-41_multihead_spsa_serial_f5_w5_h5_effsu2_lin_r1.pkl"/>
        <s v="03-31_23-00-37_multihead_spsa_serial_f5_w5_h5_effsu2_lin_r1.pkl"/>
        <s v="03-31_23-00-08_multihead_spsa_serial_f5_w5_h5_effsu2_lin_r1.pkl"/>
        <s v="03-31_23-16-56_multihead_spsa_serial_f5_w5_h5_effsu2_lin_r1.pkl"/>
        <s v="03-31_23-30-28_multihead_spsa_serial_f5_w5_h5_effsu2_lin_r1.pkl"/>
        <s v="03-31_23-34-13_multihead_spsa_serial_f5_w5_h5_effsu2_lin_r1.pkl"/>
        <s v="04-01_01-00-23_multihead_spsa_serial_f5_w5_h5_effsu2_lin_r1.pkl"/>
        <s v="04-01_02-37-14_multihead_spsa_serial_f5_w5_h5_effsu2_lin_r1.pkl"/>
        <s v="04-01_02-36-32_multihead_spsa_serial_f5_w5_h5_effsu2_lin_r1.pkl"/>
        <s v="04-01_02-53-23_multihead_spsa_serial_f5_w5_h5_effsu2_lin_r1.pkl"/>
        <s v="04-01_03-04-49_multihead_spsa_serial_f5_w5_h5_effsu2_lin_r1.pkl"/>
        <s v="04-01_03-09-33_multihead_spsa_serial_f5_w5_h5_effsu2_lin_r1.pkl"/>
        <s v="04-01_04-29-32_multihead_spsa_serial_f5_w5_h5_effsu2_lin_r1.pkl"/>
        <s v="04-01_05-48-17_multihead_spsa_serial_f5_w5_h5_effsu2_lin_r1.pkl"/>
        <s v="04-01_06-02-08_multihead_spsa_serial_f5_w5_h5_effsu2_lin_r1.pkl"/>
        <s v="04-01_06-12-16_multihead_spsa_serial_f5_w5_h5_effsu2_lin_r1.pkl"/>
        <s v="04-01_06-15-03_multihead_spsa_serial_f5_w5_h5_effsu2_lin_r1.pkl"/>
        <s v="04-01_08-39-21_multihead_spsa_serial_f5_w5_h5_effsu2_lin_r1.pkl"/>
        <s v="04-01_08-51-18_multihead_spsa_serial_f5_w5_h5_effsu2_lin_r1.pkl"/>
        <s v="04-01_09-00-40_multihead_spsa_serial_f5_w5_h5_effsu2_lin_r1.pkl"/>
        <s v="04-01_09-02-14_multihead_spsa_serial_f5_w5_h5_effsu2_lin_r1.pkl"/>
        <s v="04-01_11-33-03_multihead_spsa_serial_f5_w5_h5_effsu2_lin_r1.pkl"/>
        <s v="04-01_11-53-22_multihead_spsa_serial_f5_w5_h5_effsu2_lin_r1.pkl"/>
        <s v="04-01_11-52-45_multihead_spsa_serial_f5_w5_h5_effsu2_lin_r1.pkl"/>
        <s v="04-01_14-33-48_multihead_spsa_serial_f5_w5_h5_effsu2_lin_r1.pkl"/>
        <s v="04-01_14-58-24_multihead_spsa_serial_f5_w5_h5_effsu2_lin_r1.pkl"/>
        <s v="04-01_15-00-34_multihead_spsa_serial_f5_w5_h5_effsu2_lin_r1.pkl"/>
        <s v="04-01_18-15-28_multihead_spsa_serial_f5_w5_h5_effsu2_lin_r1.pkl"/>
        <s v="04-01_18-35-24_multihead_spsa_serial_f5_w5_h5_effsu2_lin_r1.pkl"/>
        <s v="04-01_18-38-05_multihead_spsa_serial_f5_w5_h5_effsu2_lin_r1.pkl"/>
        <s v="04-01_21-35-30_multihead_spsa_serial_f5_w5_h5_effsu2_lin_r1.pkl"/>
        <s v="04-01_21-53-52_multihead_spsa_serial_f5_w5_h5_effsu2_lin_r1.pkl"/>
        <s v="04-01_21-53-34_multihead_spsa_serial_f5_w5_h5_effsu2_lin_r1.pkl"/>
        <s v="04-02_01-07-14_multihead_spsa_serial_f5_w5_h5_effsu2_lin_r1.pkl"/>
        <s v="04-02_03-52-03_multihead_spsa_serial_f5_w5_h5_effsu2_lin_r1.pkl"/>
      </sharedItems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1" maxValue="3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137">
        <s v="[0, 1, 4, 2, 3, -1]"/>
        <s v="[2, 3, 4, 0, 1, -1]"/>
        <s v="[4, 2, 3, 0, 1, -1]"/>
        <s v="[4, 0, 1, 2, 3, -1]"/>
        <s v="[1, 4, 0, 2, 3, -1]"/>
        <s v="[3, 4, 2, 0, 1, -1]"/>
        <s v="[2, 3, -1, 0, 1, 4]"/>
        <s v="[2, 3, -1, 4, 0, 1]"/>
        <s v="[0, 1, -1, 2, 3, 4]"/>
        <s v="[0, 1, -1, 4, 2, 3]"/>
        <s v="[[2, 3, 4, 0, 1, -1], [0, 1, 4, 2, 3, -1]]"/>
        <s v="[[4, 2, 3, 0, 1, -1], [0, 1, 4, 2, 3, -1]]"/>
        <s v="[[2, 3, 4, 0, 1, -1], [4, 0, 1, 2, 3, -1]]"/>
        <s v="[[4, 2, 3, 0, 1, -1], [4, 0, 1, 2, 3, -1]]"/>
        <s v="[[2, 3, 4, 0, 1, -1], [1, 4, 0, 2, 3, -1]]"/>
        <s v="[[3, 4, 2, 0, 1, -1], [0, 1, 4, 2, 3, -1]]"/>
        <s v="[[3, 4, 2, 0, 1, -1], [1, 4, 0, 2, 3, -1]]"/>
        <s v="[[0, 1, -1, 2, 3, 4], [2, 3, -1, 4, 0, 1]]"/>
        <s v="[[0, 1, -1, 2, 3, 4], [2, 3, -1, 0, 1, 4]]"/>
        <s v="[[0, 1, -1, 4, 2, 3], [2, 3, -1, 0, 1, 4]]"/>
        <s v="[[0, 1, -1, 4, 2, 3], [2, 3, -1, 4, 0, 1]]"/>
        <s v="[[1, 2, 3, 0, 4, -1], [2, 3, 4, 1, 0, -1], [4, 0, 1, 2, 3, -1]]"/>
        <s v="[[2, 3, 4, 0, 1, -1], [2, 3, 4, 1, 0, -1], [4, 0, 1, 2, 3, -1]]"/>
        <s v="[[2, 3, 1, 0, 4, -1], [2, 3, 4, 1, 0, -1], [4, 0, 1, 2, 3, -1]]"/>
        <s v="[[1, 2, 3, 0, 4, -1], [2, 3, 4, 1, 0, -1], [0, 1, 4, 2, 3, -1]]"/>
        <s v="[[4, 2, 3, 0, 1, -1], [2, 3, 4, 1, 0, -1], [4, 0, 1, 2, 3, -1]]"/>
        <s v="[[2, 3, 4, 0, 1, -1], [2, 3, 0, 1, 4, -1], [0, 1, 4, 2, 3, -1]]"/>
        <s v="[[2, 3, 4, 0, 1, -1], [2, 3, 4, 1, 0, -1], [0, 1, 4, 2, 3, -1]]"/>
        <s v="[[2, 3, 1, 0, 4, -1], [2, 3, 4, 1, 0, -1], [0, 1, 4, 2, 3, -1]]"/>
        <s v="[[2, 3, 4, 0, 1, -1], [4, 2, 3, 1, 0, -1], [4, 0, 1, 2, 3, -1]]"/>
        <s v="[[2, 3, 4, 0, 1, -1], [4, 2, 3, 1, 0, -1], [0, 1, 4, 2, 3, -1]]"/>
        <s v="[[2, 3, 4, 0, 1, -1], [0, 2, 3, 1, 4, -1], [0, 1, 4, 2, 3, -1]]"/>
        <s v="[[4, 2, 3, 0, 1, -1], [2, 3, 4, 1, 0, -1], [0, 1, 4, 2, 3, -1]]"/>
        <s v="[[2, 3, 4, 0, 1, -1], [2, 3, 0, 1, 4, -1], [4, 0, 1, 2, 3, -1]]"/>
        <s v="[[2, 3, 4, 0, 1, -1], [0, 2, 3, 1, 4, -1], [4, 0, 1, 2, 3, -1]]"/>
        <s v="[[4, 2, 3, 0, 1, -1], [4, 2, 3, 1, 0, -1], [4, 0, 1, 2, 3, -1]]"/>
        <s v="[[2, 3, 1, 0, 4, -1], [4, 2, 3, 1, 0, -1], [4, 0, 1, 2, 3, -1]]"/>
        <s v="[[1, 2, 3, 0, 4, -1], [4, 2, 3, 1, 0, -1], [4, 0, 1, 2, 3, -1]]"/>
        <s v="[[4, 2, 3, 0, 1, -1], [2, 3, 0, 1, 4, -1], [4, 0, 1, 2, 3, -1]]"/>
        <s v="[[2, 3, 1, 0, 4, -1], [2, 3, 0, 1, 4, -1], [4, 0, 1, 2, 3, -1]]"/>
        <s v="[[1, 2, 3, 0, 4, -1], [2, 3, 0, 1, 4, -1], [4, 0, 1, 2, 3, -1]]"/>
        <s v="[[4, 2, 3, 0, 1, -1], [0, 2, 3, 1, 4, -1], [4, 0, 1, 2, 3, -1]]"/>
        <s v="[[2, 3, 1, 0, 4, -1], [0, 2, 3, 1, 4, -1], [4, 0, 1, 2, 3, -1]]"/>
        <s v="[[1, 2, 3, 0, 4, -1], [0, 2, 3, 1, 4, -1], [4, 0, 1, 2, 3, -1]]"/>
        <s v="[[4, 2, 3, 0, 1, -1], [4, 2, 3, 1, 0, -1], [0, 1, 4, 2, 3, -1]]"/>
        <s v="[[2, 3, 1, 0, 4, -1], [4, 2, 3, 1, 0, -1], [0, 1, 4, 2, 3, -1]]"/>
        <s v="[[1, 2, 3, 0, 4, -1], [4, 2, 3, 1, 0, -1], [0, 1, 4, 2, 3, -1]]"/>
        <s v="[[4, 2, 3, 0, 1, -1], [2, 3, 0, 1, 4, -1], [0, 1, 4, 2, 3, -1]]"/>
        <s v="[[2, 3, 1, 0, 4, -1], [2, 3, 0, 1, 4, -1], [0, 1, 4, 2, 3, -1]]"/>
        <s v="[[1, 2, 3, 0, 4, -1], [2, 3, 0, 1, 4, -1], [0, 1, 4, 2, 3, -1]]"/>
        <s v="[[4, 2, 3, 0, 1, -1], [0, 2, 3, 1, 4, -1], [0, 1, 4, 2, 3, -1]]"/>
        <s v="[[2, 3, 1, 0, 4, -1], [0, 2, 3, 1, 4, -1], [0, 1, 4, 2, 3, -1]]"/>
        <s v="[[1, 2, 3, 0, 4, -1], [0, 2, 3, 1, 4, -1], [0, 1, 4, 2, 3, -1]]"/>
        <s v="[[3, 4, 2, 0, 1, -1], [2, 3, 4, 1, 0, -1], [0, 1, 4, 2, 3, -1]]"/>
        <s v="[[2, 3, 4, 0, 1, -1], [3, 4, 2, 1, 0, -1], [0, 1, 4, 2, 3, -1]]"/>
        <s v="[[2, 3, 4, 0, 1, -1], [2, 3, 4, 1, 0, -1], [1, 4, 0, 2, 3, -1]]"/>
        <s v="[[3, 1, 2, 0, 4, -1], [2, 3, 4, 1, 0, -1], [0, 1, 4, 2, 3, -1]]"/>
        <s v="[[2, 3, 4, 0, 1, -1], [3, 0, 2, 1, 4, -1], [0, 1, 4, 2, 3, -1]]"/>
        <s v="[[3, 4, 2, 0, 1, -1], [2, 3, 4, 1, 0, -1], [1, 4, 0, 2, 3, -1]]"/>
        <s v="[[2, 3, 1, 0, 4, -1], [2, 3, 4, 1, 0, -1], [1, 4, 0, 2, 3, -1]]"/>
        <s v="[[3, 1, 2, 0, 4, -1], [2, 3, 4, 1, 0, -1], [1, 4, 0, 2, 3, -1]]"/>
        <s v="[[2, 3, 4, 0, 1, -1], [3, 4, 2, 1, 0, -1], [1, 4, 0, 2, 3, -1]]"/>
        <s v="[[2, 3, 4, 0, 1, -1], [2, 3, 0, 1, 4, -1], [1, 4, 0, 2, 3, -1]]"/>
        <s v="[[2, 3, 4, 0, 1, -1], [3, 0, 2, 1, 4, -1], [1, 4, 0, 2, 3, -1]]"/>
        <s v="[[3, 4, 2, 0, 1, -1], [3, 4, 2, 1, 0, -1], [1, 4, 0, 2, 3, -1]]"/>
        <s v="[[2, 3, 1, 0, 4, -1], [3, 4, 2, 1, 0, -1], [1, 4, 0, 2, 3, -1]]"/>
        <s v="[[3, 1, 2, 0, 4, -1], [3, 4, 2, 1, 0, -1], [1, 4, 0, 2, 3, -1]]"/>
        <s v="[[3, 4, 2, 0, 1, -1], [2, 3, 0, 1, 4, -1], [1, 4, 0, 2, 3, -1]]"/>
        <s v="[[2, 3, 1, 0, 4, -1], [2, 3, 0, 1, 4, -1], [1, 4, 0, 2, 3, -1]]"/>
        <s v="[[3, 1, 2, 0, 4, -1], [2, 3, 0, 1, 4, -1], [1, 4, 0, 2, 3, -1]]"/>
        <s v="[[3, 4, 2, 0, 1, -1], [3, 0, 2, 1, 4, -1], [1, 4, 0, 2, 3, -1]]"/>
        <s v="[[2, 3, 1, 0, 4, -1], [3, 0, 2, 1, 4, -1], [1, 4, 0, 2, 3, -1]]"/>
        <s v="[[3, 1, 2, 0, 4, -1], [3, 0, 2, 1, 4, -1], [1, 4, 0, 2, 3, -1]]"/>
        <s v="[[3, 4, 2, 0, 1, -1], [3, 4, 2, 1, 0, -1], [0, 1, 4, 2, 3, -1]]"/>
        <s v="[[2, 3, 1, 0, 4, -1], [3, 4, 2, 1, 0, -1], [0, 1, 4, 2, 3, -1]]"/>
        <s v="[[3, 1, 2, 0, 4, -1], [3, 4, 2, 1, 0, -1], [0, 1, 4, 2, 3, -1]]"/>
        <s v="[[3, 4, 2, 0, 1, -1], [2, 3, 0, 1, 4, -1], [0, 1, 4, 2, 3, -1]]"/>
        <s v="[[3, 1, 2, 0, 4, -1], [2, 3, 0, 1, 4, -1], [0, 1, 4, 2, 3, -1]]"/>
        <s v="[[3, 4, 2, 0, 1, -1], [3, 0, 2, 1, 4, -1], [0, 1, 4, 2, 3, -1]]"/>
        <s v="[[2, 3, 1, 0, 4, -1], [3, 0, 2, 1, 4, -1], [0, 1, 4, 2, 3, -1]]"/>
        <s v="[[3, 1, 2, 0, 4, -1], [3, 0, 2, 1, 4, -1], [0, 1, 4, 2, 3, -1]]"/>
        <s v="[[2, 3, 4, 0, 1, -1], [0, 1, 4, 2, 3, -1], [0, 1, 4, 3, 2, -1]]"/>
        <s v="[[2, 3, 4, 0, 1, -1], [4, 0, 1, 2, 3, -1], [0, 1, 4, 3, 2, -1]]"/>
        <s v="[[2, 3, 4, 0, 1, -1], [0, 1, 3, 2, 4, -1], [0, 1, 4, 3, 2, -1]]"/>
        <s v="[[2, 3, 4, 0, 1, -1], [3, 0, 1, 2, 4, -1], [0, 1, 4, 3, 2, -1]]"/>
        <s v="[[2, 3, 4, 0, 1, -1], [0, 1, 4, 2, 3, -1], [4, 0, 1, 3, 2, -1]]"/>
        <s v="[[2, 3, 4, 0, 1, -1], [0, 1, 4, 2, 3, -1], [0, 1, 2, 3, 4, -1]]"/>
        <s v="[[2, 3, 4, 0, 1, -1], [0, 1, 4, 2, 3, -1], [2, 0, 1, 3, 4, -1]]"/>
        <s v="[[2, 3, 4, 0, 1, -1], [4, 0, 1, 2, 3, -1], [4, 0, 1, 3, 2, -1]]"/>
        <s v="[[2, 3, 4, 0, 1, -1], [4, 0, 1, 2, 3, -1], [0, 1, 2, 3, 4, -1]]"/>
        <s v="[[2, 3, 4, 0, 1, -1], [4, 0, 1, 2, 3, -1], [2, 0, 1, 3, 4, -1]]"/>
        <s v="[[2, 3, 4, 0, 1, -1], [0, 1, 3, 2, 4, -1], [4, 0, 1, 3, 2, -1]]"/>
        <s v="[[2, 3, 4, 0, 1, -1], [0, 1, 3, 2, 4, -1], [0, 1, 2, 3, 4, -1]]"/>
        <s v="[[2, 3, 4, 0, 1, -1], [0, 1, 3, 2, 4, -1], [2, 0, 1, 3, 4, -1]]"/>
        <s v="[[2, 3, 4, 0, 1, -1], [3, 0, 1, 2, 4, -1], [4, 0, 1, 3, 2, -1]]"/>
        <s v="[[2, 3, 4, 0, 1, -1], [3, 0, 1, 2, 4, -1], [0, 1, 2, 3, 4, -1]]"/>
        <s v="[[2, 3, 4, 0, 1, -1], [3, 0, 1, 2, 4, -1], [2, 0, 1, 3, 4, -1]]"/>
        <s v="[[4, 2, 3, 0, 1, -1], [0, 1, 4, 2, 3, -1], [0, 1, 4, 3, 2, -1]]"/>
        <s v="[[4, 2, 3, 0, 1, -1], [4, 0, 1, 2, 3, -1], [0, 1, 4, 3, 2, -1]]"/>
        <s v="[[4, 2, 3, 0, 1, -1], [0, 1, 3, 2, 4, -1], [0, 1, 4, 3, 2, -1]]"/>
        <s v="[[4, 2, 3, 0, 1, -1], [3, 0, 1, 2, 4, -1], [0, 1, 4, 3, 2, -1]]"/>
        <s v="[[4, 2, 3, 0, 1, -1], [0, 1, 4, 2, 3, -1], [4, 0, 1, 3, 2, -1]]"/>
        <s v="[[4, 2, 3, 0, 1, -1], [0, 1, 4, 2, 3, -1], [0, 1, 2, 3, 4, -1]]"/>
        <s v="[[4, 2, 3, 0, 1, -1], [0, 1, 4, 2, 3, -1], [2, 0, 1, 3, 4, -1]]"/>
        <s v="[[4, 2, 3, 0, 1, -1], [4, 0, 1, 2, 3, -1], [4, 0, 1, 3, 2, -1]]"/>
        <s v="[[4, 2, 3, 0, 1, -1], [4, 0, 1, 2, 3, -1], [0, 1, 2, 3, 4, -1]]"/>
        <s v="[[4, 2, 3, 0, 1, -1], [4, 0, 1, 2, 3, -1], [2, 0, 1, 3, 4, -1]]"/>
        <s v="[[4, 2, 3, 0, 1, -1], [0, 1, 3, 2, 4, -1], [4, 0, 1, 3, 2, -1]]"/>
        <s v="[[4, 2, 3, 0, 1, -1], [0, 1, 3, 2, 4, -1], [0, 1, 2, 3, 4, -1]]"/>
        <s v="[[4, 2, 3, 0, 1, -1], [0, 1, 3, 2, 4, -1], [2, 0, 1, 3, 4, -1]]"/>
        <s v="[[4, 2, 3, 0, 1, -1], [3, 0, 1, 2, 4, -1], [4, 0, 1, 3, 2, -1]]"/>
        <s v="[[4, 2, 3, 0, 1, -1], [3, 0, 1, 2, 4, -1], [0, 1, 2, 3, 4, -1]]"/>
        <s v="[[4, 2, 3, 0, 1, -1], [3, 0, 1, 2, 4, -1], [2, 0, 1, 3, 4, -1]]"/>
        <s v="[[2, 3, 4, 0, 1, -1], [1, 4, 0, 2, 3, -1], [0, 1, 4, 3, 2, -1]]"/>
        <s v="[[2, 3, 4, 0, 1, -1], [1, 3, 0, 2, 4, -1], [0, 1, 4, 3, 2, -1]]"/>
        <s v="[[2, 3, 4, 0, 1, -1], [0, 1, 4, 2, 3, -1], [1, 4, 0, 3, 2, -1]]"/>
        <s v="[[2, 3, 4, 0, 1, -1], [0, 1, 4, 2, 3, -1], [1, 2, 0, 3, 4, -1]]"/>
        <s v="[[2, 3, 4, 0, 1, -1], [1, 4, 0, 2, 3, -1], [1, 4, 0, 3, 2, -1]]"/>
        <s v="[[2, 3, 4, 0, 1, -1], [1, 4, 0, 2, 3, -1], [0, 1, 2, 3, 4, -1]]"/>
        <s v="[[2, 3, 4, 0, 1, -1], [1, 4, 0, 2, 3, -1], [1, 2, 0, 3, 4, -1]]"/>
        <s v="[[2, 3, 4, 0, 1, -1], [0, 1, 3, 2, 4, -1], [1, 4, 0, 3, 2, -1]]"/>
        <s v="[[2, 3, 4, 0, 1, -1], [0, 1, 3, 2, 4, -1], [1, 2, 0, 3, 4, -1]]"/>
        <s v="[[2, 3, 4, 0, 1, -1], [1, 3, 0, 2, 4, -1], [1, 4, 0, 3, 2, -1]]"/>
        <s v="[[2, 3, 4, 0, 1, -1], [1, 3, 0, 2, 4, -1], [0, 1, 2, 3, 4, -1]]"/>
        <s v="[[2, 3, 4, 0, 1, -1], [1, 3, 0, 2, 4, -1], [1, 2, 0, 3, 4, -1]]"/>
        <s v="[[4, 2, 3, 0, 1, -1], [1, 4, 0, 2, 3, -1], [0, 1, 4, 3, 2, -1]]"/>
        <s v="[[4, 2, 3, 0, 1, -1], [1, 3, 0, 2, 4, -1], [0, 1, 4, 3, 2, -1]]"/>
        <s v="[[4, 2, 3, 0, 1, -1], [0, 1, 4, 2, 3, -1], [1, 4, 0, 3, 2, -1]]"/>
        <s v="[[4, 2, 3, 0, 1, -1], [0, 1, 4, 2, 3, -1], [1, 2, 0, 3, 4, -1]]"/>
        <s v="[[4, 2, 3, 0, 1, -1], [1, 4, 0, 2, 3, -1], [1, 4, 0, 3, 2, -1]]"/>
        <s v="[[4, 2, 3, 0, 1, -1], [1, 4, 0, 2, 3, -1], [0, 1, 2, 3, 4, -1]]"/>
        <s v="[[4, 2, 3, 0, 1, -1], [1, 4, 0, 2, 3, -1], [1, 2, 0, 3, 4, -1]]"/>
        <s v="[[4, 2, 3, 0, 1, -1], [0, 1, 3, 2, 4, -1], [1, 4, 0, 3, 2, -1]]"/>
        <s v="[[4, 2, 3, 0, 1, -1], [0, 1, 3, 2, 4, -1], [1, 2, 0, 3, 4, -1]]"/>
        <s v="[[4, 2, 3, 0, 1, -1], [1, 3, 0, 2, 4, -1], [1, 4, 0, 3, 2, -1]]"/>
        <s v="[[4, 2, 3, 0, 1, -1], [1, 3, 0, 2, 4, -1], [0, 1, 2, 3, 4, -1]]"/>
        <s v="[[4, 2, 3, 0, 1, -1], [1, 3, 0, 2, 4, -1], [1, 2, 0, 3, 4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180"/>
    </cacheField>
    <cacheField name="q params" numFmtId="0">
      <sharedItems containsSemiMixedTypes="0" containsString="0" containsNumber="1" containsInteger="1" minValue="20" maxValue="6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7.1581525316896974E-2" maxValue="0.17949120827978421"/>
    </cacheField>
    <cacheField name="Val Global Open MSE" numFmtId="0">
      <sharedItems containsSemiMixedTypes="0" containsString="0" containsNumber="1" minValue="6.6998495781812997" maxValue="75.615463833066698"/>
    </cacheField>
    <cacheField name="Val Global Open R2" numFmtId="0">
      <sharedItems containsSemiMixedTypes="0" containsString="0" containsNumber="1" minValue="0.43778426952233979" maxValue="0.85422637526672984"/>
    </cacheField>
    <cacheField name="Val Global Closed R2" numFmtId="0">
      <sharedItems containsSemiMixedTypes="0" containsString="0" containsNumber="1" minValue="-2.5034358459999999" maxValue="0.52032518597779387"/>
    </cacheField>
    <cacheField name="step MSE" numFmtId="0">
      <sharedItems containsSemiMixedTypes="0" containsString="0" containsNumber="1" minValue="9.4525027131870623" maxValue="82.998680133499306"/>
    </cacheField>
    <cacheField name="step R2" numFmtId="0">
      <sharedItems containsSemiMixedTypes="0" containsString="0" containsNumber="1" minValue="0.41051320440231659" maxValue="0.82706633075201719"/>
    </cacheField>
    <cacheField name="local MSE" numFmtId="0">
      <sharedItems containsSemiMixedTypes="0" containsString="0" containsNumber="1" minValue="9.4525027131870623" maxValue="82.998680133499306"/>
    </cacheField>
    <cacheField name="global open MSE" numFmtId="0">
      <sharedItems containsSemiMixedTypes="0" containsString="0" containsNumber="1" minValue="9.4525027131870623" maxValue="82.998680133499306"/>
    </cacheField>
    <cacheField name="global open R2" numFmtId="0">
      <sharedItems containsSemiMixedTypes="0" containsString="0" containsNumber="1" minValue="0.41051320440231659" maxValue="0.82706633075201719"/>
    </cacheField>
    <cacheField name="global closed MSE" numFmtId="0">
      <sharedItems containsSemiMixedTypes="0" containsString="0" containsNumber="1" minValue="41.809682562778988" maxValue="622.1233000172366"/>
    </cacheField>
    <cacheField name="global closed R2" numFmtId="0">
      <sharedItems containsSemiMixedTypes="0" containsString="0" containsNumber="1" minValue="-2.2765341072448719" maxValue="0.4929652931769613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2.7657702999999999E-2" maxValue="0.13560342981835741"/>
    </cacheField>
    <cacheField name="Surge Velocity Step R2" numFmtId="0">
      <sharedItems containsSemiMixedTypes="0" containsString="0" containsNumber="1" minValue="1.5343769906666079E-2" maxValue="0.79916931800000002"/>
    </cacheField>
    <cacheField name="Surge Velocity Local MSE" numFmtId="0">
      <sharedItems containsSemiMixedTypes="0" containsString="0" containsNumber="1" minValue="2.7657702999999999E-2" maxValue="0.13560342981835741"/>
    </cacheField>
    <cacheField name="Surge Velocity Global open MSE" numFmtId="0">
      <sharedItems containsSemiMixedTypes="0" containsString="0" containsNumber="1" minValue="2.7657702999999999E-2" maxValue="0.13560342981835741"/>
    </cacheField>
    <cacheField name="Surge Velocity Global open R2" numFmtId="0">
      <sharedItems containsSemiMixedTypes="0" containsString="0" containsNumber="1" minValue="1.5343769906666079E-2" maxValue="0.79916931800000002"/>
    </cacheField>
    <cacheField name="Surge Velocity Global closed MSE" numFmtId="0">
      <sharedItems containsSemiMixedTypes="0" containsString="0" containsNumber="1" minValue="5.7368457810099867E-2" maxValue="0.68184086600000005"/>
    </cacheField>
    <cacheField name="Surge Velocity Global closed R2" numFmtId="0">
      <sharedItems containsSemiMixedTypes="0" containsString="0" containsNumber="1" minValue="-3.951046276" maxValue="0.58343082126146728"/>
    </cacheField>
    <cacheField name="Sway Velocity Step MSE" numFmtId="0">
      <sharedItems containsSemiMixedTypes="0" containsString="0" containsNumber="1" minValue="2.068290369535487E-2" maxValue="0.1578087614694699"/>
    </cacheField>
    <cacheField name="Sway Velocity Step R2" numFmtId="0">
      <sharedItems containsSemiMixedTypes="0" containsString="0" containsNumber="1" minValue="0.45322634662088751" maxValue="0.92833815619175641"/>
    </cacheField>
    <cacheField name="Sway Velocity Local MSE" numFmtId="0">
      <sharedItems containsSemiMixedTypes="0" containsString="0" containsNumber="1" minValue="2.068290369535487E-2" maxValue="0.1578087614694699"/>
    </cacheField>
    <cacheField name="Sway Velocity Global open MSE" numFmtId="0">
      <sharedItems containsSemiMixedTypes="0" containsString="0" containsNumber="1" minValue="2.068290369535487E-2" maxValue="0.1578087614694699"/>
    </cacheField>
    <cacheField name="Sway Velocity Global open R2" numFmtId="0">
      <sharedItems containsSemiMixedTypes="0" containsString="0" containsNumber="1" minValue="0.45322634662088751" maxValue="0.92833815619175641"/>
    </cacheField>
    <cacheField name="Sway Velocity Global closed MSE" numFmtId="0">
      <sharedItems containsSemiMixedTypes="0" containsString="0" containsNumber="1" minValue="5.6126920829933188E-2" maxValue="1.216317096161261"/>
    </cacheField>
    <cacheField name="Sway Velocity Global closed R2" numFmtId="0">
      <sharedItems containsSemiMixedTypes="0" containsString="0" containsNumber="1" minValue="-3.2142789547475661" maxValue="0.80553220702489392"/>
    </cacheField>
    <cacheField name="Yaw Rate Step MSE" numFmtId="0">
      <sharedItems containsSemiMixedTypes="0" containsString="0" containsNumber="1" minValue="2.3449778081125649E-2" maxValue="0.17832492993482171"/>
    </cacheField>
    <cacheField name="Yaw Rate Step R2" numFmtId="0">
      <sharedItems containsSemiMixedTypes="0" containsString="0" containsNumber="1" minValue="0.2840818108267098" maxValue="0.90585655821375566"/>
    </cacheField>
    <cacheField name="Yaw Rate Local MSE" numFmtId="0">
      <sharedItems containsSemiMixedTypes="0" containsString="0" containsNumber="1" minValue="2.3449778081125649E-2" maxValue="0.17832492993482171"/>
    </cacheField>
    <cacheField name="Yaw Rate Global open MSE" numFmtId="0">
      <sharedItems containsSemiMixedTypes="0" containsString="0" containsNumber="1" minValue="2.3449778081125649E-2" maxValue="0.17832492993482171"/>
    </cacheField>
    <cacheField name="Yaw Rate Global open R2" numFmtId="0">
      <sharedItems containsSemiMixedTypes="0" containsString="0" containsNumber="1" minValue="0.2840818108267098" maxValue="0.90585655821375566"/>
    </cacheField>
    <cacheField name="Yaw Rate Global closed MSE" numFmtId="0">
      <sharedItems containsSemiMixedTypes="0" containsString="0" containsNumber="1" minValue="3.9410447815854607E-2" maxValue="0.93943636390407992"/>
    </cacheField>
    <cacheField name="Yaw Rate Global closed R2" numFmtId="0">
      <sharedItems containsSemiMixedTypes="0" containsString="0" containsNumber="1" minValue="-2.7715398555635011" maxValue="0.84177951761905856"/>
    </cacheField>
    <cacheField name="Yaw Angle Step MSE" numFmtId="0">
      <sharedItems containsSemiMixedTypes="0" containsString="0" containsNumber="1" minValue="37.591302073004663" maxValue="331.76613166561611"/>
    </cacheField>
    <cacheField name="Yaw Angle Step R2" numFmtId="0">
      <sharedItems containsSemiMixedTypes="0" containsString="0" containsNumber="1" minValue="5.5735105666280149E-2" maxValue="0.89300852771913164"/>
    </cacheField>
    <cacheField name="Yaw Angle Local MSE" numFmtId="0">
      <sharedItems containsSemiMixedTypes="0" containsString="0" containsNumber="1" minValue="37.591302073004663" maxValue="331.76613166561611"/>
    </cacheField>
    <cacheField name="Yaw Angle Global open MSE" numFmtId="0">
      <sharedItems containsSemiMixedTypes="0" containsString="0" containsNumber="1" minValue="37.591302073004663" maxValue="331.76613166561611"/>
    </cacheField>
    <cacheField name="Yaw Angle Global open R2" numFmtId="0">
      <sharedItems containsSemiMixedTypes="0" containsString="0" containsNumber="1" minValue="5.5735105666280149E-2" maxValue="0.89300852771913164"/>
    </cacheField>
    <cacheField name="Yaw Angle Global closed MSE" numFmtId="0">
      <sharedItems containsSemiMixedTypes="0" containsString="0" containsNumber="1" minValue="166.95754090253391" maxValue="2487.1405881505389"/>
    </cacheField>
    <cacheField name="Yaw Angle Global closed R2" numFmtId="0">
      <sharedItems containsSemiMixedTypes="0" containsString="0" containsNumber="1" minValue="-6.0788405461173642" maxValue="0.52480940737662463"/>
    </cacheField>
    <cacheField name="output_feat" numFmtId="0">
      <sharedItems count="4">
        <s v="[[sv,wv,yr,ya]]"/>
        <s v="[[sv,wv],[yr,ya]]"/>
        <s v="[[sv],[wv],[yr,ya]]"/>
        <s v="[[sv,wv],[yr],[ya]]"/>
      </sharedItems>
    </cacheField>
    <cacheField name="1.2nd Ugate" numFmtId="0">
      <sharedItems count="3">
        <s v="2 3"/>
        <s v="0 1"/>
        <s v="0 4"/>
      </sharedItems>
    </cacheField>
    <cacheField name="2.2nd Ugate" numFmtId="0">
      <sharedItems containsBlank="1" count="6">
        <s v=""/>
        <s v="2 3"/>
        <s v="1 0"/>
        <s v="1 4"/>
        <s v="2 4"/>
        <m u="1"/>
      </sharedItems>
    </cacheField>
    <cacheField name="3.First Ugate" numFmtId="0">
      <sharedItems containsBlank="1" count="8">
        <s v=""/>
        <s v="4, 0, 1"/>
        <s v="0, 1, 4"/>
        <s v="1, 4, 0"/>
        <s v="0, 1, 2"/>
        <s v="2, 0, 1"/>
        <s v="1, 2, 0"/>
        <m u="1"/>
      </sharedItems>
    </cacheField>
    <cacheField name="1.1 Ugate" numFmtId="0">
      <sharedItems containsBlank="1" count="10">
        <s v="0, 1, 4"/>
        <s v="2, 3, 4"/>
        <s v="4, 2, 3"/>
        <s v="4, 0, 1"/>
        <s v="1, 4, 0"/>
        <s v="3, 4, 2"/>
        <s v="1, 2, 3"/>
        <s v="2, 3, 1"/>
        <s v="3, 1, 2"/>
        <m u="1"/>
      </sharedItems>
    </cacheField>
    <cacheField name="2.1 Ugate" numFmtId="0">
      <sharedItems containsBlank="1" count="14">
        <s v=""/>
        <s v="0, 1, 4"/>
        <s v="4, 0, 1"/>
        <s v="1, 4, 0"/>
        <s v="2, 3, 4"/>
        <s v="2, 3, 0"/>
        <s v="4, 2, 3"/>
        <s v="0, 2, 3"/>
        <s v="3, 4, 2"/>
        <s v="3, 0, 2"/>
        <s v="0, 1, 3"/>
        <s v="3, 0, 1"/>
        <s v="1, 3, 0"/>
        <m u="1"/>
      </sharedItems>
    </cacheField>
    <cacheField name="3.2 Ugate" numFmtId="0">
      <sharedItems count="4">
        <s v=""/>
        <s v="2 3"/>
        <s v="3 2"/>
        <s v="3 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0">
  <r>
    <d v="2026-03-04T11:01:14"/>
    <x v="0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86690657031829"/>
    <n v="19.43184465848017"/>
    <n v="0.65223338018233612"/>
    <n v="-0.83302798647731502"/>
    <n v="35.416671969651773"/>
    <n v="0.60291262055701311"/>
    <n v="35.416671969651773"/>
    <n v="35.416671969651773"/>
    <n v="0.60291262055701311"/>
    <n v="197.5576186390324"/>
    <n v="-0.74780816845879361"/>
    <n v="0.8"/>
    <s v="identity"/>
    <n v="8.4544455313203343E-2"/>
    <n v="0.38609794195099723"/>
    <n v="8.4544455313203343E-2"/>
    <n v="8.4544455313203343E-2"/>
    <n v="0.38609794195099723"/>
    <n v="0.19989659766344639"/>
    <n v="-0.45150775704883478"/>
    <n v="5.9847555145981148E-2"/>
    <n v="0.79264100378034652"/>
    <n v="5.9847555145981148E-2"/>
    <n v="5.9847555145981148E-2"/>
    <n v="0.79264100378034652"/>
    <n v="0.55444689079427245"/>
    <n v="-0.92104005672032141"/>
    <n v="9.0804041784495526E-2"/>
    <n v="0.63545049372663409"/>
    <n v="9.0804041784495526E-2"/>
    <n v="9.0804041784495526E-2"/>
    <n v="0.63545049372663409"/>
    <n v="0.34191230702199088"/>
    <n v="-0.37266976517929379"/>
    <n v="141.4314918263635"/>
    <n v="0.59746104277007972"/>
    <n v="141.4314918263635"/>
    <n v="141.4314918263635"/>
    <n v="0.59746104277007972"/>
    <n v="789.13421876065013"/>
    <n v="-1.246015094886717"/>
    <x v="0"/>
    <x v="0"/>
    <x v="0"/>
    <x v="0"/>
    <x v="0"/>
    <x v="0"/>
    <x v="0"/>
  </r>
  <r>
    <d v="2026-03-04T11:02:39"/>
    <x v="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373868239878049"/>
    <n v="22.130175385043081"/>
    <n v="0.75144564122200364"/>
    <n v="-0.38678065784675741"/>
    <n v="27.902605992914669"/>
    <n v="0.68484371057578008"/>
    <n v="27.902605992914669"/>
    <n v="27.902605992914669"/>
    <n v="0.68484371057578008"/>
    <n v="96.13803923383179"/>
    <n v="-0.36995613816571898"/>
    <n v="0.8"/>
    <s v="identity"/>
    <n v="6.5842053847495807E-2"/>
    <n v="0.52190155802164784"/>
    <n v="6.5842053847495807E-2"/>
    <n v="6.5842053847495807E-2"/>
    <n v="0.52190155802164784"/>
    <n v="0.1536760794007605"/>
    <n v="-0.115887033248121"/>
    <n v="6.4332229321363552E-2"/>
    <n v="0.77710256560837476"/>
    <n v="6.4332229321363552E-2"/>
    <n v="6.4332229321363552E-2"/>
    <n v="0.77710256560837476"/>
    <n v="0.49679302628030569"/>
    <n v="-0.72128173000774143"/>
    <n v="6.040544705454675E-2"/>
    <n v="0.75749123643396099"/>
    <n v="6.040544705454675E-2"/>
    <n v="6.040544705454675E-2"/>
    <n v="0.75749123643396099"/>
    <n v="0.38635759882222098"/>
    <n v="-0.55110355362675989"/>
    <n v="111.4198442414354"/>
    <n v="0.68287948223913797"/>
    <n v="111.4198442414354"/>
    <n v="111.4198442414354"/>
    <n v="0.68287948223913797"/>
    <n v="383.51533023082288"/>
    <n v="-9.1552235780255176E-2"/>
    <x v="0"/>
    <x v="1"/>
    <x v="0"/>
    <x v="0"/>
    <x v="1"/>
    <x v="0"/>
    <x v="0"/>
  </r>
  <r>
    <d v="2026-03-04T11:02:43"/>
    <x v="2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941054339267709"/>
    <n v="75.615463833066698"/>
    <n v="0.52742517827048885"/>
    <n v="0.31718243186492201"/>
    <n v="82.711172766694148"/>
    <n v="0.45600415066763872"/>
    <n v="82.711172766694148"/>
    <n v="82.711172766694148"/>
    <n v="0.45600415066763872"/>
    <n v="86.793591411312605"/>
    <n v="0.33122219080422399"/>
    <n v="0.8"/>
    <s v="identity"/>
    <n v="6.7731248920299872E-2"/>
    <n v="0.50818355914219526"/>
    <n v="6.7731248920299872E-2"/>
    <n v="6.7731248920299872E-2"/>
    <n v="0.50818355914219526"/>
    <n v="0.14282521559675981"/>
    <n v="-3.7095732314100571E-2"/>
    <n v="0.13058817810949261"/>
    <n v="0.54753985413627904"/>
    <n v="0.13058817810949261"/>
    <n v="0.13058817810949261"/>
    <n v="0.54753985413627904"/>
    <n v="0.12231892139448609"/>
    <n v="0.5761910624892993"/>
    <n v="7.2442851715289108E-2"/>
    <n v="0.70916486417510383"/>
    <n v="7.2442851715289108E-2"/>
    <n v="7.2442851715289108E-2"/>
    <n v="0.70916486417510383"/>
    <n v="5.6543109804551121E-2"/>
    <n v="0.77299729882806412"/>
    <n v="330.57392878803063"/>
    <n v="5.9128325216979083E-2"/>
    <n v="330.57392878803063"/>
    <n v="330.57392878803063"/>
    <n v="5.9128325216979083E-2"/>
    <n v="346.85267839845449"/>
    <n v="1.27961342136349E-2"/>
    <x v="0"/>
    <x v="1"/>
    <x v="0"/>
    <x v="0"/>
    <x v="2"/>
    <x v="0"/>
    <x v="0"/>
  </r>
  <r>
    <d v="2026-03-04T11:02:35"/>
    <x v="3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97055938942243"/>
    <n v="19.613074908218749"/>
    <n v="0.63336032233009187"/>
    <n v="-0.29255382008643671"/>
    <n v="25.91415268721116"/>
    <n v="0.62397913586797338"/>
    <n v="25.91415268721116"/>
    <n v="25.91415268721116"/>
    <n v="0.62397913586797338"/>
    <n v="105.29061683504921"/>
    <n v="-0.28558036147416022"/>
    <n v="0.8"/>
    <s v="identity"/>
    <n v="0.1206107820565368"/>
    <n v="0.1242097775293808"/>
    <n v="0.1206107820565368"/>
    <n v="0.1206107820565368"/>
    <n v="0.1242097775293808"/>
    <n v="0.12628494763616599"/>
    <n v="8.3007998960453078E-2"/>
    <n v="5.670871772266222E-2"/>
    <n v="0.80351640505293809"/>
    <n v="5.670871772266222E-2"/>
    <n v="5.670871772266222E-2"/>
    <n v="0.80351640505293809"/>
    <n v="0.40906714786082388"/>
    <n v="-0.41733029795375121"/>
    <n v="3.4221060593082352E-2"/>
    <n v="0.86261326590542564"/>
    <n v="3.4221060593082352E-2"/>
    <n v="3.4221060593082352E-2"/>
    <n v="0.86261326590542564"/>
    <n v="0.40151681621259699"/>
    <n v="-0.61196301655978336"/>
    <n v="103.4450701884723"/>
    <n v="0.70557709498414878"/>
    <n v="103.4450701884723"/>
    <n v="103.4450701884723"/>
    <n v="0.70557709498414878"/>
    <n v="420.2255984284871"/>
    <n v="-0.19603613034357251"/>
    <x v="0"/>
    <x v="0"/>
    <x v="0"/>
    <x v="0"/>
    <x v="3"/>
    <x v="0"/>
    <x v="0"/>
  </r>
  <r>
    <d v="2026-03-04T12:08:55"/>
    <x v="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114956931453231"/>
    <n v="32.55182527414712"/>
    <n v="0.71599487564764663"/>
    <n v="-0.25026804575207728"/>
    <n v="39.205270979930269"/>
    <n v="0.65255228079421612"/>
    <n v="39.205270979930269"/>
    <n v="39.205270979930269"/>
    <n v="0.65255228079421612"/>
    <n v="103.01968232092599"/>
    <n v="-0.23151906691157151"/>
    <n v="0.8"/>
    <s v="identity"/>
    <n v="7.2636310905621435E-2"/>
    <n v="0.47256646708699851"/>
    <n v="7.2636310905621435E-2"/>
    <n v="7.2636310905621435E-2"/>
    <n v="0.47256646708699851"/>
    <n v="0.1561910183213579"/>
    <n v="-0.13414874152340239"/>
    <n v="4.6258663086971373E-2"/>
    <n v="0.8397236124219245"/>
    <n v="4.6258663086971373E-2"/>
    <n v="4.6258663086971373E-2"/>
    <n v="0.8397236124219245"/>
    <n v="0.38172628264359149"/>
    <n v="-0.32260003949301169"/>
    <n v="6.3830826097759794E-2"/>
    <n v="0.74373942302937679"/>
    <n v="6.3830826097759794E-2"/>
    <n v="6.3830826097759794E-2"/>
    <n v="0.74373942302937679"/>
    <n v="0.32354495475043638"/>
    <n v="-0.29893065543751263"/>
    <n v="156.63835811963119"/>
    <n v="0.55417962063856452"/>
    <n v="156.63835811963119"/>
    <n v="156.63835811963119"/>
    <n v="0.55417962063856452"/>
    <n v="411.2172670279889"/>
    <n v="-0.17039683119236201"/>
    <x v="0"/>
    <x v="1"/>
    <x v="0"/>
    <x v="0"/>
    <x v="1"/>
    <x v="0"/>
    <x v="0"/>
  </r>
  <r>
    <d v="2026-03-04T12:08:11"/>
    <x v="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018493112410269"/>
    <n v="43.356416975527353"/>
    <n v="0.64346657344932456"/>
    <n v="-0.68450017087080428"/>
    <n v="57.68528069102161"/>
    <n v="0.61207139985533465"/>
    <n v="57.68528069102161"/>
    <n v="57.68528069102161"/>
    <n v="0.61207139985533465"/>
    <n v="123.3504242653629"/>
    <n v="-0.64944710871839262"/>
    <n v="0.8"/>
    <s v="identity"/>
    <n v="7.5309129014365192E-2"/>
    <n v="0.45315835177453062"/>
    <n v="7.5309129014365192E-2"/>
    <n v="7.5309129014365192E-2"/>
    <n v="0.45315835177453062"/>
    <n v="0.161171254060192"/>
    <n v="-0.17031169222564621"/>
    <n v="3.4497711677279733E-2"/>
    <n v="0.88047279712885473"/>
    <n v="3.4497711677279733E-2"/>
    <n v="3.4497711677279733E-2"/>
    <n v="0.88047279712885473"/>
    <n v="0.62537156100134461"/>
    <n v="-1.1667788907541461"/>
    <n v="5.7063170558245162E-2"/>
    <n v="0.77090941939818958"/>
    <n v="5.7063170558245162E-2"/>
    <n v="5.7063170558245162E-2"/>
    <n v="0.77090941939818958"/>
    <n v="0.46328603159549359"/>
    <n v="-0.85994687860162666"/>
    <n v="230.57425275283569"/>
    <n v="0.34374503111977078"/>
    <n v="230.57425275283569"/>
    <n v="230.57425275283569"/>
    <n v="0.34374503111977078"/>
    <n v="492.15186821479631"/>
    <n v="-0.40075097329216258"/>
    <x v="0"/>
    <x v="0"/>
    <x v="0"/>
    <x v="0"/>
    <x v="0"/>
    <x v="0"/>
    <x v="0"/>
  </r>
  <r>
    <d v="2026-03-04T12:10:27"/>
    <x v="6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088903404509559"/>
    <n v="22.057899208988829"/>
    <n v="0.62338851317788713"/>
    <n v="-0.21630578965863881"/>
    <n v="27.800509996713249"/>
    <n v="0.59024509400719938"/>
    <n v="27.800509996713249"/>
    <n v="27.800509996713249"/>
    <n v="0.59024509400719938"/>
    <n v="101.8176910645733"/>
    <n v="-0.19819407380130469"/>
    <n v="0.8"/>
    <s v="identity"/>
    <n v="0.1206272079466446"/>
    <n v="0.1240905043292034"/>
    <n v="0.1206272079466446"/>
    <n v="0.1206272079466446"/>
    <n v="0.1240905043292034"/>
    <n v="0.12437844055243159"/>
    <n v="9.6851705422972389E-2"/>
    <n v="7.1872404279942792E-2"/>
    <n v="0.75097746982262725"/>
    <n v="7.1872404279942792E-2"/>
    <n v="7.1872404279942792E-2"/>
    <n v="0.75097746982262725"/>
    <n v="0.3772458711372243"/>
    <n v="-0.30707637055874848"/>
    <n v="4.9387562785856598E-2"/>
    <n v="0.80172455679497034"/>
    <n v="4.9387562785856598E-2"/>
    <n v="4.9387562785856598E-2"/>
    <n v="0.80172455679497034"/>
    <n v="0.35515270618939138"/>
    <n v="-0.42582577987292919"/>
    <n v="110.9601528118404"/>
    <n v="0.68418784508200381"/>
    <n v="110.9601528118404"/>
    <n v="110.9601528118404"/>
    <n v="0.68418784508200381"/>
    <n v="406.41398724041318"/>
    <n v="-0.15672585019650279"/>
    <x v="0"/>
    <x v="0"/>
    <x v="0"/>
    <x v="0"/>
    <x v="3"/>
    <x v="0"/>
    <x v="0"/>
  </r>
  <r>
    <d v="2026-03-04T12:09:54"/>
    <x v="7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362272055226913"/>
    <n v="70.388848530935277"/>
    <n v="0.56398315629036744"/>
    <n v="0.17824245702359859"/>
    <n v="79.312424027886252"/>
    <n v="0.49721880543359182"/>
    <n v="79.312424027886252"/>
    <n v="79.312424027886252"/>
    <n v="0.49721880543359182"/>
    <n v="93.409384447916295"/>
    <n v="0.2267894365060649"/>
    <n v="0.8"/>
    <s v="identity"/>
    <n v="8.1187079265104892E-2"/>
    <n v="0.41047683300821097"/>
    <n v="8.1187079265104892E-2"/>
    <n v="8.1187079265104892E-2"/>
    <n v="0.41047683300821097"/>
    <n v="0.17332336071422719"/>
    <n v="-0.25855169870396733"/>
    <n v="9.2157350597534715E-2"/>
    <n v="0.68069446333179529"/>
    <n v="9.2157350597534715E-2"/>
    <n v="9.2157350597534715E-2"/>
    <n v="0.68069446333179529"/>
    <n v="0.14527632585161851"/>
    <n v="0.49664855933394281"/>
    <n v="4.9812805859805923E-2"/>
    <n v="0.80001734035825822"/>
    <n v="4.9812805859805923E-2"/>
    <n v="4.9812805859805923E-2"/>
    <n v="0.80001734035825822"/>
    <n v="6.6903907940445262E-2"/>
    <n v="0.73140197145263519"/>
    <n v="317.02653887582318"/>
    <n v="9.7686585036102391E-2"/>
    <n v="317.02653887582318"/>
    <n v="317.02653887582318"/>
    <n v="9.7686585036102391E-2"/>
    <n v="373.25203419716098"/>
    <n v="-6.2341086058350433E-2"/>
    <x v="0"/>
    <x v="1"/>
    <x v="0"/>
    <x v="0"/>
    <x v="2"/>
    <x v="0"/>
    <x v="0"/>
  </r>
  <r>
    <d v="2026-03-04T13:11:42"/>
    <x v="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84868381901087"/>
    <n v="34.567373089960007"/>
    <n v="0.67708109955308093"/>
    <n v="-0.2023683018444612"/>
    <n v="42.445154828186801"/>
    <n v="0.63315567560337915"/>
    <n v="42.445154828186801"/>
    <n v="42.445154828186801"/>
    <n v="0.63315567560337915"/>
    <n v="105.34322903292529"/>
    <n v="-0.17918440467258159"/>
    <n v="0.8"/>
    <s v="identity"/>
    <n v="6.0729139181206773E-2"/>
    <n v="0.55902792928556655"/>
    <n v="6.0729139181206773E-2"/>
    <n v="6.0729139181206773E-2"/>
    <n v="0.55902792928556655"/>
    <n v="0.15005784831666069"/>
    <n v="-8.961399735479203E-2"/>
    <n v="5.8677948268627773E-2"/>
    <n v="0.79669344180338719"/>
    <n v="5.8677948268627773E-2"/>
    <n v="5.8677948268627773E-2"/>
    <n v="0.79669344180338719"/>
    <n v="0.37185369612607122"/>
    <n v="-0.28839363581668448"/>
    <n v="8.4802275519701056E-2"/>
    <n v="0.65954568690968207"/>
    <n v="8.4802275519701056E-2"/>
    <n v="8.4802275519701056E-2"/>
    <n v="0.65954568690968207"/>
    <n v="0.28438685086247778"/>
    <n v="-0.14172325411020889"/>
    <n v="169.576409949778"/>
    <n v="0.51735564441488191"/>
    <n v="169.576409949778"/>
    <n v="169.576409949778"/>
    <n v="0.51735564441488191"/>
    <n v="420.56661773639593"/>
    <n v="-0.19700673140864081"/>
    <x v="0"/>
    <x v="1"/>
    <x v="0"/>
    <x v="0"/>
    <x v="1"/>
    <x v="0"/>
    <x v="0"/>
  </r>
  <r>
    <d v="2026-03-04T13:11:46"/>
    <x v="9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5162952365344101"/>
    <n v="48.904606996807999"/>
    <n v="0.58100331821868711"/>
    <n v="-0.73468777552375442"/>
    <n v="57.211876843936537"/>
    <n v="0.55947408693952116"/>
    <n v="57.211876843936537"/>
    <n v="57.211876843936537"/>
    <n v="0.55947408693952116"/>
    <n v="142.1797329540116"/>
    <n v="-0.69674144409608907"/>
    <n v="0.8"/>
    <s v="identity"/>
    <n v="7.0595330355053165E-2"/>
    <n v="0.48738662478734829"/>
    <n v="7.0595330355053165E-2"/>
    <n v="7.0595330355053165E-2"/>
    <n v="0.48738662478734829"/>
    <n v="0.17489007272136139"/>
    <n v="-0.26992805356942462"/>
    <n v="5.8558064621174653E-2"/>
    <n v="0.79710881303682179"/>
    <n v="5.8558064621174653E-2"/>
    <n v="5.8558064621174653E-2"/>
    <n v="0.79710881303682179"/>
    <n v="0.64037454001647098"/>
    <n v="-1.2187610086751319"/>
    <n v="9.8614745511747745E-2"/>
    <n v="0.60409298880218354"/>
    <n v="9.8614745511747745E-2"/>
    <n v="9.8614745511747745E-2"/>
    <n v="0.60409298880218354"/>
    <n v="0.41924000119165811"/>
    <n v="-0.68311599837354464"/>
    <n v="228.61973923525869"/>
    <n v="0.34930792113172932"/>
    <n v="228.61973923525869"/>
    <n v="228.61973923525869"/>
    <n v="0.34930792113172932"/>
    <n v="567.48442720212086"/>
    <n v="-0.61516071576626774"/>
    <x v="0"/>
    <x v="0"/>
    <x v="0"/>
    <x v="0"/>
    <x v="0"/>
    <x v="0"/>
    <x v="0"/>
  </r>
  <r>
    <d v="2026-03-04T13:14:36"/>
    <x v="1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251506995469331"/>
    <n v="27.057755283712488"/>
    <n v="0.69233433797481303"/>
    <n v="-0.2062387386026078"/>
    <n v="34.12578223551931"/>
    <n v="0.67494055095722727"/>
    <n v="34.12578223551931"/>
    <n v="34.12578223551931"/>
    <n v="0.67494055095722727"/>
    <n v="112.2449935981504"/>
    <n v="-0.18858767526698611"/>
    <n v="0.8"/>
    <s v="identity"/>
    <n v="7.4604101738497228E-2"/>
    <n v="0.4582777613683664"/>
    <n v="7.4604101738497228E-2"/>
    <n v="7.4604101738497228E-2"/>
    <n v="0.4582777613683664"/>
    <n v="0.113489919664493"/>
    <n v="0.17591644547543059"/>
    <n v="5.985545761965292E-2"/>
    <n v="0.7926136233969"/>
    <n v="5.985545761965292E-2"/>
    <n v="5.985545761965292E-2"/>
    <n v="0.7926136233969"/>
    <n v="0.36633032215354289"/>
    <n v="-0.26925632469519362"/>
    <n v="4.0629738359840739E-2"/>
    <n v="0.83688445174887582"/>
    <n v="4.0629738359840739E-2"/>
    <n v="4.0629738359840739E-2"/>
    <n v="0.83688445174887582"/>
    <n v="0.34510378702075739"/>
    <n v="-0.38548254790313852"/>
    <n v="136.32803964435959"/>
    <n v="0.61198636731476275"/>
    <n v="136.32803964435959"/>
    <n v="136.32803964435959"/>
    <n v="0.61198636731476275"/>
    <n v="448.15505036376311"/>
    <n v="-0.27552827394502638"/>
    <x v="0"/>
    <x v="0"/>
    <x v="0"/>
    <x v="0"/>
    <x v="3"/>
    <x v="0"/>
    <x v="0"/>
  </r>
  <r>
    <d v="2026-03-04T13:14:45"/>
    <x v="11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776215936645939"/>
    <n v="68.808053246963127"/>
    <n v="0.53978316877215804"/>
    <n v="0.28623431012262318"/>
    <n v="79.171027048854086"/>
    <n v="0.47757256495622741"/>
    <n v="79.171027048854086"/>
    <n v="79.171027048854086"/>
    <n v="0.47757256495622741"/>
    <n v="100.5715033252076"/>
    <n v="0.21393179250094629"/>
    <n v="0.8"/>
    <s v="identity"/>
    <n v="9.8965369058550953E-2"/>
    <n v="0.28138346251625351"/>
    <n v="9.8965369058550953E-2"/>
    <n v="9.8965369058550953E-2"/>
    <n v="0.28138346251625351"/>
    <n v="0.13185880420507071"/>
    <n v="4.2534593504777729E-2"/>
    <n v="8.2101121777246613E-2"/>
    <n v="0.71553714836452076"/>
    <n v="8.2101121777246613E-2"/>
    <n v="8.2101121777246613E-2"/>
    <n v="0.71553714836452076"/>
    <n v="0.18779682217406399"/>
    <n v="0.34932412118977518"/>
    <n v="4.6314662623506697E-2"/>
    <n v="0.81406127898263048"/>
    <n v="4.6314662623506697E-2"/>
    <n v="4.6314662623506697E-2"/>
    <n v="0.81406127898263048"/>
    <n v="9.772689699758455E-2"/>
    <n v="0.60765741975837262"/>
    <n v="316.45672704195601"/>
    <n v="9.9308369961511822E-2"/>
    <n v="316.45672704195601"/>
    <n v="316.45672704195601"/>
    <n v="9.9308369961511822E-2"/>
    <n v="401.86863077745221"/>
    <n v="-0.14378896444912659"/>
    <x v="0"/>
    <x v="1"/>
    <x v="0"/>
    <x v="0"/>
    <x v="2"/>
    <x v="0"/>
    <x v="0"/>
  </r>
  <r>
    <d v="2026-03-04T14:19:55"/>
    <x v="12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44935144666526"/>
    <n v="22.429382584692"/>
    <n v="0.74941538028464794"/>
    <n v="-0.68194669315007661"/>
    <n v="28.561546095809391"/>
    <n v="0.68011606606706243"/>
    <n v="28.561546095809391"/>
    <n v="28.561546095809391"/>
    <n v="0.68011606606706243"/>
    <n v="139.71530992223359"/>
    <n v="-0.62622106476827133"/>
    <n v="0.8"/>
    <s v="identity"/>
    <n v="7.1328343231689545E-2"/>
    <n v="0.48206400354771251"/>
    <n v="7.1328343231689545E-2"/>
    <n v="7.1328343231689545E-2"/>
    <n v="0.48206400354771251"/>
    <n v="0.18616979776221201"/>
    <n v="-0.35183344158277258"/>
    <n v="5.8547652467669908E-2"/>
    <n v="0.79714488892486701"/>
    <n v="5.8547652467669908E-2"/>
    <n v="5.8547652467669908E-2"/>
    <n v="0.79714488892486701"/>
    <n v="0.56395914668047209"/>
    <n v="-0.95399799171926358"/>
    <n v="5.8314798862059397E-2"/>
    <n v="0.76588452765079207"/>
    <n v="5.8314798862059397E-2"/>
    <n v="5.8314798862059397E-2"/>
    <n v="0.76588452765079207"/>
    <n v="0.40145449864559529"/>
    <n v="-0.61171283123943643"/>
    <n v="114.0579935886759"/>
    <n v="0.67537084414488113"/>
    <n v="114.0579935886759"/>
    <n v="114.0579935886759"/>
    <n v="0.67537084414488113"/>
    <n v="557.70965624584676"/>
    <n v="-0.58733999453163221"/>
    <x v="0"/>
    <x v="1"/>
    <x v="0"/>
    <x v="0"/>
    <x v="1"/>
    <x v="0"/>
    <x v="0"/>
  </r>
  <r>
    <d v="2026-03-04T14:20:20"/>
    <x v="1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4068664131364511"/>
    <n v="30.615331748200042"/>
    <n v="0.5579676595815688"/>
    <n v="-0.84432204617098305"/>
    <n v="41.747640294478643"/>
    <n v="0.50364021754256405"/>
    <n v="41.747640294478643"/>
    <n v="41.747640294478643"/>
    <n v="0.50364021754256405"/>
    <n v="175.75067020993839"/>
    <n v="-0.80379583227369733"/>
    <n v="0.8"/>
    <s v="identity"/>
    <n v="0.1042982704436014"/>
    <n v="0.24265970324042099"/>
    <n v="0.1042982704436014"/>
    <n v="0.1042982704436014"/>
    <n v="0.24265970324042099"/>
    <n v="0.16593362757994001"/>
    <n v="-0.2048926815305101"/>
    <n v="8.9090389905953721E-2"/>
    <n v="0.69132082708049181"/>
    <n v="8.9090389905953721E-2"/>
    <n v="8.9090389905953721E-2"/>
    <n v="0.69132082708049181"/>
    <n v="0.67340375329852664"/>
    <n v="-1.3332001782516669"/>
    <n v="0.1108433484163992"/>
    <n v="0.55499901607040036"/>
    <n v="0.1108433484163992"/>
    <n v="0.1108433484163992"/>
    <n v="0.55499901607040036"/>
    <n v="0.41841420735540441"/>
    <n v="-0.67980069732114945"/>
    <n v="166.68632916914831"/>
    <n v="0.52558132377894595"/>
    <n v="166.68632916914831"/>
    <n v="166.68632916914831"/>
    <n v="0.52558132377894595"/>
    <n v="701.74492925152185"/>
    <n v="-0.99728977199147506"/>
    <x v="0"/>
    <x v="0"/>
    <x v="0"/>
    <x v="0"/>
    <x v="0"/>
    <x v="0"/>
    <x v="0"/>
  </r>
  <r>
    <d v="2026-03-04T14:22:48"/>
    <x v="1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603432096254419"/>
    <n v="25.304768918789929"/>
    <n v="0.58139306983664585"/>
    <n v="3.4907947803103023E-2"/>
    <n v="32.121315058211607"/>
    <n v="0.57281255075674076"/>
    <n v="32.121315058211607"/>
    <n v="32.121315058211607"/>
    <n v="0.57281255075674076"/>
    <n v="102.26012619019779"/>
    <n v="4.1307268307973287E-2"/>
    <n v="0.8"/>
    <s v="identity"/>
    <n v="0.12002468184103041"/>
    <n v="0.12846562289723401"/>
    <n v="0.12002468184103041"/>
    <n v="0.12002468184103041"/>
    <n v="0.12846562289723401"/>
    <n v="0.12784193750499881"/>
    <n v="7.1702239389386468E-2"/>
    <n v="6.8326558214325331E-2"/>
    <n v="0.76326306911105912"/>
    <n v="6.8326558214325331E-2"/>
    <n v="6.8326558214325331E-2"/>
    <n v="0.76326306911105912"/>
    <n v="0.24554490532322951"/>
    <n v="0.14923934702963709"/>
    <n v="5.8657128703647997E-2"/>
    <n v="0.76451018161639483"/>
    <n v="5.8657128703647997E-2"/>
    <n v="5.8657128703647997E-2"/>
    <n v="0.76451018161639483"/>
    <n v="0.22248504607867381"/>
    <n v="0.106792912437998"/>
    <n v="128.23825186408729"/>
    <n v="0.63501132940227389"/>
    <n v="128.23825186408729"/>
    <n v="128.23825186408729"/>
    <n v="0.63501132940227389"/>
    <n v="408.4446328718854"/>
    <n v="-0.16250542562514811"/>
    <x v="0"/>
    <x v="0"/>
    <x v="0"/>
    <x v="0"/>
    <x v="3"/>
    <x v="0"/>
    <x v="0"/>
  </r>
  <r>
    <d v="2026-03-04T14:23:52"/>
    <x v="15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3993197721235021"/>
    <n v="70.746935682505836"/>
    <n v="0.54136141505191826"/>
    <n v="0.34006731258369782"/>
    <n v="80.209542457940756"/>
    <n v="0.50665014619358173"/>
    <n v="80.209542457940756"/>
    <n v="80.209542457940756"/>
    <n v="0.50665014619358173"/>
    <n v="88.925103539223059"/>
    <n v="0.36553316247399442"/>
    <n v="0.8"/>
    <s v="identity"/>
    <n v="7.9447722330255918E-2"/>
    <n v="0.42310681327161032"/>
    <n v="7.9447722330255918E-2"/>
    <n v="7.9447722330255918E-2"/>
    <n v="0.42310681327161032"/>
    <n v="0.1229893651456485"/>
    <n v="0.106938188893122"/>
    <n v="8.2993686705148131E-2"/>
    <n v="0.71244460152515421"/>
    <n v="8.2993686705148131E-2"/>
    <n v="8.2993686705148131E-2"/>
    <n v="0.71244460152515421"/>
    <n v="0.10648951698861781"/>
    <n v="0.63103656787960982"/>
    <n v="4.8918027528051931E-2"/>
    <n v="0.80360959234015972"/>
    <n v="4.8918027528051931E-2"/>
    <n v="4.8918027528051931E-2"/>
    <n v="0.80360959234015972"/>
    <n v="6.5832467382107254E-2"/>
    <n v="0.73570346639567274"/>
    <n v="320.62681039519919"/>
    <n v="8.7439577637400179E-2"/>
    <n v="320.62681039519919"/>
    <n v="320.62681039519919"/>
    <n v="8.7439577637400179E-2"/>
    <n v="355.40510280737561"/>
    <n v="-1.1545573272427889E-2"/>
    <x v="0"/>
    <x v="1"/>
    <x v="0"/>
    <x v="0"/>
    <x v="2"/>
    <x v="0"/>
    <x v="0"/>
  </r>
  <r>
    <d v="2026-03-04T15:29:31"/>
    <x v="1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14267047573829"/>
    <n v="26.221975471850641"/>
    <n v="0.75243690834386234"/>
    <n v="-0.21213818698003509"/>
    <n v="29.258417471520129"/>
    <n v="0.69616331217076155"/>
    <n v="29.258417471520129"/>
    <n v="29.258417471520129"/>
    <n v="0.69616331217076155"/>
    <n v="94.106472570714587"/>
    <n v="-0.18938837197098549"/>
    <n v="0.8"/>
    <s v="identity"/>
    <n v="6.8569963889259733E-2"/>
    <n v="0.50209340404386849"/>
    <n v="6.8569963889259733E-2"/>
    <n v="6.8569963889259733E-2"/>
    <n v="0.50209340404386849"/>
    <n v="0.1500734691913137"/>
    <n v="-8.9727425101916447E-2"/>
    <n v="4.5694063036964272E-2"/>
    <n v="0.84167983100678512"/>
    <n v="4.5694063036964272E-2"/>
    <n v="4.5694063036964272E-2"/>
    <n v="0.84167983100678512"/>
    <n v="0.37325346535665188"/>
    <n v="-0.29324353723511992"/>
    <n v="5.6419719281043772E-2"/>
    <n v="0.77349267275128852"/>
    <n v="5.6419719281043772E-2"/>
    <n v="5.6419719281043772E-2"/>
    <n v="0.77349267275128852"/>
    <n v="0.32521196563804"/>
    <n v="-0.30562317687252222"/>
    <n v="116.8629861398732"/>
    <n v="0.66738734088110385"/>
    <n v="116.8629861398732"/>
    <n v="116.8629861398732"/>
    <n v="0.66738734088110385"/>
    <n v="375.57735138267338"/>
    <n v="-6.8959348674388909E-2"/>
    <x v="0"/>
    <x v="1"/>
    <x v="0"/>
    <x v="0"/>
    <x v="1"/>
    <x v="0"/>
    <x v="0"/>
  </r>
  <r>
    <d v="2026-03-04T15:29:58"/>
    <x v="1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046115543955578"/>
    <n v="26.819832296402929"/>
    <n v="0.6738050595858085"/>
    <n v="-0.64605133228329015"/>
    <n v="39.957230123572458"/>
    <n v="0.63324829836369267"/>
    <n v="39.957230123572458"/>
    <n v="39.957230123572458"/>
    <n v="0.63324829836369267"/>
    <n v="161.5388492887993"/>
    <n v="-0.61618633628832853"/>
    <n v="0.8"/>
    <s v="identity"/>
    <n v="8.1521191741873764E-2"/>
    <n v="0.40805074443329042"/>
    <n v="8.1521191741873764E-2"/>
    <n v="8.1521191741873764E-2"/>
    <n v="0.40805074443329042"/>
    <n v="0.1642578869317477"/>
    <n v="-0.19272463776145871"/>
    <n v="4.3364625651347882E-2"/>
    <n v="0.849750834022025"/>
    <n v="4.3364625651347882E-2"/>
    <n v="4.3364625651347882E-2"/>
    <n v="0.849750834022025"/>
    <n v="0.57323280316575387"/>
    <n v="-0.98612923075456482"/>
    <n v="6.7366274997715886E-2"/>
    <n v="0.72954571396527457"/>
    <n v="6.7366274997715886E-2"/>
    <n v="6.7366274997715886E-2"/>
    <n v="0.72954571396527457"/>
    <n v="0.36116077306825711"/>
    <n v="-0.44994626802857662"/>
    <n v="159.63666840189859"/>
    <n v="0.5456459010341822"/>
    <n v="159.63666840189859"/>
    <n v="159.63666840189859"/>
    <n v="0.5456459010341822"/>
    <n v="645.05674569203006"/>
    <n v="-0.83594520860872157"/>
    <x v="0"/>
    <x v="0"/>
    <x v="0"/>
    <x v="0"/>
    <x v="0"/>
    <x v="0"/>
    <x v="0"/>
  </r>
  <r>
    <d v="2026-03-04T15:31:48"/>
    <x v="18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60885649314632"/>
    <n v="29.645102346353791"/>
    <n v="0.65435168474137151"/>
    <n v="-0.1013597193393569"/>
    <n v="36.495940254529657"/>
    <n v="0.64713710716034045"/>
    <n v="36.495940254529657"/>
    <n v="36.495940254529657"/>
    <n v="0.64713710716034045"/>
    <n v="99.583176749380243"/>
    <n v="-4.8514509130488437E-2"/>
    <n v="0.8"/>
    <s v="identity"/>
    <n v="9.0536795291573088E-2"/>
    <n v="0.34258580586090881"/>
    <n v="9.0536795291573088E-2"/>
    <n v="9.0536795291573088E-2"/>
    <n v="0.34258580586090881"/>
    <n v="0.1329607841228759"/>
    <n v="3.4532794487170948E-2"/>
    <n v="5.5527042536389501E-2"/>
    <n v="0.80761065718881064"/>
    <n v="5.5527042536389501E-2"/>
    <n v="5.5527042536389501E-2"/>
    <n v="0.80761065718881064"/>
    <n v="0.2970103569245312"/>
    <n v="-2.9077450674232171E-2"/>
    <n v="3.6533942169859203E-2"/>
    <n v="0.853327777943515"/>
    <n v="3.6533942169859203E-2"/>
    <n v="3.6533942169859203E-2"/>
    <n v="0.853327777943515"/>
    <n v="0.26596591864331731"/>
    <n v="-6.7769037826229006E-2"/>
    <n v="145.80116323812081"/>
    <n v="0.58502418764812658"/>
    <n v="145.80116323812081"/>
    <n v="145.80116323812081"/>
    <n v="0.58502418764812658"/>
    <n v="397.63676993783088"/>
    <n v="-0.1317443425086704"/>
    <x v="0"/>
    <x v="0"/>
    <x v="0"/>
    <x v="0"/>
    <x v="3"/>
    <x v="0"/>
    <x v="0"/>
  </r>
  <r>
    <d v="2026-03-04T15:33:16"/>
    <x v="1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295661922157701"/>
    <n v="69.226092341412851"/>
    <n v="0.56457698737152395"/>
    <n v="0.23386744524351899"/>
    <n v="78.070409817672214"/>
    <n v="0.51225998566499942"/>
    <n v="78.070409817672214"/>
    <n v="78.070409817672214"/>
    <n v="0.51225998566499942"/>
    <n v="99.496541173481546"/>
    <n v="0.3044046056765205"/>
    <n v="0.8"/>
    <s v="identity"/>
    <n v="8.615878064568408E-2"/>
    <n v="0.37437585278146901"/>
    <n v="8.615878064568408E-2"/>
    <n v="8.615878064568408E-2"/>
    <n v="0.37437585278146901"/>
    <n v="0.13471099575295609"/>
    <n v="2.1823995101722501E-2"/>
    <n v="7.3508952378574147E-2"/>
    <n v="0.74530718019810349"/>
    <n v="7.3508952378574147E-2"/>
    <n v="7.3508952378574147E-2"/>
    <n v="0.74530718019810349"/>
    <n v="0.13442850456749769"/>
    <n v="0.53423394318393824"/>
    <n v="4.5437767004316038E-2"/>
    <n v="0.81758173752992636"/>
    <n v="4.5437767004316038E-2"/>
    <n v="4.5437767004316038E-2"/>
    <n v="0.81758173752992636"/>
    <n v="5.1464385420117657E-2"/>
    <n v="0.79338677082136744"/>
    <n v="312.07653377066111"/>
    <n v="0.11177517215049861"/>
    <n v="312.07653377066111"/>
    <n v="312.07653377066111"/>
    <n v="0.11177517215049861"/>
    <n v="397.66556080818361"/>
    <n v="-0.1318262864009383"/>
    <x v="0"/>
    <x v="1"/>
    <x v="0"/>
    <x v="0"/>
    <x v="2"/>
    <x v="0"/>
    <x v="0"/>
  </r>
  <r>
    <d v="2026-03-04T16:34:45"/>
    <x v="2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847478098426061"/>
    <n v="33.517075072239869"/>
    <n v="0.67533987895313463"/>
    <n v="-2.959377132764868E-2"/>
    <n v="42.574549118111563"/>
    <n v="0.6079651580105605"/>
    <n v="42.574549118111563"/>
    <n v="42.574549118111563"/>
    <n v="0.6079651580105605"/>
    <n v="92.291490388298385"/>
    <n v="-3.5595416429432543E-2"/>
    <n v="0.8"/>
    <s v="identity"/>
    <n v="7.0235169851159629E-2"/>
    <n v="0.49000185571821309"/>
    <n v="7.0235169851159629E-2"/>
    <n v="7.0235169851159629E-2"/>
    <n v="0.49000185571821309"/>
    <n v="0.13848080916952449"/>
    <n v="-5.5497245149991334E-3"/>
    <n v="6.7340189270020931E-2"/>
    <n v="0.76668062683241134"/>
    <n v="6.7340189270020931E-2"/>
    <n v="6.7340189270020931E-2"/>
    <n v="0.76668062683241134"/>
    <n v="0.30698326077022431"/>
    <n v="-6.3631432466701332E-2"/>
    <n v="8.487749693641064E-2"/>
    <n v="0.65924369671427041"/>
    <n v="8.487749693641064E-2"/>
    <n v="8.487749693641064E-2"/>
    <n v="0.65924369671427041"/>
    <n v="0.2551840570352471"/>
    <n v="-2.448327379319171E-2"/>
    <n v="170.07574361638859"/>
    <n v="0.51593445277735039"/>
    <n v="170.07574361638859"/>
    <n v="170.07574361638859"/>
    <n v="0.51593445277735039"/>
    <n v="368.46531342621893"/>
    <n v="-4.871723494284752E-2"/>
    <x v="0"/>
    <x v="1"/>
    <x v="0"/>
    <x v="0"/>
    <x v="1"/>
    <x v="0"/>
    <x v="0"/>
  </r>
  <r>
    <d v="2026-03-04T16:35:43"/>
    <x v="2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3773752864512481"/>
    <n v="40.831392787978253"/>
    <n v="0.57063000757310478"/>
    <n v="-0.55588398496177827"/>
    <n v="51.570783064949843"/>
    <n v="0.53639032397900599"/>
    <n v="51.570783064949843"/>
    <n v="51.570783064949843"/>
    <n v="0.53639032397900599"/>
    <n v="133.23536593924879"/>
    <n v="-0.59609104865043028"/>
    <n v="0.8"/>
    <s v="identity"/>
    <n v="8.3147428194365214E-2"/>
    <n v="0.39624216513190003"/>
    <n v="8.3147428194365214E-2"/>
    <n v="8.3147428194365214E-2"/>
    <n v="0.39624216513190003"/>
    <n v="0.142058288318754"/>
    <n v="-3.1526848670607947E-2"/>
    <n v="6.4377363656132766E-2"/>
    <n v="0.77694618477828148"/>
    <n v="6.4377363656132766E-2"/>
    <n v="6.4377363656132766E-2"/>
    <n v="0.77694618477828148"/>
    <n v="0.63666282857280609"/>
    <n v="-1.205900721277628"/>
    <n v="0.10990693796360571"/>
    <n v="0.55875840784995623"/>
    <n v="0.10990693796360571"/>
    <n v="0.10990693796360571"/>
    <n v="0.55875840784995623"/>
    <n v="0.40687282093762162"/>
    <n v="-0.63346568141626025"/>
    <n v="206.02570052998499"/>
    <n v="0.41361453815588739"/>
    <n v="206.02570052998499"/>
    <n v="206.02570052998499"/>
    <n v="0.41361453815588739"/>
    <n v="531.75586981916626"/>
    <n v="-0.51347094323724018"/>
    <x v="0"/>
    <x v="0"/>
    <x v="0"/>
    <x v="0"/>
    <x v="0"/>
    <x v="0"/>
    <x v="0"/>
  </r>
  <r>
    <d v="2026-03-04T16:36:43"/>
    <x v="2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481526288683541"/>
    <n v="29.56421992920912"/>
    <n v="0.59233343519284087"/>
    <n v="-0.14977686071075161"/>
    <n v="37.706460516176449"/>
    <n v="0.57427133362766591"/>
    <n v="37.706460516176449"/>
    <n v="37.706460516176449"/>
    <n v="0.57427133362766591"/>
    <n v="105.99368371221649"/>
    <n v="-0.1360845471249538"/>
    <n v="0.8"/>
    <s v="identity"/>
    <n v="0.1239354674022787"/>
    <n v="0.10006826323899851"/>
    <n v="0.1239354674022787"/>
    <n v="0.1239354674022787"/>
    <n v="0.10006826323899851"/>
    <n v="0.14380357303889379"/>
    <n v="-4.419987231959932E-2"/>
    <n v="5.5026392654324588E-2"/>
    <n v="0.80934530210035693"/>
    <n v="5.5026392654324588E-2"/>
    <n v="5.5026392654324588E-2"/>
    <n v="0.80934530210035693"/>
    <n v="0.32100690634324319"/>
    <n v="-0.1122203691787915"/>
    <n v="4.5754757711568513E-2"/>
    <n v="0.81630912010507217"/>
    <n v="4.5754757711568513E-2"/>
    <n v="4.5754757711568513E-2"/>
    <n v="0.81630912010507217"/>
    <n v="0.29476120098075492"/>
    <n v="-0.1833729884083872"/>
    <n v="150.60112544693729"/>
    <n v="0.57136264906623735"/>
    <n v="150.60112544693729"/>
    <n v="150.60112544693729"/>
    <n v="0.57136264906623735"/>
    <n v="423.2151631685029"/>
    <n v="-0.20454495859304569"/>
    <x v="0"/>
    <x v="0"/>
    <x v="0"/>
    <x v="0"/>
    <x v="3"/>
    <x v="0"/>
    <x v="0"/>
  </r>
  <r>
    <d v="2026-03-04T16:38:01"/>
    <x v="23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591974998590881"/>
    <n v="72.252710704842443"/>
    <n v="0.48560416412925328"/>
    <n v="0.1914049525860842"/>
    <n v="81.956266309583512"/>
    <n v="0.44360437081566217"/>
    <n v="81.956266309583512"/>
    <n v="81.956266309583512"/>
    <n v="0.44360437081566217"/>
    <n v="90.501301999808703"/>
    <n v="0.11583419463961089"/>
    <n v="0.8"/>
    <s v="identity"/>
    <n v="9.1477794071397889E-2"/>
    <n v="0.33575293804697642"/>
    <n v="9.1477794071397889E-2"/>
    <n v="9.1477794071397889E-2"/>
    <n v="0.33575293804697642"/>
    <n v="0.1014300785047105"/>
    <n v="0.26348648517001833"/>
    <n v="9.8826313837291957E-2"/>
    <n v="0.65758793007661542"/>
    <n v="9.8826313837291957E-2"/>
    <n v="9.8826313837291957E-2"/>
    <n v="0.65758793007661542"/>
    <n v="0.26733280222818662"/>
    <n v="7.3748937756793476E-2"/>
    <n v="7.1392995800402578E-2"/>
    <n v="0.71337970360194758"/>
    <n v="7.1392995800402578E-2"/>
    <n v="7.1392995800402578E-2"/>
    <n v="0.71337970360194758"/>
    <n v="0.21053135074061849"/>
    <n v="0.15478321824368471"/>
    <n v="327.56336813462548"/>
    <n v="6.7696911537110105E-2"/>
    <n v="327.56336813462548"/>
    <n v="327.56336813462548"/>
    <n v="6.7696911537110105E-2"/>
    <n v="361.42591376776102"/>
    <n v="-2.8681862612057522E-2"/>
    <x v="0"/>
    <x v="1"/>
    <x v="0"/>
    <x v="0"/>
    <x v="2"/>
    <x v="0"/>
    <x v="0"/>
  </r>
  <r>
    <d v="2026-03-04T18:05:03"/>
    <x v="24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9908881506099"/>
    <n v="19.516568969169199"/>
    <n v="0.78491944592754703"/>
    <n v="-2.226144536607372"/>
    <n v="24.494033747243339"/>
    <n v="0.71704550085056407"/>
    <n v="24.494033747243339"/>
    <n v="24.494033747243339"/>
    <n v="0.71704550085056407"/>
    <n v="129.51121743732361"/>
    <n v="-1.9806420808562439"/>
    <n v="0.8"/>
    <s v="identity"/>
    <n v="6.4109856100492676E-2"/>
    <n v="0.53447955332475316"/>
    <n v="6.4109856100492676E-2"/>
    <n v="6.4109856100492676E-2"/>
    <n v="0.53447955332475316"/>
    <n v="0.3400780113787914"/>
    <n v="-1.4694060693776549"/>
    <n v="5.6476599926417383E-2"/>
    <n v="0.80432064364074074"/>
    <n v="5.6476599926417383E-2"/>
    <n v="5.6476599926417383E-2"/>
    <n v="0.80432064364074074"/>
    <n v="1.216317096161261"/>
    <n v="-3.2142789547475661"/>
    <n v="4.7884305247468638E-2"/>
    <n v="0.80775966032837521"/>
    <n v="4.7884305247468638E-2"/>
    <n v="4.7884305247468638E-2"/>
    <n v="0.80775966032837521"/>
    <n v="0.93943636390407992"/>
    <n v="-2.7715398555635011"/>
    <n v="97.80766422769851"/>
    <n v="0.72162214610838948"/>
    <n v="97.80766422769851"/>
    <n v="97.80766422769851"/>
    <n v="0.72162214610838948"/>
    <n v="515.54903827784972"/>
    <n v="-0.46734344373626652"/>
    <x v="0"/>
    <x v="1"/>
    <x v="0"/>
    <x v="0"/>
    <x v="1"/>
    <x v="0"/>
    <x v="0"/>
  </r>
  <r>
    <d v="2026-03-04T18:06:51"/>
    <x v="2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303664324045028"/>
    <n v="20.97598041995688"/>
    <n v="0.60680977990431995"/>
    <n v="-0.18884301073816359"/>
    <n v="27.353910128793569"/>
    <n v="0.6109413430763565"/>
    <n v="27.353910128793569"/>
    <n v="27.353910128793569"/>
    <n v="0.6109413430763565"/>
    <n v="103.2525498112675"/>
    <n v="-0.19190551970468031"/>
    <n v="0.8"/>
    <s v="identity"/>
    <n v="0.1157891435139667"/>
    <n v="0.15922110752714941"/>
    <n v="0.1157891435139667"/>
    <n v="0.1157891435139667"/>
    <n v="0.15922110752714941"/>
    <n v="0.14380111666871079"/>
    <n v="-4.4182035896086269E-2"/>
    <n v="6.6170684282747985E-2"/>
    <n v="0.77073271182808512"/>
    <n v="6.6170684282747985E-2"/>
    <n v="6.6170684282747985E-2"/>
    <n v="0.77073271182808512"/>
    <n v="0.3560474729782328"/>
    <n v="-0.2336284485343478"/>
    <n v="4.3693229146674867E-2"/>
    <n v="0.82458550522770813"/>
    <n v="4.3693229146674867E-2"/>
    <n v="4.3693229146674867E-2"/>
    <n v="0.82458550522770813"/>
    <n v="0.3279630374094813"/>
    <n v="-0.31666785986561719"/>
    <n v="109.189987458231"/>
    <n v="0.68922604772248275"/>
    <n v="109.189987458231"/>
    <n v="109.189987458231"/>
    <n v="0.68922604772248275"/>
    <n v="412.18238761801291"/>
    <n v="-0.17314373452267809"/>
    <x v="0"/>
    <x v="0"/>
    <x v="0"/>
    <x v="0"/>
    <x v="3"/>
    <x v="0"/>
    <x v="0"/>
  </r>
  <r>
    <d v="2026-03-04T18:06:32"/>
    <x v="26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89211814981002"/>
    <n v="25.13149096233975"/>
    <n v="0.66693840551210193"/>
    <n v="-0.35289330345688358"/>
    <n v="35.502640251855837"/>
    <n v="0.61388800215725969"/>
    <n v="35.502640251855837"/>
    <n v="35.502640251855837"/>
    <n v="0.61388800215725969"/>
    <n v="166.05635706088151"/>
    <n v="-0.32009255897183653"/>
    <n v="0.8"/>
    <s v="identity"/>
    <n v="9.3695131846706123E-2"/>
    <n v="0.31965219887243529"/>
    <n v="9.3695131846706123E-2"/>
    <n v="9.3695131846706123E-2"/>
    <n v="0.31965219887243529"/>
    <n v="0.14899931662474461"/>
    <n v="-8.1927688633894435E-2"/>
    <n v="4.9162822268655038E-2"/>
    <n v="0.8296613211335484"/>
    <n v="4.9162822268655038E-2"/>
    <n v="4.9162822268655038E-2"/>
    <n v="0.8296613211335484"/>
    <n v="0.33731426196033509"/>
    <n v="-0.16872187343421091"/>
    <n v="7.2281347019444428E-2"/>
    <n v="0.70981325444467736"/>
    <n v="7.2281347019444428E-2"/>
    <n v="7.2281347019444428E-2"/>
    <n v="0.70981325444467736"/>
    <n v="0.28430915848162708"/>
    <n v="-0.14141134377534131"/>
    <n v="141.79542170628841"/>
    <n v="0.59642523417838622"/>
    <n v="141.79542170628841"/>
    <n v="141.79542170628841"/>
    <n v="0.59642523417838622"/>
    <n v="663.45480550646039"/>
    <n v="-0.88830933004390222"/>
    <x v="0"/>
    <x v="0"/>
    <x v="0"/>
    <x v="0"/>
    <x v="0"/>
    <x v="0"/>
    <x v="0"/>
  </r>
  <r>
    <d v="2026-03-04T18:07:50"/>
    <x v="27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680242188785343"/>
    <n v="72.36738959337363"/>
    <n v="0.52105491905276446"/>
    <n v="0.35576710850871879"/>
    <n v="80.814214810643577"/>
    <n v="0.45966789618163278"/>
    <n v="80.814214810643577"/>
    <n v="80.814214810643577"/>
    <n v="0.45966789618163278"/>
    <n v="91.144042892478566"/>
    <n v="0.27674717774739582"/>
    <n v="0.8"/>
    <s v="identity"/>
    <n v="9.722094065247304E-2"/>
    <n v="0.29405026821797658"/>
    <n v="9.722094065247304E-2"/>
    <n v="9.722094065247304E-2"/>
    <n v="0.29405026821797658"/>
    <n v="0.10106184678584761"/>
    <n v="0.26616032355730751"/>
    <n v="9.3673779158337925E-2"/>
    <n v="0.67544036225047355"/>
    <n v="9.3673779158337925E-2"/>
    <n v="9.3673779158337925E-2"/>
    <n v="0.67544036225047355"/>
    <n v="0.1772733540582338"/>
    <n v="0.38578569058764572"/>
    <n v="5.2673210121289012E-2"/>
    <n v="0.78853372199972005"/>
    <n v="5.2673210121289012E-2"/>
    <n v="5.2673210121289012E-2"/>
    <n v="0.78853372199972005"/>
    <n v="0.12665055346722601"/>
    <n v="0.49153808764039852"/>
    <n v="323.01329131264208"/>
    <n v="8.0647232258367008E-2"/>
    <n v="323.01329131264208"/>
    <n v="323.01329131264208"/>
    <n v="8.0647232258367008E-2"/>
    <n v="364.17118581560328"/>
    <n v="-3.6495390795777682E-2"/>
    <x v="0"/>
    <x v="1"/>
    <x v="0"/>
    <x v="0"/>
    <x v="2"/>
    <x v="0"/>
    <x v="0"/>
  </r>
  <r>
    <d v="2026-03-04T19:06:35"/>
    <x v="2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06410763338727"/>
    <n v="29.111046895004169"/>
    <n v="0.69857030867222836"/>
    <n v="-0.1330064104775498"/>
    <n v="37.502849626858158"/>
    <n v="0.64824245714332851"/>
    <n v="37.502849626858158"/>
    <n v="37.502849626858158"/>
    <n v="0.64824245714332851"/>
    <n v="94.73857868582617"/>
    <n v="-0.13962092729853351"/>
    <n v="0.8"/>
    <s v="identity"/>
    <n v="7.3089572963173449E-2"/>
    <n v="0.46927519850012461"/>
    <n v="7.3089572963173449E-2"/>
    <n v="7.3089572963173449E-2"/>
    <n v="0.46927519850012461"/>
    <n v="0.1514983735140924"/>
    <n v="-0.100074072827496"/>
    <n v="5.5622276692062128E-2"/>
    <n v="0.80728069117970747"/>
    <n v="5.5622276692062128E-2"/>
    <n v="5.5622276692062128E-2"/>
    <n v="0.80728069117970747"/>
    <n v="0.35184644792358771"/>
    <n v="-0.2190727939833812"/>
    <n v="6.4058804030660568E-2"/>
    <n v="0.74282416373863458"/>
    <n v="6.4058804030660568E-2"/>
    <n v="6.4058804030660568E-2"/>
    <n v="0.74282416373863458"/>
    <n v="0.28969235729665233"/>
    <n v="-0.16302318430162829"/>
    <n v="149.8186278537467"/>
    <n v="0.57358977515484977"/>
    <n v="149.8186278537467"/>
    <n v="149.8186278537467"/>
    <n v="0.57358977515484977"/>
    <n v="378.16127756457081"/>
    <n v="-7.6313658081639035E-2"/>
    <x v="0"/>
    <x v="1"/>
    <x v="0"/>
    <x v="0"/>
    <x v="1"/>
    <x v="0"/>
    <x v="0"/>
  </r>
  <r>
    <d v="2026-03-04T19:07:45"/>
    <x v="29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04997560795559"/>
    <n v="30.37738343779618"/>
    <n v="0.5776358382811253"/>
    <n v="-9.7300075766025007E-3"/>
    <n v="39.651960495927362"/>
    <n v="0.54538394782116328"/>
    <n v="39.651960495927362"/>
    <n v="39.651960495927362"/>
    <n v="0.54538394782116328"/>
    <n v="119.16088530173219"/>
    <n v="-6.8023634442055392E-3"/>
    <n v="0.8"/>
    <s v="identity"/>
    <n v="0.13560342981835741"/>
    <n v="1.5343769906666079E-2"/>
    <n v="0.13560342981835741"/>
    <n v="0.13560342981835741"/>
    <n v="1.5343769906666079E-2"/>
    <n v="0.1262214393639659"/>
    <n v="8.3469151130188712E-2"/>
    <n v="5.9997550149909068E-2"/>
    <n v="0.7921213031279708"/>
    <n v="5.9997550149909068E-2"/>
    <n v="5.9997550149909068E-2"/>
    <n v="0.7921213031279708"/>
    <n v="0.25596559327133622"/>
    <n v="0.1131338889609337"/>
    <n v="4.3635894536855707E-2"/>
    <n v="0.82481568555108575"/>
    <n v="4.3635894536855707E-2"/>
    <n v="4.3635894536855707E-2"/>
    <n v="0.82481568555108575"/>
    <n v="0.21643167750127781"/>
    <n v="0.13109527258423151"/>
    <n v="158.36860510920431"/>
    <n v="0.54925503269892761"/>
    <n v="158.36860510920431"/>
    <n v="158.36860510920431"/>
    <n v="0.54925503269892761"/>
    <n v="476.04492249678958"/>
    <n v="-0.3549077664521656"/>
    <x v="0"/>
    <x v="0"/>
    <x v="0"/>
    <x v="0"/>
    <x v="3"/>
    <x v="0"/>
    <x v="0"/>
  </r>
  <r>
    <d v="2026-03-04T19:08:54"/>
    <x v="3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666507827644346"/>
    <n v="73.656060070174661"/>
    <n v="0.4708085555532262"/>
    <n v="0.34847804460389059"/>
    <n v="81.702419342715245"/>
    <n v="0.42200398011699047"/>
    <n v="81.702419342715245"/>
    <n v="81.702419342715245"/>
    <n v="0.42200398011699047"/>
    <n v="81.460667074402551"/>
    <n v="0.33184187291330691"/>
    <n v="0.8"/>
    <s v="identity"/>
    <n v="0.1110571673040226"/>
    <n v="0.19358137306037501"/>
    <n v="0.1110571673040226"/>
    <n v="0.1110571673040226"/>
    <n v="0.19358137306037501"/>
    <n v="0.16265884561336441"/>
    <n v="-0.18111353029587421"/>
    <n v="9.2908816665777327E-2"/>
    <n v="0.67809079390496863"/>
    <n v="9.2908816665777327E-2"/>
    <n v="9.2908816665777327E-2"/>
    <n v="0.67809079390496863"/>
    <n v="9.7298665651076588E-2"/>
    <n v="0.66288090476368022"/>
    <n v="6.3332280176425393E-2"/>
    <n v="0.74574092721250973"/>
    <n v="6.3332280176425393E-2"/>
    <n v="6.3332280176425393E-2"/>
    <n v="0.74574092721250973"/>
    <n v="5.6765532770477849E-2"/>
    <n v="0.77210434097267611"/>
    <n v="326.54237910671429"/>
    <n v="7.0602826290121157E-2"/>
    <n v="326.54237910671429"/>
    <n v="326.54237910671429"/>
    <n v="7.0602826290121157E-2"/>
    <n v="325.5259452535758"/>
    <n v="7.349577621274439E-2"/>
    <x v="0"/>
    <x v="1"/>
    <x v="0"/>
    <x v="0"/>
    <x v="2"/>
    <x v="0"/>
    <x v="0"/>
  </r>
  <r>
    <d v="2026-03-04T19:08:32"/>
    <x v="31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871010311133599"/>
    <n v="32.030824446552508"/>
    <n v="0.64869870621752757"/>
    <n v="-0.5255746350390218"/>
    <n v="43.186687404142127"/>
    <n v="0.60952648960512357"/>
    <n v="43.186687404142127"/>
    <n v="43.186687404142127"/>
    <n v="0.60952648960512357"/>
    <n v="109.64138956769131"/>
    <n v="-0.45715766566488358"/>
    <n v="0.8"/>
    <s v="identity"/>
    <n v="6.5217063329273212E-2"/>
    <n v="0.52643979727076917"/>
    <n v="6.5217063329273212E-2"/>
    <n v="6.5217063329273212E-2"/>
    <n v="0.52643979727076917"/>
    <n v="0.19772375297629299"/>
    <n v="-0.435730095222016"/>
    <n v="5.8110185817374371E-2"/>
    <n v="0.79866061743313421"/>
    <n v="5.8110185817374371E-2"/>
    <n v="5.8110185817374371E-2"/>
    <n v="0.79866061743313421"/>
    <n v="0.48343742860962091"/>
    <n v="-0.67500743659422469"/>
    <n v="9.8627565069577192E-2"/>
    <n v="0.60404152233234898"/>
    <n v="9.8627565069577192E-2"/>
    <n v="9.8627565069577192E-2"/>
    <n v="0.60404152233234898"/>
    <n v="0.36681369537588537"/>
    <n v="-0.47264096306361081"/>
    <n v="172.52479480235269"/>
    <n v="0.50896402138424168"/>
    <n v="172.52479480235269"/>
    <n v="172.52479480235269"/>
    <n v="0.50896402138424168"/>
    <n v="437.51758339380189"/>
    <n v="-0.24525216777969749"/>
    <x v="0"/>
    <x v="0"/>
    <x v="0"/>
    <x v="0"/>
    <x v="0"/>
    <x v="0"/>
    <x v="0"/>
  </r>
  <r>
    <d v="2026-03-04T20:09:00"/>
    <x v="3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16299256315044"/>
    <n v="22.404827958730799"/>
    <n v="0.75054935075903217"/>
    <n v="-0.64201092481987776"/>
    <n v="26.82610054622759"/>
    <n v="0.68366665211437572"/>
    <n v="26.82610054622759"/>
    <n v="26.82610054622759"/>
    <n v="0.68366665211437572"/>
    <n v="112.4222949991556"/>
    <n v="-0.57855827692557071"/>
    <n v="0.8"/>
    <s v="identity"/>
    <n v="6.7354932435697415E-2"/>
    <n v="0.51091610338201998"/>
    <n v="6.7354932435697415E-2"/>
    <n v="6.7354932435697415E-2"/>
    <n v="0.51091610338201998"/>
    <n v="0.18085804536647049"/>
    <n v="-0.31326325131408939"/>
    <n v="6.5053379957344698E-2"/>
    <n v="0.774603932679503"/>
    <n v="6.5053379957344698E-2"/>
    <n v="6.5053379957344698E-2"/>
    <n v="0.774603932679503"/>
    <n v="0.55876739758839578"/>
    <n v="-0.9360096899794299"/>
    <n v="6.127442586243504E-2"/>
    <n v="0.7540025613799417"/>
    <n v="6.127442586243504E-2"/>
    <n v="6.127442586243504E-2"/>
    <n v="0.7540025613799417"/>
    <n v="0.44547432037467172"/>
    <n v="-0.78843849192821414"/>
    <n v="107.1107194466551"/>
    <n v="0.69514401101603884"/>
    <n v="107.1107194466551"/>
    <n v="107.1107194466551"/>
    <n v="0.69514401101603884"/>
    <n v="448.50408023329379"/>
    <n v="-0.27652167448056991"/>
    <x v="0"/>
    <x v="1"/>
    <x v="0"/>
    <x v="0"/>
    <x v="1"/>
    <x v="0"/>
    <x v="0"/>
  </r>
  <r>
    <d v="2026-03-04T20:09:49"/>
    <x v="3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52577057775039"/>
    <n v="20.195080301029691"/>
    <n v="0.64677348579136285"/>
    <n v="9.7605044853918854E-2"/>
    <n v="26.687989136158659"/>
    <n v="0.65045609658607551"/>
    <n v="26.687989136158659"/>
    <n v="26.687989136158659"/>
    <n v="0.65045609658607551"/>
    <n v="103.4179842588501"/>
    <n v="0.14315850339258929"/>
    <n v="0.8"/>
    <s v="identity"/>
    <n v="0.1064723721522228"/>
    <n v="0.2268729138124681"/>
    <n v="0.1064723721522228"/>
    <n v="0.1064723721522228"/>
    <n v="0.2268729138124681"/>
    <n v="0.1245599927172765"/>
    <n v="9.5533401966777287E-2"/>
    <n v="5.2200967020470952E-2"/>
    <n v="0.81913479846157156"/>
    <n v="5.2200967020470952E-2"/>
    <n v="5.2200967020470952E-2"/>
    <n v="0.81913479846157156"/>
    <n v="0.1871362764587437"/>
    <n v="0.35161277101267779"/>
    <n v="3.5096150064912179E-2"/>
    <n v="0.8591000584684958"/>
    <n v="3.5096150064912179E-2"/>
    <n v="3.5096150064912179E-2"/>
    <n v="0.8591000584684958"/>
    <n v="0.17398911182205659"/>
    <n v="0.30148874912193369"/>
    <n v="106.5581870553973"/>
    <n v="0.6967166156017679"/>
    <n v="106.5581870553973"/>
    <n v="106.5581870553973"/>
    <n v="0.6967166156017679"/>
    <n v="413.18625165440181"/>
    <n v="-0.1760009085310292"/>
    <x v="0"/>
    <x v="0"/>
    <x v="0"/>
    <x v="0"/>
    <x v="3"/>
    <x v="0"/>
    <x v="0"/>
  </r>
  <r>
    <d v="2026-03-04T20:11:01"/>
    <x v="3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7867774725426719"/>
    <n v="70.532838035830508"/>
    <n v="0.43778426952233979"/>
    <n v="1.1895725494464691E-2"/>
    <n v="78.952032554448337"/>
    <n v="0.41051320440231659"/>
    <n v="78.952032554448337"/>
    <n v="78.952032554448337"/>
    <n v="0.41051320440231659"/>
    <n v="99.802818033803518"/>
    <n v="-0.10502643991957319"/>
    <n v="0.8"/>
    <s v="identity"/>
    <n v="0.1025606453311647"/>
    <n v="0.25527710823393268"/>
    <n v="0.1025606453311647"/>
    <n v="0.1025606453311647"/>
    <n v="0.25527710823393268"/>
    <n v="8.6412689752871613E-2"/>
    <n v="0.37253214436934012"/>
    <n v="0.1084148360535916"/>
    <n v="0.62436574853299276"/>
    <n v="0.1084148360535916"/>
    <n v="0.1084148360535916"/>
    <n v="0.62436574853299276"/>
    <n v="0.40151844418848931"/>
    <n v="-0.39117565199642129"/>
    <n v="8.4585903985531993E-2"/>
    <n v="0.66041435018064243"/>
    <n v="8.4585903985531993E-2"/>
    <n v="8.4585903985531993E-2"/>
    <n v="0.66041435018064243"/>
    <n v="0.31572199269486628"/>
    <n v="-0.26752393720219853"/>
    <n v="315.51256883242331"/>
    <n v="0.10199561066170861"/>
    <n v="315.51256883242331"/>
    <n v="315.51256883242331"/>
    <n v="0.10199561066170861"/>
    <n v="398.40761900857871"/>
    <n v="-0.1339383148490132"/>
    <x v="0"/>
    <x v="1"/>
    <x v="0"/>
    <x v="0"/>
    <x v="2"/>
    <x v="0"/>
    <x v="0"/>
  </r>
  <r>
    <d v="2026-03-04T20:11:28"/>
    <x v="35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369440073743034"/>
    <n v="29.656231403970189"/>
    <n v="0.5597040825679348"/>
    <n v="-0.81013327042885996"/>
    <n v="39.870176140927427"/>
    <n v="0.51534454548377573"/>
    <n v="39.870176140927427"/>
    <n v="39.870176140927427"/>
    <n v="0.51534454548377573"/>
    <n v="164.42906789585339"/>
    <n v="-0.75511891368189654"/>
    <n v="0.8"/>
    <s v="identity"/>
    <n v="0.11226232421582889"/>
    <n v="0.18483037566274549"/>
    <n v="0.11226232421582889"/>
    <n v="0.11226232421582889"/>
    <n v="0.18483037566274549"/>
    <n v="0.17971668360069329"/>
    <n v="-0.30497548916110939"/>
    <n v="7.2274737178181711E-2"/>
    <n v="0.74958347226129884"/>
    <n v="7.2274737178181711E-2"/>
    <n v="7.2274737178181711E-2"/>
    <n v="0.74958347226129884"/>
    <n v="0.63650580150462577"/>
    <n v="-1.2053566560245399"/>
    <n v="0.10460311274440599"/>
    <n v="0.58005158849502325"/>
    <n v="0.10460311274440599"/>
    <n v="0.10460311274440599"/>
    <n v="0.58005158849502325"/>
    <n v="0.40891241551660201"/>
    <n v="-0.64165400852321586"/>
    <n v="159.19156438957211"/>
    <n v="0.54691274551603741"/>
    <n v="159.19156438957211"/>
    <n v="159.19156438957211"/>
    <n v="0.54691274551603741"/>
    <n v="656.49113668278574"/>
    <n v="-0.86848950101870948"/>
    <x v="0"/>
    <x v="0"/>
    <x v="0"/>
    <x v="0"/>
    <x v="0"/>
    <x v="0"/>
    <x v="0"/>
  </r>
  <r>
    <d v="2026-03-04T21:10:15"/>
    <x v="36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84693088219571"/>
    <n v="18.18661004308861"/>
    <n v="0.76924346736311966"/>
    <n v="-2.0188339213647248"/>
    <n v="25.563606568407721"/>
    <n v="0.69179493472653264"/>
    <n v="25.563606568407721"/>
    <n v="25.563606568407721"/>
    <n v="0.69179493472653264"/>
    <n v="123.77018339294079"/>
    <n v="-1.7342647788140471"/>
    <n v="0.8"/>
    <s v="identity"/>
    <n v="6.4127215891040784E-2"/>
    <n v="0.53435349879988447"/>
    <n v="6.4127215891040784E-2"/>
    <n v="6.4127215891040784E-2"/>
    <n v="0.53435349879988447"/>
    <n v="0.37041568407984649"/>
    <n v="-1.6896967985401881"/>
    <n v="6.8521332297818011E-2"/>
    <n v="0.76258821851199732"/>
    <n v="6.8521332297818011E-2"/>
    <n v="6.8521332297818011E-2"/>
    <n v="0.76258821851199732"/>
    <n v="1.031982212454208"/>
    <n v="-2.5755979533177582"/>
    <n v="5.9599970265244433E-2"/>
    <n v="0.76072497096916702"/>
    <n v="5.9599970265244433E-2"/>
    <n v="5.9599970265244433E-2"/>
    <n v="0.76072497096916702"/>
    <n v="0.81425750092447391"/>
    <n v="-2.2689863150131888"/>
    <n v="102.06217775517629"/>
    <n v="0.70951305062508596"/>
    <n v="102.06217775517629"/>
    <n v="102.06217775517629"/>
    <n v="0.70951305062508596"/>
    <n v="492.86407817430592"/>
    <n v="-0.4027780483850405"/>
    <x v="0"/>
    <x v="1"/>
    <x v="0"/>
    <x v="0"/>
    <x v="1"/>
    <x v="0"/>
    <x v="0"/>
  </r>
  <r>
    <d v="2026-03-04T21:10:54"/>
    <x v="3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67085298548829"/>
    <n v="32.524740533322337"/>
    <n v="0.59306022900596433"/>
    <n v="2.1791883892618911E-2"/>
    <n v="41.93880560935046"/>
    <n v="0.5750909225167935"/>
    <n v="41.93880560935046"/>
    <n v="41.93880560935046"/>
    <n v="0.5750909225167935"/>
    <n v="95.381211193612302"/>
    <n v="1.7894783929585791E-2"/>
    <n v="0.8"/>
    <s v="identity"/>
    <n v="0.1069364065727519"/>
    <n v="0.22350342394216199"/>
    <n v="0.1069364065727519"/>
    <n v="0.1069364065727519"/>
    <n v="0.22350342394216199"/>
    <n v="0.1434576452305204"/>
    <n v="-4.1687989160495993E-2"/>
    <n v="6.3929284630104707E-2"/>
    <n v="0.7784986829018492"/>
    <n v="6.3929284630104707E-2"/>
    <n v="6.3929284630104707E-2"/>
    <n v="0.7784986829018492"/>
    <n v="0.26171356867874529"/>
    <n v="9.3218381838406472E-2"/>
    <n v="5.6000222976591248E-2"/>
    <n v="0.77517681772618507"/>
    <n v="5.6000222976591248E-2"/>
    <n v="5.6000222976591248E-2"/>
    <n v="0.77517681772618507"/>
    <n v="0.223144002592438"/>
    <n v="0.1041474104644354"/>
    <n v="167.52835652322301"/>
    <n v="0.5231847654969729"/>
    <n v="167.52835652322301"/>
    <n v="167.52835652322301"/>
    <n v="0.5231847654969729"/>
    <n v="380.89652955794918"/>
    <n v="-8.4098667424023832E-2"/>
    <x v="0"/>
    <x v="0"/>
    <x v="0"/>
    <x v="0"/>
    <x v="3"/>
    <x v="0"/>
    <x v="0"/>
  </r>
  <r>
    <d v="2026-03-04T21:12:05"/>
    <x v="3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55445616424703"/>
    <n v="73.828734617497361"/>
    <n v="0.5405866991849877"/>
    <n v="0.37444726628207953"/>
    <n v="82.998680133499306"/>
    <n v="0.47970253465380669"/>
    <n v="82.998680133499306"/>
    <n v="82.998680133499306"/>
    <n v="0.47970253465380669"/>
    <n v="98.103974203183952"/>
    <n v="0.37853765417576379"/>
    <n v="0.8"/>
    <s v="identity"/>
    <n v="8.322645384253724E-2"/>
    <n v="0.39566833674928481"/>
    <n v="8.322645384253724E-2"/>
    <n v="8.322645384253724E-2"/>
    <n v="0.39566833674928481"/>
    <n v="0.1054868647030255"/>
    <n v="0.23402897211390891"/>
    <n v="9.2727885740086544E-2"/>
    <n v="0.67871768091889628"/>
    <n v="9.2727885740086544E-2"/>
    <n v="9.2727885740086544E-2"/>
    <n v="0.67871768091889628"/>
    <n v="0.1110911199286406"/>
    <n v="0.61509299651203975"/>
    <n v="5.2634528797247178E-2"/>
    <n v="0.78868901528077151"/>
    <n v="5.2634528797247178E-2"/>
    <n v="5.2634528797247178E-2"/>
    <n v="0.78868901528077151"/>
    <n v="5.4514409567973293E-2"/>
    <n v="0.78114188859617484"/>
    <n v="331.76613166561611"/>
    <n v="5.5735105666280149E-2"/>
    <n v="331.76613166561611"/>
    <n v="331.76613166561611"/>
    <n v="5.5735105666280149E-2"/>
    <n v="392.14480441853777"/>
    <n v="-0.1161132405190719"/>
    <x v="0"/>
    <x v="1"/>
    <x v="0"/>
    <x v="0"/>
    <x v="2"/>
    <x v="0"/>
    <x v="0"/>
  </r>
  <r>
    <d v="2026-03-04T21:13:47"/>
    <x v="39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2701972722950869"/>
    <n v="23.732092154284349"/>
    <n v="0.62541362506421694"/>
    <n v="-0.89925803255321413"/>
    <n v="36.032778317696057"/>
    <n v="0.56273214891703627"/>
    <n v="36.032778317696057"/>
    <n v="36.032778317696057"/>
    <n v="0.56273214891703627"/>
    <n v="200.5669047251115"/>
    <n v="-0.84306476930201313"/>
    <n v="0.8"/>
    <s v="identity"/>
    <n v="0.1043947166376913"/>
    <n v="0.24195937917039831"/>
    <n v="0.1043947166376913"/>
    <n v="0.1043947166376913"/>
    <n v="0.24195937917039831"/>
    <n v="0.17399712237831641"/>
    <n v="-0.26344407953115012"/>
    <n v="7.0930711719945624E-2"/>
    <n v="0.75424023341442692"/>
    <n v="7.0930711719945624E-2"/>
    <n v="7.0930711719945624E-2"/>
    <n v="0.75424023341442692"/>
    <n v="0.65654727307407945"/>
    <n v="-1.274796074514899"/>
    <n v="8.3639346413813417E-2"/>
    <n v="0.6642144794331295"/>
    <n v="8.3639346413813417E-2"/>
    <n v="8.3639346413813417E-2"/>
    <n v="0.6642144794331295"/>
    <n v="0.38710135284371139"/>
    <n v="-0.55408949077223024"/>
    <n v="143.87214849601341"/>
    <n v="0.59051450365018354"/>
    <n v="143.87214849601341"/>
    <n v="143.87214849601341"/>
    <n v="0.59051450365018354"/>
    <n v="801.04997315215326"/>
    <n v="-1.2799294323897981"/>
    <x v="0"/>
    <x v="0"/>
    <x v="0"/>
    <x v="0"/>
    <x v="0"/>
    <x v="0"/>
    <x v="0"/>
  </r>
  <r>
    <d v="2026-03-18T18:10:07"/>
    <x v="4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0877466451341521"/>
    <n v="10.127867194888569"/>
    <n v="0.70087631523145966"/>
    <n v="9.1209498313805287E-2"/>
    <n v="15.39334051004867"/>
    <n v="0.69089557288076642"/>
    <n v="15.39334051004867"/>
    <n v="15.39334051004867"/>
    <n v="0.69089557288076642"/>
    <n v="100.4106891706414"/>
    <n v="6.2616907459400628E-2"/>
    <n v="0.8"/>
    <s v="identity"/>
    <n v="0.1070358362762581"/>
    <n v="0.2227814357362228"/>
    <n v="0.1070358362762581"/>
    <n v="0.1070358362762581"/>
    <n v="0.2227814357362228"/>
    <n v="7.6612230395900205E-2"/>
    <n v="0.4436961508885322"/>
    <n v="3.3392224207964089E-2"/>
    <n v="0.88430307509779671"/>
    <n v="3.3392224207964089E-2"/>
    <n v="3.3392224207964089E-2"/>
    <n v="0.88430307509779671"/>
    <n v="0.29163503690979492"/>
    <n v="-1.0453114894828589E-2"/>
    <n v="4.2038905841093863E-2"/>
    <n v="0.83122709003400308"/>
    <n v="4.2038905841093863E-2"/>
    <n v="4.2038905841093863E-2"/>
    <n v="0.83122709003400308"/>
    <n v="0.25940168568051181"/>
    <n v="-4.1415718759955089E-2"/>
    <n v="61.390895073869437"/>
    <n v="0.8252706906550471"/>
    <n v="61.390895073869437"/>
    <n v="61.390895073869437"/>
    <n v="0.8252706906550471"/>
    <n v="401.01510772958039"/>
    <n v="-0.14135968739615021"/>
    <x v="0"/>
    <x v="0"/>
    <x v="0"/>
    <x v="0"/>
    <x v="4"/>
    <x v="0"/>
    <x v="0"/>
  </r>
  <r>
    <d v="2026-03-18T18:10:37"/>
    <x v="4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3562238645647931"/>
    <n v="34.238073355503431"/>
    <n v="0.53659091569475714"/>
    <n v="0.12962837815788161"/>
    <n v="33.896061701649337"/>
    <n v="0.5231142963159211"/>
    <n v="33.896061701649337"/>
    <n v="33.896061701649337"/>
    <n v="0.5231142963159211"/>
    <n v="97.310286396315632"/>
    <n v="7.4908126848978102E-2"/>
    <n v="0.8"/>
    <s v="identity"/>
    <n v="0.1240471428682022"/>
    <n v="9.9257354964646716E-2"/>
    <n v="0.1240471428682022"/>
    <n v="0.1240471428682022"/>
    <n v="9.9257354964646716E-2"/>
    <n v="0.15443495256491321"/>
    <n v="-0.1213974336114045"/>
    <n v="8.2972304113822989E-2"/>
    <n v="0.71251868763715898"/>
    <n v="8.2972304113822989E-2"/>
    <n v="8.2972304113822989E-2"/>
    <n v="0.71251868763715898"/>
    <n v="0.22772089073138721"/>
    <n v="0.2109957507014931"/>
    <n v="8.3256463455418983E-2"/>
    <n v="0.66575163340447407"/>
    <n v="8.3256463455418983E-2"/>
    <n v="8.3256463455418983E-2"/>
    <n v="0.66575163340447407"/>
    <n v="0.1702971701250921"/>
    <n v="0.31631072726705473"/>
    <n v="135.2939708961602"/>
    <n v="0.61492950925740208"/>
    <n v="135.2939708961602"/>
    <n v="135.2939708961602"/>
    <n v="0.61492950925740208"/>
    <n v="388.68869257184122"/>
    <n v="-0.1062765369612306"/>
    <x v="0"/>
    <x v="1"/>
    <x v="0"/>
    <x v="0"/>
    <x v="5"/>
    <x v="0"/>
    <x v="0"/>
  </r>
  <r>
    <d v="2026-03-18T19:30:58"/>
    <x v="4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010495254175834"/>
    <n v="23.242969685550928"/>
    <n v="0.63317860876192533"/>
    <n v="0.17160373000753901"/>
    <n v="24.9318795512119"/>
    <n v="0.59442605109490421"/>
    <n v="24.9318795512119"/>
    <n v="24.9318795512119"/>
    <n v="0.59442605109490421"/>
    <n v="130.96143429137189"/>
    <n v="0.1940223612337314"/>
    <n v="0.8"/>
    <s v="identity"/>
    <n v="0.1127835819882998"/>
    <n v="0.18104537026992051"/>
    <n v="0.1127835819882998"/>
    <n v="0.1127835819882998"/>
    <n v="0.18104537026992051"/>
    <n v="0.11169340783162079"/>
    <n v="0.1889614441973915"/>
    <n v="7.2589901981059274E-2"/>
    <n v="0.74849149353286049"/>
    <n v="7.2589901981059274E-2"/>
    <n v="7.2589901981059274E-2"/>
    <n v="0.74849149353286049"/>
    <n v="0.1698368698340767"/>
    <n v="0.41155152012509588"/>
    <n v="6.6931466400178899E-2"/>
    <n v="0.73129133295359794"/>
    <n v="6.6931466400178899E-2"/>
    <n v="6.6931466400178899E-2"/>
    <n v="0.73129133295359794"/>
    <n v="8.3320296761427284E-2"/>
    <n v="0.66549536287144706"/>
    <n v="99.475213254477708"/>
    <n v="0.71687600762323811"/>
    <n v="99.475213254477708"/>
    <n v="99.475213254477708"/>
    <n v="0.71687600762323811"/>
    <n v="523.48088659105815"/>
    <n v="-0.48991888225900188"/>
    <x v="0"/>
    <x v="1"/>
    <x v="0"/>
    <x v="0"/>
    <x v="5"/>
    <x v="0"/>
    <x v="0"/>
  </r>
  <r>
    <d v="2026-03-18T19:30:50"/>
    <x v="43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8.6734178525911587E-2"/>
    <n v="7.523029623395959"/>
    <n v="0.74537892789419502"/>
    <n v="0.20410685597835371"/>
    <n v="11.192325028483051"/>
    <n v="0.74554555967044056"/>
    <n v="11.192325028483051"/>
    <n v="11.192325028483051"/>
    <n v="0.74554555967044056"/>
    <n v="88.221705046963038"/>
    <n v="0.16597285337792789"/>
    <n v="0.8"/>
    <s v="identity"/>
    <n v="9.7740497229586748E-2"/>
    <n v="0.29027761570302002"/>
    <n v="9.7740497229586748E-2"/>
    <n v="9.7740497229586748E-2"/>
    <n v="0.29027761570302002"/>
    <n v="7.626100513260875E-2"/>
    <n v="0.44624650041973041"/>
    <n v="2.4896116426650971E-2"/>
    <n v="0.9137402739442626"/>
    <n v="2.4896116426650971E-2"/>
    <n v="2.4896116426650971E-2"/>
    <n v="0.9137402739442626"/>
    <n v="0.25771135506254578"/>
    <n v="0.10708519721770619"/>
    <n v="2.3620940736202061E-2"/>
    <n v="0.90516939429269772"/>
    <n v="2.3620940736202061E-2"/>
    <n v="2.3620940736202061E-2"/>
    <n v="0.90516939429269772"/>
    <n v="0.2208496048262425"/>
    <n v="0.11335869177332621"/>
    <n v="44.623042559539741"/>
    <n v="0.8729949547417899"/>
    <n v="44.623042559539741"/>
    <n v="44.623042559539741"/>
    <n v="0.8729949547417899"/>
    <n v="352.33199822283041"/>
    <n v="-2.798975899050538E-3"/>
    <x v="0"/>
    <x v="0"/>
    <x v="0"/>
    <x v="0"/>
    <x v="4"/>
    <x v="0"/>
    <x v="0"/>
  </r>
  <r>
    <d v="2026-03-18T21:08:04"/>
    <x v="4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10409700004188"/>
    <n v="16.617967349446271"/>
    <n v="0.66428576994451549"/>
    <n v="-2.402179139276563"/>
    <n v="24.048057638205439"/>
    <n v="0.62289633964205615"/>
    <n v="24.048057638205439"/>
    <n v="24.048057638205439"/>
    <n v="0.62289633964205615"/>
    <n v="530.04720671729115"/>
    <n v="-2.2765341072448719"/>
    <n v="0.8"/>
    <s v="identity"/>
    <n v="0.1015359692863007"/>
    <n v="0.26271758118328381"/>
    <n v="0.1015359692863007"/>
    <n v="0.1015359692863007"/>
    <n v="0.26271758118328381"/>
    <n v="0.2418108812397276"/>
    <n v="-0.75585964924335536"/>
    <n v="7.719299690915761E-2"/>
    <n v="0.73254275274527059"/>
    <n v="7.719299690915761E-2"/>
    <n v="7.719299690915761E-2"/>
    <n v="0.73254275274527059"/>
    <n v="1.0333056047235261"/>
    <n v="-2.5801832248781631"/>
    <n v="5.7430946135445457E-2"/>
    <n v="0.76943291678384595"/>
    <n v="5.7430946135445457E-2"/>
    <n v="5.7430946135445457E-2"/>
    <n v="0.76943291678384595"/>
    <n v="0.43353989395359471"/>
    <n v="-0.74052554472940035"/>
    <n v="95.956070640490452"/>
    <n v="0.72689210785582969"/>
    <n v="95.956070640490452"/>
    <n v="95.956070640490452"/>
    <n v="0.72689210785582969"/>
    <n v="2118.4801704892539"/>
    <n v="-5.0295680101286164"/>
    <x v="0"/>
    <x v="1"/>
    <x v="0"/>
    <x v="0"/>
    <x v="5"/>
    <x v="0"/>
    <x v="0"/>
  </r>
  <r>
    <d v="2026-03-18T21:08:41"/>
    <x v="45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0107025090887236E-2"/>
    <n v="9.1621992957348599"/>
    <n v="0.73734222410145445"/>
    <n v="0.42228060405023471"/>
    <n v="14.17457446464061"/>
    <n v="0.72834900652578261"/>
    <n v="14.17457446464061"/>
    <n v="14.17457446464061"/>
    <n v="0.72834900652578261"/>
    <n v="76.725644413095281"/>
    <n v="0.32545420986695961"/>
    <n v="0.8"/>
    <s v="identity"/>
    <n v="0.10027497230547749"/>
    <n v="0.27187404968087048"/>
    <n v="0.10027497230547749"/>
    <n v="0.10027497230547749"/>
    <n v="0.27187404968087048"/>
    <n v="9.2536544627253442E-2"/>
    <n v="0.32806504009089649"/>
    <n v="2.674106157212516E-2"/>
    <n v="0.90734793306228856"/>
    <n v="2.674106157212516E-2"/>
    <n v="2.674106157212516E-2"/>
    <n v="0.90734793306228856"/>
    <n v="0.20160297502050589"/>
    <n v="0.3014887503227407"/>
    <n v="2.6126211650390248E-2"/>
    <n v="0.89511152399419447"/>
    <n v="2.6126211650390248E-2"/>
    <n v="2.6126211650390248E-2"/>
    <n v="0.89511152399419447"/>
    <n v="0.11343313001116059"/>
    <n v="0.54460186212028461"/>
    <n v="56.54515561303451"/>
    <n v="0.83906251936577814"/>
    <n v="56.54515561303451"/>
    <n v="56.54515561303451"/>
    <n v="0.83906251936577814"/>
    <n v="306.49500500272188"/>
    <n v="0.12766118693392059"/>
    <x v="0"/>
    <x v="0"/>
    <x v="0"/>
    <x v="0"/>
    <x v="4"/>
    <x v="0"/>
    <x v="0"/>
  </r>
  <r>
    <d v="2026-03-18T22:16:51"/>
    <x v="46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4335472544738559"/>
    <n v="21.21714080726839"/>
    <n v="0.59190172610051528"/>
    <n v="0.27497860886437159"/>
    <n v="19.871490278377639"/>
    <n v="0.53912144039747756"/>
    <n v="19.871490278377639"/>
    <n v="19.871490278377639"/>
    <n v="0.53912144039747756"/>
    <n v="93.023758604762193"/>
    <n v="0.29079243177304481"/>
    <n v="0.8"/>
    <s v="identity"/>
    <n v="0.1142822928294385"/>
    <n v="0.17016279179227911"/>
    <n v="0.1142822928294385"/>
    <n v="0.1142822928294385"/>
    <n v="0.17016279179227911"/>
    <n v="0.16096608319658109"/>
    <n v="-0.16882188647841209"/>
    <n v="0.1034928556425149"/>
    <n v="0.64141935941090034"/>
    <n v="0.1034928556425149"/>
    <n v="0.1034928556425149"/>
    <n v="0.64141935941090034"/>
    <n v="0.1050842444628044"/>
    <n v="0.63590553704062147"/>
    <n v="0.1070544748271197"/>
    <n v="0.57021014510342416"/>
    <n v="0.1070544748271197"/>
    <n v="0.1070544748271197"/>
    <n v="0.57021014510342416"/>
    <n v="6.1224585375607272E-2"/>
    <n v="0.75420265516991425"/>
    <n v="79.161131490211574"/>
    <n v="0.77469346528330618"/>
    <n v="79.161131490211574"/>
    <n v="79.161131490211574"/>
    <n v="0.77469346528330618"/>
    <n v="371.76775950601439"/>
    <n v="-5.8116578639942913E-2"/>
    <x v="0"/>
    <x v="1"/>
    <x v="0"/>
    <x v="0"/>
    <x v="5"/>
    <x v="0"/>
    <x v="0"/>
  </r>
  <r>
    <d v="2026-03-18T22:18:25"/>
    <x v="4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1565436817806581"/>
    <n v="7.4834263075348604"/>
    <n v="0.6988654026690706"/>
    <n v="0.1311791419030103"/>
    <n v="11.97176438042524"/>
    <n v="0.6881291113123853"/>
    <n v="11.97176438042524"/>
    <n v="11.97176438042524"/>
    <n v="0.6881291113123853"/>
    <n v="96.792549381984941"/>
    <n v="5.8021021241372962E-2"/>
    <n v="0.8"/>
    <s v="identity"/>
    <n v="0.1202134575381736"/>
    <n v="0.12709486725682551"/>
    <n v="0.1202134575381736"/>
    <n v="0.1202134575381736"/>
    <n v="0.12709486725682551"/>
    <n v="0.11700888636568051"/>
    <n v="0.15036419734677589"/>
    <n v="3.0934630339605459E-2"/>
    <n v="0.89281811295381919"/>
    <n v="3.0934630339605459E-2"/>
    <n v="3.0934630339605459E-2"/>
    <n v="0.89281811295381919"/>
    <n v="0.26163089047573379"/>
    <n v="9.3504844153264766E-2"/>
    <n v="3.2785904495981372E-2"/>
    <n v="0.86837496369267886"/>
    <n v="3.2785904495981372E-2"/>
    <n v="3.2785904495981372E-2"/>
    <n v="0.86837496369267886"/>
    <n v="0.22705505762535641"/>
    <n v="8.8445761581424698E-2"/>
    <n v="47.703123529327243"/>
    <n v="0.8642285013462182"/>
    <n v="47.703123529327243"/>
    <n v="47.703123529327243"/>
    <n v="0.8642285013462182"/>
    <n v="386.56450269347289"/>
    <n v="-0.1002307181159727"/>
    <x v="0"/>
    <x v="0"/>
    <x v="0"/>
    <x v="0"/>
    <x v="4"/>
    <x v="0"/>
    <x v="0"/>
  </r>
  <r>
    <d v="2026-03-18T23:25:39"/>
    <x v="4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4840890915378069"/>
    <n v="25.09366733613917"/>
    <n v="0.56783762116972114"/>
    <n v="0.19104459355615641"/>
    <n v="24.730998564713641"/>
    <n v="0.50558732205332269"/>
    <n v="24.730998564713641"/>
    <n v="24.730998564713641"/>
    <n v="0.50558732205332269"/>
    <n v="117.6357933471572"/>
    <n v="0.20814522816367689"/>
    <n v="0.8"/>
    <s v="identity"/>
    <n v="0.1149642510657438"/>
    <n v="0.16521089325298019"/>
    <n v="0.1149642510657438"/>
    <n v="0.1149642510657438"/>
    <n v="0.16521089325298019"/>
    <n v="0.15846002726399369"/>
    <n v="-0.15062468018141839"/>
    <n v="0.1184764107632143"/>
    <n v="0.58950454113550899"/>
    <n v="0.1184764107632143"/>
    <n v="0.1184764107632143"/>
    <n v="0.58950454113550899"/>
    <n v="0.1247406719988521"/>
    <n v="0.56780021388753499"/>
    <n v="0.11253582206358941"/>
    <n v="0.54820426970957037"/>
    <n v="0.11253582206358941"/>
    <n v="0.11253582206358941"/>
    <n v="0.54820426970957037"/>
    <n v="6.1356383497958217E-2"/>
    <n v="0.75367352739667237"/>
    <n v="98.578017774962476"/>
    <n v="0.71942958411523228"/>
    <n v="98.578017774962476"/>
    <n v="98.578017774962476"/>
    <n v="0.71942958411523228"/>
    <n v="470.19861630586797"/>
    <n v="-0.33826814844806741"/>
    <x v="0"/>
    <x v="1"/>
    <x v="0"/>
    <x v="0"/>
    <x v="5"/>
    <x v="0"/>
    <x v="0"/>
  </r>
  <r>
    <d v="2026-03-18T23:27:31"/>
    <x v="4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098936595370346"/>
    <n v="11.739870871964991"/>
    <n v="0.73927883742379952"/>
    <n v="-0.79677569529511372"/>
    <n v="15.974482552416699"/>
    <n v="0.74086522282163758"/>
    <n v="15.974482552416699"/>
    <n v="15.974482552416699"/>
    <n v="0.74086522282163758"/>
    <n v="194.36688314118101"/>
    <n v="-0.73197538938381856"/>
    <n v="0.8"/>
    <s v="identity"/>
    <n v="9.4189542638385929E-2"/>
    <n v="0.31606213727218668"/>
    <n v="9.4189542638385929E-2"/>
    <n v="9.4189542638385929E-2"/>
    <n v="0.31606213727218668"/>
    <n v="0.1163406640172454"/>
    <n v="0.15521635558020369"/>
    <n v="2.222102283455675E-2"/>
    <n v="0.92300890188900053"/>
    <n v="2.222102283455675E-2"/>
    <n v="2.222102283455675E-2"/>
    <n v="0.92300890188900053"/>
    <n v="0.50826693667987921"/>
    <n v="-0.7610363789214083"/>
    <n v="2.3449778081125649E-2"/>
    <n v="0.90585655821375566"/>
    <n v="2.3449778081125649E-2"/>
    <n v="2.3449778081125649E-2"/>
    <n v="0.90585655821375566"/>
    <n v="0.52620516575706888"/>
    <n v="-1.1125473008183651"/>
    <n v="63.75806986611267"/>
    <n v="0.81853329391160889"/>
    <n v="63.75806986611267"/>
    <n v="63.75806986611267"/>
    <n v="0.81853329391160889"/>
    <n v="776.31671979827047"/>
    <n v="-1.2095342333757171"/>
    <x v="0"/>
    <x v="0"/>
    <x v="0"/>
    <x v="0"/>
    <x v="4"/>
    <x v="0"/>
    <x v="0"/>
  </r>
  <r>
    <d v="2026-03-19T10:29:35"/>
    <x v="5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0525615994478479"/>
    <n v="14.88841947363867"/>
    <n v="0.64640780409559007"/>
    <n v="-2.254003576583214"/>
    <n v="16.207044871628181"/>
    <n v="0.63842362250489804"/>
    <n v="16.207044871628181"/>
    <n v="16.207044871628181"/>
    <n v="0.63842362250489804"/>
    <n v="622.1233000172366"/>
    <n v="-2.1749758730764182"/>
    <n v="0.8"/>
    <s v="identity"/>
    <n v="0.11551201839234369"/>
    <n v="0.16123339422142449"/>
    <n v="0.11551201839234369"/>
    <n v="0.11551201839234369"/>
    <n v="0.16123339422142449"/>
    <n v="0.20119312997284031"/>
    <n v="-0.46092225797755049"/>
    <n v="5.7079096812007658E-2"/>
    <n v="0.80223312061466678"/>
    <n v="5.7079096812007658E-2"/>
    <n v="5.7079096812007658E-2"/>
    <n v="0.80223312061466678"/>
    <n v="0.84095988121855214"/>
    <n v="-1.9137463745198271"/>
    <n v="5.6271177888062227E-2"/>
    <n v="0.77408901946018382"/>
    <n v="5.6271177888062227E-2"/>
    <n v="5.6271177888062227E-2"/>
    <n v="0.77408901946018382"/>
    <n v="0.31045890720663699"/>
    <n v="-0.24639431369092349"/>
    <n v="64.599317193419765"/>
    <n v="0.81613895572331907"/>
    <n v="64.599317193419765"/>
    <n v="64.599317193419765"/>
    <n v="0.81613895572331907"/>
    <n v="2487.1405881505389"/>
    <n v="-6.0788405461173642"/>
    <x v="0"/>
    <x v="1"/>
    <x v="0"/>
    <x v="0"/>
    <x v="5"/>
    <x v="0"/>
    <x v="0"/>
  </r>
  <r>
    <d v="2026-03-19T10:29:07"/>
    <x v="5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5490242658600358E-2"/>
    <n v="7.0748344547563926"/>
    <n v="0.7313488921249176"/>
    <n v="0.30612096174783709"/>
    <n v="11.377640591028641"/>
    <n v="0.72302879906163509"/>
    <n v="11.377640591028641"/>
    <n v="11.377640591028641"/>
    <n v="0.72302879906163509"/>
    <n v="106.0470351060353"/>
    <n v="9.5193885863839728E-2"/>
    <n v="0.8"/>
    <s v="identity"/>
    <n v="0.1090173800522827"/>
    <n v="0.20839286586834549"/>
    <n v="0.1090173800522827"/>
    <n v="0.1090173800522827"/>
    <n v="0.20839286586834549"/>
    <n v="9.8787741022430403E-2"/>
    <n v="0.28267327172417411"/>
    <n v="2.1826803252626471E-2"/>
    <n v="0.92437478854217792"/>
    <n v="2.1826803252626471E-2"/>
    <n v="2.1826803252626471E-2"/>
    <n v="0.92437478854217792"/>
    <n v="0.2275322975660406"/>
    <n v="0.2116491857393116"/>
    <n v="2.7791200439911901E-2"/>
    <n v="0.88842712064339069"/>
    <n v="2.7791200439911901E-2"/>
    <n v="2.7791200439911901E-2"/>
    <n v="0.88842712064339069"/>
    <n v="0.22612118513023241"/>
    <n v="9.2194964263698442E-2"/>
    <n v="45.351926980369733"/>
    <n v="0.87092042119262625"/>
    <n v="45.351926980369733"/>
    <n v="45.351926980369733"/>
    <n v="0.87092042119262625"/>
    <n v="423.63569920042221"/>
    <n v="-0.20574187827182719"/>
    <x v="0"/>
    <x v="0"/>
    <x v="0"/>
    <x v="0"/>
    <x v="4"/>
    <x v="0"/>
    <x v="0"/>
  </r>
  <r>
    <d v="2026-03-19T11:48:39"/>
    <x v="52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197798624470081"/>
    <n v="13.245553177591271"/>
    <n v="0.64031661640631699"/>
    <n v="0.22145985544776711"/>
    <n v="13.704304907571871"/>
    <n v="0.61439535084482322"/>
    <n v="13.704304907571871"/>
    <n v="13.704304907571871"/>
    <n v="0.61439535084482322"/>
    <n v="104.8003822623876"/>
    <n v="1.400880983774494E-2"/>
    <n v="0.8"/>
    <s v="identity"/>
    <n v="0.1228015521417819"/>
    <n v="0.1083019541356198"/>
    <n v="0.1228015521417819"/>
    <n v="0.1228015521417819"/>
    <n v="0.1083019541356198"/>
    <n v="0.1475432487250769"/>
    <n v="-7.1354753046887653E-2"/>
    <n v="6.3080349270174377E-2"/>
    <n v="0.78144006260668664"/>
    <n v="6.3080349270174377E-2"/>
    <n v="6.3080349270174377E-2"/>
    <n v="0.78144006260668664"/>
    <n v="0.24846915626349461"/>
    <n v="0.1391074420890146"/>
    <n v="6.8963459833494056E-2"/>
    <n v="0.72313352204223114"/>
    <n v="6.8963459833494056E-2"/>
    <n v="6.8963459833494056E-2"/>
    <n v="0.72313352204223114"/>
    <n v="0.20432610193674361"/>
    <n v="0.17969532945922589"/>
    <n v="54.56237426904223"/>
    <n v="0.84470586459475649"/>
    <n v="54.56237426904223"/>
    <n v="54.56237426904223"/>
    <n v="0.84470586459475649"/>
    <n v="418.60119054262611"/>
    <n v="-0.19141277915037899"/>
    <x v="0"/>
    <x v="1"/>
    <x v="0"/>
    <x v="0"/>
    <x v="5"/>
    <x v="0"/>
    <x v="0"/>
  </r>
  <r>
    <d v="2026-03-19T11:49:34"/>
    <x v="53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177072946709365"/>
    <n v="11.658600394463511"/>
    <n v="0.69946630101120122"/>
    <n v="0.26658487275756609"/>
    <n v="16.520257722748621"/>
    <n v="0.69433974803958765"/>
    <n v="16.520257722748621"/>
    <n v="16.520257722748621"/>
    <n v="0.69433974803958765"/>
    <n v="81.331520557589656"/>
    <n v="0.12836500623955299"/>
    <n v="0.8"/>
    <s v="identity"/>
    <n v="9.6751404535720412E-2"/>
    <n v="0.29745970751633077"/>
    <n v="9.6751404535720412E-2"/>
    <n v="9.6751404535720412E-2"/>
    <n v="0.29745970751633077"/>
    <n v="0.116534429324803"/>
    <n v="0.1538093689168277"/>
    <n v="4.1147157933634507E-2"/>
    <n v="0.85743388605268778"/>
    <n v="4.1147157933634507E-2"/>
    <n v="4.1147157933634507E-2"/>
    <n v="0.85743388605268778"/>
    <n v="0.27001485205821918"/>
    <n v="6.4456207933326293E-2"/>
    <n v="4.7322161313829728E-2"/>
    <n v="0.81001649041473844"/>
    <n v="4.7322161313829728E-2"/>
    <n v="4.7322161313829728E-2"/>
    <n v="0.81001649041473844"/>
    <n v="0.19441723565693189"/>
    <n v="0.21947629337939081"/>
    <n v="65.895810167211422"/>
    <n v="0.81244890817459681"/>
    <n v="65.895810167211422"/>
    <n v="65.895810167211422"/>
    <n v="0.81244890817459681"/>
    <n v="324.7451157133184"/>
    <n v="7.5718154728665166E-2"/>
    <x v="0"/>
    <x v="0"/>
    <x v="0"/>
    <x v="0"/>
    <x v="4"/>
    <x v="0"/>
    <x v="0"/>
  </r>
  <r>
    <d v="2026-03-19T13:02:30"/>
    <x v="5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095915599357995"/>
    <n v="17.359882001807708"/>
    <n v="0.65185908926536706"/>
    <n v="-3.1295488691015783E-2"/>
    <n v="18.884287803784069"/>
    <n v="0.60044351330184065"/>
    <n v="18.884287803784069"/>
    <n v="18.884287803784069"/>
    <n v="0.60044351330184065"/>
    <n v="118.1088050317861"/>
    <n v="-9.1242486765094138E-2"/>
    <n v="0.8"/>
    <s v="identity"/>
    <n v="0.12994851462841711"/>
    <n v="5.6405765756497028E-2"/>
    <n v="0.12994851462841711"/>
    <n v="0.12994851462841711"/>
    <n v="5.6405765756497028E-2"/>
    <n v="0.17281217507442889"/>
    <n v="-0.2548398300171959"/>
    <n v="5.6849320646427053E-2"/>
    <n v="0.80302924595234815"/>
    <n v="5.6849320646427053E-2"/>
    <n v="5.6849320646427053E-2"/>
    <n v="0.80302924595234815"/>
    <n v="0.2757255235583293"/>
    <n v="4.466995088214698E-2"/>
    <n v="6.0620742671393543E-2"/>
    <n v="0.75662689263073479"/>
    <n v="6.0620742671393543E-2"/>
    <n v="6.0620742671393543E-2"/>
    <n v="0.75662689263073479"/>
    <n v="0.20226212145435141"/>
    <n v="0.18798155825507221"/>
    <n v="75.289732637190255"/>
    <n v="0.78571214886779073"/>
    <n v="75.289732637190255"/>
    <n v="75.289732637190255"/>
    <n v="0.78571214886779073"/>
    <n v="471.78442030705531"/>
    <n v="-0.34278162618040059"/>
    <x v="0"/>
    <x v="1"/>
    <x v="0"/>
    <x v="0"/>
    <x v="5"/>
    <x v="0"/>
    <x v="0"/>
  </r>
  <r>
    <d v="2026-03-19T13:04:12"/>
    <x v="55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6923718108916701E-2"/>
    <n v="12.994523289279639"/>
    <n v="0.67686454642313154"/>
    <n v="-0.46530857695070421"/>
    <n v="18.45238590027266"/>
    <n v="0.65586358155724045"/>
    <n v="18.45238590027266"/>
    <n v="18.45238590027266"/>
    <n v="0.65586358155724045"/>
    <n v="123.75655662944941"/>
    <n v="-0.63120815126675012"/>
    <n v="0.8"/>
    <s v="identity"/>
    <n v="0.129414999155435"/>
    <n v="6.0279777903731728E-2"/>
    <n v="0.129414999155435"/>
    <n v="0.129414999155435"/>
    <n v="6.0279777903731728E-2"/>
    <n v="0.14845393174607369"/>
    <n v="-7.7967489254709754E-2"/>
    <n v="3.2468408511996373E-2"/>
    <n v="0.88750389917391093"/>
    <n v="3.2468408511996373E-2"/>
    <n v="3.2468408511996373E-2"/>
    <n v="0.88750389917391093"/>
    <n v="0.60503405710130942"/>
    <n v="-1.096313783465503"/>
    <n v="2.8594160838162141E-2"/>
    <n v="0.88520348862231946"/>
    <n v="2.8594160838162141E-2"/>
    <n v="2.8594160838162141E-2"/>
    <n v="0.88520348862231946"/>
    <n v="0.48450715606116018"/>
    <n v="-0.94514298104918693"/>
    <n v="73.61906603258538"/>
    <n v="0.79046716052899935"/>
    <n v="73.61906603258538"/>
    <n v="73.61906603258538"/>
    <n v="0.79046716052899935"/>
    <n v="493.78823137288703"/>
    <n v="-0.40540835129759278"/>
    <x v="0"/>
    <x v="0"/>
    <x v="0"/>
    <x v="0"/>
    <x v="4"/>
    <x v="0"/>
    <x v="0"/>
  </r>
  <r>
    <d v="2026-03-19T14:19:05"/>
    <x v="5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220902250271281"/>
    <n v="26.900802503965181"/>
    <n v="0.59304899892619067"/>
    <n v="0.183226418881904"/>
    <n v="25.936356330912901"/>
    <n v="0.58239230850002022"/>
    <n v="25.936356330912901"/>
    <n v="25.936356330912901"/>
    <n v="0.58239230850002022"/>
    <n v="97.833392379430393"/>
    <n v="0.14251342015280841"/>
    <n v="0.8"/>
    <s v="identity"/>
    <n v="0.11127069235687211"/>
    <n v="0.1920309050976485"/>
    <n v="0.11127069235687211"/>
    <n v="0.11127069235687211"/>
    <n v="0.1920309050976485"/>
    <n v="0.1237453270787234"/>
    <n v="0.1014489278315638"/>
    <n v="7.4898720570237706E-2"/>
    <n v="0.74049193024347415"/>
    <n v="7.4898720570237706E-2"/>
    <n v="7.4898720570237706E-2"/>
    <n v="0.74049193024347415"/>
    <n v="0.23262257800633471"/>
    <n v="0.1940124512060247"/>
    <n v="7.6824074244054824E-2"/>
    <n v="0.69157564151114093"/>
    <n v="7.6824074244054824E-2"/>
    <n v="7.6824074244054824E-2"/>
    <n v="0.69157564151114093"/>
    <n v="0.15270251050452399"/>
    <n v="0.38694772041928271"/>
    <n v="103.4824318364808"/>
    <n v="0.70547075714781904"/>
    <n v="103.4824318364808"/>
    <n v="103.4824318364808"/>
    <n v="0.70547075714781904"/>
    <n v="390.82449910213182"/>
    <n v="-0.1123554188456382"/>
    <x v="0"/>
    <x v="1"/>
    <x v="0"/>
    <x v="0"/>
    <x v="5"/>
    <x v="0"/>
    <x v="0"/>
  </r>
  <r>
    <d v="2026-03-19T14:22:01"/>
    <x v="57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35477893894711E-2"/>
    <n v="10.492654283284301"/>
    <n v="0.70266719675107048"/>
    <n v="0.1899061492334497"/>
    <n v="15.809365781189859"/>
    <n v="0.6833214237049583"/>
    <n v="15.809365781189859"/>
    <n v="15.809365781189859"/>
    <n v="0.6833214237049583"/>
    <n v="117.90747836268849"/>
    <n v="7.9117289444859712E-2"/>
    <n v="0.8"/>
    <s v="identity"/>
    <n v="0.1168075773517973"/>
    <n v="0.15182596107177571"/>
    <n v="0.1168075773517973"/>
    <n v="0.1168075773517973"/>
    <n v="0.15182596107177571"/>
    <n v="0.1241857126034686"/>
    <n v="9.8251159521690723E-2"/>
    <n v="3.0422201019695529E-2"/>
    <n v="0.89459357110162252"/>
    <n v="3.0422201019695529E-2"/>
    <n v="3.0422201019695529E-2"/>
    <n v="0.89459357110162252"/>
    <n v="0.2502288003993528"/>
    <n v="0.1330106509865987"/>
    <n v="3.3293449946558057E-2"/>
    <n v="0.86633732924620621"/>
    <n v="3.3293449946558057E-2"/>
    <n v="3.3293449946558057E-2"/>
    <n v="0.86633732924620621"/>
    <n v="0.14295604617208371"/>
    <n v="0.4260766918887966"/>
    <n v="63.0569398964412"/>
    <n v="0.82052883340023075"/>
    <n v="63.0569398964412"/>
    <n v="63.0569398964412"/>
    <n v="0.82052883340023075"/>
    <n v="471.11254289158012"/>
    <n v="-0.34086934461765123"/>
    <x v="0"/>
    <x v="0"/>
    <x v="0"/>
    <x v="0"/>
    <x v="4"/>
    <x v="0"/>
    <x v="0"/>
  </r>
  <r>
    <d v="2026-03-19T15:35:01"/>
    <x v="58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066189360429044"/>
    <n v="11.628140718401109"/>
    <n v="0.64792117601749266"/>
    <n v="0.28830630386685091"/>
    <n v="13.06147109971015"/>
    <n v="0.62952918572397198"/>
    <n v="13.06147109971015"/>
    <n v="13.06147109971015"/>
    <n v="0.62952918572397198"/>
    <n v="80.245797086587643"/>
    <n v="0.25786370076691612"/>
    <n v="0.8"/>
    <s v="identity"/>
    <n v="0.1197867951729686"/>
    <n v="0.13019298768496029"/>
    <n v="0.1197867951729686"/>
    <n v="0.1197867951729686"/>
    <n v="0.13019298768496029"/>
    <n v="0.14766815051843851"/>
    <n v="-7.2261701559533043E-2"/>
    <n v="6.0279418889525281E-2"/>
    <n v="0.79114468814729277"/>
    <n v="6.0279418889525281E-2"/>
    <n v="6.0279418889525281E-2"/>
    <n v="0.79114468814729277"/>
    <n v="0.15607698418627489"/>
    <n v="0.45922658503068392"/>
    <n v="6.3569981299621894E-2"/>
    <n v="0.74478663238819398"/>
    <n v="6.3569981299621894E-2"/>
    <n v="6.3569981299621894E-2"/>
    <n v="0.74478663238819398"/>
    <n v="0.11037332727443031"/>
    <n v="0.55688600228682283"/>
    <n v="52.002248203478501"/>
    <n v="0.85199243467544528"/>
    <n v="52.002248203478501"/>
    <n v="52.002248203478501"/>
    <n v="0.85199243467544528"/>
    <n v="320.56906988437203"/>
    <n v="8.7603917309690971E-2"/>
    <x v="0"/>
    <x v="1"/>
    <x v="0"/>
    <x v="0"/>
    <x v="5"/>
    <x v="0"/>
    <x v="0"/>
  </r>
  <r>
    <d v="2026-03-19T15:39:07"/>
    <x v="59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3421932543985897E-2"/>
    <n v="11.191312440345641"/>
    <n v="0.72607509120921798"/>
    <n v="0.41897807375264712"/>
    <n v="15.45233354596995"/>
    <n v="0.72365267704119551"/>
    <n v="15.45233354596995"/>
    <n v="15.45233354596995"/>
    <n v="0.72365267704119551"/>
    <n v="94.360289383205"/>
    <n v="0.15208597432103019"/>
    <n v="0.8"/>
    <s v="identity"/>
    <n v="9.7105607286899945E-2"/>
    <n v="0.29488773757329689"/>
    <n v="9.7105607286899945E-2"/>
    <n v="9.7105607286899945E-2"/>
    <n v="0.29488773757329689"/>
    <n v="9.0821515772851455E-2"/>
    <n v="0.34051836703505128"/>
    <n v="2.6742142904197949E-2"/>
    <n v="0.90734418647760939"/>
    <n v="2.6742142904197949E-2"/>
    <n v="2.6742142904197949E-2"/>
    <n v="0.90734418647760939"/>
    <n v="0.23096618314602599"/>
    <n v="0.1997515056208494"/>
    <n v="3.2915951077925033E-2"/>
    <n v="0.86785286780015669"/>
    <n v="3.2915951077925033E-2"/>
    <n v="3.2915951077925033E-2"/>
    <n v="0.86785286780015669"/>
    <n v="0.21401110231657741"/>
    <n v="0.14081311631826179"/>
    <n v="61.65257048261094"/>
    <n v="0.82452591631372263"/>
    <n v="61.65257048261094"/>
    <n v="61.65257048261094"/>
    <n v="0.82452591631372263"/>
    <n v="376.90535873158211"/>
    <n v="-7.2739091690037005E-2"/>
    <x v="0"/>
    <x v="0"/>
    <x v="0"/>
    <x v="0"/>
    <x v="4"/>
    <x v="0"/>
    <x v="0"/>
  </r>
  <r>
    <d v="2026-03-09T15:52:56"/>
    <x v="6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230503314438003"/>
    <n v="34.357734032928768"/>
    <n v="0.66271808655921727"/>
    <n v="0.1241367431695642"/>
    <n v="51.800324912841752"/>
    <n v="0.58483507512505373"/>
    <n v="51.800324912841752"/>
    <n v="51.800324912841752"/>
    <n v="0.58483507512505373"/>
    <n v="80.306885083886115"/>
    <n v="0.2097647114403893"/>
    <n v="0.8"/>
    <s v="identity"/>
    <n v="8.7490726315895745E-2"/>
    <n v="0.36470420506520901"/>
    <n v="8.7490726315895745E-2"/>
    <n v="8.7490726315895745E-2"/>
    <n v="0.36470420506520901"/>
    <n v="0.15981866439885881"/>
    <n v="-0.16049014244201951"/>
    <n v="3.9892745827191163E-2"/>
    <n v="0.86178015608165381"/>
    <n v="3.9892745827191163E-2"/>
    <n v="3.9892745827191163E-2"/>
    <n v="0.86178015608165381"/>
    <n v="0.16843937627097169"/>
    <n v="0.41639353684176972"/>
    <n v="7.4224140600531049E-2"/>
    <n v="0.70201355272592503"/>
    <n v="7.4224140600531049E-2"/>
    <n v="7.4224140600531049E-2"/>
    <n v="0.70201355272592503"/>
    <n v="0.1255057365807824"/>
    <n v="0.49613416533170779"/>
    <n v="206.9996920386219"/>
    <n v="0.410842386627437"/>
    <n v="206.9996920386219"/>
    <n v="206.9996920386219"/>
    <n v="0.410842386627437"/>
    <n v="320.77377655829252"/>
    <n v="8.7021286030094958E-2"/>
    <x v="0"/>
    <x v="0"/>
    <x v="0"/>
    <x v="0"/>
    <x v="0"/>
    <x v="0"/>
    <x v="0"/>
  </r>
  <r>
    <d v="2026-03-09T15:53:42"/>
    <x v="6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153897195782991"/>
    <n v="37.541928173471938"/>
    <n v="0.59939392778428235"/>
    <n v="0.37250708055797183"/>
    <n v="47.568923785376029"/>
    <n v="0.56522996145654747"/>
    <n v="47.568923785376029"/>
    <n v="47.568923785376029"/>
    <n v="0.56522996145654747"/>
    <n v="80.399388565478731"/>
    <n v="0.32847083612453709"/>
    <n v="0.8"/>
    <s v="identity"/>
    <n v="0.12595209657843831"/>
    <n v="8.5424928002172718E-2"/>
    <n v="0.12595209657843831"/>
    <n v="0.12595209657843831"/>
    <n v="8.5424928002172718E-2"/>
    <n v="0.14969478610252121"/>
    <n v="-8.6977696255750026E-2"/>
    <n v="3.4443094715887808E-2"/>
    <n v="0.88066203323487724"/>
    <n v="3.4443094715887808E-2"/>
    <n v="3.4443094715887808E-2"/>
    <n v="0.88066203323487724"/>
    <n v="0.101417873533934"/>
    <n v="0.64860872923828183"/>
    <n v="4.0895339705127959E-2"/>
    <n v="0.83581814635775908"/>
    <n v="4.0895339705127959E-2"/>
    <n v="4.0895339705127959E-2"/>
    <n v="0.83581814635775908"/>
    <n v="8.3039023150505084E-2"/>
    <n v="0.66662458745192077"/>
    <n v="190.07440461050439"/>
    <n v="0.45901473823138927"/>
    <n v="190.07440461050439"/>
    <n v="190.07440461050439"/>
    <n v="0.45901473823138927"/>
    <n v="321.26340257912921"/>
    <n v="8.5627724063696231E-2"/>
    <x v="0"/>
    <x v="0"/>
    <x v="0"/>
    <x v="0"/>
    <x v="3"/>
    <x v="0"/>
    <x v="0"/>
  </r>
  <r>
    <d v="2026-03-09T15:53:47"/>
    <x v="62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2623039479548881"/>
    <n v="40.587942651493123"/>
    <n v="0.59621358193998719"/>
    <n v="0.2108851521576009"/>
    <n v="40.3092317571747"/>
    <n v="0.63136537084876598"/>
    <n v="40.3092317571747"/>
    <n v="40.3092317571747"/>
    <n v="0.63136537084876598"/>
    <n v="81.651934629696328"/>
    <n v="0.25201424549702128"/>
    <n v="0.8"/>
    <s v="identity"/>
    <n v="6.8082891691381847E-2"/>
    <n v="0.50563017796461773"/>
    <n v="6.8082891691381847E-2"/>
    <n v="6.8082891691381847E-2"/>
    <n v="0.50563017796461773"/>
    <n v="0.1290982511252774"/>
    <n v="6.2579778144744913E-2"/>
    <n v="6.1074100504590431E-2"/>
    <n v="0.78839128608078934"/>
    <n v="6.1074100504590431E-2"/>
    <n v="6.1074100504590431E-2"/>
    <n v="0.78839128608078934"/>
    <n v="0.1621127727097556"/>
    <n v="0.43831386693267288"/>
    <n v="7.727602761112895E-2"/>
    <n v="0.68976119169604933"/>
    <n v="7.727602761112895E-2"/>
    <n v="7.727602761112895E-2"/>
    <n v="0.68976119169604933"/>
    <n v="0.140604473589026"/>
    <n v="0.43551751200288602"/>
    <n v="161.03049400889171"/>
    <n v="0.54167882765360731"/>
    <n v="161.03049400889171"/>
    <n v="161.03049400889171"/>
    <n v="0.54167882765360731"/>
    <n v="326.17592302136057"/>
    <n v="7.1645824907783484E-2"/>
    <x v="0"/>
    <x v="1"/>
    <x v="0"/>
    <x v="0"/>
    <x v="1"/>
    <x v="0"/>
    <x v="0"/>
  </r>
  <r>
    <d v="2026-03-09T15:53:53"/>
    <x v="6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5374052254390111"/>
    <n v="67.75653774650101"/>
    <n v="0.47551844480012828"/>
    <n v="-0.20927747484306161"/>
    <n v="73.260004121997312"/>
    <n v="0.46997950226168311"/>
    <n v="73.260004121997312"/>
    <n v="73.260004121997312"/>
    <n v="0.46997950226168311"/>
    <n v="95.149082385089528"/>
    <n v="-2.492533597023858E-2"/>
    <n v="0.8"/>
    <s v="identity"/>
    <n v="9.8927434390307323E-2"/>
    <n v="0.28165891725565528"/>
    <n v="9.8927434390307323E-2"/>
    <n v="9.8927434390307323E-2"/>
    <n v="0.28165891725565528"/>
    <n v="0.15999453699501759"/>
    <n v="-0.16176720488610649"/>
    <n v="8.4841527835854955E-2"/>
    <n v="0.70604222667287941"/>
    <n v="8.4841527835854955E-2"/>
    <n v="8.4841527835854955E-2"/>
    <n v="0.70604222667287941"/>
    <n v="0.31646376825265432"/>
    <n v="-9.6479366027469871E-2"/>
    <n v="6.8363344312672006E-2"/>
    <n v="0.72554279604064931"/>
    <n v="6.8363344312672006E-2"/>
    <n v="6.8363344312672006E-2"/>
    <n v="0.72554279604064931"/>
    <n v="0.18933134951473721"/>
    <n v="0.23989451756482791"/>
    <n v="292.78788418145149"/>
    <n v="0.1666740690775437"/>
    <n v="292.78788418145149"/>
    <n v="292.78788418145149"/>
    <n v="0.1666740690775437"/>
    <n v="379.93053988559632"/>
    <n v="-8.1349290532198193E-2"/>
    <x v="0"/>
    <x v="1"/>
    <x v="0"/>
    <x v="0"/>
    <x v="2"/>
    <x v="0"/>
    <x v="0"/>
  </r>
  <r>
    <d v="2026-03-09T17:06:40"/>
    <x v="64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155441934972172"/>
    <n v="43.670088956336983"/>
    <n v="0.61888506761630424"/>
    <n v="0.19461962336785951"/>
    <n v="58.206438701102208"/>
    <n v="0.56777364762686178"/>
    <n v="58.206438701102208"/>
    <n v="58.206438701102208"/>
    <n v="0.56777364762686178"/>
    <n v="89.780048590642579"/>
    <n v="0.1442218451557383"/>
    <n v="0.8"/>
    <s v="identity"/>
    <n v="8.4410647555612742E-2"/>
    <n v="0.38706955927898729"/>
    <n v="8.4410647555612742E-2"/>
    <n v="8.4410647555612742E-2"/>
    <n v="0.38706955927898729"/>
    <n v="0.1588691029564388"/>
    <n v="-0.15359509862647819"/>
    <n v="4.3753437095948637E-2"/>
    <n v="0.84840368540961353"/>
    <n v="4.3753437095948637E-2"/>
    <n v="4.3753437095948637E-2"/>
    <n v="0.84840368540961353"/>
    <n v="0.19380829974502781"/>
    <n v="0.32849563534985332"/>
    <n v="7.5297239607328939E-2"/>
    <n v="0.69770539963689138"/>
    <n v="7.5297239607328939E-2"/>
    <n v="7.5297239607328939E-2"/>
    <n v="0.69770539963689138"/>
    <n v="0.143798834396409"/>
    <n v="0.42269316374365151"/>
    <n v="232.62229348014989"/>
    <n v="0.33791594618195808"/>
    <n v="232.62229348014989"/>
    <n v="232.62229348014989"/>
    <n v="0.33791594618195808"/>
    <n v="358.6237181254719"/>
    <n v="-2.0706319844071119E-2"/>
    <x v="0"/>
    <x v="0"/>
    <x v="0"/>
    <x v="0"/>
    <x v="0"/>
    <x v="0"/>
    <x v="0"/>
  </r>
  <r>
    <d v="2026-03-09T17:07:12"/>
    <x v="6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139942804842999"/>
    <n v="40.091545831905663"/>
    <n v="0.59641161060022019"/>
    <n v="0.32724111956793728"/>
    <n v="47.030488913937702"/>
    <n v="0.60311772302903122"/>
    <n v="47.030488913937702"/>
    <n v="47.030488913937702"/>
    <n v="0.60311772302903122"/>
    <n v="69.975549162024478"/>
    <n v="0.33028005606024069"/>
    <n v="0.8"/>
    <s v="identity"/>
    <n v="0.10634301362672841"/>
    <n v="0.22781222396276721"/>
    <n v="0.10634301362672841"/>
    <n v="0.10634301362672841"/>
    <n v="0.22781222396276721"/>
    <n v="0.15947773617027819"/>
    <n v="-0.15801456269646111"/>
    <n v="4.2787044099296678E-2"/>
    <n v="0.85175203073885308"/>
    <n v="4.2787044099296678E-2"/>
    <n v="4.2787044099296678E-2"/>
    <n v="0.85175203073885308"/>
    <n v="0.1079425109451813"/>
    <n v="0.62600225415348809"/>
    <n v="3.2924953823208189E-2"/>
    <n v="0.86781672462543025"/>
    <n v="3.2924953823208189E-2"/>
    <n v="3.2924953823208189E-2"/>
    <n v="0.86781672462543025"/>
    <n v="8.7485497045517113E-2"/>
    <n v="0.64877340119161031"/>
    <n v="187.9399006442014"/>
    <n v="0.46508991278907291"/>
    <n v="187.9399006442014"/>
    <n v="187.9399006442014"/>
    <n v="0.46508991278907291"/>
    <n v="279.54729090393892"/>
    <n v="0.20435913159232591"/>
    <x v="0"/>
    <x v="0"/>
    <x v="0"/>
    <x v="0"/>
    <x v="3"/>
    <x v="0"/>
    <x v="0"/>
  </r>
  <r>
    <d v="2026-03-09T17:07:34"/>
    <x v="66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140451403423367"/>
    <n v="30.864964509472589"/>
    <n v="0.6581733411512416"/>
    <n v="-0.19676188186377841"/>
    <n v="32.086747714524279"/>
    <n v="0.67242358350199849"/>
    <n v="32.086747714524279"/>
    <n v="32.086747714524279"/>
    <n v="0.67242358350199849"/>
    <n v="126.7395698855178"/>
    <n v="-2.1781101988437249E-2"/>
    <n v="0.8"/>
    <s v="identity"/>
    <n v="7.4588081100243689E-2"/>
    <n v="0.45839409191610792"/>
    <n v="7.4588081100243689E-2"/>
    <n v="7.4588081100243689E-2"/>
    <n v="0.45839409191610792"/>
    <n v="0.13886313826054661"/>
    <n v="-8.3259280514813572E-3"/>
    <n v="4.1641618029036757E-2"/>
    <n v="0.85572068742990037"/>
    <n v="4.1641618029036757E-2"/>
    <n v="4.1641618029036757E-2"/>
    <n v="0.85572068742990037"/>
    <n v="0.25531487125299562"/>
    <n v="0.11538850177196661"/>
    <n v="6.4671884939673352E-2"/>
    <n v="0.74036283780760759"/>
    <n v="6.4671884939673352E-2"/>
    <n v="6.4671884939673352E-2"/>
    <n v="0.74036283780760759"/>
    <n v="0.18754903399875381"/>
    <n v="0.24704995061170831"/>
    <n v="128.16608927402771"/>
    <n v="0.63521671685437875"/>
    <n v="128.16608927402771"/>
    <n v="128.16608927402771"/>
    <n v="0.63521671685437875"/>
    <n v="506.37655249855902"/>
    <n v="-0.44123693228593819"/>
    <x v="0"/>
    <x v="1"/>
    <x v="0"/>
    <x v="0"/>
    <x v="1"/>
    <x v="0"/>
    <x v="0"/>
  </r>
  <r>
    <d v="2026-03-09T17:08:00"/>
    <x v="67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4832497296991071"/>
    <n v="65.921193467991202"/>
    <n v="0.50659734234698894"/>
    <n v="5.0059456844122191E-2"/>
    <n v="71.341782962598472"/>
    <n v="0.48765590279121812"/>
    <n v="71.341782962598472"/>
    <n v="71.341782962598472"/>
    <n v="0.48765590279121812"/>
    <n v="90.59188307113952"/>
    <n v="6.7292217170169422E-2"/>
    <n v="0.8"/>
    <s v="identity"/>
    <n v="9.1705321629069456E-2"/>
    <n v="0.33410079379458291"/>
    <n v="9.1705321629069456E-2"/>
    <n v="9.1705321629069456E-2"/>
    <n v="0.33410079379458291"/>
    <n v="0.18791267891723781"/>
    <n v="-0.36448901224132563"/>
    <n v="9.106488516556259E-2"/>
    <n v="0.68447962272261509"/>
    <n v="9.106488516556259E-2"/>
    <n v="9.106488516556259E-2"/>
    <n v="0.68447962272261509"/>
    <n v="0.23095483392435079"/>
    <n v="0.19979082824996419"/>
    <n v="6.3878917958475293E-2"/>
    <n v="0.74354634942015119"/>
    <n v="6.3878917958475293E-2"/>
    <n v="6.3878917958475293E-2"/>
    <n v="0.74354634942015119"/>
    <n v="0.13359545103555101"/>
    <n v="0.4636565205879033"/>
    <n v="285.12048272564152"/>
    <n v="0.18849684522752699"/>
    <n v="285.12048272564152"/>
    <n v="285.12048272564152"/>
    <n v="0.18849684522752699"/>
    <n v="361.81506932068038"/>
    <n v="-2.9789467915865672E-2"/>
    <x v="0"/>
    <x v="1"/>
    <x v="0"/>
    <x v="0"/>
    <x v="2"/>
    <x v="0"/>
    <x v="0"/>
  </r>
  <r>
    <d v="2026-03-09T18:39:13"/>
    <x v="6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091223299410803"/>
    <n v="35.827623536458482"/>
    <n v="0.67922863299316849"/>
    <n v="-0.1174136490245513"/>
    <n v="54.067829377909419"/>
    <n v="0.65532326777789929"/>
    <n v="54.067829377909419"/>
    <n v="54.067829377909419"/>
    <n v="0.65532326777789929"/>
    <n v="113.27909643880299"/>
    <n v="-9.8647645512942445E-2"/>
    <n v="0.8"/>
    <s v="identity"/>
    <n v="5.06115812607109E-2"/>
    <n v="0.63249448137124065"/>
    <n v="5.06115812607109E-2"/>
    <n v="5.06115812607109E-2"/>
    <n v="0.63249448137124065"/>
    <n v="0.28355222817327258"/>
    <n v="-1.058955797811703"/>
    <n v="4.0212827713081677E-2"/>
    <n v="0.86067114071077599"/>
    <n v="4.0212827713081677E-2"/>
    <n v="4.0212827713081677E-2"/>
    <n v="0.86067114071077599"/>
    <n v="0.18279446915909051"/>
    <n v="0.36665620597404258"/>
    <n v="6.3956916995281221E-2"/>
    <n v="0.74323320795861925"/>
    <n v="6.3956916995281221E-2"/>
    <n v="6.3956916995281221E-2"/>
    <n v="0.74323320795861925"/>
    <n v="0.10318692714237809"/>
    <n v="0.58573712574496173"/>
    <n v="216.11653618566811"/>
    <n v="0.38489424107096348"/>
    <n v="216.11653618566811"/>
    <n v="216.11653618566811"/>
    <n v="0.38489424107096348"/>
    <n v="452.54685213073839"/>
    <n v="-0.28802811595906119"/>
    <x v="0"/>
    <x v="0"/>
    <x v="0"/>
    <x v="0"/>
    <x v="0"/>
    <x v="0"/>
    <x v="0"/>
  </r>
  <r>
    <d v="2026-03-09T18:39:56"/>
    <x v="69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3413962342010369"/>
    <n v="45.388405578871648"/>
    <n v="0.57002114214740196"/>
    <n v="0.35418384479751308"/>
    <n v="54.495284285645972"/>
    <n v="0.54609438666257726"/>
    <n v="54.495284285645972"/>
    <n v="54.495284285645972"/>
    <n v="0.54609438666257726"/>
    <n v="77.82630516865801"/>
    <n v="0.30904157710384478"/>
    <n v="0.8"/>
    <s v="identity"/>
    <n v="0.12821206313864941"/>
    <n v="6.9014648731985706E-2"/>
    <n v="0.12821206313864941"/>
    <n v="0.12821206313864941"/>
    <n v="6.9014648731985706E-2"/>
    <n v="0.14802612248236069"/>
    <n v="-7.486104086051415E-2"/>
    <n v="3.3747081420960973E-2"/>
    <n v="0.88307357064587966"/>
    <n v="3.3747081420960973E-2"/>
    <n v="3.3747081420960973E-2"/>
    <n v="0.88307357064587966"/>
    <n v="0.1191071302793185"/>
    <n v="0.58731923272255038"/>
    <n v="3.6830727629417997E-2"/>
    <n v="0.85213627819719262"/>
    <n v="3.6830727629417997E-2"/>
    <n v="3.6830727629417997E-2"/>
    <n v="0.85213627819719262"/>
    <n v="9.7467221650044761E-2"/>
    <n v="0.60869993414293777"/>
    <n v="217.7823472703943"/>
    <n v="0.3801530490752586"/>
    <n v="217.7823472703943"/>
    <n v="217.7823472703943"/>
    <n v="0.3801530490752586"/>
    <n v="310.94062020022147"/>
    <n v="0.115008182410402"/>
    <x v="0"/>
    <x v="0"/>
    <x v="0"/>
    <x v="0"/>
    <x v="3"/>
    <x v="0"/>
    <x v="0"/>
  </r>
  <r>
    <d v="2026-03-09T18:40:15"/>
    <x v="70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2417283388006969"/>
    <n v="41.831814413617927"/>
    <n v="0.64047941581757117"/>
    <n v="-6.056558335235121E-2"/>
    <n v="39.920460202614727"/>
    <n v="0.6711226676547084"/>
    <n v="39.920460202614727"/>
    <n v="39.920460202614727"/>
    <n v="0.6711226676547084"/>
    <n v="113.29880525314741"/>
    <n v="1.125268061222978E-2"/>
    <n v="0.8"/>
    <s v="identity"/>
    <n v="5.9015499234186392E-2"/>
    <n v="0.57147117096633115"/>
    <n v="5.9015499234186392E-2"/>
    <n v="5.9015499234186392E-2"/>
    <n v="0.57147117096633115"/>
    <n v="0.1105661913763156"/>
    <n v="0.1971464931070448"/>
    <n v="4.4053492563636991E-2"/>
    <n v="0.84736405730052355"/>
    <n v="4.4053492563636991E-2"/>
    <n v="4.4053492563636991E-2"/>
    <n v="0.84736405730052355"/>
    <n v="0.26672599849414008"/>
    <n v="7.5851383092902958E-2"/>
    <n v="6.9832150739071827E-2"/>
    <n v="0.71964600282492452"/>
    <n v="6.9832150739071827E-2"/>
    <n v="6.9832150739071827E-2"/>
    <n v="0.71964600282492452"/>
    <n v="0.23410407341628109"/>
    <n v="6.0146192797984048E-2"/>
    <n v="159.50893966792231"/>
    <n v="0.5460094395270535"/>
    <n v="159.50893966792231"/>
    <n v="159.50893966792231"/>
    <n v="0.5460094395270535"/>
    <n v="452.58382474930357"/>
    <n v="-0.28813334654901751"/>
    <x v="0"/>
    <x v="1"/>
    <x v="0"/>
    <x v="0"/>
    <x v="1"/>
    <x v="0"/>
    <x v="0"/>
  </r>
  <r>
    <d v="2026-03-09T18:41:13"/>
    <x v="71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583290917942968"/>
    <n v="67.69540529992554"/>
    <n v="0.50948261076932178"/>
    <n v="0.28921505573613848"/>
    <n v="76.688102188866637"/>
    <n v="0.47783978423399459"/>
    <n v="76.688102188866637"/>
    <n v="76.688102188866637"/>
    <n v="0.47783978423399459"/>
    <n v="78.576667458455759"/>
    <n v="0.36499357620967632"/>
    <n v="0.8"/>
    <s v="identity"/>
    <n v="8.2287889178539617E-2"/>
    <n v="0.40248352973510132"/>
    <n v="8.2287889178539617E-2"/>
    <n v="8.2287889178539617E-2"/>
    <n v="0.40248352973510132"/>
    <n v="0.13422256877843339"/>
    <n v="2.53706064525826E-2"/>
    <n v="9.3655289605795985E-2"/>
    <n v="0.67550442460099558"/>
    <n v="9.3655289605795985E-2"/>
    <n v="9.3655289605795985E-2"/>
    <n v="0.67550442460099558"/>
    <n v="0.1157282597962296"/>
    <n v="0.59902629728050116"/>
    <n v="7.3297622743114785E-2"/>
    <n v="0.70573322886408807"/>
    <n v="7.3297622743114785E-2"/>
    <n v="7.3297622743114785E-2"/>
    <n v="0.70573322886408807"/>
    <n v="6.7440870506257869E-2"/>
    <n v="0.72924623659318"/>
    <n v="306.50316795394002"/>
    <n v="0.1276379537357919"/>
    <n v="306.50316795394002"/>
    <n v="306.50316795394002"/>
    <n v="0.1276379537357919"/>
    <n v="313.98927813474199"/>
    <n v="0.1063311645124414"/>
    <x v="0"/>
    <x v="1"/>
    <x v="0"/>
    <x v="0"/>
    <x v="2"/>
    <x v="0"/>
    <x v="0"/>
  </r>
  <r>
    <d v="2026-03-09T19:48:24"/>
    <x v="7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164370809124332"/>
    <n v="44.254022097705167"/>
    <n v="0.58435947045204184"/>
    <n v="0.42687287149290321"/>
    <n v="53.189013866761677"/>
    <n v="0.56645553332521248"/>
    <n v="53.189013866761677"/>
    <n v="53.189013866761677"/>
    <n v="0.56645553332521248"/>
    <n v="98.100931176859675"/>
    <n v="0.22344720914030081"/>
    <n v="0.8"/>
    <s v="identity"/>
    <n v="0.1150198249823615"/>
    <n v="0.1648073547635657"/>
    <n v="0.1150198249823615"/>
    <n v="0.1150198249823615"/>
    <n v="0.1648073547635657"/>
    <n v="0.1908779148467043"/>
    <n v="-0.38602045901635779"/>
    <n v="3.5538312226064663E-2"/>
    <n v="0.87686733848087262"/>
    <n v="3.5538312226064663E-2"/>
    <n v="3.5538312226064663E-2"/>
    <n v="0.87686733848087262"/>
    <n v="0.1037495329987423"/>
    <n v="0.64053002719323815"/>
    <n v="4.2559010825950559E-2"/>
    <n v="0.82913903303000092"/>
    <n v="4.2559010825950559E-2"/>
    <n v="4.2559010825950559E-2"/>
    <n v="0.82913903303000092"/>
    <n v="6.0996767350303523E-2"/>
    <n v="0.75511727248223348"/>
    <n v="212.56293831901141"/>
    <n v="0.39500840702641171"/>
    <n v="212.56293831901141"/>
    <n v="212.56293831901141"/>
    <n v="0.39500840702641171"/>
    <n v="392.04810049224449"/>
    <n v="-0.1158380040979083"/>
    <x v="0"/>
    <x v="0"/>
    <x v="0"/>
    <x v="0"/>
    <x v="3"/>
    <x v="0"/>
    <x v="0"/>
  </r>
  <r>
    <d v="2026-03-09T19:47:47"/>
    <x v="73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547792770026746"/>
    <n v="44.139731799667857"/>
    <n v="0.57456812201074137"/>
    <n v="2.8816296973676551E-2"/>
    <n v="59.242840644901477"/>
    <n v="0.54677832041512409"/>
    <n v="59.242840644901477"/>
    <n v="59.242840644901477"/>
    <n v="0.54677832041512409"/>
    <n v="104.5445199929968"/>
    <n v="1.385903113144862E-2"/>
    <n v="0.8"/>
    <s v="identity"/>
    <n v="7.2169223704357396E-2"/>
    <n v="0.47595812409255922"/>
    <n v="7.2169223704357396E-2"/>
    <n v="7.2169223704357396E-2"/>
    <n v="0.47595812409255922"/>
    <n v="0.15256088684166669"/>
    <n v="-0.1077892933713618"/>
    <n v="6.5405166449235608E-2"/>
    <n v="0.77338506762036729"/>
    <n v="6.5405166449235608E-2"/>
    <n v="6.5405166449235608E-2"/>
    <n v="0.77338506762036729"/>
    <n v="0.2473499800691315"/>
    <n v="0.14298514856658071"/>
    <n v="9.6753469645823487E-2"/>
    <n v="0.61156542267876768"/>
    <n v="9.6753469645823487E-2"/>
    <n v="9.6753469645823487E-2"/>
    <n v="0.61156542267876768"/>
    <n v="0.19708909229564719"/>
    <n v="0.20874963408829311"/>
    <n v="236.73703471980701"/>
    <n v="0.32620466726880037"/>
    <n v="236.73703471980701"/>
    <n v="236.73703471980701"/>
    <n v="0.32620466726880037"/>
    <n v="417.58108001278168"/>
    <n v="-0.18850936475772759"/>
    <x v="0"/>
    <x v="0"/>
    <x v="0"/>
    <x v="0"/>
    <x v="0"/>
    <x v="0"/>
    <x v="0"/>
  </r>
  <r>
    <d v="2026-03-09T19:49:25"/>
    <x v="7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19012196488456"/>
    <n v="40.816530985173443"/>
    <n v="0.63212815843280346"/>
    <n v="8.06577819000594E-2"/>
    <n v="41.216248621338508"/>
    <n v="0.64199103925077106"/>
    <n v="41.216248621338508"/>
    <n v="41.216248621338508"/>
    <n v="0.64199103925077106"/>
    <n v="109.7807063269448"/>
    <n v="0.1237337824876147"/>
    <n v="0.8"/>
    <s v="identity"/>
    <n v="7.2916959624274899E-2"/>
    <n v="0.47052859452241802"/>
    <n v="7.2916959624274899E-2"/>
    <n v="7.2916959624274899E-2"/>
    <n v="0.47052859452241802"/>
    <n v="0.1140209704498243"/>
    <n v="0.17206033014727959"/>
    <n v="4.3312240702556092E-2"/>
    <n v="0.84993233668110579"/>
    <n v="4.3312240702556092E-2"/>
    <n v="4.3312240702556092E-2"/>
    <n v="0.84993233668110579"/>
    <n v="0.19557323224608089"/>
    <n v="0.32238052119153682"/>
    <n v="7.0688990968486548E-2"/>
    <n v="0.71620606032402123"/>
    <n v="7.0688990968486548E-2"/>
    <n v="7.0688990968486548E-2"/>
    <n v="0.71620606032402123"/>
    <n v="0.1870878139367893"/>
    <n v="0.2489016032757119"/>
    <n v="164.6780762940584"/>
    <n v="0.53129716547554051"/>
    <n v="164.6780762940584"/>
    <n v="164.6780762940584"/>
    <n v="0.53129716547554051"/>
    <n v="438.62614329114791"/>
    <n v="-0.2484073246640808"/>
    <x v="0"/>
    <x v="1"/>
    <x v="0"/>
    <x v="0"/>
    <x v="1"/>
    <x v="0"/>
    <x v="0"/>
  </r>
  <r>
    <d v="2026-03-09T19:50:02"/>
    <x v="75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4383309458831581"/>
    <n v="62.079082065198939"/>
    <n v="0.52056853575591544"/>
    <n v="0.41688348444424861"/>
    <n v="69.697968831290353"/>
    <n v="0.47187158722716022"/>
    <n v="69.697968831290353"/>
    <n v="69.697968831290353"/>
    <n v="0.47187158722716022"/>
    <n v="68.411781892967724"/>
    <n v="0.42512869916822782"/>
    <n v="0.8"/>
    <s v="identity"/>
    <n v="0.1077243592620193"/>
    <n v="0.21778186862792551"/>
    <n v="0.1077243592620193"/>
    <n v="0.1077243592620193"/>
    <n v="0.21778186862792551"/>
    <n v="0.13700533885832719"/>
    <n v="5.1640976662256088E-3"/>
    <n v="8.4537969646410333E-2"/>
    <n v="0.70709399096473646"/>
    <n v="8.4537969646410333E-2"/>
    <n v="8.4537969646410333E-2"/>
    <n v="0.70709399096473646"/>
    <n v="8.1885882183348524E-2"/>
    <n v="0.71628290758607238"/>
    <n v="6.0931156690343477E-2"/>
    <n v="0.75538067852919633"/>
    <n v="6.0931156690343477E-2"/>
    <n v="6.0931156690343477E-2"/>
    <n v="0.75538067852919633"/>
    <n v="6.0497776087586677E-2"/>
    <n v="0.75712056457015464"/>
    <n v="278.53868183956371"/>
    <n v="0.20722981078677791"/>
    <n v="278.53868183956371"/>
    <n v="278.53868183956371"/>
    <n v="0.20722981078677791"/>
    <n v="273.36773857474202"/>
    <n v="0.22194722685046389"/>
    <x v="0"/>
    <x v="1"/>
    <x v="0"/>
    <x v="0"/>
    <x v="2"/>
    <x v="0"/>
    <x v="0"/>
  </r>
  <r>
    <d v="2026-03-09T20:56:24"/>
    <x v="7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4023154851765221"/>
    <n v="62.959196310132903"/>
    <n v="0.5592033191437219"/>
    <n v="0.42382370777354311"/>
    <n v="67.226385789451427"/>
    <n v="0.56325364741066775"/>
    <n v="67.226385789451427"/>
    <n v="67.226385789451427"/>
    <n v="0.56325364741066775"/>
    <n v="69.649235044365568"/>
    <n v="0.39282554668236652"/>
    <n v="0.8"/>
    <s v="identity"/>
    <n v="9.3824761399160517E-2"/>
    <n v="0.31871092071598012"/>
    <n v="9.3824761399160517E-2"/>
    <n v="9.3824761399160517E-2"/>
    <n v="0.31871092071598012"/>
    <n v="0.12066118264586501"/>
    <n v="0.1238438040849861"/>
    <n v="4.3807919735145667E-2"/>
    <n v="0.8482149147013075"/>
    <n v="4.3807919735145667E-2"/>
    <n v="4.3807919735145667E-2"/>
    <n v="0.8482149147013075"/>
    <n v="0.11388406882314191"/>
    <n v="0.60541602511623394"/>
    <n v="3.7127723502822937E-2"/>
    <n v="0.85094393370583221"/>
    <n v="3.7127723502822937E-2"/>
    <n v="3.7127723502822937E-2"/>
    <n v="0.85094393370583221"/>
    <n v="9.1152544165063173E-2"/>
    <n v="0.63405136690062192"/>
    <n v="268.7307827531688"/>
    <n v="0.23514482051955191"/>
    <n v="268.7307827531688"/>
    <n v="268.7307827531688"/>
    <n v="0.23514482051955191"/>
    <n v="278.27124238182898"/>
    <n v="0.2079909906276213"/>
    <x v="0"/>
    <x v="0"/>
    <x v="0"/>
    <x v="0"/>
    <x v="3"/>
    <x v="0"/>
    <x v="0"/>
  </r>
  <r>
    <d v="2026-03-09T20:56:25"/>
    <x v="7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19870288057322"/>
    <n v="44.549903342469243"/>
    <n v="0.62520884650284791"/>
    <n v="0.16545472658656771"/>
    <n v="58.908299045377198"/>
    <n v="0.60378491745638985"/>
    <n v="58.908299045377198"/>
    <n v="58.908299045377198"/>
    <n v="0.60378491745638985"/>
    <n v="89.905368257784886"/>
    <n v="0.15804741899780389"/>
    <n v="0.8"/>
    <s v="identity"/>
    <n v="7.0364230206590411E-2"/>
    <n v="0.48906471066809742"/>
    <n v="7.0364230206590411E-2"/>
    <n v="7.0364230206590411E-2"/>
    <n v="0.48906471066809742"/>
    <n v="0.16023046416375519"/>
    <n v="-0.16348034117518839"/>
    <n v="3.4741660311782191E-2"/>
    <n v="0.87962756721334356"/>
    <n v="3.4741660311782191E-2"/>
    <n v="3.4741660311782191E-2"/>
    <n v="0.87962756721334356"/>
    <n v="0.1923298406960976"/>
    <n v="0.33361818018213979"/>
    <n v="7.0590631535153284E-2"/>
    <n v="0.7166009423375781"/>
    <n v="7.0590631535153284E-2"/>
    <n v="7.0590631535153284E-2"/>
    <n v="0.7166009423375781"/>
    <n v="0.12847118129795251"/>
    <n v="0.48422884276808248"/>
    <n v="235.45749965945521"/>
    <n v="0.32984644960653797"/>
    <n v="235.45749965945521"/>
    <n v="235.45749965945521"/>
    <n v="0.32984644960653797"/>
    <n v="359.14044154498191"/>
    <n v="-2.2177005783813541E-2"/>
    <x v="0"/>
    <x v="0"/>
    <x v="0"/>
    <x v="0"/>
    <x v="0"/>
    <x v="0"/>
    <x v="0"/>
  </r>
  <r>
    <d v="2026-03-09T20:58:22"/>
    <x v="78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249916644966632"/>
    <n v="40.921261695585542"/>
    <n v="0.65975354036495326"/>
    <n v="-5.7083042112056587E-2"/>
    <n v="40.830416749732272"/>
    <n v="0.67157435528102583"/>
    <n v="40.830416749732272"/>
    <n v="40.830416749732272"/>
    <n v="0.67157435528102583"/>
    <n v="112.6876968202333"/>
    <n v="-9.5765140916930502E-2"/>
    <n v="0.8"/>
    <s v="identity"/>
    <n v="5.7431455152358028E-2"/>
    <n v="0.58297337910372171"/>
    <n v="5.7431455152358028E-2"/>
    <n v="5.7431455152358028E-2"/>
    <n v="0.58297337910372171"/>
    <n v="0.1300191644382595"/>
    <n v="5.589275678976624E-2"/>
    <n v="4.2177521144133402E-2"/>
    <n v="0.85386389759535541"/>
    <n v="4.2177521144133402E-2"/>
    <n v="4.2177521144133402E-2"/>
    <n v="0.85386389759535541"/>
    <n v="0.33162506489967969"/>
    <n v="-0.1490100207291882"/>
    <n v="7.1284319008997982E-2"/>
    <n v="0.71381600654476096"/>
    <n v="7.1284319008997982E-2"/>
    <n v="7.1284319008997982E-2"/>
    <n v="0.71381600654476096"/>
    <n v="0.25134144050288149"/>
    <n v="-9.0563838426724885E-3"/>
    <n v="163.15077370362451"/>
    <n v="0.53564413788026222"/>
    <n v="163.15077370362451"/>
    <n v="163.15077370362451"/>
    <n v="0.53564413788026222"/>
    <n v="450.03780161109307"/>
    <n v="-0.28088691588563491"/>
    <x v="0"/>
    <x v="1"/>
    <x v="0"/>
    <x v="0"/>
    <x v="1"/>
    <x v="0"/>
    <x v="0"/>
  </r>
  <r>
    <d v="2026-03-09T20:58:51"/>
    <x v="79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5065559667281361"/>
    <n v="64.233968220151596"/>
    <n v="0.51379735157943707"/>
    <n v="0.35480464997133909"/>
    <n v="71.398474660251694"/>
    <n v="0.48581296174645949"/>
    <n v="71.398474660251694"/>
    <n v="71.398474660251694"/>
    <n v="0.48581296174645949"/>
    <n v="72.776996107352701"/>
    <n v="0.38929947678190763"/>
    <n v="0.8"/>
    <s v="identity"/>
    <n v="9.2578723859118903E-2"/>
    <n v="0.32775876433155537"/>
    <n v="9.2578723859118903E-2"/>
    <n v="9.2578723859118903E-2"/>
    <n v="0.32775876433155537"/>
    <n v="0.17384450578289379"/>
    <n v="-0.26233588572145239"/>
    <n v="8.9180149984577975E-2"/>
    <n v="0.69100982757919693"/>
    <n v="8.9180149984577975E-2"/>
    <n v="8.9180149984577975E-2"/>
    <n v="0.69100982757919693"/>
    <n v="5.6126920829933188E-2"/>
    <n v="0.80553220702489392"/>
    <n v="6.5601730221610172E-2"/>
    <n v="0.73662980311246518"/>
    <n v="6.5601730221610172E-2"/>
    <n v="6.5601730221610172E-2"/>
    <n v="0.73662980311246518"/>
    <n v="3.9410447815854607E-2"/>
    <n v="0.84177951761905856"/>
    <n v="285.34653803694192"/>
    <n v="0.1878534519626178"/>
    <n v="285.34653803694192"/>
    <n v="285.34653803694192"/>
    <n v="0.1878534519626178"/>
    <n v="290.83860255498303"/>
    <n v="0.17222206820513131"/>
    <x v="0"/>
    <x v="1"/>
    <x v="0"/>
    <x v="0"/>
    <x v="2"/>
    <x v="0"/>
    <x v="0"/>
  </r>
  <r>
    <d v="2026-03-09T22:06:29"/>
    <x v="8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091962665382353"/>
    <n v="36.330013691730613"/>
    <n v="0.60553767833871452"/>
    <n v="0.37857469940698041"/>
    <n v="43.671592928029007"/>
    <n v="0.5855674681559091"/>
    <n v="43.671592928029007"/>
    <n v="43.671592928029007"/>
    <n v="0.5855674681559091"/>
    <n v="101.0169301672281"/>
    <n v="0.23916204914343511"/>
    <n v="0.8"/>
    <s v="identity"/>
    <n v="0.12822928997122779"/>
    <n v="6.8889559653886434E-2"/>
    <n v="0.12822928997122779"/>
    <n v="0.12822928997122779"/>
    <n v="6.8889559653886434E-2"/>
    <n v="0.1489999033633273"/>
    <n v="-8.1931949114634195E-2"/>
    <n v="2.9814626149908648E-2"/>
    <n v="0.89669868825837173"/>
    <n v="2.9814626149908648E-2"/>
    <n v="2.9814626149908648E-2"/>
    <n v="0.89669868825837173"/>
    <n v="0.1180313340254134"/>
    <n v="0.59104663697160431"/>
    <n v="3.1551623888696582E-2"/>
    <n v="0.87333020992562005"/>
    <n v="3.1551623888696582E-2"/>
    <n v="3.1551623888696582E-2"/>
    <n v="0.87333020992562005"/>
    <n v="0.1004972273003597"/>
    <n v="0.59653541985348224"/>
    <n v="174.49677617210651"/>
    <n v="0.50335141478576184"/>
    <n v="174.49677617210651"/>
    <n v="174.49677617210651"/>
    <n v="0.50335141478576184"/>
    <n v="403.70019220422148"/>
    <n v="-0.14900191113669631"/>
    <x v="0"/>
    <x v="0"/>
    <x v="0"/>
    <x v="0"/>
    <x v="3"/>
    <x v="0"/>
    <x v="0"/>
  </r>
  <r>
    <d v="2026-03-09T22:06:52"/>
    <x v="8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151290188255986"/>
    <n v="33.451689410249891"/>
    <n v="0.65466376531025117"/>
    <n v="0.2429089792973278"/>
    <n v="52.176104606058857"/>
    <n v="0.57210711128237568"/>
    <n v="52.176104606058857"/>
    <n v="52.176104606058857"/>
    <n v="0.57210711128237568"/>
    <n v="80.917382245039292"/>
    <n v="0.26967502023835221"/>
    <n v="0.8"/>
    <s v="identity"/>
    <n v="8.9519521835406748E-2"/>
    <n v="0.34997252644507482"/>
    <n v="8.9519521835406748E-2"/>
    <n v="8.9519521835406748E-2"/>
    <n v="0.34997252644507482"/>
    <n v="0.15836475249547771"/>
    <n v="-0.14993286217566729"/>
    <n v="4.5434632890913602E-2"/>
    <n v="0.8425787010532384"/>
    <n v="4.5434632890913602E-2"/>
    <n v="4.5434632890913602E-2"/>
    <n v="0.8425787010532384"/>
    <n v="0.13647057844121091"/>
    <n v="0.52715859336176663"/>
    <n v="7.7395288024464312E-2"/>
    <n v="0.68928239885880371"/>
    <n v="7.7395288024464312E-2"/>
    <n v="7.7395288024464312E-2"/>
    <n v="0.68928239885880371"/>
    <n v="9.4257124242199675E-2"/>
    <n v="0.62158745987551101"/>
    <n v="208.49206898148569"/>
    <n v="0.40659481877238007"/>
    <n v="208.49206898148569"/>
    <n v="208.49206898148569"/>
    <n v="0.40659481877238007"/>
    <n v="323.28043652497939"/>
    <n v="7.9886889891794155E-2"/>
    <x v="0"/>
    <x v="0"/>
    <x v="0"/>
    <x v="0"/>
    <x v="0"/>
    <x v="0"/>
    <x v="0"/>
  </r>
  <r>
    <d v="2026-03-09T22:08:51"/>
    <x v="82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246773607970285"/>
    <n v="35.085746612919159"/>
    <n v="0.6229105920300072"/>
    <n v="0.11349276939784279"/>
    <n v="33.840363144597788"/>
    <n v="0.64969166895477592"/>
    <n v="33.840363144597788"/>
    <n v="33.840363144597788"/>
    <n v="0.64969166895477592"/>
    <n v="92.486847133536514"/>
    <n v="4.5571074426324493E-2"/>
    <n v="0.8"/>
    <s v="identity"/>
    <n v="6.481930937546504E-2"/>
    <n v="0.52932800525478618"/>
    <n v="6.481930937546504E-2"/>
    <n v="6.481930937546504E-2"/>
    <n v="0.52932800525478618"/>
    <n v="0.13091719827958229"/>
    <n v="4.9371869981242211E-2"/>
    <n v="5.8203145110514373E-2"/>
    <n v="0.79833853333683691"/>
    <n v="5.8203145110514373E-2"/>
    <n v="5.8203145110514373E-2"/>
    <n v="0.79833853333683691"/>
    <n v="0.27808207292274029"/>
    <n v="3.6505010651014518E-2"/>
    <n v="8.5743116212442919E-2"/>
    <n v="0.65576850911802675"/>
    <n v="8.5743116212442919E-2"/>
    <n v="8.5743116212442919E-2"/>
    <n v="0.65576850911802675"/>
    <n v="0.2123269400516217"/>
    <n v="0.14757449510832629"/>
    <n v="135.15268700769269"/>
    <n v="0.61533162810945319"/>
    <n v="135.15268700769269"/>
    <n v="135.15268700769269"/>
    <n v="0.61533162810945319"/>
    <n v="369.32606232289072"/>
    <n v="-5.1167078035278868E-2"/>
    <x v="0"/>
    <x v="1"/>
    <x v="0"/>
    <x v="0"/>
    <x v="1"/>
    <x v="0"/>
    <x v="0"/>
  </r>
  <r>
    <d v="2026-03-09T22:10:11"/>
    <x v="8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3657642936665809"/>
    <n v="52.668346839236762"/>
    <n v="0.54902032784563914"/>
    <n v="0.41022308315229922"/>
    <n v="71.596050130460497"/>
    <n v="0.49642405639582049"/>
    <n v="71.596050130460497"/>
    <n v="71.596050130460497"/>
    <n v="0.49642405639582049"/>
    <n v="84.628414160673216"/>
    <n v="0.41794549785360569"/>
    <n v="0.8"/>
    <s v="identity"/>
    <n v="8.5253581818172566E-2"/>
    <n v="0.3809487666537531"/>
    <n v="8.5253581818172566E-2"/>
    <n v="8.5253581818172566E-2"/>
    <n v="0.3809487666537531"/>
    <n v="0.1032871524087062"/>
    <n v="0.25000172750745392"/>
    <n v="0.103470488947635"/>
    <n v="0.64149685523153555"/>
    <n v="0.103470488947635"/>
    <n v="0.103470488947635"/>
    <n v="0.64149685523153555"/>
    <n v="0.1264649022911489"/>
    <n v="0.56182612418929956"/>
    <n v="5.5382756325310888E-2"/>
    <n v="0.77765575102519779"/>
    <n v="5.5382756325310888E-2"/>
    <n v="5.5382756325310888E-2"/>
    <n v="0.77765575102519779"/>
    <n v="4.4176822789341513E-2"/>
    <n v="0.82264402971399198"/>
    <n v="286.14009369475173"/>
    <n v="0.18559485267278761"/>
    <n v="286.14009369475173"/>
    <n v="286.14009369475173"/>
    <n v="0.18559485267278761"/>
    <n v="338.23972776520282"/>
    <n v="3.731011000368345E-2"/>
    <x v="0"/>
    <x v="1"/>
    <x v="0"/>
    <x v="0"/>
    <x v="2"/>
    <x v="0"/>
    <x v="0"/>
  </r>
  <r>
    <d v="2026-03-09T23:16:04"/>
    <x v="8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223586263246946"/>
    <n v="35.473261771803742"/>
    <n v="0.6893067236088426"/>
    <n v="0.29046916883936069"/>
    <n v="52.035119047872733"/>
    <n v="0.61878140576380714"/>
    <n v="52.035119047872733"/>
    <n v="52.035119047872733"/>
    <n v="0.61878140576380714"/>
    <n v="74.700799973380725"/>
    <n v="0.19935488779981059"/>
    <n v="0.8"/>
    <s v="identity"/>
    <n v="6.5959023328700628E-2"/>
    <n v="0.52105220835141175"/>
    <n v="6.5959023328700628E-2"/>
    <n v="6.5959023328700628E-2"/>
    <n v="0.52105220835141175"/>
    <n v="0.16179498228456529"/>
    <n v="-0.17484076558932801"/>
    <n v="4.2576127088163898E-2"/>
    <n v="0.85248281313434882"/>
    <n v="4.2576127088163898E-2"/>
    <n v="4.2576127088163898E-2"/>
    <n v="0.85248281313434882"/>
    <n v="0.17164272904902689"/>
    <n v="0.40529460364433612"/>
    <n v="7.6352499513461292E-2"/>
    <n v="0.69346886489448845"/>
    <n v="7.6352499513461292E-2"/>
    <n v="7.6352499513461292E-2"/>
    <n v="0.69346886489448845"/>
    <n v="0.14545372946204019"/>
    <n v="0.41604928350160397"/>
    <n v="207.95558854156019"/>
    <n v="0.40812173667498569"/>
    <n v="207.95558854156019"/>
    <n v="207.95558854156019"/>
    <n v="0.40812173667498569"/>
    <n v="298.32430845272722"/>
    <n v="0.1509164296426303"/>
    <x v="0"/>
    <x v="0"/>
    <x v="0"/>
    <x v="0"/>
    <x v="0"/>
    <x v="0"/>
    <x v="0"/>
  </r>
  <r>
    <d v="2026-03-09T23:15:49"/>
    <x v="8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097322308363249"/>
    <n v="30.756036397606469"/>
    <n v="0.62267851580134215"/>
    <n v="-4.5369535713344178E-2"/>
    <n v="38.461716695084228"/>
    <n v="0.60003610703903831"/>
    <n v="38.461716695084228"/>
    <n v="38.461716695084228"/>
    <n v="0.60003610703903831"/>
    <n v="142.69905143613329"/>
    <n v="-0.1391999595784873"/>
    <n v="0.8"/>
    <s v="identity"/>
    <n v="0.12165313361056999"/>
    <n v="0.1166409575297607"/>
    <n v="0.12165313361056999"/>
    <n v="0.12165313361056999"/>
    <n v="0.1166409575297607"/>
    <n v="0.15677902132537699"/>
    <n v="-0.13841840359608429"/>
    <n v="3.7646626352501503E-2"/>
    <n v="0.86956248033073957"/>
    <n v="3.7646626352501503E-2"/>
    <n v="3.7646626352501503E-2"/>
    <n v="0.86956248033073957"/>
    <n v="0.2569662114306081"/>
    <n v="0.109666960753095"/>
    <n v="3.7049631538545923E-2"/>
    <n v="0.85125744824176741"/>
    <n v="3.7049631538545923E-2"/>
    <n v="3.7049631538545923E-2"/>
    <n v="0.85125744824176741"/>
    <n v="0.22549252334420439"/>
    <n v="9.4718842487680588E-2"/>
    <n v="153.65051738883491"/>
    <n v="0.56268354205389126"/>
    <n v="153.65051738883491"/>
    <n v="153.65051738883491"/>
    <n v="0.56268354205389126"/>
    <n v="570.15696798843226"/>
    <n v="-0.62276723795863043"/>
    <x v="0"/>
    <x v="0"/>
    <x v="0"/>
    <x v="0"/>
    <x v="3"/>
    <x v="0"/>
    <x v="0"/>
  </r>
  <r>
    <d v="2026-03-09T23:18:59"/>
    <x v="8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3513866499908031"/>
    <n v="35.476983706735197"/>
    <n v="0.60306908007330118"/>
    <n v="0.24704477478644751"/>
    <n v="34.848869036558412"/>
    <n v="0.62794760194296839"/>
    <n v="34.848869036558412"/>
    <n v="34.848869036558412"/>
    <n v="0.62794760194296839"/>
    <n v="82.558695690222024"/>
    <n v="0.20410590133733469"/>
    <n v="0.8"/>
    <s v="identity"/>
    <n v="7.5921407127219842E-2"/>
    <n v="0.44871242102499359"/>
    <n v="7.5921407127219842E-2"/>
    <n v="7.5921407127219842E-2"/>
    <n v="0.44871242102499359"/>
    <n v="0.12894522080906351"/>
    <n v="6.3690976102311669E-2"/>
    <n v="5.8335054334659672E-2"/>
    <n v="0.79788149604861069"/>
    <n v="5.8335054334659672E-2"/>
    <n v="5.8335054334659672E-2"/>
    <n v="0.79788149604861069"/>
    <n v="0.1942816015058498"/>
    <n v="0.32685574583734672"/>
    <n v="8.4360726804410702E-2"/>
    <n v="0.661318365338873"/>
    <n v="8.4360726804410702E-2"/>
    <n v="8.4360726804410702E-2"/>
    <n v="0.661318365338873"/>
    <n v="0.15831565167980061"/>
    <n v="0.36441273404779317"/>
    <n v="139.1768589579676"/>
    <n v="0.603878125359399"/>
    <n v="139.1768589579676"/>
    <n v="139.1768589579676"/>
    <n v="0.603878125359399"/>
    <n v="329.75324028689357"/>
    <n v="6.14641493618866E-2"/>
    <x v="0"/>
    <x v="1"/>
    <x v="0"/>
    <x v="0"/>
    <x v="1"/>
    <x v="0"/>
    <x v="0"/>
  </r>
  <r>
    <d v="2026-03-09T23:20:37"/>
    <x v="87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3807593243899591"/>
    <n v="61.588669110289928"/>
    <n v="0.56755653842431841"/>
    <n v="0.33949904742729431"/>
    <n v="73.731051816644424"/>
    <n v="0.52149403694822771"/>
    <n v="73.731051816644424"/>
    <n v="73.731051816644424"/>
    <n v="0.52149403694822771"/>
    <n v="86.461405229685226"/>
    <n v="0.33447025942042069"/>
    <n v="0.8"/>
    <s v="identity"/>
    <n v="8.0798622323928607E-2"/>
    <n v="0.41329753265986879"/>
    <n v="8.0798622323928607E-2"/>
    <n v="8.0798622323928607E-2"/>
    <n v="0.41329753265986879"/>
    <n v="0.15193069090292061"/>
    <n v="-0.1032132560388468"/>
    <n v="8.8619684996911544E-2"/>
    <n v="0.69295171905622199"/>
    <n v="8.8619684996911544E-2"/>
    <n v="8.8619684996911544E-2"/>
    <n v="0.69295171905622199"/>
    <n v="0.10480354854693121"/>
    <n v="0.63687808843752403"/>
    <n v="4.5203479525702389E-2"/>
    <n v="0.81852232765098432"/>
    <n v="4.5203479525702389E-2"/>
    <n v="4.5203479525702389E-2"/>
    <n v="0.81852232765098432"/>
    <n v="5.2887710878205443E-2"/>
    <n v="0.78767256930769869"/>
    <n v="294.70958547972998"/>
    <n v="0.16120456842583511"/>
    <n v="294.70958547972998"/>
    <n v="294.70958547972998"/>
    <n v="0.16120456842583511"/>
    <n v="345.53599896841251"/>
    <n v="1.6543635975306951E-2"/>
    <x v="0"/>
    <x v="1"/>
    <x v="0"/>
    <x v="0"/>
    <x v="2"/>
    <x v="0"/>
    <x v="0"/>
  </r>
  <r>
    <d v="2026-03-10T00:27:51"/>
    <x v="8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1859797513818331"/>
    <n v="34.733061480806292"/>
    <n v="0.66263294284370977"/>
    <n v="0.1824074804525451"/>
    <n v="53.81622653091609"/>
    <n v="0.58252082596162014"/>
    <n v="53.81622653091609"/>
    <n v="53.81622653091609"/>
    <n v="0.58252082596162014"/>
    <n v="88.432503722088939"/>
    <n v="0.23125933573059759"/>
    <n v="0.8"/>
    <s v="identity"/>
    <n v="9.1129464625069295E-2"/>
    <n v="0.33828226020285279"/>
    <n v="9.1129464625069295E-2"/>
    <n v="9.1129464625069295E-2"/>
    <n v="0.33828226020285279"/>
    <n v="0.1423922953225904"/>
    <n v="-3.3952171375666751E-2"/>
    <n v="3.7478199111141773E-2"/>
    <n v="0.87014604474902213"/>
    <n v="3.7478199111141773E-2"/>
    <n v="3.7478199111141773E-2"/>
    <n v="0.87014604474902213"/>
    <n v="0.1686038846313315"/>
    <n v="0.4158235505091491"/>
    <n v="6.6311053250077426E-2"/>
    <n v="0.73378209551339424"/>
    <n v="6.6311053250077426E-2"/>
    <n v="6.6311053250077426E-2"/>
    <n v="0.73378209551339424"/>
    <n v="0.11240265986306749"/>
    <n v="0.54873887382520781"/>
    <n v="215.06998740667879"/>
    <n v="0.38787290338120622"/>
    <n v="215.06998740667879"/>
    <n v="215.06998740667879"/>
    <n v="0.38787290338120622"/>
    <n v="353.30661604853918"/>
    <n v="-5.572910036294898E-3"/>
    <x v="0"/>
    <x v="0"/>
    <x v="0"/>
    <x v="0"/>
    <x v="0"/>
    <x v="0"/>
    <x v="0"/>
  </r>
  <r>
    <d v="2026-03-10T00:28:06"/>
    <x v="89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227542128136717"/>
    <n v="42.724037199001138"/>
    <n v="0.58716478390600779"/>
    <n v="0.45631083947415102"/>
    <n v="53.093406725950892"/>
    <n v="0.55773351629070134"/>
    <n v="53.093406725950892"/>
    <n v="53.093406725950892"/>
    <n v="0.55773351629070134"/>
    <n v="78.03623500183997"/>
    <n v="0.41885281825053172"/>
    <n v="0.8"/>
    <s v="identity"/>
    <n v="0.1215525281777631"/>
    <n v="0.117371483050592"/>
    <n v="0.1215525281777631"/>
    <n v="0.1215525281777631"/>
    <n v="0.117371483050592"/>
    <n v="0.1320247022953962"/>
    <n v="4.1329958869662398E-2"/>
    <n v="3.2945355312210288E-2"/>
    <n v="0.88585138037842637"/>
    <n v="3.2945355312210288E-2"/>
    <n v="3.2945355312210288E-2"/>
    <n v="0.88585138037842637"/>
    <n v="6.828020281599792E-2"/>
    <n v="0.7634236806655843"/>
    <n v="4.194480615135792E-2"/>
    <n v="0.83160487052438181"/>
    <n v="4.194480615135792E-2"/>
    <n v="4.194480615135792E-2"/>
    <n v="0.83160487052438181"/>
    <n v="6.0195096195143662E-2"/>
    <n v="0.7583357286000868"/>
    <n v="212.177184214162"/>
    <n v="0.39610633120940658"/>
    <n v="212.177184214162"/>
    <n v="212.177184214162"/>
    <n v="0.39610633120940658"/>
    <n v="311.88444000605409"/>
    <n v="0.1123219048667889"/>
    <x v="0"/>
    <x v="0"/>
    <x v="0"/>
    <x v="0"/>
    <x v="3"/>
    <x v="0"/>
    <x v="0"/>
  </r>
  <r>
    <d v="2026-03-10T00:31:03"/>
    <x v="9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3025523656255511"/>
    <n v="57.719291333259093"/>
    <n v="0.6015278675681266"/>
    <n v="0.20473149554367401"/>
    <n v="61.521788296481553"/>
    <n v="0.5894818211016869"/>
    <n v="61.521788296481553"/>
    <n v="61.521788296481553"/>
    <n v="0.5894818211016869"/>
    <n v="98.885677429292016"/>
    <n v="0.22702914559203061"/>
    <n v="0.8"/>
    <s v="identity"/>
    <n v="6.0348837608912659E-2"/>
    <n v="0.56178941041458574"/>
    <n v="6.0348837608912659E-2"/>
    <n v="6.0348837608912659E-2"/>
    <n v="0.56178941041458574"/>
    <n v="0.14855350141078649"/>
    <n v="-7.8690493759972391E-2"/>
    <n v="4.8758794425772418E-2"/>
    <n v="0.83106119131605749"/>
    <n v="4.8758794425772418E-2"/>
    <n v="4.8758794425772418E-2"/>
    <n v="0.83106119131605749"/>
    <n v="0.12997918863745511"/>
    <n v="0.54964987258769293"/>
    <n v="8.3459620918379107E-2"/>
    <n v="0.66493602044978173"/>
    <n v="8.3459620918379107E-2"/>
    <n v="8.3459620918379107E-2"/>
    <n v="0.66493602044978173"/>
    <n v="0.1091398316192234"/>
    <n v="0.56183809718545352"/>
    <n v="245.894585932973"/>
    <n v="0.30014066222632318"/>
    <n v="245.894585932973"/>
    <n v="245.894585932973"/>
    <n v="0.30014066222632318"/>
    <n v="395.15503719549901"/>
    <n v="-0.1246808936450461"/>
    <x v="0"/>
    <x v="1"/>
    <x v="0"/>
    <x v="0"/>
    <x v="1"/>
    <x v="0"/>
    <x v="0"/>
  </r>
  <r>
    <d v="2026-03-10T00:33:36"/>
    <x v="91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5541474220291551"/>
    <n v="67.674293281815494"/>
    <n v="0.50266989632944648"/>
    <n v="0.24192791434378599"/>
    <n v="77.152163921798376"/>
    <n v="0.48166994034052879"/>
    <n v="77.152163921798376"/>
    <n v="77.152163921798376"/>
    <n v="0.48166994034052879"/>
    <n v="86.084014001573564"/>
    <n v="0.24183067467974431"/>
    <n v="0.8"/>
    <s v="identity"/>
    <n v="8.2441365533526711E-2"/>
    <n v="0.40136909295933171"/>
    <n v="8.2441365533526711E-2"/>
    <n v="8.2441365533526711E-2"/>
    <n v="0.40136909295933171"/>
    <n v="0.1713831357697353"/>
    <n v="-0.24446315697655299"/>
    <n v="9.4098271335782607E-2"/>
    <n v="0.67396958751952063"/>
    <n v="9.4098271335782607E-2"/>
    <n v="9.4098271335782607E-2"/>
    <n v="0.67396958751952063"/>
    <n v="0.14882991193164591"/>
    <n v="0.48433614254870838"/>
    <n v="6.7501922763162955E-2"/>
    <n v="0.72900113109265119"/>
    <n v="6.7501922763162955E-2"/>
    <n v="6.7501922763162955E-2"/>
    <n v="0.72900113109265119"/>
    <n v="7.3138693481333672E-2"/>
    <n v="0.70637127958051105"/>
    <n v="308.36461412755972"/>
    <n v="0.1223399497906137"/>
    <n v="308.36461412755972"/>
    <n v="308.36461412755972"/>
    <n v="0.1223399497906137"/>
    <n v="343.94270426511122"/>
    <n v="2.107843356631478E-2"/>
    <x v="0"/>
    <x v="1"/>
    <x v="0"/>
    <x v="0"/>
    <x v="2"/>
    <x v="0"/>
    <x v="0"/>
  </r>
  <r>
    <d v="2026-03-10T01:37:18"/>
    <x v="9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4610970283040689"/>
    <n v="28.767006349562649"/>
    <n v="0.60001316167260221"/>
    <n v="-4.9046358845080129E-2"/>
    <n v="43.649536358383457"/>
    <n v="0.57882309861774894"/>
    <n v="43.649536358383457"/>
    <n v="43.649536358383457"/>
    <n v="0.57882309861774894"/>
    <n v="131.3786323009594"/>
    <n v="2.0692728455171089E-2"/>
    <n v="0.8"/>
    <s v="identity"/>
    <n v="7.91674450645279E-2"/>
    <n v="0.42514198860767882"/>
    <n v="7.91674450645279E-2"/>
    <n v="7.91674450645279E-2"/>
    <n v="0.42514198860767882"/>
    <n v="0.1639053926906848"/>
    <n v="-0.19016507381090419"/>
    <n v="7.1814779192914971E-2"/>
    <n v="0.75117712844149676"/>
    <n v="7.1814779192914971E-2"/>
    <n v="7.1814779192914971E-2"/>
    <n v="0.75117712844149676"/>
    <n v="0.22652879651930311"/>
    <n v="0.21512610253648551"/>
    <n v="9.0860944048638079E-2"/>
    <n v="0.63522204913439628"/>
    <n v="9.0860944048638079E-2"/>
    <n v="9.0860944048638079E-2"/>
    <n v="0.63522204913439628"/>
    <n v="0.111568419551965"/>
    <n v="0.55208808480248517"/>
    <n v="174.3563022652277"/>
    <n v="0.50375122828742813"/>
    <n v="174.3563022652277"/>
    <n v="174.3563022652277"/>
    <n v="0.50375122828742813"/>
    <n v="525.01252659507486"/>
    <n v="-0.49427819970737802"/>
    <x v="0"/>
    <x v="0"/>
    <x v="0"/>
    <x v="0"/>
    <x v="0"/>
    <x v="0"/>
    <x v="0"/>
  </r>
  <r>
    <d v="2026-03-10T01:37:23"/>
    <x v="9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2582523193440259"/>
    <n v="54.44841730869431"/>
    <n v="0.55287461442332075"/>
    <n v="0.48719535649374129"/>
    <n v="61.571308572360493"/>
    <n v="0.54095730227862282"/>
    <n v="61.571308572360493"/>
    <n v="61.571308572360493"/>
    <n v="0.54095730227862282"/>
    <n v="80.118940701329009"/>
    <n v="0.43686631746288113"/>
    <n v="0.8"/>
    <s v="identity"/>
    <n v="0.11556671749259009"/>
    <n v="0.16083620802996629"/>
    <n v="0.11556671749259009"/>
    <n v="0.11556671749259009"/>
    <n v="0.16083620802996629"/>
    <n v="0.11624401243879701"/>
    <n v="0.1559181710062231"/>
    <n v="3.5575229581619718E-2"/>
    <n v="0.87673942772875735"/>
    <n v="3.5575229581619718E-2"/>
    <n v="3.5575229581619718E-2"/>
    <n v="0.87673942772875735"/>
    <n v="7.6374840996875054E-2"/>
    <n v="0.73537748823794469"/>
    <n v="4.3173585786426792E-2"/>
    <n v="0.82667170895491948"/>
    <n v="4.3173585786426792E-2"/>
    <n v="4.3173585786426792E-2"/>
    <n v="0.82667170895491948"/>
    <n v="5.7890704956570838E-2"/>
    <n v="0.76758713053961847"/>
    <n v="246.0909187565816"/>
    <n v="0.2995818644008541"/>
    <n v="246.0909187565816"/>
    <n v="246.0909187565816"/>
    <n v="0.2995818644008541"/>
    <n v="320.2252532469268"/>
    <n v="8.8582480067732172E-2"/>
    <x v="0"/>
    <x v="0"/>
    <x v="0"/>
    <x v="0"/>
    <x v="3"/>
    <x v="0"/>
    <x v="0"/>
  </r>
  <r>
    <d v="2026-03-10T01:40:22"/>
    <x v="9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248649739475431"/>
    <n v="35.953022619709728"/>
    <n v="0.65259466161058277"/>
    <n v="7.5935296580091849E-2"/>
    <n v="37.049892455981201"/>
    <n v="0.6610423821187611"/>
    <n v="37.049892455981201"/>
    <n v="37.049892455981201"/>
    <n v="0.6610423821187611"/>
    <n v="98.493087660944681"/>
    <n v="2.7407493269055731E-3"/>
    <n v="0.8"/>
    <s v="identity"/>
    <n v="6.7078518601739731E-2"/>
    <n v="0.51292322520817879"/>
    <n v="6.7078518601739731E-2"/>
    <n v="6.7078518601739731E-2"/>
    <n v="0.51292322520817879"/>
    <n v="0.1235318020895341"/>
    <n v="0.1029993953320358"/>
    <n v="4.3550658203339927E-2"/>
    <n v="0.84910627096257907"/>
    <n v="4.3550658203339927E-2"/>
    <n v="4.3550658203339927E-2"/>
    <n v="0.84910627096257907"/>
    <n v="0.28255320886577112"/>
    <n v="2.101347956261845E-2"/>
    <n v="7.3874561454108076E-2"/>
    <n v="0.70341700242626337"/>
    <n v="7.3874561454108076E-2"/>
    <n v="7.3874561454108076E-2"/>
    <n v="0.70341700242626337"/>
    <n v="0.24749030898641819"/>
    <n v="6.4046910756930808E-3"/>
    <n v="148.01506608566569"/>
    <n v="0.57872302987802282"/>
    <n v="148.01506608566569"/>
    <n v="148.01506608566569"/>
    <n v="0.57872302987802282"/>
    <n v="393.31877532383851"/>
    <n v="-0.1194545686627233"/>
    <x v="0"/>
    <x v="1"/>
    <x v="0"/>
    <x v="0"/>
    <x v="1"/>
    <x v="0"/>
    <x v="0"/>
  </r>
  <r>
    <d v="2026-03-10T01:43:55"/>
    <x v="95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4739157808594941"/>
    <n v="54.46373289473209"/>
    <n v="0.51857823868799346"/>
    <n v="0.40289222854782591"/>
    <n v="58.191964727922688"/>
    <n v="0.5109486806716147"/>
    <n v="58.191964727922688"/>
    <n v="58.191964727922688"/>
    <n v="0.5109486806716147"/>
    <n v="67.569161668240227"/>
    <n v="0.40866434259094031"/>
    <n v="0.8"/>
    <s v="identity"/>
    <n v="0.1014701925964743"/>
    <n v="0.26319520499795579"/>
    <n v="0.1014701925964743"/>
    <n v="0.1014701925964743"/>
    <n v="0.26319520499795579"/>
    <n v="0.15488888670876169"/>
    <n v="-0.1246935824137707"/>
    <n v="9.4062500517241035E-2"/>
    <n v="0.67409352576576376"/>
    <n v="9.4062500517241035E-2"/>
    <n v="9.4062500517241035E-2"/>
    <n v="0.67409352576576376"/>
    <n v="7.9470825596383063E-2"/>
    <n v="0.7246505628472657"/>
    <n v="5.7717235215718331E-2"/>
    <n v="0.76828355668033188"/>
    <n v="5.7717235215718331E-2"/>
    <n v="5.7717235215718331E-2"/>
    <n v="0.76828355668033188"/>
    <n v="4.9032807872603237E-2"/>
    <n v="0.80314878556202784"/>
    <n v="232.514608983361"/>
    <n v="0.33822243524240342"/>
    <n v="232.514608983361"/>
    <n v="232.514608983361"/>
    <n v="0.33822243524240342"/>
    <n v="269.99325415278338"/>
    <n v="0.23155160436824809"/>
    <x v="0"/>
    <x v="1"/>
    <x v="0"/>
    <x v="0"/>
    <x v="2"/>
    <x v="0"/>
    <x v="0"/>
  </r>
  <r>
    <d v="2026-03-10T02:46:40"/>
    <x v="9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213355746831023"/>
    <n v="32.850138522530742"/>
    <n v="0.62879213405877155"/>
    <n v="0.36112276155586992"/>
    <n v="48.349589493708827"/>
    <n v="0.56891927556075128"/>
    <n v="48.349589493708827"/>
    <n v="48.349589493708827"/>
    <n v="0.56891927556075128"/>
    <n v="71.211186379834444"/>
    <n v="0.30766204304441302"/>
    <n v="0.8"/>
    <s v="identity"/>
    <n v="9.2490172752913755E-2"/>
    <n v="0.32840175985551329"/>
    <n v="9.2490172752913755E-2"/>
    <n v="9.2490172752913755E-2"/>
    <n v="0.32840175985551329"/>
    <n v="0.17045205247350309"/>
    <n v="-0.23770228839381249"/>
    <n v="4.6578705207351093E-2"/>
    <n v="0.83861473483004845"/>
    <n v="4.6578705207351093E-2"/>
    <n v="4.6578705207351093E-2"/>
    <n v="0.83861473483004845"/>
    <n v="0.1137930572043299"/>
    <n v="0.60573136093697277"/>
    <n v="8.5070590755379261E-2"/>
    <n v="0.65846848610705422"/>
    <n v="8.5070590755379261E-2"/>
    <n v="8.5070590755379261E-2"/>
    <n v="0.65846848610705422"/>
    <n v="8.1626325143299164E-2"/>
    <n v="0.67229612311178188"/>
    <n v="193.17421850612001"/>
    <n v="0.45019212145039778"/>
    <n v="193.17421850612001"/>
    <n v="193.17421850612001"/>
    <n v="0.45019212145039778"/>
    <n v="284.47887408451692"/>
    <n v="0.19032297652270641"/>
    <x v="0"/>
    <x v="0"/>
    <x v="0"/>
    <x v="0"/>
    <x v="0"/>
    <x v="0"/>
    <x v="0"/>
  </r>
  <r>
    <d v="2026-03-10T02:46:48"/>
    <x v="9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1850909722884639"/>
    <n v="33.76413080020545"/>
    <n v="0.61076892031086305"/>
    <n v="0.25503571464559371"/>
    <n v="38.847698579752709"/>
    <n v="0.58805409127784958"/>
    <n v="38.847698579752709"/>
    <n v="38.847698579752709"/>
    <n v="0.58805409127784958"/>
    <n v="110.9912212093223"/>
    <n v="0.2152987365381758"/>
    <n v="0.8"/>
    <s v="identity"/>
    <n v="0.13051843542303221"/>
    <n v="5.2267403903635379E-2"/>
    <n v="0.13051843542303221"/>
    <n v="0.13051843542303221"/>
    <n v="5.2267403903635379E-2"/>
    <n v="0.15203123578264369"/>
    <n v="-0.10394334186599739"/>
    <n v="3.1094412357909929E-2"/>
    <n v="0.89226450238695898"/>
    <n v="3.1094412357909929E-2"/>
    <n v="3.1094412357909929E-2"/>
    <n v="0.89226450238695898"/>
    <n v="9.972057936796741E-2"/>
    <n v="0.65448949101185516"/>
    <n v="3.7515459225315399E-2"/>
    <n v="0.8493872974215726"/>
    <n v="3.7515459225315399E-2"/>
    <n v="3.7515459225315399E-2"/>
    <n v="0.8493872974215726"/>
    <n v="0.1063017648404105"/>
    <n v="0.57323203761645891"/>
    <n v="155.1916660120053"/>
    <n v="0.55829716139922791"/>
    <n v="155.1916660120053"/>
    <n v="155.1916660120053"/>
    <n v="0.55829716139922791"/>
    <n v="443.60683125729639"/>
    <n v="-0.2625832406096078"/>
    <x v="0"/>
    <x v="0"/>
    <x v="0"/>
    <x v="0"/>
    <x v="3"/>
    <x v="0"/>
    <x v="0"/>
  </r>
  <r>
    <d v="2026-03-10T02:50:06"/>
    <x v="9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286310468219577"/>
    <n v="47.187299397267438"/>
    <n v="0.60490420511586573"/>
    <n v="0.1197181698572161"/>
    <n v="46.863819994579792"/>
    <n v="0.62179946062901648"/>
    <n v="46.863819994579792"/>
    <n v="46.863819994579792"/>
    <n v="0.62179946062901648"/>
    <n v="96.133908493973578"/>
    <n v="0.14466703507345141"/>
    <n v="0.8"/>
    <s v="identity"/>
    <n v="7.3059404198537556E-2"/>
    <n v="0.46949426273834299"/>
    <n v="7.3059404198537556E-2"/>
    <n v="7.3059404198537556E-2"/>
    <n v="0.46949426273834299"/>
    <n v="0.10001753249911451"/>
    <n v="0.27374339553406091"/>
    <n v="4.5612954740266207E-2"/>
    <n v="0.84196085393157083"/>
    <n v="4.5612954740266207E-2"/>
    <n v="4.5612954740266207E-2"/>
    <n v="0.84196085393157083"/>
    <n v="0.22288297747742661"/>
    <n v="0.22775808683522561"/>
    <n v="7.255135923553456E-2"/>
    <n v="0.7087292408024537"/>
    <n v="7.255135923553456E-2"/>
    <n v="7.255135923553456E-2"/>
    <n v="0.7087292408024537"/>
    <n v="0.2067123030882054"/>
    <n v="0.1701154865960762"/>
    <n v="187.2640562601444"/>
    <n v="0.46701348504370183"/>
    <n v="187.2640562601444"/>
    <n v="187.2640562601444"/>
    <n v="0.46701348504370183"/>
    <n v="384.00602116283022"/>
    <n v="-9.2948828671567396E-2"/>
    <x v="0"/>
    <x v="1"/>
    <x v="0"/>
    <x v="0"/>
    <x v="1"/>
    <x v="0"/>
    <x v="0"/>
  </r>
  <r>
    <d v="2026-03-10T02:54:06"/>
    <x v="99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367204925514473"/>
    <n v="65.856915209234486"/>
    <n v="0.5455286250508824"/>
    <n v="0.38433994051452758"/>
    <n v="74.618109495737343"/>
    <n v="0.50850300904414714"/>
    <n v="74.618109495737343"/>
    <n v="74.618109495737343"/>
    <n v="0.50850300904414714"/>
    <n v="82.272008529469105"/>
    <n v="0.41028752812204522"/>
    <n v="0.8"/>
    <s v="identity"/>
    <n v="7.877157473556716E-2"/>
    <n v="0.4280165190398546"/>
    <n v="7.877157473556716E-2"/>
    <n v="7.877157473556716E-2"/>
    <n v="0.4280165190398546"/>
    <n v="0.12860141855436921"/>
    <n v="6.6187424993451649E-2"/>
    <n v="9.5392705376512024E-2"/>
    <n v="0.66948465003621838"/>
    <n v="9.5392705376512024E-2"/>
    <n v="9.5392705376512024E-2"/>
    <n v="0.66948465003621838"/>
    <n v="9.0717448542134455E-2"/>
    <n v="0.68568341641658082"/>
    <n v="5.3461701991519547E-2"/>
    <n v="0.78536817654222502"/>
    <n v="5.3461701991519547E-2"/>
    <n v="5.3461701991519547E-2"/>
    <n v="0.78536817654222502"/>
    <n v="4.3546726782995412E-2"/>
    <n v="0.82517366587890451"/>
    <n v="298.24481200084563"/>
    <n v="0.15114269055829091"/>
    <n v="298.24481200084563"/>
    <n v="298.24481200084563"/>
    <n v="0.15114269055829091"/>
    <n v="328.82516852399777"/>
    <n v="6.41056051992418E-2"/>
    <x v="0"/>
    <x v="1"/>
    <x v="0"/>
    <x v="0"/>
    <x v="2"/>
    <x v="0"/>
    <x v="0"/>
  </r>
  <r>
    <d v="2026-03-04T22:46:19"/>
    <x v="10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3036880241652149"/>
    <n v="47.116838815873983"/>
    <n v="0.64370281493692949"/>
    <n v="-0.40190810074334082"/>
    <n v="59.478805314364969"/>
    <n v="0.5545847760440209"/>
    <n v="59.478805314364969"/>
    <n v="59.478805314364969"/>
    <n v="0.5545847760440209"/>
    <n v="106.6139957352587"/>
    <n v="-0.35841065608270151"/>
    <n v="0.8"/>
    <s v="identity"/>
    <n v="6.7167594179163084E-2"/>
    <n v="0.51227642134505713"/>
    <n v="6.7167594179163084E-2"/>
    <n v="6.7167594179163084E-2"/>
    <n v="0.51227642134505713"/>
    <n v="0.17407077153769929"/>
    <n v="-0.26397886765357881"/>
    <n v="6.0137664803459508E-2"/>
    <n v="0.79163583577938801"/>
    <n v="6.0137664803459508E-2"/>
    <n v="6.0137664803459508E-2"/>
    <n v="0.79163583577938801"/>
    <n v="0.44535657711572152"/>
    <n v="-0.54306541955269916"/>
    <n v="0.1018951601669307"/>
    <n v="0.59092316156302827"/>
    <n v="0.1018951601669307"/>
    <n v="0.1018951601669307"/>
    <n v="0.59092316156302827"/>
    <n v="0.35260461718670422"/>
    <n v="-0.41559600849254541"/>
    <n v="237.68602083831109"/>
    <n v="0.32350368548860908"/>
    <n v="237.68602083831109"/>
    <n v="237.68602083831109"/>
    <n v="0.32350368548860908"/>
    <n v="425.48395097519301"/>
    <n v="-0.21100232863197749"/>
    <x v="1"/>
    <x v="1"/>
    <x v="1"/>
    <x v="0"/>
    <x v="1"/>
    <x v="1"/>
    <x v="0"/>
  </r>
  <r>
    <d v="2026-03-04T22:46:47"/>
    <x v="10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3863626364934881"/>
    <n v="45.689719160016359"/>
    <n v="0.63966462856435968"/>
    <n v="0.37705225913316692"/>
    <n v="58.545445956906299"/>
    <n v="0.56220307252824719"/>
    <n v="58.545445956906299"/>
    <n v="58.545445956906299"/>
    <n v="0.56220307252824719"/>
    <n v="68.972244564366946"/>
    <n v="0.39341284445396341"/>
    <n v="0.8"/>
    <s v="identity"/>
    <n v="7.1840805082684256E-2"/>
    <n v="0.47834286791756642"/>
    <n v="7.1840805082684256E-2"/>
    <n v="7.1840805082684256E-2"/>
    <n v="0.47834286791756642"/>
    <n v="9.5536522054678982E-2"/>
    <n v="0.3062813251213653"/>
    <n v="7.7276941834006352E-2"/>
    <n v="0.73225190150979547"/>
    <n v="7.7276941834006352E-2"/>
    <n v="7.7276941834006352E-2"/>
    <n v="0.73225190150979547"/>
    <n v="0.14771639985312049"/>
    <n v="0.48819422407465007"/>
    <n v="7.3702949046989444E-2"/>
    <n v="0.70410597195951341"/>
    <n v="7.3702949046989444E-2"/>
    <n v="7.3702949046989444E-2"/>
    <n v="0.70410597195951341"/>
    <n v="0.10875012858178271"/>
    <n v="0.56340263161696469"/>
    <n v="233.95896313166199"/>
    <n v="0.33411154872611298"/>
    <n v="233.95896313166199"/>
    <n v="233.95896313166199"/>
    <n v="0.33411154872611298"/>
    <n v="275.53697520697841"/>
    <n v="0.21577319700287201"/>
    <x v="1"/>
    <x v="1"/>
    <x v="1"/>
    <x v="0"/>
    <x v="2"/>
    <x v="1"/>
    <x v="0"/>
  </r>
  <r>
    <d v="2026-03-04T22:46:21"/>
    <x v="102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0.1000311011679145"/>
    <n v="26.304681123351891"/>
    <n v="0.7561415880545026"/>
    <n v="0.1238666935621993"/>
    <n v="36.687961384700877"/>
    <n v="0.66402842287376718"/>
    <n v="36.687961384700877"/>
    <n v="36.687961384700877"/>
    <n v="0.66402842287376718"/>
    <n v="136.08610818630589"/>
    <n v="0.17281632547275849"/>
    <n v="0.8"/>
    <s v="identity"/>
    <n v="6.4839648523594612E-2"/>
    <n v="0.5291803167416903"/>
    <n v="6.4839648523594612E-2"/>
    <n v="6.4839648523594612E-2"/>
    <n v="0.5291803167416903"/>
    <n v="0.15918648211250469"/>
    <n v="-0.15589968165760529"/>
    <n v="5.9409927450328831E-2"/>
    <n v="0.79415729027637849"/>
    <n v="5.9409927450328831E-2"/>
    <n v="5.9409927450328831E-2"/>
    <n v="0.79415729027637849"/>
    <n v="7.9615167165435263E-2"/>
    <n v="0.72415045013926238"/>
    <n v="6.228964373418986E-2"/>
    <n v="0.74992678274019275"/>
    <n v="6.228964373418986E-2"/>
    <n v="6.228964373418986E-2"/>
    <n v="0.74992678274019275"/>
    <n v="8.1849009079416959E-2"/>
    <n v="0.67140211754362211"/>
    <n v="146.5653063190951"/>
    <n v="0.5828493017368086"/>
    <n v="146.5653063190951"/>
    <n v="146.5653063190951"/>
    <n v="0.5828493017368086"/>
    <n v="544.02378208686548"/>
    <n v="-0.54838758413423783"/>
    <x v="1"/>
    <x v="1"/>
    <x v="1"/>
    <x v="0"/>
    <x v="1"/>
    <x v="2"/>
    <x v="0"/>
  </r>
  <r>
    <d v="2026-03-04T22:46:26"/>
    <x v="10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116632670975588"/>
    <n v="26.539137013154939"/>
    <n v="0.70659565528462032"/>
    <n v="0.2355586676480162"/>
    <n v="36.628808502342807"/>
    <n v="0.64326651773568844"/>
    <n v="36.628808502342807"/>
    <n v="36.628808502342807"/>
    <n v="0.64326651773568844"/>
    <n v="115.064191642775"/>
    <n v="0.27578097960509429"/>
    <n v="0.8"/>
    <s v="identity"/>
    <n v="6.8891099824538282E-2"/>
    <n v="0.49976154193829758"/>
    <n v="6.8891099824538282E-2"/>
    <n v="6.8891099824538282E-2"/>
    <n v="0.49976154193829758"/>
    <n v="0.1213835836350156"/>
    <n v="0.1185982388692276"/>
    <n v="7.8248206694832886E-2"/>
    <n v="0.72888667621173364"/>
    <n v="7.8248206694832886E-2"/>
    <n v="7.8248206694832886E-2"/>
    <n v="0.72888667621173364"/>
    <n v="0.1170484992485025"/>
    <n v="0.59445194955777247"/>
    <n v="5.9571891101947973E-2"/>
    <n v="0.76083769992830941"/>
    <n v="5.9571891101947973E-2"/>
    <n v="5.9571891101947973E-2"/>
    <n v="0.76083769992830941"/>
    <n v="7.4936483981017099E-2"/>
    <n v="0.69915371936884163"/>
    <n v="146.30852281174961"/>
    <n v="0.58358015286441756"/>
    <n v="146.30852281174961"/>
    <n v="146.30852281174961"/>
    <n v="0.58358015286441756"/>
    <n v="459.94339800423541"/>
    <n v="-0.30907998937545789"/>
    <x v="1"/>
    <x v="1"/>
    <x v="1"/>
    <x v="0"/>
    <x v="2"/>
    <x v="2"/>
    <x v="0"/>
  </r>
  <r>
    <d v="2026-03-05T00:51:20"/>
    <x v="104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0.1166441566342148"/>
    <n v="41.987960081235727"/>
    <n v="0.67226077927950367"/>
    <n v="0.23149049898975599"/>
    <n v="53.066289776125927"/>
    <n v="0.59066420873137793"/>
    <n v="53.066289776125927"/>
    <n v="53.066289776125927"/>
    <n v="0.59066420873137793"/>
    <n v="102.5255399417122"/>
    <n v="0.19623905162079461"/>
    <n v="0.8"/>
    <s v="identity"/>
    <n v="7.1162614638002566E-2"/>
    <n v="0.48326740741807972"/>
    <n v="7.1162614638002566E-2"/>
    <n v="7.1162614638002566E-2"/>
    <n v="0.48326740741807972"/>
    <n v="0.1542825035836192"/>
    <n v="-0.1202904568969987"/>
    <n v="7.7631841818454672E-2"/>
    <n v="0.73102224886393441"/>
    <n v="7.7631841818454672E-2"/>
    <n v="7.7631841818454672E-2"/>
    <n v="0.73102224886393441"/>
    <n v="0.13227515570290219"/>
    <n v="0.54169483708318145"/>
    <n v="6.1795188470177738E-2"/>
    <n v="0.75191186422805956"/>
    <n v="6.1795188470177738E-2"/>
    <n v="6.1795188470177738E-2"/>
    <n v="0.75191186422805956"/>
    <n v="0.1171634507636883"/>
    <n v="0.52962580420644578"/>
    <n v="212.0545694595769"/>
    <n v="0.39645531441544041"/>
    <n v="212.0545694595769"/>
    <n v="212.0545694595769"/>
    <n v="0.39645531441544041"/>
    <n v="409.69843865679991"/>
    <n v="-0.16607397790944359"/>
    <x v="1"/>
    <x v="1"/>
    <x v="1"/>
    <x v="0"/>
    <x v="1"/>
    <x v="2"/>
    <x v="0"/>
  </r>
  <r>
    <d v="2026-03-05T00:50:37"/>
    <x v="105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5162704653864301"/>
    <n v="54.147460907631647"/>
    <n v="0.5533603493005268"/>
    <n v="-0.2036435450606387"/>
    <n v="62.436243528013669"/>
    <n v="0.48593907682381332"/>
    <n v="62.436243528013669"/>
    <n v="62.436243528013669"/>
    <n v="0.48593907682381332"/>
    <n v="92.195484792801281"/>
    <n v="-0.18490493821964471"/>
    <n v="0.8"/>
    <s v="identity"/>
    <n v="7.1110787294698261E-2"/>
    <n v="0.48364374094107498"/>
    <n v="7.1110787294698261E-2"/>
    <n v="7.1110787294698261E-2"/>
    <n v="0.48364374094107498"/>
    <n v="0.15765024129379121"/>
    <n v="-0.14474458701806611"/>
    <n v="7.0889247537044786E-2"/>
    <n v="0.75438389795217486"/>
    <n v="7.0889247537044786E-2"/>
    <n v="7.0889247537044786E-2"/>
    <n v="0.75438389795217486"/>
    <n v="0.38001700225555379"/>
    <n v="-0.31667774802000381"/>
    <n v="0.14553362749053991"/>
    <n v="0.41572851818907602"/>
    <n v="0.14553362749053991"/>
    <n v="0.14553362749053991"/>
    <n v="0.41572851818907602"/>
    <n v="0.30661992148949779"/>
    <n v="-0.23098200031510441"/>
    <n v="249.45744044973199"/>
    <n v="0.2900001502129248"/>
    <n v="249.45744044973199"/>
    <n v="249.45744044973199"/>
    <n v="0.2900001502129248"/>
    <n v="367.93765200616599"/>
    <n v="-4.7215417525413361E-2"/>
    <x v="1"/>
    <x v="1"/>
    <x v="1"/>
    <x v="0"/>
    <x v="1"/>
    <x v="1"/>
    <x v="0"/>
  </r>
  <r>
    <d v="2026-03-05T00:51:19"/>
    <x v="10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7949120827978421"/>
    <n v="52.508202694670722"/>
    <n v="0.48175894877925618"/>
    <n v="0.11535223261663551"/>
    <n v="61.434507151507439"/>
    <n v="0.43792023419625559"/>
    <n v="61.434507151507439"/>
    <n v="61.434507151507439"/>
    <n v="0.43792023419625559"/>
    <n v="77.195396952338442"/>
    <n v="0.1126927867143081"/>
    <n v="0.8"/>
    <s v="identity"/>
    <n v="7.181961299912093E-2"/>
    <n v="0.47849674984472151"/>
    <n v="7.181961299912093E-2"/>
    <n v="7.181961299912093E-2"/>
    <n v="0.47849674984472151"/>
    <n v="0.15971516684137721"/>
    <n v="-0.15973861635665251"/>
    <n v="0.12706082673913319"/>
    <n v="0.5597613732557758"/>
    <n v="0.12706082673913319"/>
    <n v="0.12706082673913319"/>
    <n v="0.5597613732557758"/>
    <n v="8.5725335432246169E-2"/>
    <n v="0.70298002211678745"/>
    <n v="0.1464988260083471"/>
    <n v="0.41185355143420982"/>
    <n v="0.1464988260083471"/>
    <n v="0.1464988260083471"/>
    <n v="0.41185355143420982"/>
    <n v="0.3026847394550683"/>
    <n v="-0.21518348915244309"/>
    <n v="245.3926493402839"/>
    <n v="0.30156926225031672"/>
    <n v="245.3926493402839"/>
    <n v="245.3926493402839"/>
    <n v="0.30156926225031672"/>
    <n v="308.23346256762488"/>
    <n v="0.12271323024953749"/>
    <x v="1"/>
    <x v="1"/>
    <x v="1"/>
    <x v="0"/>
    <x v="2"/>
    <x v="1"/>
    <x v="0"/>
  </r>
  <r>
    <d v="2026-03-05T00:51:32"/>
    <x v="107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2730641279274879"/>
    <n v="30.002362653205878"/>
    <n v="0.65699629990715813"/>
    <n v="0.20488746304788849"/>
    <n v="37.988751256560313"/>
    <n v="0.60518853756264301"/>
    <n v="37.988751256560313"/>
    <n v="37.988751256560313"/>
    <n v="0.60518853756264301"/>
    <n v="110.0202736750535"/>
    <n v="0.15927401736397859"/>
    <n v="0.8"/>
    <s v="identity"/>
    <n v="6.834826224842476E-2"/>
    <n v="0.50370324460735927"/>
    <n v="6.834826224842476E-2"/>
    <n v="6.834826224842476E-2"/>
    <n v="0.50370324460735927"/>
    <n v="0.16543082954536739"/>
    <n v="-0.2012417177025021"/>
    <n v="0.1210250734953008"/>
    <n v="0.58067396911734059"/>
    <n v="0.1210250734953008"/>
    <n v="0.1210250734953008"/>
    <n v="0.58067396911734059"/>
    <n v="0.11303051294777131"/>
    <n v="0.60837341392021249"/>
    <n v="5.7746935471008468E-2"/>
    <n v="0.76816431954958919"/>
    <n v="5.7746935471008468E-2"/>
    <n v="5.7746935471008468E-2"/>
    <n v="0.76816431954958919"/>
    <n v="0.12918763563048569"/>
    <n v="0.48135250523883172"/>
    <n v="151.7078847550261"/>
    <n v="0.56821261697628733"/>
    <n v="151.7078847550261"/>
    <n v="151.7078847550261"/>
    <n v="0.56821261697628733"/>
    <n v="439.67344572209009"/>
    <n v="-0.25138813200063481"/>
    <x v="1"/>
    <x v="1"/>
    <x v="1"/>
    <x v="0"/>
    <x v="2"/>
    <x v="2"/>
    <x v="0"/>
  </r>
  <r>
    <d v="2026-03-05T02:56:09"/>
    <x v="10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9.0191414371629183E-2"/>
    <n v="31.441296412566441"/>
    <n v="0.75325142120816269"/>
    <n v="0.17696232170797119"/>
    <n v="40.628742892944388"/>
    <n v="0.67413829877721687"/>
    <n v="40.628742892944388"/>
    <n v="40.628742892944388"/>
    <n v="0.67413829877721687"/>
    <n v="97.922561106888679"/>
    <n v="-7.8237956102314654E-2"/>
    <n v="0.8"/>
    <s v="identity"/>
    <n v="6.847945537992968E-2"/>
    <n v="0.50275061284535438"/>
    <n v="6.847945537992968E-2"/>
    <n v="6.847945537992968E-2"/>
    <n v="0.50275061284535438"/>
    <n v="0.23006545331860731"/>
    <n v="-0.67057265618473538"/>
    <n v="6.0133907259283352E-2"/>
    <n v="0.79164885486741454"/>
    <n v="6.0133907259283352E-2"/>
    <n v="6.0133907259283352E-2"/>
    <n v="0.79164885486741454"/>
    <n v="0.2274862361152373"/>
    <n v="0.21180877882844801"/>
    <n v="3.3816442214977822E-2"/>
    <n v="0.86423768071195162"/>
    <n v="3.3816442214977822E-2"/>
    <n v="3.3816442214977822E-2"/>
    <n v="0.86423768071195162"/>
    <n v="0.1846213195662747"/>
    <n v="0.25880379801646008"/>
    <n v="162.35254176692351"/>
    <n v="0.53791604668414938"/>
    <n v="162.35254176692351"/>
    <n v="162.35254176692351"/>
    <n v="0.53791604668414938"/>
    <n v="391.04807141855451"/>
    <n v="-0.11299174506942419"/>
    <x v="1"/>
    <x v="1"/>
    <x v="1"/>
    <x v="0"/>
    <x v="1"/>
    <x v="2"/>
    <x v="0"/>
  </r>
  <r>
    <d v="2026-03-05T02:57:27"/>
    <x v="10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0308662025560909"/>
    <n v="35.865919390894987"/>
    <n v="0.69277298170716162"/>
    <n v="-0.55589251369290293"/>
    <n v="46.291590122168309"/>
    <n v="0.59150981007235359"/>
    <n v="46.291590122168309"/>
    <n v="46.291590122168309"/>
    <n v="0.59150981007235359"/>
    <n v="94.690149366851486"/>
    <n v="-0.51776275757081591"/>
    <n v="0.8"/>
    <s v="identity"/>
    <n v="6.5802960676172667E-2"/>
    <n v="0.52218542499130338"/>
    <n v="6.5802960676172667E-2"/>
    <n v="6.5802960676172667E-2"/>
    <n v="0.52218542499130338"/>
    <n v="0.18293853595466961"/>
    <n v="-0.32837030297247888"/>
    <n v="5.9023278003400279E-2"/>
    <n v="0.79549694802861959"/>
    <n v="5.9023278003400279E-2"/>
    <n v="5.9023278003400279E-2"/>
    <n v="0.79549694802861959"/>
    <n v="0.54880154056254837"/>
    <n v="-0.90148012391265153"/>
    <n v="0.10593208346287961"/>
    <n v="0.57471619141632169"/>
    <n v="0.10593208346287961"/>
    <n v="0.10593208346287961"/>
    <n v="0.57471619141632169"/>
    <n v="0.44001379090620107"/>
    <n v="-0.76651619328817744"/>
    <n v="184.93560216653009"/>
    <n v="0.47364067585317149"/>
    <n v="184.93560216653009"/>
    <n v="184.93560216653009"/>
    <n v="0.47364067585317149"/>
    <n v="377.58884359998308"/>
    <n v="-7.4684410109970845E-2"/>
    <x v="1"/>
    <x v="1"/>
    <x v="1"/>
    <x v="0"/>
    <x v="1"/>
    <x v="1"/>
    <x v="0"/>
  </r>
  <r>
    <d v="2026-03-05T02:58:22"/>
    <x v="11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182981262038835"/>
    <n v="33.441807163224667"/>
    <n v="0.64206688541010859"/>
    <n v="2.8639067775647731E-2"/>
    <n v="43.505063577687821"/>
    <n v="0.56246114748123366"/>
    <n v="43.505063577687821"/>
    <n v="43.505063577687821"/>
    <n v="0.56246114748123366"/>
    <n v="92.263172266996605"/>
    <n v="-0.14492252517358331"/>
    <n v="0.8"/>
    <s v="identity"/>
    <n v="7.0403848453419779E-2"/>
    <n v="0.48877703097136582"/>
    <n v="7.0403848453419779E-2"/>
    <n v="7.0403848453419779E-2"/>
    <n v="0.48877703097136582"/>
    <n v="7.8741882438792626E-2"/>
    <n v="0.42823212350534617"/>
    <n v="9.9140967189064733E-2"/>
    <n v="0.65649772341701829"/>
    <n v="9.9140967189064733E-2"/>
    <n v="9.9140967189064733E-2"/>
    <n v="0.65649772341701829"/>
    <n v="0.43694620004603429"/>
    <n v="-0.51392525931147981"/>
    <n v="9.9859577244057002E-2"/>
    <n v="0.59909538313960997"/>
    <n v="9.9859577244057002E-2"/>
    <n v="9.9859577244057002E-2"/>
    <n v="0.59909538313960997"/>
    <n v="0.36020294607061448"/>
    <n v="-0.44610089559554589"/>
    <n v="173.75084991786511"/>
    <n v="0.50547445239694222"/>
    <n v="173.75084991786511"/>
    <n v="173.75084991786511"/>
    <n v="0.50547445239694222"/>
    <n v="368.17679803942929"/>
    <n v="-4.7896069292656662E-2"/>
    <x v="1"/>
    <x v="1"/>
    <x v="1"/>
    <x v="0"/>
    <x v="2"/>
    <x v="1"/>
    <x v="0"/>
  </r>
  <r>
    <d v="2026-03-05T02:58:30"/>
    <x v="111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160849113696996"/>
    <n v="30.822169426879949"/>
    <n v="0.67424860703253497"/>
    <n v="0.1160288170304954"/>
    <n v="38.55403401729864"/>
    <n v="0.62795185730680858"/>
    <n v="38.55403401729864"/>
    <n v="38.55403401729864"/>
    <n v="0.62795185730680858"/>
    <n v="103.753114538845"/>
    <n v="8.9448243322019477E-2"/>
    <n v="0.8"/>
    <s v="identity"/>
    <n v="7.3172537715077923E-2"/>
    <n v="0.46867276713131401"/>
    <n v="7.3172537715077923E-2"/>
    <n v="7.3172537715077923E-2"/>
    <n v="0.46867276713131401"/>
    <n v="0.146909344847416"/>
    <n v="-6.675179128363995E-2"/>
    <n v="9.9484579348473698E-2"/>
    <n v="0.65530718067404226"/>
    <n v="9.9484579348473698E-2"/>
    <n v="9.9484579348473698E-2"/>
    <n v="0.65530718067404226"/>
    <n v="0.1512927899757506"/>
    <n v="0.47580279615233079"/>
    <n v="4.3306246029904953E-2"/>
    <n v="0.82613912003804235"/>
    <n v="4.3306246029904953E-2"/>
    <n v="4.3306246029904953E-2"/>
    <n v="0.82613912003804235"/>
    <n v="0.21708460238771951"/>
    <n v="0.1284739856865533"/>
    <n v="154.0001727061013"/>
    <n v="0.5616883613838386"/>
    <n v="154.0001727061013"/>
    <n v="154.0001727061013"/>
    <n v="0.5616883613838386"/>
    <n v="414.49717141816973"/>
    <n v="-0.179732017267173"/>
    <x v="1"/>
    <x v="1"/>
    <x v="1"/>
    <x v="0"/>
    <x v="2"/>
    <x v="2"/>
    <x v="0"/>
  </r>
  <r>
    <d v="2026-03-05T05:01:01"/>
    <x v="112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0.10369236206885819"/>
    <n v="24.745515390585371"/>
    <n v="0.74327974889464765"/>
    <n v="0.17885471403698741"/>
    <n v="33.619583535592483"/>
    <n v="0.68153562814181723"/>
    <n v="33.619583535592483"/>
    <n v="33.619583535592483"/>
    <n v="0.68153562814181723"/>
    <n v="119.11317423839191"/>
    <n v="0.24823214350317441"/>
    <n v="0.8"/>
    <s v="identity"/>
    <n v="7.0819697857478076E-2"/>
    <n v="0.48575742662186588"/>
    <n v="7.0819697857478076E-2"/>
    <n v="7.0819697857478076E-2"/>
    <n v="0.48575742662186588"/>
    <n v="0.12779623859027289"/>
    <n v="7.2034072597098375E-2"/>
    <n v="6.9866828043748275E-2"/>
    <n v="0.75792636312603601"/>
    <n v="6.9866828043748275E-2"/>
    <n v="6.9866828043748275E-2"/>
    <n v="0.75792636312603601"/>
    <n v="0.10933063276688661"/>
    <n v="0.62119270851912922"/>
    <n v="3.3698436274452112E-2"/>
    <n v="0.86471143723765853"/>
    <n v="3.3698436274452112E-2"/>
    <n v="3.3698436274452112E-2"/>
    <n v="0.86471143723765853"/>
    <n v="8.5971763728226541E-2"/>
    <n v="0.65485056166380029"/>
    <n v="134.303949180194"/>
    <n v="0.61774728558171099"/>
    <n v="134.303949180194"/>
    <n v="134.303949180194"/>
    <n v="0.61774728558171099"/>
    <n v="476.12959831848451"/>
    <n v="-0.35514876876733231"/>
    <x v="1"/>
    <x v="1"/>
    <x v="1"/>
    <x v="0"/>
    <x v="1"/>
    <x v="2"/>
    <x v="0"/>
  </r>
  <r>
    <d v="2026-03-05T05:05:07"/>
    <x v="11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238501126483072"/>
    <n v="15.128658788962211"/>
    <n v="0.69173028331045328"/>
    <n v="0.1011934201897827"/>
    <n v="23.760355984953041"/>
    <n v="0.62332342534833662"/>
    <n v="23.760355984953041"/>
    <n v="23.760355984953041"/>
    <n v="0.62332342534833662"/>
    <n v="111.2713762171807"/>
    <n v="0.1221164526129999"/>
    <n v="0.8"/>
    <s v="identity"/>
    <n v="8.6047510210443309E-2"/>
    <n v="0.375183820009376"/>
    <n v="8.6047510210443309E-2"/>
    <n v="8.6047510210443309E-2"/>
    <n v="0.375183820009376"/>
    <n v="0.12529244561597819"/>
    <n v="9.0214846890975364E-2"/>
    <n v="7.9565111779970346E-2"/>
    <n v="0.72432388135896841"/>
    <n v="7.9565111779970346E-2"/>
    <n v="7.9565111779970346E-2"/>
    <n v="0.72432388135896841"/>
    <n v="0.16773661222285921"/>
    <n v="0.41882846417072078"/>
    <n v="8.3797191302685453E-2"/>
    <n v="0.66358078213094729"/>
    <n v="8.3797191302685453E-2"/>
    <n v="8.3797191302685453E-2"/>
    <n v="0.66358078213094729"/>
    <n v="0.188098272298448"/>
    <n v="0.24484493256355669"/>
    <n v="94.792014126519405"/>
    <n v="0.73020521789405146"/>
    <n v="94.792014126519405"/>
    <n v="94.792014126519405"/>
    <n v="0.73020521789405146"/>
    <n v="444.60437753858452"/>
    <n v="-0.26542243317325021"/>
    <x v="1"/>
    <x v="1"/>
    <x v="1"/>
    <x v="0"/>
    <x v="2"/>
    <x v="1"/>
    <x v="0"/>
  </r>
  <r>
    <d v="2026-03-05T05:04:22"/>
    <x v="11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026492561201985"/>
    <n v="15.304057603322811"/>
    <n v="0.75145112109002388"/>
    <n v="-0.60852759913690102"/>
    <n v="23.771743642195158"/>
    <n v="0.668091905392726"/>
    <n v="23.771743642195158"/>
    <n v="23.771743642195158"/>
    <n v="0.668091905392726"/>
    <n v="138.0397413004267"/>
    <n v="-0.60146042590321436"/>
    <n v="0.8"/>
    <s v="identity"/>
    <n v="7.1654291792657338E-2"/>
    <n v="0.47969719555711221"/>
    <n v="7.1654291792657338E-2"/>
    <n v="7.1654291792657338E-2"/>
    <n v="0.47969719555711221"/>
    <n v="0.14218965911678411"/>
    <n v="-3.2480770521301272E-2"/>
    <n v="6.2754685893593246E-2"/>
    <n v="0.78256841665070143"/>
    <n v="6.2754685893593246E-2"/>
    <n v="6.2754685893593246E-2"/>
    <n v="0.78256841665070143"/>
    <n v="0.52114693847391591"/>
    <n v="-0.80566283420106277"/>
    <n v="7.9675771768587866E-2"/>
    <n v="0.68012697794749988"/>
    <n v="7.9675771768587866E-2"/>
    <n v="7.9675771768587866E-2"/>
    <n v="0.68012697794749988"/>
    <n v="0.49803719905625138"/>
    <n v="-0.99946182409610618"/>
    <n v="94.872889819326019"/>
    <n v="0.72997503141558595"/>
    <n v="94.872889819326019"/>
    <n v="94.872889819326019"/>
    <n v="0.72997503141558595"/>
    <n v="550.99759140505876"/>
    <n v="-0.56823627479439365"/>
    <x v="1"/>
    <x v="1"/>
    <x v="1"/>
    <x v="0"/>
    <x v="1"/>
    <x v="1"/>
    <x v="0"/>
  </r>
  <r>
    <d v="2026-03-05T05:05:50"/>
    <x v="115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203598125976082"/>
    <n v="21.80553665790891"/>
    <n v="0.70962665087250043"/>
    <n v="0.22180931857203071"/>
    <n v="30.546990754320731"/>
    <n v="0.63694433419546592"/>
    <n v="30.546990754320731"/>
    <n v="30.546990754320731"/>
    <n v="0.63694433419546592"/>
    <n v="119.03305469246629"/>
    <n v="0.28004382909674641"/>
    <n v="0.8"/>
    <s v="identity"/>
    <n v="8.1358414123435849E-2"/>
    <n v="0.40923272040786068"/>
    <n v="8.1358414123435849E-2"/>
    <n v="8.1358414123435849E-2"/>
    <n v="0.40923272040786068"/>
    <n v="9.3293404022150972E-2"/>
    <n v="0.32256926229612548"/>
    <n v="8.2828204282700005E-2"/>
    <n v="0.7130179627748684"/>
    <n v="8.2828204282700005E-2"/>
    <n v="8.2828204282700005E-2"/>
    <n v="0.7130179627748684"/>
    <n v="0.13075165100171751"/>
    <n v="0.54697345547958898"/>
    <n v="5.6625465818916899E-2"/>
    <n v="0.77266666547974971"/>
    <n v="5.6625465818916899E-2"/>
    <n v="5.6625465818916899E-2"/>
    <n v="0.77266666547974971"/>
    <n v="9.8420946493697939E-2"/>
    <n v="0.60487103056065505"/>
    <n v="121.96715093305779"/>
    <n v="0.65285998811938195"/>
    <n v="121.96715093305779"/>
    <n v="121.96715093305779"/>
    <n v="0.65285998811938195"/>
    <n v="475.80975276834891"/>
    <n v="-0.35423843194938881"/>
    <x v="1"/>
    <x v="1"/>
    <x v="1"/>
    <x v="0"/>
    <x v="2"/>
    <x v="2"/>
    <x v="0"/>
  </r>
  <r>
    <d v="2026-03-05T07:05:13"/>
    <x v="116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9.7372851455160697E-2"/>
    <n v="20.685792902523492"/>
    <n v="0.78159792453592347"/>
    <n v="-0.15121466945858331"/>
    <n v="29.134024967329751"/>
    <n v="0.70806355972745583"/>
    <n v="29.134024967329751"/>
    <n v="29.134024967329751"/>
    <n v="0.70806355972745583"/>
    <n v="130.9040767568811"/>
    <n v="-0.12486664522417661"/>
    <n v="0.8"/>
    <s v="identity"/>
    <n v="6.2477488834075681E-2"/>
    <n v="0.54633265026213107"/>
    <n v="6.2477488834075681E-2"/>
    <n v="6.2477488834075681E-2"/>
    <n v="0.54633265026213107"/>
    <n v="6.8241058017643394E-2"/>
    <n v="0.50448168593345732"/>
    <n v="4.7122331617120858E-2"/>
    <n v="0.83673118542901781"/>
    <n v="4.7122331617120858E-2"/>
    <n v="4.7122331617120858E-2"/>
    <n v="0.83673118542901781"/>
    <n v="0.45216556608122971"/>
    <n v="-0.56665711204063052"/>
    <n v="5.4697941486357517E-2"/>
    <n v="0.78040506599535764"/>
    <n v="5.4697941486357517E-2"/>
    <n v="5.4697941486357517E-2"/>
    <n v="0.78040506599535764"/>
    <n v="0.23641735387542431"/>
    <n v="5.0859103449539811E-2"/>
    <n v="116.3718021073815"/>
    <n v="0.66878533722331834"/>
    <n v="116.3718021073815"/>
    <n v="116.3718021073815"/>
    <n v="0.66878533722331834"/>
    <n v="522.85948304955264"/>
    <n v="-0.4881502582390862"/>
    <x v="1"/>
    <x v="1"/>
    <x v="1"/>
    <x v="0"/>
    <x v="1"/>
    <x v="2"/>
    <x v="0"/>
  </r>
  <r>
    <d v="2026-03-05T07:10:20"/>
    <x v="11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220517239790799"/>
    <n v="24.657695729421299"/>
    <n v="0.65076332782519808"/>
    <n v="-0.1297948886140193"/>
    <n v="36.984776699158303"/>
    <n v="0.56416709275403998"/>
    <n v="36.984776699158303"/>
    <n v="36.984776699158303"/>
    <n v="0.56416709275403998"/>
    <n v="128.4629497518323"/>
    <n v="-0.13192531514710421"/>
    <n v="0.8"/>
    <s v="identity"/>
    <n v="7.3565812442830988E-2"/>
    <n v="0.46581708411991057"/>
    <n v="7.3565812442830988E-2"/>
    <n v="7.3565812442830988E-2"/>
    <n v="0.46581708411991057"/>
    <n v="0.1047471255455461"/>
    <n v="0.23940043484926751"/>
    <n v="0.10521915627141171"/>
    <n v="0.63543809643853244"/>
    <n v="0.10521915627141171"/>
    <n v="0.10521915627141171"/>
    <n v="0.63543809643853244"/>
    <n v="0.33011974779488079"/>
    <n v="-0.14379441846971419"/>
    <n v="0.10569592716012691"/>
    <n v="0.57566428427518535"/>
    <n v="0.10569592716012691"/>
    <n v="0.10569592716012691"/>
    <n v="0.57566428427518535"/>
    <n v="0.28965085870131702"/>
    <n v="-0.16285658056744159"/>
    <n v="147.65462590075819"/>
    <n v="0.5797489061825345"/>
    <n v="147.65462590075819"/>
    <n v="147.65462590075819"/>
    <n v="0.5797489061825345"/>
    <n v="513.12728127528635"/>
    <n v="-0.46045069640052477"/>
    <x v="1"/>
    <x v="1"/>
    <x v="1"/>
    <x v="0"/>
    <x v="2"/>
    <x v="1"/>
    <x v="0"/>
  </r>
  <r>
    <d v="2026-03-05T07:10:37"/>
    <x v="11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068823470791303"/>
    <n v="23.96039746561555"/>
    <n v="0.74106797566902571"/>
    <n v="-1.1179252975170131"/>
    <n v="35.045894220138123"/>
    <n v="0.64729514138642164"/>
    <n v="35.045894220138123"/>
    <n v="35.045894220138123"/>
    <n v="0.64729514138642164"/>
    <n v="96.17596134238859"/>
    <n v="-0.93624420040034595"/>
    <n v="0.8"/>
    <s v="identity"/>
    <n v="6.2177815476614447E-2"/>
    <n v="0.54850866630252515"/>
    <n v="6.2177815476614447E-2"/>
    <n v="6.2177815476614447E-2"/>
    <n v="0.54850866630252515"/>
    <n v="0.29036554972554968"/>
    <n v="-1.1084293216234931"/>
    <n v="4.202717284708532E-2"/>
    <n v="0.85438482233293545"/>
    <n v="4.202717284708532E-2"/>
    <n v="4.202717284708532E-2"/>
    <n v="0.85438482233293545"/>
    <n v="0.71579975277118024"/>
    <n v="-1.4800932614015929"/>
    <n v="0.1034494381407043"/>
    <n v="0.5846832271194109"/>
    <n v="0.1034494381407043"/>
    <n v="0.1034494381407043"/>
    <n v="0.5846832271194109"/>
    <n v="0.514572928687139"/>
    <n v="-1.0658475482813401"/>
    <n v="139.97592245408791"/>
    <n v="0.60160384979081716"/>
    <n v="139.97592245408791"/>
    <n v="139.97592245408791"/>
    <n v="0.60160384979081716"/>
    <n v="383.18310713837297"/>
    <n v="-9.0606670294976377E-2"/>
    <x v="1"/>
    <x v="1"/>
    <x v="1"/>
    <x v="0"/>
    <x v="1"/>
    <x v="1"/>
    <x v="0"/>
  </r>
  <r>
    <d v="2026-03-05T07:12:09"/>
    <x v="11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244093514804047"/>
    <n v="20.646924855644521"/>
    <n v="0.66155778321801528"/>
    <n v="-0.14272563305157471"/>
    <n v="28.62507328173524"/>
    <n v="0.62877698187601949"/>
    <n v="28.62507328173524"/>
    <n v="28.62507328173524"/>
    <n v="0.62877698187601949"/>
    <n v="158.85347048662459"/>
    <n v="-0.14319242897117901"/>
    <n v="0.8"/>
    <s v="identity"/>
    <n v="8.0395107178829125E-2"/>
    <n v="0.41622757434164209"/>
    <n v="8.0395107178829125E-2"/>
    <n v="8.0395107178829125E-2"/>
    <n v="0.41622757434164209"/>
    <n v="0.16808718373424419"/>
    <n v="-0.22053028366956989"/>
    <n v="0.10526736064080219"/>
    <n v="0.63527107859418042"/>
    <n v="0.10526736064080219"/>
    <n v="0.10526736064080219"/>
    <n v="0.63527107859418042"/>
    <n v="0.14108372744344039"/>
    <n v="0.51117501735468163"/>
    <n v="5.2602114140143291E-2"/>
    <n v="0.78881914987622592"/>
    <n v="5.2602114140143291E-2"/>
    <n v="5.2602114140143291E-2"/>
    <n v="0.78881914987622592"/>
    <n v="0.26316980191594708"/>
    <n v="-5.6543513582884897E-2"/>
    <n v="114.26202854498121"/>
    <n v="0.67479012469202826"/>
    <n v="114.26202854498121"/>
    <n v="114.26202854498121"/>
    <n v="0.67479012469202826"/>
    <n v="634.84154123340591"/>
    <n v="-0.80687093598693971"/>
    <x v="1"/>
    <x v="1"/>
    <x v="1"/>
    <x v="0"/>
    <x v="2"/>
    <x v="2"/>
    <x v="0"/>
  </r>
  <r>
    <d v="2026-03-05T09:01:03"/>
    <x v="12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9.7707069375693956E-2"/>
    <n v="20.185794783750531"/>
    <n v="0.77488233491453962"/>
    <n v="-0.63274417347563272"/>
    <n v="25.304867311719001"/>
    <n v="0.71210830329177222"/>
    <n v="25.304867311719001"/>
    <n v="25.304867311719001"/>
    <n v="0.71210830329177222"/>
    <n v="121.2976147770047"/>
    <n v="-0.52492765615263415"/>
    <n v="0.8"/>
    <s v="identity"/>
    <n v="6.188503375491694E-2"/>
    <n v="0.55063464015667518"/>
    <n v="6.188503375491694E-2"/>
    <n v="6.188503375491694E-2"/>
    <n v="0.55063464015667518"/>
    <n v="0.1826411697089351"/>
    <n v="-0.32621103954622083"/>
    <n v="6.4556045657606406E-2"/>
    <n v="0.77632708980643639"/>
    <n v="6.4556045657606406E-2"/>
    <n v="6.4556045657606406E-2"/>
    <n v="0.77632708980643639"/>
    <n v="0.56659789501556801"/>
    <n v="-0.96314069111119505"/>
    <n v="4.7559238616107682E-2"/>
    <n v="0.8090647000340947"/>
    <n v="4.7559238616107682E-2"/>
    <n v="4.7559238616107682E-2"/>
    <n v="0.8090647000340947"/>
    <n v="0.35683244318914442"/>
    <n v="-0.43256939262292499"/>
    <n v="101.0454689288476"/>
    <n v="0.7124067831698806"/>
    <n v="101.0454689288476"/>
    <n v="101.0454689288476"/>
    <n v="0.7124067831698806"/>
    <n v="484.08438760010569"/>
    <n v="-0.37778950133019601"/>
    <x v="1"/>
    <x v="1"/>
    <x v="1"/>
    <x v="0"/>
    <x v="1"/>
    <x v="2"/>
    <x v="0"/>
  </r>
  <r>
    <d v="2026-03-05T09:06:48"/>
    <x v="12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430502069420353"/>
    <n v="19.89628895451219"/>
    <n v="0.6306494270634414"/>
    <n v="-0.22835227794071719"/>
    <n v="35.959209981389918"/>
    <n v="0.52592420998385914"/>
    <n v="35.959209981389918"/>
    <n v="35.959209981389918"/>
    <n v="0.52592420998385914"/>
    <n v="144.7603526527634"/>
    <n v="-0.20176535162586601"/>
    <n v="0.8"/>
    <s v="identity"/>
    <n v="7.4158914199149745E-2"/>
    <n v="0.46151039851305808"/>
    <n v="7.4158914199149745E-2"/>
    <n v="7.4158914199149745E-2"/>
    <n v="0.46151039851305808"/>
    <n v="0.1809846187621609"/>
    <n v="-0.31418233782095378"/>
    <n v="0.10766545979271699"/>
    <n v="0.62696217722363468"/>
    <n v="0.10766545979271699"/>
    <n v="0.10766545979271699"/>
    <n v="0.62696217722363468"/>
    <n v="0.19925009726785009"/>
    <n v="0.30964096920333117"/>
    <n v="0.1435522338469046"/>
    <n v="0.42368318694968821"/>
    <n v="0.1435522338469046"/>
    <n v="0.1435522338469046"/>
    <n v="0.42368318694968821"/>
    <n v="0.28803467708319003"/>
    <n v="-0.15636812257198621"/>
    <n v="143.51146331772031"/>
    <n v="0.59154107724905813"/>
    <n v="143.51146331772031"/>
    <n v="143.51146331772031"/>
    <n v="0.59154107724905813"/>
    <n v="578.37314121793963"/>
    <n v="-0.64615191531384597"/>
    <x v="1"/>
    <x v="1"/>
    <x v="1"/>
    <x v="0"/>
    <x v="2"/>
    <x v="1"/>
    <x v="0"/>
  </r>
  <r>
    <d v="2026-03-05T09:08:20"/>
    <x v="122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244164453591062"/>
    <n v="16.220191233525131"/>
    <n v="0.68727894838432335"/>
    <n v="-0.36185454169135811"/>
    <n v="32.741864908913087"/>
    <n v="0.57964300803191737"/>
    <n v="32.741864908913087"/>
    <n v="32.741864908913087"/>
    <n v="0.57964300803191737"/>
    <n v="142.6916487442746"/>
    <n v="-0.33367810854225838"/>
    <n v="0.8"/>
    <s v="identity"/>
    <n v="6.2660700631758576E-2"/>
    <n v="0.54500229572569558"/>
    <n v="6.2660700631758576E-2"/>
    <n v="6.2660700631758576E-2"/>
    <n v="0.54500229572569558"/>
    <n v="0.1599101813855959"/>
    <n v="-0.1611546740934002"/>
    <n v="7.6511882348260646E-2"/>
    <n v="0.73490266922496095"/>
    <n v="7.6511882348260646E-2"/>
    <n v="7.6511882348260646E-2"/>
    <n v="0.73490266922496095"/>
    <n v="0.40283905585488627"/>
    <n v="-0.39575128936159149"/>
    <n v="0.14680867864298491"/>
    <n v="0.41060959111311751"/>
    <n v="0.14680867864298491"/>
    <n v="0.14680867864298491"/>
    <n v="0.41060959111311751"/>
    <n v="0.28787452236814948"/>
    <n v="-0.15572515204833981"/>
    <n v="130.6814783740293"/>
    <n v="0.62805747606389584"/>
    <n v="130.6814783740293"/>
    <n v="130.6814783740293"/>
    <n v="0.62805747606389584"/>
    <n v="569.91597121748975"/>
    <n v="-0.62208131866570482"/>
    <x v="1"/>
    <x v="1"/>
    <x v="1"/>
    <x v="0"/>
    <x v="1"/>
    <x v="1"/>
    <x v="0"/>
  </r>
  <r>
    <d v="2026-03-05T09:09:43"/>
    <x v="12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258908641722325"/>
    <n v="21.27926064962865"/>
    <n v="0.63439024181343628"/>
    <n v="-6.0184789525437377E-2"/>
    <n v="25.990471266104841"/>
    <n v="0.59816129420493702"/>
    <n v="25.990471266104841"/>
    <n v="25.990471266104841"/>
    <n v="0.59816129420493702"/>
    <n v="113.22908856226439"/>
    <n v="-4.4125700276800323E-2"/>
    <n v="0.8"/>
    <s v="identity"/>
    <n v="0.11359227881516799"/>
    <n v="0.1751731856953925"/>
    <n v="0.11359227881516799"/>
    <n v="0.11359227881516799"/>
    <n v="0.1751731856953925"/>
    <n v="0.13624874982452251"/>
    <n v="1.065791228989732E-2"/>
    <n v="8.8336083159531759E-2"/>
    <n v="0.69393433885049227"/>
    <n v="8.8336083159531759E-2"/>
    <n v="8.8336083159531759E-2"/>
    <n v="0.69393433885049227"/>
    <n v="0.124952188649154"/>
    <n v="0.56706735387039042"/>
    <n v="4.5152182559343362E-2"/>
    <n v="0.81872826874558768"/>
    <n v="4.5152182559343362E-2"/>
    <n v="4.5152182559343362E-2"/>
    <n v="0.81872826874558768"/>
    <n v="0.36539159402345911"/>
    <n v="-0.4669316759469857"/>
    <n v="103.71480451988521"/>
    <n v="0.7048093835282776"/>
    <n v="103.71480451988521"/>
    <n v="103.71480451988521"/>
    <n v="0.7048093835282776"/>
    <n v="452.28976171656058"/>
    <n v="-0.28729639132050599"/>
    <x v="1"/>
    <x v="1"/>
    <x v="1"/>
    <x v="0"/>
    <x v="2"/>
    <x v="2"/>
    <x v="0"/>
  </r>
  <r>
    <d v="2026-03-05T11:39:59"/>
    <x v="12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0.11728692272057931"/>
    <n v="50.274635190822657"/>
    <n v="0.67699393827313714"/>
    <n v="0.2945791823749534"/>
    <n v="61.01551470968834"/>
    <n v="0.60901630676043872"/>
    <n v="61.01551470968834"/>
    <n v="61.01551470968834"/>
    <n v="0.60901630676043872"/>
    <n v="89.301182845619621"/>
    <n v="0.30822747282124052"/>
    <n v="0.8"/>
    <s v="identity"/>
    <n v="6.7819905419934282E-2"/>
    <n v="0.50753979832567153"/>
    <n v="6.7819905419934282E-2"/>
    <n v="6.7819905419934282E-2"/>
    <n v="0.50753979832567153"/>
    <n v="0.1563745002682364"/>
    <n v="-0.1354810576922898"/>
    <n v="5.2781968163890497E-2"/>
    <n v="0.81712175359101535"/>
    <n v="5.2781968163890497E-2"/>
    <n v="5.2781968163890497E-2"/>
    <n v="0.81712175359101535"/>
    <n v="8.478631266249062E-2"/>
    <n v="0.70623353545561907"/>
    <n v="4.8430659363434207E-2"/>
    <n v="0.80556622136562106"/>
    <n v="4.8430659363434207E-2"/>
    <n v="4.8430659363434207E-2"/>
    <n v="0.80556622136562106"/>
    <n v="8.0227909898756125E-2"/>
    <n v="0.67791031799721657"/>
    <n v="243.8930263058061"/>
    <n v="0.30583745375944521"/>
    <n v="243.8930263058061"/>
    <n v="243.8930263058061"/>
    <n v="0.30583745375944521"/>
    <n v="356.88334265964681"/>
    <n v="-1.5752904475576871E-2"/>
    <x v="1"/>
    <x v="1"/>
    <x v="1"/>
    <x v="0"/>
    <x v="1"/>
    <x v="2"/>
    <x v="0"/>
  </r>
  <r>
    <d v="2026-03-05T11:47:46"/>
    <x v="12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2487420616461289"/>
    <n v="23.76002427553658"/>
    <n v="0.65943473527586494"/>
    <n v="0.37517917234271381"/>
    <n v="35.796366158787158"/>
    <n v="0.59075392096247037"/>
    <n v="35.796366158787158"/>
    <n v="35.796366158787158"/>
    <n v="0.59075392096247037"/>
    <n v="76.119465014616054"/>
    <n v="0.40976736400607838"/>
    <n v="0.8"/>
    <s v="identity"/>
    <n v="7.680259294567543E-2"/>
    <n v="0.44231387264628053"/>
    <n v="7.680259294567543E-2"/>
    <n v="7.680259294567543E-2"/>
    <n v="0.44231387264628053"/>
    <n v="0.10136523045723"/>
    <n v="0.26395736584056378"/>
    <n v="8.042450531636916E-2"/>
    <n v="0.72134626630634613"/>
    <n v="8.042450531636916E-2"/>
    <n v="8.042450531636916E-2"/>
    <n v="0.72134626630634613"/>
    <n v="0.1047270018298089"/>
    <n v="0.63714330646335093"/>
    <n v="9.8099904586569683E-2"/>
    <n v="0.60615991227160815"/>
    <n v="9.8099904586569683E-2"/>
    <n v="9.8099904586569683E-2"/>
    <n v="0.60615991227160815"/>
    <n v="9.8712902996676316E-2"/>
    <n v="0.60369891754759486"/>
    <n v="142.9301376322997"/>
    <n v="0.59319563262564623"/>
    <n v="142.9301376322997"/>
    <n v="142.9301376322997"/>
    <n v="0.59319563262564623"/>
    <n v="304.17305492318178"/>
    <n v="0.13426986617280981"/>
    <x v="1"/>
    <x v="1"/>
    <x v="1"/>
    <x v="0"/>
    <x v="2"/>
    <x v="1"/>
    <x v="0"/>
  </r>
  <r>
    <d v="2026-03-05T11:50:39"/>
    <x v="126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1023442167503671"/>
    <n v="26.79183203192391"/>
    <n v="0.71345333338238304"/>
    <n v="-0.46472225711124021"/>
    <n v="37.930511416131303"/>
    <n v="0.63463418881216305"/>
    <n v="37.930511416131303"/>
    <n v="37.930511416131303"/>
    <n v="0.63463418881216305"/>
    <n v="114.1914246417642"/>
    <n v="-0.44598159674085519"/>
    <n v="0.8"/>
    <s v="identity"/>
    <n v="6.8359776930173741E-2"/>
    <n v="0.50361963312985569"/>
    <n v="6.8359776930173741E-2"/>
    <n v="6.8359776930173741E-2"/>
    <n v="0.50361963312985569"/>
    <n v="0.16406127871445669"/>
    <n v="-0.1912970078976535"/>
    <n v="4.9352755803475548E-2"/>
    <n v="0.82900324200178166"/>
    <n v="4.9352755803475548E-2"/>
    <n v="4.9352755803475548E-2"/>
    <n v="0.82900324200178166"/>
    <n v="0.42238062256722819"/>
    <n v="-0.4634586442927433"/>
    <n v="9.0380894306245615E-2"/>
    <n v="0.63714929700945411"/>
    <n v="9.0380894306245615E-2"/>
    <n v="9.0380894306245615E-2"/>
    <n v="0.63714929700945411"/>
    <n v="0.4563505239763006"/>
    <n v="-0.83210300922483782"/>
    <n v="151.5139522374852"/>
    <n v="0.56876458310756262"/>
    <n v="151.5139522374852"/>
    <n v="151.5139522374852"/>
    <n v="0.56876458310756262"/>
    <n v="455.72290614179968"/>
    <n v="-0.29706772554819111"/>
    <x v="1"/>
    <x v="1"/>
    <x v="1"/>
    <x v="0"/>
    <x v="1"/>
    <x v="1"/>
    <x v="0"/>
  </r>
  <r>
    <d v="2026-03-05T11:51:52"/>
    <x v="127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115955237379465"/>
    <n v="39.051404744070517"/>
    <n v="0.66855554433117703"/>
    <n v="0.38303532490377618"/>
    <n v="45.255270242048638"/>
    <n v="0.61995512205342007"/>
    <n v="45.255270242048638"/>
    <n v="45.255270242048638"/>
    <n v="0.61995512205342007"/>
    <n v="84.287224183388801"/>
    <n v="0.38658909205158259"/>
    <n v="0.8"/>
    <s v="identity"/>
    <n v="7.7320563139772966E-2"/>
    <n v="0.43855273932314859"/>
    <n v="7.7320563139772966E-2"/>
    <n v="7.7320563139772966E-2"/>
    <n v="0.43855273932314859"/>
    <n v="0.1024775596586403"/>
    <n v="0.25588041764278951"/>
    <n v="8.2821881665683661E-2"/>
    <n v="0.71303986929243279"/>
    <n v="8.2821881665683661E-2"/>
    <n v="8.2821881665683661E-2"/>
    <n v="0.71303986929243279"/>
    <n v="0.1180437742474426"/>
    <n v="0.59100353425928076"/>
    <n v="3.9136681485702512E-2"/>
    <n v="0.84287860284180749"/>
    <n v="3.9136681485702512E-2"/>
    <n v="3.9136681485702512E-2"/>
    <n v="0.84287860284180749"/>
    <n v="8.5140545158951669E-2"/>
    <n v="0.658187641303422"/>
    <n v="180.82180184190341"/>
    <n v="0.48534927675628847"/>
    <n v="180.82180184190341"/>
    <n v="180.82180184190341"/>
    <n v="0.48534927675628847"/>
    <n v="336.84323485448942"/>
    <n v="4.1284775000837493E-2"/>
    <x v="1"/>
    <x v="1"/>
    <x v="1"/>
    <x v="0"/>
    <x v="2"/>
    <x v="2"/>
    <x v="0"/>
  </r>
  <r>
    <d v="2026-03-05T13:41:51"/>
    <x v="12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9.7164893593176413E-2"/>
    <n v="21.355818803423311"/>
    <n v="0.72958352406420968"/>
    <n v="-7.6519685104514734E-2"/>
    <n v="27.699381392820701"/>
    <n v="0.67737558170387135"/>
    <n v="27.699381392820701"/>
    <n v="27.699381392820701"/>
    <n v="0.67737558170387135"/>
    <n v="109.93502272093841"/>
    <n v="-8.0747767182070995E-2"/>
    <n v="0.8"/>
    <s v="identity"/>
    <n v="7.0085748941650428E-2"/>
    <n v="0.49108684471629033"/>
    <n v="7.0085748941650428E-2"/>
    <n v="7.0085748941650428E-2"/>
    <n v="0.49108684471629033"/>
    <n v="0.1292465014537009"/>
    <n v="6.15032890788626E-2"/>
    <n v="7.1609009899254297E-2"/>
    <n v="0.7518900750954115"/>
    <n v="7.1609009899254297E-2"/>
    <n v="7.1609009899254297E-2"/>
    <n v="0.7518900750954115"/>
    <n v="0.35737066570841319"/>
    <n v="-0.23821302873425901"/>
    <n v="5.4470947775419283E-2"/>
    <n v="0.78131637394623143"/>
    <n v="5.4470947775419283E-2"/>
    <n v="5.4470947775419283E-2"/>
    <n v="0.78131637394623143"/>
    <n v="0.2233611173333116"/>
    <n v="0.1032757634536339"/>
    <n v="110.60135986466641"/>
    <n v="0.68520903305755154"/>
    <n v="110.60135986466641"/>
    <n v="110.60135986466641"/>
    <n v="0.68520903305755154"/>
    <n v="439.03011259925802"/>
    <n v="-0.24955709252652511"/>
    <x v="1"/>
    <x v="1"/>
    <x v="1"/>
    <x v="0"/>
    <x v="1"/>
    <x v="2"/>
    <x v="0"/>
  </r>
  <r>
    <d v="2026-03-05T13:50:47"/>
    <x v="129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2685189685156359"/>
    <n v="15.974104482736699"/>
    <n v="0.63604711660359903"/>
    <n v="-0.25199002089662759"/>
    <n v="23.742229143913171"/>
    <n v="0.59220068077857912"/>
    <n v="23.742229143913171"/>
    <n v="23.742229143913171"/>
    <n v="0.59220068077857912"/>
    <n v="167.41798808144631"/>
    <n v="-0.26948153130812619"/>
    <n v="0.8"/>
    <s v="identity"/>
    <n v="9.2912343471614395E-2"/>
    <n v="0.32533625458851262"/>
    <n v="9.2912343471614395E-2"/>
    <n v="9.2912343471614395E-2"/>
    <n v="0.32533625458851262"/>
    <n v="0.15552126940302349"/>
    <n v="-0.1292854984187137"/>
    <n v="8.3632000889165725E-2"/>
    <n v="0.7102329792099602"/>
    <n v="8.3632000889165725E-2"/>
    <n v="8.3632000889165725E-2"/>
    <n v="0.7102329792099602"/>
    <n v="0.1470956344108805"/>
    <n v="0.4903450437476804"/>
    <n v="9.8949847093818891E-2"/>
    <n v="0.60274766194343665"/>
    <n v="9.8949847093818891E-2"/>
    <n v="9.8949847093818891E-2"/>
    <n v="0.60274766194343665"/>
    <n v="0.38232917894259738"/>
    <n v="-0.5349307220069528"/>
    <n v="94.693422384198342"/>
    <n v="0.73048582737241374"/>
    <n v="94.693422384198342"/>
    <n v="94.693422384198342"/>
    <n v="0.73048582737241374"/>
    <n v="668.98700624302728"/>
    <n v="-0.90405494855451107"/>
    <x v="1"/>
    <x v="1"/>
    <x v="1"/>
    <x v="0"/>
    <x v="2"/>
    <x v="1"/>
    <x v="0"/>
  </r>
  <r>
    <d v="2026-03-05T13:54:18"/>
    <x v="13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204055179048634"/>
    <n v="16.18405464244967"/>
    <n v="0.68275978730582676"/>
    <n v="-0.44759497566484108"/>
    <n v="23.973921547476081"/>
    <n v="0.63319277671934171"/>
    <n v="23.973921547476081"/>
    <n v="23.973921547476081"/>
    <n v="0.63319277671934171"/>
    <n v="215.4704828537071"/>
    <n v="-0.4193059135220214"/>
    <n v="0.8"/>
    <s v="identity"/>
    <n v="7.6572783620993401E-2"/>
    <n v="0.44398258547739999"/>
    <n v="7.6572783620993401E-2"/>
    <n v="7.6572783620993401E-2"/>
    <n v="0.44398258547739999"/>
    <n v="0.15032026444414251"/>
    <n v="-9.1519477733481791E-2"/>
    <n v="7.6181558959863824E-2"/>
    <n v="0.73604716921462243"/>
    <n v="7.6181558959863824E-2"/>
    <n v="7.6181558959863824E-2"/>
    <n v="0.73604716921462243"/>
    <n v="0.3051614468327763"/>
    <n v="-5.731923628012825E-2"/>
    <n v="9.3412902244922547E-2"/>
    <n v="0.62497674416555271"/>
    <n v="9.3412902244922547E-2"/>
    <n v="9.3412902244922547E-2"/>
    <n v="0.62497674416555271"/>
    <n v="0.26835917616842958"/>
    <n v="-7.7377209797641067E-2"/>
    <n v="95.649518945078086"/>
    <n v="0.72776460801979503"/>
    <n v="95.649518945078086"/>
    <n v="95.649518945078086"/>
    <n v="0.72776460801979503"/>
    <n v="861.15809052738371"/>
    <n v="-1.4510077302768369"/>
    <x v="1"/>
    <x v="1"/>
    <x v="1"/>
    <x v="0"/>
    <x v="1"/>
    <x v="1"/>
    <x v="0"/>
  </r>
  <r>
    <d v="2026-03-05T13:56:31"/>
    <x v="131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12341196164641"/>
    <n v="21.30138379380017"/>
    <n v="0.65131151706531387"/>
    <n v="0.19224903515557279"/>
    <n v="27.442977318713901"/>
    <n v="0.58359719637188978"/>
    <n v="27.442977318713901"/>
    <n v="27.442977318713901"/>
    <n v="0.58359719637188978"/>
    <n v="118.43411441126889"/>
    <n v="0.22705168655522359"/>
    <n v="0.8"/>
    <s v="identity"/>
    <n v="0.10649053755393501"/>
    <n v="0.22674100950892639"/>
    <n v="0.10649053755393501"/>
    <n v="0.10649053755393501"/>
    <n v="0.22674100950892639"/>
    <n v="8.1926079351619885E-2"/>
    <n v="0.40511073688364252"/>
    <n v="0.1091754245566818"/>
    <n v="0.62173047181780727"/>
    <n v="0.1091754245566818"/>
    <n v="0.1091754245566818"/>
    <n v="0.62173047181780727"/>
    <n v="0.11255280781235739"/>
    <n v="0.61002856018519847"/>
    <n v="5.041737451638461E-2"/>
    <n v="0.79759018842831242"/>
    <n v="5.041737451638461E-2"/>
    <n v="5.041737451638461E-2"/>
    <n v="0.79759018842831242"/>
    <n v="0.18922715572765719"/>
    <n v="0.24031282266326059"/>
    <n v="109.5058259382284"/>
    <n v="0.68832711573251737"/>
    <n v="109.5058259382284"/>
    <n v="109.5058259382284"/>
    <n v="0.68832711573251737"/>
    <n v="473.35275160218367"/>
    <n v="-0.34724537351120821"/>
    <x v="1"/>
    <x v="1"/>
    <x v="1"/>
    <x v="0"/>
    <x v="2"/>
    <x v="2"/>
    <x v="0"/>
  </r>
  <r>
    <d v="2026-03-05T16:04:16"/>
    <x v="13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0.1020878802886195"/>
    <n v="21.122786043914711"/>
    <n v="0.73668347524751721"/>
    <n v="-0.15199389084562101"/>
    <n v="28.26356769307753"/>
    <n v="0.67954201982724005"/>
    <n v="28.26356769307753"/>
    <n v="28.26356769307753"/>
    <n v="0.67954201982724005"/>
    <n v="114.004711093319"/>
    <n v="-0.1484970747324208"/>
    <n v="0.8"/>
    <s v="identity"/>
    <n v="7.6495553347255024E-2"/>
    <n v="0.44454337712028219"/>
    <n v="7.6495553347255024E-2"/>
    <n v="7.6495553347255024E-2"/>
    <n v="0.44454337712028219"/>
    <n v="0.13245983257142219"/>
    <n v="3.8170350460309477E-2"/>
    <n v="5.6309085702742241E-2"/>
    <n v="0.80490104464775036"/>
    <n v="5.6309085702742241E-2"/>
    <n v="5.6309085702742241E-2"/>
    <n v="0.80490104464775036"/>
    <n v="0.37282115056644721"/>
    <n v="-0.29174565882172271"/>
    <n v="5.2315664068502743E-2"/>
    <n v="0.78996915630915943"/>
    <n v="5.2315664068502743E-2"/>
    <n v="5.2315664068502743E-2"/>
    <n v="0.78996915630915943"/>
    <n v="0.26021519708050272"/>
    <n v="-4.468170971571328E-2"/>
    <n v="112.86915046919189"/>
    <n v="0.67875450123176662"/>
    <n v="112.86915046919189"/>
    <n v="112.86915046919189"/>
    <n v="0.67875450123176662"/>
    <n v="455.25334819305948"/>
    <n v="-0.29573128085257139"/>
    <x v="1"/>
    <x v="1"/>
    <x v="1"/>
    <x v="0"/>
    <x v="1"/>
    <x v="2"/>
    <x v="0"/>
  </r>
  <r>
    <d v="2026-03-05T16:13:34"/>
    <x v="13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3005810269069201"/>
    <n v="27.201001265474911"/>
    <n v="0.6209821857258786"/>
    <n v="0.38150539353518831"/>
    <n v="42.180068075070253"/>
    <n v="0.50189335817092284"/>
    <n v="42.180068075070253"/>
    <n v="42.180068075070253"/>
    <n v="0.50189335817092284"/>
    <n v="68.461349622204096"/>
    <n v="0.37855658309265278"/>
    <n v="0.8"/>
    <s v="identity"/>
    <n v="0.1059367112378007"/>
    <n v="0.2307625046385241"/>
    <n v="0.1059367112378007"/>
    <n v="0.1059367112378007"/>
    <n v="0.2307625046385241"/>
    <n v="8.6701627857980149E-2"/>
    <n v="0.37043408014126278"/>
    <n v="9.1070878234707012E-2"/>
    <n v="0.68445885801804141"/>
    <n v="9.1070878234707012E-2"/>
    <n v="9.1070878234707012E-2"/>
    <n v="0.68445885801804141"/>
    <n v="0.11360093618472369"/>
    <n v="0.60639701923631462"/>
    <n v="0.1066845327256007"/>
    <n v="0.57169534562763147"/>
    <n v="0.1066845327256007"/>
    <n v="0.1066845327256007"/>
    <n v="0.57169534562763147"/>
    <n v="0.17043626074800469"/>
    <n v="0.31575232241068979"/>
    <n v="168.41658017808291"/>
    <n v="0.52065672439949762"/>
    <n v="168.41658017808291"/>
    <n v="168.41658017808291"/>
    <n v="0.52065672439949762"/>
    <n v="273.47465966402473"/>
    <n v="0.22164291058235441"/>
    <x v="1"/>
    <x v="1"/>
    <x v="1"/>
    <x v="0"/>
    <x v="2"/>
    <x v="1"/>
    <x v="0"/>
  </r>
  <r>
    <d v="2026-03-05T16:17:21"/>
    <x v="134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150558643758125"/>
    <n v="25.42761242579196"/>
    <n v="0.71485347507746788"/>
    <n v="-0.31344100159880212"/>
    <n v="40.497691414044908"/>
    <n v="0.62200547654515104"/>
    <n v="40.497691414044908"/>
    <n v="40.497691414044908"/>
    <n v="0.62200547654515104"/>
    <n v="115.3673912517169"/>
    <n v="-0.30137287839498128"/>
    <n v="0.8"/>
    <s v="identity"/>
    <n v="6.3008142875243936E-2"/>
    <n v="0.54247941580957759"/>
    <n v="6.3008142875243936E-2"/>
    <n v="6.3008142875243936E-2"/>
    <n v="0.54247941580957759"/>
    <n v="0.1461012390526949"/>
    <n v="-6.0883898366679727E-2"/>
    <n v="6.3068019751537502E-2"/>
    <n v="0.78148278175539998"/>
    <n v="6.3068019751537502E-2"/>
    <n v="6.3068019751537502E-2"/>
    <n v="0.78148278175539998"/>
    <n v="0.46423502786555643"/>
    <n v="-0.60847521930340509"/>
    <n v="9.3534409007456756E-2"/>
    <n v="0.62448893294679841"/>
    <n v="9.3534409007456756E-2"/>
    <n v="9.3534409007456756E-2"/>
    <n v="0.62448893294679841"/>
    <n v="0.3052082204625623"/>
    <n v="-0.22531446721568221"/>
    <n v="161.77115508454469"/>
    <n v="0.53957077566883305"/>
    <n v="161.77115508454469"/>
    <n v="161.77115508454469"/>
    <n v="0.53957077566883305"/>
    <n v="460.5540205194859"/>
    <n v="-0.31081792869417629"/>
    <x v="1"/>
    <x v="1"/>
    <x v="1"/>
    <x v="0"/>
    <x v="1"/>
    <x v="1"/>
    <x v="0"/>
  </r>
  <r>
    <d v="2026-03-05T16:20:35"/>
    <x v="135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120439409873301"/>
    <n v="20.528475402269159"/>
    <n v="0.65753325714138788"/>
    <n v="0.15382814739822251"/>
    <n v="26.758536007027409"/>
    <n v="0.58155133980310392"/>
    <n v="26.758536007027409"/>
    <n v="26.758536007027409"/>
    <n v="0.58155133980310392"/>
    <n v="105.030798789958"/>
    <n v="0.18056323568744151"/>
    <n v="0.8"/>
    <s v="identity"/>
    <n v="0.1143734282198928"/>
    <n v="0.1695010310232998"/>
    <n v="0.1143734282198928"/>
    <n v="0.1143734282198928"/>
    <n v="0.1695010310232998"/>
    <n v="9.084472838866034E-2"/>
    <n v="0.34034981343132908"/>
    <n v="9.4970575569183424E-2"/>
    <n v="0.67094723965927894"/>
    <n v="9.4970575569183424E-2"/>
    <n v="9.4970575569183424E-2"/>
    <n v="0.67094723965927894"/>
    <n v="0.10593968075754"/>
    <n v="0.63294163298516637"/>
    <n v="5.2395117803477172E-2"/>
    <n v="0.78965017469460475"/>
    <n v="5.2395117803477172E-2"/>
    <n v="5.2395117803477172E-2"/>
    <n v="0.78965017469460475"/>
    <n v="0.26318461514290181"/>
    <n v="-5.6602984003656147E-2"/>
    <n v="106.7724049065172"/>
    <n v="0.6961069138352356"/>
    <n v="106.7724049065172"/>
    <n v="106.7724049065172"/>
    <n v="0.6961069138352356"/>
    <n v="419.66322613554252"/>
    <n v="-0.1944355196630683"/>
    <x v="1"/>
    <x v="1"/>
    <x v="1"/>
    <x v="0"/>
    <x v="2"/>
    <x v="2"/>
    <x v="0"/>
  </r>
  <r>
    <d v="2026-03-05T19:10:38"/>
    <x v="136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9.5010648612072257E-2"/>
    <n v="21.95527435450348"/>
    <n v="0.75408052250922564"/>
    <n v="-0.30062859102536948"/>
    <n v="29.717123137466881"/>
    <n v="0.71815203657011062"/>
    <n v="29.717123137466881"/>
    <n v="29.717123137466881"/>
    <n v="0.71815203657011062"/>
    <n v="147.1250370863215"/>
    <n v="-0.24000432585741149"/>
    <n v="0.8"/>
    <s v="identity"/>
    <n v="5.0959240450658097E-2"/>
    <n v="0.62997002614330677"/>
    <n v="5.0959240450658097E-2"/>
    <n v="5.0959240450658097E-2"/>
    <n v="0.62997002614330677"/>
    <n v="0.201902833019036"/>
    <n v="-0.46607561970954281"/>
    <n v="5.2248200039251028E-2"/>
    <n v="0.81897114613962163"/>
    <n v="5.2248200039251028E-2"/>
    <n v="5.2248200039251028E-2"/>
    <n v="0.81897114613962163"/>
    <n v="0.29539917741896549"/>
    <n v="-2.349505780640548E-2"/>
    <n v="5.9400732802350593E-2"/>
    <n v="0.76152484636349671"/>
    <n v="5.9400732802350593E-2"/>
    <n v="5.9400732802350593E-2"/>
    <n v="0.76152484636349671"/>
    <n v="0.19863388484277189"/>
    <n v="0.20254778063241269"/>
    <n v="118.705884376575"/>
    <n v="0.66214212763401781"/>
    <n v="118.705884376575"/>
    <n v="118.705884376575"/>
    <n v="0.66214212763401781"/>
    <n v="587.80421245000628"/>
    <n v="-0.67299440654612441"/>
    <x v="1"/>
    <x v="1"/>
    <x v="1"/>
    <x v="0"/>
    <x v="1"/>
    <x v="2"/>
    <x v="0"/>
  </r>
  <r>
    <d v="2026-03-05T19:19:00"/>
    <x v="13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422052985797583"/>
    <n v="27.532817547947801"/>
    <n v="0.59343442407811908"/>
    <n v="3.2248235366447608E-2"/>
    <n v="42.308523393761789"/>
    <n v="0.53088435768210129"/>
    <n v="42.308523393761789"/>
    <n v="42.308523393761789"/>
    <n v="0.53088435768210129"/>
    <n v="125.3479440553951"/>
    <n v="2.9863133682203811E-2"/>
    <n v="0.8"/>
    <s v="identity"/>
    <n v="7.5554423372554816E-2"/>
    <n v="0.4513771975786397"/>
    <n v="7.5554423372554816E-2"/>
    <n v="7.5554423372554816E-2"/>
    <n v="0.4513771975786397"/>
    <n v="0.1151996533384488"/>
    <n v="0.1635015683877635"/>
    <n v="8.9275798004110604E-2"/>
    <n v="0.6906784276202127"/>
    <n v="8.9275798004110604E-2"/>
    <n v="8.9275798004110604E-2"/>
    <n v="0.6906784276202127"/>
    <n v="0.14184287152558289"/>
    <n v="0.50854474524957727"/>
    <n v="0.1339329582954579"/>
    <n v="0.46230153569356652"/>
    <n v="0.1339329582954579"/>
    <n v="0.1339329582954579"/>
    <n v="0.46230153569356652"/>
    <n v="0.28073818564039521"/>
    <n v="-0.12707501732330681"/>
    <n v="168.93533039537579"/>
    <n v="0.51918026983598187"/>
    <n v="168.93533039537579"/>
    <n v="168.93533039537579"/>
    <n v="0.51918026983598187"/>
    <n v="500.85399551107548"/>
    <n v="-0.42551876158521718"/>
    <x v="1"/>
    <x v="1"/>
    <x v="1"/>
    <x v="0"/>
    <x v="2"/>
    <x v="1"/>
    <x v="0"/>
  </r>
  <r>
    <d v="2026-03-05T19:23:08"/>
    <x v="13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2128370638199611"/>
    <n v="25.5161085909028"/>
    <n v="0.6961219165732534"/>
    <n v="-0.37862309323397708"/>
    <n v="40.346908071997809"/>
    <n v="0.62190575809464932"/>
    <n v="40.346908071997809"/>
    <n v="40.346908071997809"/>
    <n v="0.62190575809464932"/>
    <n v="127.2626411893977"/>
    <n v="-0.29323778540069889"/>
    <n v="0.8"/>
    <s v="identity"/>
    <n v="4.277944209160451E-2"/>
    <n v="0.68936593837014493"/>
    <n v="4.277944209160451E-2"/>
    <n v="4.277944209160451E-2"/>
    <n v="0.68936593837014493"/>
    <n v="0.1605337360082523"/>
    <n v="-0.16568248688415729"/>
    <n v="4.7675566813073438E-2"/>
    <n v="0.83481434363612783"/>
    <n v="4.7675566813073438E-2"/>
    <n v="4.7675566813073438E-2"/>
    <n v="0.83481434363612783"/>
    <n v="0.38468491949800881"/>
    <n v="-0.3328510842819592"/>
    <n v="0.14394327949306979"/>
    <n v="0.42211326236881741"/>
    <n v="0.14394327949306979"/>
    <n v="0.14394327949306979"/>
    <n v="0.42211326236881741"/>
    <n v="0.30587522790225691"/>
    <n v="-0.22799229111033181"/>
    <n v="161.15323399959379"/>
    <n v="0.541329488003508"/>
    <n v="161.15323399959379"/>
    <n v="161.15323399959379"/>
    <n v="0.541329488003508"/>
    <n v="508.19947087418251"/>
    <n v="-0.44642527932635301"/>
    <x v="1"/>
    <x v="1"/>
    <x v="1"/>
    <x v="0"/>
    <x v="1"/>
    <x v="1"/>
    <x v="0"/>
  </r>
  <r>
    <d v="2026-03-05T19:27:03"/>
    <x v="13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127008969977685"/>
    <n v="22.445203830898421"/>
    <n v="0.69487978941176043"/>
    <n v="9.6042910351583466E-2"/>
    <n v="30.305318625576358"/>
    <n v="0.64000499650362352"/>
    <n v="30.305318625576358"/>
    <n v="30.305318625576358"/>
    <n v="0.64000499650362352"/>
    <n v="130.3313516407367"/>
    <n v="6.1613073465189711E-2"/>
    <n v="0.8"/>
    <s v="identity"/>
    <n v="6.7131249145703176E-2"/>
    <n v="0.51254033328059734"/>
    <n v="6.7131249145703176E-2"/>
    <n v="6.7131249145703176E-2"/>
    <n v="0.51254033328059734"/>
    <n v="0.1133014341903215"/>
    <n v="0.1772850937218183"/>
    <n v="0.1058525957534102"/>
    <n v="0.63324336392468583"/>
    <n v="0.1058525957534102"/>
    <n v="0.1058525957534102"/>
    <n v="0.63324336392468583"/>
    <n v="0.15738472478155749"/>
    <n v="0.45469554317789562"/>
    <n v="6.0131781588667631E-2"/>
    <n v="0.75858991671855747"/>
    <n v="6.0131781588667631E-2"/>
    <n v="6.0131781588667631E-2"/>
    <n v="0.75858991671855747"/>
    <n v="0.2249629384351701"/>
    <n v="9.6844958388737856E-2"/>
    <n v="120.9881588758175"/>
    <n v="0.65564637209065246"/>
    <n v="120.9881588758175"/>
    <n v="120.9881588758175"/>
    <n v="0.65564637209065246"/>
    <n v="520.8297574655378"/>
    <n v="-0.48237330142769008"/>
    <x v="1"/>
    <x v="1"/>
    <x v="1"/>
    <x v="0"/>
    <x v="2"/>
    <x v="2"/>
    <x v="0"/>
  </r>
  <r>
    <d v="2026-03-18T18:26:31"/>
    <x v="14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9.8492735486566924E-2"/>
    <n v="15.5323377931501"/>
    <n v="0.79060853468302572"/>
    <n v="0.22265605882035089"/>
    <n v="18.996565272217811"/>
    <n v="0.72549919959730247"/>
    <n v="18.996565272217811"/>
    <n v="18.996565272217811"/>
    <n v="0.72549919959730247"/>
    <n v="102.34092835939219"/>
    <n v="5.141935267475678E-2"/>
    <n v="0.8"/>
    <s v="identity"/>
    <n v="6.5885944928942605E-2"/>
    <n v="0.52158285202099564"/>
    <n v="6.5885944928942605E-2"/>
    <n v="6.5885944928942605E-2"/>
    <n v="0.52158285202099564"/>
    <n v="0.1218764212075622"/>
    <n v="0.11501960087399279"/>
    <n v="7.1701355777122472E-2"/>
    <n v="0.75157011635201654"/>
    <n v="7.1701355777122472E-2"/>
    <n v="7.1701355777122472E-2"/>
    <n v="0.75157011635201654"/>
    <n v="0.22256978217376869"/>
    <n v="0.22884324166951761"/>
    <n v="3.8704826145527373E-2"/>
    <n v="0.84461236543594398"/>
    <n v="3.8704826145527373E-2"/>
    <n v="3.8704826145527373E-2"/>
    <n v="0.84461236543594398"/>
    <n v="0.24279260818296761"/>
    <n v="2.5264473909834991E-2"/>
    <n v="75.809968962019681"/>
    <n v="0.7842314645802555"/>
    <n v="75.809968962019681"/>
    <n v="75.809968962019681"/>
    <n v="0.7842314645802555"/>
    <n v="408.77647462600447"/>
    <n v="-0.16344990575431509"/>
    <x v="1"/>
    <x v="1"/>
    <x v="1"/>
    <x v="0"/>
    <x v="1"/>
    <x v="3"/>
    <x v="0"/>
  </r>
  <r>
    <d v="2026-03-18T18:59:38"/>
    <x v="14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53062264724385"/>
    <n v="48.188992978336508"/>
    <n v="0.58623215260980621"/>
    <n v="-0.38520131788753381"/>
    <n v="60.349004352405267"/>
    <n v="0.52280766795226319"/>
    <n v="60.349004352405267"/>
    <n v="60.349004352405267"/>
    <n v="0.52280766795226319"/>
    <n v="95.736706840005226"/>
    <n v="-0.24316694159068711"/>
    <n v="0.8"/>
    <s v="identity"/>
    <n v="6.4096955805376873E-2"/>
    <n v="0.53457322614684055"/>
    <n v="6.4096955805376873E-2"/>
    <n v="6.4096955805376873E-2"/>
    <n v="0.53457322614684055"/>
    <n v="0.24001535491229611"/>
    <n v="-0.74282180656511154"/>
    <n v="9.1540888078404728E-2"/>
    <n v="0.68283037429527638"/>
    <n v="9.1540888078404728E-2"/>
    <n v="9.1540888078404728E-2"/>
    <n v="0.68283037429527638"/>
    <n v="0.25577749864144228"/>
    <n v="0.11378559667988671"/>
    <n v="0.10956582369852109"/>
    <n v="0.56012787372917927"/>
    <n v="0.10956582369852109"/>
    <n v="0.10956582369852109"/>
    <n v="0.56012787372917927"/>
    <n v="0.31285127752991981"/>
    <n v="-0.25599892382761352"/>
    <n v="241.13081374203941"/>
    <n v="0.31369919763775428"/>
    <n v="241.13081374203941"/>
    <n v="241.13081374203941"/>
    <n v="0.31369919763775428"/>
    <n v="382.13818322893769"/>
    <n v="-8.7632632649915942E-2"/>
    <x v="1"/>
    <x v="1"/>
    <x v="1"/>
    <x v="0"/>
    <x v="5"/>
    <x v="1"/>
    <x v="0"/>
  </r>
  <r>
    <d v="2026-03-18T19:12:39"/>
    <x v="142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112362996637021"/>
    <n v="12.33213427674881"/>
    <n v="0.71847384575927564"/>
    <n v="-6.4529881785897303E-2"/>
    <n v="16.15212925860169"/>
    <n v="0.69275774948444002"/>
    <n v="16.15212925860169"/>
    <n v="16.15212925860169"/>
    <n v="0.69275774948444002"/>
    <n v="119.6916650215264"/>
    <n v="-8.5413140408924781E-2"/>
    <n v="0.8"/>
    <s v="identity"/>
    <n v="8.7468783754858656E-2"/>
    <n v="0.36486353642915981"/>
    <n v="8.7468783754858656E-2"/>
    <n v="8.7468783754858656E-2"/>
    <n v="0.36486353642915981"/>
    <n v="0.1244404299474902"/>
    <n v="9.6401582265129404E-2"/>
    <n v="7.1847437883881454E-2"/>
    <n v="0.75106397305260675"/>
    <n v="7.1847437883881454E-2"/>
    <n v="7.1847437883881454E-2"/>
    <n v="0.75106397305260675"/>
    <n v="0.27186034110357588"/>
    <n v="5.8061982554426628E-2"/>
    <n v="4.0246576306025877E-2"/>
    <n v="0.83842272620005498"/>
    <n v="4.0246576306025877E-2"/>
    <n v="4.0246576306025877E-2"/>
    <n v="0.83842272620005498"/>
    <n v="0.28281049537063552"/>
    <n v="-0.13539468541470681"/>
    <n v="64.408954236461867"/>
    <n v="0.81668076225593433"/>
    <n v="64.408954236461867"/>
    <n v="64.408954236461867"/>
    <n v="0.81668076225593433"/>
    <n v="478.08754881968417"/>
    <n v="-0.36072144104055098"/>
    <x v="1"/>
    <x v="1"/>
    <x v="1"/>
    <x v="0"/>
    <x v="5"/>
    <x v="3"/>
    <x v="0"/>
  </r>
  <r>
    <d v="2026-03-18T21:19:50"/>
    <x v="14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9.5752420470688604E-2"/>
    <n v="11.39170226133878"/>
    <n v="0.78524906860940347"/>
    <n v="-2.923725823044987E-2"/>
    <n v="16.034858031624019"/>
    <n v="0.70900804540299522"/>
    <n v="16.034858031624019"/>
    <n v="16.034858031624019"/>
    <n v="0.70900804540299522"/>
    <n v="139.65521630448771"/>
    <n v="-9.0658306074848427E-2"/>
    <n v="0.8"/>
    <s v="identity"/>
    <n v="7.2075940813254163E-2"/>
    <n v="0.47663547849287891"/>
    <n v="7.2075940813254163E-2"/>
    <n v="7.2075940813254163E-2"/>
    <n v="0.47663547849287891"/>
    <n v="0.13803825566443609"/>
    <n v="-2.3362138647255999E-3"/>
    <n v="8.3829876859118066E-2"/>
    <n v="0.70954738123682293"/>
    <n v="8.3829876859118066E-2"/>
    <n v="8.3829876859118066E-2"/>
    <n v="0.70954738123682293"/>
    <n v="0.2397852315386062"/>
    <n v="0.16919538653064811"/>
    <n v="4.1886612390510669E-2"/>
    <n v="0.83183850006738613"/>
    <n v="4.1886612390510669E-2"/>
    <n v="4.1886612390510669E-2"/>
    <n v="0.83183850006738613"/>
    <n v="0.23446470307027381"/>
    <n v="5.8698378805049911E-2"/>
    <n v="63.941639696433271"/>
    <n v="0.81801082181489337"/>
    <n v="63.941639696433271"/>
    <n v="63.941639696433271"/>
    <n v="0.81801082181489337"/>
    <n v="558.00857702767644"/>
    <n v="-0.58819077577036638"/>
    <x v="1"/>
    <x v="1"/>
    <x v="1"/>
    <x v="0"/>
    <x v="1"/>
    <x v="3"/>
    <x v="0"/>
  </r>
  <r>
    <d v="2026-03-18T21:47:59"/>
    <x v="144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5412663854528511"/>
    <n v="57.928199462199707"/>
    <n v="0.53278115688813532"/>
    <n v="5.9842894955802563E-2"/>
    <n v="61.787664974865862"/>
    <n v="0.48144372134351571"/>
    <n v="61.787664974865862"/>
    <n v="61.787664974865862"/>
    <n v="0.48144372134351571"/>
    <n v="111.5216525311412"/>
    <n v="-3.8406804174166809E-2"/>
    <n v="0.8"/>
    <s v="identity"/>
    <n v="8.5131987842450477E-2"/>
    <n v="0.38183169613346429"/>
    <n v="8.5131987842450477E-2"/>
    <n v="8.5131987842450477E-2"/>
    <n v="0.38183169613346429"/>
    <n v="0.10576268669948349"/>
    <n v="0.23202614779321901"/>
    <n v="7.6842413719537664E-2"/>
    <n v="0.73375744861904102"/>
    <n v="7.6842413719537664E-2"/>
    <n v="7.6842413719537664E-2"/>
    <n v="0.73375744861904102"/>
    <n v="0.25900169144022289"/>
    <n v="0.1026144572616932"/>
    <n v="0.12135110625197799"/>
    <n v="0.51281369198437055"/>
    <n v="0.12135110625197799"/>
    <n v="0.12135110625197799"/>
    <n v="0.51281369198437055"/>
    <n v="0.30401651872480762"/>
    <n v="-0.2205301616761266"/>
    <n v="246.86733439164911"/>
    <n v="0.29737204863718542"/>
    <n v="246.86733439164911"/>
    <n v="246.86733439164911"/>
    <n v="0.29737204863718542"/>
    <n v="445.41782922769949"/>
    <n v="-0.26773766007544059"/>
    <x v="1"/>
    <x v="1"/>
    <x v="1"/>
    <x v="0"/>
    <x v="5"/>
    <x v="1"/>
    <x v="0"/>
  </r>
  <r>
    <d v="2026-03-18T21:59:20"/>
    <x v="145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0520762275539031"/>
    <n v="14.045960646842399"/>
    <n v="0.73806027343533287"/>
    <n v="-0.22673000321141101"/>
    <n v="19.400742055405878"/>
    <n v="0.67250445910194512"/>
    <n v="19.400742055405878"/>
    <n v="19.400742055405878"/>
    <n v="0.67250445910194512"/>
    <n v="113.79300716147741"/>
    <n v="-0.16022789127581341"/>
    <n v="0.8"/>
    <s v="identity"/>
    <n v="8.7776852336098068E-2"/>
    <n v="0.36262656020945988"/>
    <n v="8.7776852336098068E-2"/>
    <n v="8.7776852336098068E-2"/>
    <n v="0.36262656020945988"/>
    <n v="0.1079284972303448"/>
    <n v="0.21629956303595349"/>
    <n v="8.471462678967108E-2"/>
    <n v="0.70648191169412589"/>
    <n v="8.471462678967108E-2"/>
    <n v="8.471462678967108E-2"/>
    <n v="0.70648191169412589"/>
    <n v="0.24501203302237409"/>
    <n v="0.15108563574016359"/>
    <n v="3.9560388078347018E-2"/>
    <n v="0.84117755489154211"/>
    <n v="3.9560388078347018E-2"/>
    <n v="3.9560388078347018E-2"/>
    <n v="0.84117755489154211"/>
    <n v="0.42718615956877798"/>
    <n v="-0.7150173108726503"/>
    <n v="77.390916354419147"/>
    <n v="0.77973180961265354"/>
    <n v="77.390916354419147"/>
    <n v="77.390916354419147"/>
    <n v="0.77973180961265354"/>
    <n v="454.3919019560891"/>
    <n v="-0.29327945300672331"/>
    <x v="1"/>
    <x v="1"/>
    <x v="1"/>
    <x v="0"/>
    <x v="5"/>
    <x v="3"/>
    <x v="0"/>
  </r>
  <r>
    <d v="2026-03-19T10:31:05"/>
    <x v="146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133704765517458"/>
    <n v="31.95868566636668"/>
    <n v="0.61861214388983332"/>
    <n v="0.1417373773018325"/>
    <n v="40.412839596707677"/>
    <n v="0.5453026920385966"/>
    <n v="40.412839596707677"/>
    <n v="40.412839596707677"/>
    <n v="0.5453026920385966"/>
    <n v="99.226579560333434"/>
    <n v="0.13069427259684269"/>
    <n v="0.8"/>
    <s v="identity"/>
    <n v="9.108601563221895E-2"/>
    <n v="0.33859775606869252"/>
    <n v="9.108601563221895E-2"/>
    <n v="9.108601563221895E-2"/>
    <n v="0.33859775606869252"/>
    <n v="0.1111863759088916"/>
    <n v="0.19264315152765821"/>
    <n v="7.7955354857236259E-2"/>
    <n v="0.72990134528112149"/>
    <n v="7.7955354857236259E-2"/>
    <n v="7.7955354857236259E-2"/>
    <n v="0.72990134528112149"/>
    <n v="0.26254425961338418"/>
    <n v="9.0340215170523042E-2"/>
    <n v="0.106604814027736"/>
    <n v="0.57201539098438203"/>
    <n v="0.106604814027736"/>
    <n v="0.106604814027736"/>
    <n v="0.57201539098438203"/>
    <n v="0.1574352470481182"/>
    <n v="0.36794728017033579"/>
    <n v="161.37571220231331"/>
    <n v="0.54069627582019142"/>
    <n v="161.37571220231331"/>
    <n v="161.37571220231331"/>
    <n v="0.54069627582019142"/>
    <n v="396.37515235876128"/>
    <n v="-0.12815355648114909"/>
    <x v="1"/>
    <x v="1"/>
    <x v="1"/>
    <x v="0"/>
    <x v="5"/>
    <x v="1"/>
    <x v="0"/>
  </r>
  <r>
    <d v="2026-03-19T10:31:11"/>
    <x v="147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9.6787792688381655E-2"/>
    <n v="9.7359230939493919"/>
    <n v="0.71046220832148821"/>
    <n v="7.3589123461825584E-2"/>
    <n v="14.250652206181741"/>
    <n v="0.66170509947390554"/>
    <n v="14.250652206181741"/>
    <n v="14.250652206181741"/>
    <n v="0.66170509947390554"/>
    <n v="103.8008276184443"/>
    <n v="5.227190741585136E-2"/>
    <n v="0.8"/>
    <s v="identity"/>
    <n v="0.11081571146992721"/>
    <n v="0.19533465460828961"/>
    <n v="0.11081571146992721"/>
    <n v="0.11081571146992721"/>
    <n v="0.19533465460828961"/>
    <n v="0.1503334500744011"/>
    <n v="-9.1615222457632761E-2"/>
    <n v="6.2732792931602013E-2"/>
    <n v="0.78264427108805812"/>
    <n v="6.2732792931602013E-2"/>
    <n v="6.2732792931602013E-2"/>
    <n v="0.78264427108805812"/>
    <n v="0.26163910490469588"/>
    <n v="9.3476382911365175E-2"/>
    <n v="4.2228281529773398E-2"/>
    <n v="0.83046680654384586"/>
    <n v="4.2228281529773398E-2"/>
    <n v="4.2228281529773398E-2"/>
    <n v="0.83046680654384586"/>
    <n v="0.15259946607452721"/>
    <n v="0.38736141121257039"/>
    <n v="56.78683203879541"/>
    <n v="0.83837466565542995"/>
    <n v="56.78683203879541"/>
    <n v="56.78683203879541"/>
    <n v="0.83837466565542995"/>
    <n v="414.63873845272258"/>
    <n v="-0.1801349420028964"/>
    <x v="1"/>
    <x v="1"/>
    <x v="1"/>
    <x v="0"/>
    <x v="5"/>
    <x v="3"/>
    <x v="0"/>
  </r>
  <r>
    <d v="2026-03-19T10:30:42"/>
    <x v="14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8.6581739136269945E-2"/>
    <n v="13.569971584289419"/>
    <n v="0.81419590988806001"/>
    <n v="0.42682083437987728"/>
    <n v="17.88892607204183"/>
    <n v="0.7410199574571682"/>
    <n v="17.88892607204183"/>
    <n v="17.88892607204183"/>
    <n v="0.7410199574571682"/>
    <n v="75.263427733762313"/>
    <n v="0.16616055494226009"/>
    <n v="0.8"/>
    <s v="identity"/>
    <n v="6.834307073807748E-2"/>
    <n v="0.50374094168488825"/>
    <n v="6.834307073807748E-2"/>
    <n v="6.834307073807748E-2"/>
    <n v="0.50374094168488825"/>
    <n v="0.1790418900892751"/>
    <n v="-0.30007561578818248"/>
    <n v="5.8179358743108887E-2"/>
    <n v="0.79842094801955676"/>
    <n v="5.8179358743108887E-2"/>
    <n v="5.8179358743108887E-2"/>
    <n v="0.79842094801955676"/>
    <n v="0.155718853613981"/>
    <n v="0.46046743097343429"/>
    <n v="3.3596080614621278E-2"/>
    <n v="0.86512236283658916"/>
    <n v="3.3596080614621278E-2"/>
    <n v="3.3596080614621278E-2"/>
    <n v="0.86512236283658916"/>
    <n v="0.15949061971348111"/>
    <n v="0.35969560903719328"/>
    <n v="71.395585778071606"/>
    <n v="0.7967955772876385"/>
    <n v="71.395585778071606"/>
    <n v="71.395585778071606"/>
    <n v="0.7967955772876385"/>
    <n v="300.55945957163198"/>
    <n v="0.14455479554659861"/>
    <x v="1"/>
    <x v="1"/>
    <x v="1"/>
    <x v="0"/>
    <x v="1"/>
    <x v="3"/>
    <x v="0"/>
  </r>
  <r>
    <d v="2026-03-19T13:04:23"/>
    <x v="14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1966105770238709"/>
    <n v="16.537435781584989"/>
    <n v="0.68974104828173066"/>
    <n v="0.1264949236945887"/>
    <n v="19.591652763310719"/>
    <n v="0.64278186836203566"/>
    <n v="19.591652763310719"/>
    <n v="19.591652763310719"/>
    <n v="0.64278186836203566"/>
    <n v="111.9079111072551"/>
    <n v="-1.4396643554636849E-2"/>
    <n v="0.8"/>
    <s v="identity"/>
    <n v="0.1018620241679766"/>
    <n v="0.26035000116687418"/>
    <n v="0.1018620241679766"/>
    <n v="0.1018620241679766"/>
    <n v="0.26035000116687418"/>
    <n v="0.13064660634829101"/>
    <n v="5.1336717266564302E-2"/>
    <n v="8.9503559302046731E-2"/>
    <n v="0.68988928336858002"/>
    <n v="8.9503559302046731E-2"/>
    <n v="8.9503559302046731E-2"/>
    <n v="0.68988928336858002"/>
    <n v="0.2152741555327268"/>
    <n v="0.25412102976611939"/>
    <n v="3.9037294238563038E-2"/>
    <n v="0.84327761120269695"/>
    <n v="3.9037294238563038E-2"/>
    <n v="3.9037294238563038E-2"/>
    <n v="0.84327761120269695"/>
    <n v="0.2716935315556161"/>
    <n v="-9.0763592014234673E-2"/>
    <n v="78.136208175534321"/>
    <n v="0.77761057770998787"/>
    <n v="78.136208175534321"/>
    <n v="78.136208175534321"/>
    <n v="0.77761057770998787"/>
    <n v="447.01403013558303"/>
    <n v="-0.2722807292369942"/>
    <x v="1"/>
    <x v="1"/>
    <x v="1"/>
    <x v="0"/>
    <x v="5"/>
    <x v="3"/>
    <x v="0"/>
  </r>
  <r>
    <d v="2026-03-19T13:04:02"/>
    <x v="150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1636380710994899"/>
    <n v="15.18384263782543"/>
    <n v="0.70206466307428772"/>
    <n v="-7.8665088612478673E-2"/>
    <n v="23.34753254872323"/>
    <n v="0.63971959072106577"/>
    <n v="23.34753254872323"/>
    <n v="23.34753254872323"/>
    <n v="0.63971959072106577"/>
    <n v="97.568276789604994"/>
    <n v="-7.5396651672252735E-2"/>
    <n v="0.8"/>
    <s v="identity"/>
    <n v="6.4183520415723172E-2"/>
    <n v="0.53394465515127454"/>
    <n v="6.4183520415723172E-2"/>
    <n v="6.4183520415723172E-2"/>
    <n v="0.53394465515127454"/>
    <n v="0.1348927195575865"/>
    <n v="2.0504445318761059E-2"/>
    <n v="0.1007428004283227"/>
    <n v="0.65094771336575352"/>
    <n v="0.1007428004283227"/>
    <n v="0.1007428004283227"/>
    <n v="0.65094771336575352"/>
    <n v="0.32142838858424061"/>
    <n v="-0.1136807151228227"/>
    <n v="8.9903601464614527E-2"/>
    <n v="0.63906547679996795"/>
    <n v="8.9903601464614527E-2"/>
    <n v="8.9903601464614527E-2"/>
    <n v="0.63906547679996795"/>
    <n v="0.27392012788366138"/>
    <n v="-9.9702671994676528E-2"/>
    <n v="93.135300272584672"/>
    <n v="0.73492051756726706"/>
    <n v="93.135300272584672"/>
    <n v="93.135300272584672"/>
    <n v="0.73492051756726706"/>
    <n v="389.54286592239509"/>
    <n v="-0.1087076648902754"/>
    <x v="1"/>
    <x v="1"/>
    <x v="1"/>
    <x v="0"/>
    <x v="5"/>
    <x v="1"/>
    <x v="0"/>
  </r>
  <r>
    <d v="2026-03-19T15:36:28"/>
    <x v="15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8.0841692548824257E-2"/>
    <n v="14.405322201710749"/>
    <n v="0.82390444678378039"/>
    <n v="0.10608564237981399"/>
    <n v="18.819325018126769"/>
    <n v="0.76395207452778768"/>
    <n v="18.819325018126769"/>
    <n v="18.819325018126769"/>
    <n v="0.76395207452778768"/>
    <n v="83.84072579804679"/>
    <n v="4.6160865654825363E-2"/>
    <n v="0.8"/>
    <s v="identity"/>
    <n v="6.5229350009678652E-2"/>
    <n v="0.52635058008485736"/>
    <n v="6.5229350009678652E-2"/>
    <n v="6.5229350009678652E-2"/>
    <n v="0.52635058008485736"/>
    <n v="0.18300794211054269"/>
    <n v="-0.32887428140339942"/>
    <n v="3.8543309120436187E-2"/>
    <n v="0.86645566605515456"/>
    <n v="3.8543309120436187E-2"/>
    <n v="3.8543309120436187E-2"/>
    <n v="0.86645566605515456"/>
    <n v="0.20813683922108861"/>
    <n v="0.27885030638357622"/>
    <n v="3.066944680066681E-2"/>
    <n v="0.87687187189976623"/>
    <n v="3.066944680066681E-2"/>
    <n v="3.066944680066681E-2"/>
    <n v="0.87687187189976623"/>
    <n v="0.20238703207901779"/>
    <n v="0.18748008160650551"/>
    <n v="75.142857966576145"/>
    <n v="0.78613018007137214"/>
    <n v="75.142857966576145"/>
    <n v="75.142857966576145"/>
    <n v="0.78613018007137214"/>
    <n v="334.76937137877587"/>
    <n v="4.7187356032619587E-2"/>
    <x v="1"/>
    <x v="1"/>
    <x v="1"/>
    <x v="0"/>
    <x v="1"/>
    <x v="3"/>
    <x v="0"/>
  </r>
  <r>
    <d v="2026-03-19T15:36:16"/>
    <x v="15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054211251780714"/>
    <n v="12.712737571962769"/>
    <n v="0.69081469984643773"/>
    <n v="0.1764704085883135"/>
    <n v="17.240801346991582"/>
    <n v="0.6659839251492593"/>
    <n v="17.240801346991582"/>
    <n v="17.240801346991582"/>
    <n v="0.6659839251492593"/>
    <n v="85.977728664477851"/>
    <n v="0.1568199522084672"/>
    <n v="0.8"/>
    <s v="identity"/>
    <n v="9.9439614205962729E-2"/>
    <n v="0.27793982956673258"/>
    <n v="9.9439614205962729E-2"/>
    <n v="9.9439614205962729E-2"/>
    <n v="0.27793982956673258"/>
    <n v="0.14374537025864101"/>
    <n v="-4.3777244881182398E-2"/>
    <n v="8.0190532424710428E-2"/>
    <n v="0.72215693240354295"/>
    <n v="8.0190532424710428E-2"/>
    <n v="8.0190532424710428E-2"/>
    <n v="0.72215693240354295"/>
    <n v="0.18622323559378759"/>
    <n v="0.35477626260064687"/>
    <n v="3.4994159242310967E-2"/>
    <n v="0.85950951936134812"/>
    <n v="3.4994159242310967E-2"/>
    <n v="3.4994159242310967E-2"/>
    <n v="0.85950951936134812"/>
    <n v="0.17593615550448441"/>
    <n v="0.2936719845906115"/>
    <n v="68.74858108209304"/>
    <n v="0.80432941926542134"/>
    <n v="68.74858108209304"/>
    <n v="68.74858108209304"/>
    <n v="0.80432941926542134"/>
    <n v="343.40500989655362"/>
    <n v="2.2608806523797931E-2"/>
    <x v="1"/>
    <x v="1"/>
    <x v="1"/>
    <x v="0"/>
    <x v="5"/>
    <x v="3"/>
    <x v="0"/>
  </r>
  <r>
    <d v="2026-03-19T15:36:28"/>
    <x v="15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3988085201130779"/>
    <n v="22.886441810190998"/>
    <n v="0.62383470864402035"/>
    <n v="-0.45998600426746739"/>
    <n v="34.88086375971568"/>
    <n v="0.53562941586024859"/>
    <n v="34.88086375971568"/>
    <n v="34.88086375971568"/>
    <n v="0.53562941586024859"/>
    <n v="110.3383615725588"/>
    <n v="-0.42480510306790448"/>
    <n v="0.8"/>
    <s v="identity"/>
    <n v="8.7531887049157944E-2"/>
    <n v="0.36440532492260391"/>
    <n v="8.7531887049157944E-2"/>
    <n v="8.7531887049157944E-2"/>
    <n v="0.36440532492260391"/>
    <n v="0.124292208780171"/>
    <n v="9.7477859583690707E-2"/>
    <n v="9.7290101182438263E-2"/>
    <n v="0.66291057881829563"/>
    <n v="9.7290101182438263E-2"/>
    <n v="9.7290101182438263E-2"/>
    <n v="0.66291057881829563"/>
    <n v="0.49813666569211862"/>
    <n v="-0.72593715359246547"/>
    <n v="0.1216938436363114"/>
    <n v="0.51143770979475955"/>
    <n v="0.1216938436363114"/>
    <n v="0.1216938436363114"/>
    <n v="0.51143770979475955"/>
    <n v="0.45275087560666721"/>
    <n v="-0.81765155959639579"/>
    <n v="139.21693920699491"/>
    <n v="0.60376404990533561"/>
    <n v="139.21693920699491"/>
    <n v="139.21693920699491"/>
    <n v="0.60376404990533561"/>
    <n v="440.27826654015632"/>
    <n v="-0.25310955866644558"/>
    <x v="1"/>
    <x v="1"/>
    <x v="1"/>
    <x v="0"/>
    <x v="5"/>
    <x v="1"/>
    <x v="0"/>
  </r>
  <r>
    <d v="2026-03-19T18:34:59"/>
    <x v="15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9.4038159938491933E-2"/>
    <n v="7.8441699353106458"/>
    <n v="0.79623994072026527"/>
    <n v="-0.40973375542539969"/>
    <n v="11.57812538412721"/>
    <n v="0.73233689784690537"/>
    <n v="11.57812538412721"/>
    <n v="11.57812538412721"/>
    <n v="0.73233689784690537"/>
    <n v="101.61396257634679"/>
    <n v="-0.23111278442142291"/>
    <n v="0.8"/>
    <s v="identity"/>
    <n v="7.145558146454041E-2"/>
    <n v="0.48114008946345599"/>
    <n v="7.145558146454041E-2"/>
    <n v="7.145558146454041E-2"/>
    <n v="0.48114008946345599"/>
    <n v="0.11751677519379761"/>
    <n v="0.14667626777545029"/>
    <n v="7.0625653614828407E-2"/>
    <n v="0.75529719459373457"/>
    <n v="7.0625653614828407E-2"/>
    <n v="7.0625653614828407E-2"/>
    <n v="0.75529719459373457"/>
    <n v="0.49228129437725038"/>
    <n v="-0.70564954258842683"/>
    <n v="4.3790541524037489E-2"/>
    <n v="0.82419482681268752"/>
    <n v="4.3790541524037489E-2"/>
    <n v="4.3790541524037489E-2"/>
    <n v="0.82419482681268752"/>
    <n v="0.30169927102804017"/>
    <n v="-0.21122714512346619"/>
    <n v="46.126629759905157"/>
    <n v="0.8687154805177435"/>
    <n v="46.126629759905157"/>
    <n v="46.126629759905157"/>
    <n v="0.8687154805177435"/>
    <n v="405.54435296478982"/>
    <n v="-0.1542507177492638"/>
    <x v="1"/>
    <x v="1"/>
    <x v="1"/>
    <x v="0"/>
    <x v="1"/>
    <x v="3"/>
    <x v="0"/>
  </r>
  <r>
    <d v="2026-03-19T18:35:36"/>
    <x v="154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0593078686392821"/>
    <n v="9.7844050401039819"/>
    <n v="0.73969114577807649"/>
    <n v="-0.45009236987076851"/>
    <n v="14.09733766261896"/>
    <n v="0.70694336908638278"/>
    <n v="14.09733766261896"/>
    <n v="14.09733766261896"/>
    <n v="0.70694336908638278"/>
    <n v="136.39182875698239"/>
    <n v="-0.41618357101343623"/>
    <n v="0.8"/>
    <s v="identity"/>
    <n v="8.440683620464394E-2"/>
    <n v="0.38709723461493961"/>
    <n v="8.440683620464394E-2"/>
    <n v="8.440683620464394E-2"/>
    <n v="0.38709723461493961"/>
    <n v="0.12716211895293389"/>
    <n v="7.6638601054577205E-2"/>
    <n v="6.145089572075408E-2"/>
    <n v="0.78708577113346223"/>
    <n v="6.145089572075408E-2"/>
    <n v="6.145089572075408E-2"/>
    <n v="0.78708577113346223"/>
    <n v="0.39991270555830882"/>
    <n v="-0.38561211059973138"/>
    <n v="4.6445209448516558E-2"/>
    <n v="0.81353717477242538"/>
    <n v="4.6445209448516558E-2"/>
    <n v="4.6445209448516558E-2"/>
    <n v="0.81353717477242538"/>
    <n v="0.44978894623259252"/>
    <n v="-0.80576035002338875"/>
    <n v="56.197047709102129"/>
    <n v="0.84005329582470478"/>
    <n v="56.197047709102129"/>
    <n v="56.197047709102129"/>
    <n v="0.84005329582470478"/>
    <n v="544.59045125718353"/>
    <n v="-0.55000042448519904"/>
    <x v="1"/>
    <x v="1"/>
    <x v="1"/>
    <x v="0"/>
    <x v="5"/>
    <x v="3"/>
    <x v="0"/>
  </r>
  <r>
    <d v="2026-03-19T18:35:52"/>
    <x v="155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314797938197188"/>
    <n v="16.529551599752558"/>
    <n v="0.6252988109805182"/>
    <n v="-0.10618385319655831"/>
    <n v="32.516307100676173"/>
    <n v="0.55696460104825829"/>
    <n v="32.516307100676173"/>
    <n v="32.516307100676173"/>
    <n v="0.55696460104825829"/>
    <n v="132.26563199945579"/>
    <n v="-0.20325852208155551"/>
    <n v="0.8"/>
    <s v="identity"/>
    <n v="8.4803423944467465E-2"/>
    <n v="0.38421749485231749"/>
    <n v="8.4803423944467465E-2"/>
    <n v="8.4803423944467465E-2"/>
    <n v="0.38421749485231749"/>
    <n v="0.17108679294816301"/>
    <n v="-0.2423113249329574"/>
    <n v="6.3707639702890159E-2"/>
    <n v="0.77926663523527839"/>
    <n v="6.3707639702890159E-2"/>
    <n v="6.3707639702890159E-2"/>
    <n v="0.77926663523527839"/>
    <n v="0.27514908124907811"/>
    <n v="4.666720036599481E-2"/>
    <n v="0.14104754831140609"/>
    <n v="0.43373870713790869"/>
    <n v="0.14104754831140609"/>
    <n v="0.14104754831140609"/>
    <n v="0.43373870713790869"/>
    <n v="0.27739279221446062"/>
    <n v="-0.1136443208724924"/>
    <n v="129.77566979074629"/>
    <n v="0.63063556696752787"/>
    <n v="129.77566979074629"/>
    <n v="129.77566979074629"/>
    <n v="0.63063556696752787"/>
    <n v="528.33889933141381"/>
    <n v="-0.50374564288677837"/>
    <x v="1"/>
    <x v="1"/>
    <x v="1"/>
    <x v="0"/>
    <x v="5"/>
    <x v="1"/>
    <x v="0"/>
  </r>
  <r>
    <d v="2026-03-19T20:51:53"/>
    <x v="156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8.4676170324407912E-2"/>
    <n v="11.083075945764451"/>
    <n v="0.80222908946302574"/>
    <n v="0.15670745483248141"/>
    <n v="13.216277523208481"/>
    <n v="0.7508574646968813"/>
    <n v="13.216277523208481"/>
    <n v="13.216277523208481"/>
    <n v="0.7508574646968813"/>
    <n v="92.25862746016999"/>
    <n v="0.18097013425116129"/>
    <n v="0.8"/>
    <s v="identity"/>
    <n v="6.8421791514849353E-2"/>
    <n v="0.50316932706282413"/>
    <n v="6.8421791514849353E-2"/>
    <n v="6.8421791514849353E-2"/>
    <n v="0.50316932706282413"/>
    <n v="0.15041150188201041"/>
    <n v="-9.2181979498626943E-2"/>
    <n v="6.7334951932736226E-2"/>
    <n v="0.76669877308750178"/>
    <n v="6.7334951932736226E-2"/>
    <n v="6.7334951932736226E-2"/>
    <n v="0.76669877308750178"/>
    <n v="0.16052768534371609"/>
    <n v="0.44380585610985301"/>
    <n v="2.9004466403838979E-2"/>
    <n v="0.88355624155655899"/>
    <n v="2.9004466403838979E-2"/>
    <n v="2.9004466403838979E-2"/>
    <n v="0.88355624155655899"/>
    <n v="0.14414618137571669"/>
    <n v="0.42129867548824201"/>
    <n v="52.700348882982553"/>
    <n v="0.85000551708064209"/>
    <n v="52.700348882982553"/>
    <n v="52.700348882982553"/>
    <n v="0.85000551708064209"/>
    <n v="368.57942447207739"/>
    <n v="-4.9042015094814762E-2"/>
    <x v="1"/>
    <x v="1"/>
    <x v="1"/>
    <x v="0"/>
    <x v="1"/>
    <x v="3"/>
    <x v="0"/>
  </r>
  <r>
    <d v="2026-03-19T20:53:58"/>
    <x v="15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051517806427666"/>
    <n v="15.20581329712042"/>
    <n v="0.71775703763953103"/>
    <n v="0.18293792168303999"/>
    <n v="19.168610627157861"/>
    <n v="0.68924570067750057"/>
    <n v="19.168610627157861"/>
    <n v="19.168610627157861"/>
    <n v="0.68924570067750057"/>
    <n v="84.579103141877894"/>
    <n v="0.1022319750310272"/>
    <n v="0.8"/>
    <s v="identity"/>
    <n v="7.1594153836972124E-2"/>
    <n v="0.48013387487127002"/>
    <n v="7.1594153836972124E-2"/>
    <n v="7.1594153836972124E-2"/>
    <n v="0.48013387487127002"/>
    <n v="0.1586332388115172"/>
    <n v="-0.15188241997178789"/>
    <n v="0.10612288950708421"/>
    <n v="0.63230685379808882"/>
    <n v="0.10612288950708421"/>
    <n v="0.10612288950708421"/>
    <n v="0.63230685379808882"/>
    <n v="0.26026290323580992"/>
    <n v="9.8244627762135828E-2"/>
    <n v="3.4332088406160609E-2"/>
    <n v="0.86216752435422517"/>
    <n v="3.4332088406160609E-2"/>
    <n v="3.4332088406160609E-2"/>
    <n v="0.86216752435422517"/>
    <n v="0.14350491721987191"/>
    <n v="0.42387314824088501"/>
    <n v="76.462393376881295"/>
    <n v="0.78237454968642006"/>
    <n v="76.462393376881295"/>
    <n v="76.462393376881295"/>
    <n v="0.78237454968642006"/>
    <n v="337.75401150824479"/>
    <n v="3.8692544092871373E-2"/>
    <x v="1"/>
    <x v="1"/>
    <x v="1"/>
    <x v="0"/>
    <x v="5"/>
    <x v="3"/>
    <x v="0"/>
  </r>
  <r>
    <d v="2026-03-19T20:55:09"/>
    <x v="158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3304461023187009"/>
    <n v="25.314188478003189"/>
    <n v="0.6479387702000956"/>
    <n v="-0.61369962730864791"/>
    <n v="36.163845338408422"/>
    <n v="0.57594754606660092"/>
    <n v="36.163845338408422"/>
    <n v="36.163845338408422"/>
    <n v="0.57594754606660092"/>
    <n v="117.5999024239522"/>
    <n v="-0.57617818440573132"/>
    <n v="0.8"/>
    <s v="identity"/>
    <n v="8.041282644510872E-2"/>
    <n v="0.41609890955817558"/>
    <n v="8.041282644510872E-2"/>
    <n v="8.041282644510872E-2"/>
    <n v="0.41609890955817558"/>
    <n v="0.2070928489136544"/>
    <n v="-0.50376184557982384"/>
    <n v="9.1410748866395164E-2"/>
    <n v="0.68328127886949486"/>
    <n v="9.1410748866395164E-2"/>
    <n v="9.1410748866395164E-2"/>
    <n v="0.68328127886949486"/>
    <n v="0.41305096034131078"/>
    <n v="-0.4311333573279581"/>
    <n v="9.5807551309070718E-2"/>
    <n v="0.61536298560505831"/>
    <n v="9.5807551309070718E-2"/>
    <n v="9.5807551309070718E-2"/>
    <n v="0.61536298560505831"/>
    <n v="0.50668611358124638"/>
    <n v="-1.034184480245822"/>
    <n v="144.3877502270133"/>
    <n v="0.58904701023367156"/>
    <n v="144.3877502270133"/>
    <n v="144.3877502270133"/>
    <n v="0.58904701023367156"/>
    <n v="469.27277977297189"/>
    <n v="-0.3356330544693169"/>
    <x v="1"/>
    <x v="1"/>
    <x v="1"/>
    <x v="0"/>
    <x v="5"/>
    <x v="1"/>
    <x v="0"/>
  </r>
  <r>
    <d v="2026-03-19T23:08:22"/>
    <x v="159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7.7815856185425192E-2"/>
    <n v="12.024451592572561"/>
    <n v="0.79080565481278531"/>
    <n v="-0.21370882728701529"/>
    <n v="15.97049355309848"/>
    <n v="0.72859447965005208"/>
    <n v="15.97049355309848"/>
    <n v="15.97049355309848"/>
    <n v="0.72859447965005208"/>
    <n v="136.92530021789759"/>
    <n v="-0.21903577222439871"/>
    <n v="0.8"/>
    <s v="identity"/>
    <n v="7.3161373598674515E-2"/>
    <n v="0.46875383305114232"/>
    <n v="7.3161373598674515E-2"/>
    <n v="7.3161373598674515E-2"/>
    <n v="0.46875383305114232"/>
    <n v="0.15416447306615219"/>
    <n v="-0.11943340273162351"/>
    <n v="6.4922028305170132E-2"/>
    <n v="0.77505903809993792"/>
    <n v="6.4922028305170132E-2"/>
    <n v="6.4922028305170132E-2"/>
    <n v="0.77505903809993792"/>
    <n v="0.30771001676333593"/>
    <n v="-6.614948676082677E-2"/>
    <n v="3.6892970303362548E-2"/>
    <n v="0.8518863935487816"/>
    <n v="3.6892970303362548E-2"/>
    <n v="3.6892970303362548E-2"/>
    <n v="0.8518863935487816"/>
    <n v="0.28241936599164907"/>
    <n v="-0.13382442467304401"/>
    <n v="63.706997840186922"/>
    <n v="0.81867865390035177"/>
    <n v="63.706997840186922"/>
    <n v="63.706997840186922"/>
    <n v="0.81867865390035177"/>
    <n v="546.95690701577098"/>
    <n v="-0.55673577473210156"/>
    <x v="1"/>
    <x v="1"/>
    <x v="1"/>
    <x v="0"/>
    <x v="1"/>
    <x v="3"/>
    <x v="0"/>
  </r>
  <r>
    <d v="2026-03-19T23:12:06"/>
    <x v="16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9.8786306252516165E-2"/>
    <n v="11.393903909357039"/>
    <n v="0.75410442251586218"/>
    <n v="-0.44773999769570477"/>
    <n v="14.99287001295448"/>
    <n v="0.707831614980444"/>
    <n v="14.99287001295448"/>
    <n v="14.99287001295448"/>
    <n v="0.707831614980444"/>
    <n v="134.61688853591761"/>
    <n v="-0.41497308957145962"/>
    <n v="0.8"/>
    <s v="identity"/>
    <n v="8.4528010474506601E-2"/>
    <n v="0.38621735274243019"/>
    <n v="8.4528010474506601E-2"/>
    <n v="8.4528010474506601E-2"/>
    <n v="0.38621735274243019"/>
    <n v="0.1422376047413785"/>
    <n v="-3.2828917747560922E-2"/>
    <n v="6.7288020658605147E-2"/>
    <n v="0.76686137992869008"/>
    <n v="6.7288020658605147E-2"/>
    <n v="6.7288020658605147E-2"/>
    <n v="0.76686137992869008"/>
    <n v="0.59396803477735993"/>
    <n v="-1.057972379616317"/>
    <n v="3.7761988897606437E-2"/>
    <n v="0.84839755876512901"/>
    <n v="3.7761988897606437E-2"/>
    <n v="3.7761988897606437E-2"/>
    <n v="0.84839755876512901"/>
    <n v="0.25888706767018421"/>
    <n v="-3.9349690223146487E-2"/>
    <n v="59.781902031787332"/>
    <n v="0.82985016848552273"/>
    <n v="59.781902031787332"/>
    <n v="59.781902031787332"/>
    <n v="0.82985016848552273"/>
    <n v="537.47246143648374"/>
    <n v="-0.52974137069882299"/>
    <x v="1"/>
    <x v="1"/>
    <x v="1"/>
    <x v="0"/>
    <x v="5"/>
    <x v="3"/>
    <x v="0"/>
  </r>
  <r>
    <d v="2026-03-19T23:14:59"/>
    <x v="161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325767923550846"/>
    <n v="15.991806027925991"/>
    <n v="0.70038193194787124"/>
    <n v="-0.35416701816128371"/>
    <n v="24.536078202009531"/>
    <n v="0.64067789799952279"/>
    <n v="24.536078202009531"/>
    <n v="24.536078202009531"/>
    <n v="0.64067789799952279"/>
    <n v="198.67241027262619"/>
    <n v="-0.27609001966392788"/>
    <n v="0.8"/>
    <s v="identity"/>
    <n v="6.3947332974128773E-2"/>
    <n v="0.5356596813578185"/>
    <n v="6.3947332974128773E-2"/>
    <n v="6.3947332974128773E-2"/>
    <n v="0.5356596813578185"/>
    <n v="0.12698321159049011"/>
    <n v="7.7937699825720519E-2"/>
    <n v="7.1036448229759047E-2"/>
    <n v="0.75387387899133984"/>
    <n v="7.1036448229759047E-2"/>
    <n v="7.1036448229759047E-2"/>
    <n v="0.75387387899133984"/>
    <n v="0.1852903047135977"/>
    <n v="0.35800866884325139"/>
    <n v="0.11163715839843839"/>
    <n v="0.55181212007612213"/>
    <n v="0.11163715839843839"/>
    <n v="0.11163715839843839"/>
    <n v="0.55181212007612213"/>
    <n v="0.31889836507518038"/>
    <n v="-0.28027606761652518"/>
    <n v="97.897691868435643"/>
    <n v="0.72136591157281171"/>
    <n v="97.897691868435643"/>
    <n v="97.897691868435643"/>
    <n v="0.72136591157281171"/>
    <n v="794.05846920912586"/>
    <n v="-1.2600303797081629"/>
    <x v="1"/>
    <x v="1"/>
    <x v="1"/>
    <x v="0"/>
    <x v="5"/>
    <x v="1"/>
    <x v="0"/>
  </r>
  <r>
    <d v="2026-03-20T01:26:33"/>
    <x v="16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9.4881515711234349E-2"/>
    <n v="9.4310473419318086"/>
    <n v="0.77434288154566278"/>
    <n v="-8.3936477843008978E-2"/>
    <n v="14.880756193460289"/>
    <n v="0.74978906095686881"/>
    <n v="14.880756193460289"/>
    <n v="14.880756193460289"/>
    <n v="0.74978906095686881"/>
    <n v="108.5299242930589"/>
    <n v="9.8725069432453738E-4"/>
    <n v="0.8"/>
    <s v="identity"/>
    <n v="6.0507330913955958E-2"/>
    <n v="0.56063854409469993"/>
    <n v="6.0507330913955958E-2"/>
    <n v="6.0507330913955958E-2"/>
    <n v="0.56063854409469993"/>
    <n v="0.17910578005788541"/>
    <n v="-0.30053953956737378"/>
    <n v="4.9537396389767632E-2"/>
    <n v="0.82836350180618723"/>
    <n v="4.9537396389767632E-2"/>
    <n v="4.9537396389767632E-2"/>
    <n v="0.82836350180618723"/>
    <n v="0.27472633502985983"/>
    <n v="4.8131925724598901E-2"/>
    <n v="5.5023660943899377E-2"/>
    <n v="0.77909740539901184"/>
    <n v="5.5023660943899377E-2"/>
    <n v="5.5023660943899377E-2"/>
    <n v="0.77909740539901184"/>
    <n v="0.12696274018977571"/>
    <n v="0.49028475669461619"/>
    <n v="59.357956385593617"/>
    <n v="0.83105679252757481"/>
    <n v="59.357956385593617"/>
    <n v="59.357956385593617"/>
    <n v="0.83105679252757481"/>
    <n v="433.53890231695959"/>
    <n v="-0.23392814007454679"/>
    <x v="1"/>
    <x v="1"/>
    <x v="1"/>
    <x v="0"/>
    <x v="1"/>
    <x v="3"/>
    <x v="0"/>
  </r>
  <r>
    <d v="2026-03-20T01:31:28"/>
    <x v="16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134657462132253"/>
    <n v="13.684271806658201"/>
    <n v="0.66908022468521933"/>
    <n v="-0.10577246174281391"/>
    <n v="22.457824876929479"/>
    <n v="0.63955932678068061"/>
    <n v="22.457824876929479"/>
    <n v="22.457824876929479"/>
    <n v="0.63955932678068061"/>
    <n v="114.61128320164779"/>
    <n v="-0.2005015546606409"/>
    <n v="0.8"/>
    <s v="identity"/>
    <n v="9.7806385486319494E-2"/>
    <n v="0.28979918176835628"/>
    <n v="9.7806385486319494E-2"/>
    <n v="9.7806385486319494E-2"/>
    <n v="0.28979918176835628"/>
    <n v="0.1175937088183376"/>
    <n v="0.14611763018930371"/>
    <n v="6.8437555065317998E-2"/>
    <n v="0.76287848872930009"/>
    <n v="6.8437555065317998E-2"/>
    <n v="6.8437555065317998E-2"/>
    <n v="0.76287848872930009"/>
    <n v="0.34739794737696439"/>
    <n v="-0.20365968970902371"/>
    <n v="5.9632975614383563E-2"/>
    <n v="0.76059246493202814"/>
    <n v="5.9632975614383563E-2"/>
    <n v="5.9632975614383563E-2"/>
    <n v="0.76059246493202814"/>
    <n v="0.35918003583144631"/>
    <n v="-0.44199423453374242"/>
    <n v="89.605422591551473"/>
    <n v="0.74496717169304505"/>
    <n v="89.605422591551473"/>
    <n v="89.605422591551473"/>
    <n v="0.74496717169304505"/>
    <n v="457.62096111456549"/>
    <n v="-0.30246992458912492"/>
    <x v="1"/>
    <x v="1"/>
    <x v="1"/>
    <x v="0"/>
    <x v="5"/>
    <x v="3"/>
    <x v="0"/>
  </r>
  <r>
    <d v="2026-03-20T01:37:10"/>
    <x v="16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361954617466139"/>
    <n v="22.248770601420091"/>
    <n v="0.64055852428738036"/>
    <n v="0.11074658726875281"/>
    <n v="38.527574728466391"/>
    <n v="0.5537751402216704"/>
    <n v="38.527574728466391"/>
    <n v="38.527574728466391"/>
    <n v="0.5537751402216704"/>
    <n v="83.460642059114917"/>
    <n v="0.1075470124742287"/>
    <n v="0.8"/>
    <s v="identity"/>
    <n v="8.1321430331290107E-2"/>
    <n v="0.40950127055734858"/>
    <n v="8.1321430331290107E-2"/>
    <n v="8.1321430331290107E-2"/>
    <n v="0.40950127055734858"/>
    <n v="0.14044589711814809"/>
    <n v="-1.9818803799243501E-2"/>
    <n v="8.5474943898886088E-2"/>
    <n v="0.70384757530075293"/>
    <n v="8.5474943898886088E-2"/>
    <n v="8.5474943898886088E-2"/>
    <n v="0.70384757530075293"/>
    <n v="0.20605874031195329"/>
    <n v="0.28605047525918609"/>
    <n v="0.11468508810162351"/>
    <n v="0.53957564638380495"/>
    <n v="0.11468508810162351"/>
    <n v="0.11468508810162351"/>
    <n v="0.53957564638380495"/>
    <n v="0.22105955965876259"/>
    <n v="0.1125157895298714"/>
    <n v="153.82881745153381"/>
    <n v="0.56217606864477965"/>
    <n v="153.82881745153381"/>
    <n v="153.82881745153381"/>
    <n v="0.56217606864477965"/>
    <n v="333.27500403937"/>
    <n v="5.1440588907101459E-2"/>
    <x v="1"/>
    <x v="1"/>
    <x v="1"/>
    <x v="0"/>
    <x v="5"/>
    <x v="1"/>
    <x v="0"/>
  </r>
  <r>
    <d v="2026-03-20T03:44:09"/>
    <x v="16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8.593418608082623E-2"/>
    <n v="7.6784036815388133"/>
    <n v="0.82836370625765066"/>
    <n v="0.14683390671686511"/>
    <n v="12.30772013412383"/>
    <n v="0.79122302403161515"/>
    <n v="12.30772013412383"/>
    <n v="12.30772013412383"/>
    <n v="0.79122302403161515"/>
    <n v="98.478721737514746"/>
    <n v="-2.0635236461810921E-2"/>
    <n v="0.8"/>
    <s v="identity"/>
    <n v="5.296289303670651E-2"/>
    <n v="0.61542091772888163"/>
    <n v="5.296289303670651E-2"/>
    <n v="5.296289303670651E-2"/>
    <n v="0.61542091772888163"/>
    <n v="0.2111631001846587"/>
    <n v="-0.53331713247343893"/>
    <n v="4.9682778493104512E-2"/>
    <n v="0.82785978386912695"/>
    <n v="4.9682778493104512E-2"/>
    <n v="4.9682778493104512E-2"/>
    <n v="0.82785978386912695"/>
    <n v="0.20652559699699069"/>
    <n v="0.28443291655772102"/>
    <n v="3.4538035995965617E-2"/>
    <n v="0.86134070992277301"/>
    <n v="3.4538035995965617E-2"/>
    <n v="3.4538035995965617E-2"/>
    <n v="0.86134070992277301"/>
    <n v="0.17789711928249921"/>
    <n v="0.28579933527846069"/>
    <n v="49.093696828969563"/>
    <n v="0.86027068460567924"/>
    <n v="49.093696828969563"/>
    <n v="49.093696828969563"/>
    <n v="0.86027068460567924"/>
    <n v="393.3193011335959"/>
    <n v="-0.1194560652099825"/>
    <x v="1"/>
    <x v="1"/>
    <x v="1"/>
    <x v="0"/>
    <x v="1"/>
    <x v="3"/>
    <x v="0"/>
  </r>
  <r>
    <d v="2026-03-20T03:50:32"/>
    <x v="166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008377197994392"/>
    <n v="8.1551134322014711"/>
    <n v="0.80364554018025736"/>
    <n v="-0.30533945677351398"/>
    <n v="12.7521039444577"/>
    <n v="0.74650253507842712"/>
    <n v="12.7521039444577"/>
    <n v="12.7521039444577"/>
    <n v="0.74650253507842712"/>
    <n v="107.7957254400624"/>
    <n v="-0.30624478132685901"/>
    <n v="0.8"/>
    <s v="identity"/>
    <n v="7.4625262033020834E-2"/>
    <n v="0.45812411027074151"/>
    <n v="7.4625262033020834E-2"/>
    <n v="7.4625262033020834E-2"/>
    <n v="0.45812411027074151"/>
    <n v="0.17040809415580341"/>
    <n v="-0.2373830941710304"/>
    <n v="5.6494477040852739E-2"/>
    <n v="0.8042587032574523"/>
    <n v="5.6494477040852739E-2"/>
    <n v="5.6494477040852739E-2"/>
    <n v="0.8042587032574523"/>
    <n v="0.41808673526419438"/>
    <n v="-0.44858124188481557"/>
    <n v="3.2794678084906513E-2"/>
    <n v="0.86833974050824736"/>
    <n v="3.2794678084906513E-2"/>
    <n v="3.2794678084906513E-2"/>
    <n v="0.86833974050824736"/>
    <n v="0.3273979055627716"/>
    <n v="-0.31439903425335741"/>
    <n v="50.844501360671899"/>
    <n v="0.85528758627726642"/>
    <n v="50.844501360671899"/>
    <n v="50.844501360671899"/>
    <n v="0.85528758627726642"/>
    <n v="430.26700902526699"/>
    <n v="-0.22461575499822661"/>
    <x v="1"/>
    <x v="1"/>
    <x v="1"/>
    <x v="0"/>
    <x v="5"/>
    <x v="3"/>
    <x v="0"/>
  </r>
  <r>
    <d v="2026-03-20T03:58:30"/>
    <x v="16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3028882632565039"/>
    <n v="15.465369051756779"/>
    <n v="0.66133080097454888"/>
    <n v="-0.20919948349734979"/>
    <n v="32.784886168570992"/>
    <n v="0.54893057116752109"/>
    <n v="32.784886168570992"/>
    <n v="32.784886168570992"/>
    <n v="0.54893057116752109"/>
    <n v="118.57664475636"/>
    <n v="-0.13074473786991889"/>
    <n v="0.8"/>
    <s v="identity"/>
    <n v="9.1616927631470488E-2"/>
    <n v="0.33474264850692498"/>
    <n v="9.1616927631470488E-2"/>
    <n v="9.1616927631470488E-2"/>
    <n v="0.33474264850692498"/>
    <n v="0.13153456436952751"/>
    <n v="4.4888993939484312E-2"/>
    <n v="5.0997328868731193E-2"/>
    <n v="0.8233051475818931"/>
    <n v="5.0997328868731193E-2"/>
    <n v="5.0997328868731193E-2"/>
    <n v="0.8233051475818931"/>
    <n v="0.31491343388739301"/>
    <n v="-9.1107788575370385E-2"/>
    <n v="0.14693644798744609"/>
    <n v="0.41009663760879289"/>
    <n v="0.14693644798744609"/>
    <n v="0.14693644798744609"/>
    <n v="0.41009663760879289"/>
    <n v="0.28118553802694379"/>
    <n v="-0.12887099565688789"/>
    <n v="130.84999396979629"/>
    <n v="0.62757785097247476"/>
    <n v="130.84999396979629"/>
    <n v="130.84999396979629"/>
    <n v="0.62757785097247476"/>
    <n v="473.57894548915391"/>
    <n v="-0.34788916118690172"/>
    <x v="1"/>
    <x v="1"/>
    <x v="1"/>
    <x v="0"/>
    <x v="5"/>
    <x v="1"/>
    <x v="0"/>
  </r>
  <r>
    <d v="2026-03-20T10:19:50"/>
    <x v="168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9.7784041639561878E-2"/>
    <n v="14.422980848629679"/>
    <n v="0.77778767990865105"/>
    <n v="0.14197253484814079"/>
    <n v="17.9926370330409"/>
    <n v="0.73455659367161918"/>
    <n v="17.9926370330409"/>
    <n v="17.9926370330409"/>
    <n v="0.73455659367161918"/>
    <n v="90.739933187346281"/>
    <n v="0.15693250629997141"/>
    <n v="0.8"/>
    <s v="identity"/>
    <n v="6.6188026342499942E-2"/>
    <n v="0.51938935037982725"/>
    <n v="6.6188026342499942E-2"/>
    <n v="6.6188026342499942E-2"/>
    <n v="0.51938935037982725"/>
    <n v="0.1404463813769225"/>
    <n v="-1.9822320144071929E-2"/>
    <n v="7.0523224222633407E-2"/>
    <n v="0.75565209056061478"/>
    <n v="7.0523224222633407E-2"/>
    <n v="7.0523224222633407E-2"/>
    <n v="0.75565209056061478"/>
    <n v="0.1903207877666839"/>
    <n v="0.34057911948499392"/>
    <n v="3.2993186520255083E-2"/>
    <n v="0.86754279192891892"/>
    <n v="3.2993186520255083E-2"/>
    <n v="3.2993186520255083E-2"/>
    <n v="0.86754279192891892"/>
    <n v="0.1647426672698408"/>
    <n v="0.33861029933105519"/>
    <n v="71.800843695078314"/>
    <n v="0.79564214181711879"/>
    <n v="71.800843695078314"/>
    <n v="71.800843695078314"/>
    <n v="0.79564214181711879"/>
    <n v="362.4642229129704"/>
    <n v="-3.1637073472082999E-2"/>
    <x v="1"/>
    <x v="1"/>
    <x v="1"/>
    <x v="0"/>
    <x v="1"/>
    <x v="3"/>
    <x v="0"/>
  </r>
  <r>
    <d v="2026-03-09T15:55:26"/>
    <x v="16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1571132200253161"/>
    <n v="35.427442859283701"/>
    <n v="0.69109351577857647"/>
    <n v="5.8443297819760147E-2"/>
    <n v="37.906346682234613"/>
    <n v="0.70260835692500756"/>
    <n v="37.906346682234613"/>
    <n v="37.906346682234613"/>
    <n v="0.70260835692500756"/>
    <n v="111.23954943529441"/>
    <n v="0.13761405619115699"/>
    <n v="0.8"/>
    <s v="identity"/>
    <n v="5.7863040815411729E-2"/>
    <n v="0.57983950916758487"/>
    <n v="5.7863040815411729E-2"/>
    <n v="5.7863040815411729E-2"/>
    <n v="0.57983950916758487"/>
    <n v="0.15547555837541019"/>
    <n v="-0.12895357725577841"/>
    <n v="5.0223178530560839E-2"/>
    <n v="0.82598741315906743"/>
    <n v="5.0223178530560839E-2"/>
    <n v="5.0223178530560839E-2"/>
    <n v="0.82598741315906743"/>
    <n v="0.19697353751554569"/>
    <n v="0.31752876251285661"/>
    <n v="4.0916050829308957E-2"/>
    <n v="0.83573499774514048"/>
    <n v="4.0916050829308957E-2"/>
    <n v="4.0916050829308957E-2"/>
    <n v="0.83573499774514048"/>
    <n v="9.2898235006079882E-2"/>
    <n v="0.62704297033927814"/>
    <n v="151.4763844587622"/>
    <n v="0.56887150762824257"/>
    <n v="151.4763844587622"/>
    <n v="151.4763844587622"/>
    <n v="0.56887150762824257"/>
    <n v="444.51285041028092"/>
    <n v="-0.26516193083172951"/>
    <x v="1"/>
    <x v="1"/>
    <x v="1"/>
    <x v="0"/>
    <x v="1"/>
    <x v="2"/>
    <x v="0"/>
  </r>
  <r>
    <d v="2026-03-09T15:54:26"/>
    <x v="170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189388311222343"/>
    <n v="34.910287484626721"/>
    <n v="0.6684069943010521"/>
    <n v="-0.14478506873416519"/>
    <n v="49.913349858525933"/>
    <n v="0.63256722053571957"/>
    <n v="49.913349858525933"/>
    <n v="49.913349858525933"/>
    <n v="0.63256722053571957"/>
    <n v="114.78433310409299"/>
    <n v="-8.2933393258060484E-2"/>
    <n v="0.8"/>
    <s v="identity"/>
    <n v="5.9567309634595673E-2"/>
    <n v="0.56746431399139241"/>
    <n v="5.9567309634595673E-2"/>
    <n v="5.9567309634595673E-2"/>
    <n v="0.56746431399139241"/>
    <n v="0.1832491805484977"/>
    <n v="-0.33062598437425028"/>
    <n v="5.5129809952101053E-2"/>
    <n v="0.80898698325163598"/>
    <n v="5.5129809952101053E-2"/>
    <n v="5.5129809952101053E-2"/>
    <n v="0.80898698325163598"/>
    <n v="0.26244759941155299"/>
    <n v="9.0675122124988072E-2"/>
    <n v="6.9359761503259051E-2"/>
    <n v="0.72154249618909772"/>
    <n v="6.9359761503259051E-2"/>
    <n v="6.9359761503259051E-2"/>
    <n v="0.72154249618909772"/>
    <n v="0.195986366220219"/>
    <n v="0.2131767304867791"/>
    <n v="199.46934255301471"/>
    <n v="0.43227508871075138"/>
    <n v="199.46934255301471"/>
    <n v="199.46934255301471"/>
    <n v="0.43227508871075138"/>
    <n v="458.49564927019162"/>
    <n v="-0.30495944126974722"/>
    <x v="1"/>
    <x v="1"/>
    <x v="1"/>
    <x v="0"/>
    <x v="1"/>
    <x v="1"/>
    <x v="0"/>
  </r>
  <r>
    <d v="2026-03-09T15:54:59"/>
    <x v="17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41243821982934"/>
    <n v="36.324223066556293"/>
    <n v="0.60210503627220202"/>
    <n v="8.821272769749175E-2"/>
    <n v="50.743565042011546"/>
    <n v="0.52723040254253828"/>
    <n v="50.743565042011546"/>
    <n v="50.743565042011546"/>
    <n v="0.52723040254253828"/>
    <n v="83.33369098736496"/>
    <n v="0.16174734888693301"/>
    <n v="0.8"/>
    <s v="identity"/>
    <n v="9.2888058085569825E-2"/>
    <n v="0.32551259789119319"/>
    <n v="9.2888058085569825E-2"/>
    <n v="9.2888058085569825E-2"/>
    <n v="0.32551259789119319"/>
    <n v="0.16070154902860631"/>
    <n v="-0.16690102638720419"/>
    <n v="0.10671516690925729"/>
    <n v="0.63025473909935781"/>
    <n v="0.10671516690925729"/>
    <n v="0.10671516690925729"/>
    <n v="0.63025473909935781"/>
    <n v="0.21185403204525771"/>
    <n v="0.26597102717334831"/>
    <n v="6.7229369746615406E-2"/>
    <n v="0.73009534524505126"/>
    <n v="6.7229369746615406E-2"/>
    <n v="6.7229369746615406E-2"/>
    <n v="0.73009534524505126"/>
    <n v="0.12573078122475409"/>
    <n v="0.4952306822682111"/>
    <n v="202.7074275733043"/>
    <n v="0.42305892793455419"/>
    <n v="202.7074275733043"/>
    <n v="202.7074275733043"/>
    <n v="0.42305892793455419"/>
    <n v="332.83647758716251"/>
    <n v="5.2688712493367929E-2"/>
    <x v="1"/>
    <x v="1"/>
    <x v="1"/>
    <x v="0"/>
    <x v="2"/>
    <x v="1"/>
    <x v="0"/>
  </r>
  <r>
    <d v="2026-03-09T15:56:25"/>
    <x v="172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3836150901107039"/>
    <n v="34.114266884951022"/>
    <n v="0.62278369446214721"/>
    <n v="-9.5708130349052567E-3"/>
    <n v="38.648803112036909"/>
    <n v="0.5935522541906848"/>
    <n v="38.648803112036909"/>
    <n v="38.648803112036909"/>
    <n v="0.5935522541906848"/>
    <n v="101.17141308307031"/>
    <n v="-7.8608412992740018E-3"/>
    <n v="0.8"/>
    <s v="identity"/>
    <n v="9.0854043396861275E-2"/>
    <n v="0.3402821744278709"/>
    <n v="9.0854043396861275E-2"/>
    <n v="9.0854043396861275E-2"/>
    <n v="0.3402821744278709"/>
    <n v="0.18239413238585059"/>
    <n v="-0.32441722917161209"/>
    <n v="0.106052483074158"/>
    <n v="0.63255079705063078"/>
    <n v="0.106052483074158"/>
    <n v="0.106052483074158"/>
    <n v="0.63255079705063078"/>
    <n v="0.30919304520900598"/>
    <n v="-7.1287863576876109E-2"/>
    <n v="3.9677369265258923E-2"/>
    <n v="0.84070791242746312"/>
    <n v="3.9677369265258923E-2"/>
    <n v="3.9677369265258923E-2"/>
    <n v="0.84070791242746312"/>
    <n v="0.12097466789121079"/>
    <n v="0.51432497293468027"/>
    <n v="154.35862855241049"/>
    <n v="0.56066813285677575"/>
    <n v="154.35862855241049"/>
    <n v="154.35862855241049"/>
    <n v="0.56066813285677575"/>
    <n v="404.0730904867961"/>
    <n v="-0.1500632453832775"/>
    <x v="1"/>
    <x v="1"/>
    <x v="1"/>
    <x v="0"/>
    <x v="2"/>
    <x v="2"/>
    <x v="0"/>
  </r>
  <r>
    <d v="2026-03-09T18:39:35"/>
    <x v="17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2105920555711611"/>
    <n v="30.626794281235789"/>
    <n v="0.68944429598359602"/>
    <n v="6.7737074389096819E-2"/>
    <n v="38.762252314407881"/>
    <n v="0.67709605080690483"/>
    <n v="38.762252314407881"/>
    <n v="38.762252314407881"/>
    <n v="0.67709605080690483"/>
    <n v="107.4122989382372"/>
    <n v="0.1822323758416603"/>
    <n v="0.8"/>
    <s v="identity"/>
    <n v="4.951718418515326E-2"/>
    <n v="0.64044121914982943"/>
    <n v="4.951718418515326E-2"/>
    <n v="4.951718418515326E-2"/>
    <n v="0.64044121914982943"/>
    <n v="0.13760353103174411"/>
    <n v="8.2044904954270415E-4"/>
    <n v="8.0487150901826801E-2"/>
    <n v="0.72112921273270558"/>
    <n v="8.0487150901826801E-2"/>
    <n v="8.0487150901826801E-2"/>
    <n v="0.72112921273270558"/>
    <n v="0.16809470985637931"/>
    <n v="0.4175877323537861"/>
    <n v="5.2908282158767347E-2"/>
    <n v="0.78758998212297771"/>
    <n v="5.2908282158767347E-2"/>
    <n v="5.2908282158767347E-2"/>
    <n v="0.78758998212297771"/>
    <n v="0.11652799921711569"/>
    <n v="0.53217694117140024"/>
    <n v="154.86609664038579"/>
    <n v="0.55922378922210769"/>
    <n v="154.86609664038579"/>
    <n v="154.86609664038579"/>
    <n v="0.55922378922210769"/>
    <n v="429.22696951284303"/>
    <n v="-0.22165561920807991"/>
    <x v="1"/>
    <x v="1"/>
    <x v="1"/>
    <x v="0"/>
    <x v="1"/>
    <x v="2"/>
    <x v="0"/>
  </r>
  <r>
    <d v="2026-03-09T18:40:05"/>
    <x v="17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3185327266232641"/>
    <n v="38.274356284050143"/>
    <n v="0.63213805037825699"/>
    <n v="-0.1167526662100393"/>
    <n v="53.485651815748021"/>
    <n v="0.60227216982847764"/>
    <n v="53.485651815748021"/>
    <n v="53.485651815748021"/>
    <n v="0.60227216982847764"/>
    <n v="91.752681580964463"/>
    <n v="-5.1015239830499631E-2"/>
    <n v="0.8"/>
    <s v="identity"/>
    <n v="5.492281143223627E-2"/>
    <n v="0.60118937608411671"/>
    <n v="5.492281143223627E-2"/>
    <n v="5.492281143223627E-2"/>
    <n v="0.60118937608411671"/>
    <n v="0.13090477536010081"/>
    <n v="4.946207643899736E-2"/>
    <n v="7.9635108080096842E-2"/>
    <n v="0.72408135912898064"/>
    <n v="7.9635108080096842E-2"/>
    <n v="7.9635108080096842E-2"/>
    <n v="0.72408135912898064"/>
    <n v="0.29825913886257382"/>
    <n v="-3.3404213372192348E-2"/>
    <n v="7.6684725089020578E-2"/>
    <n v="0.69213508429220028"/>
    <n v="7.6684725089020578E-2"/>
    <n v="7.6684725089020578E-2"/>
    <n v="0.69213508429220028"/>
    <n v="0.29332271521643438"/>
    <n v="-0.1775979230604279"/>
    <n v="213.73136461838959"/>
    <n v="0.39168285980861689"/>
    <n v="213.73136461838959"/>
    <n v="213.73136461838959"/>
    <n v="0.39168285980861689"/>
    <n v="366.28823969441822"/>
    <n v="-4.2520899328374773E-2"/>
    <x v="1"/>
    <x v="1"/>
    <x v="1"/>
    <x v="0"/>
    <x v="1"/>
    <x v="1"/>
    <x v="0"/>
  </r>
  <r>
    <d v="2026-03-09T18:40:53"/>
    <x v="175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4908250076880231"/>
    <n v="39.857448092618689"/>
    <n v="0.51447871560587144"/>
    <n v="-0.35370762101253328"/>
    <n v="53.335476750914673"/>
    <n v="0.46290326327387282"/>
    <n v="53.335476750914673"/>
    <n v="53.335476750914673"/>
    <n v="0.46290326327387282"/>
    <n v="92.728307543845219"/>
    <n v="-9.0955514520716652E-3"/>
    <n v="0.8"/>
    <s v="identity"/>
    <n v="0.11441462814089599"/>
    <n v="0.16920186632702719"/>
    <n v="0.11441462814089599"/>
    <n v="0.11441462814089599"/>
    <n v="0.16920186632702719"/>
    <n v="0.14741104307598199"/>
    <n v="-7.0394769098036214E-2"/>
    <n v="0.1130164219861064"/>
    <n v="0.60842223609280577"/>
    <n v="0.1130164219861064"/>
    <n v="0.1130164219861064"/>
    <n v="0.60842223609280577"/>
    <n v="0.26470312213113117"/>
    <n v="8.2860217640727485E-2"/>
    <n v="7.962677483346553E-2"/>
    <n v="0.68032368514419206"/>
    <n v="7.962677483346553E-2"/>
    <n v="7.962677483346553E-2"/>
    <n v="0.68032368514419206"/>
    <n v="0.24785055750056589"/>
    <n v="4.9584072386811284E-3"/>
    <n v="213.0348491786992"/>
    <n v="0.39366526553146469"/>
    <n v="213.0348491786992"/>
    <n v="213.0348491786992"/>
    <n v="0.39366526553146469"/>
    <n v="370.25326545267342"/>
    <n v="-5.3806061589671828E-2"/>
    <x v="1"/>
    <x v="1"/>
    <x v="1"/>
    <x v="0"/>
    <x v="2"/>
    <x v="1"/>
    <x v="0"/>
  </r>
  <r>
    <d v="2026-03-09T18:43:16"/>
    <x v="176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2321119845034061"/>
    <n v="28.870691204457419"/>
    <n v="0.65009765907627792"/>
    <n v="-0.27356805301731801"/>
    <n v="39.47735006610521"/>
    <n v="0.58589814419219621"/>
    <n v="39.47735006610521"/>
    <n v="39.47735006610521"/>
    <n v="0.58589814419219621"/>
    <n v="102.5489346544193"/>
    <n v="-0.21102798277452131"/>
    <n v="0.8"/>
    <s v="identity"/>
    <n v="8.8493418647107372E-2"/>
    <n v="0.35742336230100408"/>
    <n v="8.8493418647107372E-2"/>
    <n v="8.8493418647107372E-2"/>
    <n v="0.35742336230100408"/>
    <n v="0.22931740060475"/>
    <n v="-0.66514082628099036"/>
    <n v="0.1136428775525582"/>
    <n v="0.60625170135468975"/>
    <n v="0.1136428775525582"/>
    <n v="0.1136428775525582"/>
    <n v="0.60625170135468975"/>
    <n v="0.40909622454214589"/>
    <n v="-0.4174310424442762"/>
    <n v="4.2678650898245359E-2"/>
    <n v="0.82865871598212004"/>
    <n v="4.2678650898245359E-2"/>
    <n v="4.2678650898245359E-2"/>
    <n v="0.82865871598212004"/>
    <n v="0.14852738067958859"/>
    <n v="0.40370954606488169"/>
    <n v="157.6645853173236"/>
    <n v="0.55125879713097348"/>
    <n v="157.6645853173236"/>
    <n v="157.6645853173236"/>
    <n v="0.55125879713097348"/>
    <n v="409.40879761185062"/>
    <n v="-0.16524960843769981"/>
    <x v="1"/>
    <x v="1"/>
    <x v="1"/>
    <x v="0"/>
    <x v="2"/>
    <x v="2"/>
    <x v="0"/>
  </r>
  <r>
    <d v="2026-03-09T20:55:45"/>
    <x v="177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0295457962454591"/>
    <n v="36.244581326337922"/>
    <n v="0.67465609845307017"/>
    <n v="-0.37411311523173918"/>
    <n v="47.053422496462233"/>
    <n v="0.63297748955519717"/>
    <n v="47.053422496462233"/>
    <n v="47.053422496462233"/>
    <n v="0.63297748955519717"/>
    <n v="127.61501350116311"/>
    <n v="-0.190978471265799"/>
    <n v="0.8"/>
    <s v="identity"/>
    <n v="5.5639834993071548E-2"/>
    <n v="0.59598285795071915"/>
    <n v="5.5639834993071548E-2"/>
    <n v="5.5639834993071548E-2"/>
    <n v="0.59598285795071915"/>
    <n v="0.17317340889683919"/>
    <n v="-0.25746285462824819"/>
    <n v="6.5672076524234818E-2"/>
    <n v="0.77246028121768562"/>
    <n v="6.5672076524234818E-2"/>
    <n v="6.5672076524234818E-2"/>
    <n v="0.77246028121768562"/>
    <n v="0.26944299204539718"/>
    <n v="6.6437580738743063E-2"/>
    <n v="7.5075103229896967E-2"/>
    <n v="0.69859720693012139"/>
    <n v="7.5075103229896967E-2"/>
    <n v="7.5075103229896967E-2"/>
    <n v="0.69859720693012139"/>
    <n v="0.2794951370705438"/>
    <n v="-0.12208457049398409"/>
    <n v="188.01730297110191"/>
    <n v="0.46486961212226002"/>
    <n v="188.01730297110191"/>
    <n v="188.01730297110191"/>
    <n v="0.46486961212226002"/>
    <n v="509.73794246664039"/>
    <n v="-0.4508040406797027"/>
    <x v="1"/>
    <x v="1"/>
    <x v="1"/>
    <x v="0"/>
    <x v="1"/>
    <x v="2"/>
    <x v="0"/>
  </r>
  <r>
    <d v="2026-03-09T20:56:54"/>
    <x v="17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1692419366346871"/>
    <n v="17.9188279345937"/>
    <n v="0.70240668957073304"/>
    <n v="-0.2020035337485952"/>
    <n v="25.195567819335881"/>
    <n v="0.67298068574454528"/>
    <n v="25.195567819335881"/>
    <n v="25.195567819335881"/>
    <n v="0.67298068574454528"/>
    <n v="140.73028589881201"/>
    <n v="-0.181249425988525"/>
    <n v="0.8"/>
    <s v="identity"/>
    <n v="5.7626629347184002E-2"/>
    <n v="0.58155616209714389"/>
    <n v="5.7626629347184002E-2"/>
    <n v="5.7626629347184002E-2"/>
    <n v="0.58155616209714389"/>
    <n v="0.15172883945725041"/>
    <n v="-0.10174755355773191"/>
    <n v="6.4296866514130774E-2"/>
    <n v="0.77722509018257691"/>
    <n v="6.4296866514130774E-2"/>
    <n v="6.4296866514130774E-2"/>
    <n v="0.77722509018257691"/>
    <n v="0.27215457353932571"/>
    <n v="5.7042530007308863E-2"/>
    <n v="9.4809775589742643E-2"/>
    <n v="0.61936873951979987"/>
    <n v="9.4809775589742643E-2"/>
    <n v="9.4809775589742643E-2"/>
    <n v="0.61936873951979987"/>
    <n v="0.26903540216741262"/>
    <n v="-8.0092043291986492E-2"/>
    <n v="100.56553800589241"/>
    <n v="0.71377275117866024"/>
    <n v="100.56553800589241"/>
    <n v="100.56553800589241"/>
    <n v="0.71377275117866024"/>
    <n v="562.22822478008482"/>
    <n v="-0.60020063711169613"/>
    <x v="1"/>
    <x v="1"/>
    <x v="1"/>
    <x v="0"/>
    <x v="1"/>
    <x v="1"/>
    <x v="0"/>
  </r>
  <r>
    <d v="2026-03-09T20:58:03"/>
    <x v="17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3407457667988579"/>
    <n v="17.855951387524119"/>
    <n v="0.62325370359198584"/>
    <n v="-0.121960660697171"/>
    <n v="25.525240563113179"/>
    <n v="0.56300392761960805"/>
    <n v="25.525240563113179"/>
    <n v="25.525240563113179"/>
    <n v="0.56300392761960805"/>
    <n v="123.63872347392611"/>
    <n v="-5.3409303142653269E-2"/>
    <n v="0.8"/>
    <s v="identity"/>
    <n v="8.5084475818110641E-2"/>
    <n v="0.38217669486124889"/>
    <n v="8.5084475818110641E-2"/>
    <n v="8.5084475818110641E-2"/>
    <n v="0.38217669486124889"/>
    <n v="0.2007533302030749"/>
    <n v="-0.45772874300618738"/>
    <n v="0.12983981930512339"/>
    <n v="0.55013275755744018"/>
    <n v="0.12983981930512339"/>
    <n v="0.12983981930512339"/>
    <n v="0.55013275755744018"/>
    <n v="0.11596675528098579"/>
    <n v="0.59819996136416631"/>
    <n v="9.7289113868011742E-2"/>
    <n v="0.60941498055196963"/>
    <n v="9.7289113868011742E-2"/>
    <n v="9.7289113868011742E-2"/>
    <n v="0.60941498055196963"/>
    <n v="0.2361559906119787"/>
    <n v="5.1908394282575883E-2"/>
    <n v="101.7887488434616"/>
    <n v="0.71029127750777521"/>
    <n v="101.7887488434616"/>
    <n v="101.7887488434616"/>
    <n v="0.71029127750777521"/>
    <n v="494.00201781960988"/>
    <n v="-0.40601682521116378"/>
    <x v="1"/>
    <x v="1"/>
    <x v="1"/>
    <x v="0"/>
    <x v="2"/>
    <x v="1"/>
    <x v="0"/>
  </r>
  <r>
    <d v="2026-03-09T21:01:16"/>
    <x v="18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3172836397919779"/>
    <n v="38.411907349703533"/>
    <n v="0.59112377628551716"/>
    <n v="-0.59214406707300127"/>
    <n v="49.192137382751497"/>
    <n v="0.50958929276368248"/>
    <n v="49.192137382751497"/>
    <n v="49.192137382751497"/>
    <n v="0.50958929276368248"/>
    <n v="116.4833568945737"/>
    <n v="-0.42402256442680969"/>
    <n v="0.8"/>
    <s v="identity"/>
    <n v="7.7022830539449846E-2"/>
    <n v="0.44071466295740153"/>
    <n v="7.7022830539449846E-2"/>
    <n v="7.7022830539449846E-2"/>
    <n v="0.44071466295740153"/>
    <n v="0.22987955649127059"/>
    <n v="-0.66922280486138153"/>
    <n v="0.1578087614694699"/>
    <n v="0.45322634662088751"/>
    <n v="0.1578087614694699"/>
    <n v="0.1578087614694699"/>
    <n v="0.45322634662088751"/>
    <n v="0.33685489757251869"/>
    <n v="-0.16713027394239699"/>
    <n v="7.3835052084214023E-2"/>
    <n v="0.70357562004949892"/>
    <n v="7.3835052084214023E-2"/>
    <n v="7.3835052084214023E-2"/>
    <n v="0.70357562004949892"/>
    <n v="0.38267290917236468"/>
    <n v="-0.5363106901569421"/>
    <n v="196.45988288691279"/>
    <n v="0.44084054142693607"/>
    <n v="196.45988288691279"/>
    <n v="196.45988288691279"/>
    <n v="0.44084054142693607"/>
    <n v="464.98402021505848"/>
    <n v="-0.32342648874651592"/>
    <x v="1"/>
    <x v="1"/>
    <x v="1"/>
    <x v="0"/>
    <x v="2"/>
    <x v="2"/>
    <x v="0"/>
  </r>
  <r>
    <d v="2026-03-09T23:15:17"/>
    <x v="181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2079123302917109"/>
    <n v="26.75034778320348"/>
    <n v="0.68742955405347761"/>
    <n v="-0.1194884935292011"/>
    <n v="36.35138345624096"/>
    <n v="0.68031869607599527"/>
    <n v="36.35138345624096"/>
    <n v="36.35138345624096"/>
    <n v="0.68031869607599527"/>
    <n v="106.6249558170522"/>
    <n v="-3.4196423796922892E-2"/>
    <n v="0.8"/>
    <s v="identity"/>
    <n v="5.8113169225273847E-2"/>
    <n v="0.57802325350632322"/>
    <n v="5.8113169225273847E-2"/>
    <n v="5.8113169225273847E-2"/>
    <n v="0.57802325350632322"/>
    <n v="0.148362116913209"/>
    <n v="-7.730079485534036E-2"/>
    <n v="7.2116626477049195E-2"/>
    <n v="0.75013129207112161"/>
    <n v="7.2116626477049195E-2"/>
    <n v="7.2116626477049195E-2"/>
    <n v="0.75013129207112161"/>
    <n v="0.26625089931231799"/>
    <n v="7.7497500285277909E-2"/>
    <n v="4.8207494913890529E-2"/>
    <n v="0.80646215604319837"/>
    <n v="4.8207494913890529E-2"/>
    <n v="4.8207494913890529E-2"/>
    <n v="0.80646215604319837"/>
    <n v="0.2303853974813696"/>
    <n v="7.5075500452371879E-2"/>
    <n v="145.22709653434811"/>
    <n v="0.58665808268333408"/>
    <n v="145.22709653434811"/>
    <n v="145.22709653434811"/>
    <n v="0.58665808268333408"/>
    <n v="425.85482485450302"/>
    <n v="-0.21205790107000649"/>
    <x v="1"/>
    <x v="1"/>
    <x v="1"/>
    <x v="0"/>
    <x v="1"/>
    <x v="2"/>
    <x v="0"/>
  </r>
  <r>
    <d v="2026-03-09T23:17:42"/>
    <x v="18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470144266645535"/>
    <n v="20.51335391777916"/>
    <n v="0.61618668868160742"/>
    <n v="-0.2155565846189168"/>
    <n v="31.727931062373031"/>
    <n v="0.57547275773707751"/>
    <n v="31.727931062373031"/>
    <n v="31.727931062373031"/>
    <n v="0.57547275773707751"/>
    <n v="141.73672415404221"/>
    <n v="-0.18487368891322539"/>
    <n v="0.8"/>
    <s v="identity"/>
    <n v="8.1096097340595336E-2"/>
    <n v="0.41113747941600631"/>
    <n v="8.1096097340595336E-2"/>
    <n v="8.1096097340595336E-2"/>
    <n v="0.41113747941600631"/>
    <n v="0.17420944066480509"/>
    <n v="-0.26498578480979851"/>
    <n v="0.1109586207335103"/>
    <n v="0.61555207792372157"/>
    <n v="0.1109586207335103"/>
    <n v="0.1109586207335103"/>
    <n v="0.61555207792372157"/>
    <n v="0.33367319982874688"/>
    <n v="-0.15610637081362941"/>
    <n v="9.0764395822995711E-2"/>
    <n v="0.63560965972196282"/>
    <n v="9.0764395822995711E-2"/>
    <n v="9.0764395822995711E-2"/>
    <n v="0.63560965972196282"/>
    <n v="0.17603337890691739"/>
    <n v="0.2932816633817904"/>
    <n v="126.6289051355952"/>
    <n v="0.63959181388662012"/>
    <n v="126.6289051355952"/>
    <n v="126.6289051355952"/>
    <n v="0.63959181388662012"/>
    <n v="566.26298059677038"/>
    <n v="-0.61168426341127535"/>
    <x v="1"/>
    <x v="1"/>
    <x v="1"/>
    <x v="0"/>
    <x v="2"/>
    <x v="1"/>
    <x v="0"/>
  </r>
  <r>
    <d v="2026-03-09T23:16:44"/>
    <x v="183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2247018833846469"/>
    <n v="20.81599983690381"/>
    <n v="0.69906040256034641"/>
    <n v="-2.3129365446347441E-2"/>
    <n v="32.785482987981773"/>
    <n v="0.67151036243695528"/>
    <n v="32.785482987981773"/>
    <n v="32.785482987981773"/>
    <n v="0.67151036243695528"/>
    <n v="133.57890257624689"/>
    <n v="-1.5073184807416229E-2"/>
    <n v="0.8"/>
    <s v="identity"/>
    <n v="5.5016846883479333E-2"/>
    <n v="0.6005065571241528"/>
    <n v="5.5016846883479333E-2"/>
    <n v="5.5016846883479333E-2"/>
    <n v="0.6005065571241528"/>
    <n v="0.1501678224355637"/>
    <n v="-9.0412551650003836E-2"/>
    <n v="5.8543278840564782E-2"/>
    <n v="0.79716004260865825"/>
    <n v="5.8543278840564782E-2"/>
    <n v="5.8543278840564782E-2"/>
    <n v="0.79716004260865825"/>
    <n v="0.21677781495297191"/>
    <n v="0.2489111710295728"/>
    <n v="8.4423983845804892E-2"/>
    <n v="0.661064408325998"/>
    <n v="8.4423983845804892E-2"/>
    <n v="8.4423983845804892E-2"/>
    <n v="0.661064408325998"/>
    <n v="0.17425414934847799"/>
    <n v="0.30042470728522608"/>
    <n v="130.9439478423574"/>
    <n v="0.6273104416890114"/>
    <n v="130.9439478423574"/>
    <n v="130.9439478423574"/>
    <n v="0.6273104416890114"/>
    <n v="533.77441051824917"/>
    <n v="-0.51921606589445246"/>
    <x v="1"/>
    <x v="1"/>
    <x v="1"/>
    <x v="0"/>
    <x v="1"/>
    <x v="1"/>
    <x v="0"/>
  </r>
  <r>
    <d v="2026-03-09T23:23:08"/>
    <x v="18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319867785875681"/>
    <n v="29.29678168442976"/>
    <n v="0.62224598180541468"/>
    <n v="-5.3040542394878182E-2"/>
    <n v="38.195809728708937"/>
    <n v="0.58156083898681854"/>
    <n v="38.195809728708937"/>
    <n v="38.195809728708937"/>
    <n v="0.58156083898681854"/>
    <n v="103.81655496522011"/>
    <n v="1.8629976287501741E-2"/>
    <n v="0.8"/>
    <s v="identity"/>
    <n v="8.8482761404791554E-2"/>
    <n v="0.35750074765958939"/>
    <n v="8.8482761404791554E-2"/>
    <n v="8.8482761404791554E-2"/>
    <n v="0.35750074765958939"/>
    <n v="0.17027499726130579"/>
    <n v="-0.23641663862821161"/>
    <n v="0.1162363977245717"/>
    <n v="0.59726570788791644"/>
    <n v="0.1162363977245717"/>
    <n v="0.1162363977245717"/>
    <n v="0.59726570788791644"/>
    <n v="0.13472941459013929"/>
    <n v="0.53319135422445307"/>
    <n v="4.8421137404748307E-2"/>
    <n v="0.80560444901793127"/>
    <n v="4.8421137404748307E-2"/>
    <n v="4.8421137404748307E-2"/>
    <n v="0.80560444901793127"/>
    <n v="0.2595324552412418"/>
    <n v="-4.1940717183624798E-2"/>
    <n v="152.53009861830131"/>
    <n v="0.5658724513818445"/>
    <n v="152.53009861830131"/>
    <n v="152.53009861830131"/>
    <n v="0.5658724513818445"/>
    <n v="414.70168299378759"/>
    <n v="-0.18031409326260789"/>
    <x v="1"/>
    <x v="1"/>
    <x v="1"/>
    <x v="0"/>
    <x v="2"/>
    <x v="2"/>
    <x v="0"/>
  </r>
  <r>
    <d v="2026-03-10T01:35:43"/>
    <x v="18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3100494471832949"/>
    <n v="27.456585753052909"/>
    <n v="0.6316322517939672"/>
    <n v="-0.42152663270451263"/>
    <n v="31.70898950802566"/>
    <n v="0.61152167754342235"/>
    <n v="31.70898950802566"/>
    <n v="31.70898950802566"/>
    <n v="0.61152167754342235"/>
    <n v="133.89653517499821"/>
    <n v="-0.38155637389977659"/>
    <n v="0.8"/>
    <s v="identity"/>
    <n v="0.1015199364418737"/>
    <n v="0.26283400036362681"/>
    <n v="0.1015199364418737"/>
    <n v="0.1015199364418737"/>
    <n v="0.26283400036362681"/>
    <n v="0.21055329884850521"/>
    <n v="-0.5288891863251215"/>
    <n v="5.318983808511548E-2"/>
    <n v="0.81570857142764863"/>
    <n v="5.318983808511548E-2"/>
    <n v="5.318983808511548E-2"/>
    <n v="0.81570857142764863"/>
    <n v="0.2156716598025987"/>
    <n v="0.25274376237077462"/>
    <n v="6.7774105076165006E-2"/>
    <n v="0.72790840519773203"/>
    <n v="6.7774105076165006E-2"/>
    <n v="6.7774105076165006E-2"/>
    <n v="0.72790840519773203"/>
    <n v="0.43045626954192168"/>
    <n v="-0.72814576807280873"/>
    <n v="126.6134741524999"/>
    <n v="0.63963573318467737"/>
    <n v="126.6134741524999"/>
    <n v="126.6134741524999"/>
    <n v="0.63963573318467737"/>
    <n v="534.7294594718004"/>
    <n v="-0.52193430357194259"/>
    <x v="1"/>
    <x v="1"/>
    <x v="1"/>
    <x v="0"/>
    <x v="1"/>
    <x v="2"/>
    <x v="0"/>
  </r>
  <r>
    <d v="2026-03-10T01:38:31"/>
    <x v="18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183279342859563"/>
    <n v="22.460168516109231"/>
    <n v="0.64286938042332509"/>
    <n v="-0.23922392859800309"/>
    <n v="36.518881199062463"/>
    <n v="0.60420172774053671"/>
    <n v="36.518881199062463"/>
    <n v="36.518881199062463"/>
    <n v="0.60420172774053671"/>
    <n v="157.72746873163319"/>
    <n v="-0.2231624611911795"/>
    <n v="0.8"/>
    <s v="identity"/>
    <n v="8.3760971544354287E-2"/>
    <n v="0.39178704712486789"/>
    <n v="8.3760971544354287E-2"/>
    <n v="8.3760971544354287E-2"/>
    <n v="0.39178704712486789"/>
    <n v="0.16119008398378409"/>
    <n v="-0.17044842181723549"/>
    <n v="5.5515133705992557E-2"/>
    <n v="0.8076519187426241"/>
    <n v="5.5515133705992557E-2"/>
    <n v="5.5515133705992557E-2"/>
    <n v="0.8076519187426241"/>
    <n v="0.29288667776303579"/>
    <n v="-1.47897831233379E-2"/>
    <n v="9.154701892701736E-2"/>
    <n v="0.63246767550449445"/>
    <n v="9.154701892701736E-2"/>
    <n v="9.154701892701736E-2"/>
    <n v="0.63246767550449445"/>
    <n v="0.2275823227543135"/>
    <n v="8.632895886362657E-2"/>
    <n v="145.8447016720724"/>
    <n v="0.58490026959016117"/>
    <n v="145.8447016720724"/>
    <n v="145.8447016720724"/>
    <n v="0.58490026959016117"/>
    <n v="630.22821584203132"/>
    <n v="-0.79374059868776037"/>
    <x v="1"/>
    <x v="1"/>
    <x v="1"/>
    <x v="0"/>
    <x v="1"/>
    <x v="1"/>
    <x v="0"/>
  </r>
  <r>
    <d v="2026-03-10T01:38:04"/>
    <x v="187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277316103973766"/>
    <n v="26.576257919086991"/>
    <n v="0.64994613216604757"/>
    <n v="-5.1587704112767717E-2"/>
    <n v="42.966550690266949"/>
    <n v="0.57480083903843637"/>
    <n v="42.966550690266949"/>
    <n v="42.966550690266949"/>
    <n v="0.57480083903843637"/>
    <n v="99.315058058715508"/>
    <n v="3.7811300609649517E-2"/>
    <n v="0.8"/>
    <s v="identity"/>
    <n v="8.919082940038156E-2"/>
    <n v="0.35235925850904709"/>
    <n v="8.919082940038156E-2"/>
    <n v="8.919082940038156E-2"/>
    <n v="0.35235925850904709"/>
    <n v="0.24778311244853971"/>
    <n v="-0.79922576966665004"/>
    <n v="9.5340187027959489E-2"/>
    <n v="0.66966661489697854"/>
    <n v="9.5340187027959489E-2"/>
    <n v="9.5340187027959489E-2"/>
    <n v="0.66966661489697854"/>
    <n v="9.2006546464354619E-2"/>
    <n v="0.68121696744421434"/>
    <n v="5.8373803577724669E-2"/>
    <n v="0.76564764238069993"/>
    <n v="5.8373803577724669E-2"/>
    <n v="5.8373803577724669E-2"/>
    <n v="0.76564764238069993"/>
    <n v="0.14981674694147121"/>
    <n v="0.39853314835242798"/>
    <n v="171.62329794106219"/>
    <n v="0.51152984036701443"/>
    <n v="171.62329794106219"/>
    <n v="171.62329794106219"/>
    <n v="0.51152984036701443"/>
    <n v="396.77062582900697"/>
    <n v="-0.12927914369138799"/>
    <x v="1"/>
    <x v="1"/>
    <x v="1"/>
    <x v="0"/>
    <x v="2"/>
    <x v="1"/>
    <x v="0"/>
  </r>
  <r>
    <d v="2026-03-10T01:46:17"/>
    <x v="18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410887851192362"/>
    <n v="23.991678269102479"/>
    <n v="0.62305637154982718"/>
    <n v="-0.2189597407755797"/>
    <n v="29.438985708548891"/>
    <n v="0.5757233861886214"/>
    <n v="29.438985708548891"/>
    <n v="29.438985708548891"/>
    <n v="0.5757233861886214"/>
    <n v="122.1261220113274"/>
    <n v="-0.21476725645508149"/>
    <n v="0.8"/>
    <s v="identity"/>
    <n v="0.1054177052730631"/>
    <n v="0.2345311589957112"/>
    <n v="0.1054177052730631"/>
    <n v="0.1054177052730631"/>
    <n v="0.2345311589957112"/>
    <n v="0.242086662082974"/>
    <n v="-0.75786217473851969"/>
    <n v="9.7721017633182305E-2"/>
    <n v="0.66141754535246955"/>
    <n v="9.7721017633182305E-2"/>
    <n v="9.7721017633182305E-2"/>
    <n v="0.66141754535246955"/>
    <n v="0.13106696533127371"/>
    <n v="0.54588095867314512"/>
    <n v="6.4429118956519996E-2"/>
    <n v="0.74133746644262544"/>
    <n v="6.4429118956519996E-2"/>
    <n v="6.4429118956519996E-2"/>
    <n v="0.74133746644262544"/>
    <n v="0.31351717948382929"/>
    <n v="-0.25867230954650378"/>
    <n v="117.488374992332"/>
    <n v="0.66560737396368597"/>
    <n v="117.488374992332"/>
    <n v="117.488374992332"/>
    <n v="0.66560737396368597"/>
    <n v="487.81781723841277"/>
    <n v="-0.38841550020844062"/>
    <x v="1"/>
    <x v="1"/>
    <x v="1"/>
    <x v="0"/>
    <x v="2"/>
    <x v="2"/>
    <x v="0"/>
  </r>
  <r>
    <d v="2026-03-10T03:54:20"/>
    <x v="189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224286319582818"/>
    <n v="26.352675661385749"/>
    <n v="0.70911095808807434"/>
    <n v="-0.51077278899995626"/>
    <n v="30.081703153231189"/>
    <n v="0.7041161703292852"/>
    <n v="30.081703153231189"/>
    <n v="30.081703153231189"/>
    <n v="0.7041161703292852"/>
    <n v="125.236867284148"/>
    <n v="-0.31730566586884779"/>
    <n v="0.8"/>
    <s v="identity"/>
    <n v="5.1674667026343407E-2"/>
    <n v="0.62477510418693372"/>
    <n v="5.1674667026343407E-2"/>
    <n v="5.1674667026343407E-2"/>
    <n v="0.62477510418693372"/>
    <n v="0.19902567872011209"/>
    <n v="-0.44518375945814598"/>
    <n v="6.7401799283623484E-2"/>
    <n v="0.766467161294069"/>
    <n v="6.7401799283623484E-2"/>
    <n v="6.7401799283623484E-2"/>
    <n v="0.766467161294069"/>
    <n v="0.29812555805438179"/>
    <n v="-3.2941384402264802E-2"/>
    <n v="5.7989680701020917E-2"/>
    <n v="0.76718977423186785"/>
    <n v="5.7989680701020917E-2"/>
    <n v="5.7989680701020917E-2"/>
    <n v="0.76718977423186785"/>
    <n v="0.340673740708482"/>
    <n v="-0.36769731319143978"/>
    <n v="120.14974646591349"/>
    <n v="0.65803264160427488"/>
    <n v="120.14974646591349"/>
    <n v="120.14974646591349"/>
    <n v="0.65803264160427488"/>
    <n v="500.10964415910831"/>
    <n v="-0.42340020642353232"/>
    <x v="1"/>
    <x v="1"/>
    <x v="1"/>
    <x v="0"/>
    <x v="1"/>
    <x v="2"/>
    <x v="0"/>
  </r>
  <r>
    <d v="2026-03-10T03:57:33"/>
    <x v="19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462908783622818"/>
    <n v="23.548709335515881"/>
    <n v="0.58229323770293395"/>
    <n v="0.17450810485703391"/>
    <n v="35.479147801626837"/>
    <n v="0.53436240276165736"/>
    <n v="35.479147801626837"/>
    <n v="35.479147801626837"/>
    <n v="0.53436240276165736"/>
    <n v="117.14286419172571"/>
    <n v="0.1585450780099123"/>
    <n v="0.8"/>
    <s v="identity"/>
    <n v="9.2037810062852346E-2"/>
    <n v="0.33168649787156068"/>
    <n v="9.2037810062852346E-2"/>
    <n v="9.2037810062852346E-2"/>
    <n v="0.33168649787156068"/>
    <n v="0.15725032065868599"/>
    <n v="-0.14184064612640351"/>
    <n v="0.10935424722579661"/>
    <n v="0.6211108894626296"/>
    <n v="0.10935424722579661"/>
    <n v="0.10935424722579661"/>
    <n v="0.6211108894626296"/>
    <n v="8.5381409183416024E-2"/>
    <n v="0.70417165311252417"/>
    <n v="0.10269641673288089"/>
    <n v="0.58770636988971603"/>
    <n v="0.10269641673288089"/>
    <n v="0.10269641673288089"/>
    <n v="0.58770636988971603"/>
    <n v="0.14836201586404291"/>
    <n v="0.40437343349409149"/>
    <n v="141.61250273248609"/>
    <n v="0.59694585382271814"/>
    <n v="141.61250273248609"/>
    <n v="141.61250273248609"/>
    <n v="0.59694585382271814"/>
    <n v="468.18046302119728"/>
    <n v="-0.33252412844056561"/>
    <x v="1"/>
    <x v="1"/>
    <x v="1"/>
    <x v="0"/>
    <x v="2"/>
    <x v="1"/>
    <x v="0"/>
  </r>
  <r>
    <d v="2026-03-10T03:57:30"/>
    <x v="19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2422974942978091"/>
    <n v="27.143865524225891"/>
    <n v="0.67749200633407614"/>
    <n v="-0.26928622474959479"/>
    <n v="43.064376532313482"/>
    <n v="0.63322371375369402"/>
    <n v="43.064376532313482"/>
    <n v="43.064376532313482"/>
    <n v="0.63322371375369402"/>
    <n v="102.7140297695428"/>
    <n v="-0.15060981742802371"/>
    <n v="0.8"/>
    <s v="identity"/>
    <n v="5.2083097503222493E-2"/>
    <n v="0.62180937084112031"/>
    <n v="5.2083097503222493E-2"/>
    <n v="5.2083097503222493E-2"/>
    <n v="0.62180937084112031"/>
    <n v="0.15751633406637841"/>
    <n v="-0.14377224741055669"/>
    <n v="6.9624150756056408E-2"/>
    <n v="0.75876718809638521"/>
    <n v="6.9624150756056408E-2"/>
    <n v="6.9624150756056408E-2"/>
    <n v="0.75876718809638521"/>
    <n v="0.29849769665502468"/>
    <n v="-3.4230765171381787E-2"/>
    <n v="8.9174318333141003E-2"/>
    <n v="0.64199331789919056"/>
    <n v="8.9174318333141003E-2"/>
    <n v="8.9174318333141003E-2"/>
    <n v="0.64199331789919056"/>
    <n v="0.31316453025616842"/>
    <n v="-0.25725653444106711"/>
    <n v="172.04662456266109"/>
    <n v="0.51032497817808053"/>
    <n v="172.04662456266109"/>
    <n v="172.04662456266109"/>
    <n v="0.51032497817808053"/>
    <n v="410.08694051719488"/>
    <n v="-0.16717972268909501"/>
    <x v="1"/>
    <x v="1"/>
    <x v="1"/>
    <x v="0"/>
    <x v="1"/>
    <x v="1"/>
    <x v="0"/>
  </r>
  <r>
    <d v="2026-03-10T04:05:39"/>
    <x v="19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2847192303332231"/>
    <n v="27.66231246681641"/>
    <n v="0.65596355318777566"/>
    <n v="-3.7732895592560101E-2"/>
    <n v="31.652900972980909"/>
    <n v="0.64076216950898157"/>
    <n v="31.652900972980909"/>
    <n v="31.652900972980909"/>
    <n v="0.64076216950898157"/>
    <n v="144.2558920200735"/>
    <n v="-8.4659576234222822E-2"/>
    <n v="0.8"/>
    <s v="identity"/>
    <n v="7.1333043246173775E-2"/>
    <n v="0.48202987536563308"/>
    <n v="7.1333043246173775E-2"/>
    <n v="7.1333043246173775E-2"/>
    <n v="0.48202987536563308"/>
    <n v="0.1138876097573592"/>
    <n v="0.17302870120442171"/>
    <n v="9.0089419409379229E-2"/>
    <n v="0.68785940322585271"/>
    <n v="9.0089419409379229E-2"/>
    <n v="9.0089419409379229E-2"/>
    <n v="0.68785940322585271"/>
    <n v="0.15248132100580561"/>
    <n v="0.47168478998203778"/>
    <n v="6.1553114320538567E-2"/>
    <n v="0.75288371537034615"/>
    <n v="6.1553114320538567E-2"/>
    <n v="6.1553114320538567E-2"/>
    <n v="0.75288371537034615"/>
    <n v="0.33445998984192871"/>
    <n v="-0.34275106888346341"/>
    <n v="126.3886283149469"/>
    <n v="0.64027568407409596"/>
    <n v="126.3886283149469"/>
    <n v="126.3886283149469"/>
    <n v="0.64027568407409596"/>
    <n v="576.42273915968906"/>
    <n v="-0.64060072723989725"/>
    <x v="1"/>
    <x v="1"/>
    <x v="1"/>
    <x v="0"/>
    <x v="2"/>
    <x v="2"/>
    <x v="0"/>
  </r>
  <r>
    <d v="2026-03-10T05:44:07"/>
    <x v="193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475047957053337"/>
    <n v="29.34052381277559"/>
    <n v="0.53253348026605729"/>
    <n v="-0.1678855589309094"/>
    <n v="42.630217460641703"/>
    <n v="0.48033498700168709"/>
    <n v="42.630217460641703"/>
    <n v="42.630217460641703"/>
    <n v="0.48033498700168709"/>
    <n v="144.7923904320831"/>
    <n v="-0.1162465704632543"/>
    <n v="0.8"/>
    <s v="identity"/>
    <n v="0.10249074146379129"/>
    <n v="0.25578470069386572"/>
    <n v="0.10249074146379129"/>
    <n v="0.10249074146379129"/>
    <n v="0.25578470069386572"/>
    <n v="0.17588364472731849"/>
    <n v="-0.27714267098007911"/>
    <n v="9.4840772220395567E-2"/>
    <n v="0.67139698053916863"/>
    <n v="9.4840772220395567E-2"/>
    <n v="9.4840772220395567E-2"/>
    <n v="0.67139698053916863"/>
    <n v="8.1959414597623931E-2"/>
    <n v="0.71602813347580907"/>
    <n v="0.1298833553794829"/>
    <n v="0.4785594105040899"/>
    <n v="0.1298833553794829"/>
    <n v="0.1298833553794829"/>
    <n v="0.4785594105040899"/>
    <n v="0.31312009418079412"/>
    <n v="-0.25707813765365478"/>
    <n v="170.1936549735031"/>
    <n v="0.51559885626963142"/>
    <n v="170.1936549735031"/>
    <n v="170.1936549735031"/>
    <n v="0.51559885626963142"/>
    <n v="578.59859857482547"/>
    <n v="-0.64679360669508412"/>
    <x v="1"/>
    <x v="1"/>
    <x v="1"/>
    <x v="0"/>
    <x v="2"/>
    <x v="1"/>
    <x v="0"/>
  </r>
  <r>
    <d v="2026-03-10T05:43:52"/>
    <x v="19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150127327022344"/>
    <n v="34.670842491465848"/>
    <n v="0.6914609084933131"/>
    <n v="7.7905110565417074E-2"/>
    <n v="39.074799004599242"/>
    <n v="0.69684938719877454"/>
    <n v="39.074799004599242"/>
    <n v="39.074799004599242"/>
    <n v="0.69684938719877454"/>
    <n v="112.45303517510921"/>
    <n v="0.16320565346171451"/>
    <n v="0.8"/>
    <s v="identity"/>
    <n v="5.0185268779787663E-2"/>
    <n v="0.63559006118710459"/>
    <n v="5.0185268779787663E-2"/>
    <n v="5.0185268779787663E-2"/>
    <n v="0.63559006118710459"/>
    <n v="0.1422980546645943"/>
    <n v="-3.3267862349351862E-2"/>
    <n v="6.510793438241276E-2"/>
    <n v="0.77441491324848599"/>
    <n v="6.510793438241276E-2"/>
    <n v="6.510793438241276E-2"/>
    <n v="0.77441491324848599"/>
    <n v="0.14690278199432821"/>
    <n v="0.49101323618122727"/>
    <n v="4.4388763308140691E-2"/>
    <n v="0.82179315556820298"/>
    <n v="4.4388763308140691E-2"/>
    <n v="4.4388763308140691E-2"/>
    <n v="0.82179315556820298"/>
    <n v="0.13098766551095731"/>
    <n v="0.47412595462161838"/>
    <n v="156.1395140519262"/>
    <n v="0.55559941879130426"/>
    <n v="156.1395140519262"/>
    <n v="156.1395140519262"/>
    <n v="0.55559941879130426"/>
    <n v="449.39195219827081"/>
    <n v="-0.27904871460664232"/>
    <x v="1"/>
    <x v="1"/>
    <x v="1"/>
    <x v="0"/>
    <x v="1"/>
    <x v="2"/>
    <x v="0"/>
  </r>
  <r>
    <d v="2026-03-10T05:47:02"/>
    <x v="19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3101920056077571"/>
    <n v="24.84679267453777"/>
    <n v="0.62058161637759879"/>
    <n v="0.11649892098202751"/>
    <n v="36.503425672555409"/>
    <n v="0.60080671485630144"/>
    <n v="36.503425672555409"/>
    <n v="36.503425672555409"/>
    <n v="0.60080671485630144"/>
    <n v="124.6300560384648"/>
    <n v="0.1172398622306581"/>
    <n v="0.8"/>
    <s v="identity"/>
    <n v="5.7494616755544577E-2"/>
    <n v="0.58251474419925331"/>
    <n v="5.7494616755544577E-2"/>
    <n v="5.7494616755544577E-2"/>
    <n v="0.58251474419925331"/>
    <n v="0.12915781217115441"/>
    <n v="6.2147287941714979E-2"/>
    <n v="6.8740451197059682E-2"/>
    <n v="0.76182901832598005"/>
    <n v="6.8740451197059682E-2"/>
    <n v="6.8740451197059682E-2"/>
    <n v="0.76182901832598005"/>
    <n v="0.18045532973152581"/>
    <n v="0.37476082449245179"/>
    <n v="0.13108593017475231"/>
    <n v="0.47373145307778192"/>
    <n v="0.13108593017475231"/>
    <n v="0.13108593017475231"/>
    <n v="0.47373145307778192"/>
    <n v="0.13708268024194509"/>
    <n v="0.44965639834147192"/>
    <n v="145.75638169209421"/>
    <n v="0.58515164382219309"/>
    <n v="145.75638169209421"/>
    <n v="145.75638169209421"/>
    <n v="0.58515164382219309"/>
    <n v="498.07352833171672"/>
    <n v="-0.41760506185301582"/>
    <x v="1"/>
    <x v="1"/>
    <x v="1"/>
    <x v="0"/>
    <x v="1"/>
    <x v="1"/>
    <x v="0"/>
  </r>
  <r>
    <d v="2026-03-10T05:55:44"/>
    <x v="196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3013830804498391"/>
    <n v="41.691373715679433"/>
    <n v="0.56387289494278914"/>
    <n v="2.0679064522918039E-2"/>
    <n v="45.217757231651817"/>
    <n v="0.560753786982503"/>
    <n v="45.217757231651817"/>
    <n v="45.217757231651817"/>
    <n v="0.560753786982503"/>
    <n v="103.2294120477744"/>
    <n v="9.7222929566083194E-2"/>
    <n v="0.8"/>
    <s v="identity"/>
    <n v="9.9808137818989048E-2"/>
    <n v="0.27526387165041039"/>
    <n v="9.9808137818989048E-2"/>
    <n v="9.9808137818989048E-2"/>
    <n v="0.27526387165041039"/>
    <n v="0.15757507638280191"/>
    <n v="-0.14419879257917029"/>
    <n v="9.1671464896580887E-2"/>
    <n v="0.68237795350915531"/>
    <n v="9.1671464896580887E-2"/>
    <n v="9.1671464896580887E-2"/>
    <n v="0.68237795350915531"/>
    <n v="0.23927410985231479"/>
    <n v="0.1709663140072504"/>
    <n v="4.9947394090287672E-2"/>
    <n v="0.79947701118338765"/>
    <n v="4.9947394090287672E-2"/>
    <n v="4.9947394090287672E-2"/>
    <n v="0.79947701118338765"/>
    <n v="0.1156001178156357"/>
    <n v="0.53590209150768775"/>
    <n v="180.62960192980199"/>
    <n v="0.4858963115870597"/>
    <n v="180.62960192980199"/>
    <n v="180.62960192980199"/>
    <n v="0.4858963115870597"/>
    <n v="412.40519888704711"/>
    <n v="-0.1737778946714392"/>
    <x v="1"/>
    <x v="1"/>
    <x v="1"/>
    <x v="0"/>
    <x v="2"/>
    <x v="2"/>
    <x v="0"/>
  </r>
  <r>
    <d v="2026-03-10T07:30:24"/>
    <x v="197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201847814636683"/>
    <n v="28.101702514303991"/>
    <n v="0.63715388565753717"/>
    <n v="0.2104660992221323"/>
    <n v="38.258744377533503"/>
    <n v="0.61038172219901643"/>
    <n v="38.258744377533503"/>
    <n v="38.258744377533503"/>
    <n v="0.61038172219901643"/>
    <n v="114.11701479097231"/>
    <n v="0.1743497033189034"/>
    <n v="0.8"/>
    <s v="identity"/>
    <n v="6.9452427332472713E-2"/>
    <n v="0.49568557845750089"/>
    <n v="6.9452427332472713E-2"/>
    <n v="6.9452427332472713E-2"/>
    <n v="0.49568557845750089"/>
    <n v="9.3967265747716161E-2"/>
    <n v="0.31767615489325229"/>
    <n v="9.0971745172874263E-2"/>
    <n v="0.68480233290425319"/>
    <n v="9.0971745172874263E-2"/>
    <n v="9.0971745172874263E-2"/>
    <n v="0.68480233290425319"/>
    <n v="0.1260550254366701"/>
    <n v="0.56324625994774558"/>
    <n v="7.573913286459967E-2"/>
    <n v="0.69593133798062845"/>
    <n v="7.573913286459967E-2"/>
    <n v="7.573913286459967E-2"/>
    <n v="0.69593133798062845"/>
    <n v="0.22058751297253679"/>
    <n v="0.11441090766580229"/>
    <n v="152.79881420476411"/>
    <n v="0.56510763945368492"/>
    <n v="152.79881420476411"/>
    <n v="152.79881420476411"/>
    <n v="0.56510763945368492"/>
    <n v="456.02744935973209"/>
    <n v="-0.29793450923119469"/>
    <x v="1"/>
    <x v="1"/>
    <x v="1"/>
    <x v="0"/>
    <x v="2"/>
    <x v="1"/>
    <x v="0"/>
  </r>
  <r>
    <d v="2026-03-10T07:32:13"/>
    <x v="19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230935343112821"/>
    <n v="41.838748116154093"/>
    <n v="0.66617130308460726"/>
    <n v="0.1077450441815572"/>
    <n v="48.646366203532772"/>
    <n v="0.65434328508687623"/>
    <n v="48.646366203532772"/>
    <n v="48.646366203532772"/>
    <n v="0.65434328508687623"/>
    <n v="69.177929956717804"/>
    <n v="0.22102118063409051"/>
    <n v="0.8"/>
    <s v="identity"/>
    <n v="5.394851311137458E-2"/>
    <n v="0.60826404162090286"/>
    <n v="5.394851311137458E-2"/>
    <n v="5.394851311137458E-2"/>
    <n v="0.60826404162090286"/>
    <n v="0.154562917291614"/>
    <n v="-0.1223266229803386"/>
    <n v="7.1723463373191229E-2"/>
    <n v="0.75149351825342314"/>
    <n v="7.1723463373191229E-2"/>
    <n v="7.1723463373191229E-2"/>
    <n v="0.75149351825342314"/>
    <n v="0.2010857009722532"/>
    <n v="0.30328099441950512"/>
    <n v="4.7090035122764808E-2"/>
    <n v="0.81094840364990772"/>
    <n v="4.7090035122764808E-2"/>
    <n v="4.7090035122764808E-2"/>
    <n v="0.81094840364990772"/>
    <n v="0.12720145108572611"/>
    <n v="0.48932640795208682"/>
    <n v="194.41270280252311"/>
    <n v="0.44666717682327223"/>
    <n v="194.41270280252311"/>
    <n v="194.41270280252311"/>
    <n v="0.44666717682327223"/>
    <n v="276.22886975752209"/>
    <n v="0.2138039431451042"/>
    <x v="1"/>
    <x v="1"/>
    <x v="1"/>
    <x v="0"/>
    <x v="1"/>
    <x v="2"/>
    <x v="0"/>
  </r>
  <r>
    <d v="2026-03-10T07:36:36"/>
    <x v="199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1873103006959509"/>
    <n v="25.729283118409519"/>
    <n v="0.69272459658614438"/>
    <n v="-5.3096425457295196E-3"/>
    <n v="35.601104348167809"/>
    <n v="0.67070983191965294"/>
    <n v="35.601104348167809"/>
    <n v="35.601104348167809"/>
    <n v="0.67070983191965294"/>
    <n v="95.1172738725854"/>
    <n v="0.12517243745284501"/>
    <n v="0.8"/>
    <s v="identity"/>
    <n v="5.1068255946372702E-2"/>
    <n v="0.62917843269190321"/>
    <n v="5.1068255946372702E-2"/>
    <n v="5.1068255946372702E-2"/>
    <n v="0.62917843269190321"/>
    <n v="0.1075439845948179"/>
    <n v="0.2190916219287731"/>
    <n v="7.0609173653831306E-2"/>
    <n v="0.75535429413876631"/>
    <n v="7.0609173653831306E-2"/>
    <n v="7.0609173653831306E-2"/>
    <n v="0.75535429413876631"/>
    <n v="0.24028824720532291"/>
    <n v="0.16745254468057261"/>
    <n v="7.3964022235146601E-2"/>
    <n v="0.70305784568700913"/>
    <n v="7.3964022235146601E-2"/>
    <n v="7.3964022235146601E-2"/>
    <n v="0.70305784568700913"/>
    <n v="0.20039752097485111"/>
    <n v="0.19546733940358291"/>
    <n v="142.20877594083589"/>
    <n v="0.59524875516092945"/>
    <n v="142.20877594083589"/>
    <n v="142.20877594083589"/>
    <n v="0.59524875516092945"/>
    <n v="379.92086573756802"/>
    <n v="-8.1321756201554241E-2"/>
    <x v="1"/>
    <x v="1"/>
    <x v="1"/>
    <x v="0"/>
    <x v="1"/>
    <x v="1"/>
    <x v="0"/>
  </r>
  <r>
    <d v="2026-03-10T07:44:54"/>
    <x v="20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2472858981274219"/>
    <n v="48.397229203824573"/>
    <n v="0.61882570519272584"/>
    <n v="0.20782154253528051"/>
    <n v="54.830848622879707"/>
    <n v="0.60377300080901808"/>
    <n v="54.830848622879707"/>
    <n v="54.830848622879707"/>
    <n v="0.60377300080901808"/>
    <n v="87.255649095095606"/>
    <n v="0.31371942602825981"/>
    <n v="0.8"/>
    <s v="identity"/>
    <n v="6.2116303665878517E-2"/>
    <n v="0.54895532158068872"/>
    <n v="6.2116303665878517E-2"/>
    <n v="6.2116303665878517E-2"/>
    <n v="0.54895532158068872"/>
    <n v="9.708383476912924E-2"/>
    <n v="0.29504583420327479"/>
    <n v="9.0414270041169434E-2"/>
    <n v="0.68673386516895074"/>
    <n v="9.0414270041169434E-2"/>
    <n v="9.0414270041169434E-2"/>
    <n v="0.68673386516895074"/>
    <n v="0.14702831078588061"/>
    <n v="0.49057830572918998"/>
    <n v="4.905439673788331E-2"/>
    <n v="0.80306211309652753"/>
    <n v="4.905439673788331E-2"/>
    <n v="4.905439673788331E-2"/>
    <n v="0.80306211309652753"/>
    <n v="0.13411843929783601"/>
    <n v="0.4615568881370129"/>
    <n v="219.121809521074"/>
    <n v="0.37634070338990439"/>
    <n v="219.121809521074"/>
    <n v="219.121809521074"/>
    <n v="0.37634070338990439"/>
    <n v="348.64436579552881"/>
    <n v="7.6966760435568382E-3"/>
    <x v="1"/>
    <x v="1"/>
    <x v="1"/>
    <x v="0"/>
    <x v="2"/>
    <x v="2"/>
    <x v="0"/>
  </r>
  <r>
    <d v="2026-03-10T09:17:10"/>
    <x v="201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2146746666050449"/>
    <n v="21.124423986967589"/>
    <n v="0.64244493743369646"/>
    <n v="-0.2207235711467683"/>
    <n v="31.64838611804149"/>
    <n v="0.58604870801238962"/>
    <n v="31.64838611804149"/>
    <n v="31.64838611804149"/>
    <n v="0.58604870801238962"/>
    <n v="158.96075450784471"/>
    <n v="-0.18405085732773691"/>
    <n v="0.8"/>
    <s v="identity"/>
    <n v="8.2855012827127178E-2"/>
    <n v="0.3983654787789932"/>
    <n v="8.2855012827127178E-2"/>
    <n v="8.2855012827127178E-2"/>
    <n v="0.3983654787789932"/>
    <n v="0.166573415722124"/>
    <n v="-0.20953837066230491"/>
    <n v="9.1456601249518751E-2"/>
    <n v="0.6831224101552158"/>
    <n v="9.1456601249518751E-2"/>
    <n v="9.1456601249518751E-2"/>
    <n v="0.6831224101552158"/>
    <n v="0.19093912633065679"/>
    <n v="0.33843670842682139"/>
    <n v="9.4091954866403163E-2"/>
    <n v="0.62225056267594581"/>
    <n v="9.4091954866403163E-2"/>
    <n v="9.4091954866403163E-2"/>
    <n v="0.62225056267594581"/>
    <n v="0.2633202340707762"/>
    <n v="-5.7147451102546487E-2"/>
    <n v="126.3251409032225"/>
    <n v="0.64045638043940145"/>
    <n v="126.3251409032225"/>
    <n v="126.3251409032225"/>
    <n v="0.64045638043940145"/>
    <n v="635.22218525525477"/>
    <n v="-0.80795431597291167"/>
    <x v="1"/>
    <x v="1"/>
    <x v="1"/>
    <x v="0"/>
    <x v="2"/>
    <x v="1"/>
    <x v="0"/>
  </r>
  <r>
    <d v="2026-03-10T09:46:57"/>
    <x v="20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1466922127405731"/>
    <n v="29.273877705291781"/>
    <n v="0.64430945494355096"/>
    <n v="0.32135834655689771"/>
    <n v="33.639978306833378"/>
    <n v="0.56793965195976537"/>
    <n v="33.639978306833378"/>
    <n v="33.639978306833378"/>
    <n v="0.56793965195976537"/>
    <n v="94.124338254792576"/>
    <n v="0.2261900041217566"/>
    <n v="0.8"/>
    <s v="identity"/>
    <n v="0.11934830971212471"/>
    <n v="0.1333769590742063"/>
    <n v="0.11934830971212471"/>
    <n v="0.11934830971212471"/>
    <n v="0.1333769590742063"/>
    <n v="0.12568587876914289"/>
    <n v="8.7358013506246057E-2"/>
    <n v="8.7622256900944301E-2"/>
    <n v="0.69640759437605015"/>
    <n v="8.7622256900944301E-2"/>
    <n v="8.7622256900944301E-2"/>
    <n v="0.69640759437605015"/>
    <n v="0.109702481738723"/>
    <n v="0.61990433125196742"/>
    <n v="4.3778888391095561E-2"/>
    <n v="0.82424161045554123"/>
    <n v="4.3778888391095561E-2"/>
    <n v="4.3778888391095561E-2"/>
    <n v="0.82424161045554123"/>
    <n v="0.18235894289130589"/>
    <n v="0.26788652477240837"/>
    <n v="134.30916377232981"/>
    <n v="0.61773244393326632"/>
    <n v="134.30916377232981"/>
    <n v="134.30916377232981"/>
    <n v="0.61773244393326632"/>
    <n v="376.07960571577161"/>
    <n v="-7.0388853043598099E-2"/>
    <x v="1"/>
    <x v="1"/>
    <x v="1"/>
    <x v="0"/>
    <x v="1"/>
    <x v="2"/>
    <x v="0"/>
  </r>
  <r>
    <d v="2026-03-10T09:52:45"/>
    <x v="20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210096140575363"/>
    <n v="19.321378943120799"/>
    <n v="0.69957380809839909"/>
    <n v="-0.22717884011366191"/>
    <n v="30.098785046974712"/>
    <n v="0.66414795741482413"/>
    <n v="30.098785046974712"/>
    <n v="30.098785046974712"/>
    <n v="0.66414795741482413"/>
    <n v="157.61736596965031"/>
    <n v="-0.16311368682988581"/>
    <n v="0.8"/>
    <s v="identity"/>
    <n v="4.8358225967362119E-2"/>
    <n v="0.64885675429591338"/>
    <n v="4.8358225967362119E-2"/>
    <n v="4.8358225967362119E-2"/>
    <n v="0.64885675429591338"/>
    <n v="0.16035088832408589"/>
    <n v="-0.1643547762826354"/>
    <n v="7.9792302327110501E-2"/>
    <n v="0.72353671463694169"/>
    <n v="7.9792302327110501E-2"/>
    <n v="7.9792302327110501E-2"/>
    <n v="0.72353671463694169"/>
    <n v="0.23490378349704211"/>
    <n v="0.1861085614051792"/>
    <n v="9.3099629297044836E-2"/>
    <n v="0.62623443596245165"/>
    <n v="9.3099629297044836E-2"/>
    <n v="9.3099629297044836E-2"/>
    <n v="0.62623443596245165"/>
    <n v="0.21957675479036851"/>
    <n v="0.1184687820624694"/>
    <n v="120.1738900303074"/>
    <n v="0.65796392476399124"/>
    <n v="120.1738900303074"/>
    <n v="120.1738900303074"/>
    <n v="0.65796392476399124"/>
    <n v="629.85463245199094"/>
    <n v="-0.79267731450456114"/>
    <x v="1"/>
    <x v="1"/>
    <x v="1"/>
    <x v="0"/>
    <x v="1"/>
    <x v="1"/>
    <x v="0"/>
  </r>
  <r>
    <d v="2026-03-10T10:01:56"/>
    <x v="204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135048197980511"/>
    <n v="36.194042248902768"/>
    <n v="0.63760421223177199"/>
    <n v="0.24791507629414791"/>
    <n v="42.856341100186782"/>
    <n v="0.5943002691124506"/>
    <n v="42.856341100186782"/>
    <n v="42.856341100186782"/>
    <n v="0.5943002691124506"/>
    <n v="112.2474760322478"/>
    <n v="0.20003235617597639"/>
    <n v="0.8"/>
    <s v="identity"/>
    <n v="8.2395559219800532E-2"/>
    <n v="0.40170170602264799"/>
    <n v="8.2395559219800532E-2"/>
    <n v="8.2395559219800532E-2"/>
    <n v="0.40170170602264799"/>
    <n v="0.13814211642971169"/>
    <n v="-3.0903773082897601E-3"/>
    <n v="0.1021016724496079"/>
    <n v="0.6462395120426192"/>
    <n v="0.1021016724496079"/>
    <n v="0.1021016724496079"/>
    <n v="0.6462395120426192"/>
    <n v="0.1308867444405247"/>
    <n v="0.54650538556765027"/>
    <n v="4.5704355267939242E-2"/>
    <n v="0.81651146997385471"/>
    <n v="4.5704355267939242E-2"/>
    <n v="4.5704355267939242E-2"/>
    <n v="0.81651146997385471"/>
    <n v="0.1161928591709923"/>
    <n v="0.53352242245115056"/>
    <n v="171.19516281380999"/>
    <n v="0.51274838841067893"/>
    <n v="171.19516281380999"/>
    <n v="171.19516281380999"/>
    <n v="0.51274838841067893"/>
    <n v="448.60468240895068"/>
    <n v="-0.27680800600660432"/>
    <x v="1"/>
    <x v="1"/>
    <x v="1"/>
    <x v="0"/>
    <x v="2"/>
    <x v="2"/>
    <x v="0"/>
  </r>
  <r>
    <d v="2026-03-10T11:52:24"/>
    <x v="20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115337044370364"/>
    <n v="22.86741453529616"/>
    <n v="0.67422480896129755"/>
    <n v="7.908804815323861E-2"/>
    <n v="31.801766022272538"/>
    <n v="0.61687802576107975"/>
    <n v="31.801766022272538"/>
    <n v="31.801766022272538"/>
    <n v="0.61687802576107975"/>
    <n v="95.614999099828651"/>
    <n v="0.1890591073598398"/>
    <n v="0.8"/>
    <s v="identity"/>
    <n v="7.1463748310349531E-2"/>
    <n v="0.48108078760348871"/>
    <n v="7.1463748310349531E-2"/>
    <n v="7.1463748310349531E-2"/>
    <n v="0.48108078760348871"/>
    <n v="0.13673863659365429"/>
    <n v="7.1007009427206391E-3"/>
    <n v="9.881699176874166E-2"/>
    <n v="0.65762022905311601"/>
    <n v="9.881699176874166E-2"/>
    <n v="9.881699176874166E-2"/>
    <n v="0.65762022905311601"/>
    <n v="0.16624369450709339"/>
    <n v="0.4240011051954814"/>
    <n v="7.7176563736505222E-2"/>
    <n v="0.69016050769205051"/>
    <n v="7.7176563736505222E-2"/>
    <n v="7.7176563736505222E-2"/>
    <n v="0.69016050769205051"/>
    <n v="0.14636164724216841"/>
    <n v="0.4124042807905125"/>
    <n v="126.9596067852747"/>
    <n v="0.63865057869566544"/>
    <n v="126.9596067852747"/>
    <n v="126.9596067852747"/>
    <n v="0.63865057869566544"/>
    <n v="382.01065242097081"/>
    <n v="-8.7269657489357222E-2"/>
    <x v="1"/>
    <x v="1"/>
    <x v="1"/>
    <x v="0"/>
    <x v="2"/>
    <x v="1"/>
    <x v="0"/>
  </r>
  <r>
    <d v="2026-03-10T11:58:03"/>
    <x v="20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036374589218793"/>
    <n v="32.132166927444153"/>
    <n v="0.70196823551458731"/>
    <n v="-1.379030094953998E-2"/>
    <n v="39.69828401466021"/>
    <n v="0.65006205180967358"/>
    <n v="39.69828401466021"/>
    <n v="39.69828401466021"/>
    <n v="0.65006205180967358"/>
    <n v="95.178407987414104"/>
    <n v="0.1143663018240625"/>
    <n v="0.8"/>
    <s v="identity"/>
    <n v="5.9990782806474872E-2"/>
    <n v="0.56438935123029732"/>
    <n v="5.9990782806474872E-2"/>
    <n v="5.9990782806474872E-2"/>
    <n v="0.56438935123029732"/>
    <n v="0.16112118410425949"/>
    <n v="-0.16994811960719949"/>
    <n v="0.10662189155028209"/>
    <n v="0.63057791829626808"/>
    <n v="0.10662189155028209"/>
    <n v="0.10662189155028209"/>
    <n v="0.63057791829626808"/>
    <n v="0.25660981341693079"/>
    <n v="0.1109018037502825"/>
    <n v="3.5704340799265537E-2"/>
    <n v="0.85665836504195481"/>
    <n v="3.5704340799265537E-2"/>
    <n v="3.5704340799265537E-2"/>
    <n v="0.85665836504195481"/>
    <n v="9.9978950326988419E-2"/>
    <n v="0.59861613796957402"/>
    <n v="158.59081904348361"/>
    <n v="0.54862257267017678"/>
    <n v="158.59081904348361"/>
    <n v="158.59081904348361"/>
    <n v="0.54862257267017678"/>
    <n v="380.19592200180853"/>
    <n v="-8.21046148164013E-2"/>
    <x v="1"/>
    <x v="1"/>
    <x v="1"/>
    <x v="0"/>
    <x v="1"/>
    <x v="2"/>
    <x v="0"/>
  </r>
  <r>
    <d v="2026-03-10T12:04:57"/>
    <x v="20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068714916876294"/>
    <n v="22.80181238543965"/>
    <n v="0.70549559187932753"/>
    <n v="-4.4736513661533923E-2"/>
    <n v="31.485017064239919"/>
    <n v="0.63844135994721862"/>
    <n v="31.485017064239919"/>
    <n v="31.485017064239919"/>
    <n v="0.63844135994721862"/>
    <n v="108.1280817565214"/>
    <n v="2.4047508136528811E-2"/>
    <n v="0.8"/>
    <s v="identity"/>
    <n v="5.9488708749725089E-2"/>
    <n v="0.56803505804323795"/>
    <n v="5.9488708749725089E-2"/>
    <n v="5.9488708749725089E-2"/>
    <n v="0.56803505804323795"/>
    <n v="0.15314657336894119"/>
    <n v="-0.1120421348277694"/>
    <n v="9.4551123004568915E-2"/>
    <n v="0.67240055320814607"/>
    <n v="9.4551123004568915E-2"/>
    <n v="9.4551123004568915E-2"/>
    <n v="0.67240055320814607"/>
    <n v="0.25822424201522209"/>
    <n v="0.10530815347010911"/>
    <n v="8.1922799530567414E-2"/>
    <n v="0.67110587222231333"/>
    <n v="8.1922799530567414E-2"/>
    <n v="8.1922799530567414E-2"/>
    <n v="0.67110587222231333"/>
    <n v="0.16631792551228641"/>
    <n v="0.33228613574481891"/>
    <n v="125.7041056256747"/>
    <n v="0.64222395631517593"/>
    <n v="125.7041056256747"/>
    <n v="125.7041056256747"/>
    <n v="0.64222395631517593"/>
    <n v="431.9346382851881"/>
    <n v="-0.22936212184104329"/>
    <x v="1"/>
    <x v="1"/>
    <x v="1"/>
    <x v="0"/>
    <x v="1"/>
    <x v="1"/>
    <x v="0"/>
  </r>
  <r>
    <d v="2026-03-10T12:14:26"/>
    <x v="208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0963746312409681"/>
    <n v="32.688398441997371"/>
    <n v="0.67823475532944877"/>
    <n v="-0.1029880481877879"/>
    <n v="38.990025347889947"/>
    <n v="0.63856283429066907"/>
    <n v="38.990025347889947"/>
    <n v="38.990025347889947"/>
    <n v="0.63856283429066907"/>
    <n v="143.0015879443468"/>
    <n v="-0.1645826545454373"/>
    <n v="0.8"/>
    <s v="identity"/>
    <n v="6.3539551963305241E-2"/>
    <n v="0.53862069874033602"/>
    <n v="6.3539551963305241E-2"/>
    <n v="6.3539551963305241E-2"/>
    <n v="0.53862069874033602"/>
    <n v="0.21216343120311729"/>
    <n v="-0.54058082905397731"/>
    <n v="0.1106348768373643"/>
    <n v="0.61667378137799533"/>
    <n v="0.1106348768373643"/>
    <n v="0.1106348768373643"/>
    <n v="0.61667378137799533"/>
    <n v="0.25050754951804449"/>
    <n v="0.1320448448261293"/>
    <n v="3.9295941591769731E-2"/>
    <n v="0.84223922389022254"/>
    <n v="3.9295941591769731E-2"/>
    <n v="3.9295941591769731E-2"/>
    <n v="0.84223922389022254"/>
    <n v="0.15531051880980509"/>
    <n v="0.37647739199157387"/>
    <n v="155.7466310211687"/>
    <n v="0.55671763315411815"/>
    <n v="155.7466310211687"/>
    <n v="155.7466310211687"/>
    <n v="0.55671763315411815"/>
    <n v="571.38837027785735"/>
    <n v="-0.62627202594548326"/>
    <x v="1"/>
    <x v="1"/>
    <x v="1"/>
    <x v="0"/>
    <x v="2"/>
    <x v="2"/>
    <x v="0"/>
  </r>
  <r>
    <d v="2026-03-07T18:45:12"/>
    <x v="209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7.9739869000000005E-2"/>
    <n v="22.952568320000001"/>
    <n v="0.80327952999999996"/>
    <n v="7.3678661000000006E-2"/>
    <n v="30.67110353"/>
    <n v="0.79074764799999997"/>
    <n v="30.67110353"/>
    <n v="30.67110353"/>
    <n v="0.79074764799999997"/>
    <n v="105.6492169"/>
    <n v="0.11594170600000001"/>
    <n v="0.8"/>
    <s v="identity"/>
    <n v="2.7657702999999999E-2"/>
    <n v="0.79916931800000002"/>
    <n v="2.7657702999999999E-2"/>
    <n v="2.7657702999999999E-2"/>
    <n v="0.79916931800000002"/>
    <n v="0.121161611"/>
    <n v="0.120210044"/>
    <n v="3.6740781E-2"/>
    <n v="0.87270104199999998"/>
    <n v="3.6740781E-2"/>
    <n v="3.6740781E-2"/>
    <n v="0.87270104199999998"/>
    <n v="0.30531526199999998"/>
    <n v="-5.7852172E-2"/>
    <n v="3.9852459E-2"/>
    <n v="0.84000498199999996"/>
    <n v="3.9852459E-2"/>
    <n v="3.9852459E-2"/>
    <n v="0.84000498199999996"/>
    <n v="9.8962058000000006E-2"/>
    <n v="0.60269863899999998"/>
    <n v="122.5801632"/>
    <n v="0.65111524700000001"/>
    <n v="122.5801632"/>
    <n v="122.5801632"/>
    <n v="0.65111524700000001"/>
    <n v="422.07142870000001"/>
    <n v="-0.20128968899999999"/>
    <x v="2"/>
    <x v="2"/>
    <x v="2"/>
    <x v="1"/>
    <x v="6"/>
    <x v="4"/>
    <x v="1"/>
  </r>
  <r>
    <d v="2026-03-06T21:38:09"/>
    <x v="210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8.1835225999999997E-2"/>
    <n v="22.11865289"/>
    <n v="0.80108142599999999"/>
    <n v="1.2127221000000001E-2"/>
    <n v="29.68225941"/>
    <n v="0.76641469399999995"/>
    <n v="29.68225941"/>
    <n v="29.68225941"/>
    <n v="0.76641469399999995"/>
    <n v="117.7469754"/>
    <n v="4.1121762999999999E-2"/>
    <n v="0.8"/>
    <s v="identity"/>
    <n v="4.2303577000000002E-2"/>
    <n v="0.69282133400000001"/>
    <n v="4.2303577000000002E-2"/>
    <n v="4.2303577000000002E-2"/>
    <n v="0.69282133400000001"/>
    <n v="0.13145115099999999"/>
    <n v="4.5494681000000002E-2"/>
    <n v="3.4822580999999998E-2"/>
    <n v="0.87934719400000005"/>
    <n v="3.4822580999999998E-2"/>
    <n v="3.4822580999999998E-2"/>
    <n v="0.87934719400000005"/>
    <n v="0.31038125700000002"/>
    <n v="-7.5404763999999999E-2"/>
    <n v="4.2076852999999997E-2"/>
    <n v="0.83107474599999998"/>
    <n v="4.2076852999999997E-2"/>
    <n v="4.2076852999999997E-2"/>
    <n v="0.83107474599999998"/>
    <n v="0.116242446"/>
    <n v="0.53332334699999995"/>
    <n v="118.6098346"/>
    <n v="0.66241550199999999"/>
    <n v="118.6098346"/>
    <n v="118.6098346"/>
    <n v="0.66241550199999999"/>
    <n v="470.42982660000001"/>
    <n v="-0.338926214"/>
    <x v="2"/>
    <x v="1"/>
    <x v="2"/>
    <x v="1"/>
    <x v="1"/>
    <x v="4"/>
    <x v="1"/>
  </r>
  <r>
    <d v="2026-03-07T15:42:43"/>
    <x v="211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7.9451887999999998E-2"/>
    <n v="22.383688530000001"/>
    <n v="0.795789415"/>
    <n v="-3.5304743E-2"/>
    <n v="29.98437814"/>
    <n v="0.762248068"/>
    <n v="29.98437814"/>
    <n v="29.98437814"/>
    <n v="0.762248068"/>
    <n v="139.87079679999999"/>
    <n v="-2.9718548000000001E-2"/>
    <n v="0.8"/>
    <s v="identity"/>
    <n v="4.4389824000000001E-2"/>
    <n v="0.67767248300000005"/>
    <n v="4.4389824000000001E-2"/>
    <n v="4.4389824000000001E-2"/>
    <n v="0.67767248300000005"/>
    <n v="0.16526638599999999"/>
    <n v="-0.200047641"/>
    <n v="3.4587921000000001E-2"/>
    <n v="0.88016024199999998"/>
    <n v="3.4587921000000001E-2"/>
    <n v="3.4587921000000001E-2"/>
    <n v="0.88016024199999998"/>
    <n v="0.26276719500000001"/>
    <n v="8.9567790999999994E-2"/>
    <n v="4.1801776999999998E-2"/>
    <n v="0.83217908900000004"/>
    <n v="4.1801776999999998E-2"/>
    <n v="4.1801776999999998E-2"/>
    <n v="0.83217908900000004"/>
    <n v="0.103998435"/>
    <n v="0.58247917699999996"/>
    <n v="119.816733"/>
    <n v="0.65898045699999996"/>
    <n v="119.816733"/>
    <n v="119.816733"/>
    <n v="0.65898045699999996"/>
    <n v="558.95115529999998"/>
    <n v="-0.59087352000000004"/>
    <x v="2"/>
    <x v="2"/>
    <x v="2"/>
    <x v="1"/>
    <x v="7"/>
    <x v="4"/>
    <x v="1"/>
  </r>
  <r>
    <d v="2026-03-07T18:38:49"/>
    <x v="21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9.9253015E-2"/>
    <n v="20.096482219999999"/>
    <n v="0.78639009599999998"/>
    <n v="-0.71225741799999998"/>
    <n v="28.009332619999999"/>
    <n v="0.75981332499999998"/>
    <n v="28.009332619999999"/>
    <n v="28.009332619999999"/>
    <n v="0.75981332499999998"/>
    <n v="128.97087200000001"/>
    <n v="-0.65216191499999998"/>
    <n v="0.8"/>
    <s v="identity"/>
    <n v="4.2087393000000001E-2"/>
    <n v="0.694391113"/>
    <n v="4.2087393000000001E-2"/>
    <n v="4.2087393000000001E-2"/>
    <n v="0.694391113"/>
    <n v="0.222177023"/>
    <n v="-0.61329244999999999"/>
    <n v="4.5817094000000003E-2"/>
    <n v="0.84125355499999999"/>
    <n v="4.5817094000000003E-2"/>
    <n v="4.5817094000000003E-2"/>
    <n v="0.84125355499999999"/>
    <n v="0.611590458"/>
    <n v="-1.119030312"/>
    <n v="4.4309763000000002E-2"/>
    <n v="0.82211031800000001"/>
    <n v="4.4309763000000002E-2"/>
    <n v="4.4309763000000002E-2"/>
    <n v="0.82211031800000001"/>
    <n v="0.35156024899999999"/>
    <n v="-0.41140320200000002"/>
    <n v="111.90511619999999"/>
    <n v="0.68149831299999997"/>
    <n v="111.90511619999999"/>
    <n v="111.90511619999999"/>
    <n v="0.68149831299999997"/>
    <n v="514.69816019999996"/>
    <n v="-0.46492169500000002"/>
    <x v="2"/>
    <x v="2"/>
    <x v="2"/>
    <x v="1"/>
    <x v="6"/>
    <x v="4"/>
    <x v="1"/>
  </r>
  <r>
    <d v="2026-03-07T18:36:32"/>
    <x v="21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153327600000001"/>
    <n v="18.139224380000002"/>
    <n v="0.77929689099999999"/>
    <n v="-0.48858829799999998"/>
    <n v="23.992957390000001"/>
    <n v="0.74477181199999998"/>
    <n v="23.992957390000001"/>
    <n v="23.992957390000001"/>
    <n v="0.74477181199999998"/>
    <n v="134.10876210000001"/>
    <n v="-0.44932129300000001"/>
    <n v="0.8"/>
    <s v="identity"/>
    <n v="4.706917E-2"/>
    <n v="0.65821697000000001"/>
    <n v="4.706917E-2"/>
    <n v="4.706917E-2"/>
    <n v="0.65821697000000001"/>
    <n v="0.14144605900000001"/>
    <n v="-2.7081272E-2"/>
    <n v="6.2209157000000001E-2"/>
    <n v="0.784458557"/>
    <n v="6.2209157000000001E-2"/>
    <n v="6.2209157000000001E-2"/>
    <n v="0.784458557"/>
    <n v="0.61355370399999998"/>
    <n v="-1.12583254"/>
    <n v="4.7545932999999999E-2"/>
    <n v="0.80911811700000003"/>
    <n v="4.7545932999999999E-2"/>
    <n v="4.7545932999999999E-2"/>
    <n v="0.80911811700000003"/>
    <n v="0.27910689500000002"/>
    <n v="-0.12052590000000001"/>
    <n v="95.815005279999994"/>
    <n v="0.72729360499999995"/>
    <n v="95.815005279999994"/>
    <n v="95.815005279999994"/>
    <n v="0.72729360499999995"/>
    <n v="535.40094160000001"/>
    <n v="-0.52384545999999999"/>
    <x v="2"/>
    <x v="2"/>
    <x v="2"/>
    <x v="1"/>
    <x v="6"/>
    <x v="4"/>
    <x v="1"/>
  </r>
  <r>
    <d v="2026-03-07T06:36:41"/>
    <x v="214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02677237"/>
    <n v="17.89331207"/>
    <n v="0.77892472400000001"/>
    <n v="-0.42540699300000001"/>
    <n v="34.047298619999999"/>
    <n v="0.71627466699999998"/>
    <n v="34.047298619999999"/>
    <n v="34.047298619999999"/>
    <n v="0.71627466699999998"/>
    <n v="129.3397818"/>
    <n v="-0.33666266700000003"/>
    <n v="0.8"/>
    <s v="identity"/>
    <n v="4.0600316999999997E-2"/>
    <n v="0.70518920399999996"/>
    <n v="4.0600316999999997E-2"/>
    <n v="4.0600316999999997E-2"/>
    <n v="0.70518920399999996"/>
    <n v="0.174781356"/>
    <n v="-0.26913862999999999"/>
    <n v="3.8692375000000001E-2"/>
    <n v="0.86593918299999995"/>
    <n v="3.8692375000000001E-2"/>
    <n v="3.8692375000000001E-2"/>
    <n v="0.86593918299999995"/>
    <n v="0.36661417600000001"/>
    <n v="-0.27023981600000002"/>
    <n v="7.9424189000000006E-2"/>
    <n v="0.68113700099999996"/>
    <n v="7.9424189000000006E-2"/>
    <n v="7.9424189000000006E-2"/>
    <n v="0.68113700099999996"/>
    <n v="0.33309371199999999"/>
    <n v="-0.33726589600000001"/>
    <n v="136.03047760000001"/>
    <n v="0.61283328100000001"/>
    <n v="136.03047760000001"/>
    <n v="136.03047760000001"/>
    <n v="0.61283328100000001"/>
    <n v="516.48463790000005"/>
    <n v="-0.470006325"/>
    <x v="2"/>
    <x v="2"/>
    <x v="2"/>
    <x v="2"/>
    <x v="6"/>
    <x v="4"/>
    <x v="1"/>
  </r>
  <r>
    <d v="2026-03-07T18:28:33"/>
    <x v="215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3718277"/>
    <n v="20.589040180000001"/>
    <n v="0.77541190199999999"/>
    <n v="-0.37828666900000002"/>
    <n v="29.1076601"/>
    <n v="0.70740302799999999"/>
    <n v="29.1076601"/>
    <n v="29.1076601"/>
    <n v="0.70740302799999999"/>
    <n v="149.63352269999999"/>
    <n v="-0.195581378"/>
    <n v="0.8"/>
    <s v="identity"/>
    <n v="6.9088541000000003E-2"/>
    <n v="0.49832786600000001"/>
    <n v="6.9088541000000003E-2"/>
    <n v="6.9088541000000003E-2"/>
    <n v="0.49832786600000001"/>
    <n v="0.21489715200000001"/>
    <n v="-0.56043117399999998"/>
    <n v="5.5740224999999997E-2"/>
    <n v="0.80687202499999999"/>
    <n v="5.5740224999999997E-2"/>
    <n v="5.5740224999999997E-2"/>
    <n v="0.80687202499999999"/>
    <n v="0.35993212800000002"/>
    <n v="-0.247087947"/>
    <n v="3.6033597000000001E-2"/>
    <n v="0.85533650500000002"/>
    <n v="3.6033597000000001E-2"/>
    <n v="3.6033597000000001E-2"/>
    <n v="0.85533650500000002"/>
    <n v="6.8025917000000005E-2"/>
    <n v="0.72689746200000005"/>
    <n v="116.269778"/>
    <n v="0.66907571600000004"/>
    <n v="116.269778"/>
    <n v="116.269778"/>
    <n v="0.66907571600000004"/>
    <n v="597.89123540000003"/>
    <n v="-0.70170385199999996"/>
    <x v="2"/>
    <x v="2"/>
    <x v="2"/>
    <x v="1"/>
    <x v="6"/>
    <x v="4"/>
    <x v="1"/>
  </r>
  <r>
    <d v="2026-03-06T21:35:21"/>
    <x v="216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9.5908379000000002E-2"/>
    <n v="17.90572272"/>
    <n v="0.77462116800000003"/>
    <n v="-0.58241378099999996"/>
    <n v="24.05854282"/>
    <n v="0.72603291000000003"/>
    <n v="24.05854282"/>
    <n v="24.05854282"/>
    <n v="0.72603291000000003"/>
    <n v="143.56339779999999"/>
    <n v="-0.486434594"/>
    <n v="0.8"/>
    <s v="identity"/>
    <n v="5.8032599999999997E-2"/>
    <n v="0.57860829000000003"/>
    <n v="5.8032599999999997E-2"/>
    <n v="5.8032599999999997E-2"/>
    <n v="0.57860829000000003"/>
    <n v="0.21562748600000001"/>
    <n v="-0.56573434300000003"/>
    <n v="6.5192388000000004E-2"/>
    <n v="0.77412230000000004"/>
    <n v="6.5192388000000004E-2"/>
    <n v="6.5192388000000004E-2"/>
    <n v="0.77412230000000004"/>
    <n v="0.53403584800000004"/>
    <n v="-0.85032015400000005"/>
    <n v="4.3633434999999998E-2"/>
    <n v="0.82482555899999999"/>
    <n v="4.3633434999999998E-2"/>
    <n v="4.3633434999999998E-2"/>
    <n v="0.82482555899999999"/>
    <n v="0.223685679"/>
    <n v="0.10197275"/>
    <n v="96.067312869999995"/>
    <n v="0.72657549300000002"/>
    <n v="96.067312869999995"/>
    <n v="96.067312869999995"/>
    <n v="0.72657549300000002"/>
    <n v="573.28024219999998"/>
    <n v="-0.63165662700000003"/>
    <x v="2"/>
    <x v="1"/>
    <x v="2"/>
    <x v="1"/>
    <x v="1"/>
    <x v="4"/>
    <x v="1"/>
  </r>
  <r>
    <d v="2026-03-07T18:23:06"/>
    <x v="21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9.9839239999999996E-2"/>
    <n v="22.270374090000001"/>
    <n v="0.76997854799999998"/>
    <n v="-0.45750996599999999"/>
    <n v="29.431043620000001"/>
    <n v="0.73294778000000005"/>
    <n v="29.431043620000001"/>
    <n v="29.431043620000001"/>
    <n v="0.73294778000000005"/>
    <n v="133.02757779999999"/>
    <n v="-0.471104195"/>
    <n v="0.8"/>
    <s v="identity"/>
    <n v="5.1538908000000001E-2"/>
    <n v="0.62576088900000004"/>
    <n v="5.1538908000000001E-2"/>
    <n v="5.1538908000000001E-2"/>
    <n v="0.62576088900000004"/>
    <n v="0.17673461900000001"/>
    <n v="-0.28332184500000002"/>
    <n v="4.5816493E-2"/>
    <n v="0.84125563800000003"/>
    <n v="4.5816493E-2"/>
    <n v="4.5816493E-2"/>
    <n v="0.84125563800000003"/>
    <n v="0.56964483600000004"/>
    <n v="-0.97369769100000003"/>
    <n v="4.9961829999999999E-2"/>
    <n v="0.79941905400000002"/>
    <n v="4.9961829999999999E-2"/>
    <n v="4.9961829999999999E-2"/>
    <n v="0.79941905400000002"/>
    <n v="0.27793793300000003"/>
    <n v="-0.11583288799999999"/>
    <n v="117.5768573"/>
    <n v="0.66535553800000002"/>
    <n v="117.5768573"/>
    <n v="117.5768573"/>
    <n v="0.66535553800000002"/>
    <n v="531.08599360000005"/>
    <n v="-0.511564358"/>
    <x v="2"/>
    <x v="2"/>
    <x v="2"/>
    <x v="1"/>
    <x v="6"/>
    <x v="4"/>
    <x v="1"/>
  </r>
  <r>
    <d v="2026-03-07T15:36:11"/>
    <x v="218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9.9214774000000006E-2"/>
    <n v="17.956558470000001"/>
    <n v="0.76975588900000003"/>
    <n v="-0.405126918"/>
    <n v="24.003855819999998"/>
    <n v="0.72381885899999998"/>
    <n v="24.003855819999998"/>
    <n v="24.003855819999998"/>
    <n v="0.72381885899999998"/>
    <n v="128.39641080000001"/>
    <n v="-0.36391558099999999"/>
    <n v="0.8"/>
    <s v="identity"/>
    <n v="5.9167722999999998E-2"/>
    <n v="0.57036583200000002"/>
    <n v="5.9167722999999998E-2"/>
    <n v="5.9167722999999998E-2"/>
    <n v="0.57036583200000002"/>
    <n v="0.105730771"/>
    <n v="0.23225789699999999"/>
    <n v="6.3721215999999997E-2"/>
    <n v="0.77921959699999999"/>
    <n v="6.3721215999999997E-2"/>
    <n v="6.3721215999999997E-2"/>
    <n v="0.77921959699999999"/>
    <n v="0.59020448299999995"/>
    <n v="-1.0449324769999999"/>
    <n v="4.5211934000000002E-2"/>
    <n v="0.81848838400000001"/>
    <n v="4.5211934000000002E-2"/>
    <n v="4.5211934000000002E-2"/>
    <n v="0.81848838400000001"/>
    <n v="0.29493049399999999"/>
    <n v="-0.18405264599999999"/>
    <n v="95.847322430000006"/>
    <n v="0.72720162399999999"/>
    <n v="95.847322430000006"/>
    <n v="95.847322430000006"/>
    <n v="0.72720162399999999"/>
    <n v="512.59477749999996"/>
    <n v="-0.45893509700000001"/>
    <x v="2"/>
    <x v="2"/>
    <x v="2"/>
    <x v="1"/>
    <x v="7"/>
    <x v="4"/>
    <x v="1"/>
  </r>
  <r>
    <d v="2026-03-07T12:34:13"/>
    <x v="219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9.7419976000000005E-2"/>
    <n v="18.129496369999998"/>
    <n v="0.76938542899999995"/>
    <n v="-0.32227141399999998"/>
    <n v="24.16790868"/>
    <n v="0.72304859499999996"/>
    <n v="24.16790868"/>
    <n v="24.16790868"/>
    <n v="0.72304859499999996"/>
    <n v="131.88273820000001"/>
    <n v="-0.27680558"/>
    <n v="0.8"/>
    <s v="identity"/>
    <n v="6.4394709999999994E-2"/>
    <n v="0.532411144"/>
    <n v="6.4394709999999994E-2"/>
    <n v="6.4394709999999994E-2"/>
    <n v="0.532411144"/>
    <n v="0.104628147"/>
    <n v="0.240264374"/>
    <n v="5.3705799999999998E-2"/>
    <n v="0.81392087499999999"/>
    <n v="5.3705799999999998E-2"/>
    <n v="5.3705799999999998E-2"/>
    <n v="0.81392087499999999"/>
    <n v="0.53384536100000002"/>
    <n v="-0.84966015399999995"/>
    <n v="4.4700031000000001E-2"/>
    <n v="0.82054351599999997"/>
    <n v="4.4700031000000001E-2"/>
    <n v="4.4700031000000001E-2"/>
    <n v="0.82054351599999997"/>
    <n v="0.24881308399999999"/>
    <n v="1.09417E-3"/>
    <n v="96.50883417"/>
    <n v="0.72531884499999999"/>
    <n v="96.50883417"/>
    <n v="96.50883417"/>
    <n v="0.72531884499999999"/>
    <n v="526.64366619999998"/>
    <n v="-0.49892071100000002"/>
    <x v="2"/>
    <x v="1"/>
    <x v="2"/>
    <x v="1"/>
    <x v="2"/>
    <x v="4"/>
    <x v="1"/>
  </r>
  <r>
    <d v="2026-03-07T12:40:21"/>
    <x v="220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8.4840645000000006E-2"/>
    <n v="22.43279969"/>
    <n v="0.76805786700000001"/>
    <n v="1.9651254999999999E-2"/>
    <n v="29.971000839999999"/>
    <n v="0.73057341200000003"/>
    <n v="29.971000839999999"/>
    <n v="29.971000839999999"/>
    <n v="0.73057341200000003"/>
    <n v="133.32907299999999"/>
    <n v="7.0068580000000005E-2"/>
    <n v="0.8"/>
    <s v="identity"/>
    <n v="6.2117231000000002E-2"/>
    <n v="0.54894858999999996"/>
    <n v="6.2117231000000002E-2"/>
    <n v="6.2117231000000002E-2"/>
    <n v="0.54894858999999996"/>
    <n v="0.112907693"/>
    <n v="0.180144162"/>
    <n v="3.5221728000000001E-2"/>
    <n v="0.87796423400000001"/>
    <n v="3.5221728000000001E-2"/>
    <n v="3.5221728000000001E-2"/>
    <n v="0.87796423400000001"/>
    <n v="0.28873411199999999"/>
    <n v="-4.0202899999999998E-4"/>
    <n v="4.0800559E-2"/>
    <n v="0.83619866099999995"/>
    <n v="4.0800559E-2"/>
    <n v="4.0800559E-2"/>
    <n v="0.83619866099999995"/>
    <n v="9.5392392000000006E-2"/>
    <n v="0.61702972099999998"/>
    <n v="119.7458638"/>
    <n v="0.65918216299999999"/>
    <n v="119.7458638"/>
    <n v="119.7458638"/>
    <n v="0.65918216299999999"/>
    <n v="532.81925769999998"/>
    <n v="-0.51649753200000004"/>
    <x v="2"/>
    <x v="1"/>
    <x v="2"/>
    <x v="1"/>
    <x v="2"/>
    <x v="4"/>
    <x v="1"/>
  </r>
  <r>
    <d v="2026-03-07T15:22:36"/>
    <x v="22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9.9962712999999995E-2"/>
    <n v="22.496165659999999"/>
    <n v="0.76709828300000005"/>
    <n v="-0.67397352600000004"/>
    <n v="29.320680039999999"/>
    <n v="0.71334222599999997"/>
    <n v="29.320680039999999"/>
    <n v="29.320680039999999"/>
    <n v="0.71334222599999997"/>
    <n v="114.0995897"/>
    <n v="-0.52529448599999995"/>
    <n v="0.8"/>
    <s v="identity"/>
    <n v="6.0740335999999999E-2"/>
    <n v="0.558946626"/>
    <n v="6.0740335999999999E-2"/>
    <n v="6.0740335999999999E-2"/>
    <n v="0.558946626"/>
    <n v="0.18598735599999999"/>
    <n v="-0.35050868200000002"/>
    <n v="4.6933651E-2"/>
    <n v="0.83738492499999995"/>
    <n v="4.6933651E-2"/>
    <n v="4.6933651E-2"/>
    <n v="0.83738492499999995"/>
    <n v="0.62944422799999999"/>
    <n v="-1.18088981"/>
    <n v="5.2210940999999997E-2"/>
    <n v="0.79038958699999995"/>
    <n v="5.2210940999999997E-2"/>
    <n v="5.2210940999999997E-2"/>
    <n v="0.79038958699999995"/>
    <n v="0.31733840800000002"/>
    <n v="-0.274013332"/>
    <n v="117.12283530000001"/>
    <n v="0.666647765"/>
    <n v="117.12283530000001"/>
    <n v="117.12283530000001"/>
    <n v="0.666647765"/>
    <n v="455.26558879999999"/>
    <n v="-0.29576612000000002"/>
    <x v="2"/>
    <x v="2"/>
    <x v="2"/>
    <x v="1"/>
    <x v="7"/>
    <x v="4"/>
    <x v="1"/>
  </r>
  <r>
    <d v="2026-03-07T03:30:19"/>
    <x v="222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01652981"/>
    <n v="17.300906380000001"/>
    <n v="0.76661605700000002"/>
    <n v="-0.13776375099999999"/>
    <n v="33.151022050000002"/>
    <n v="0.691995421"/>
    <n v="33.151022050000002"/>
    <n v="33.151022050000002"/>
    <n v="0.691995421"/>
    <n v="99.685298029999998"/>
    <n v="-0.12401722799999999"/>
    <n v="0.8"/>
    <s v="identity"/>
    <n v="5.0740987000000001E-2"/>
    <n v="0.63155483099999998"/>
    <n v="5.0740987000000001E-2"/>
    <n v="5.0740987000000001E-2"/>
    <n v="0.63155483099999998"/>
    <n v="0.145918205"/>
    <n v="-5.9554834000000001E-2"/>
    <n v="3.6124211000000003E-2"/>
    <n v="0.87483732599999997"/>
    <n v="3.6124211000000003E-2"/>
    <n v="3.6124211000000003E-2"/>
    <n v="0.87483732599999997"/>
    <n v="0.32286327300000001"/>
    <n v="-0.118652283"/>
    <n v="9.0044298999999994E-2"/>
    <n v="0.63850061999999996"/>
    <n v="9.0044298999999994E-2"/>
    <n v="9.0044298999999994E-2"/>
    <n v="0.63850061999999996"/>
    <n v="0.295203457"/>
    <n v="-0.18514850799999999"/>
    <n v="132.42717870000001"/>
    <n v="0.62308890500000003"/>
    <n v="132.42717870000001"/>
    <n v="132.42717870000001"/>
    <n v="0.62308890500000003"/>
    <n v="397.97720720000001"/>
    <n v="-0.13271328700000001"/>
    <x v="2"/>
    <x v="1"/>
    <x v="3"/>
    <x v="2"/>
    <x v="1"/>
    <x v="5"/>
    <x v="1"/>
  </r>
  <r>
    <d v="2026-03-07T15:36:24"/>
    <x v="22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00499142"/>
    <n v="20.039859480000001"/>
    <n v="0.76534081600000003"/>
    <n v="-0.85270296199999995"/>
    <n v="28.038168819999999"/>
    <n v="0.71986002199999999"/>
    <n v="28.038168819999999"/>
    <n v="28.038168819999999"/>
    <n v="0.71986002199999999"/>
    <n v="133.73440099999999"/>
    <n v="-0.68782212099999995"/>
    <n v="0.8"/>
    <s v="identity"/>
    <n v="6.3758990000000001E-2"/>
    <n v="0.53702729299999996"/>
    <n v="6.3758990000000001E-2"/>
    <n v="6.3758990000000001E-2"/>
    <n v="0.53702729299999996"/>
    <n v="0.22572568900000001"/>
    <n v="-0.63906035699999997"/>
    <n v="4.4889265999999997E-2"/>
    <n v="0.84446828100000004"/>
    <n v="4.4889265999999997E-2"/>
    <n v="4.4889265999999997E-2"/>
    <n v="0.84446828100000004"/>
    <n v="0.63249593999999998"/>
    <n v="-1.191463344"/>
    <n v="4.5654499000000001E-2"/>
    <n v="0.816711627"/>
    <n v="4.5654499000000001E-2"/>
    <n v="4.5654499000000001E-2"/>
    <n v="0.816711627"/>
    <n v="0.34913694899999997"/>
    <n v="-0.40167441700000001"/>
    <n v="111.9983725"/>
    <n v="0.68123288900000001"/>
    <n v="111.9983725"/>
    <n v="111.9983725"/>
    <n v="0.68123288900000001"/>
    <n v="533.73024539999994"/>
    <n v="-0.51909036399999997"/>
    <x v="2"/>
    <x v="2"/>
    <x v="2"/>
    <x v="1"/>
    <x v="7"/>
    <x v="4"/>
    <x v="1"/>
  </r>
  <r>
    <d v="2026-03-06T09:22:53"/>
    <x v="22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020024732768605"/>
    <n v="17.88472456678479"/>
    <n v="0.76377040438474464"/>
    <n v="-0.32001296849258182"/>
    <n v="34.328402717673953"/>
    <n v="0.69009001511747203"/>
    <n v="34.328402717673953"/>
    <n v="34.328402717673953"/>
    <n v="0.69009001511747203"/>
    <n v="100.3450018030248"/>
    <n v="-0.25881128746184401"/>
    <n v="0.8"/>
    <s v="identity"/>
    <n v="5.019557634159947E-2"/>
    <n v="0.63551521496110075"/>
    <n v="5.019557634159947E-2"/>
    <n v="5.019557634159947E-2"/>
    <n v="0.63551521496110075"/>
    <n v="0.16233195877344361"/>
    <n v="-0.1787399091869197"/>
    <n v="4.1280013519475918E-2"/>
    <n v="0.85697356982331041"/>
    <n v="4.1280013519475918E-2"/>
    <n v="4.1280013519475918E-2"/>
    <n v="0.85697356982331041"/>
    <n v="0.39871939548383523"/>
    <n v="-0.38147754606124562"/>
    <n v="8.5140620969725953E-2"/>
    <n v="0.65818733694714249"/>
    <n v="8.5140620969725953E-2"/>
    <n v="8.5140620969725953E-2"/>
    <n v="0.65818733694714249"/>
    <n v="0.33257236434735221"/>
    <n v="-0.33517284958227861"/>
    <n v="137.13699465986471"/>
    <n v="0.60968393873833859"/>
    <n v="137.13699465986471"/>
    <n v="137.13699465986471"/>
    <n v="0.60968393873833859"/>
    <n v="400.48638349349648"/>
    <n v="-0.13985484501693879"/>
    <x v="2"/>
    <x v="1"/>
    <x v="2"/>
    <x v="2"/>
    <x v="1"/>
    <x v="4"/>
    <x v="1"/>
  </r>
  <r>
    <d v="2026-03-06T21:32:52"/>
    <x v="225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604021600000001"/>
    <n v="21.078590169999998"/>
    <n v="0.76371739100000002"/>
    <n v="3.4647193999999999E-2"/>
    <n v="29.281272909999998"/>
    <n v="0.69029178999999996"/>
    <n v="29.281272909999998"/>
    <n v="29.281272909999998"/>
    <n v="0.69029178999999996"/>
    <n v="111.4461653"/>
    <n v="4.3110239000000002E-2"/>
    <n v="0.8"/>
    <s v="identity"/>
    <n v="7.5302958000000003E-2"/>
    <n v="0.45320315999999999"/>
    <n v="7.5302958000000003E-2"/>
    <n v="7.5302958000000003E-2"/>
    <n v="0.45320315999999999"/>
    <n v="0.121614657"/>
    <n v="0.11692035000000001"/>
    <n v="5.4923845999999998E-2"/>
    <n v="0.80970060499999996"/>
    <n v="5.4923845999999998E-2"/>
    <n v="5.4923845999999998E-2"/>
    <n v="0.80970060499999996"/>
    <n v="0.39319334"/>
    <n v="-0.36233094399999999"/>
    <n v="4.2062670000000003E-2"/>
    <n v="0.83113168599999998"/>
    <n v="4.2062670000000003E-2"/>
    <n v="4.2062670000000003E-2"/>
    <n v="0.83113168599999998"/>
    <n v="7.8475748999999997E-2"/>
    <n v="0.68494469000000002"/>
    <n v="116.95280219999999"/>
    <n v="0.66713170899999996"/>
    <n v="116.95280219999999"/>
    <n v="116.95280219999999"/>
    <n v="0.66713170899999996"/>
    <n v="445.19137749999999"/>
    <n v="-0.26709313899999998"/>
    <x v="2"/>
    <x v="1"/>
    <x v="2"/>
    <x v="1"/>
    <x v="1"/>
    <x v="4"/>
    <x v="1"/>
  </r>
  <r>
    <d v="2026-03-07T15:27:33"/>
    <x v="226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05773224"/>
    <n v="20.825958050000001"/>
    <n v="0.76188451000000001"/>
    <n v="7.2347369999999998E-3"/>
    <n v="29.193323190000001"/>
    <n v="0.695088072"/>
    <n v="29.193323190000001"/>
    <n v="29.193323190000001"/>
    <n v="0.695088072"/>
    <n v="110.8911732"/>
    <n v="5.5503758E-2"/>
    <n v="0.8"/>
    <s v="identity"/>
    <n v="7.2527629999999996E-2"/>
    <n v="0.473355633"/>
    <n v="7.2527629999999996E-2"/>
    <n v="7.2527629999999996E-2"/>
    <n v="0.473355633"/>
    <n v="0.124367143"/>
    <n v="9.6933741000000004E-2"/>
    <n v="5.5838812000000002E-2"/>
    <n v="0.80653044399999996"/>
    <n v="5.5838812000000002E-2"/>
    <n v="5.5838812000000002E-2"/>
    <n v="0.80653044399999996"/>
    <n v="0.376018348"/>
    <n v="-0.30282326300000001"/>
    <n v="4.1761853000000002E-2"/>
    <n v="0.83233937099999999"/>
    <n v="4.1761853000000002E-2"/>
    <n v="4.1761853000000002E-2"/>
    <n v="0.83233937099999999"/>
    <n v="7.7534625999999995E-2"/>
    <n v="0.68872299999999997"/>
    <n v="116.60316450000001"/>
    <n v="0.66812683900000003"/>
    <n v="116.60316450000001"/>
    <n v="116.60316450000001"/>
    <n v="0.66812683900000003"/>
    <n v="442.98677249999997"/>
    <n v="-0.26081844399999998"/>
    <x v="2"/>
    <x v="2"/>
    <x v="2"/>
    <x v="1"/>
    <x v="7"/>
    <x v="4"/>
    <x v="1"/>
  </r>
  <r>
    <d v="2026-03-06T21:32:30"/>
    <x v="22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0259375"/>
    <n v="22.366875270000001"/>
    <n v="0.76122696199999995"/>
    <n v="-0.63412986599999999"/>
    <n v="29.315560980000001"/>
    <n v="0.70771917600000001"/>
    <n v="29.315560980000001"/>
    <n v="29.315560980000001"/>
    <n v="0.70771917600000001"/>
    <n v="119.6877552"/>
    <n v="-0.40526966399999997"/>
    <n v="0.8"/>
    <s v="identity"/>
    <n v="6.4226863999999995E-2"/>
    <n v="0.53362992399999998"/>
    <n v="6.4226863999999995E-2"/>
    <n v="6.4226863999999995E-2"/>
    <n v="0.53362992399999998"/>
    <n v="0.144511047"/>
    <n v="-4.9337048000000001E-2"/>
    <n v="4.6867052999999999E-2"/>
    <n v="0.83761567100000001"/>
    <n v="4.6867052999999999E-2"/>
    <n v="4.6867052999999999E-2"/>
    <n v="0.83761567100000001"/>
    <n v="0.58911564599999999"/>
    <n v="-1.0411598900000001"/>
    <n v="5.1581368000000002E-2"/>
    <n v="0.79291712400000003"/>
    <n v="5.1581368000000002E-2"/>
    <n v="5.1581368000000002E-2"/>
    <n v="0.79291712400000003"/>
    <n v="0.29165187799999998"/>
    <n v="-0.17089004099999999"/>
    <n v="117.0995686"/>
    <n v="0.66671398500000001"/>
    <n v="117.0995686"/>
    <n v="117.0995686"/>
    <n v="0.66671398500000001"/>
    <n v="477.72574220000001"/>
    <n v="-0.35969167600000002"/>
    <x v="2"/>
    <x v="1"/>
    <x v="2"/>
    <x v="1"/>
    <x v="1"/>
    <x v="4"/>
    <x v="1"/>
  </r>
  <r>
    <d v="2026-03-07T00:33:38"/>
    <x v="22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02154236"/>
    <n v="18.04941539"/>
    <n v="0.75750152400000004"/>
    <n v="-0.38520110200000002"/>
    <n v="34.576192050000003"/>
    <n v="0.68750076199999999"/>
    <n v="34.576192050000003"/>
    <n v="34.576192050000003"/>
    <n v="0.68750076199999999"/>
    <n v="103.0968845"/>
    <n v="-0.34080022399999998"/>
    <n v="0.8"/>
    <s v="identity"/>
    <n v="5.1499141999999998E-2"/>
    <n v="0.62604964299999999"/>
    <n v="5.1499141999999998E-2"/>
    <n v="5.1499141999999998E-2"/>
    <n v="0.62604964299999999"/>
    <n v="0.182785471"/>
    <n v="-0.32725885500000002"/>
    <n v="4.1319216999999998E-2"/>
    <n v="0.85683773900000004"/>
    <n v="4.1319216999999998E-2"/>
    <n v="4.1319216999999998E-2"/>
    <n v="0.85683773900000004"/>
    <n v="0.44251374700000001"/>
    <n v="-0.53321561900000003"/>
    <n v="8.4626747000000002E-2"/>
    <n v="0.660250377"/>
    <n v="8.4626747000000002E-2"/>
    <n v="8.4626747000000002E-2"/>
    <n v="0.660250377"/>
    <n v="0.33171296099999997"/>
    <n v="-0.331722619"/>
    <n v="138.12732310000001"/>
    <n v="0.60686528900000003"/>
    <n v="138.12732310000001"/>
    <n v="138.12732310000001"/>
    <n v="0.60686528900000003"/>
    <n v="411.43052590000002"/>
    <n v="-0.17100380400000001"/>
    <x v="2"/>
    <x v="2"/>
    <x v="2"/>
    <x v="2"/>
    <x v="7"/>
    <x v="4"/>
    <x v="1"/>
  </r>
  <r>
    <d v="2026-03-07T21:47:14"/>
    <x v="22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00510714"/>
    <n v="23.28496754"/>
    <n v="0.756848772"/>
    <n v="0.15359093100000001"/>
    <n v="31.517715169999999"/>
    <n v="0.72336015200000003"/>
    <n v="31.517715169999999"/>
    <n v="31.517715169999999"/>
    <n v="0.72336015200000003"/>
    <n v="129.3985236"/>
    <n v="0.16440482300000001"/>
    <n v="0.8"/>
    <s v="identity"/>
    <n v="4.9331046000000003E-2"/>
    <n v="0.64179282199999999"/>
    <n v="4.9331046000000003E-2"/>
    <n v="4.9331046000000003E-2"/>
    <n v="0.64179282199999999"/>
    <n v="0.11888381200000001"/>
    <n v="0.136749814"/>
    <n v="6.9601411000000002E-2"/>
    <n v="0.758845977"/>
    <n v="6.9601411000000002E-2"/>
    <n v="6.9601411000000002E-2"/>
    <n v="0.758845977"/>
    <n v="0.18896133000000001"/>
    <n v="0.34528934999999999"/>
    <n v="3.7069497999999999E-2"/>
    <n v="0.85117769200000004"/>
    <n v="3.7069497999999999E-2"/>
    <n v="3.7069497999999999E-2"/>
    <n v="0.85117769200000004"/>
    <n v="8.7773249999999997E-2"/>
    <n v="0.64761816400000005"/>
    <n v="125.9148587"/>
    <n v="0.64162411600000002"/>
    <n v="125.9148587"/>
    <n v="125.9148587"/>
    <n v="0.64162411600000002"/>
    <n v="517.19847589999995"/>
    <n v="-0.472038034"/>
    <x v="2"/>
    <x v="1"/>
    <x v="2"/>
    <x v="1"/>
    <x v="1"/>
    <x v="6"/>
    <x v="1"/>
  </r>
  <r>
    <d v="2026-03-07T18:39:16"/>
    <x v="23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371669"/>
    <n v="29.749257849999999"/>
    <n v="0.75621816399999997"/>
    <n v="-0.36558894400000003"/>
    <n v="35.411441330000002"/>
    <n v="0.73315244000000002"/>
    <n v="35.411441330000002"/>
    <n v="35.411441330000002"/>
    <n v="0.73315244000000002"/>
    <n v="117.1187563"/>
    <n v="-0.31699696399999999"/>
    <n v="0.8"/>
    <s v="identity"/>
    <n v="3.9812438999999998E-2"/>
    <n v="0.71091021600000004"/>
    <n v="3.9812438999999998E-2"/>
    <n v="3.9812438999999998E-2"/>
    <n v="0.71091021600000004"/>
    <n v="0.18661460599999999"/>
    <n v="-0.35506332600000001"/>
    <n v="4.4235248999999997E-2"/>
    <n v="0.84673430900000002"/>
    <n v="4.4235248999999997E-2"/>
    <n v="4.4235248999999997E-2"/>
    <n v="0.84673430900000002"/>
    <n v="0.39864429200000001"/>
    <n v="-0.38121732800000002"/>
    <n v="5.5367436999999999E-2"/>
    <n v="0.77771725300000005"/>
    <n v="5.5367436999999999E-2"/>
    <n v="5.5367436999999999E-2"/>
    <n v="0.77771725300000005"/>
    <n v="0.299117409"/>
    <n v="-0.20086178700000001"/>
    <n v="141.50635020000001"/>
    <n v="0.59724798300000004"/>
    <n v="141.50635020000001"/>
    <n v="141.50635020000001"/>
    <n v="0.59724798300000004"/>
    <n v="467.59064899999998"/>
    <n v="-0.330845414"/>
    <x v="2"/>
    <x v="2"/>
    <x v="2"/>
    <x v="1"/>
    <x v="6"/>
    <x v="4"/>
    <x v="1"/>
  </r>
  <r>
    <d v="2026-03-07T21:34:46"/>
    <x v="23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02374986"/>
    <n v="18.737811839999999"/>
    <n v="0.75520810199999999"/>
    <n v="-0.57923149200000001"/>
    <n v="25.29761272"/>
    <n v="0.70945595699999997"/>
    <n v="25.29761272"/>
    <n v="25.29761272"/>
    <n v="0.70945595699999997"/>
    <n v="117.8526821"/>
    <n v="-0.38115303699999997"/>
    <n v="0.8"/>
    <s v="identity"/>
    <n v="5.8205156000000001E-2"/>
    <n v="0.57735530899999998"/>
    <n v="5.8205156000000001E-2"/>
    <n v="5.8205156000000001E-2"/>
    <n v="0.57735530899999998"/>
    <n v="0.26010033799999999"/>
    <n v="-0.888664754"/>
    <n v="8.0286151E-2"/>
    <n v="0.72182563300000002"/>
    <n v="8.0286151E-2"/>
    <n v="8.0286151E-2"/>
    <n v="0.72182563300000002"/>
    <n v="0.132408946"/>
    <n v="0.54123128200000004"/>
    <n v="4.3308191000000003E-2"/>
    <n v="0.82613131399999995"/>
    <n v="4.3308191000000003E-2"/>
    <n v="4.3308191000000003E-2"/>
    <n v="0.82613131399999995"/>
    <n v="0.45778967500000001"/>
    <n v="-0.83788074400000001"/>
    <n v="101.00865140000001"/>
    <n v="0.71251157200000004"/>
    <n v="101.00865140000001"/>
    <n v="101.00865140000001"/>
    <n v="0.71251157200000004"/>
    <n v="470.5604295"/>
    <n v="-0.33929793200000002"/>
    <x v="2"/>
    <x v="1"/>
    <x v="2"/>
    <x v="1"/>
    <x v="1"/>
    <x v="6"/>
    <x v="1"/>
  </r>
  <r>
    <d v="2026-03-06T21:36:49"/>
    <x v="232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2402942"/>
    <n v="20.211174539999998"/>
    <n v="0.75427940100000002"/>
    <n v="-0.85786973099999997"/>
    <n v="28.11052226"/>
    <n v="0.70590916999999997"/>
    <n v="28.11052226"/>
    <n v="28.11052226"/>
    <n v="0.70590916999999997"/>
    <n v="132.76475350000001"/>
    <n v="-0.68288179100000002"/>
    <n v="0.8"/>
    <s v="identity"/>
    <n v="7.0536959999999996E-2"/>
    <n v="0.487810468"/>
    <n v="7.0536959999999996E-2"/>
    <n v="7.0536959999999996E-2"/>
    <n v="0.487810468"/>
    <n v="0.23712351300000001"/>
    <n v="-0.72182329300000003"/>
    <n v="4.8406695999999999E-2"/>
    <n v="0.83228113599999998"/>
    <n v="4.8406695999999999E-2"/>
    <n v="4.8406695999999999E-2"/>
    <n v="0.83228113599999998"/>
    <n v="0.60514389000000002"/>
    <n v="-1.0966943309999999"/>
    <n v="4.4060470999999997E-2"/>
    <n v="0.82311114500000004"/>
    <n v="4.4060470999999997E-2"/>
    <n v="4.4060470999999997E-2"/>
    <n v="0.82311114500000004"/>
    <n v="0.34994418500000002"/>
    <n v="-0.40491521699999999"/>
    <n v="112.2790849"/>
    <n v="0.68043393200000002"/>
    <n v="112.2790849"/>
    <n v="112.2790849"/>
    <n v="0.68043393200000002"/>
    <n v="529.86680220000005"/>
    <n v="-0.50809432399999999"/>
    <x v="2"/>
    <x v="1"/>
    <x v="2"/>
    <x v="1"/>
    <x v="1"/>
    <x v="4"/>
    <x v="1"/>
  </r>
  <r>
    <d v="2026-03-07T21:21:42"/>
    <x v="233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00365247"/>
    <n v="20.973223919999999"/>
    <n v="0.75112453099999998"/>
    <n v="-8.7526310999999996E-2"/>
    <n v="27.168436809999999"/>
    <n v="0.70492683199999995"/>
    <n v="27.168436809999999"/>
    <n v="27.168436809999999"/>
    <n v="0.70492683199999995"/>
    <n v="117.791828"/>
    <n v="-2.3688786E-2"/>
    <n v="0.8"/>
    <s v="identity"/>
    <n v="6.4678939000000005E-2"/>
    <n v="0.53034727699999995"/>
    <n v="6.4678939000000005E-2"/>
    <n v="6.4678939000000005E-2"/>
    <n v="0.53034727699999995"/>
    <n v="0.11772444"/>
    <n v="0.14516835"/>
    <n v="6.1146620999999998E-2"/>
    <n v="0.78814002000000005"/>
    <n v="6.1146620999999998E-2"/>
    <n v="6.1146620999999998E-2"/>
    <n v="0.78814002000000005"/>
    <n v="0.17217850300000001"/>
    <n v="0.40343826199999999"/>
    <n v="4.7318328999999999E-2"/>
    <n v="0.81003187399999999"/>
    <n v="4.7318328999999999E-2"/>
    <n v="4.7318328999999999E-2"/>
    <n v="0.81003187399999999"/>
    <n v="0.324829119"/>
    <n v="-0.30408616700000002"/>
    <n v="108.50060329999999"/>
    <n v="0.69118815600000005"/>
    <n v="108.50060329999999"/>
    <n v="108.50060329999999"/>
    <n v="0.69118815600000005"/>
    <n v="470.55257990000001"/>
    <n v="-0.33927559099999999"/>
    <x v="2"/>
    <x v="1"/>
    <x v="2"/>
    <x v="1"/>
    <x v="1"/>
    <x v="6"/>
    <x v="1"/>
  </r>
  <r>
    <d v="2026-03-07T06:28:03"/>
    <x v="23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06883177"/>
    <n v="18.168591209999999"/>
    <n v="0.74166174699999998"/>
    <n v="-0.56337097599999997"/>
    <n v="34.965565259999998"/>
    <n v="0.66800534300000003"/>
    <n v="34.965565259999998"/>
    <n v="34.965565259999998"/>
    <n v="0.66800534300000003"/>
    <n v="94.236147970000005"/>
    <n v="-0.433890002"/>
    <n v="0.8"/>
    <s v="identity"/>
    <n v="6.0415618999999997E-2"/>
    <n v="0.56130449400000004"/>
    <n v="6.0415618999999997E-2"/>
    <n v="6.0415618999999997E-2"/>
    <n v="0.56130449400000004"/>
    <n v="0.206538795"/>
    <n v="-0.49973869700000001"/>
    <n v="4.4312063999999998E-2"/>
    <n v="0.84646816300000005"/>
    <n v="4.4312063999999998E-2"/>
    <n v="4.4312063999999998E-2"/>
    <n v="0.84646816300000005"/>
    <n v="0.40762510099999999"/>
    <n v="-0.412333915"/>
    <n v="8.4244864000000003E-2"/>
    <n v="0.66178351599999996"/>
    <n v="8.4244864000000003E-2"/>
    <n v="8.4244864000000003E-2"/>
    <n v="0.66178351599999996"/>
    <n v="0.43680349699999999"/>
    <n v="-0.753627877"/>
    <n v="139.67328850000001"/>
    <n v="0.60246519899999995"/>
    <n v="139.67328850000001"/>
    <n v="139.67328850000001"/>
    <n v="0.60246519899999995"/>
    <n v="375.89362449999999"/>
    <n v="-6.9859517999999995E-2"/>
    <x v="2"/>
    <x v="2"/>
    <x v="2"/>
    <x v="2"/>
    <x v="6"/>
    <x v="4"/>
    <x v="1"/>
  </r>
  <r>
    <d v="2026-03-07T00:40:08"/>
    <x v="23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03840998"/>
    <n v="18.222066819999998"/>
    <n v="0.74153343299999996"/>
    <n v="-0.69143588700000003"/>
    <n v="35.007432870000002"/>
    <n v="0.65701668400000002"/>
    <n v="35.007432870000002"/>
    <n v="35.007432870000002"/>
    <n v="0.65701668400000002"/>
    <n v="109.94013820000001"/>
    <n v="-0.52428820700000001"/>
    <n v="0.8"/>
    <s v="identity"/>
    <n v="7.4438330999999996E-2"/>
    <n v="0.45948147099999997"/>
    <n v="7.4438330999999996E-2"/>
    <n v="7.4438330999999996E-2"/>
    <n v="0.45948147099999997"/>
    <n v="0.26442123499999998"/>
    <n v="-0.92004005200000005"/>
    <n v="3.6151171000000003E-2"/>
    <n v="0.87474391200000001"/>
    <n v="3.6151171000000003E-2"/>
    <n v="3.6151171000000003E-2"/>
    <n v="0.87474391200000001"/>
    <n v="0.53406865199999998"/>
    <n v="-0.85043381100000004"/>
    <n v="7.6753881999999996E-2"/>
    <n v="0.69185744000000005"/>
    <n v="7.6753881999999996E-2"/>
    <n v="7.6753881999999996E-2"/>
    <n v="0.69185744000000005"/>
    <n v="0.26853419299999998"/>
    <n v="-7.8079847999999993E-2"/>
    <n v="139.84238809999999"/>
    <n v="0.60198391200000001"/>
    <n v="139.84238809999999"/>
    <n v="139.84238809999999"/>
    <n v="0.60198391200000001"/>
    <n v="438.69352859999998"/>
    <n v="-0.24859911500000001"/>
    <x v="2"/>
    <x v="2"/>
    <x v="2"/>
    <x v="2"/>
    <x v="7"/>
    <x v="4"/>
    <x v="1"/>
  </r>
  <r>
    <d v="2026-03-07T06:37:42"/>
    <x v="23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8105812"/>
    <n v="27.819940129999999"/>
    <n v="0.74151845900000002"/>
    <n v="-0.70320996300000005"/>
    <n v="35.842334309999998"/>
    <n v="0.70108395499999998"/>
    <n v="35.842334309999998"/>
    <n v="35.842334309999998"/>
    <n v="0.70108395499999998"/>
    <n v="128.0161525"/>
    <n v="-0.62553089100000003"/>
    <n v="0.8"/>
    <s v="identity"/>
    <n v="3.6613879000000002E-2"/>
    <n v="0.73413589999999995"/>
    <n v="3.6613879000000002E-2"/>
    <n v="3.6613879000000002E-2"/>
    <n v="0.73413589999999995"/>
    <n v="0.243779211"/>
    <n v="-0.77015226599999997"/>
    <n v="3.9576667000000003E-2"/>
    <n v="0.86287530300000004"/>
    <n v="3.9576667000000003E-2"/>
    <n v="3.9576667000000003E-2"/>
    <n v="0.86287530300000004"/>
    <n v="0.50131052399999998"/>
    <n v="-0.73693389399999998"/>
    <n v="9.5925576999999998E-2"/>
    <n v="0.61488914900000002"/>
    <n v="9.5925576999999998E-2"/>
    <n v="9.5925576999999998E-2"/>
    <n v="0.61488914900000002"/>
    <n v="0.38379717699999999"/>
    <n v="-0.54082427099999997"/>
    <n v="143.19722110000001"/>
    <n v="0.59243546599999997"/>
    <n v="143.19722110000001"/>
    <n v="143.19722110000001"/>
    <n v="0.59243546599999997"/>
    <n v="510.93572310000002"/>
    <n v="-0.45421313499999999"/>
    <x v="2"/>
    <x v="2"/>
    <x v="2"/>
    <x v="2"/>
    <x v="6"/>
    <x v="4"/>
    <x v="1"/>
  </r>
  <r>
    <d v="2026-03-07T21:29:24"/>
    <x v="237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11471468"/>
    <n v="20.66830448"/>
    <n v="0.74101041199999995"/>
    <n v="0.23926651299999999"/>
    <n v="29.034336199999998"/>
    <n v="0.66891912499999995"/>
    <n v="29.034336199999998"/>
    <n v="29.034336199999998"/>
    <n v="0.66891912499999995"/>
    <n v="104.44444319999999"/>
    <n v="0.26470724899999998"/>
    <n v="0.8"/>
    <s v="identity"/>
    <n v="8.2921378000000004E-2"/>
    <n v="0.39788358299999999"/>
    <n v="8.2921378000000004E-2"/>
    <n v="8.2921378000000004E-2"/>
    <n v="0.39788358299999999"/>
    <n v="0.154831732"/>
    <n v="-0.12427856800000001"/>
    <n v="6.1064115000000002E-2"/>
    <n v="0.78842588400000002"/>
    <n v="6.1064115000000002E-2"/>
    <n v="6.1064115000000002E-2"/>
    <n v="0.78842588400000002"/>
    <n v="9.4428145000000005E-2"/>
    <n v="0.672826645"/>
    <n v="4.4990710000000003E-2"/>
    <n v="0.81937652900000002"/>
    <n v="4.4990710000000003E-2"/>
    <n v="4.4990710000000003E-2"/>
    <n v="0.81937652900000002"/>
    <n v="7.5117532000000001E-2"/>
    <n v="0.69842686799999998"/>
    <n v="115.94836859999999"/>
    <n v="0.66999050400000004"/>
    <n v="115.94836859999999"/>
    <n v="115.94836859999999"/>
    <n v="0.66999050400000004"/>
    <n v="417.45339530000001"/>
    <n v="-0.18814595200000001"/>
    <x v="2"/>
    <x v="1"/>
    <x v="2"/>
    <x v="1"/>
    <x v="1"/>
    <x v="6"/>
    <x v="1"/>
  </r>
  <r>
    <d v="2026-03-06T18:09:14"/>
    <x v="23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036783999999999"/>
    <n v="17.07237744"/>
    <n v="0.73862954400000003"/>
    <n v="-0.23292726"/>
    <n v="32.680922590000002"/>
    <n v="0.66223467499999999"/>
    <n v="32.680922590000002"/>
    <n v="32.680922590000002"/>
    <n v="0.66223467499999999"/>
    <n v="106.65266389999999"/>
    <n v="-0.19904244200000001"/>
    <n v="0.8"/>
    <s v="identity"/>
    <n v="5.7130393000000002E-2"/>
    <n v="0.58515947800000001"/>
    <n v="5.7130393000000002E-2"/>
    <n v="5.7130393000000002E-2"/>
    <n v="0.58515947800000001"/>
    <n v="0.184305787"/>
    <n v="-0.33829831300000002"/>
    <n v="6.6854799000000006E-2"/>
    <n v="0.7683624"/>
    <n v="6.6854799000000006E-2"/>
    <n v="6.6854799000000006E-2"/>
    <n v="0.7683624"/>
    <n v="0.31828587400000002"/>
    <n v="-0.102792575"/>
    <n v="8.2972800999999999E-2"/>
    <n v="0.66689044900000005"/>
    <n v="8.2972800999999999E-2"/>
    <n v="8.2972800999999999E-2"/>
    <n v="0.66689044900000005"/>
    <n v="0.28473242300000001"/>
    <n v="-0.143110615"/>
    <n v="130.5167323"/>
    <n v="0.62852637200000006"/>
    <n v="130.5167323"/>
    <n v="130.5167323"/>
    <n v="0.62852637200000006"/>
    <n v="425.82333130000001"/>
    <n v="-0.21196826499999999"/>
    <x v="2"/>
    <x v="1"/>
    <x v="2"/>
    <x v="2"/>
    <x v="1"/>
    <x v="6"/>
    <x v="1"/>
  </r>
  <r>
    <d v="2026-03-07T06:38:57"/>
    <x v="23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05631368"/>
    <n v="27.193544920000001"/>
    <n v="0.73649570799999997"/>
    <n v="-0.51883563200000005"/>
    <n v="34.593068359999997"/>
    <n v="0.70333232599999995"/>
    <n v="34.593068359999997"/>
    <n v="34.593068359999997"/>
    <n v="0.70333232599999995"/>
    <n v="117.3313201"/>
    <n v="-0.461072009"/>
    <n v="0.8"/>
    <s v="identity"/>
    <n v="3.6853789999999997E-2"/>
    <n v="0.73239383199999997"/>
    <n v="3.6853789999999997E-2"/>
    <n v="3.6853789999999997E-2"/>
    <n v="0.73239383199999997"/>
    <n v="0.13860272500000001"/>
    <n v="-6.4349940000000003E-3"/>
    <n v="3.5647063E-2"/>
    <n v="0.87649054199999998"/>
    <n v="3.5647063E-2"/>
    <n v="3.5647063E-2"/>
    <n v="0.87649054199999998"/>
    <n v="0.49724054000000001"/>
    <n v="-0.72283227000000005"/>
    <n v="0.100185896"/>
    <n v="0.59778531499999998"/>
    <n v="0.100185896"/>
    <n v="0.100185896"/>
    <n v="0.59778531499999998"/>
    <n v="0.44394819099999999"/>
    <n v="-0.78231156700000004"/>
    <n v="138.1995867"/>
    <n v="0.60665961499999999"/>
    <n v="138.1995867"/>
    <n v="138.1995867"/>
    <n v="0.60665961499999999"/>
    <n v="468.24548909999999"/>
    <n v="-0.33270920399999998"/>
    <x v="2"/>
    <x v="2"/>
    <x v="2"/>
    <x v="2"/>
    <x v="6"/>
    <x v="4"/>
    <x v="1"/>
  </r>
  <r>
    <d v="2026-03-07T09:34:05"/>
    <x v="24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09683208"/>
    <n v="18.144595769999999"/>
    <n v="0.73503152800000005"/>
    <n v="-0.19582703600000001"/>
    <n v="31.326946459999998"/>
    <n v="0.63930382699999999"/>
    <n v="31.326946459999998"/>
    <n v="31.326946459999998"/>
    <n v="0.63930382699999999"/>
    <n v="88.12693969"/>
    <n v="-0.139817151"/>
    <n v="0.8"/>
    <s v="identity"/>
    <n v="5.8939829999999999E-2"/>
    <n v="0.572020627"/>
    <n v="5.8939829999999999E-2"/>
    <n v="5.8939829999999999E-2"/>
    <n v="0.572020627"/>
    <n v="0.174473135"/>
    <n v="-0.26690054899999999"/>
    <n v="6.5594661999999998E-2"/>
    <n v="0.77272850599999998"/>
    <n v="6.5594661999999998E-2"/>
    <n v="6.5594661999999998E-2"/>
    <n v="0.77272850599999998"/>
    <n v="0.35707418200000002"/>
    <n v="-0.23718577699999999"/>
    <n v="0.107491947"/>
    <n v="0.56845383400000005"/>
    <n v="0.107491947"/>
    <n v="0.107491947"/>
    <n v="0.56845383400000005"/>
    <n v="0.26257193299999998"/>
    <n v="-5.4143258999999999E-2"/>
    <n v="125.0757594"/>
    <n v="0.64401233999999996"/>
    <n v="125.0757594"/>
    <n v="125.0757594"/>
    <n v="0.64401233999999996"/>
    <n v="351.7136395"/>
    <n v="-1.0390180000000001E-3"/>
    <x v="2"/>
    <x v="1"/>
    <x v="3"/>
    <x v="2"/>
    <x v="1"/>
    <x v="7"/>
    <x v="1"/>
  </r>
  <r>
    <d v="2026-03-07T03:36:44"/>
    <x v="24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18692881"/>
    <n v="18.654028539999999"/>
    <n v="0.73449163500000003"/>
    <n v="-0.39385589700000001"/>
    <n v="33.319963780000002"/>
    <n v="0.656600568"/>
    <n v="33.319963780000002"/>
    <n v="33.319963780000002"/>
    <n v="0.656600568"/>
    <n v="116.2487706"/>
    <n v="-0.42299324300000002"/>
    <n v="0.8"/>
    <s v="identity"/>
    <n v="5.4120619000000002E-2"/>
    <n v="0.60701433199999999"/>
    <n v="5.4120619000000002E-2"/>
    <n v="5.4120619000000002E-2"/>
    <n v="0.60701433199999999"/>
    <n v="0.170389912"/>
    <n v="-0.23725106700000001"/>
    <n v="4.4114729999999998E-2"/>
    <n v="0.84715188399999997"/>
    <n v="4.4114729999999998E-2"/>
    <n v="4.4114729999999998E-2"/>
    <n v="0.84715188399999997"/>
    <n v="0.39838811200000002"/>
    <n v="-0.38032972100000001"/>
    <n v="0.111845401"/>
    <n v="0.55097609000000003"/>
    <n v="0.111845401"/>
    <n v="0.111845401"/>
    <n v="0.55097609000000003"/>
    <n v="0.43684547099999999"/>
    <n v="-0.75379639099999995"/>
    <n v="133.0697744"/>
    <n v="0.62125996500000003"/>
    <n v="133.0697744"/>
    <n v="133.0697744"/>
    <n v="0.62125996500000003"/>
    <n v="463.98945900000001"/>
    <n v="-0.32059579199999999"/>
    <x v="2"/>
    <x v="1"/>
    <x v="3"/>
    <x v="2"/>
    <x v="1"/>
    <x v="5"/>
    <x v="1"/>
  </r>
  <r>
    <d v="2026-03-07T21:38:03"/>
    <x v="24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05584452"/>
    <n v="19.815189440000001"/>
    <n v="0.73395200900000002"/>
    <n v="-0.52914667699999995"/>
    <n v="27.56933214"/>
    <n v="0.69236217700000002"/>
    <n v="27.56933214"/>
    <n v="27.56933214"/>
    <n v="0.69236217700000002"/>
    <n v="126.54777300000001"/>
    <n v="-0.35333955700000003"/>
    <n v="0.8"/>
    <s v="identity"/>
    <n v="7.0554917999999994E-2"/>
    <n v="0.48768007000000002"/>
    <n v="7.0554917999999994E-2"/>
    <n v="7.0554917999999994E-2"/>
    <n v="0.48768007000000002"/>
    <n v="0.25346258599999999"/>
    <n v="-0.84046608700000003"/>
    <n v="6.6119793999999996E-2"/>
    <n v="0.77090903600000005"/>
    <n v="6.6119793999999996E-2"/>
    <n v="6.6119793999999996E-2"/>
    <n v="0.77090903600000005"/>
    <n v="0.18180798500000001"/>
    <n v="0.37007416300000001"/>
    <n v="4.3785592999999998E-2"/>
    <n v="0.824214695"/>
    <n v="4.3785592999999998E-2"/>
    <n v="4.3785592999999998E-2"/>
    <n v="0.824214695"/>
    <n v="0.37476494799999999"/>
    <n v="-0.50456272899999999"/>
    <n v="110.0968683"/>
    <n v="0.68664490499999997"/>
    <n v="110.0968683"/>
    <n v="110.0968683"/>
    <n v="0.68664490499999997"/>
    <n v="505.38105639999998"/>
    <n v="-0.43840357499999999"/>
    <x v="2"/>
    <x v="1"/>
    <x v="2"/>
    <x v="1"/>
    <x v="1"/>
    <x v="6"/>
    <x v="1"/>
  </r>
  <r>
    <d v="2026-03-07T06:35:46"/>
    <x v="243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2324189100000001"/>
    <n v="19.39835562"/>
    <n v="0.72612255800000003"/>
    <n v="-0.45992877199999999"/>
    <n v="34.383762920000002"/>
    <n v="0.65659723199999998"/>
    <n v="34.383762920000002"/>
    <n v="34.383762920000002"/>
    <n v="0.65659723199999998"/>
    <n v="115.9243859"/>
    <n v="-0.39618646800000001"/>
    <n v="0.8"/>
    <s v="identity"/>
    <n v="4.6994692999999997E-2"/>
    <n v="0.658757763"/>
    <n v="4.6994692999999997E-2"/>
    <n v="4.6994692999999997E-2"/>
    <n v="0.658757763"/>
    <n v="0.15878283100000001"/>
    <n v="-0.15296865400000001"/>
    <n v="5.4076285000000002E-2"/>
    <n v="0.81263722100000002"/>
    <n v="5.4076285000000002E-2"/>
    <n v="5.4076285000000002E-2"/>
    <n v="0.81263722100000002"/>
    <n v="0.30563659300000001"/>
    <n v="-5.8965517000000002E-2"/>
    <n v="0.113126396"/>
    <n v="0.54583330399999996"/>
    <n v="0.113126396"/>
    <n v="0.113126396"/>
    <n v="0.54583330399999996"/>
    <n v="0.51207671300000002"/>
    <n v="-1.0558260319999999"/>
    <n v="137.32085430000001"/>
    <n v="0.60916064199999997"/>
    <n v="137.32085430000001"/>
    <n v="137.32085430000001"/>
    <n v="0.60916064199999997"/>
    <n v="462.7210475"/>
    <n v="-0.31698567"/>
    <x v="2"/>
    <x v="2"/>
    <x v="2"/>
    <x v="2"/>
    <x v="6"/>
    <x v="4"/>
    <x v="1"/>
  </r>
  <r>
    <d v="2026-03-06T09:23:00"/>
    <x v="24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1274385407083649"/>
    <n v="26.530222331602651"/>
    <n v="0.72565759441897115"/>
    <n v="-0.3238262094426399"/>
    <n v="34.268649908488882"/>
    <n v="0.6827721266911484"/>
    <n v="34.268649908488882"/>
    <n v="34.268649908488882"/>
    <n v="0.6827721266911484"/>
    <n v="123.4391150410992"/>
    <n v="-0.30823294651712441"/>
    <n v="0.8"/>
    <s v="identity"/>
    <n v="5.142869822985361E-2"/>
    <n v="0.62656115567690462"/>
    <n v="5.142869822985361E-2"/>
    <n v="5.142869822985361E-2"/>
    <n v="0.62656115567690462"/>
    <n v="0.14384604584064389"/>
    <n v="-4.450827977587668E-2"/>
    <n v="3.1944863133931141E-2"/>
    <n v="0.88931787208903235"/>
    <n v="3.1944863133931141E-2"/>
    <n v="3.1944863133931141E-2"/>
    <n v="0.88931787208903235"/>
    <n v="0.41083022787494222"/>
    <n v="-0.42343899364049631"/>
    <n v="9.8431040810543796E-2"/>
    <n v="0.60483050507137048"/>
    <n v="9.8431040810543796E-2"/>
    <n v="9.8431040810543796E-2"/>
    <n v="0.60483050507137048"/>
    <n v="0.33930718451718822"/>
    <n v="-0.36221102232772151"/>
    <n v="136.8927950317813"/>
    <n v="0.61037897392728557"/>
    <n v="136.8927950317813"/>
    <n v="136.8927950317813"/>
    <n v="0.61037897392728557"/>
    <n v="492.86247670616598"/>
    <n v="-0.40277349032440801"/>
    <x v="2"/>
    <x v="1"/>
    <x v="2"/>
    <x v="2"/>
    <x v="1"/>
    <x v="4"/>
    <x v="1"/>
  </r>
  <r>
    <d v="2026-03-07T00:37:42"/>
    <x v="245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21147512"/>
    <n v="18.91896874"/>
    <n v="0.724961305"/>
    <n v="-0.43674342100000002"/>
    <n v="33.831086329999998"/>
    <n v="0.65107048199999995"/>
    <n v="33.831086329999998"/>
    <n v="33.831086329999998"/>
    <n v="0.65107048199999995"/>
    <n v="127.178383"/>
    <n v="-0.42220143599999999"/>
    <n v="0.8"/>
    <s v="identity"/>
    <n v="5.0599342999999998E-2"/>
    <n v="0.63258334800000005"/>
    <n v="5.0599342999999998E-2"/>
    <n v="5.0599342999999998E-2"/>
    <n v="0.63258334800000005"/>
    <n v="0.13996288700000001"/>
    <n v="-1.6311525E-2"/>
    <n v="6.0318912000000002E-2"/>
    <n v="0.79100785399999995"/>
    <n v="6.0318912000000002E-2"/>
    <n v="6.0318912000000002E-2"/>
    <n v="0.79100785399999995"/>
    <n v="0.31860260600000001"/>
    <n v="-0.10388998100000001"/>
    <n v="0.108296516"/>
    <n v="0.565223743"/>
    <n v="0.108296516"/>
    <n v="0.108296516"/>
    <n v="0.565223743"/>
    <n v="0.52893991799999995"/>
    <n v="-1.1235264659999999"/>
    <n v="135.1051306"/>
    <n v="0.61546698200000005"/>
    <n v="135.1051306"/>
    <n v="135.1051306"/>
    <n v="0.61546698200000005"/>
    <n v="507.72602640000002"/>
    <n v="-0.44507777300000001"/>
    <x v="2"/>
    <x v="2"/>
    <x v="2"/>
    <x v="2"/>
    <x v="7"/>
    <x v="4"/>
    <x v="1"/>
  </r>
  <r>
    <d v="2026-03-07T09:26:38"/>
    <x v="24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0931426599999999"/>
    <n v="17.810537839999999"/>
    <n v="0.72172018599999999"/>
    <n v="-0.30687062999999998"/>
    <n v="35.001348389999997"/>
    <n v="0.62725676799999996"/>
    <n v="35.001348389999997"/>
    <n v="35.001348389999997"/>
    <n v="0.62725676799999996"/>
    <n v="137.40628860000001"/>
    <n v="-0.31354884399999999"/>
    <n v="0.8"/>
    <s v="identity"/>
    <n v="6.9739791999999995E-2"/>
    <n v="0.49359893900000001"/>
    <n v="6.9739791999999995E-2"/>
    <n v="6.9739791999999995E-2"/>
    <n v="0.49359893900000001"/>
    <n v="0.14306411699999999"/>
    <n v="-3.8830464000000002E-2"/>
    <n v="7.1322528999999996E-2"/>
    <n v="0.75288267099999995"/>
    <n v="7.1322528999999996E-2"/>
    <n v="7.1322528999999996E-2"/>
    <n v="0.75288267099999995"/>
    <n v="0.42297062499999999"/>
    <n v="-0.46550287699999998"/>
    <n v="8.4593654000000004E-2"/>
    <n v="0.66038323499999996"/>
    <n v="8.4593654000000004E-2"/>
    <n v="8.4593654000000004E-2"/>
    <n v="0.66038323499999996"/>
    <n v="0.29591003799999999"/>
    <n v="-0.18798520599999999"/>
    <n v="139.7797376"/>
    <n v="0.60216222600000002"/>
    <n v="139.7797376"/>
    <n v="139.7797376"/>
    <n v="0.60216222600000002"/>
    <n v="548.76320950000002"/>
    <n v="-0.56187682999999999"/>
    <x v="2"/>
    <x v="1"/>
    <x v="3"/>
    <x v="2"/>
    <x v="1"/>
    <x v="7"/>
    <x v="1"/>
  </r>
  <r>
    <d v="2026-03-06T09:23:13"/>
    <x v="24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2089701929164449"/>
    <n v="18.834362210872602"/>
    <n v="0.72017243770592521"/>
    <n v="-0.4567878110363513"/>
    <n v="33.477726414845513"/>
    <n v="0.64297502094802905"/>
    <n v="33.477726414845513"/>
    <n v="33.477726414845513"/>
    <n v="0.64297502094802905"/>
    <n v="121.3433223127936"/>
    <n v="-0.42811404881651149"/>
    <n v="0.8"/>
    <s v="identity"/>
    <n v="5.4271280785686417E-2"/>
    <n v="0.60592033098017928"/>
    <n v="5.4271280785686417E-2"/>
    <n v="5.4271280785686417E-2"/>
    <n v="0.60592033098017928"/>
    <n v="0.1557076992362387"/>
    <n v="-0.1306392200539008"/>
    <n v="6.0201534615201308E-2"/>
    <n v="0.79141454052314542"/>
    <n v="6.0201534615201308E-2"/>
    <n v="6.0201534615201308E-2"/>
    <n v="0.79141454052314542"/>
    <n v="0.3086932689082964"/>
    <n v="-6.9556245438144648E-2"/>
    <n v="0.1108286544090562"/>
    <n v="0.55505800786213977"/>
    <n v="0.1108286544090562"/>
    <n v="0.1108286544090562"/>
    <n v="0.55505800786213977"/>
    <n v="0.53145835108313588"/>
    <n v="-1.133637178309999"/>
    <n v="133.68560418957171"/>
    <n v="0.61950720442665297"/>
    <n v="133.68560418957171"/>
    <n v="133.68560418957171"/>
    <n v="0.61950720442665297"/>
    <n v="484.37742993194848"/>
    <n v="-0.37862355146401683"/>
    <x v="2"/>
    <x v="1"/>
    <x v="2"/>
    <x v="2"/>
    <x v="1"/>
    <x v="4"/>
    <x v="1"/>
  </r>
  <r>
    <d v="2026-03-07T03:39:18"/>
    <x v="248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14119733"/>
    <n v="28.74813009"/>
    <n v="0.72008649400000002"/>
    <n v="-0.42026723999999999"/>
    <n v="36.36124598"/>
    <n v="0.67523710299999995"/>
    <n v="36.36124598"/>
    <n v="36.36124598"/>
    <n v="0.67523710299999995"/>
    <n v="103.5930288"/>
    <n v="-0.42323485999999999"/>
    <n v="0.8"/>
    <s v="identity"/>
    <n v="5.1063189000000002E-2"/>
    <n v="0.62921522299999999"/>
    <n v="5.1063189000000002E-2"/>
    <n v="5.1063189000000002E-2"/>
    <n v="0.62921522299999999"/>
    <n v="0.150772568"/>
    <n v="-9.4803788E-2"/>
    <n v="3.5250110000000001E-2"/>
    <n v="0.87786589800000003"/>
    <n v="3.5250110000000001E-2"/>
    <n v="3.5250110000000001E-2"/>
    <n v="0.87786589800000003"/>
    <n v="0.50986390400000003"/>
    <n v="-0.766569528"/>
    <n v="9.7814606999999998E-2"/>
    <n v="0.60730529300000002"/>
    <n v="9.7814606999999998E-2"/>
    <n v="9.7814606999999998E-2"/>
    <n v="0.60730529300000002"/>
    <n v="0.41229743699999999"/>
    <n v="-0.65524379799999999"/>
    <n v="145.26085599999999"/>
    <n v="0.586561997"/>
    <n v="145.26085599999999"/>
    <n v="145.26085599999999"/>
    <n v="0.586561997"/>
    <n v="413.2991811"/>
    <n v="-0.176322326"/>
    <x v="2"/>
    <x v="1"/>
    <x v="3"/>
    <x v="2"/>
    <x v="1"/>
    <x v="5"/>
    <x v="1"/>
  </r>
  <r>
    <d v="2026-03-07T03:38:54"/>
    <x v="249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0437439699999999"/>
    <n v="19.075113380000001"/>
    <n v="0.71925148299999997"/>
    <n v="-0.77684309799999995"/>
    <n v="36.688477679999998"/>
    <n v="0.63922173500000001"/>
    <n v="36.688477679999998"/>
    <n v="36.688477679999998"/>
    <n v="0.63922173500000001"/>
    <n v="134.11857019999999"/>
    <n v="-0.60396147099999997"/>
    <n v="0.8"/>
    <s v="identity"/>
    <n v="8.8821514000000004E-2"/>
    <n v="0.35504096800000001"/>
    <n v="8.8821514000000004E-2"/>
    <n v="8.8821514000000004E-2"/>
    <n v="0.35504096800000001"/>
    <n v="0.27237944400000003"/>
    <n v="-0.97782693700000001"/>
    <n v="2.2133737000000001E-2"/>
    <n v="0.92331132999999999"/>
    <n v="2.2133737000000001E-2"/>
    <n v="2.2133737000000001E-2"/>
    <n v="0.92331132999999999"/>
    <n v="0.53443521299999996"/>
    <n v="-0.85170386899999995"/>
    <n v="7.5799095999999996E-2"/>
    <n v="0.69569060599999999"/>
    <n v="7.5799095999999996E-2"/>
    <n v="7.5799095999999996E-2"/>
    <n v="0.69569060599999999"/>
    <n v="0.26464457600000002"/>
    <n v="-6.2464265999999997E-2"/>
    <n v="146.56715639999999"/>
    <n v="0.58284403600000001"/>
    <n v="146.56715639999999"/>
    <n v="146.56715639999999"/>
    <n v="0.58284403600000001"/>
    <n v="535.40282149999996"/>
    <n v="-0.52385081099999997"/>
    <x v="2"/>
    <x v="1"/>
    <x v="3"/>
    <x v="2"/>
    <x v="1"/>
    <x v="5"/>
    <x v="1"/>
  </r>
  <r>
    <d v="2026-03-06T09:23:07"/>
    <x v="250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082877752319836"/>
    <n v="18.549710515523898"/>
    <n v="0.71910047875794691"/>
    <n v="-0.71403428010117675"/>
    <n v="35.872981506376121"/>
    <n v="0.63633555785900553"/>
    <n v="35.872981506376121"/>
    <n v="35.872981506376121"/>
    <n v="0.63633555785900553"/>
    <n v="120.2613786712966"/>
    <n v="-0.55411225021420263"/>
    <n v="0.8"/>
    <s v="identity"/>
    <n v="8.4627960329773058E-2"/>
    <n v="0.38549158756217722"/>
    <n v="8.4627960329773058E-2"/>
    <n v="8.4627960329773058E-2"/>
    <n v="0.38549158756217722"/>
    <n v="0.27485426647438971"/>
    <n v="-0.9957973497739907"/>
    <n v="3.6825274999540719E-2"/>
    <n v="0.87240828734287512"/>
    <n v="3.6825274999540719E-2"/>
    <n v="3.6825274999540719E-2"/>
    <n v="0.87240828734287512"/>
    <n v="0.51451108242402122"/>
    <n v="-0.7826710102876564"/>
    <n v="7.5900383043288319E-2"/>
    <n v="0.69528396951693217"/>
    <n v="7.5900383043288319E-2"/>
    <n v="7.5900383043288319E-2"/>
    <n v="0.69528396951693217"/>
    <n v="0.26698164483977688"/>
    <n v="-7.1846857228883731E-2"/>
    <n v="143.29457240713171"/>
    <n v="0.59215838701404422"/>
    <n v="143.29457240713171"/>
    <n v="143.29457240713171"/>
    <n v="0.59215838701404422"/>
    <n v="479.98916769144779"/>
    <n v="-0.36613378356627552"/>
    <x v="2"/>
    <x v="1"/>
    <x v="2"/>
    <x v="2"/>
    <x v="1"/>
    <x v="4"/>
    <x v="1"/>
  </r>
  <r>
    <d v="2026-03-07T12:35:16"/>
    <x v="251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0018859"/>
    <n v="20.2681453"/>
    <n v="0.71807985299999999"/>
    <n v="-0.45512427599999999"/>
    <n v="27.849732289999999"/>
    <n v="0.68744492199999996"/>
    <n v="27.849732289999999"/>
    <n v="27.849732289999999"/>
    <n v="0.68744492199999996"/>
    <n v="133.92569280000001"/>
    <n v="-0.44717357000000002"/>
    <n v="0.8"/>
    <s v="identity"/>
    <n v="7.9776841000000001E-2"/>
    <n v="0.42071698600000002"/>
    <n v="7.9776841000000001E-2"/>
    <n v="7.9776841000000001E-2"/>
    <n v="0.42071698600000002"/>
    <n v="0.156810691"/>
    <n v="-0.138648366"/>
    <n v="5.1445868999999998E-2"/>
    <n v="0.82175105299999995"/>
    <n v="5.1445868999999998E-2"/>
    <n v="5.1445868999999998E-2"/>
    <n v="0.82175105299999995"/>
    <n v="0.54400721799999996"/>
    <n v="-0.88486882"/>
    <n v="4.3870381999999999E-2"/>
    <n v="0.82387429099999998"/>
    <n v="4.3870381999999999E-2"/>
    <n v="4.3870381999999999E-2"/>
    <n v="0.82387429099999998"/>
    <n v="0.30970028500000002"/>
    <n v="-0.24334868600000001"/>
    <n v="111.2238361"/>
    <n v="0.683437356"/>
    <n v="111.2238361"/>
    <n v="111.2238361"/>
    <n v="0.683437356"/>
    <n v="534.69225300000005"/>
    <n v="-0.52182840799999997"/>
    <x v="2"/>
    <x v="1"/>
    <x v="2"/>
    <x v="1"/>
    <x v="2"/>
    <x v="4"/>
    <x v="1"/>
  </r>
  <r>
    <d v="2026-03-06T18:10:55"/>
    <x v="25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737014599999999"/>
    <n v="20.066730020000001"/>
    <n v="0.71313784400000002"/>
    <n v="-1.0630171000000001E-2"/>
    <n v="31.787417399999999"/>
    <n v="0.63230355000000005"/>
    <n v="31.787417399999999"/>
    <n v="31.787417399999999"/>
    <n v="0.63230355000000005"/>
    <n v="83.823599049999999"/>
    <n v="4.9335024999999998E-2"/>
    <n v="0.8"/>
    <s v="identity"/>
    <n v="5.7283414999999997E-2"/>
    <n v="0.58404834100000003"/>
    <n v="5.7283414999999997E-2"/>
    <n v="5.7283414999999997E-2"/>
    <n v="0.58404834100000003"/>
    <n v="0.144415769"/>
    <n v="-4.8645206000000003E-2"/>
    <n v="8.0965480000000006E-2"/>
    <n v="0.71947190400000005"/>
    <n v="8.0965480000000006E-2"/>
    <n v="8.0965480000000006E-2"/>
    <n v="0.71947190400000005"/>
    <n v="0.21618700199999999"/>
    <n v="0.25095821200000001"/>
    <n v="0.102897774"/>
    <n v="0.58689798400000004"/>
    <n v="0.102897774"/>
    <n v="0.102897774"/>
    <n v="0.58689798400000004"/>
    <n v="0.26214727799999998"/>
    <n v="-5.2438403000000001E-2"/>
    <n v="126.90852289999999"/>
    <n v="0.63879597200000005"/>
    <n v="126.90852289999999"/>
    <n v="126.90852289999999"/>
    <n v="0.63879597200000005"/>
    <n v="334.6716462"/>
    <n v="4.7465499000000001E-2"/>
    <x v="2"/>
    <x v="1"/>
    <x v="2"/>
    <x v="2"/>
    <x v="1"/>
    <x v="6"/>
    <x v="1"/>
  </r>
  <r>
    <d v="2026-03-07T00:40:56"/>
    <x v="25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089808499999999"/>
    <n v="27.074126379999999"/>
    <n v="0.71306396999999999"/>
    <n v="-0.41057733899999999"/>
    <n v="35.107930969999998"/>
    <n v="0.67379346600000001"/>
    <n v="35.107930969999998"/>
    <n v="35.107930969999998"/>
    <n v="0.67379346600000001"/>
    <n v="110.35976410000001"/>
    <n v="-0.35859669900000002"/>
    <n v="0.8"/>
    <s v="identity"/>
    <n v="5.1191766999999999E-2"/>
    <n v="0.62828158300000003"/>
    <n v="5.1191766999999999E-2"/>
    <n v="5.1191766999999999E-2"/>
    <n v="0.62828158300000003"/>
    <n v="0.17783565300000001"/>
    <n v="-0.291316778"/>
    <n v="3.2580220999999999E-2"/>
    <n v="0.88711649299999995"/>
    <n v="3.2580220999999999E-2"/>
    <n v="3.2580220999999999E-2"/>
    <n v="0.88711649299999995"/>
    <n v="0.46635062599999999"/>
    <n v="-0.61580531400000005"/>
    <n v="0.10488191500000001"/>
    <n v="0.57893228699999999"/>
    <n v="0.10488191500000001"/>
    <n v="0.10488191500000001"/>
    <n v="0.57893228699999999"/>
    <n v="0.317232389"/>
    <n v="-0.27358770100000002"/>
    <n v="140.24306999999999"/>
    <n v="0.60084350099999995"/>
    <n v="140.24306999999999"/>
    <n v="140.24306999999999"/>
    <n v="0.60084350099999995"/>
    <n v="440.4776377"/>
    <n v="-0.25367700399999998"/>
    <x v="2"/>
    <x v="2"/>
    <x v="2"/>
    <x v="2"/>
    <x v="7"/>
    <x v="4"/>
    <x v="1"/>
  </r>
  <r>
    <d v="2026-03-06T09:22:47"/>
    <x v="254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233145071627105"/>
    <n v="29.803256490797359"/>
    <n v="0.70799541943067901"/>
    <n v="-0.64947361155082806"/>
    <n v="39.286496352034852"/>
    <n v="0.64605833089004649"/>
    <n v="39.286496352034852"/>
    <n v="39.286496352034852"/>
    <n v="0.64605833089004649"/>
    <n v="121.7830341282977"/>
    <n v="-0.68194423692035055"/>
    <n v="0.8"/>
    <s v="identity"/>
    <n v="5.4157646148129727E-2"/>
    <n v="0.60674546537371543"/>
    <n v="5.4157646148129727E-2"/>
    <n v="5.4157646148129727E-2"/>
    <n v="0.60674546537371543"/>
    <n v="0.13676825118041991"/>
    <n v="6.8856607523699598E-3"/>
    <n v="4.0919919133499072E-2"/>
    <n v="0.85822121996103706"/>
    <n v="4.0919919133499072E-2"/>
    <n v="4.0919919133499072E-2"/>
    <n v="0.85822121996103706"/>
    <n v="0.61462330119306863"/>
    <n v="-1.1295384661534129"/>
    <n v="0.1081147456291852"/>
    <n v="0.5659534931988055"/>
    <n v="0.1081147456291852"/>
    <n v="0.1081147456291852"/>
    <n v="0.5659534931988055"/>
    <n v="0.55356150168702312"/>
    <n v="-1.222374336715967"/>
    <n v="156.94279309722981"/>
    <n v="0.55331314502663143"/>
    <n v="156.94279309722981"/>
    <n v="156.94279309722981"/>
    <n v="0.55331314502663143"/>
    <n v="485.82718345912849"/>
    <n v="-0.38274980556439719"/>
    <x v="2"/>
    <x v="1"/>
    <x v="2"/>
    <x v="2"/>
    <x v="1"/>
    <x v="4"/>
    <x v="1"/>
  </r>
  <r>
    <d v="2026-03-06T21:38:38"/>
    <x v="25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9187992"/>
    <n v="36.32680397"/>
    <n v="0.704759574"/>
    <n v="-0.84332483899999999"/>
    <n v="42.957837499999997"/>
    <n v="0.66789055200000003"/>
    <n v="42.957837499999997"/>
    <n v="42.957837499999997"/>
    <n v="0.66789055200000003"/>
    <n v="100.0894929"/>
    <n v="-0.604837081"/>
    <n v="0.8"/>
    <s v="identity"/>
    <n v="6.4226799000000001E-2"/>
    <n v="0.53363039499999998"/>
    <n v="6.4226799000000001E-2"/>
    <n v="6.4226799000000001E-2"/>
    <n v="0.53363039499999998"/>
    <n v="0.310641946"/>
    <n v="-1.255662176"/>
    <n v="4.4431621999999997E-2"/>
    <n v="0.84605392099999999"/>
    <n v="4.4431621999999997E-2"/>
    <n v="4.4431621999999997E-2"/>
    <n v="0.84605392099999999"/>
    <n v="0.50979078700000002"/>
    <n v="-0.76631619500000003"/>
    <n v="5.4680444000000002E-2"/>
    <n v="0.78047531400000003"/>
    <n v="5.4680444000000002E-2"/>
    <n v="5.4680444000000002E-2"/>
    <n v="0.78047531400000003"/>
    <n v="0.31412430899999999"/>
    <n v="-0.26110974100000001"/>
    <n v="171.6680111"/>
    <n v="0.51140257899999997"/>
    <n v="171.6680111"/>
    <n v="171.6680111"/>
    <n v="0.51140257899999997"/>
    <n v="399.22341449999999"/>
    <n v="-0.13626021299999999"/>
    <x v="2"/>
    <x v="1"/>
    <x v="2"/>
    <x v="1"/>
    <x v="1"/>
    <x v="4"/>
    <x v="1"/>
  </r>
  <r>
    <d v="2026-03-06T13:44:09"/>
    <x v="256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21811235"/>
    <n v="21.809551429999999"/>
    <n v="0.70425662700000002"/>
    <n v="-0.37182164499999998"/>
    <n v="35.097248299999997"/>
    <n v="0.63896221399999997"/>
    <n v="35.097248299999997"/>
    <n v="35.097248299999997"/>
    <n v="0.63896221399999997"/>
    <n v="93.391601489999999"/>
    <n v="-0.39069282700000002"/>
    <n v="0.8"/>
    <s v="identity"/>
    <n v="5.8160700000000003E-2"/>
    <n v="0.57767811800000002"/>
    <n v="5.8160700000000003E-2"/>
    <n v="5.8160700000000003E-2"/>
    <n v="0.57767811800000002"/>
    <n v="0.11718265999999999"/>
    <n v="0.14910237400000001"/>
    <n v="5.1855552999999999E-2"/>
    <n v="0.82033158399999995"/>
    <n v="5.1855552999999999E-2"/>
    <n v="5.1855552999999999E-2"/>
    <n v="0.82033158399999995"/>
    <n v="0.34846208400000001"/>
    <n v="-0.207346695"/>
    <n v="0.11039882500000001"/>
    <n v="0.55678363799999997"/>
    <n v="0.11039882500000001"/>
    <n v="0.11039882500000001"/>
    <n v="0.55678363799999997"/>
    <n v="0.60885228700000005"/>
    <n v="-1.444349353"/>
    <n v="140.16857809999999"/>
    <n v="0.60105551800000001"/>
    <n v="140.16857809999999"/>
    <n v="140.16857809999999"/>
    <n v="0.60105551800000001"/>
    <n v="372.4919089"/>
    <n v="-6.0177636E-2"/>
    <x v="2"/>
    <x v="1"/>
    <x v="2"/>
    <x v="2"/>
    <x v="2"/>
    <x v="4"/>
    <x v="1"/>
  </r>
  <r>
    <d v="2026-03-07T15:38:30"/>
    <x v="257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1006702"/>
    <n v="36.39028167"/>
    <n v="0.70266098200000005"/>
    <n v="-0.72647352499999995"/>
    <n v="43.112691550000001"/>
    <n v="0.664053004"/>
    <n v="43.112691550000001"/>
    <n v="43.112691550000001"/>
    <n v="0.664053004"/>
    <n v="101.9043179"/>
    <n v="-0.51375359399999998"/>
    <n v="0.8"/>
    <s v="identity"/>
    <n v="6.3013452999999997E-2"/>
    <n v="0.54244085900000005"/>
    <n v="6.3013452999999997E-2"/>
    <n v="6.3013452999999997E-2"/>
    <n v="0.54244085900000005"/>
    <n v="0.25854659200000002"/>
    <n v="-0.87738254599999999"/>
    <n v="4.9628036E-2"/>
    <n v="0.82804945500000005"/>
    <n v="4.9628036E-2"/>
    <n v="4.9628036E-2"/>
    <n v="0.82804945500000005"/>
    <n v="0.50445962300000002"/>
    <n v="-0.74784484900000003"/>
    <n v="5.5778334999999998E-2"/>
    <n v="0.77606762799999995"/>
    <n v="5.5778334999999998E-2"/>
    <n v="5.5778334999999998E-2"/>
    <n v="0.77606762799999995"/>
    <n v="0.31701384100000002"/>
    <n v="-0.27271029800000002"/>
    <n v="172.28234639999999"/>
    <n v="0.50965407200000001"/>
    <n v="172.28234639999999"/>
    <n v="172.28234639999999"/>
    <n v="0.50965407200000001"/>
    <n v="406.5372514"/>
    <n v="-0.157076682"/>
    <x v="2"/>
    <x v="2"/>
    <x v="2"/>
    <x v="1"/>
    <x v="7"/>
    <x v="4"/>
    <x v="1"/>
  </r>
  <r>
    <d v="2026-03-07T12:26:48"/>
    <x v="25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3519642"/>
    <n v="21.418553070000002"/>
    <n v="0.70242115100000002"/>
    <n v="-8.7321269999999993E-3"/>
    <n v="29.865725579999999"/>
    <n v="0.63397135000000004"/>
    <n v="29.865725579999999"/>
    <n v="29.865725579999999"/>
    <n v="0.63397135000000004"/>
    <n v="102.36083790000001"/>
    <n v="8.3235299999999998E-2"/>
    <n v="0.8"/>
    <s v="identity"/>
    <n v="0.103209816"/>
    <n v="0.25056328900000002"/>
    <n v="0.103209816"/>
    <n v="0.103209816"/>
    <n v="0.25056328900000002"/>
    <n v="0.13055929399999999"/>
    <n v="5.1970718999999999E-2"/>
    <n v="5.5533787000000001E-2"/>
    <n v="0.80758728999999996"/>
    <n v="5.5533787000000001E-2"/>
    <n v="5.5533787000000001E-2"/>
    <n v="0.80758728999999996"/>
    <n v="0.36878604999999998"/>
    <n v="-0.27776489799999998"/>
    <n v="4.5541353999999999E-2"/>
    <n v="0.81716586700000005"/>
    <n v="4.5541353999999999E-2"/>
    <n v="4.5541353999999999E-2"/>
    <n v="0.81716586700000005"/>
    <n v="6.9129890999999999E-2"/>
    <n v="0.72246535300000003"/>
    <n v="119.25861740000001"/>
    <n v="0.66056895199999999"/>
    <n v="119.25861740000001"/>
    <n v="119.25861740000001"/>
    <n v="0.66056895199999999"/>
    <n v="408.87487629999998"/>
    <n v="-0.163729974"/>
    <x v="2"/>
    <x v="1"/>
    <x v="2"/>
    <x v="1"/>
    <x v="2"/>
    <x v="4"/>
    <x v="1"/>
  </r>
  <r>
    <d v="2026-03-07T09:34:24"/>
    <x v="25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1752876"/>
    <n v="15.87039058"/>
    <n v="0.70134556599999998"/>
    <n v="-0.59705503000000004"/>
    <n v="31.11023857"/>
    <n v="0.60339805000000002"/>
    <n v="31.11023857"/>
    <n v="31.11023857"/>
    <n v="0.60339805000000002"/>
    <n v="107.98095429999999"/>
    <n v="-0.41087052800000001"/>
    <n v="0.8"/>
    <s v="identity"/>
    <n v="8.1869917E-2"/>
    <n v="0.40551854700000001"/>
    <n v="8.1869917E-2"/>
    <n v="8.1869917E-2"/>
    <n v="0.40551854700000001"/>
    <n v="0.29235285700000002"/>
    <n v="-1.1228597419999999"/>
    <n v="7.9251856999999995E-2"/>
    <n v="0.72540924200000001"/>
    <n v="7.9251856999999995E-2"/>
    <n v="7.9251856999999995E-2"/>
    <n v="0.72540924200000001"/>
    <n v="0.34752651800000001"/>
    <n v="-0.20410516100000001"/>
    <n v="9.0635094999999999E-2"/>
    <n v="0.63612875999999996"/>
    <n v="9.0635094999999999E-2"/>
    <n v="9.0635094999999999E-2"/>
    <n v="0.63612875999999996"/>
    <n v="0.27144845499999998"/>
    <n v="-8.9779685999999997E-2"/>
    <n v="124.1891974"/>
    <n v="0.64653565199999996"/>
    <n v="124.1891974"/>
    <n v="124.1891974"/>
    <n v="0.64653565199999996"/>
    <n v="431.01248939999999"/>
    <n v="-0.226737524"/>
    <x v="2"/>
    <x v="1"/>
    <x v="3"/>
    <x v="2"/>
    <x v="1"/>
    <x v="7"/>
    <x v="1"/>
  </r>
  <r>
    <d v="2026-03-07T06:27:12"/>
    <x v="26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4990597"/>
    <n v="31.751728159999999"/>
    <n v="0.70030607899999997"/>
    <n v="-0.49572852000000001"/>
    <n v="40.887053620000003"/>
    <n v="0.63679710300000003"/>
    <n v="40.887053620000003"/>
    <n v="40.887053620000003"/>
    <n v="0.63679710300000003"/>
    <n v="135.0164638"/>
    <n v="-0.63113254900000004"/>
    <n v="0.8"/>
    <s v="identity"/>
    <n v="5.6142690000000002E-2"/>
    <n v="0.59233148000000002"/>
    <n v="5.6142690000000002E-2"/>
    <n v="5.6142690000000002E-2"/>
    <n v="0.59233148000000002"/>
    <n v="0.178875745"/>
    <n v="-0.29886919000000001"/>
    <n v="4.2123546999999997E-2"/>
    <n v="0.85405090500000003"/>
    <n v="4.2123546999999997E-2"/>
    <n v="4.2123546999999997E-2"/>
    <n v="0.85405090500000003"/>
    <n v="0.68995419199999997"/>
    <n v="-1.3905439150000001"/>
    <n v="0.108176516"/>
    <n v="0.565705503"/>
    <n v="0.108176516"/>
    <n v="0.108176516"/>
    <n v="0.565705503"/>
    <n v="0.32415752199999998"/>
    <n v="-0.30138991799999998"/>
    <n v="163.34177170000001"/>
    <n v="0.53510052399999997"/>
    <n v="163.34177170000001"/>
    <n v="163.34177170000001"/>
    <n v="0.53510052399999997"/>
    <n v="538.87286759999995"/>
    <n v="-0.53372717400000003"/>
    <x v="2"/>
    <x v="2"/>
    <x v="2"/>
    <x v="2"/>
    <x v="6"/>
    <x v="4"/>
    <x v="1"/>
  </r>
  <r>
    <d v="2026-03-06T18:13:02"/>
    <x v="26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7516711"/>
    <n v="17.0839465"/>
    <n v="0.69805674699999998"/>
    <n v="-0.33822212800000001"/>
    <n v="33.728797819999997"/>
    <n v="0.62119506400000002"/>
    <n v="33.728797819999997"/>
    <n v="33.728797819999997"/>
    <n v="0.62119506400000002"/>
    <n v="109.6409256"/>
    <n v="-0.20324615500000001"/>
    <n v="0.8"/>
    <s v="identity"/>
    <n v="8.0494547999999999E-2"/>
    <n v="0.41550550800000002"/>
    <n v="8.0494547999999999E-2"/>
    <n v="8.0494547999999999E-2"/>
    <n v="0.41550550800000002"/>
    <n v="0.27669485599999999"/>
    <n v="-1.0091624079999999"/>
    <n v="6.7363329E-2"/>
    <n v="0.76660045300000002"/>
    <n v="6.7363329E-2"/>
    <n v="6.7363329E-2"/>
    <n v="0.76660045300000002"/>
    <n v="0.15447899900000001"/>
    <n v="0.46476326099999998"/>
    <n v="7.8207084999999996E-2"/>
    <n v="0.68602329100000004"/>
    <n v="7.8207084999999996E-2"/>
    <n v="7.8207084999999996E-2"/>
    <n v="0.68602329100000004"/>
    <n v="0.25464218300000002"/>
    <n v="-2.2307819E-2"/>
    <n v="134.6891263"/>
    <n v="0.61665100399999995"/>
    <n v="134.6891263"/>
    <n v="134.6891263"/>
    <n v="0.61665100399999995"/>
    <n v="437.87788619999998"/>
    <n v="-0.24627765300000001"/>
    <x v="2"/>
    <x v="1"/>
    <x v="2"/>
    <x v="2"/>
    <x v="1"/>
    <x v="6"/>
    <x v="1"/>
  </r>
  <r>
    <d v="2026-03-07T00:34:26"/>
    <x v="262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7663109"/>
    <n v="35.888410090000001"/>
    <n v="0.694096885"/>
    <n v="-0.58091992800000003"/>
    <n v="43.775081059999998"/>
    <n v="0.62476699999999996"/>
    <n v="43.775081059999998"/>
    <n v="43.775081059999998"/>
    <n v="0.62476699999999996"/>
    <n v="106.86613509999999"/>
    <n v="-0.52186394599999997"/>
    <n v="0.8"/>
    <s v="identity"/>
    <n v="5.4685328999999998E-2"/>
    <n v="0.602913806"/>
    <n v="5.4685328999999998E-2"/>
    <n v="5.4685328999999998E-2"/>
    <n v="0.602913806"/>
    <n v="0.198549326"/>
    <n v="-0.44172482000000002"/>
    <n v="4.4929452000000002E-2"/>
    <n v="0.84432904600000003"/>
    <n v="4.4929452000000002E-2"/>
    <n v="4.4929452000000002E-2"/>
    <n v="0.84432904600000003"/>
    <n v="0.62980205499999997"/>
    <n v="-1.1821296050000001"/>
    <n v="0.11219098"/>
    <n v="0.54958870100000001"/>
    <n v="0.11219098"/>
    <n v="0.11219098"/>
    <n v="0.54958870100000001"/>
    <n v="0.31140831400000002"/>
    <n v="-0.25020588199999999"/>
    <n v="174.8885185"/>
    <n v="0.50223644700000003"/>
    <n v="174.8885185"/>
    <n v="174.8885185"/>
    <n v="0.50223644700000003"/>
    <n v="426.3247806"/>
    <n v="-0.213395478"/>
    <x v="2"/>
    <x v="2"/>
    <x v="2"/>
    <x v="2"/>
    <x v="7"/>
    <x v="4"/>
    <x v="1"/>
  </r>
  <r>
    <d v="2026-03-07T03:39:53"/>
    <x v="26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26417264"/>
    <n v="33.166278679999998"/>
    <n v="0.69378577600000002"/>
    <n v="-0.56410640099999998"/>
    <n v="43.025384789999997"/>
    <n v="0.62997200799999997"/>
    <n v="43.025384789999997"/>
    <n v="43.025384789999997"/>
    <n v="0.62997200799999997"/>
    <n v="109.2300676"/>
    <n v="-0.57316820800000001"/>
    <n v="0.8"/>
    <s v="identity"/>
    <n v="5.3109492000000001E-2"/>
    <n v="0.61435642300000004"/>
    <n v="5.3109492000000001E-2"/>
    <n v="5.3109492000000001E-2"/>
    <n v="0.61435642300000004"/>
    <n v="0.154586157"/>
    <n v="-0.12249537100000001"/>
    <n v="4.1560946000000001E-2"/>
    <n v="0.85600019800000005"/>
    <n v="4.1560946000000001E-2"/>
    <n v="4.1560946000000001E-2"/>
    <n v="0.85600019800000005"/>
    <n v="0.62160026000000002"/>
    <n v="-1.1537121379999999"/>
    <n v="0.114886687"/>
    <n v="0.53876629200000004"/>
    <n v="0.114886687"/>
    <n v="0.114886687"/>
    <n v="0.53876629200000004"/>
    <n v="0.44247115300000001"/>
    <n v="-0.77638172599999999"/>
    <n v="171.89198200000001"/>
    <n v="0.51076511800000002"/>
    <n v="171.89198200000001"/>
    <n v="171.89198200000001"/>
    <n v="0.51076511800000002"/>
    <n v="435.70161280000002"/>
    <n v="-0.24008359500000001"/>
    <x v="2"/>
    <x v="1"/>
    <x v="3"/>
    <x v="2"/>
    <x v="1"/>
    <x v="5"/>
    <x v="1"/>
  </r>
  <r>
    <d v="2026-03-06T13:43:58"/>
    <x v="26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160147099999999"/>
    <n v="31.92279946"/>
    <n v="0.69222910500000001"/>
    <n v="-0.45342590199999999"/>
    <n v="39.786457419999998"/>
    <n v="0.65056648900000003"/>
    <n v="39.786457419999998"/>
    <n v="39.786457419999998"/>
    <n v="0.65056648900000003"/>
    <n v="157.35598089999999"/>
    <n v="-0.37734963599999999"/>
    <n v="0.8"/>
    <s v="identity"/>
    <n v="6.2570107E-2"/>
    <n v="0.54566012500000005"/>
    <n v="6.2570107E-2"/>
    <n v="6.2570107E-2"/>
    <n v="0.54566012500000005"/>
    <n v="0.117689443"/>
    <n v="0.14542247799999999"/>
    <n v="3.2694595E-2"/>
    <n v="0.88672021000000001"/>
    <n v="3.2694595E-2"/>
    <n v="3.2694595E-2"/>
    <n v="0.88672021000000001"/>
    <n v="0.470093335"/>
    <n v="-0.62877300400000002"/>
    <n v="9.4078694000000004E-2"/>
    <n v="0.62230380200000002"/>
    <n v="9.4078694000000004E-2"/>
    <n v="9.4078694000000004E-2"/>
    <n v="0.62230380200000002"/>
    <n v="0.30815542800000001"/>
    <n v="-0.237146575"/>
    <n v="158.95648629999999"/>
    <n v="0.54758181900000003"/>
    <n v="158.95648629999999"/>
    <n v="158.95648629999999"/>
    <n v="0.54758181900000003"/>
    <n v="628.52798559999997"/>
    <n v="-0.78890144399999995"/>
    <x v="2"/>
    <x v="1"/>
    <x v="2"/>
    <x v="2"/>
    <x v="2"/>
    <x v="4"/>
    <x v="1"/>
  </r>
  <r>
    <d v="2026-03-07T12:22:42"/>
    <x v="265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0843435899999999"/>
    <n v="23.21517571"/>
    <n v="0.69002382799999995"/>
    <n v="-0.380605313"/>
    <n v="29.939665389999998"/>
    <n v="0.67033268800000001"/>
    <n v="29.939665389999998"/>
    <n v="29.939665389999998"/>
    <n v="0.67033268800000001"/>
    <n v="123.1526834"/>
    <n v="-0.41921320200000001"/>
    <n v="0.8"/>
    <s v="identity"/>
    <n v="8.4282739999999995E-2"/>
    <n v="0.38799833299999997"/>
    <n v="8.4282739999999995E-2"/>
    <n v="8.4282739999999995E-2"/>
    <n v="0.38799833299999997"/>
    <n v="0.17826526300000001"/>
    <n v="-0.29443630199999998"/>
    <n v="4.6874707000000002E-2"/>
    <n v="0.83758915"/>
    <n v="4.6874707000000002E-2"/>
    <n v="4.6874707000000002E-2"/>
    <n v="0.83758915"/>
    <n v="0.56587664400000004"/>
    <n v="-0.96064171200000004"/>
    <n v="5.0793624000000002E-2"/>
    <n v="0.79607966600000002"/>
    <n v="5.0793624000000002E-2"/>
    <n v="5.0793624000000002E-2"/>
    <n v="0.79607966600000002"/>
    <n v="0.25470517300000001"/>
    <n v="-2.2560706E-2"/>
    <n v="119.5767105"/>
    <n v="0.65966360300000004"/>
    <n v="119.5767105"/>
    <n v="119.5767105"/>
    <n v="0.65966360300000004"/>
    <n v="491.61188670000001"/>
    <n v="-0.39921409099999999"/>
    <x v="2"/>
    <x v="1"/>
    <x v="2"/>
    <x v="1"/>
    <x v="2"/>
    <x v="4"/>
    <x v="1"/>
  </r>
  <r>
    <d v="2026-03-06T09:22:45"/>
    <x v="266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166620495730581"/>
    <n v="35.202134244841133"/>
    <n v="0.68891481362534335"/>
    <n v="-0.69044307978216013"/>
    <n v="42.988835180853393"/>
    <n v="0.61726648327861722"/>
    <n v="42.988835180853393"/>
    <n v="42.988835180853393"/>
    <n v="0.61726648327861722"/>
    <n v="105.34975579243989"/>
    <n v="-0.58923710609073088"/>
    <n v="0.8"/>
    <s v="identity"/>
    <n v="6.1208243233677427E-2"/>
    <n v="0.55554901440295534"/>
    <n v="6.1208243233677427E-2"/>
    <n v="6.1208243233677427E-2"/>
    <n v="0.55554901440295534"/>
    <n v="0.22846997659471849"/>
    <n v="-0.6589874322840541"/>
    <n v="4.4150142454170808E-2"/>
    <n v="0.84702918607250188"/>
    <n v="4.4150142454170808E-2"/>
    <n v="4.4150142454170808E-2"/>
    <n v="0.84702918607250188"/>
    <n v="0.65321832971974059"/>
    <n v="-1.26326199679453"/>
    <n v="0.11077141622977379"/>
    <n v="0.55528780104741382"/>
    <n v="0.11077141622977379"/>
    <n v="0.11077141622977379"/>
    <n v="0.55528780104741382"/>
    <n v="0.30854503077171319"/>
    <n v="-0.2387107051674662"/>
    <n v="171.7392109214961"/>
    <n v="0.51119993159160126"/>
    <n v="171.7392109214961"/>
    <n v="171.7392109214961"/>
    <n v="0.51119993159160126"/>
    <n v="420.20878983267289"/>
    <n v="-0.1959882901168721"/>
    <x v="2"/>
    <x v="1"/>
    <x v="2"/>
    <x v="2"/>
    <x v="1"/>
    <x v="4"/>
    <x v="1"/>
  </r>
  <r>
    <d v="2026-03-07T03:30:34"/>
    <x v="26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16660416"/>
    <n v="35.284560120000002"/>
    <n v="0.68790863400000002"/>
    <n v="-0.67688052300000001"/>
    <n v="42.447766459999997"/>
    <n v="0.61814164999999999"/>
    <n v="42.447766459999997"/>
    <n v="42.447766459999997"/>
    <n v="0.61814164999999999"/>
    <n v="103.2252324"/>
    <n v="-0.57638602400000005"/>
    <n v="0.8"/>
    <s v="identity"/>
    <n v="6.1056699999999998E-2"/>
    <n v="0.55664941400000001"/>
    <n v="6.1056699999999998E-2"/>
    <n v="6.1056699999999998E-2"/>
    <n v="0.55664941400000001"/>
    <n v="0.23890826600000001"/>
    <n v="-0.73478290800000001"/>
    <n v="4.2374937000000001E-2"/>
    <n v="0.85317989299999997"/>
    <n v="4.2374937000000001E-2"/>
    <n v="4.2374937000000001E-2"/>
    <n v="0.85317989299999997"/>
    <n v="0.62809536499999996"/>
    <n v="-1.1762162890000001"/>
    <n v="0.113240326"/>
    <n v="0.54537591100000005"/>
    <n v="0.113240326"/>
    <n v="0.113240326"/>
    <n v="0.54537591100000005"/>
    <n v="0.30455463500000002"/>
    <n v="-0.222690528"/>
    <n v="169.57439389999999"/>
    <n v="0.51736138200000004"/>
    <n v="169.57439389999999"/>
    <n v="169.57439389999999"/>
    <n v="0.51736138200000004"/>
    <n v="411.72937139999999"/>
    <n v="-0.17185437000000001"/>
    <x v="2"/>
    <x v="1"/>
    <x v="3"/>
    <x v="2"/>
    <x v="1"/>
    <x v="5"/>
    <x v="1"/>
  </r>
  <r>
    <d v="2026-03-07T12:37:44"/>
    <x v="26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2124162"/>
    <n v="35.689503160000001"/>
    <n v="0.68726974900000004"/>
    <n v="-0.25071486900000001"/>
    <n v="42.852024399999998"/>
    <n v="0.65461716400000003"/>
    <n v="42.852024399999998"/>
    <n v="42.852024399999998"/>
    <n v="0.65461716400000003"/>
    <n v="111.13496720000001"/>
    <n v="-0.26707274600000003"/>
    <n v="0.8"/>
    <s v="identity"/>
    <n v="7.0615915000000001E-2"/>
    <n v="0.48723715299999998"/>
    <n v="7.0615915000000001E-2"/>
    <n v="7.0615915000000001E-2"/>
    <n v="0.48723715299999998"/>
    <n v="0.17968007499999999"/>
    <n v="-0.30470966599999999"/>
    <n v="4.3581001000000001E-2"/>
    <n v="0.84900114000000004"/>
    <n v="4.3581001000000001E-2"/>
    <n v="4.3581001000000001E-2"/>
    <n v="0.84900114000000004"/>
    <n v="0.37960413900000001"/>
    <n v="-0.315247265"/>
    <n v="5.7389413E-2"/>
    <n v="0.76959965900000005"/>
    <n v="5.7389413E-2"/>
    <n v="5.7389413E-2"/>
    <n v="0.76959965900000005"/>
    <n v="0.29529786299999999"/>
    <n v="-0.185527515"/>
    <n v="171.23651129999999"/>
    <n v="0.51263070300000002"/>
    <n v="171.23651129999999"/>
    <n v="171.23651129999999"/>
    <n v="0.51263070300000002"/>
    <n v="443.68528659999998"/>
    <n v="-0.26280653799999998"/>
    <x v="2"/>
    <x v="1"/>
    <x v="2"/>
    <x v="1"/>
    <x v="2"/>
    <x v="4"/>
    <x v="1"/>
  </r>
  <r>
    <d v="2026-03-06T13:44:01"/>
    <x v="269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549828400000001"/>
    <n v="18.103499840000001"/>
    <n v="0.68549523300000004"/>
    <n v="-0.42411433199999998"/>
    <n v="34.969746649999998"/>
    <n v="0.62275495599999997"/>
    <n v="34.969746649999998"/>
    <n v="34.969746649999998"/>
    <n v="0.62275495599999997"/>
    <n v="148.53473399999999"/>
    <n v="-0.44366181199999999"/>
    <n v="0.8"/>
    <s v="identity"/>
    <n v="9.1969026999999995E-2"/>
    <n v="0.33218595299999998"/>
    <n v="9.1969026999999995E-2"/>
    <n v="9.1969026999999995E-2"/>
    <n v="0.33218595299999998"/>
    <n v="0.15113948599999999"/>
    <n v="-9.7468087999999994E-2"/>
    <n v="3.9401554999999998E-2"/>
    <n v="0.86348202600000001"/>
    <n v="3.9401554999999998E-2"/>
    <n v="3.9401554999999998E-2"/>
    <n v="0.86348202600000001"/>
    <n v="0.40820769699999998"/>
    <n v="-0.41435248499999999"/>
    <n v="7.6499062000000007E-2"/>
    <n v="0.69288046400000003"/>
    <n v="7.6499062000000007E-2"/>
    <n v="7.6499062000000007E-2"/>
    <n v="0.69288046400000003"/>
    <n v="0.39218799900000001"/>
    <n v="-0.57451076599999995"/>
    <n v="139.67111700000001"/>
    <n v="0.60247138"/>
    <n v="139.67111700000001"/>
    <n v="139.67111700000001"/>
    <n v="0.60247138"/>
    <n v="593.18740079999998"/>
    <n v="-0.68831591000000003"/>
    <x v="2"/>
    <x v="1"/>
    <x v="2"/>
    <x v="2"/>
    <x v="2"/>
    <x v="4"/>
    <x v="1"/>
  </r>
  <r>
    <d v="2026-03-07T00:41:40"/>
    <x v="27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262287"/>
    <n v="35.462563500000002"/>
    <n v="0.68369763400000005"/>
    <n v="-0.62160683999999999"/>
    <n v="45.16863085"/>
    <n v="0.621599597"/>
    <n v="45.16863085"/>
    <n v="45.16863085"/>
    <n v="0.621599597"/>
    <n v="134.71510910000001"/>
    <n v="-0.65835217000000001"/>
    <n v="0.8"/>
    <s v="identity"/>
    <n v="5.1607721000000002E-2"/>
    <n v="0.62526121800000001"/>
    <n v="5.1607721000000002E-2"/>
    <n v="5.1607721000000002E-2"/>
    <n v="0.62526121800000001"/>
    <n v="0.10929457300000001"/>
    <n v="0.20638008299999999"/>
    <n v="4.5262153999999999E-2"/>
    <n v="0.84317630399999999"/>
    <n v="4.5262153999999999E-2"/>
    <n v="4.5262153999999999E-2"/>
    <n v="0.84317630399999999"/>
    <n v="0.61879377999999996"/>
    <n v="-1.143988285"/>
    <n v="0.116675538"/>
    <n v="0.53158462100000003"/>
    <n v="0.116675538"/>
    <n v="0.116675538"/>
    <n v="0.53158462100000003"/>
    <n v="0.53944880399999995"/>
    <n v="-1.1657163189999999"/>
    <n v="180.46097800000001"/>
    <n v="0.48637624499999998"/>
    <n v="180.46097800000001"/>
    <n v="180.46097800000001"/>
    <n v="0.48637624499999998"/>
    <n v="537.59289939999996"/>
    <n v="-0.53008415799999997"/>
    <x v="2"/>
    <x v="2"/>
    <x v="2"/>
    <x v="2"/>
    <x v="7"/>
    <x v="4"/>
    <x v="1"/>
  </r>
  <r>
    <d v="2026-03-07T09:23:28"/>
    <x v="27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20250384"/>
    <n v="38.162114969999998"/>
    <n v="0.680770557"/>
    <n v="-0.38865393799999998"/>
    <n v="48.050884940000003"/>
    <n v="0.59085879500000005"/>
    <n v="48.050884940000003"/>
    <n v="48.050884940000003"/>
    <n v="0.59085879500000005"/>
    <n v="141.68767389999999"/>
    <n v="-0.41301418200000001"/>
    <n v="0.8"/>
    <s v="identity"/>
    <n v="5.9750497999999999E-2"/>
    <n v="0.56613413300000004"/>
    <n v="5.9750497999999999E-2"/>
    <n v="5.9750497999999999E-2"/>
    <n v="0.56613413300000004"/>
    <n v="0.13879617799999999"/>
    <n v="-7.8397080000000008E-3"/>
    <n v="6.2908182000000007E-2"/>
    <n v="0.78203658499999995"/>
    <n v="6.2908182000000007E-2"/>
    <n v="6.2908182000000007E-2"/>
    <n v="0.78203658499999995"/>
    <n v="0.475081376"/>
    <n v="-0.6460555"/>
    <n v="0.109186747"/>
    <n v="0.56164974599999995"/>
    <n v="0.109186747"/>
    <n v="0.109186747"/>
    <n v="0.56164974599999995"/>
    <n v="0.34568606800000001"/>
    <n v="-0.38782022100000002"/>
    <n v="191.9716943"/>
    <n v="0.453614717"/>
    <n v="191.9716943"/>
    <n v="191.9716943"/>
    <n v="0.453614717"/>
    <n v="565.79113210000003"/>
    <n v="-0.610341299"/>
    <x v="2"/>
    <x v="1"/>
    <x v="3"/>
    <x v="2"/>
    <x v="1"/>
    <x v="7"/>
    <x v="1"/>
  </r>
  <r>
    <d v="2026-03-07T09:38:12"/>
    <x v="272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22968809"/>
    <n v="37.198082120000002"/>
    <n v="0.67386822800000001"/>
    <n v="-0.50695485900000004"/>
    <n v="47.390258289999998"/>
    <n v="0.60838962299999999"/>
    <n v="47.390258289999998"/>
    <n v="47.390258289999998"/>
    <n v="0.60838962299999999"/>
    <n v="105.8464575"/>
    <n v="-0.35773937500000003"/>
    <n v="0.8"/>
    <s v="identity"/>
    <n v="5.3926539000000002E-2"/>
    <n v="0.60842360399999995"/>
    <n v="5.3926539000000002E-2"/>
    <n v="5.3926539000000002E-2"/>
    <n v="0.60842360399999995"/>
    <n v="0.22139674400000001"/>
    <n v="-0.60762661900000003"/>
    <n v="6.8667723E-2"/>
    <n v="0.76208100499999998"/>
    <n v="6.8667723E-2"/>
    <n v="6.8667723E-2"/>
    <n v="0.76208100499999998"/>
    <n v="0.37620295399999998"/>
    <n v="-0.30346288700000001"/>
    <n v="9.9149311000000004E-2"/>
    <n v="0.60194687800000002"/>
    <n v="9.9149311000000004E-2"/>
    <n v="9.9149311000000004E-2"/>
    <n v="0.60194687800000002"/>
    <n v="0.32816338"/>
    <n v="-0.31747217300000002"/>
    <n v="189.3392896"/>
    <n v="0.46110700500000001"/>
    <n v="189.3392896"/>
    <n v="189.3392896"/>
    <n v="0.46110700500000001"/>
    <n v="422.4600671"/>
    <n v="-0.202395822"/>
    <x v="2"/>
    <x v="1"/>
    <x v="3"/>
    <x v="2"/>
    <x v="1"/>
    <x v="7"/>
    <x v="1"/>
  </r>
  <r>
    <d v="2026-03-07T21:38:35"/>
    <x v="273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1947224300000001"/>
    <n v="35.881123340000002"/>
    <n v="0.67035224400000004"/>
    <n v="-0.49784452499999998"/>
    <n v="42.579841010000003"/>
    <n v="0.63902972000000002"/>
    <n v="42.579841010000003"/>
    <n v="42.579841010000003"/>
    <n v="0.63902972000000002"/>
    <n v="91.975344680000006"/>
    <n v="-2.5774790000000001E-3"/>
    <n v="0.8"/>
    <s v="identity"/>
    <n v="6.5110794999999999E-2"/>
    <n v="0.52721144200000003"/>
    <n v="6.5110794999999999E-2"/>
    <n v="6.5110794999999999E-2"/>
    <n v="0.52721144200000003"/>
    <n v="0.17983717699999999"/>
    <n v="-0.30585043000000001"/>
    <n v="7.5677842999999995E-2"/>
    <n v="0.73779243699999997"/>
    <n v="7.5677842999999995E-2"/>
    <n v="7.5677842999999995E-2"/>
    <n v="0.73779243699999997"/>
    <n v="0.15298938200000001"/>
    <n v="0.46992446900000001"/>
    <n v="5.5966069E-2"/>
    <n v="0.77531393699999995"/>
    <n v="5.5966069E-2"/>
    <n v="5.5966069E-2"/>
    <n v="0.77531393699999995"/>
    <n v="0.28122251999999998"/>
    <n v="-0.129019467"/>
    <n v="170.12260929999999"/>
    <n v="0.515801065"/>
    <n v="170.12260929999999"/>
    <n v="170.12260929999999"/>
    <n v="0.515801065"/>
    <n v="367.28732960000002"/>
    <n v="-4.5364485000000003E-2"/>
    <x v="2"/>
    <x v="1"/>
    <x v="2"/>
    <x v="1"/>
    <x v="1"/>
    <x v="6"/>
    <x v="1"/>
  </r>
  <r>
    <d v="2026-03-06T18:07:03"/>
    <x v="274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20644978"/>
    <n v="35.44800901"/>
    <n v="0.670177562"/>
    <n v="-0.19713409700000001"/>
    <n v="43.878433200000003"/>
    <n v="0.60476150299999998"/>
    <n v="43.878433200000003"/>
    <n v="43.878433200000003"/>
    <n v="0.60476150299999998"/>
    <n v="93.045104600000002"/>
    <n v="-9.7435046999999997E-2"/>
    <n v="0.8"/>
    <s v="identity"/>
    <n v="6.0276841999999997E-2"/>
    <n v="0.56231219499999996"/>
    <n v="6.0276841999999997E-2"/>
    <n v="6.0276841999999997E-2"/>
    <n v="0.56231219499999996"/>
    <n v="0.209921148"/>
    <n v="-0.52429895400000004"/>
    <n v="6.1693598000000002E-2"/>
    <n v="0.78624486000000005"/>
    <n v="6.1693598000000002E-2"/>
    <n v="6.1693598000000002E-2"/>
    <n v="0.78624486000000005"/>
    <n v="0.191252855"/>
    <n v="0.337349705"/>
    <n v="0.107261365"/>
    <n v="0.56937954800000001"/>
    <n v="0.107261365"/>
    <n v="0.107261365"/>
    <n v="0.56937954800000001"/>
    <n v="0.28531605900000001"/>
    <n v="-0.14545373"/>
    <n v="175.28450100000001"/>
    <n v="0.50110941099999995"/>
    <n v="175.28450100000001"/>
    <n v="175.28450100000001"/>
    <n v="0.50110941099999995"/>
    <n v="371.49392840000002"/>
    <n v="-5.7337207000000001E-2"/>
    <x v="2"/>
    <x v="1"/>
    <x v="2"/>
    <x v="2"/>
    <x v="1"/>
    <x v="6"/>
    <x v="1"/>
  </r>
  <r>
    <d v="2026-03-06T18:14:19"/>
    <x v="275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3092727600000001"/>
    <n v="37.265361499999997"/>
    <n v="0.66448265299999998"/>
    <n v="-0.46036270299999998"/>
    <n v="46.653755719999999"/>
    <n v="0.62008061999999997"/>
    <n v="46.653755719999999"/>
    <n v="46.653755719999999"/>
    <n v="0.62008061999999997"/>
    <n v="97.580648159999996"/>
    <n v="-0.31620628299999998"/>
    <n v="0.8"/>
    <s v="identity"/>
    <n v="5.1605190000000002E-2"/>
    <n v="0.62527959799999999"/>
    <n v="5.1605190000000002E-2"/>
    <n v="5.1605190000000002E-2"/>
    <n v="0.62527959799999999"/>
    <n v="0.238205588"/>
    <n v="-0.72968055499999995"/>
    <n v="6.9101194000000005E-2"/>
    <n v="0.76057912100000002"/>
    <n v="6.9101194000000005E-2"/>
    <n v="6.9101194000000005E-2"/>
    <n v="0.76057912100000002"/>
    <n v="0.340173381"/>
    <n v="-0.17862811200000001"/>
    <n v="9.3408702999999996E-2"/>
    <n v="0.62499360199999998"/>
    <n v="9.3408702999999996E-2"/>
    <n v="9.3408702999999996E-2"/>
    <n v="0.62499360199999998"/>
    <n v="0.31088889400000003"/>
    <n v="-0.24812057400000001"/>
    <n v="186.4009078"/>
    <n v="0.46947015800000003"/>
    <n v="186.4009078"/>
    <n v="186.4009078"/>
    <n v="0.46947015800000003"/>
    <n v="389.43332479999998"/>
    <n v="-0.10839589099999999"/>
    <x v="2"/>
    <x v="1"/>
    <x v="2"/>
    <x v="2"/>
    <x v="1"/>
    <x v="6"/>
    <x v="1"/>
  </r>
  <r>
    <d v="2026-03-06T13:43:52"/>
    <x v="27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496608"/>
    <n v="18.835935460000002"/>
    <n v="0.65023442200000003"/>
    <n v="-0.36854363600000001"/>
    <n v="35.270646980000002"/>
    <n v="0.59065287"/>
    <n v="35.270646980000002"/>
    <n v="35.270646980000002"/>
    <n v="0.59065287"/>
    <n v="104.2312635"/>
    <n v="-0.31825065899999999"/>
    <n v="0.8"/>
    <s v="identity"/>
    <n v="0.10516832199999999"/>
    <n v="0.23634200699999999"/>
    <n v="0.10516832199999999"/>
    <n v="0.10516832199999999"/>
    <n v="0.23634200699999999"/>
    <n v="0.15131744799999999"/>
    <n v="-9.8760317E-2"/>
    <n v="4.4550788000000001E-2"/>
    <n v="0.84564103300000004"/>
    <n v="4.4550788000000001E-2"/>
    <n v="4.4550788000000001E-2"/>
    <n v="0.84564103300000004"/>
    <n v="0.46695693999999999"/>
    <n v="-0.61790606199999998"/>
    <n v="7.9328180999999998E-2"/>
    <n v="0.68152244399999995"/>
    <n v="7.9328180999999998E-2"/>
    <n v="7.9328180999999998E-2"/>
    <n v="0.68152244399999995"/>
    <n v="0.341851774"/>
    <n v="-0.372426745"/>
    <n v="140.8535406"/>
    <n v="0.59910599399999998"/>
    <n v="140.8535406"/>
    <n v="140.8535406"/>
    <n v="0.59910599399999998"/>
    <n v="415.9649278"/>
    <n v="-0.183909511"/>
    <x v="2"/>
    <x v="1"/>
    <x v="2"/>
    <x v="2"/>
    <x v="2"/>
    <x v="4"/>
    <x v="1"/>
  </r>
  <r>
    <d v="2026-03-06T13:43:49"/>
    <x v="277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3011279000000001"/>
    <n v="31.651685350000001"/>
    <n v="0.64738559900000003"/>
    <n v="-0.66528131599999996"/>
    <n v="40.315029039999999"/>
    <n v="0.62123446599999999"/>
    <n v="40.315029039999999"/>
    <n v="40.315029039999999"/>
    <n v="0.62123446599999999"/>
    <n v="123.9388981"/>
    <n v="-0.68778768000000001"/>
    <n v="0.8"/>
    <s v="identity"/>
    <n v="7.0343976000000003E-2"/>
    <n v="0.48921178500000001"/>
    <n v="7.0343976000000003E-2"/>
    <n v="7.0343976000000003E-2"/>
    <n v="0.48921178500000001"/>
    <n v="0.14479737000000001"/>
    <n v="-5.1416124000000001E-2"/>
    <n v="3.8472444000000001E-2"/>
    <n v="0.86670119700000003"/>
    <n v="3.8472444000000001E-2"/>
    <n v="3.8472444000000001E-2"/>
    <n v="0.86670119700000003"/>
    <n v="0.608481304"/>
    <n v="-1.1082577579999999"/>
    <n v="0.102773382"/>
    <n v="0.58739737700000005"/>
    <n v="0.102773382"/>
    <n v="0.102773382"/>
    <n v="0.58739737700000005"/>
    <n v="0.544043218"/>
    <n v="-1.1841614380000001"/>
    <n v="161.04852629999999"/>
    <n v="0.54162750400000004"/>
    <n v="161.04852629999999"/>
    <n v="161.04852629999999"/>
    <n v="0.54162750400000004"/>
    <n v="494.45827029999998"/>
    <n v="-0.40731539999999999"/>
    <x v="2"/>
    <x v="1"/>
    <x v="2"/>
    <x v="2"/>
    <x v="2"/>
    <x v="4"/>
    <x v="1"/>
  </r>
  <r>
    <d v="2026-03-06T13:41:34"/>
    <x v="278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224208"/>
    <n v="32.993713890000002"/>
    <n v="0.64396402200000002"/>
    <n v="-0.47792298100000002"/>
    <n v="41.860267989999997"/>
    <n v="0.58447214199999997"/>
    <n v="41.860267989999997"/>
    <n v="41.860267989999997"/>
    <n v="0.58447214199999997"/>
    <n v="139.38734719999999"/>
    <n v="-0.46269220500000002"/>
    <n v="0.8"/>
    <s v="identity"/>
    <n v="7.9443644999999993E-2"/>
    <n v="0.42313641699999999"/>
    <n v="7.9443644999999993E-2"/>
    <n v="7.9443644999999993E-2"/>
    <n v="0.42313641699999999"/>
    <n v="0.116322783"/>
    <n v="0.15534619499999999"/>
    <n v="4.3657418000000003E-2"/>
    <n v="0.84873637199999996"/>
    <n v="4.3657418000000003E-2"/>
    <n v="4.3657418000000003E-2"/>
    <n v="0.84873637199999996"/>
    <n v="0.56759760699999995"/>
    <n v="-0.96660447800000004"/>
    <n v="0.114104267"/>
    <n v="0.54190745900000004"/>
    <n v="0.114104267"/>
    <n v="0.114104267"/>
    <n v="0.54190745900000004"/>
    <n v="0.36257032900000002"/>
    <n v="-0.45560518799999999"/>
    <n v="167.2038666"/>
    <n v="0.52410832100000004"/>
    <n v="167.2038666"/>
    <n v="167.2038666"/>
    <n v="0.52410832100000004"/>
    <n v="556.5028982"/>
    <n v="-0.58390534800000005"/>
    <x v="2"/>
    <x v="1"/>
    <x v="2"/>
    <x v="2"/>
    <x v="2"/>
    <x v="4"/>
    <x v="1"/>
  </r>
  <r>
    <d v="2026-03-06T18:13:40"/>
    <x v="279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5745854300000001"/>
    <n v="43.50378388"/>
    <n v="0.57201148000000002"/>
    <n v="-1.3624828470000001"/>
    <n v="51.847218589999997"/>
    <n v="0.52246834499999995"/>
    <n v="51.847218589999997"/>
    <n v="51.847218589999997"/>
    <n v="0.52246834499999995"/>
    <n v="142.9958925"/>
    <n v="-0.88545278599999999"/>
    <n v="0.8"/>
    <s v="identity"/>
    <n v="6.4573938999999997E-2"/>
    <n v="0.53110971200000001"/>
    <n v="6.4573938999999997E-2"/>
    <n v="6.4573938999999997E-2"/>
    <n v="0.53110971200000001"/>
    <n v="0.51989012899999998"/>
    <n v="-2.7750745339999998"/>
    <n v="9.7301888000000003E-2"/>
    <n v="0.66286973999999999"/>
    <n v="9.7301888000000003E-2"/>
    <n v="9.7301888000000003E-2"/>
    <n v="0.66286973999999999"/>
    <n v="0.18018188800000001"/>
    <n v="0.375708241"/>
    <n v="0.12819599500000001"/>
    <n v="0.48533362800000002"/>
    <n v="0.12819599500000001"/>
    <n v="0.12819599500000001"/>
    <n v="0.48533362800000002"/>
    <n v="0.37799918399999999"/>
    <n v="-0.51754716300000003"/>
    <n v="207.09880250000001"/>
    <n v="0.41056030100000002"/>
    <n v="207.09880250000001"/>
    <n v="207.09880250000001"/>
    <n v="0.41056030100000002"/>
    <n v="570.9054989"/>
    <n v="-0.62489768899999998"/>
    <x v="2"/>
    <x v="1"/>
    <x v="2"/>
    <x v="2"/>
    <x v="1"/>
    <x v="6"/>
    <x v="1"/>
  </r>
  <r>
    <d v="2026-03-07T09:37:08"/>
    <x v="28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53476214"/>
    <n v="51.332271560000002"/>
    <n v="0.52834208800000004"/>
    <n v="-2.5034358459999999"/>
    <n v="62.290905240000001"/>
    <n v="0.43831727399999998"/>
    <n v="62.290905240000001"/>
    <n v="62.290905240000001"/>
    <n v="0.43831727399999998"/>
    <n v="212.9228493"/>
    <n v="-1.760827784"/>
    <n v="0.8"/>
    <s v="identity"/>
    <n v="6.9882151000000003E-2"/>
    <n v="0.49256523000000002"/>
    <n v="6.9882151000000003E-2"/>
    <n v="6.9882151000000003E-2"/>
    <n v="0.49256523000000002"/>
    <n v="0.68184086600000005"/>
    <n v="-3.951046276"/>
    <n v="9.3098463000000006E-2"/>
    <n v="0.67743370800000002"/>
    <n v="9.3098463000000006E-2"/>
    <n v="9.3098463000000006E-2"/>
    <n v="0.67743370800000002"/>
    <n v="0.51704065300000002"/>
    <n v="-0.79143543100000002"/>
    <n v="0.17648524500000001"/>
    <n v="0.29146756600000001"/>
    <n v="0.17648524500000001"/>
    <n v="0.17648524500000001"/>
    <n v="0.29146756600000001"/>
    <n v="0.46865751500000002"/>
    <n v="-0.88151168499999999"/>
    <n v="248.82415510000001"/>
    <n v="0.29180259200000003"/>
    <n v="248.82415510000001"/>
    <n v="248.82415510000001"/>
    <n v="0.29180259200000003"/>
    <n v="850.02385800000002"/>
    <n v="-1.419317742"/>
    <x v="2"/>
    <x v="1"/>
    <x v="3"/>
    <x v="2"/>
    <x v="1"/>
    <x v="7"/>
    <x v="1"/>
  </r>
  <r>
    <d v="2026-03-08T04:59:15"/>
    <x v="281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8.1198895950788608E-2"/>
    <n v="22.510230308740201"/>
    <n v="0.80447088970178382"/>
    <n v="0.15137142762503961"/>
    <n v="30.382799787411869"/>
    <n v="0.7640614084516073"/>
    <n v="30.382799787411869"/>
    <n v="30.382799787411869"/>
    <n v="0.7640614084516073"/>
    <n v="119.01522681726139"/>
    <n v="0.1405198067127387"/>
    <n v="0.8"/>
    <s v="identity"/>
    <n v="4.2110418583100238E-2"/>
    <n v="0.69422391406154182"/>
    <n v="4.2110418583100238E-2"/>
    <n v="4.2110418583100238E-2"/>
    <n v="0.69422391406154182"/>
    <n v="0.11500446570592621"/>
    <n v="0.1649188829693938"/>
    <n v="3.6702983335978913E-2"/>
    <n v="0.87283200183781728"/>
    <n v="3.6702983335978913E-2"/>
    <n v="3.6702983335978913E-2"/>
    <n v="0.87283200183781728"/>
    <n v="0.23395184456089241"/>
    <n v="0.18940682650190599"/>
    <n v="4.1162031556464397E-2"/>
    <n v="0.83474746292978386"/>
    <n v="4.1162031556464397E-2"/>
    <n v="4.1162031556464397E-2"/>
    <n v="0.83474746292978386"/>
    <n v="0.1092482956944674"/>
    <n v="0.56140264823074215"/>
    <n v="121.4112237161718"/>
    <n v="0.65444225497728759"/>
    <n v="121.4112237161718"/>
    <n v="121.4112237161718"/>
    <n v="0.65444225497728759"/>
    <n v="475.60270266308339"/>
    <n v="-0.35364913085108579"/>
    <x v="2"/>
    <x v="1"/>
    <x v="3"/>
    <x v="1"/>
    <x v="1"/>
    <x v="5"/>
    <x v="1"/>
  </r>
  <r>
    <d v="2026-03-08T04:59:19"/>
    <x v="28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106607042140717"/>
    <n v="36.307203487104033"/>
    <n v="0.69730556444247616"/>
    <n v="-0.79859755402645116"/>
    <n v="43.187867641980652"/>
    <n v="0.66289817954968389"/>
    <n v="43.187867641980652"/>
    <n v="43.187867641980652"/>
    <n v="0.66289817954968389"/>
    <n v="101.6590992556672"/>
    <n v="-0.55584496351679125"/>
    <n v="0.8"/>
    <s v="identity"/>
    <n v="6.3667775655274789E-2"/>
    <n v="0.53768962894872019"/>
    <n v="6.3667775655274789E-2"/>
    <n v="6.3667775655274789E-2"/>
    <n v="0.53768962894872019"/>
    <n v="0.28466377088107392"/>
    <n v="-1.0670270350489719"/>
    <n v="5.1014866902865587E-2"/>
    <n v="0.82324438203942596"/>
    <n v="5.1014866902865587E-2"/>
    <n v="5.1014866902865587E-2"/>
    <n v="0.82324438203942596"/>
    <n v="0.51071585416592125"/>
    <n v="-0.76952135496582286"/>
    <n v="5.4335840077792623E-2"/>
    <n v="0.78185878861738045"/>
    <n v="5.4335840077792623E-2"/>
    <n v="5.4335840077792623E-2"/>
    <n v="0.78185878861738045"/>
    <n v="0.30702549151939562"/>
    <n v="-0.232610235702571"/>
    <n v="172.5824520852868"/>
    <n v="0.50879991859320628"/>
    <n v="172.5824520852868"/>
    <n v="172.5824520852868"/>
    <n v="0.50879991859320628"/>
    <n v="405.53399190610418"/>
    <n v="-0.15422122834980079"/>
    <x v="2"/>
    <x v="1"/>
    <x v="3"/>
    <x v="1"/>
    <x v="1"/>
    <x v="5"/>
    <x v="1"/>
  </r>
  <r>
    <d v="2026-03-08T04:58:24"/>
    <x v="283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26529409975095"/>
    <n v="20.94898405932004"/>
    <n v="0.77034387033725982"/>
    <n v="0.2003319058828836"/>
    <n v="29.39264503482044"/>
    <n v="0.69061605268836257"/>
    <n v="29.39264503482044"/>
    <n v="29.39264503482044"/>
    <n v="0.69061605268836257"/>
    <n v="104.3558891669072"/>
    <n v="0.16383804910525429"/>
    <n v="0.8"/>
    <s v="identity"/>
    <n v="7.5102209264836711E-2"/>
    <n v="0.45466085669476369"/>
    <n v="7.5102209264836711E-2"/>
    <n v="7.5102209264836711E-2"/>
    <n v="0.45466085669476369"/>
    <n v="0.12669433138780009"/>
    <n v="8.0035343607374076E-2"/>
    <n v="4.9454227003117641E-2"/>
    <n v="0.82865166596744455"/>
    <n v="4.9454227003117641E-2"/>
    <n v="4.9454227003117641E-2"/>
    <n v="0.82865166596744455"/>
    <n v="0.26622926733663449"/>
    <n v="7.7572450460820064E-2"/>
    <n v="4.6506426068592017E-2"/>
    <n v="0.81329140940575584"/>
    <n v="4.6506426068592017E-2"/>
    <n v="4.6506426068592017E-2"/>
    <n v="0.81329140940575584"/>
    <n v="7.8595631106621433E-2"/>
    <n v="0.68446340105474612"/>
    <n v="117.3995172769455"/>
    <n v="0.66586027868548192"/>
    <n v="117.3995172769455"/>
    <n v="117.3995172769455"/>
    <n v="0.66586027868548192"/>
    <n v="416.95203743779842"/>
    <n v="-0.18671899870192821"/>
    <x v="2"/>
    <x v="1"/>
    <x v="3"/>
    <x v="1"/>
    <x v="1"/>
    <x v="5"/>
    <x v="1"/>
  </r>
  <r>
    <d v="2026-03-08T04:59:43"/>
    <x v="284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9.0261204503106485E-2"/>
    <n v="17.829617930306391"/>
    <n v="0.79797108727951949"/>
    <n v="-0.35085422928938348"/>
    <n v="24.065092638461259"/>
    <n v="0.74719948111211854"/>
    <n v="24.065092638461259"/>
    <n v="24.065092638461259"/>
    <n v="0.74719948111211854"/>
    <n v="145.25756577377419"/>
    <n v="-0.26549068143585369"/>
    <n v="0.8"/>
    <s v="identity"/>
    <n v="5.8028032849281048E-2"/>
    <n v="0.57864145367383513"/>
    <n v="5.8028032849281048E-2"/>
    <n v="5.8028032849281048E-2"/>
    <n v="0.57864145367383513"/>
    <n v="0.201631620788292"/>
    <n v="-0.46410626824817253"/>
    <n v="4.0579275387776538E-2"/>
    <n v="0.85940147778458953"/>
    <n v="4.0579275387776538E-2"/>
    <n v="4.0579275387776538E-2"/>
    <n v="0.85940147778458953"/>
    <n v="0.32374509469794072"/>
    <n v="-0.12170760700004329"/>
    <n v="4.3758421545633933E-2"/>
    <n v="0.8243237783663675"/>
    <n v="4.3758421545633933E-2"/>
    <n v="4.3758421545633933E-2"/>
    <n v="0.8243237783663675"/>
    <n v="0.2053746215263233"/>
    <n v="0.17548585495580679"/>
    <n v="96.118004824062339"/>
    <n v="0.72643121462368487"/>
    <n v="96.118004824062339"/>
    <n v="96.118004824062339"/>
    <n v="0.72643121462368487"/>
    <n v="580.2995117580848"/>
    <n v="-0.65163470545099922"/>
    <x v="2"/>
    <x v="1"/>
    <x v="3"/>
    <x v="1"/>
    <x v="1"/>
    <x v="5"/>
    <x v="1"/>
  </r>
  <r>
    <d v="2026-03-08T05:00:36"/>
    <x v="28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9.7787541891795962E-2"/>
    <n v="20.280148813022969"/>
    <n v="0.76871480127975211"/>
    <n v="-0.82497568265573462"/>
    <n v="28.35798630931485"/>
    <n v="0.72089623949842385"/>
    <n v="28.35798630931485"/>
    <n v="28.35798630931485"/>
    <n v="0.72089623949842385"/>
    <n v="134.56830927622471"/>
    <n v="-0.6063371764747667"/>
    <n v="0.8"/>
    <s v="identity"/>
    <n v="7.3388786792127E-2"/>
    <n v="0.46710251923084772"/>
    <n v="7.3388786792127E-2"/>
    <n v="7.3388786792127E-2"/>
    <n v="0.46710251923084772"/>
    <n v="0.23987802408891909"/>
    <n v="-0.74182460722433441"/>
    <n v="2.4056944541502621E-2"/>
    <n v="0.9166478252942829"/>
    <n v="2.4056944541502621E-2"/>
    <n v="2.4056944541502621E-2"/>
    <n v="0.9166478252942829"/>
    <n v="0.51720911201067743"/>
    <n v="-0.79201910655483587"/>
    <n v="4.4267850182707458E-2"/>
    <n v="0.82227858352176553"/>
    <n v="4.4267850182707458E-2"/>
    <n v="4.4267850182707458E-2"/>
    <n v="0.82227858352176553"/>
    <n v="0.33940538936395132"/>
    <n v="-0.36260528372509498"/>
    <n v="113.2902316557429"/>
    <n v="0.67755602994680353"/>
    <n v="113.2902316557429"/>
    <n v="113.2902316557429"/>
    <n v="0.67755602994680353"/>
    <n v="537.17674457943622"/>
    <n v="-0.52889970839480527"/>
    <x v="2"/>
    <x v="1"/>
    <x v="3"/>
    <x v="1"/>
    <x v="1"/>
    <x v="5"/>
    <x v="1"/>
  </r>
  <r>
    <d v="2026-03-08T05:00:14"/>
    <x v="286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9.9541328469013882E-2"/>
    <n v="22.049495764318479"/>
    <n v="0.7674773358475262"/>
    <n v="-0.2906670629558501"/>
    <n v="29.29486425377387"/>
    <n v="0.71320955646335182"/>
    <n v="29.29486425377387"/>
    <n v="29.29486425377387"/>
    <n v="0.71320955646335182"/>
    <n v="122.99762687952369"/>
    <n v="-0.29023951456235297"/>
    <n v="0.8"/>
    <s v="identity"/>
    <n v="6.3408907147098389E-2"/>
    <n v="0.53956934902432807"/>
    <n v="6.3408907147098389E-2"/>
    <n v="6.3408907147098389E-2"/>
    <n v="0.53956934902432807"/>
    <n v="0.1246625392758357"/>
    <n v="9.4788781363189467E-2"/>
    <n v="4.1836672512288738E-2"/>
    <n v="0.85504486530556101"/>
    <n v="4.1836672512288738E-2"/>
    <n v="4.1836672512288738E-2"/>
    <n v="0.85504486530556101"/>
    <n v="0.50741720893889231"/>
    <n v="-0.75809225378544842"/>
    <n v="5.1986687845052837E-2"/>
    <n v="0.79128989179050468"/>
    <n v="5.1986687845052837E-2"/>
    <n v="5.1986687845052837E-2"/>
    <n v="0.79128989179050468"/>
    <n v="0.27397966092385811"/>
    <n v="-9.994167832065215E-2"/>
    <n v="117.0222247475905"/>
    <n v="0.66693411973301642"/>
    <n v="117.0222247475905"/>
    <n v="117.0222247475905"/>
    <n v="0.66693411973301642"/>
    <n v="491.0844481089531"/>
    <n v="-0.39771290750650379"/>
    <x v="2"/>
    <x v="1"/>
    <x v="3"/>
    <x v="1"/>
    <x v="1"/>
    <x v="5"/>
    <x v="1"/>
  </r>
  <r>
    <d v="2026-03-08T07:55:38"/>
    <x v="287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8.7369236731583935E-2"/>
    <n v="23.664658120849381"/>
    <n v="0.78110390836631804"/>
    <n v="0.17602584503851601"/>
    <n v="31.625576719606698"/>
    <n v="0.72894508974762662"/>
    <n v="31.625576719606698"/>
    <n v="31.625576719606698"/>
    <n v="0.72894508974762662"/>
    <n v="131.27407991488801"/>
    <n v="0.1723227915983008"/>
    <n v="0.8"/>
    <s v="identity"/>
    <n v="4.797880454051915E-2"/>
    <n v="0.65161184443096576"/>
    <n v="4.797880454051915E-2"/>
    <n v="4.797880454051915E-2"/>
    <n v="0.65161184443096576"/>
    <n v="0.12993638651621481"/>
    <n v="5.6493831532231642E-2"/>
    <n v="6.85142599268867E-2"/>
    <n v="0.76261272276674308"/>
    <n v="6.85142599268867E-2"/>
    <n v="6.85142599268867E-2"/>
    <n v="0.76261272276674308"/>
    <n v="0.1436979395862284"/>
    <n v="0.50211733062860708"/>
    <n v="3.4579641396959918E-2"/>
    <n v="0.8611736773976485"/>
    <n v="3.4579641396959918E-2"/>
    <n v="3.4579641396959918E-2"/>
    <n v="0.8611736773976485"/>
    <n v="9.3618476748785373E-2"/>
    <n v="0.62415142755615072"/>
    <n v="126.3512341725626"/>
    <n v="0.64038211439514769"/>
    <n v="126.3512341725626"/>
    <n v="126.3512341725626"/>
    <n v="0.64038211439514769"/>
    <n v="524.72906685669943"/>
    <n v="-0.49347142332378158"/>
    <x v="2"/>
    <x v="1"/>
    <x v="3"/>
    <x v="1"/>
    <x v="1"/>
    <x v="7"/>
    <x v="1"/>
  </r>
  <r>
    <d v="2026-03-08T07:57:21"/>
    <x v="28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174389957072485"/>
    <n v="29.47423180533832"/>
    <n v="0.68509346813435934"/>
    <n v="-0.33295916075692428"/>
    <n v="40.34208291191792"/>
    <n v="0.61913651784310852"/>
    <n v="40.34208291191792"/>
    <n v="40.34208291191792"/>
    <n v="0.61913651784310852"/>
    <n v="123.7668790543716"/>
    <n v="-0.1214061205046288"/>
    <n v="0.8"/>
    <s v="identity"/>
    <n v="6.8714107034216404E-2"/>
    <n v="0.5010467384403734"/>
    <n v="6.8714107034216404E-2"/>
    <n v="6.8714107034216404E-2"/>
    <n v="0.5010467384403734"/>
    <n v="0.1125114112264383"/>
    <n v="0.183021681906545"/>
    <n v="9.3459297219888035E-2"/>
    <n v="0.67618349635771868"/>
    <n v="9.3459297219888035E-2"/>
    <n v="9.3459297219888035E-2"/>
    <n v="0.67618349635771868"/>
    <n v="0.33180829486065622"/>
    <n v="-0.14964487340934829"/>
    <n v="6.0287341744668342E-2"/>
    <n v="0.75796539189618828"/>
    <n v="6.0287341744668342E-2"/>
    <n v="6.0287341744668342E-2"/>
    <n v="0.75796539189618828"/>
    <n v="0.27698441803886859"/>
    <n v="-0.11200482772702031"/>
    <n v="161.14587090167259"/>
    <n v="0.54135044467815596"/>
    <n v="161.14587090167259"/>
    <n v="161.14587090167259"/>
    <n v="0.54135044467815596"/>
    <n v="494.34621209336171"/>
    <n v="-0.40699646278870277"/>
    <x v="2"/>
    <x v="1"/>
    <x v="3"/>
    <x v="1"/>
    <x v="1"/>
    <x v="7"/>
    <x v="1"/>
  </r>
  <r>
    <d v="2026-03-08T07:58:04"/>
    <x v="289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9.1659945076777813E-2"/>
    <n v="18.03900719715995"/>
    <n v="0.7849859177181282"/>
    <n v="-0.61977139954223004"/>
    <n v="24.57240348873782"/>
    <n v="0.71647376562258158"/>
    <n v="24.57240348873782"/>
    <n v="24.57240348873782"/>
    <n v="0.71647376562258158"/>
    <n v="129.1232531289771"/>
    <n v="-0.24622579814135079"/>
    <n v="0.8"/>
    <s v="identity"/>
    <n v="5.9918209071180693E-2"/>
    <n v="0.56491633038336353"/>
    <n v="5.9918209071180693E-2"/>
    <n v="5.9918209071180693E-2"/>
    <n v="0.56491633038336353"/>
    <n v="0.12798655620025071"/>
    <n v="7.0652120675881447E-2"/>
    <n v="6.6616435871106786E-2"/>
    <n v="0.7691882777789425"/>
    <n v="6.6616435871106786E-2"/>
    <n v="6.6616435871106786E-2"/>
    <n v="0.7691882777789425"/>
    <n v="0.36405921734952801"/>
    <n v="-0.26138743161641259"/>
    <n v="4.7065744008052607E-2"/>
    <n v="0.81104592479215132"/>
    <n v="4.7065744008052607E-2"/>
    <n v="4.7065744008052607E-2"/>
    <n v="0.81104592479215132"/>
    <n v="0.33040674319556113"/>
    <n v="-0.32647856564793282"/>
    <n v="98.116013566000859"/>
    <n v="0.72074452953587143"/>
    <n v="98.116013566000859"/>
    <n v="98.116013566000859"/>
    <n v="0.72074452953587143"/>
    <n v="515.67055999916295"/>
    <n v="-0.46768931597692909"/>
    <x v="2"/>
    <x v="1"/>
    <x v="3"/>
    <x v="1"/>
    <x v="1"/>
    <x v="7"/>
    <x v="1"/>
  </r>
  <r>
    <d v="2026-03-08T07:57:50"/>
    <x v="29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188954979289951"/>
    <n v="23.514949609523232"/>
    <n v="0.74667799374483323"/>
    <n v="-0.1085582721144009"/>
    <n v="29.188878921197119"/>
    <n v="0.68304436239854915"/>
    <n v="29.188878921197119"/>
    <n v="29.188878921197119"/>
    <n v="0.68304436239854915"/>
    <n v="113.7507976100536"/>
    <n v="-0.23368541930656131"/>
    <n v="0.8"/>
    <s v="identity"/>
    <n v="6.8559807066103345E-2"/>
    <n v="0.50216715571233506"/>
    <n v="6.8559807066103345E-2"/>
    <n v="6.8559807066103345E-2"/>
    <n v="0.50216715571233506"/>
    <n v="0.26866007552716847"/>
    <n v="-0.95081951466510839"/>
    <n v="7.5878251823750575E-2"/>
    <n v="0.73709806366030683"/>
    <n v="7.5878251823750575E-2"/>
    <n v="7.5878251823750575E-2"/>
    <n v="0.73709806366030683"/>
    <n v="0.24720113023067231"/>
    <n v="0.14350088146519399"/>
    <n v="4.3668789113218351E-2"/>
    <n v="0.8246836242316069"/>
    <n v="4.3668789113218351E-2"/>
    <n v="4.3668789113218351E-2"/>
    <n v="0.8246836242316069"/>
    <n v="0.20785288128670881"/>
    <n v="0.16553642589614201"/>
    <n v="116.5674088367861"/>
    <n v="0.6682286059899496"/>
    <n v="116.5674088367861"/>
    <n v="116.5674088367861"/>
    <n v="0.6682286059899496"/>
    <n v="454.27947635317122"/>
    <n v="-0.29295946992247451"/>
    <x v="2"/>
    <x v="1"/>
    <x v="3"/>
    <x v="1"/>
    <x v="1"/>
    <x v="7"/>
    <x v="1"/>
  </r>
  <r>
    <d v="2026-03-08T08:00:04"/>
    <x v="29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9.8068941539712878E-2"/>
    <n v="19.972004249041529"/>
    <n v="0.76413625765952209"/>
    <n v="-0.72625324302212635"/>
    <n v="28.25680941380168"/>
    <n v="0.69393121644234068"/>
    <n v="28.25680941380168"/>
    <n v="28.25680941380168"/>
    <n v="0.69393121644234068"/>
    <n v="133.52067722103121"/>
    <n v="-0.52991805014459881"/>
    <n v="0.8"/>
    <s v="identity"/>
    <n v="6.2260280409234647E-2"/>
    <n v="0.54790986426796384"/>
    <n v="6.2260280409234647E-2"/>
    <n v="6.2260280409234647E-2"/>
    <n v="0.54790986426796384"/>
    <n v="0.25986235469305857"/>
    <n v="-0.88693668632122291"/>
    <n v="7.5415003059770155E-2"/>
    <n v="0.73870312168589647"/>
    <n v="7.5415003059770155E-2"/>
    <n v="7.5415003059770155E-2"/>
    <n v="0.73870312168589647"/>
    <n v="0.35538542521805783"/>
    <n v="-0.23133459444683349"/>
    <n v="4.7256282068377758E-2"/>
    <n v="0.81028097474749727"/>
    <n v="4.7256282068377758E-2"/>
    <n v="4.7256282068377758E-2"/>
    <n v="0.81028097474749727"/>
    <n v="0.36967062549083851"/>
    <n v="-0.48411063382270991"/>
    <n v="112.84230608966919"/>
    <n v="0.6788309050680057"/>
    <n v="112.84230608966919"/>
    <n v="112.84230608966919"/>
    <n v="0.6788309050680057"/>
    <n v="533.09779047872371"/>
    <n v="-0.51729028598762805"/>
    <x v="2"/>
    <x v="1"/>
    <x v="3"/>
    <x v="1"/>
    <x v="1"/>
    <x v="7"/>
    <x v="1"/>
  </r>
  <r>
    <d v="2026-03-08T08:00:58"/>
    <x v="292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11689764496502"/>
    <n v="20.50823243728053"/>
    <n v="0.76854156177502186"/>
    <n v="-0.29064125953010389"/>
    <n v="27.796350802452661"/>
    <n v="0.69923475808166602"/>
    <n v="27.796350802452661"/>
    <n v="27.796350802452661"/>
    <n v="0.69923475808166602"/>
    <n v="135.94655260802131"/>
    <n v="-0.14736592384697089"/>
    <n v="0.8"/>
    <s v="identity"/>
    <n v="6.4560031608021068E-2"/>
    <n v="0.531210697081832"/>
    <n v="6.4560031608021068E-2"/>
    <n v="6.4560031608021068E-2"/>
    <n v="0.531210697081832"/>
    <n v="8.0916532169156508E-2"/>
    <n v="0.41244135473097338"/>
    <n v="6.3296392875877128E-2"/>
    <n v="0.78069151765595435"/>
    <n v="6.3296392875877128E-2"/>
    <n v="6.3296392875877128E-2"/>
    <n v="0.78069151765595435"/>
    <n v="0.37085269582083291"/>
    <n v="-0.28492538355469188"/>
    <n v="4.9571755085936968E-2"/>
    <n v="0.80098508297052307"/>
    <n v="4.9571755085936968E-2"/>
    <n v="4.9571755085936968E-2"/>
    <n v="0.80098508297052307"/>
    <n v="0.29177504366361812"/>
    <n v="-0.17138451130733071"/>
    <n v="111.0079750302414"/>
    <n v="0.68405173461835123"/>
    <n v="111.0079750302414"/>
    <n v="111.0079750302414"/>
    <n v="0.68405173461835123"/>
    <n v="543.04266616043321"/>
    <n v="-0.54559515525685165"/>
    <x v="2"/>
    <x v="1"/>
    <x v="3"/>
    <x v="1"/>
    <x v="1"/>
    <x v="7"/>
    <x v="1"/>
  </r>
  <r>
    <d v="2026-03-08T10:51:38"/>
    <x v="29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028882520833501"/>
    <n v="23.51276234037347"/>
    <n v="0.72986146903397175"/>
    <n v="7.6862081229613827E-2"/>
    <n v="31.563056311419651"/>
    <n v="0.69719587672410066"/>
    <n v="31.563056311419651"/>
    <n v="31.563056311419651"/>
    <n v="0.69719587672410066"/>
    <n v="138.3347820609591"/>
    <n v="0.1018424227086263"/>
    <n v="0.8"/>
    <s v="identity"/>
    <n v="6.5958072047367269E-2"/>
    <n v="0.52105911588385923"/>
    <n v="6.5958072047367269E-2"/>
    <n v="6.5958072047367269E-2"/>
    <n v="0.52105911588385923"/>
    <n v="0.14184831434376391"/>
    <n v="-3.0002166124536211E-2"/>
    <n v="6.6363708703670615E-2"/>
    <n v="0.77006392343613217"/>
    <n v="6.6363708703670615E-2"/>
    <n v="6.6363708703670615E-2"/>
    <n v="0.77006392343613217"/>
    <n v="0.17228308352060859"/>
    <n v="0.40307591216850119"/>
    <n v="3.5739247666908218E-2"/>
    <n v="0.85651822500947805"/>
    <n v="3.5739247666908218E-2"/>
    <n v="3.5739247666908218E-2"/>
    <n v="0.85651822500947805"/>
    <n v="9.7635416441956752E-2"/>
    <n v="0.6080246852537442"/>
    <n v="126.08416421726059"/>
    <n v="0.64114224256693197"/>
    <n v="126.08416421726059"/>
    <n v="126.08416421726059"/>
    <n v="0.64114224256693197"/>
    <n v="552.92736142953129"/>
    <n v="-0.57372874046320232"/>
    <x v="2"/>
    <x v="1"/>
    <x v="2"/>
    <x v="1"/>
    <x v="2"/>
    <x v="6"/>
    <x v="1"/>
  </r>
  <r>
    <d v="2026-03-08T10:56:03"/>
    <x v="29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2083743739586481"/>
    <n v="33.799947343737138"/>
    <n v="0.66236326345492502"/>
    <n v="-9.2731897073118241E-2"/>
    <n v="41.438188235083487"/>
    <n v="0.63202467956345143"/>
    <n v="41.438188235083487"/>
    <n v="41.438188235083487"/>
    <n v="0.63202467956345143"/>
    <n v="120.21344218386869"/>
    <n v="-0.116267911313765"/>
    <n v="0.8"/>
    <s v="identity"/>
    <n v="7.0824988700584596E-2"/>
    <n v="0.48571900826007192"/>
    <n v="7.0824988700584596E-2"/>
    <n v="7.0824988700584596E-2"/>
    <n v="0.48571900826007192"/>
    <n v="0.17535936994059731"/>
    <n v="-0.27333575816292233"/>
    <n v="7.7686245598227288E-2"/>
    <n v="0.73083375138669093"/>
    <n v="7.7686245598227288E-2"/>
    <n v="7.7686245598227288E-2"/>
    <n v="0.73083375138669093"/>
    <n v="0.1575485112235864"/>
    <n v="0.45412805813810309"/>
    <n v="5.4118636575205631E-2"/>
    <n v="0.78273079197838558"/>
    <n v="5.4118636575205631E-2"/>
    <n v="5.4118636575205631E-2"/>
    <n v="0.78273079197838558"/>
    <n v="0.31861132517084712"/>
    <n v="-0.27912369319189573"/>
    <n v="165.55012306945969"/>
    <n v="0.52881516662865902"/>
    <n v="165.55012306945969"/>
    <n v="165.55012306945969"/>
    <n v="0.52881516662865902"/>
    <n v="480.20224952914327"/>
    <n v="-0.36674025203834582"/>
    <x v="2"/>
    <x v="1"/>
    <x v="2"/>
    <x v="1"/>
    <x v="2"/>
    <x v="6"/>
    <x v="1"/>
  </r>
  <r>
    <d v="2026-03-08T10:56:41"/>
    <x v="29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049305002948793"/>
    <n v="19.08392030226733"/>
    <n v="0.74172608253475869"/>
    <n v="0.10769829255340629"/>
    <n v="25.448554490577202"/>
    <n v="0.69660317387321002"/>
    <n v="25.448554490577202"/>
    <n v="25.448554490577202"/>
    <n v="0.69660317387321002"/>
    <n v="123.04502621260011"/>
    <n v="0.14752055853035009"/>
    <n v="0.8"/>
    <s v="identity"/>
    <n v="6.4676539526118015E-2"/>
    <n v="0.53036469895654093"/>
    <n v="6.4676539526118015E-2"/>
    <n v="6.4676539526118015E-2"/>
    <n v="0.53036469895654093"/>
    <n v="8.294679417794254E-2"/>
    <n v="0.39769902750259278"/>
    <n v="8.1778752998022938E-2"/>
    <n v="0.7166540873323588"/>
    <n v="8.1778752998022938E-2"/>
    <n v="8.1778752998022938E-2"/>
    <n v="0.7166540873323588"/>
    <n v="0.15273640858603049"/>
    <n v="0.4708009659986766"/>
    <n v="4.2698299439004057E-2"/>
    <n v="0.82857983330584473"/>
    <n v="4.2698299439004057E-2"/>
    <n v="4.2698299439004057E-2"/>
    <n v="0.82857983330584473"/>
    <n v="0.21891644684279449"/>
    <n v="0.1211197096153175"/>
    <n v="101.6050643703452"/>
    <n v="0.71081407589809686"/>
    <n v="101.6050643703452"/>
    <n v="101.6050643703452"/>
    <n v="0.71081407589809686"/>
    <n v="491.72550520079261"/>
    <n v="-0.39953746899519049"/>
    <x v="2"/>
    <x v="1"/>
    <x v="2"/>
    <x v="1"/>
    <x v="2"/>
    <x v="6"/>
    <x v="1"/>
  </r>
  <r>
    <d v="2026-03-08T10:58:10"/>
    <x v="29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575284107829049"/>
    <n v="20.329135177953049"/>
    <n v="0.6871446132187693"/>
    <n v="0.20013940820561341"/>
    <n v="29.088502295055459"/>
    <n v="0.63373175602847365"/>
    <n v="29.088502295055459"/>
    <n v="29.088502295055459"/>
    <n v="0.63373175602847365"/>
    <n v="123.5056366899635"/>
    <n v="0.27214216133242602"/>
    <n v="0.8"/>
    <s v="identity"/>
    <n v="0.10469614207844399"/>
    <n v="0.23977064073993709"/>
    <n v="0.10469614207844399"/>
    <n v="0.10469614207844399"/>
    <n v="0.23977064073993709"/>
    <n v="0.1241235725372454"/>
    <n v="9.8702376747000442E-2"/>
    <n v="5.8665645411141318E-2"/>
    <n v="0.79673606857690871"/>
    <n v="5.8665645411141318E-2"/>
    <n v="5.8665645411141318E-2"/>
    <n v="0.79673606857690871"/>
    <n v="8.7656954788139785E-2"/>
    <n v="0.69628737360776238"/>
    <n v="4.2594103013603057E-2"/>
    <n v="0.82899814899630186"/>
    <n v="4.2594103013603057E-2"/>
    <n v="4.2594103013603057E-2"/>
    <n v="0.82899814899630186"/>
    <n v="7.5015155501187439E-2"/>
    <n v="0.69883787809930942"/>
    <n v="116.1480532897192"/>
    <n v="0.66942216580074565"/>
    <n v="116.1480532897192"/>
    <n v="116.1480532897192"/>
    <n v="0.66942216580074565"/>
    <n v="493.73575107702862"/>
    <n v="-0.40525898312437231"/>
    <x v="2"/>
    <x v="1"/>
    <x v="2"/>
    <x v="1"/>
    <x v="2"/>
    <x v="6"/>
    <x v="1"/>
  </r>
  <r>
    <d v="2026-03-08T11:00:51"/>
    <x v="29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097849863556081"/>
    <n v="19.93977757923594"/>
    <n v="0.71074735909730702"/>
    <n v="-0.24578068368266959"/>
    <n v="27.420585003893581"/>
    <n v="0.68024178641491562"/>
    <n v="27.420585003893581"/>
    <n v="27.420585003893581"/>
    <n v="0.68024178641491562"/>
    <n v="126.2566938606992"/>
    <n v="-0.23995534454108219"/>
    <n v="0.8"/>
    <s v="identity"/>
    <n v="7.82511641845475E-2"/>
    <n v="0.43179537250952132"/>
    <n v="7.82511641845475E-2"/>
    <n v="7.82511641845475E-2"/>
    <n v="0.43179537250952132"/>
    <n v="0.15122020825160459"/>
    <n v="-9.8054233365684196E-2"/>
    <n v="6.5580095859754564E-2"/>
    <n v="0.77277897457469447"/>
    <n v="6.5580095859754564E-2"/>
    <n v="6.5580095859754564E-2"/>
    <n v="0.77277897457469447"/>
    <n v="0.30605485464519022"/>
    <n v="-6.0414703534305447E-2"/>
    <n v="4.2833563214680688E-2"/>
    <n v="0.82803679203069303"/>
    <n v="4.2833563214680688E-2"/>
    <n v="4.2833563214680688E-2"/>
    <n v="0.82803679203069303"/>
    <n v="0.34030757487824798"/>
    <n v="-0.36622727320199983"/>
    <n v="109.49567519231501"/>
    <n v="0.6883560065447567"/>
    <n v="109.49567519231501"/>
    <n v="109.49567519231501"/>
    <n v="0.6883560065447567"/>
    <n v="504.22919280502168"/>
    <n v="-0.43512516806234308"/>
    <x v="2"/>
    <x v="1"/>
    <x v="2"/>
    <x v="1"/>
    <x v="2"/>
    <x v="6"/>
    <x v="1"/>
  </r>
  <r>
    <d v="2026-03-08T11:03:12"/>
    <x v="298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0922221983121699"/>
    <n v="21.883830609500549"/>
    <n v="0.68695817048989793"/>
    <n v="-0.1129078162484743"/>
    <n v="28.605947726080089"/>
    <n v="0.66748119373798598"/>
    <n v="28.605947726080089"/>
    <n v="28.605947726080089"/>
    <n v="0.66748119373798598"/>
    <n v="119.08986837527129"/>
    <n v="-0.1124497467767316"/>
    <n v="0.8"/>
    <s v="identity"/>
    <n v="8.3894177309419407E-2"/>
    <n v="0.39081980104096409"/>
    <n v="8.3894177309419407E-2"/>
    <n v="8.3894177309419407E-2"/>
    <n v="0.39081980104096409"/>
    <n v="0.161127612693518"/>
    <n v="-0.16999479947711579"/>
    <n v="6.1185305283170607E-2"/>
    <n v="0.78800598527434929"/>
    <n v="6.1185305283170607E-2"/>
    <n v="6.1185305283170607E-2"/>
    <n v="0.78800598527434929"/>
    <n v="0.212575219972336"/>
    <n v="0.26347226503878951"/>
    <n v="4.5775446450338882E-2"/>
    <n v="0.81622606136279663"/>
    <n v="4.5775446450338882E-2"/>
    <n v="4.5775446450338882E-2"/>
    <n v="0.81622606136279663"/>
    <n v="0.29625752196698618"/>
    <n v="-0.18938024387892799"/>
    <n v="114.2329359752776"/>
    <n v="0.6748729272738323"/>
    <n v="114.2329359752776"/>
    <n v="114.2329359752776"/>
    <n v="0.6748729272738323"/>
    <n v="475.68951314645079"/>
    <n v="-0.35389620878966982"/>
    <x v="2"/>
    <x v="1"/>
    <x v="2"/>
    <x v="1"/>
    <x v="2"/>
    <x v="6"/>
    <x v="1"/>
  </r>
  <r>
    <d v="2026-03-08T13:49:07"/>
    <x v="29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9.8443064113868176E-2"/>
    <n v="23.4520614841426"/>
    <n v="0.74769266715613969"/>
    <n v="6.3016554291539018E-2"/>
    <n v="31.59776199695845"/>
    <n v="0.713950854493691"/>
    <n v="31.59776199695845"/>
    <n v="31.59776199695845"/>
    <n v="0.713950854493691"/>
    <n v="139.1173867627009"/>
    <n v="0.15634592665230501"/>
    <n v="0.8"/>
    <s v="identity"/>
    <n v="5.5226971008986547E-2"/>
    <n v="0.59898078429118873"/>
    <n v="5.5226971008986547E-2"/>
    <n v="5.5226971008986547E-2"/>
    <n v="0.59898078429118873"/>
    <n v="0.1405975907603586"/>
    <n v="-2.0920295775281431E-2"/>
    <n v="6.9124086236735841E-2"/>
    <n v="0.7604998048510454"/>
    <n v="6.9124086236735841E-2"/>
    <n v="6.9124086236735841E-2"/>
    <n v="0.7604998048510454"/>
    <n v="0.1235950615119332"/>
    <n v="0.57176950954291761"/>
    <n v="3.5968528802774159E-2"/>
    <n v="0.85559773377103643"/>
    <n v="3.5968528802774159E-2"/>
    <n v="3.5968528802774159E-2"/>
    <n v="0.85559773377103643"/>
    <n v="8.5349174536630254E-2"/>
    <n v="0.65735006034191212"/>
    <n v="126.2307284017852"/>
    <n v="0.64072509506149355"/>
    <n v="126.2307284017852"/>
    <n v="126.2307284017852"/>
    <n v="0.64072509506149355"/>
    <n v="556.12000522399353"/>
    <n v="-0.58281556750033237"/>
    <x v="2"/>
    <x v="2"/>
    <x v="2"/>
    <x v="1"/>
    <x v="7"/>
    <x v="6"/>
    <x v="1"/>
  </r>
  <r>
    <d v="2026-03-08T13:54:05"/>
    <x v="300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2172108244765829"/>
    <n v="36.466963952160299"/>
    <n v="0.65866288358595537"/>
    <n v="-0.52026888989953202"/>
    <n v="43.525823269200643"/>
    <n v="0.62177870781847755"/>
    <n v="43.525823269200643"/>
    <n v="43.525823269200643"/>
    <n v="0.62177870781847755"/>
    <n v="107.2193486951804"/>
    <n v="-0.2779921493372387"/>
    <n v="0.8"/>
    <s v="identity"/>
    <n v="7.136034922591139E-2"/>
    <n v="0.48183159864723851"/>
    <n v="7.136034922591139E-2"/>
    <n v="7.136034922591139E-2"/>
    <n v="0.48183159864723851"/>
    <n v="0.29542700568531971"/>
    <n v="-1.145182036144109"/>
    <n v="7.8546217906038343E-2"/>
    <n v="0.72785413101474039"/>
    <n v="7.8546217906038343E-2"/>
    <n v="7.8546217906038343E-2"/>
    <n v="0.72785413101474039"/>
    <n v="0.159461161578343"/>
    <n v="0.44750113316658008"/>
    <n v="5.6699428804064048E-2"/>
    <n v="0.772369727489017"/>
    <n v="5.6699428804064048E-2"/>
    <n v="5.6699428804064048E-2"/>
    <n v="0.772369727489017"/>
    <n v="0.29784898114334513"/>
    <n v="-0.19576944909044"/>
    <n v="173.8966870808668"/>
    <n v="0.50505937412291724"/>
    <n v="173.8966870808668"/>
    <n v="173.8966870808668"/>
    <n v="0.50505937412291724"/>
    <n v="428.12465763231461"/>
    <n v="-0.21851824528095731"/>
    <x v="2"/>
    <x v="2"/>
    <x v="2"/>
    <x v="1"/>
    <x v="7"/>
    <x v="6"/>
    <x v="1"/>
  </r>
  <r>
    <d v="2026-03-08T13:55:09"/>
    <x v="30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033673216498614"/>
    <n v="18.876958116902589"/>
    <n v="0.74725856852390027"/>
    <n v="-0.57843785298081274"/>
    <n v="25.353881001320481"/>
    <n v="0.69987695094290792"/>
    <n v="25.353881001320481"/>
    <n v="25.353881001320481"/>
    <n v="0.69987695094290792"/>
    <n v="116.95181572038391"/>
    <n v="-0.38738429097908911"/>
    <n v="0.8"/>
    <s v="identity"/>
    <n v="6.3404364619585568E-2"/>
    <n v="0.53960233364737098"/>
    <n v="6.3404364619585568E-2"/>
    <n v="6.3404364619585568E-2"/>
    <n v="0.53960233364737098"/>
    <n v="0.25913569822150201"/>
    <n v="-0.88166022080103401"/>
    <n v="8.1348647711618927E-2"/>
    <n v="0.71814431028699677"/>
    <n v="8.1348647711618927E-2"/>
    <n v="8.1348647711618927E-2"/>
    <n v="0.71814431028699677"/>
    <n v="0.14053385696185661"/>
    <n v="0.51308020113092612"/>
    <n v="4.237568770359313E-2"/>
    <n v="0.82987501738081315"/>
    <n v="4.237568770359313E-2"/>
    <n v="4.237568770359313E-2"/>
    <n v="0.82987501738081315"/>
    <n v="0.46129304318409381"/>
    <n v="-0.85194566051588727"/>
    <n v="101.2283953052474"/>
    <n v="0.71188614245645154"/>
    <n v="101.2283953052474"/>
    <n v="101.2283953052474"/>
    <n v="0.71188614245645154"/>
    <n v="466.94630028316811"/>
    <n v="-0.32901148373037459"/>
    <x v="2"/>
    <x v="2"/>
    <x v="2"/>
    <x v="1"/>
    <x v="7"/>
    <x v="6"/>
    <x v="1"/>
  </r>
  <r>
    <d v="2026-03-08T13:58:21"/>
    <x v="302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178838345941911"/>
    <n v="20.61060479034235"/>
    <n v="0.73804497769524213"/>
    <n v="0.18742296219163929"/>
    <n v="29.07614130905062"/>
    <n v="0.67926034191705176"/>
    <n v="29.07614130905062"/>
    <n v="29.07614130905062"/>
    <n v="0.67926034191705176"/>
    <n v="115.2891180177467"/>
    <n v="0.25550383906158752"/>
    <n v="0.8"/>
    <s v="identity"/>
    <n v="7.7092967680102514E-2"/>
    <n v="0.44020537663184839"/>
    <n v="7.7092967680102514E-2"/>
    <n v="7.7092967680102514E-2"/>
    <n v="0.44020537663184839"/>
    <n v="0.14041196603781239"/>
    <n v="-1.9572420284526441E-2"/>
    <n v="6.1648596299861677E-2"/>
    <n v="0.78640078085214171"/>
    <n v="6.1648596299861677E-2"/>
    <n v="6.1648596299861677E-2"/>
    <n v="0.78640078085214171"/>
    <n v="9.330777144910668E-2"/>
    <n v="0.67670850079029732"/>
    <n v="4.4602099911162311E-2"/>
    <n v="0.82093667658584513"/>
    <n v="4.4602099911162311E-2"/>
    <n v="4.4602099911162311E-2"/>
    <n v="0.82093667658584513"/>
    <n v="8.0574878235936828E-2"/>
    <n v="0.67651734987018197"/>
    <n v="116.1212215723114"/>
    <n v="0.66949853359837364"/>
    <n v="116.1212215723114"/>
    <n v="116.1212215723114"/>
    <n v="0.66949853359837364"/>
    <n v="460.84217745526519"/>
    <n v="-0.31163807412960448"/>
    <x v="2"/>
    <x v="2"/>
    <x v="2"/>
    <x v="1"/>
    <x v="7"/>
    <x v="6"/>
    <x v="1"/>
  </r>
  <r>
    <d v="2026-03-08T14:02:02"/>
    <x v="30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052687837411156"/>
    <n v="19.753422069470989"/>
    <n v="0.74015823227589794"/>
    <n v="-0.54318479200340986"/>
    <n v="27.561747434802601"/>
    <n v="0.69845915363923106"/>
    <n v="27.561747434802601"/>
    <n v="27.561747434802601"/>
    <n v="0.69845915363923106"/>
    <n v="127.45513784207159"/>
    <n v="-0.3566994350762358"/>
    <n v="0.8"/>
    <s v="identity"/>
    <n v="6.6470157662229704E-2"/>
    <n v="0.51734071221449118"/>
    <n v="6.6470157662229704E-2"/>
    <n v="6.6470157662229704E-2"/>
    <n v="0.51734071221449118"/>
    <n v="0.25904441297285319"/>
    <n v="-0.88099737186780303"/>
    <n v="6.564925283320186E-2"/>
    <n v="0.77253936043238491"/>
    <n v="6.564925283320186E-2"/>
    <n v="6.564925283320186E-2"/>
    <n v="0.77253936043238491"/>
    <n v="0.17881083795215089"/>
    <n v="0.38045863727412488"/>
    <n v="4.5524557046958153E-2"/>
    <n v="0.81723330296057406"/>
    <n v="4.5524557046958153E-2"/>
    <n v="4.5524557046958153E-2"/>
    <n v="0.81723330296057406"/>
    <n v="0.36802738165132659"/>
    <n v="-0.47751352956822651"/>
    <n v="110.069345771668"/>
    <n v="0.68672323894947618"/>
    <n v="110.069345771668"/>
    <n v="110.069345771668"/>
    <n v="0.68672323894947618"/>
    <n v="509.01466873571491"/>
    <n v="-0.4487454761430576"/>
    <x v="2"/>
    <x v="2"/>
    <x v="2"/>
    <x v="1"/>
    <x v="7"/>
    <x v="6"/>
    <x v="1"/>
  </r>
  <r>
    <d v="2026-03-08T14:04:33"/>
    <x v="304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9.9813829031678444E-2"/>
    <n v="21.103859919598669"/>
    <n v="0.75887062641191372"/>
    <n v="-0.17148758134647571"/>
    <n v="27.622506962084739"/>
    <n v="0.71360125353482928"/>
    <n v="27.622506962084739"/>
    <n v="27.622506962084739"/>
    <n v="0.71360125353482928"/>
    <n v="114.912910664169"/>
    <n v="-6.7927763033963751E-2"/>
    <n v="0.8"/>
    <s v="identity"/>
    <n v="5.9361461457446377E-2"/>
    <n v="0.56895903791065394"/>
    <n v="5.9361461457446377E-2"/>
    <n v="5.9361461457446377E-2"/>
    <n v="0.56895903791065394"/>
    <n v="0.13088355881862859"/>
    <n v="4.9616135962193941E-2"/>
    <n v="6.1438796666755523E-2"/>
    <n v="0.78712769177142705"/>
    <n v="6.1438796666755523E-2"/>
    <n v="6.1438796666755523E-2"/>
    <n v="0.78712769177142705"/>
    <n v="0.18023404695973461"/>
    <n v="0.37552752203468859"/>
    <n v="4.6749509907551022E-2"/>
    <n v="0.81231550468021685"/>
    <n v="4.6749509907551022E-2"/>
    <n v="4.6749509907551022E-2"/>
    <n v="0.81231550468021685"/>
    <n v="0.34634767632062852"/>
    <n v="-0.39047636999756602"/>
    <n v="110.32247808030689"/>
    <n v="0.68600277977701851"/>
    <n v="110.32247808030689"/>
    <n v="110.32247808030689"/>
    <n v="0.68600277977701851"/>
    <n v="458.99417737457782"/>
    <n v="-0.30637834013518411"/>
    <x v="2"/>
    <x v="2"/>
    <x v="2"/>
    <x v="1"/>
    <x v="7"/>
    <x v="6"/>
    <x v="1"/>
  </r>
  <r>
    <d v="2026-03-08T16:50:44"/>
    <x v="305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9.6275132746957273E-2"/>
    <n v="23.99909770027006"/>
    <n v="0.76966041723165524"/>
    <n v="0.25382086736012122"/>
    <n v="32.38765321375427"/>
    <n v="0.75799963314646923"/>
    <n v="32.38765321375427"/>
    <n v="32.38765321375427"/>
    <n v="0.75799963314646923"/>
    <n v="108.4339862859958"/>
    <n v="0.26667992816513308"/>
    <n v="0.8"/>
    <s v="identity"/>
    <n v="3.0880095149153689E-2"/>
    <n v="0.77577058253453668"/>
    <n v="3.0880095149153689E-2"/>
    <n v="3.0880095149153689E-2"/>
    <n v="0.77577058253453668"/>
    <n v="0.1136615533263788"/>
    <n v="0.1746701631749312"/>
    <n v="6.9394239212844683E-2"/>
    <n v="0.75956378248864409"/>
    <n v="6.9394239212844683E-2"/>
    <n v="6.9394239212844683E-2"/>
    <n v="0.75956378248864409"/>
    <n v="0.14582484488393771"/>
    <n v="0.49474805804075478"/>
    <n v="3.3624828726299467E-2"/>
    <n v="0.86500694826128377"/>
    <n v="3.3624828726299467E-2"/>
    <n v="3.3624828726299467E-2"/>
    <n v="0.86500694826128377"/>
    <n v="9.1964864450634565E-2"/>
    <n v="0.63079015789250636"/>
    <n v="129.41671369192929"/>
    <n v="0.63165721930141194"/>
    <n v="129.41671369192929"/>
    <n v="129.41671369192929"/>
    <n v="0.63165721930141194"/>
    <n v="433.38449388132142"/>
    <n v="-0.2334886664476572"/>
    <x v="2"/>
    <x v="2"/>
    <x v="2"/>
    <x v="1"/>
    <x v="6"/>
    <x v="6"/>
    <x v="1"/>
  </r>
  <r>
    <d v="2026-03-08T16:54:33"/>
    <x v="306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0680836840506509"/>
    <n v="19.202485444916061"/>
    <n v="0.75593894541881013"/>
    <n v="-0.22805815821705649"/>
    <n v="25.609299239710921"/>
    <n v="0.73155119294791737"/>
    <n v="25.609299239710921"/>
    <n v="25.609299239710921"/>
    <n v="0.73155119294791737"/>
    <n v="114.0178463787549"/>
    <n v="-0.12046819647238741"/>
    <n v="0.8"/>
    <s v="identity"/>
    <n v="4.6766038598767261E-2"/>
    <n v="0.66041809322416078"/>
    <n v="4.6766038598767261E-2"/>
    <n v="4.6766038598767261E-2"/>
    <n v="0.66041809322416078"/>
    <n v="0.13126807901436019"/>
    <n v="4.6824022172513358E-2"/>
    <n v="7.8939927420644457E-2"/>
    <n v="0.72649001163589999"/>
    <n v="7.8939927420644457E-2"/>
    <n v="7.8939927420644457E-2"/>
    <n v="0.72649001163589999"/>
    <n v="0.22591191957725401"/>
    <n v="0.2172634493868679"/>
    <n v="4.2251659831321647E-2"/>
    <n v="0.83037295005773093"/>
    <n v="4.2251659831321647E-2"/>
    <n v="4.2251659831321647E-2"/>
    <n v="0.83037295005773093"/>
    <n v="0.36116051249219111"/>
    <n v="-0.44994522189809261"/>
    <n v="102.2692393329927"/>
    <n v="0.70892371687388045"/>
    <n v="102.2692393329927"/>
    <n v="102.2692393329927"/>
    <n v="0.70892371687388045"/>
    <n v="455.35304500393511"/>
    <n v="-0.29601503555084108"/>
    <x v="2"/>
    <x v="2"/>
    <x v="2"/>
    <x v="1"/>
    <x v="6"/>
    <x v="6"/>
    <x v="1"/>
  </r>
  <r>
    <d v="2026-03-08T16:53:16"/>
    <x v="307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1415699946654009"/>
    <n v="30.152211504335519"/>
    <n v="0.71256283663763642"/>
    <n v="-0.25516975402374392"/>
    <n v="36.199599343692881"/>
    <n v="0.69289890659964404"/>
    <n v="36.199599343692881"/>
    <n v="36.199599343692881"/>
    <n v="0.69289890659964404"/>
    <n v="126.45671878775229"/>
    <n v="-0.1988044798308895"/>
    <n v="0.8"/>
    <s v="identity"/>
    <n v="4.5570479370661159E-2"/>
    <n v="0.66909939902872007"/>
    <n v="4.5570479370661159E-2"/>
    <n v="4.5570479370661159E-2"/>
    <n v="0.66909939902872007"/>
    <n v="0.2095581257789117"/>
    <n v="-0.52166294312235806"/>
    <n v="7.8008637858061669E-2"/>
    <n v="0.72971673106355195"/>
    <n v="7.8008637858061669E-2"/>
    <n v="7.8008637858061669E-2"/>
    <n v="0.72971673106355195"/>
    <n v="0.14591643196011331"/>
    <n v="0.49443072838315799"/>
    <n v="5.3703687284606873E-2"/>
    <n v="0.78439668213088853"/>
    <n v="5.3703687284606873E-2"/>
    <n v="5.3703687284606873E-2"/>
    <n v="0.78439668213088853"/>
    <n v="0.33135065589075668"/>
    <n v="-0.33026807655775953"/>
    <n v="144.62111457025779"/>
    <n v="0.58838281417541582"/>
    <n v="144.62111457025779"/>
    <n v="144.62111457025779"/>
    <n v="0.58838281417541582"/>
    <n v="505.1400499373766"/>
    <n v="-0.4377176280265902"/>
    <x v="2"/>
    <x v="2"/>
    <x v="2"/>
    <x v="1"/>
    <x v="6"/>
    <x v="6"/>
    <x v="1"/>
  </r>
  <r>
    <d v="2026-03-08T16:59:27"/>
    <x v="30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116769117620197"/>
    <n v="20.553388226495379"/>
    <n v="0.75399402356458411"/>
    <n v="-0.1353755129274162"/>
    <n v="28.833104229534001"/>
    <n v="0.6833484835119179"/>
    <n v="28.833104229534001"/>
    <n v="28.833104229534001"/>
    <n v="0.6833484835119179"/>
    <n v="126.8467226698551"/>
    <n v="0.1101989267118736"/>
    <n v="0.8"/>
    <s v="identity"/>
    <n v="7.3936598955174695E-2"/>
    <n v="0.4631246946287092"/>
    <n v="7.3936598955174695E-2"/>
    <n v="7.3936598955174695E-2"/>
    <n v="0.4631246946287092"/>
    <n v="0.18748422224949671"/>
    <n v="-0.36137786285681978"/>
    <n v="6.4648736320787575E-2"/>
    <n v="0.77600593645557192"/>
    <n v="6.4648736320787575E-2"/>
    <n v="6.4648736320787575E-2"/>
    <n v="0.77600593645557192"/>
    <n v="0.1153586817232814"/>
    <n v="0.60030680636803879"/>
    <n v="4.4337475049197612E-2"/>
    <n v="0.82199906170528547"/>
    <n v="4.4337475049197612E-2"/>
    <n v="4.4337475049197612E-2"/>
    <n v="0.82199906170528547"/>
    <n v="8.8458878549535672E-2"/>
    <n v="0.64486558233539959"/>
    <n v="115.1494941078107"/>
    <n v="0.67226424125810791"/>
    <n v="115.1494941078107"/>
    <n v="115.1494941078107"/>
    <n v="0.67226424125810791"/>
    <n v="506.9955888968986"/>
    <n v="-0.44299881899912469"/>
    <x v="2"/>
    <x v="2"/>
    <x v="2"/>
    <x v="1"/>
    <x v="6"/>
    <x v="6"/>
    <x v="1"/>
  </r>
  <r>
    <d v="2026-03-08T17:03:10"/>
    <x v="30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0339065905059359"/>
    <n v="19.694434170084349"/>
    <n v="0.75895136094012272"/>
    <n v="-0.14867792837435051"/>
    <n v="27.479799021443309"/>
    <n v="0.73767830293179615"/>
    <n v="27.479799021443309"/>
    <n v="27.479799021443309"/>
    <n v="0.73767830293179615"/>
    <n v="123.7831783987784"/>
    <n v="-0.2171783508412988"/>
    <n v="0.8"/>
    <s v="identity"/>
    <n v="4.4337000989247033E-2"/>
    <n v="0.67805604691418853"/>
    <n v="4.4337000989247033E-2"/>
    <n v="4.4337000989247033E-2"/>
    <n v="0.67805604691418853"/>
    <n v="0.17855653315998521"/>
    <n v="-0.29655129693515342"/>
    <n v="6.8582563990848402E-2"/>
    <n v="0.76237606377363509"/>
    <n v="6.8582563990848402E-2"/>
    <n v="6.8582563990848402E-2"/>
    <n v="0.76237606377363509"/>
    <n v="0.24899007152004149"/>
    <n v="0.13730258198320769"/>
    <n v="4.4167012848434863E-2"/>
    <n v="0.82268341352382912"/>
    <n v="4.4167012848434863E-2"/>
    <n v="4.4167012848434863E-2"/>
    <n v="0.82268341352382912"/>
    <n v="0.32440161637505471"/>
    <n v="-0.30236988089665129"/>
    <n v="109.7621095079446"/>
    <n v="0.6875976875155303"/>
    <n v="109.7621095079446"/>
    <n v="109.7621095079446"/>
    <n v="0.6875976875155303"/>
    <n v="494.38076537405811"/>
    <n v="-0.40709480751660482"/>
    <x v="2"/>
    <x v="2"/>
    <x v="2"/>
    <x v="1"/>
    <x v="6"/>
    <x v="6"/>
    <x v="1"/>
  </r>
  <r>
    <d v="2026-03-08T17:07:08"/>
    <x v="310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9.8733193645947639E-2"/>
    <n v="20.636107894957981"/>
    <n v="0.77161865728851853"/>
    <n v="-0.19710943522283711"/>
    <n v="27.119383463463869"/>
    <n v="0.7343837167760241"/>
    <n v="27.119383463463869"/>
    <n v="27.119383463463869"/>
    <n v="0.7343837167760241"/>
    <n v="123.1059595371172"/>
    <n v="-0.1576197096763873"/>
    <n v="0.8"/>
    <s v="identity"/>
    <n v="4.9794204330042661E-2"/>
    <n v="0.63842969472237154"/>
    <n v="4.9794204330042661E-2"/>
    <n v="4.9794204330042661E-2"/>
    <n v="0.63842969472237154"/>
    <n v="0.14273381668613649"/>
    <n v="-3.6432058047973559E-2"/>
    <n v="5.9605206481587888E-2"/>
    <n v="0.79348069014115408"/>
    <n v="5.9605206481587888E-2"/>
    <n v="5.9605206481587888E-2"/>
    <n v="0.79348069014115408"/>
    <n v="0.214277204311523"/>
    <n v="0.2575752528167442"/>
    <n v="4.6348014601283863E-2"/>
    <n v="0.81392738134114928"/>
    <n v="4.6348014601283863E-2"/>
    <n v="4.6348014601283863E-2"/>
    <n v="0.81392738134114928"/>
    <n v="0.36170784440218567"/>
    <n v="-0.45214258639459509"/>
    <n v="108.3217864284431"/>
    <n v="0.69169710089942182"/>
    <n v="108.3217864284431"/>
    <n v="108.3217864284431"/>
    <n v="0.69169710089942182"/>
    <n v="491.70511928306581"/>
    <n v="-0.39947944707971778"/>
    <x v="2"/>
    <x v="2"/>
    <x v="2"/>
    <x v="1"/>
    <x v="6"/>
    <x v="6"/>
    <x v="1"/>
  </r>
  <r>
    <d v="2026-03-08T19:52:25"/>
    <x v="31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9.3207302860635569E-2"/>
    <n v="18.054915476537602"/>
    <n v="0.78842576179486668"/>
    <n v="-0.19848384850818229"/>
    <n v="24.04799997042231"/>
    <n v="0.74238204189384882"/>
    <n v="24.04799997042231"/>
    <n v="24.04799997042231"/>
    <n v="0.74238204189384882"/>
    <n v="130.90957045578531"/>
    <n v="-0.18911765778418499"/>
    <n v="0.8"/>
    <s v="identity"/>
    <n v="6.3412188970807429E-2"/>
    <n v="0.53954551874093837"/>
    <n v="6.3412188970807429E-2"/>
    <n v="6.3412188970807429E-2"/>
    <n v="0.53954551874093837"/>
    <n v="9.8398689825646896E-2"/>
    <n v="0.28549828643988812"/>
    <n v="3.3869701520840581E-2"/>
    <n v="0.88264871818924429"/>
    <n v="3.3869701520840581E-2"/>
    <n v="3.3869701520840581E-2"/>
    <n v="0.88264871818924429"/>
    <n v="0.44782142175234879"/>
    <n v="-0.55160557977213931"/>
    <n v="4.4658728434426087E-2"/>
    <n v="0.82070933097665089"/>
    <n v="4.4658728434426087E-2"/>
    <n v="4.4658728434426087E-2"/>
    <n v="0.82070933097665089"/>
    <n v="0.24964897363071351"/>
    <n v="-2.2616646814137549E-3"/>
    <n v="96.050059262763043"/>
    <n v="0.72662459966856163"/>
    <n v="96.050059262763043"/>
    <n v="96.050059262763043"/>
    <n v="0.72662459966856163"/>
    <n v="522.84241273793145"/>
    <n v="-0.48810167312306407"/>
    <x v="2"/>
    <x v="1"/>
    <x v="3"/>
    <x v="1"/>
    <x v="2"/>
    <x v="5"/>
    <x v="1"/>
  </r>
  <r>
    <d v="2026-03-08T19:53:33"/>
    <x v="312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1269350154939731"/>
    <n v="34.552713688577278"/>
    <n v="0.67868280409842174"/>
    <n v="-0.37391239976725499"/>
    <n v="41.971874947503487"/>
    <n v="0.64918947450289766"/>
    <n v="41.971874947503487"/>
    <n v="41.971874947503487"/>
    <n v="0.64918947450289766"/>
    <n v="112.9565566922191"/>
    <n v="-0.37458353297239461"/>
    <n v="0.8"/>
    <s v="identity"/>
    <n v="6.9635417146884912E-2"/>
    <n v="0.49435683580662582"/>
    <n v="6.9635417146884912E-2"/>
    <n v="6.9635417146884912E-2"/>
    <n v="0.49435683580662582"/>
    <n v="0.1849447840052974"/>
    <n v="-0.34293825781557907"/>
    <n v="5.6965237426184721E-2"/>
    <n v="0.80262761906822666"/>
    <n v="5.6965237426184721E-2"/>
    <n v="5.6965237426184721E-2"/>
    <n v="0.80262761906822666"/>
    <n v="0.48055829040956788"/>
    <n v="-0.6650318376631672"/>
    <n v="5.5523052437210348E-2"/>
    <n v="0.77709250651184891"/>
    <n v="5.5523052437210348E-2"/>
    <n v="5.5523052437210348E-2"/>
    <n v="0.77709250651184891"/>
    <n v="0.30068044375380099"/>
    <n v="-0.20713687587440319"/>
    <n v="167.7053760830039"/>
    <n v="0.52268093662489268"/>
    <n v="167.7053760830039"/>
    <n v="167.7053760830039"/>
    <n v="0.52268093662489268"/>
    <n v="450.86004325070712"/>
    <n v="-0.28322716053643449"/>
    <x v="2"/>
    <x v="1"/>
    <x v="3"/>
    <x v="1"/>
    <x v="2"/>
    <x v="5"/>
    <x v="1"/>
  </r>
  <r>
    <d v="2026-03-08T19:52:00"/>
    <x v="31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8.3177664427188464E-2"/>
    <n v="22.821339151339039"/>
    <n v="0.77308164459113393"/>
    <n v="0.1044816506932911"/>
    <n v="30.964249780194969"/>
    <n v="0.72947632300432574"/>
    <n v="30.964249780194969"/>
    <n v="30.964249780194969"/>
    <n v="0.72947632300432574"/>
    <n v="135.9705826383335"/>
    <n v="0.14559627681041509"/>
    <n v="0.8"/>
    <s v="identity"/>
    <n v="6.2094376296749021E-2"/>
    <n v="0.54911454263174786"/>
    <n v="6.2094376296749021E-2"/>
    <n v="6.2094376296749021E-2"/>
    <n v="0.54911454263174786"/>
    <n v="0.1102739808146905"/>
    <n v="0.19926831960058281"/>
    <n v="3.5955235645642222E-2"/>
    <n v="0.87542278787937866"/>
    <n v="3.5955235645642222E-2"/>
    <n v="3.5955235645642222E-2"/>
    <n v="0.87542278787937866"/>
    <n v="0.20205159827363051"/>
    <n v="0.29993436656852052"/>
    <n v="3.8484173690829182E-2"/>
    <n v="0.84549821524876556"/>
    <n v="3.8484173690829182E-2"/>
    <n v="3.8484173690829182E-2"/>
    <n v="0.84549821524876556"/>
    <n v="9.2157651559145834E-2"/>
    <n v="0.63001617863076342"/>
    <n v="123.7204653351467"/>
    <n v="0.64786974625740978"/>
    <n v="123.7204653351467"/>
    <n v="123.7204653351467"/>
    <n v="0.64786974625740978"/>
    <n v="543.47784732268462"/>
    <n v="-0.54683375755819696"/>
    <x v="2"/>
    <x v="1"/>
    <x v="3"/>
    <x v="1"/>
    <x v="2"/>
    <x v="5"/>
    <x v="1"/>
  </r>
  <r>
    <d v="2026-03-08T20:00:31"/>
    <x v="31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1220317380130509"/>
    <n v="21.42850292168113"/>
    <n v="0.70046169975023231"/>
    <n v="9.1943145973855361E-2"/>
    <n v="29.746792316769671"/>
    <n v="0.62523159800418093"/>
    <n v="29.746792316769671"/>
    <n v="29.746792316769671"/>
    <n v="0.62523159800418093"/>
    <n v="101.9223377345715"/>
    <n v="0.19044237577363729"/>
    <n v="0.8"/>
    <s v="identity"/>
    <n v="0.1071462423414449"/>
    <n v="0.22197974495250261"/>
    <n v="0.1071462423414449"/>
    <n v="0.1071462423414449"/>
    <n v="0.22197974495250261"/>
    <n v="0.1132402465007156"/>
    <n v="0.17772939546150229"/>
    <n v="5.2362978149325959E-2"/>
    <n v="0.81857346450275159"/>
    <n v="5.2362978149325959E-2"/>
    <n v="5.2362978149325959E-2"/>
    <n v="0.81857346450275159"/>
    <n v="0.27594838788870818"/>
    <n v="4.3897773577195931E-2"/>
    <n v="5.0207005880428389E-2"/>
    <n v="0.79843475196167635"/>
    <n v="5.0207005880428389E-2"/>
    <n v="5.0207005880428389E-2"/>
    <n v="0.79843475196167635"/>
    <n v="7.4930653015657947E-2"/>
    <n v="0.69917712885041317"/>
    <n v="118.7774530407078"/>
    <n v="0.66193843059979751"/>
    <n v="118.7774530407078"/>
    <n v="118.7774530407078"/>
    <n v="0.66193843059979751"/>
    <n v="407.22523165087972"/>
    <n v="-0.1590347947945607"/>
    <x v="2"/>
    <x v="1"/>
    <x v="3"/>
    <x v="1"/>
    <x v="2"/>
    <x v="5"/>
    <x v="1"/>
  </r>
  <r>
    <d v="2026-03-08T20:05:00"/>
    <x v="31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0455926169858409"/>
    <n v="20.452526010033601"/>
    <n v="0.73506721717786916"/>
    <n v="-0.39668811011485411"/>
    <n v="28.19844195880216"/>
    <n v="0.70305714365990002"/>
    <n v="28.19844195880216"/>
    <n v="28.19844195880216"/>
    <n v="0.70305714365990002"/>
    <n v="127.99724594449221"/>
    <n v="-0.37090165159095467"/>
    <n v="0.8"/>
    <s v="identity"/>
    <n v="8.2622363344896824E-2"/>
    <n v="0.40005481482611949"/>
    <n v="8.2622363344896824E-2"/>
    <n v="8.2622363344896824E-2"/>
    <n v="0.40005481482611949"/>
    <n v="0.1602033133555085"/>
    <n v="-0.16328319120244791"/>
    <n v="2.5554591270772729E-2"/>
    <n v="0.91145879924776196"/>
    <n v="2.5554591270772729E-2"/>
    <n v="2.5554591270772729E-2"/>
    <n v="0.91145879924776196"/>
    <n v="0.46851214098453781"/>
    <n v="-0.62329450274625509"/>
    <n v="4.4508777497103413E-2"/>
    <n v="0.82131133656023425"/>
    <n v="4.4508777497103413E-2"/>
    <n v="4.4508777497103413E-2"/>
    <n v="0.82131133656023425"/>
    <n v="0.3094859748461441"/>
    <n v="-0.2424882980039029"/>
    <n v="112.6410821030954"/>
    <n v="0.67940362400548615"/>
    <n v="112.6410821030954"/>
    <n v="112.6410821030954"/>
    <n v="0.67940362400548615"/>
    <n v="511.05078234878022"/>
    <n v="-0.45454061441121069"/>
    <x v="2"/>
    <x v="1"/>
    <x v="3"/>
    <x v="1"/>
    <x v="2"/>
    <x v="5"/>
    <x v="1"/>
  </r>
  <r>
    <d v="2026-03-08T20:10:21"/>
    <x v="316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079361616665582"/>
    <n v="23.204027624060458"/>
    <n v="0.69732483729170647"/>
    <n v="-0.1838942033165693"/>
    <n v="30.281616383367059"/>
    <n v="0.6750882324602967"/>
    <n v="30.281616383367059"/>
    <n v="30.281616383367059"/>
    <n v="0.6750882324602967"/>
    <n v="134.56677225479959"/>
    <n v="-0.21525121889724549"/>
    <n v="0.8"/>
    <s v="identity"/>
    <n v="8.3761533903671373E-2"/>
    <n v="0.39178296366911869"/>
    <n v="8.3761533903671373E-2"/>
    <n v="8.3761533903671373E-2"/>
    <n v="0.39178296366911869"/>
    <n v="0.15693818250300601"/>
    <n v="-0.13957411953447371"/>
    <n v="4.1644043648981367E-2"/>
    <n v="0.85571228317486114"/>
    <n v="4.1644043648981367E-2"/>
    <n v="4.1644043648981367E-2"/>
    <n v="0.85571228317486114"/>
    <n v="0.37230969570451322"/>
    <n v="-0.289973576962679"/>
    <n v="5.0538430143983848E-2"/>
    <n v="0.79710418837362707"/>
    <n v="5.0538430143983848E-2"/>
    <n v="5.0538430143983848E-2"/>
    <n v="0.79710418837362707"/>
    <n v="0.22457551834382911"/>
    <n v="9.8400327513759045E-2"/>
    <n v="120.9505215257707"/>
    <n v="0.65575349462358401"/>
    <n v="120.9505215257707"/>
    <n v="120.9505215257707"/>
    <n v="0.65575349462358401"/>
    <n v="537.51326562264853"/>
    <n v="-0.52985750660559505"/>
    <x v="2"/>
    <x v="1"/>
    <x v="3"/>
    <x v="1"/>
    <x v="2"/>
    <x v="5"/>
    <x v="1"/>
  </r>
  <r>
    <d v="2026-03-08T22:51:09"/>
    <x v="31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2561220034271099E-2"/>
    <n v="17.785174561576682"/>
    <n v="0.7934758314325715"/>
    <n v="-0.38541439242866632"/>
    <n v="23.957396364485341"/>
    <n v="0.74600087218884403"/>
    <n v="23.957396364485341"/>
    <n v="23.957396364485341"/>
    <n v="0.74600087218884403"/>
    <n v="134.50218103526731"/>
    <n v="-0.33939124900372258"/>
    <n v="0.8"/>
    <s v="identity"/>
    <n v="5.8558357988056357E-2"/>
    <n v="0.57479060747791144"/>
    <n v="5.8558357988056357E-2"/>
    <n v="5.8558357988056357E-2"/>
    <n v="0.57479060747791144"/>
    <n v="0.11911353455703511"/>
    <n v="0.13508173025469761"/>
    <n v="4.111406758789922E-2"/>
    <n v="0.85754853703315792"/>
    <n v="4.111406758789922E-2"/>
    <n v="4.111406758789922E-2"/>
    <n v="0.85754853703315792"/>
    <n v="0.51984360199426649"/>
    <n v="-0.80114705166830391"/>
    <n v="4.3838128307758503E-2"/>
    <n v="0.82400378092783799"/>
    <n v="4.3838128307758503E-2"/>
    <n v="4.3838128307758503E-2"/>
    <n v="0.82400378092783799"/>
    <n v="0.28965544692171552"/>
    <n v="-0.16287500082107861"/>
    <n v="95.686074904057492"/>
    <n v="0.72766056331646833"/>
    <n v="95.686074904057492"/>
    <n v="95.686074904057492"/>
    <n v="0.72766056331646833"/>
    <n v="537.08011155759607"/>
    <n v="-0.52862467378021427"/>
    <x v="2"/>
    <x v="2"/>
    <x v="3"/>
    <x v="1"/>
    <x v="7"/>
    <x v="5"/>
    <x v="1"/>
  </r>
  <r>
    <d v="2026-03-08T22:52:42"/>
    <x v="31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1171329440170211"/>
    <n v="36.277194056875977"/>
    <n v="0.69943085979683395"/>
    <n v="-0.70847179417439754"/>
    <n v="43.658543909317473"/>
    <n v="0.66279524485136521"/>
    <n v="43.658543909317473"/>
    <n v="43.658543909317473"/>
    <n v="0.66279524485136521"/>
    <n v="103.8656584615233"/>
    <n v="-0.49443211064554782"/>
    <n v="0.8"/>
    <s v="identity"/>
    <n v="6.28168640128767E-2"/>
    <n v="0.54386834766600134"/>
    <n v="6.28168640128767E-2"/>
    <n v="6.28168640128767E-2"/>
    <n v="0.54386834766600134"/>
    <n v="0.2481350955117857"/>
    <n v="-0.80178162180532198"/>
    <n v="4.9716116046298393E-2"/>
    <n v="0.82774427636761172"/>
    <n v="4.9716116046298393E-2"/>
    <n v="4.9716116046298393E-2"/>
    <n v="0.82774427636761172"/>
    <n v="0.51345109118033805"/>
    <n v="-0.77899836702335534"/>
    <n v="5.5763047181584993E-2"/>
    <n v="0.77612900352397962"/>
    <n v="5.5763047181584993E-2"/>
    <n v="5.5763047181584993E-2"/>
    <n v="0.77612900352397962"/>
    <n v="0.30326157581127428"/>
    <n v="-0.21749930466817211"/>
    <n v="174.46587961002871"/>
    <n v="0.50343935184786992"/>
    <n v="174.46587961002871"/>
    <n v="174.46587961002871"/>
    <n v="0.50343935184786992"/>
    <n v="414.39778608358949"/>
    <n v="-0.17944914908534709"/>
    <x v="2"/>
    <x v="2"/>
    <x v="3"/>
    <x v="1"/>
    <x v="7"/>
    <x v="5"/>
    <x v="1"/>
  </r>
  <r>
    <d v="2026-03-08T22:52:47"/>
    <x v="319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7.8057537852001188E-2"/>
    <n v="22.863313216588882"/>
    <n v="0.80059851884092426"/>
    <n v="-1.634087398939077E-2"/>
    <n v="30.911160408102361"/>
    <n v="0.7625708810494517"/>
    <n v="30.911160408102361"/>
    <n v="30.911160408102361"/>
    <n v="0.7625708810494517"/>
    <n v="138.5926581669755"/>
    <n v="3.380799477098051E-2"/>
    <n v="0.8"/>
    <s v="identity"/>
    <n v="4.3855707406162542E-2"/>
    <n v="0.68155086062002834"/>
    <n v="4.3855707406162542E-2"/>
    <n v="4.3855707406162542E-2"/>
    <n v="0.68155086062002834"/>
    <n v="0.16353760024214609"/>
    <n v="-0.1874944250941277"/>
    <n v="3.4621805957830327E-2"/>
    <n v="0.8800428369510529"/>
    <n v="3.4621805957830327E-2"/>
    <n v="3.4621805957830327E-2"/>
    <n v="0.8800428369510529"/>
    <n v="0.20681567333246059"/>
    <n v="0.28342786401040487"/>
    <n v="3.978702707273031E-2"/>
    <n v="0.84026767101543887"/>
    <n v="3.978702707273031E-2"/>
    <n v="3.978702707273031E-2"/>
    <n v="0.84026767101543887"/>
    <n v="9.5696548930529007E-2"/>
    <n v="0.61580862504463951"/>
    <n v="123.52637709197271"/>
    <n v="0.64842215561128813"/>
    <n v="123.52637709197271"/>
    <n v="123.52637709197271"/>
    <n v="0.64842215561128813"/>
    <n v="553.90458284539795"/>
    <n v="-0.57651008487699573"/>
    <x v="2"/>
    <x v="2"/>
    <x v="3"/>
    <x v="1"/>
    <x v="7"/>
    <x v="5"/>
    <x v="1"/>
  </r>
  <r>
    <d v="2026-03-08T23:02:27"/>
    <x v="320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02386806134526"/>
    <n v="20.97258752169785"/>
    <n v="0.76725580019916639"/>
    <n v="0.18922993275939029"/>
    <n v="29.17848671198082"/>
    <n v="0.69306297885350765"/>
    <n v="29.17848671198082"/>
    <n v="29.17848671198082"/>
    <n v="0.69306297885350765"/>
    <n v="96.600518783721242"/>
    <n v="0.18837815052588319"/>
    <n v="0.8"/>
    <s v="identity"/>
    <n v="7.2547523189214716E-2"/>
    <n v="0.47321118070694701"/>
    <n v="7.2547523189214716E-2"/>
    <n v="7.2547523189214716E-2"/>
    <n v="0.47321118070694701"/>
    <n v="0.1245530184754856"/>
    <n v="9.5584043979584754E-2"/>
    <n v="4.9411147624263463E-2"/>
    <n v="0.82880092681419404"/>
    <n v="4.9411147624263463E-2"/>
    <n v="4.9411147624263463E-2"/>
    <n v="0.82880092681419404"/>
    <n v="0.26592095480475297"/>
    <n v="7.8640687533778952E-2"/>
    <n v="4.9333713014402709E-2"/>
    <n v="0.80194074659457248"/>
    <n v="4.9333713014402709E-2"/>
    <n v="4.9333713014402709E-2"/>
    <n v="0.80194074659457248"/>
    <n v="8.0276198816022229E-2"/>
    <n v="0.67771645326826968"/>
    <n v="116.5426544640958"/>
    <n v="0.66829906129831818"/>
    <n v="116.5426544640958"/>
    <n v="116.5426544640958"/>
    <n v="0.66829906129831818"/>
    <n v="385.93132496278821"/>
    <n v="-9.8428582678103504E-2"/>
    <x v="2"/>
    <x v="2"/>
    <x v="3"/>
    <x v="1"/>
    <x v="7"/>
    <x v="5"/>
    <x v="1"/>
  </r>
  <r>
    <d v="2026-03-08T23:06:44"/>
    <x v="32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5851687449819381E-2"/>
    <n v="20.079351155400872"/>
    <n v="0.78081374982298257"/>
    <n v="-0.81508193687049424"/>
    <n v="28.176067943965371"/>
    <n v="0.7347438851567285"/>
    <n v="28.176067943965371"/>
    <n v="28.176067943965371"/>
    <n v="0.7347438851567285"/>
    <n v="134.90873061913419"/>
    <n v="-0.60555076896166926"/>
    <n v="0.8"/>
    <s v="identity"/>
    <n v="6.5275436123238051E-2"/>
    <n v="0.5260159353129823"/>
    <n v="6.5275436123238051E-2"/>
    <n v="6.5275436123238051E-2"/>
    <n v="0.5260159353129823"/>
    <n v="0.22526443818620751"/>
    <n v="-0.63571107881001709"/>
    <n v="2.366181185633719E-2"/>
    <n v="0.91801687565514778"/>
    <n v="2.366181185633719E-2"/>
    <n v="2.366181185633719E-2"/>
    <n v="0.91801687565514778"/>
    <n v="0.5403155606940413"/>
    <n v="-0.87207801612091873"/>
    <n v="4.5997420254701903E-2"/>
    <n v="0.81533490674901621"/>
    <n v="4.5997420254701903E-2"/>
    <n v="4.5997420254701903E-2"/>
    <n v="0.81533490674901621"/>
    <n v="0.34415572241500519"/>
    <n v="-0.38167636838568431"/>
    <n v="112.56933710762679"/>
    <n v="0.6796078229097714"/>
    <n v="112.56933710762679"/>
    <n v="112.56933710762679"/>
    <n v="0.6796078229097714"/>
    <n v="538.52518675524209"/>
    <n v="-0.5327376125300467"/>
    <x v="2"/>
    <x v="2"/>
    <x v="3"/>
    <x v="1"/>
    <x v="7"/>
    <x v="5"/>
    <x v="1"/>
  </r>
  <r>
    <d v="2026-03-08T23:12:39"/>
    <x v="322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9775722507747674E-2"/>
    <n v="22.166184047128109"/>
    <n v="0.77461009669705672"/>
    <n v="-0.58825971510836372"/>
    <n v="29.397090044877469"/>
    <n v="0.72000411318609259"/>
    <n v="29.397090044877469"/>
    <n v="29.397090044877469"/>
    <n v="0.72000411318609259"/>
    <n v="124.7235807888444"/>
    <n v="-0.32035870117308513"/>
    <n v="0.8"/>
    <s v="identity"/>
    <n v="5.928151462983771E-2"/>
    <n v="0.56953955524702615"/>
    <n v="5.928151462983771E-2"/>
    <n v="5.928151462983771E-2"/>
    <n v="0.56953955524702615"/>
    <n v="0.13247308624892501"/>
    <n v="3.8074111625183593E-2"/>
    <n v="4.1944319723265171E-2"/>
    <n v="0.85467189071103544"/>
    <n v="4.1944319723265171E-2"/>
    <n v="4.1944319723265171E-2"/>
    <n v="0.85467189071103544"/>
    <n v="0.50945996711130626"/>
    <n v="-0.76516997455646441"/>
    <n v="5.2296708711919812E-2"/>
    <n v="0.79004525607022447"/>
    <n v="5.2296708711919812E-2"/>
    <n v="5.2296708711919812E-2"/>
    <n v="0.79004525607022447"/>
    <n v="0.28321805197781252"/>
    <n v="-0.13703089628159121"/>
    <n v="117.4348376364452"/>
    <n v="0.66575975071608551"/>
    <n v="117.4348376364452"/>
    <n v="117.4348376364452"/>
    <n v="0.66575975071608551"/>
    <n v="497.96917205003842"/>
    <n v="-0.4173080454794722"/>
    <x v="2"/>
    <x v="2"/>
    <x v="3"/>
    <x v="1"/>
    <x v="7"/>
    <x v="5"/>
    <x v="1"/>
  </r>
  <r>
    <d v="2026-03-09T01:50:36"/>
    <x v="32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237419177939149E-2"/>
    <n v="18.001563101536831"/>
    <n v="0.80597713170725094"/>
    <n v="-0.30395851644593408"/>
    <n v="24.051463604796648"/>
    <n v="0.76777415872471222"/>
    <n v="24.051463604796648"/>
    <n v="24.051463604796648"/>
    <n v="0.76777415872471222"/>
    <n v="122.81720889681939"/>
    <n v="-0.28000354393889121"/>
    <n v="0.8"/>
    <s v="identity"/>
    <n v="4.7321349578059238E-2"/>
    <n v="0.65638581752043035"/>
    <n v="4.7321349578059238E-2"/>
    <n v="4.7321349578059238E-2"/>
    <n v="0.65638581752043035"/>
    <n v="0.1074306084188006"/>
    <n v="0.219914879557353"/>
    <n v="3.5877829709878233E-2"/>
    <n v="0.87569098291428549"/>
    <n v="3.5877829709878233E-2"/>
    <n v="3.5877829709878233E-2"/>
    <n v="0.87569098291428549"/>
    <n v="0.52716742376875159"/>
    <n v="-0.82652252988031316"/>
    <n v="4.6711299557192131E-2"/>
    <n v="0.81246890715090114"/>
    <n v="4.6711299557192131E-2"/>
    <n v="4.6711299557192131E-2"/>
    <n v="0.81246890715090114"/>
    <n v="0.27841979902014452"/>
    <n v="-0.11776742835310471"/>
    <n v="96.075943940341418"/>
    <n v="0.72655092731323201"/>
    <n v="96.075943940341418"/>
    <n v="96.075943940341418"/>
    <n v="0.72655092731323201"/>
    <n v="490.35581775607028"/>
    <n v="-0.39563909707950501"/>
    <x v="2"/>
    <x v="2"/>
    <x v="3"/>
    <x v="1"/>
    <x v="6"/>
    <x v="5"/>
    <x v="1"/>
  </r>
  <r>
    <d v="2026-03-09T01:52:45"/>
    <x v="324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59826141691694"/>
    <n v="29.01249512869261"/>
    <n v="0.74951089597499321"/>
    <n v="-0.55536585872444677"/>
    <n v="34.843242707830832"/>
    <n v="0.72650606415727959"/>
    <n v="34.843242707830832"/>
    <n v="34.843242707830832"/>
    <n v="0.72650606415727959"/>
    <n v="115.77230483428529"/>
    <n v="-0.49145395210648279"/>
    <n v="0.8"/>
    <s v="identity"/>
    <n v="3.9731055952586941E-2"/>
    <n v="0.71150116317629108"/>
    <n v="3.9731055952586941E-2"/>
    <n v="3.9731055952586941E-2"/>
    <n v="0.71150116317629108"/>
    <n v="0.24883889934042311"/>
    <n v="-0.80689214759039762"/>
    <n v="5.4557199112273191E-2"/>
    <n v="0.81097095751226489"/>
    <n v="5.4557199112273191E-2"/>
    <n v="5.4557199112273191E-2"/>
    <n v="0.81097095751226489"/>
    <n v="0.47588892562825458"/>
    <n v="-0.64885348598823622"/>
    <n v="5.4846733013298843E-2"/>
    <n v="0.77980771507773161"/>
    <n v="5.4846733013298843E-2"/>
    <n v="5.4846733013298843E-2"/>
    <n v="0.77980771507773161"/>
    <n v="0.29764398983396728"/>
    <n v="-0.1949464738224298"/>
    <n v="139.22383584324521"/>
    <n v="0.60374442086283053"/>
    <n v="139.22383584324521"/>
    <n v="139.22383584324521"/>
    <n v="0.60374442086283053"/>
    <n v="462.06684752233821"/>
    <n v="-0.31512370102488929"/>
    <x v="2"/>
    <x v="2"/>
    <x v="3"/>
    <x v="1"/>
    <x v="6"/>
    <x v="5"/>
    <x v="1"/>
  </r>
  <r>
    <d v="2026-03-09T01:53:32"/>
    <x v="325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7.8481268703290849E-2"/>
    <n v="23.499201586185631"/>
    <n v="0.80739393927212066"/>
    <n v="0.12567809644103611"/>
    <n v="31.66187770134249"/>
    <n v="0.79080935693139709"/>
    <n v="31.66187770134249"/>
    <n v="31.66187770134249"/>
    <n v="0.79080935693139709"/>
    <n v="112.3236846037782"/>
    <n v="0.1543106110948865"/>
    <n v="0.8"/>
    <s v="identity"/>
    <n v="2.7732111650507641E-2"/>
    <n v="0.79862901294684197"/>
    <n v="2.7732111650507641E-2"/>
    <n v="2.7732111650507641E-2"/>
    <n v="0.79862901294684197"/>
    <n v="0.1300444122964084"/>
    <n v="5.5709424695171372E-2"/>
    <n v="3.6086314456968978E-2"/>
    <n v="0.87496862779420759"/>
    <n v="3.6086314456968978E-2"/>
    <n v="3.6086314456968978E-2"/>
    <n v="0.87496862779420759"/>
    <n v="0.2279468968190109"/>
    <n v="0.21021268787871181"/>
    <n v="3.7409468743583391E-2"/>
    <n v="0.84981281568073541"/>
    <n v="3.7409468743583391E-2"/>
    <n v="3.7409468743583391E-2"/>
    <n v="0.84981281568073541"/>
    <n v="9.2458018428382652E-2"/>
    <n v="0.62881030065739041"/>
    <n v="126.5462829105187"/>
    <n v="0.63982697130380373"/>
    <n v="126.5462829105187"/>
    <n v="126.5462829105187"/>
    <n v="0.63982697130380373"/>
    <n v="448.84428908756848"/>
    <n v="-0.27748996885172922"/>
    <x v="2"/>
    <x v="2"/>
    <x v="3"/>
    <x v="1"/>
    <x v="6"/>
    <x v="5"/>
    <x v="1"/>
  </r>
  <r>
    <d v="2026-03-09T02:02:58"/>
    <x v="326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2271477716013"/>
    <n v="20.645566310308801"/>
    <n v="0.77727467094802905"/>
    <n v="-0.32589980407315428"/>
    <n v="29.064261971700219"/>
    <n v="0.70723764178208148"/>
    <n v="29.064261971700219"/>
    <n v="29.064261971700219"/>
    <n v="0.70723764178208148"/>
    <n v="138.12070287569799"/>
    <n v="-7.5267391076717649E-2"/>
    <n v="0.8"/>
    <s v="identity"/>
    <n v="6.8313075884652866E-2"/>
    <n v="0.50395874310285271"/>
    <n v="6.8313075884652866E-2"/>
    <n v="6.8313075884652866E-2"/>
    <n v="0.50395874310285271"/>
    <n v="0.19135096020909559"/>
    <n v="-0.38945537997535817"/>
    <n v="5.2135222329181809E-2"/>
    <n v="0.81936258977500498"/>
    <n v="5.2135222329181809E-2"/>
    <n v="5.2135222329181809E-2"/>
    <n v="0.81936258977500498"/>
    <n v="0.3025710679690245"/>
    <n v="-4.8344126775554892E-2"/>
    <n v="4.0835534817126463E-2"/>
    <n v="0.83605824406668516"/>
    <n v="4.0835534817126463E-2"/>
    <n v="4.0835534817126463E-2"/>
    <n v="0.83605824406668516"/>
    <n v="7.2837539436965484E-2"/>
    <n v="0.70758031781305142"/>
    <n v="116.0957640537701"/>
    <n v="0.66957099018378463"/>
    <n v="116.0957640537701"/>
    <n v="116.0957640537701"/>
    <n v="0.66957099018378463"/>
    <n v="551.91605193517694"/>
    <n v="-0.57085037536899885"/>
    <x v="2"/>
    <x v="2"/>
    <x v="3"/>
    <x v="1"/>
    <x v="6"/>
    <x v="5"/>
    <x v="1"/>
  </r>
  <r>
    <d v="2026-03-09T02:08:19"/>
    <x v="327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4953624912614526E-2"/>
    <n v="20.206772430295061"/>
    <n v="0.80224647906439506"/>
    <n v="-0.62589943132784531"/>
    <n v="28.271263073322341"/>
    <n v="0.77386863943098383"/>
    <n v="28.271263073322341"/>
    <n v="28.271263073322341"/>
    <n v="0.77386863943098383"/>
    <n v="128.457665800787"/>
    <n v="-0.63382114093178199"/>
    <n v="0.8"/>
    <s v="identity"/>
    <n v="4.354048789885525E-2"/>
    <n v="0.68383976180883188"/>
    <n v="4.354048789885525E-2"/>
    <n v="4.354048789885525E-2"/>
    <n v="0.68383976180883188"/>
    <n v="0.25028315684150149"/>
    <n v="-0.81737932441329009"/>
    <n v="2.5524637020572609E-2"/>
    <n v="0.91156258432701642"/>
    <n v="2.5524637020572609E-2"/>
    <n v="2.5524637020572609E-2"/>
    <n v="0.91156258432701642"/>
    <n v="0.54912565056105977"/>
    <n v="-0.90260309583342857"/>
    <n v="4.4434592763074897E-2"/>
    <n v="0.82160916480258606"/>
    <n v="4.4434592763074897E-2"/>
    <n v="4.4434592763074897E-2"/>
    <n v="0.82160916480258606"/>
    <n v="0.33778156496562362"/>
    <n v="-0.35608614238455999"/>
    <n v="112.97155257560701"/>
    <n v="0.67846304678550318"/>
    <n v="112.97155257560701"/>
    <n v="112.97155257560701"/>
    <n v="0.67846304678550318"/>
    <n v="512.69347283078048"/>
    <n v="-0.45921600109586591"/>
    <x v="2"/>
    <x v="2"/>
    <x v="3"/>
    <x v="1"/>
    <x v="6"/>
    <x v="5"/>
    <x v="1"/>
  </r>
  <r>
    <d v="2026-03-09T02:15:29"/>
    <x v="328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8447761976709749E-2"/>
    <n v="21.789563069335181"/>
    <n v="0.77698776526765267"/>
    <n v="-0.48895653361480529"/>
    <n v="29.07829278300883"/>
    <n v="0.73813679027009726"/>
    <n v="29.07829278300883"/>
    <n v="29.07829278300883"/>
    <n v="0.73813679027009726"/>
    <n v="140.1210944316679"/>
    <n v="-0.41243285219794928"/>
    <n v="0.8"/>
    <s v="identity"/>
    <n v="5.1791485757941992E-2"/>
    <n v="0.62392684915375196"/>
    <n v="5.1791485757941992E-2"/>
    <n v="5.1791485757941992E-2"/>
    <n v="0.62392684915375196"/>
    <n v="0.19415369200630939"/>
    <n v="-0.40980683663913098"/>
    <n v="3.9525656949127283E-2"/>
    <n v="0.8630520406405644"/>
    <n v="3.9525656949127283E-2"/>
    <n v="3.9525656949127283E-2"/>
    <n v="0.8630520406405644"/>
    <n v="0.44525391890394489"/>
    <n v="-0.54270973077484075"/>
    <n v="5.0760740834256253E-2"/>
    <n v="0.79621168126947817"/>
    <n v="5.0760740834256253E-2"/>
    <n v="5.0760740834256253E-2"/>
    <n v="0.79621168126947817"/>
    <n v="0.27513511231644971"/>
    <n v="-0.10458045019043111"/>
    <n v="116.1710932484942"/>
    <n v="0.66935659001659664"/>
    <n v="116.1710932484942"/>
    <n v="116.1710932484942"/>
    <n v="0.66935659001659664"/>
    <n v="559.569835003447"/>
    <n v="-0.59263439118739925"/>
    <x v="2"/>
    <x v="2"/>
    <x v="3"/>
    <x v="1"/>
    <x v="6"/>
    <x v="5"/>
    <x v="1"/>
  </r>
  <r>
    <d v="2026-03-09T04:48:22"/>
    <x v="329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5599978384777365E-2"/>
    <n v="18.454371574122678"/>
    <n v="0.7748882339690788"/>
    <n v="1.728586963907755E-2"/>
    <n v="24.682472429947921"/>
    <n v="0.71235071329467936"/>
    <n v="24.682472429947921"/>
    <n v="24.682472429947921"/>
    <n v="0.71235071329467936"/>
    <n v="126.3106893285108"/>
    <n v="4.8887978426974898E-2"/>
    <n v="0.8"/>
    <s v="identity"/>
    <n v="6.207039993993288E-2"/>
    <n v="0.54928864198266836"/>
    <n v="6.207039993993288E-2"/>
    <n v="6.207039993993288E-2"/>
    <n v="0.54928864198266836"/>
    <n v="0.1017798922240675"/>
    <n v="0.26094638527285241"/>
    <n v="6.5757361499482428E-2"/>
    <n v="0.7721647869937891"/>
    <n v="6.5757361499482428E-2"/>
    <n v="6.5757361499482428E-2"/>
    <n v="0.7721647869937891"/>
    <n v="0.23527459758763339"/>
    <n v="0.18482376978049961"/>
    <n v="4.77117343082041E-2"/>
    <n v="0.80845247806500553"/>
    <n v="4.77117343082041E-2"/>
    <n v="4.77117343082041E-2"/>
    <n v="0.80845247806500553"/>
    <n v="0.2026920587116661"/>
    <n v="0.1862554961569273"/>
    <n v="98.55435022404464"/>
    <n v="0.71949694613725168"/>
    <n v="98.55435022404464"/>
    <n v="98.55435022404464"/>
    <n v="0.71949694613725168"/>
    <n v="504.70301076551942"/>
    <n v="-0.43647373750237789"/>
    <x v="2"/>
    <x v="1"/>
    <x v="3"/>
    <x v="1"/>
    <x v="2"/>
    <x v="7"/>
    <x v="1"/>
  </r>
  <r>
    <d v="2026-03-09T04:50:57"/>
    <x v="33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194209500327312"/>
    <n v="26.24398021711194"/>
    <n v="0.68480334654486763"/>
    <n v="-0.41703823900289988"/>
    <n v="39.186604679233447"/>
    <n v="0.61684519827560014"/>
    <n v="39.186604679233447"/>
    <n v="39.186604679233447"/>
    <n v="0.61684519827560014"/>
    <n v="150.58153187622381"/>
    <n v="-0.42620809774130619"/>
    <n v="0.8"/>
    <s v="identity"/>
    <n v="6.7118162979832238E-2"/>
    <n v="0.5126353557646901"/>
    <n v="6.7118162979832238E-2"/>
    <n v="6.7118162979832238E-2"/>
    <n v="0.5126353557646901"/>
    <n v="0.19018227557597731"/>
    <n v="-0.38096921847814702"/>
    <n v="9.4074340597532655E-2"/>
    <n v="0.67405250241638148"/>
    <n v="9.4074340597532655E-2"/>
    <n v="9.4074340597532655E-2"/>
    <n v="0.67405250241638148"/>
    <n v="0.36611632645795678"/>
    <n v="-0.2685148753156188"/>
    <n v="6.8207624810471351E-2"/>
    <n v="0.72616796058760968"/>
    <n v="6.8207624810471351E-2"/>
    <n v="6.8207624810471351E-2"/>
    <n v="0.72616796058760968"/>
    <n v="0.33466093206564562"/>
    <n v="-0.34355778835327899"/>
    <n v="156.51701858854631"/>
    <n v="0.55452497433372072"/>
    <n v="156.51701858854631"/>
    <n v="156.51701858854631"/>
    <n v="0.55452497433372072"/>
    <n v="601.4351679707936"/>
    <n v="-0.71179050881818107"/>
    <x v="2"/>
    <x v="1"/>
    <x v="3"/>
    <x v="1"/>
    <x v="2"/>
    <x v="7"/>
    <x v="1"/>
  </r>
  <r>
    <d v="2026-03-09T04:52:02"/>
    <x v="331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1223379896643836E-2"/>
    <n v="23.668276471092209"/>
    <n v="0.75335179953296627"/>
    <n v="0.16600493948525241"/>
    <n v="31.675847263101019"/>
    <n v="0.69916304595907985"/>
    <n v="31.675847263101019"/>
    <n v="31.675847263101019"/>
    <n v="0.69916304595907985"/>
    <n v="131.3698000130945"/>
    <n v="0.201929370934568"/>
    <n v="0.8"/>
    <s v="identity"/>
    <n v="6.6145035125662388E-2"/>
    <n v="0.5197015221999286"/>
    <n v="6.6145035125662388E-2"/>
    <n v="6.6145035125662388E-2"/>
    <n v="0.5197015221999286"/>
    <n v="0.11623514137608761"/>
    <n v="0.15598258639140891"/>
    <n v="6.6591056363076773E-2"/>
    <n v="0.76927621235366006"/>
    <n v="6.6591056363076773E-2"/>
    <n v="6.6591056363076773E-2"/>
    <n v="0.76927621235366006"/>
    <n v="0.13734420915053311"/>
    <n v="0.52413164954576885"/>
    <n v="3.2923357400059368E-2"/>
    <n v="0.86782313375942111"/>
    <n v="3.2923357400059368E-2"/>
    <n v="3.2923357400059368E-2"/>
    <n v="0.86782313375942111"/>
    <n v="9.409953594747042E-2"/>
    <n v="0.62222012703337115"/>
    <n v="126.5377296035152"/>
    <n v="0.63985131552330954"/>
    <n v="126.5377296035152"/>
    <n v="126.5377296035152"/>
    <n v="0.63985131552330954"/>
    <n v="525.13152116590447"/>
    <n v="-0.49461687923227893"/>
    <x v="2"/>
    <x v="1"/>
    <x v="3"/>
    <x v="1"/>
    <x v="2"/>
    <x v="7"/>
    <x v="1"/>
  </r>
  <r>
    <d v="2026-03-09T05:02:58"/>
    <x v="33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0850273783196621"/>
    <n v="23.914016335583181"/>
    <n v="0.68447898344309854"/>
    <n v="1.869337918919195E-2"/>
    <n v="29.597630782095411"/>
    <n v="0.61041484335884055"/>
    <n v="29.597630782095411"/>
    <n v="29.597630782095411"/>
    <n v="0.61041484335884055"/>
    <n v="102.19855084492291"/>
    <n v="3.1475411418194238E-2"/>
    <n v="0.8"/>
    <s v="identity"/>
    <n v="0.1071181030762923"/>
    <n v="0.22218407240041349"/>
    <n v="0.1071181030762923"/>
    <n v="0.1071181030762923"/>
    <n v="0.22218407240041349"/>
    <n v="0.1077225906273611"/>
    <n v="0.21779471120231489"/>
    <n v="7.6228081599722081E-2"/>
    <n v="0.73588597820391255"/>
    <n v="7.6228081599722081E-2"/>
    <n v="7.6228081599722081E-2"/>
    <n v="0.73588597820391255"/>
    <n v="0.26585626694380748"/>
    <n v="7.8864817155792077E-2"/>
    <n v="4.486029483752408E-2"/>
    <n v="0.81990010562404969"/>
    <n v="4.486029483752408E-2"/>
    <n v="4.486029483752408E-2"/>
    <n v="0.81990010562404969"/>
    <n v="0.25133639724260021"/>
    <n v="-9.0361367478357657E-3"/>
    <n v="118.1623166488684"/>
    <n v="0.6636892172069927"/>
    <n v="118.1623166488684"/>
    <n v="118.1623166488684"/>
    <n v="0.6636892172069927"/>
    <n v="408.16928812487902"/>
    <n v="-0.16172174593749561"/>
    <x v="2"/>
    <x v="1"/>
    <x v="3"/>
    <x v="1"/>
    <x v="2"/>
    <x v="7"/>
    <x v="1"/>
  </r>
  <r>
    <d v="2026-03-09T05:08:46"/>
    <x v="33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080776113594705"/>
    <n v="19.934658216761441"/>
    <n v="0.69950924799956571"/>
    <n v="-0.41524762423283318"/>
    <n v="28.240860398292149"/>
    <n v="0.65977622582118545"/>
    <n v="28.240860398292149"/>
    <n v="28.240860398292149"/>
    <n v="0.65977622582118545"/>
    <n v="154.0684197805931"/>
    <n v="-0.38860725186848022"/>
    <n v="0.8"/>
    <s v="identity"/>
    <n v="8.1657846980728657E-2"/>
    <n v="0.4070584507096463"/>
    <n v="8.1657846980728657E-2"/>
    <n v="8.1657846980728657E-2"/>
    <n v="0.4070584507096463"/>
    <n v="0.1681149601122055"/>
    <n v="-0.22073197608727391"/>
    <n v="7.5089246011557489E-2"/>
    <n v="0.73983180028210793"/>
    <n v="7.5089246011557489E-2"/>
    <n v="7.5089246011557489E-2"/>
    <n v="0.73983180028210793"/>
    <n v="0.37747587334652882"/>
    <n v="-0.30787327908965412"/>
    <n v="4.6541667906782817E-2"/>
    <n v="0.81314992457248036"/>
    <n v="4.6541667906782817E-2"/>
    <n v="4.6541667906782817E-2"/>
    <n v="0.81314992457248036"/>
    <n v="0.31739896388585243"/>
    <n v="-0.27425644610482558"/>
    <n v="112.7601528322694"/>
    <n v="0.67906472772051207"/>
    <n v="112.7601528322694"/>
    <n v="112.7601528322694"/>
    <n v="0.67906472772051207"/>
    <n v="615.41068932502537"/>
    <n v="-0.75156730619216083"/>
    <x v="2"/>
    <x v="1"/>
    <x v="3"/>
    <x v="1"/>
    <x v="2"/>
    <x v="7"/>
    <x v="1"/>
  </r>
  <r>
    <d v="2026-03-09T05:16:23"/>
    <x v="334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124988890977722"/>
    <n v="20.666674083856218"/>
    <n v="0.69642297436837874"/>
    <n v="-0.54459538463284074"/>
    <n v="28.58134375160768"/>
    <n v="0.65726396229507433"/>
    <n v="28.58134375160768"/>
    <n v="28.58134375160768"/>
    <n v="0.65726396229507433"/>
    <n v="123.51801107593479"/>
    <n v="-0.45175987790655919"/>
    <n v="0.8"/>
    <s v="identity"/>
    <n v="8.6490891060859582E-2"/>
    <n v="0.37196430176229878"/>
    <n v="8.6490891060859582E-2"/>
    <n v="8.6490891060859582E-2"/>
    <n v="0.37196430176229878"/>
    <n v="0.17393787127069751"/>
    <n v="-0.26301383988061139"/>
    <n v="6.4218466017632689E-2"/>
    <n v="0.77749673115800699"/>
    <n v="6.4218466017632689E-2"/>
    <n v="6.4218466017632689E-2"/>
    <n v="0.77749673115800699"/>
    <n v="0.49700826418884742"/>
    <n v="-0.72202748338989275"/>
    <n v="4.8716818059183153E-2"/>
    <n v="0.80441738471472957"/>
    <n v="4.8716818059183153E-2"/>
    <n v="4.8716818059183153E-2"/>
    <n v="0.80441738471472957"/>
    <n v="0.35337714418718452"/>
    <n v="-0.41869746004771202"/>
    <n v="114.125948831293"/>
    <n v="0.67517743154526721"/>
    <n v="114.125948831293"/>
    <n v="114.125948831293"/>
    <n v="0.67517743154526721"/>
    <n v="493.04772102409157"/>
    <n v="-0.40330072830802521"/>
    <x v="2"/>
    <x v="1"/>
    <x v="3"/>
    <x v="1"/>
    <x v="2"/>
    <x v="7"/>
    <x v="1"/>
  </r>
  <r>
    <d v="2026-03-09T07:48:50"/>
    <x v="33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177666287919058"/>
    <n v="29.71776973918217"/>
    <n v="0.67866929910768192"/>
    <n v="-0.89485599509404534"/>
    <n v="41.642680208148612"/>
    <n v="0.60443008496872475"/>
    <n v="41.642680208148612"/>
    <n v="41.642680208148612"/>
    <n v="0.60443008496872475"/>
    <n v="146.60814573210999"/>
    <n v="-0.58061547031774008"/>
    <n v="0.8"/>
    <s v="identity"/>
    <n v="7.4077450540785433E-2"/>
    <n v="0.46210193000191541"/>
    <n v="7.4077450540785433E-2"/>
    <n v="7.4077450540785433E-2"/>
    <n v="0.46210193000191541"/>
    <n v="0.27248978538369822"/>
    <n v="-0.97862815987956164"/>
    <n v="8.981505381337905E-2"/>
    <n v="0.68881002141643766"/>
    <n v="8.981505381337905E-2"/>
    <n v="8.981505381337905E-2"/>
    <n v="0.68881002141643766"/>
    <n v="0.37449029186734828"/>
    <n v="-0.29752887693078978"/>
    <n v="6.4700637195413038E-2"/>
    <n v="0.74024740659520605"/>
    <n v="6.4700637195413038E-2"/>
    <n v="6.4700637195413038E-2"/>
    <n v="0.74024740659520605"/>
    <n v="0.34374666201546777"/>
    <n v="-0.380034120268125"/>
    <n v="166.3421276910446"/>
    <n v="0.52656098186134082"/>
    <n v="166.3421276910446"/>
    <n v="166.3421276910446"/>
    <n v="0.52656098186134082"/>
    <n v="585.44185618917106"/>
    <n v="-0.66627072419248212"/>
    <x v="2"/>
    <x v="2"/>
    <x v="3"/>
    <x v="1"/>
    <x v="7"/>
    <x v="7"/>
    <x v="1"/>
  </r>
  <r>
    <d v="2026-03-09T07:46:53"/>
    <x v="336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3436159833586732E-2"/>
    <n v="18.029029683649799"/>
    <n v="0.78725787385127632"/>
    <n v="-0.57085247386188875"/>
    <n v="24.522450754806918"/>
    <n v="0.72203252175599397"/>
    <n v="24.522450754806918"/>
    <n v="24.522450754806918"/>
    <n v="0.72203252175599397"/>
    <n v="115.52825233935739"/>
    <n v="-0.46421683512599349"/>
    <n v="0.8"/>
    <s v="identity"/>
    <n v="5.6846412565633608E-2"/>
    <n v="0.58722154471914723"/>
    <n v="5.6846412565633608E-2"/>
    <n v="5.6846412565633608E-2"/>
    <n v="0.58722154471914723"/>
    <n v="0.22277888363080389"/>
    <n v="-0.61766273901880897"/>
    <n v="6.6585177092643943E-2"/>
    <n v="0.76929658277000346"/>
    <n v="6.6585177092643943E-2"/>
    <n v="6.6585177092643943E-2"/>
    <n v="0.76929658277000346"/>
    <n v="0.39986784794768848"/>
    <n v="-0.38545668855971099"/>
    <n v="4.7249789371930292E-2"/>
    <n v="0.81030704087008154"/>
    <n v="4.7249789371930292E-2"/>
    <n v="4.7249789371930292E-2"/>
    <n v="0.81030704087008154"/>
    <n v="0.38393005229221849"/>
    <n v="-0.54135772214639144"/>
    <n v="97.919121640197162"/>
    <n v="0.721304918664746"/>
    <n v="97.919121640197162"/>
    <n v="97.919121640197162"/>
    <n v="0.721304918664746"/>
    <n v="461.10643257355838"/>
    <n v="-0.31239019077906338"/>
    <x v="2"/>
    <x v="2"/>
    <x v="3"/>
    <x v="1"/>
    <x v="7"/>
    <x v="7"/>
    <x v="1"/>
  </r>
  <r>
    <d v="2026-03-09T07:49:42"/>
    <x v="33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8.6521973051261483E-2"/>
    <n v="23.624613660062639"/>
    <n v="0.77125402480584615"/>
    <n v="5.5854529040820472E-2"/>
    <n v="31.742173907594221"/>
    <n v="0.72274263166280228"/>
    <n v="31.742173907594221"/>
    <n v="31.742173907594221"/>
    <n v="0.72274263166280228"/>
    <n v="133.43343691101731"/>
    <n v="0.1275525291322793"/>
    <n v="0.8"/>
    <s v="identity"/>
    <n v="5.1773030032100542E-2"/>
    <n v="0.62406086158584917"/>
    <n v="5.1773030032100542E-2"/>
    <n v="5.1773030032100542E-2"/>
    <n v="0.62406086158584917"/>
    <n v="0.1629321943629797"/>
    <n v="-0.18309839564668071"/>
    <n v="6.822941960433869E-2"/>
    <n v="0.76359963364760308"/>
    <n v="6.822941960433869E-2"/>
    <n v="6.822941960433869E-2"/>
    <n v="0.76359963364760308"/>
    <n v="0.12913861235207161"/>
    <n v="0.55256228988457357"/>
    <n v="3.3813988281069123E-2"/>
    <n v="0.86424753248041108"/>
    <n v="3.3813988281069123E-2"/>
    <n v="3.3813988281069123E-2"/>
    <n v="0.86424753248041108"/>
    <n v="8.499465112186784E-2"/>
    <n v="0.65877335971575179"/>
    <n v="126.8148791924595"/>
    <n v="0.63906249893734501"/>
    <n v="126.8148791924595"/>
    <n v="126.8148791924595"/>
    <n v="0.63906249893734501"/>
    <n v="533.35668218623084"/>
    <n v="-0.51802713742452933"/>
    <x v="2"/>
    <x v="2"/>
    <x v="3"/>
    <x v="1"/>
    <x v="7"/>
    <x v="7"/>
    <x v="1"/>
  </r>
  <r>
    <d v="2026-03-09T08:02:41"/>
    <x v="33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13769763627296"/>
    <n v="23.3501290063212"/>
    <n v="0.74031898781843919"/>
    <n v="-0.35270899386303162"/>
    <n v="28.939824799721329"/>
    <n v="0.68931712487186569"/>
    <n v="28.939824799721329"/>
    <n v="28.939824799721329"/>
    <n v="0.68931712487186569"/>
    <n v="122.677782340771"/>
    <n v="-0.2566677831560823"/>
    <n v="0.8"/>
    <s v="identity"/>
    <n v="6.546319437755091E-2"/>
    <n v="0.52465256762303336"/>
    <n v="6.546319437755091E-2"/>
    <n v="6.546319437755091E-2"/>
    <n v="0.52465256762303336"/>
    <n v="0.24882170475951601"/>
    <n v="-0.80676729270113201"/>
    <n v="7.5933119782529326E-2"/>
    <n v="0.73690795790194741"/>
    <n v="7.5933119782529326E-2"/>
    <n v="7.5933119782529326E-2"/>
    <n v="0.73690795790194741"/>
    <n v="0.25600310245650992"/>
    <n v="0.11300392764559369"/>
    <n v="4.3676517903024299E-2"/>
    <n v="0.82465259558516701"/>
    <n v="4.3676517903024299E-2"/>
    <n v="4.3676517903024299E-2"/>
    <n v="0.82465259558516701"/>
    <n v="0.2337318513808711"/>
    <n v="6.1640546535616347E-2"/>
    <n v="115.5742263668223"/>
    <n v="0.67105537837731233"/>
    <n v="115.5742263668223"/>
    <n v="115.5742263668223"/>
    <n v="0.67105537837731233"/>
    <n v="489.97257270448557"/>
    <n v="-0.39454831410439622"/>
    <x v="2"/>
    <x v="2"/>
    <x v="3"/>
    <x v="1"/>
    <x v="7"/>
    <x v="7"/>
    <x v="1"/>
  </r>
  <r>
    <d v="2026-03-09T08:08:47"/>
    <x v="33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8862301592239188E-2"/>
    <n v="19.828148530406452"/>
    <n v="0.75680582109333505"/>
    <n v="-0.76160797965382787"/>
    <n v="28.046666052409581"/>
    <n v="0.68990645962116748"/>
    <n v="28.046666052409581"/>
    <n v="28.046666052409581"/>
    <n v="0.68990645962116748"/>
    <n v="134.25103482420971"/>
    <n v="-0.55107911856199843"/>
    <n v="0.8"/>
    <s v="identity"/>
    <n v="6.4188402051277044E-2"/>
    <n v="0.53390920816540111"/>
    <n v="6.4188402051277044E-2"/>
    <n v="6.4188402051277044E-2"/>
    <n v="0.53390920816540111"/>
    <n v="0.26898196711767219"/>
    <n v="-0.95315686380464437"/>
    <n v="7.5448217200325851E-2"/>
    <n v="0.7385880417828139"/>
    <n v="7.5448217200325851E-2"/>
    <n v="7.5448217200325851E-2"/>
    <n v="0.7385880417828139"/>
    <n v="0.35842446649100879"/>
    <n v="-0.2418642233730626"/>
    <n v="4.8348373601166048E-2"/>
    <n v="0.80589657267398429"/>
    <n v="4.8348373601166048E-2"/>
    <n v="4.8348373601166048E-2"/>
    <n v="0.80589657267398429"/>
    <n v="0.3695744518523319"/>
    <n v="-0.48372452708401092"/>
    <n v="111.9986792167857"/>
    <n v="0.6812320158624714"/>
    <n v="111.9986792167857"/>
    <n v="111.9986792167857"/>
    <n v="0.6812320158624714"/>
    <n v="536.00715841137765"/>
    <n v="-0.52557085998628517"/>
    <x v="2"/>
    <x v="2"/>
    <x v="3"/>
    <x v="1"/>
    <x v="7"/>
    <x v="7"/>
    <x v="1"/>
  </r>
  <r>
    <d v="2026-03-09T08:16:56"/>
    <x v="34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0776724776299"/>
    <n v="20.603963785397209"/>
    <n v="0.77520629569659882"/>
    <n v="-0.24110321755765121"/>
    <n v="28.268414565959539"/>
    <n v="0.70806135177018825"/>
    <n v="28.268414565959539"/>
    <n v="28.268414565959539"/>
    <n v="0.70806135177018825"/>
    <n v="133.64433808973419"/>
    <n v="-0.1263722848208311"/>
    <n v="0.8"/>
    <s v="identity"/>
    <n v="5.9160073988129433E-2"/>
    <n v="0.57042137132354265"/>
    <n v="5.9160073988129433E-2"/>
    <n v="5.9160073988129433E-2"/>
    <n v="0.57042137132354265"/>
    <n v="7.6289362609010064E-2"/>
    <n v="0.44604058847601558"/>
    <n v="6.2948823958891342E-2"/>
    <n v="0.78189576971884189"/>
    <n v="6.2948823958891342E-2"/>
    <n v="6.2948823958891342E-2"/>
    <n v="0.78189576971884189"/>
    <n v="0.36897291732997728"/>
    <n v="-0.27841235257074742"/>
    <n v="4.9501434773527767E-2"/>
    <n v="0.80126739678239733"/>
    <n v="4.9501434773527767E-2"/>
    <n v="4.9501434773527767E-2"/>
    <n v="0.80126739678239733"/>
    <n v="0.28737038425496858"/>
    <n v="-0.1537011969837643"/>
    <n v="112.9020479311184"/>
    <n v="0.67866086925597124"/>
    <n v="112.9020479311184"/>
    <n v="112.9020479311184"/>
    <n v="0.67866086925597124"/>
    <n v="533.84471969474146"/>
    <n v="-0.51941617820482566"/>
    <x v="2"/>
    <x v="2"/>
    <x v="3"/>
    <x v="1"/>
    <x v="7"/>
    <x v="7"/>
    <x v="1"/>
  </r>
  <r>
    <d v="2026-03-09T11:27:06"/>
    <x v="341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127125528445465"/>
    <n v="25.191508047059742"/>
    <n v="0.71682368354303061"/>
    <n v="-0.68809723879462092"/>
    <n v="35.111214334760469"/>
    <n v="0.66485067468111003"/>
    <n v="35.111214334760469"/>
    <n v="35.111214334760469"/>
    <n v="0.66485067468111003"/>
    <n v="160.20101120574"/>
    <n v="-0.57487694201637307"/>
    <n v="0.8"/>
    <s v="identity"/>
    <n v="4.9318552622567333E-2"/>
    <n v="0.64188354111657753"/>
    <n v="4.9318552622567333E-2"/>
    <n v="4.9318552622567333E-2"/>
    <n v="0.64188354111657753"/>
    <n v="0.23477099232124091"/>
    <n v="-0.70474095341067455"/>
    <n v="9.3520342350480984E-2"/>
    <n v="0.6759719880183559"/>
    <n v="9.3520342350480984E-2"/>
    <n v="9.3520342350480984E-2"/>
    <n v="0.6759719880183559"/>
    <n v="0.40687722792763348"/>
    <n v="-0.40974269311274969"/>
    <n v="6.4590989071879504E-2"/>
    <n v="0.74068760912928278"/>
    <n v="6.4590989071879504E-2"/>
    <n v="6.4590989071879504E-2"/>
    <n v="0.74068760912928278"/>
    <n v="0.33974683316656168"/>
    <n v="-0.36397607259325082"/>
    <n v="140.23742745499729"/>
    <n v="0.60085956046022226"/>
    <n v="140.23742745499729"/>
    <n v="140.23742745499729"/>
    <n v="0.60085956046022226"/>
    <n v="639.82264976954275"/>
    <n v="-0.82104804894879146"/>
    <x v="2"/>
    <x v="2"/>
    <x v="3"/>
    <x v="1"/>
    <x v="6"/>
    <x v="7"/>
    <x v="1"/>
  </r>
  <r>
    <d v="2026-03-09T11:27:18"/>
    <x v="342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4944544436362466E-2"/>
    <n v="18.297539136649"/>
    <n v="0.7935878173995039"/>
    <n v="-0.5210734247658636"/>
    <n v="24.73337987818072"/>
    <n v="0.73683238087248037"/>
    <n v="24.73337987818072"/>
    <n v="24.73337987818072"/>
    <n v="0.73683238087248037"/>
    <n v="128.3016153441053"/>
    <n v="-0.33389820620170008"/>
    <n v="0.8"/>
    <s v="identity"/>
    <n v="4.8231075868879439E-2"/>
    <n v="0.64978002841070281"/>
    <n v="4.8231075868879439E-2"/>
    <n v="4.8231075868879439E-2"/>
    <n v="0.64978002841070281"/>
    <n v="0.17670417784771561"/>
    <n v="-0.28310080234946339"/>
    <n v="6.5990901546799929E-2"/>
    <n v="0.77135562060978691"/>
    <n v="6.5990901546799929E-2"/>
    <n v="6.5990901546799929E-2"/>
    <n v="0.77135562060978691"/>
    <n v="0.35476975679728551"/>
    <n v="-0.2292014348645566"/>
    <n v="4.7995210142013398E-2"/>
    <n v="0.80731441225620737"/>
    <n v="4.7995210142013398E-2"/>
    <n v="4.7995210142013398E-2"/>
    <n v="0.80731441225620737"/>
    <n v="0.34002553487143961"/>
    <n v="-0.36509497178445538"/>
    <n v="98.77130232516528"/>
    <n v="0.71887946221322463"/>
    <n v="98.77130232516528"/>
    <n v="98.77130232516528"/>
    <n v="0.71887946221322463"/>
    <n v="512.33496190690346"/>
    <n v="-0.45819561580833618"/>
    <x v="2"/>
    <x v="2"/>
    <x v="3"/>
    <x v="1"/>
    <x v="6"/>
    <x v="7"/>
    <x v="1"/>
  </r>
  <r>
    <d v="2026-03-09T11:31:17"/>
    <x v="343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8.4977110230953154E-2"/>
    <n v="24.007849506342829"/>
    <n v="0.78946411453019971"/>
    <n v="0.15638573495133409"/>
    <n v="32.246251460899749"/>
    <n v="0.76289417492803824"/>
    <n v="32.246251460899749"/>
    <n v="32.246251460899749"/>
    <n v="0.76289417492803824"/>
    <n v="124.2787604039348"/>
    <n v="0.1753898231526812"/>
    <n v="0.8"/>
    <s v="identity"/>
    <n v="3.0475794858020992E-2"/>
    <n v="0.7787063253916725"/>
    <n v="3.0475794858020992E-2"/>
    <n v="3.0475794858020992E-2"/>
    <n v="0.7787063253916725"/>
    <n v="0.1294510784776228"/>
    <n v="6.0017795375580607E-2"/>
    <n v="6.7727830250323792E-2"/>
    <n v="0.76533753362880186"/>
    <n v="6.7727830250323792E-2"/>
    <n v="6.7727830250323792E-2"/>
    <n v="0.76533753362880186"/>
    <n v="0.16330986542523959"/>
    <n v="0.4341661963509903"/>
    <n v="3.1315475612504348E-2"/>
    <n v="0.87427827056038232"/>
    <n v="3.1315475612504348E-2"/>
    <n v="3.1315475612504348E-2"/>
    <n v="0.87427827056038232"/>
    <n v="9.4365962383493707E-2"/>
    <n v="0.62115050916392689"/>
    <n v="128.85548674287801"/>
    <n v="0.63325457013129494"/>
    <n v="128.85548674287801"/>
    <n v="128.85548674287801"/>
    <n v="0.63325457013129494"/>
    <n v="496.72791470945458"/>
    <n v="-0.41377520827977682"/>
    <x v="2"/>
    <x v="2"/>
    <x v="3"/>
    <x v="1"/>
    <x v="6"/>
    <x v="7"/>
    <x v="1"/>
  </r>
  <r>
    <d v="2026-03-09T11:48:31"/>
    <x v="34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397019435777149"/>
    <n v="22.637604219850552"/>
    <n v="0.74767320816251592"/>
    <n v="-0.20256681211188149"/>
    <n v="28.323569527910571"/>
    <n v="0.67399752466490537"/>
    <n v="28.323569527910571"/>
    <n v="28.323569527910571"/>
    <n v="0.67399752466490537"/>
    <n v="109.27455724376971"/>
    <n v="-0.15389106742415121"/>
    <n v="0.8"/>
    <s v="identity"/>
    <n v="7.4123196556584461E-2"/>
    <n v="0.46176975477951282"/>
    <n v="7.4123196556584461E-2"/>
    <n v="7.4123196556584461E-2"/>
    <n v="0.46176975477951282"/>
    <n v="0.23026173603905231"/>
    <n v="-0.67199792252058477"/>
    <n v="7.6042365556495461E-2"/>
    <n v="0.73652944462808678"/>
    <n v="7.6042365556495461E-2"/>
    <n v="7.6042365556495461E-2"/>
    <n v="0.73652944462808678"/>
    <n v="0.25195482810327552"/>
    <n v="0.1270303336409743"/>
    <n v="4.4937266389418258E-2"/>
    <n v="0.81959108918944301"/>
    <n v="4.4937266389418258E-2"/>
    <n v="4.4937266389418258E-2"/>
    <n v="0.81959108918944301"/>
    <n v="0.20636691752373579"/>
    <n v="0.17150210039130959"/>
    <n v="113.0991752831398"/>
    <n v="0.67809981006258013"/>
    <n v="113.0991752831398"/>
    <n v="113.0991752831398"/>
    <n v="0.67809981006258013"/>
    <n v="436.40964549341248"/>
    <n v="-0.24209878120829781"/>
    <x v="2"/>
    <x v="2"/>
    <x v="3"/>
    <x v="1"/>
    <x v="6"/>
    <x v="7"/>
    <x v="1"/>
  </r>
  <r>
    <d v="2026-03-09T11:55:46"/>
    <x v="345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8909944011233097E-2"/>
    <n v="19.78867429386295"/>
    <n v="0.76733983074563428"/>
    <n v="-0.45535281843943781"/>
    <n v="28.06342014549271"/>
    <n v="0.71828536534070653"/>
    <n v="28.06342014549271"/>
    <n v="28.06342014549271"/>
    <n v="0.71828536534070653"/>
    <n v="134.35870414400861"/>
    <n v="-0.28344317115312478"/>
    <n v="0.8"/>
    <s v="identity"/>
    <n v="4.8769135876839419E-2"/>
    <n v="0.64587301706363331"/>
    <n v="4.8769135876839419E-2"/>
    <n v="4.8769135876839419E-2"/>
    <n v="0.64587301706363331"/>
    <n v="0.12685188514935039"/>
    <n v="7.8891299588037422E-2"/>
    <n v="7.6461122165760231E-2"/>
    <n v="0.73507854241586301"/>
    <n v="7.6461122165760231E-2"/>
    <n v="7.6461122165760231E-2"/>
    <n v="0.73507854241586301"/>
    <n v="0.36924875455367873"/>
    <n v="-0.27936806963700361"/>
    <n v="4.7029013888585817E-2"/>
    <n v="0.8111933846040037"/>
    <n v="4.7029013888585817E-2"/>
    <n v="4.7029013888585817E-2"/>
    <n v="0.8111933846040037"/>
    <n v="0.35023194982501499"/>
    <n v="-0.40607049951456919"/>
    <n v="112.0814213100395"/>
    <n v="0.68099651727932464"/>
    <n v="112.0814213100395"/>
    <n v="112.0814213100395"/>
    <n v="0.68099651727932464"/>
    <n v="536.5884839865048"/>
    <n v="-0.52722541504895859"/>
    <x v="2"/>
    <x v="2"/>
    <x v="3"/>
    <x v="1"/>
    <x v="6"/>
    <x v="7"/>
    <x v="1"/>
  </r>
  <r>
    <d v="2026-03-09T12:06:40"/>
    <x v="346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180293083649319"/>
    <n v="20.402717356970658"/>
    <n v="0.77980919848015251"/>
    <n v="-0.56994146451767691"/>
    <n v="27.86509189761879"/>
    <n v="0.72259626481202732"/>
    <n v="27.86509189761879"/>
    <n v="27.86509189761879"/>
    <n v="0.72259626481202732"/>
    <n v="129.36336023134251"/>
    <n v="-0.41857216480787462"/>
    <n v="0.8"/>
    <s v="identity"/>
    <n v="5.1851359079775047E-2"/>
    <n v="0.62349209142352136"/>
    <n v="5.1851359079775047E-2"/>
    <n v="5.1851359079775047E-2"/>
    <n v="0.62349209142352136"/>
    <n v="0.1533761325388539"/>
    <n v="-0.11370903121182389"/>
    <n v="6.2945770149388805E-2"/>
    <n v="0.78190635051652935"/>
    <n v="6.2945770149388805E-2"/>
    <n v="6.2945770149388805E-2"/>
    <n v="0.78190635051652935"/>
    <n v="0.46217269796204669"/>
    <n v="-0.60132968666431164"/>
    <n v="4.9379931297119178E-2"/>
    <n v="0.80175519480839674"/>
    <n v="4.9379931297119178E-2"/>
    <n v="4.9379931297119178E-2"/>
    <n v="0.80175519480839674"/>
    <n v="0.3709617312177933"/>
    <n v="-0.48929401493723268"/>
    <n v="111.2961905299488"/>
    <n v="0.68323142249966007"/>
    <n v="111.2961905299488"/>
    <n v="111.2961905299488"/>
    <n v="0.68323142249966007"/>
    <n v="516.46693036365184"/>
    <n v="-0.46995592641814338"/>
    <x v="2"/>
    <x v="2"/>
    <x v="3"/>
    <x v="1"/>
    <x v="6"/>
    <x v="7"/>
    <x v="1"/>
  </r>
  <r>
    <d v="2026-03-10T10:08:49"/>
    <x v="34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3302781318136009"/>
    <n v="38.662568809048153"/>
    <n v="0.63774838901541087"/>
    <n v="-0.1743967406312785"/>
    <n v="48.313675699573039"/>
    <n v="0.59436650053549278"/>
    <n v="48.313675699573039"/>
    <n v="48.313675699573039"/>
    <n v="0.59436650053549278"/>
    <n v="110.97136617761871"/>
    <n v="-0.16551743743582439"/>
    <n v="0.8"/>
    <s v="identity"/>
    <n v="6.5335191613445476E-2"/>
    <n v="0.52558203319270524"/>
    <n v="6.5335191613445476E-2"/>
    <n v="6.5335191613445476E-2"/>
    <n v="0.52558203319270524"/>
    <n v="0.12105391621569379"/>
    <n v="0.12099205057980771"/>
    <n v="6.9984238781365699E-2"/>
    <n v="0.75751955999701304"/>
    <n v="6.9984238781365699E-2"/>
    <n v="6.9984238781365699E-2"/>
    <n v="0.75751955999701304"/>
    <n v="0.32716741624090873"/>
    <n v="-0.1335652202001105"/>
    <n v="8.8733350000362907E-2"/>
    <n v="0.64376366627617099"/>
    <n v="8.8733350000362907E-2"/>
    <n v="8.8733350000362907E-2"/>
    <n v="0.64376366627617099"/>
    <n v="0.34582557468201047"/>
    <n v="-0.38838029706025717"/>
    <n v="193.03065001789699"/>
    <n v="0.45060074267608169"/>
    <n v="193.03065001789699"/>
    <n v="193.03065001789699"/>
    <n v="0.45060074267608169"/>
    <n v="443.09141780333471"/>
    <n v="-0.26111628306273599"/>
    <x v="2"/>
    <x v="1"/>
    <x v="2"/>
    <x v="2"/>
    <x v="2"/>
    <x v="6"/>
    <x v="1"/>
  </r>
  <r>
    <d v="2026-03-10T10:08:35"/>
    <x v="348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2496371122600559"/>
    <n v="33.848225241938941"/>
    <n v="0.6302950665464484"/>
    <n v="6.00896121486858E-2"/>
    <n v="43.156810859172772"/>
    <n v="0.5743054519502645"/>
    <n v="43.156810859172772"/>
    <n v="43.156810859172772"/>
    <n v="0.5743054519502645"/>
    <n v="93.660131475739348"/>
    <n v="1.4391189792652361E-2"/>
    <n v="0.8"/>
    <s v="identity"/>
    <n v="7.8335092493740419E-2"/>
    <n v="0.43118594446895703"/>
    <n v="7.8335092493740419E-2"/>
    <n v="7.8335092493740419E-2"/>
    <n v="0.43118594446895703"/>
    <n v="0.1093961572077278"/>
    <n v="0.2056424539766579"/>
    <n v="6.1072228278558571E-2"/>
    <n v="0.78839777294411595"/>
    <n v="6.1072228278558571E-2"/>
    <n v="6.1072228278558571E-2"/>
    <n v="0.78839777294411595"/>
    <n v="0.22883387137187799"/>
    <n v="0.20713951049483589"/>
    <n v="0.1075395300998315"/>
    <n v="0.56826280160739273"/>
    <n v="0.1075395300998315"/>
    <n v="0.1075395300998315"/>
    <n v="0.56826280160739273"/>
    <n v="0.32152022168278349"/>
    <n v="-0.29080199259781248"/>
    <n v="172.38029658581851"/>
    <n v="0.50937528878059135"/>
    <n v="172.38029658581851"/>
    <n v="172.38029658581851"/>
    <n v="0.50937528878059135"/>
    <n v="373.98077565269631"/>
    <n v="-6.4415212703083258E-2"/>
    <x v="2"/>
    <x v="1"/>
    <x v="2"/>
    <x v="2"/>
    <x v="2"/>
    <x v="6"/>
    <x v="1"/>
  </r>
  <r>
    <d v="2026-03-10T10:08:40"/>
    <x v="34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2302410714051019"/>
    <n v="18.316518082677089"/>
    <n v="0.63263090986017967"/>
    <n v="-5.8472058791040948E-2"/>
    <n v="33.717895846753898"/>
    <n v="0.56784449064859821"/>
    <n v="33.717895846753898"/>
    <n v="33.717895846753898"/>
    <n v="0.56784449064859821"/>
    <n v="129.62757416455571"/>
    <n v="-4.3452621082893689E-2"/>
    <n v="0.8"/>
    <s v="identity"/>
    <n v="0.10870283765486199"/>
    <n v="0.21067685036389691"/>
    <n v="0.10870283765486199"/>
    <n v="0.10870283765486199"/>
    <n v="0.21067685036389691"/>
    <n v="0.140310177092208"/>
    <n v="-1.8833300930552351E-2"/>
    <n v="6.6044328846101064E-2"/>
    <n v="0.77117050642881846"/>
    <n v="6.6044328846101064E-2"/>
    <n v="6.6044328846101064E-2"/>
    <n v="0.77117050642881846"/>
    <n v="0.2276328337774933"/>
    <n v="0.2113008492393543"/>
    <n v="8.1533325371877782E-2"/>
    <n v="0.67266948777803393"/>
    <n v="8.1533325371877782E-2"/>
    <n v="8.1533325371877782E-2"/>
    <n v="0.67266948777803393"/>
    <n v="0.22223072379320641"/>
    <n v="0.10781393597152659"/>
    <n v="134.61530289514249"/>
    <n v="0.61686111802364763"/>
    <n v="134.61530289514249"/>
    <n v="134.61530289514249"/>
    <n v="0.61686111802364763"/>
    <n v="517.92012292355992"/>
    <n v="-0.47409196861189917"/>
    <x v="2"/>
    <x v="1"/>
    <x v="2"/>
    <x v="2"/>
    <x v="2"/>
    <x v="6"/>
    <x v="1"/>
  </r>
  <r>
    <d v="2026-03-10T13:23:09"/>
    <x v="35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304253856053785"/>
    <n v="36.932579018953803"/>
    <n v="0.64501179638882178"/>
    <n v="-0.32653498808052972"/>
    <n v="46.860088092260021"/>
    <n v="0.60614499104371367"/>
    <n v="46.860088092260021"/>
    <n v="46.860088092260021"/>
    <n v="0.60614499104371367"/>
    <n v="93.537232188775192"/>
    <n v="-0.21935004405172681"/>
    <n v="0.8"/>
    <s v="identity"/>
    <n v="5.9982856899378247E-2"/>
    <n v="0.56444690356368787"/>
    <n v="5.9982856899378247E-2"/>
    <n v="5.9982856899378247E-2"/>
    <n v="0.56444690356368787"/>
    <n v="0.21449122348233429"/>
    <n v="-0.55748361073998942"/>
    <n v="7.0692786058234841E-2"/>
    <n v="0.75506459501561352"/>
    <n v="7.0692786058234841E-2"/>
    <n v="7.0692786058234841E-2"/>
    <n v="0.75506459501561352"/>
    <n v="0.31373868989624931"/>
    <n v="-8.7037551550241288E-2"/>
    <n v="9.0186896551182352E-2"/>
    <n v="0.63792813663417369"/>
    <n v="9.0186896551182352E-2"/>
    <n v="9.0186896551182352E-2"/>
    <n v="0.63792813663417369"/>
    <n v="0.29150947338530009"/>
    <n v="-0.17031833064026869"/>
    <n v="187.21948982953231"/>
    <n v="0.46714032896137841"/>
    <n v="187.21948982953231"/>
    <n v="187.21948982953231"/>
    <n v="0.46714032896137841"/>
    <n v="373.32918936833499"/>
    <n v="-6.2560683276397189E-2"/>
    <x v="2"/>
    <x v="2"/>
    <x v="2"/>
    <x v="2"/>
    <x v="7"/>
    <x v="6"/>
    <x v="1"/>
  </r>
  <r>
    <d v="2026-03-10T13:25:04"/>
    <x v="35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2063909002378249"/>
    <n v="36.037882681186858"/>
    <n v="0.68049100213167146"/>
    <n v="-0.160699625996894"/>
    <n v="44.2969101723709"/>
    <n v="0.61912666025540553"/>
    <n v="44.2969101723709"/>
    <n v="44.2969101723709"/>
    <n v="0.61912666025540553"/>
    <n v="96.362427366381013"/>
    <n v="-0.11453979782541129"/>
    <n v="0.8"/>
    <s v="identity"/>
    <n v="5.173502475366356E-2"/>
    <n v="0.62433682904655075"/>
    <n v="5.173502475366356E-2"/>
    <n v="5.173502475366356E-2"/>
    <n v="0.62433682904655075"/>
    <n v="0.147219141863137"/>
    <n v="-6.9001318172470461E-2"/>
    <n v="6.1955187693325871E-2"/>
    <n v="0.78533850715619458"/>
    <n v="6.1955187693325871E-2"/>
    <n v="6.1955187693325871E-2"/>
    <n v="0.78533850715619458"/>
    <n v="0.24954799213086201"/>
    <n v="0.13536950622852059"/>
    <n v="0.1069796608805532"/>
    <n v="0.5705104994350948"/>
    <n v="0.1069796608805532"/>
    <n v="0.1069796608805532"/>
    <n v="0.5705104994350948"/>
    <n v="0.3560958839236894"/>
    <n v="-0.42961234014722183"/>
    <n v="176.96697081615619"/>
    <n v="0.49632080538378009"/>
    <n v="176.96697081615619"/>
    <n v="176.96697081615619"/>
    <n v="0.49632080538378009"/>
    <n v="384.6968464476052"/>
    <n v="-9.4915039210467622E-2"/>
    <x v="2"/>
    <x v="2"/>
    <x v="2"/>
    <x v="2"/>
    <x v="7"/>
    <x v="6"/>
    <x v="1"/>
  </r>
  <r>
    <d v="2026-03-10T13:25:16"/>
    <x v="35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11823991235892"/>
    <n v="17.36977814992434"/>
    <n v="0.73083790109529412"/>
    <n v="-0.31306563797930897"/>
    <n v="33.432925226118009"/>
    <n v="0.66037378722137285"/>
    <n v="33.432925226118009"/>
    <n v="33.432925226118009"/>
    <n v="0.66037378722137285"/>
    <n v="136.66207679237269"/>
    <n v="-0.31257498316499682"/>
    <n v="0.8"/>
    <s v="identity"/>
    <n v="5.6711584645541928E-2"/>
    <n v="0.58820056974592294"/>
    <n v="5.6711584645541928E-2"/>
    <n v="5.6711584645541928E-2"/>
    <n v="0.58820056974592294"/>
    <n v="0.2088020016283893"/>
    <n v="-0.5161725041523908"/>
    <n v="6.7050953133845945E-2"/>
    <n v="0.76768276826862203"/>
    <n v="6.7050953133845945E-2"/>
    <n v="6.7050953133845945E-2"/>
    <n v="0.76768276826862203"/>
    <n v="0.30867693848479028"/>
    <n v="-6.9499664008580986E-2"/>
    <n v="8.3282646009881875E-2"/>
    <n v="0.66564651872989744"/>
    <n v="8.3282646009881875E-2"/>
    <n v="8.3282646009881875E-2"/>
    <n v="0.66564651872989744"/>
    <n v="0.27674180461611197"/>
    <n v="-0.1110308115737406"/>
    <n v="133.524655720683"/>
    <n v="0.61996529214104767"/>
    <n v="133.524655720683"/>
    <n v="133.524655720683"/>
    <n v="0.61996529214104767"/>
    <n v="545.85408642476"/>
    <n v="-0.55359695292527067"/>
    <x v="2"/>
    <x v="2"/>
    <x v="2"/>
    <x v="2"/>
    <x v="7"/>
    <x v="6"/>
    <x v="1"/>
  </r>
  <r>
    <d v="2026-03-10T14:01:49"/>
    <x v="35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5647791979054879"/>
    <n v="43.155054640823309"/>
    <n v="0.53813580746284173"/>
    <n v="0.132477189497022"/>
    <n v="52.048311439097553"/>
    <n v="0.50172232869921263"/>
    <n v="52.048311439097553"/>
    <n v="52.048311439097553"/>
    <n v="0.50172232869921263"/>
    <n v="87.597118184411002"/>
    <n v="0.13752349120597249"/>
    <n v="0.8"/>
    <s v="identity"/>
    <n v="7.8480913672796887E-2"/>
    <n v="0.43012709416826889"/>
    <n v="7.8480913672796887E-2"/>
    <n v="7.8480913672796887E-2"/>
    <n v="0.43012709416826889"/>
    <n v="0.2142612691063995"/>
    <n v="-0.55581384464922912"/>
    <n v="9.4234643041748015E-2"/>
    <n v="0.67349708868489355"/>
    <n v="9.4234643041748015E-2"/>
    <n v="9.4234643041748015E-2"/>
    <n v="0.67349708868489355"/>
    <n v="0.111135930048451"/>
    <n v="0.61493773901753235"/>
    <n v="0.1257956650986273"/>
    <n v="0.49497019403750298"/>
    <n v="0.1257956650986273"/>
    <n v="0.1257956650986273"/>
    <n v="0.49497019403750298"/>
    <n v="0.12779398586855981"/>
    <n v="0.48694756821888979"/>
    <n v="207.89473453457771"/>
    <n v="0.4082949379061801"/>
    <n v="207.89473453457771"/>
    <n v="207.89473453457771"/>
    <n v="0.4082949379061801"/>
    <n v="349.93528155262112"/>
    <n v="4.0225022367107446E-3"/>
    <x v="2"/>
    <x v="1"/>
    <x v="2"/>
    <x v="2"/>
    <x v="2"/>
    <x v="6"/>
    <x v="1"/>
  </r>
  <r>
    <d v="2026-03-10T14:14:20"/>
    <x v="35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241844604144603"/>
    <n v="22.168150060736892"/>
    <n v="0.68663789062706082"/>
    <n v="2.993194691715087E-2"/>
    <n v="32.667312117664373"/>
    <n v="0.62622516472908063"/>
    <n v="32.667312117664373"/>
    <n v="32.667312117664373"/>
    <n v="0.62622516472908063"/>
    <n v="91.734793472377717"/>
    <n v="7.4993544032979614E-2"/>
    <n v="0.8"/>
    <s v="identity"/>
    <n v="5.8497565344786097E-2"/>
    <n v="0.57523204067042055"/>
    <n v="5.8497565344786097E-2"/>
    <n v="5.8497565344786097E-2"/>
    <n v="0.57523204067042055"/>
    <n v="0.102970366181851"/>
    <n v="0.25230200510587919"/>
    <n v="8.2296000012975865E-2"/>
    <n v="0.7148619369002045"/>
    <n v="8.2296000012975865E-2"/>
    <n v="8.2296000012975865E-2"/>
    <n v="0.7148619369002045"/>
    <n v="0.2001322639252571"/>
    <n v="0.30658445015034491"/>
    <n v="0.10311642090079259"/>
    <n v="0.5860201860036689"/>
    <n v="0.10311642090079259"/>
    <n v="0.10311642090079259"/>
    <n v="0.5860201860036689"/>
    <n v="0.30295379193132049"/>
    <n v="-0.2162636497427852"/>
    <n v="130.42533848439899"/>
    <n v="0.62878649534203057"/>
    <n v="130.42533848439899"/>
    <n v="130.42533848439899"/>
    <n v="0.62878649534203057"/>
    <n v="366.33311746747421"/>
    <n v="-4.2648629381529579E-2"/>
    <x v="2"/>
    <x v="1"/>
    <x v="2"/>
    <x v="2"/>
    <x v="2"/>
    <x v="6"/>
    <x v="1"/>
  </r>
  <r>
    <d v="2026-03-10T14:13:59"/>
    <x v="355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2293307002496399"/>
    <n v="16.62407902884426"/>
    <n v="0.66934115757701562"/>
    <n v="-5.8633168620726928E-2"/>
    <n v="33.153673648707993"/>
    <n v="0.6099813826346554"/>
    <n v="33.153673648707993"/>
    <n v="33.153673648707993"/>
    <n v="0.6099813826346554"/>
    <n v="111.4740895465804"/>
    <n v="-5.9641461502187847E-2"/>
    <n v="0.8"/>
    <s v="identity"/>
    <n v="8.7100187744822616E-2"/>
    <n v="0.36754002004137881"/>
    <n v="8.7100187744822616E-2"/>
    <n v="8.7100187744822616E-2"/>
    <n v="0.36754002004137881"/>
    <n v="0.14456819846637151"/>
    <n v="-4.9752041552060478E-2"/>
    <n v="6.7315011045426976E-2"/>
    <n v="0.76676786400301344"/>
    <n v="6.7315011045426976E-2"/>
    <n v="6.7315011045426976E-2"/>
    <n v="0.76676786400301344"/>
    <n v="0.21403056667187539"/>
    <n v="0.25842979956076012"/>
    <n v="7.9110145056670467E-2"/>
    <n v="0.68239779028704173"/>
    <n v="7.9110145056670467E-2"/>
    <n v="7.9110145056670467E-2"/>
    <n v="0.68239779028704173"/>
    <n v="0.29392132534232862"/>
    <n v="-0.1800011533743702"/>
    <n v="132.38116925098529"/>
    <n v="0.62321985620718756"/>
    <n v="132.38116925098529"/>
    <n v="132.38116925098529"/>
    <n v="0.62321985620718756"/>
    <n v="445.24383809584151"/>
    <n v="-0.26724245064307911"/>
    <x v="2"/>
    <x v="1"/>
    <x v="2"/>
    <x v="2"/>
    <x v="2"/>
    <x v="6"/>
    <x v="1"/>
  </r>
  <r>
    <d v="2026-03-10T16:38:41"/>
    <x v="356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2657388625523319"/>
    <n v="37.12349802533398"/>
    <n v="0.68318985955695588"/>
    <n v="-0.3686866591203532"/>
    <n v="46.438786912109443"/>
    <n v="0.64866041059251645"/>
    <n v="46.438786912109443"/>
    <n v="46.438786912109443"/>
    <n v="0.64866041059251645"/>
    <n v="96.774619452835495"/>
    <n v="-0.28970241812981667"/>
    <n v="0.8"/>
    <s v="identity"/>
    <n v="3.7134914075264959E-2"/>
    <n v="0.73035250990944889"/>
    <n v="3.7134914075264959E-2"/>
    <n v="3.7134914075264959E-2"/>
    <n v="0.73035250990944889"/>
    <n v="0.1961393796334793"/>
    <n v="-0.42422549622415101"/>
    <n v="7.1568338179806207E-2"/>
    <n v="0.75203099391655148"/>
    <n v="7.1568338179806207E-2"/>
    <n v="7.1568338179806207E-2"/>
    <n v="0.75203099391655148"/>
    <n v="0.34797124766015158"/>
    <n v="-0.20564605274364009"/>
    <n v="8.9574752980993114E-2"/>
    <n v="0.64038569944630619"/>
    <n v="8.9574752980993114E-2"/>
    <n v="8.9574752980993114E-2"/>
    <n v="0.64038569944630619"/>
    <n v="0.35613013864914328"/>
    <n v="-0.42974986203508442"/>
    <n v="185.55686964320171"/>
    <n v="0.47187243909775872"/>
    <n v="185.55686964320171"/>
    <n v="185.55686964320171"/>
    <n v="0.47187243909775872"/>
    <n v="386.19823704540022"/>
    <n v="-9.9188261516382381E-2"/>
    <x v="2"/>
    <x v="2"/>
    <x v="2"/>
    <x v="2"/>
    <x v="6"/>
    <x v="6"/>
    <x v="1"/>
  </r>
  <r>
    <d v="2026-03-10T16:41:34"/>
    <x v="35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184062732335929"/>
    <n v="32.583738375788847"/>
    <n v="0.68676600533420828"/>
    <n v="9.1862943669598546E-2"/>
    <n v="43.023371617790467"/>
    <n v="0.62544216197137437"/>
    <n v="43.023371617790467"/>
    <n v="43.023371617790467"/>
    <n v="0.62544216197137437"/>
    <n v="80.047502903563725"/>
    <n v="9.1443679105345704E-2"/>
    <n v="0.8"/>
    <s v="identity"/>
    <n v="5.2352083260740673E-2"/>
    <n v="0.61985618645410712"/>
    <n v="5.2352083260740673E-2"/>
    <n v="5.2352083260740673E-2"/>
    <n v="0.61985618645410712"/>
    <n v="0.14235036558345171"/>
    <n v="-3.3647707256105441E-2"/>
    <n v="6.0530378963977442E-2"/>
    <n v="0.79027516508987339"/>
    <n v="6.0530378963977442E-2"/>
    <n v="6.0530378963977442E-2"/>
    <n v="0.79027516508987339"/>
    <n v="0.1738710629829992"/>
    <n v="0.39757390249516439"/>
    <n v="0.1044099083506717"/>
    <n v="0.58082724302494881"/>
    <n v="0.1044099083506717"/>
    <n v="0.1044099083506717"/>
    <n v="0.58082724302494881"/>
    <n v="0.27113119083178527"/>
    <n v="-8.850597187749587E-2"/>
    <n v="171.8761941005867"/>
    <n v="0.51081005331656426"/>
    <n v="171.8761941005867"/>
    <n v="171.8761941005867"/>
    <n v="0.51081005331656426"/>
    <n v="319.60265899485591"/>
    <n v="9.0354493059815022E-2"/>
    <x v="2"/>
    <x v="2"/>
    <x v="2"/>
    <x v="2"/>
    <x v="6"/>
    <x v="6"/>
    <x v="1"/>
  </r>
  <r>
    <d v="2026-03-10T16:44:14"/>
    <x v="35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145411630784063"/>
    <n v="17.148372783946211"/>
    <n v="0.72495935831415281"/>
    <n v="-0.2345012932870251"/>
    <n v="33.355972656314862"/>
    <n v="0.64041264753521077"/>
    <n v="33.355972656314862"/>
    <n v="33.355972656314862"/>
    <n v="0.64041264753521077"/>
    <n v="130.14069298031509"/>
    <n v="-0.43479148507713627"/>
    <n v="0.8"/>
    <s v="identity"/>
    <n v="6.7884679085979713E-2"/>
    <n v="0.50706945776051726"/>
    <n v="6.7884679085979713E-2"/>
    <n v="6.7884679085979713E-2"/>
    <n v="0.50706945776051726"/>
    <n v="0.30179540425412382"/>
    <n v="-1.1914248438289159"/>
    <n v="7.0800608694721309E-2"/>
    <n v="0.75469101260916349"/>
    <n v="7.0800608694721309E-2"/>
    <n v="7.0800608694721309E-2"/>
    <n v="0.75469101260916349"/>
    <n v="0.2875708721377967"/>
    <n v="3.628348007661097E-3"/>
    <n v="7.9952562541853622E-2"/>
    <n v="0.67901575054228669"/>
    <n v="7.9952562541853622E-2"/>
    <n v="7.9952562541853622E-2"/>
    <n v="0.67901575054228669"/>
    <n v="0.26706801197016972"/>
    <n v="-7.2193593939323009E-2"/>
    <n v="133.20525277493701"/>
    <n v="0.6208743692288764"/>
    <n v="133.20525277493701"/>
    <n v="133.20525277493701"/>
    <n v="0.6208743692288764"/>
    <n v="519.70633763289743"/>
    <n v="-0.47917585054795492"/>
    <x v="2"/>
    <x v="2"/>
    <x v="2"/>
    <x v="2"/>
    <x v="6"/>
    <x v="6"/>
    <x v="1"/>
  </r>
  <r>
    <d v="2026-03-10T17:15:13"/>
    <x v="359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5172297215406441"/>
    <n v="47.3228477249612"/>
    <n v="0.57827577163837973"/>
    <n v="1.014335143922618E-2"/>
    <n v="55.913159563756743"/>
    <n v="0.51903155982896487"/>
    <n v="55.913159563756743"/>
    <n v="55.913159563756743"/>
    <n v="0.51903155982896487"/>
    <n v="107.5391453393338"/>
    <n v="3.9178024071030958E-2"/>
    <n v="0.8"/>
    <s v="identity"/>
    <n v="5.9715639020412527E-2"/>
    <n v="0.56638725086661657"/>
    <n v="5.9715639020412527E-2"/>
    <n v="5.9715639020412527E-2"/>
    <n v="0.56638725086661657"/>
    <n v="0.18623097991698151"/>
    <n v="-0.35227770313238832"/>
    <n v="0.1084335620748214"/>
    <n v="0.62430086686897301"/>
    <n v="0.1084335620748214"/>
    <n v="0.1084335620748214"/>
    <n v="0.62430086686897301"/>
    <n v="0.1379681796756623"/>
    <n v="0.52196972494507543"/>
    <n v="0.1192684459940494"/>
    <n v="0.52117491417054718"/>
    <n v="0.1192684459940494"/>
    <n v="0.1192684459940494"/>
    <n v="0.52117491417054718"/>
    <n v="0.19681783990594101"/>
    <n v="0.20983862663531591"/>
    <n v="223.36522060793769"/>
    <n v="0.36426320740972301"/>
    <n v="223.36522060793769"/>
    <n v="223.36522060793769"/>
    <n v="0.36426320740972301"/>
    <n v="429.63556435783829"/>
    <n v="-0.22281855216388749"/>
    <x v="2"/>
    <x v="2"/>
    <x v="2"/>
    <x v="2"/>
    <x v="7"/>
    <x v="6"/>
    <x v="1"/>
  </r>
  <r>
    <d v="2026-03-10T17:27:26"/>
    <x v="36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80001367108873"/>
    <n v="20.402954158452388"/>
    <n v="0.71179834485426263"/>
    <n v="0.14777063213545499"/>
    <n v="32.4730910294967"/>
    <n v="0.63300444011633528"/>
    <n v="32.4730910294967"/>
    <n v="32.4730910294967"/>
    <n v="0.63300444011633528"/>
    <n v="67.715768661710158"/>
    <n v="0.1894399029739737"/>
    <n v="0.8"/>
    <s v="identity"/>
    <n v="5.5117644969179473E-2"/>
    <n v="0.59977463269422437"/>
    <n v="5.5117644969179473E-2"/>
    <n v="5.5117644969179473E-2"/>
    <n v="0.59977463269422437"/>
    <n v="0.13565253831788701"/>
    <n v="1.498717870482791E-2"/>
    <n v="8.1377725056454284E-2"/>
    <n v="0.71804356349753995"/>
    <n v="8.1377725056454284E-2"/>
    <n v="8.1377725056454284E-2"/>
    <n v="0.71804356349753995"/>
    <n v="0.17969964012241479"/>
    <n v="0.37737912758631509"/>
    <n v="0.10381585936305809"/>
    <n v="0.58321216181139079"/>
    <n v="0.10381585936305809"/>
    <n v="0.10381585936305809"/>
    <n v="0.58321216181139079"/>
    <n v="0.21550727802269551"/>
    <n v="0.13480644410142331"/>
    <n v="129.65205288859821"/>
    <n v="0.63098740246218399"/>
    <n v="129.65205288859821"/>
    <n v="129.65205288859821"/>
    <n v="0.63098740246218399"/>
    <n v="270.33221519037761"/>
    <n v="0.23058686150332619"/>
    <x v="2"/>
    <x v="2"/>
    <x v="2"/>
    <x v="2"/>
    <x v="7"/>
    <x v="6"/>
    <x v="1"/>
  </r>
  <r>
    <d v="2026-03-10T17:28:07"/>
    <x v="36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30588401909763"/>
    <n v="16.98946383781108"/>
    <n v="0.72226279191980058"/>
    <n v="-0.29826959419527088"/>
    <n v="33.385123540480848"/>
    <n v="0.64500610542291159"/>
    <n v="33.385123540480848"/>
    <n v="33.385123540480848"/>
    <n v="0.64500610542291159"/>
    <n v="109.1421807456083"/>
    <n v="-0.15938942221270591"/>
    <n v="0.8"/>
    <s v="identity"/>
    <n v="6.8243137328845599E-2"/>
    <n v="0.50446658744566619"/>
    <n v="6.8243137328845599E-2"/>
    <n v="6.8243137328845599E-2"/>
    <n v="0.50446658744566619"/>
    <n v="0.25378804023745211"/>
    <n v="-0.84282930953679491"/>
    <n v="6.7285714101898167E-2"/>
    <n v="0.76686937165504077"/>
    <n v="6.7285714101898167E-2"/>
    <n v="6.7285714101898167E-2"/>
    <n v="0.76686937165504077"/>
    <n v="0.15584877670279881"/>
    <n v="0.46001727521991548"/>
    <n v="7.7674503980278933E-2"/>
    <n v="0.68816143511274674"/>
    <n v="7.7674503980278933E-2"/>
    <n v="7.7674503980278933E-2"/>
    <n v="0.68816143511274674"/>
    <n v="0.25259248507223647"/>
    <n v="-1.407893208085231E-2"/>
    <n v="133.32729080651251"/>
    <n v="0.62052702747819244"/>
    <n v="133.32729080651251"/>
    <n v="133.32729080651251"/>
    <n v="0.62052702747819244"/>
    <n v="435.90649368041898"/>
    <n v="-0.24066672245309889"/>
    <x v="2"/>
    <x v="2"/>
    <x v="2"/>
    <x v="2"/>
    <x v="7"/>
    <x v="6"/>
    <x v="1"/>
  </r>
  <r>
    <d v="2026-03-10T19:39:03"/>
    <x v="362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116610579944386"/>
    <n v="31.412649909861969"/>
    <n v="0.69385208747850047"/>
    <n v="-0.48728539259297032"/>
    <n v="39.562035123031833"/>
    <n v="0.64726401266037681"/>
    <n v="39.562035123031833"/>
    <n v="39.562035123031833"/>
    <n v="0.64726401266037681"/>
    <n v="143.71306832418711"/>
    <n v="-0.37582850028311321"/>
    <n v="0.8"/>
    <s v="identity"/>
    <n v="6.3114333699582623E-2"/>
    <n v="0.54170833312454592"/>
    <n v="6.3114333699582623E-2"/>
    <n v="6.3114333699582623E-2"/>
    <n v="0.54170833312454592"/>
    <n v="0.12305332320233379"/>
    <n v="0.1064737707064712"/>
    <n v="3.6080655710429399E-2"/>
    <n v="0.87498823414236071"/>
    <n v="3.6080655710429399E-2"/>
    <n v="3.6080655710429399E-2"/>
    <n v="0.87498823414236071"/>
    <n v="0.49614974557179808"/>
    <n v="-0.71905289974594955"/>
    <n v="9.4101702083653122E-2"/>
    <n v="0.62221143068175055"/>
    <n v="9.4101702083653122E-2"/>
    <n v="9.4101702083653122E-2"/>
    <n v="0.62221143068175055"/>
    <n v="0.31316480834403992"/>
    <n v="-0.2572576508759119"/>
    <n v="158.05484380063351"/>
    <n v="0.55014805269284961"/>
    <n v="158.05484380063351"/>
    <n v="158.05484380063351"/>
    <n v="0.55014805269284961"/>
    <n v="573.91990541963048"/>
    <n v="-0.63347722121706651"/>
    <x v="2"/>
    <x v="1"/>
    <x v="3"/>
    <x v="2"/>
    <x v="2"/>
    <x v="5"/>
    <x v="1"/>
  </r>
  <r>
    <d v="2026-03-10T19:42:04"/>
    <x v="36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228542666634016"/>
    <n v="33.86703995732389"/>
    <n v="0.64337620208031043"/>
    <n v="-0.51566627985245028"/>
    <n v="42.044729827961177"/>
    <n v="0.58467952862519035"/>
    <n v="42.044729827961177"/>
    <n v="42.044729827961177"/>
    <n v="0.58467952862519035"/>
    <n v="130.25151943761441"/>
    <n v="-0.48945869675028381"/>
    <n v="0.8"/>
    <s v="identity"/>
    <n v="7.832639079711029E-2"/>
    <n v="0.43124913003742471"/>
    <n v="7.832639079711029E-2"/>
    <n v="7.832639079711029E-2"/>
    <n v="0.43124913003742471"/>
    <n v="0.1183218285916206"/>
    <n v="0.14083053920659311"/>
    <n v="4.1128713411445493E-2"/>
    <n v="0.85749779238265456"/>
    <n v="4.1128713411445493E-2"/>
    <n v="4.1128713411445493E-2"/>
    <n v="0.85749779238265456"/>
    <n v="0.64332301292188854"/>
    <n v="-1.2289768375516319"/>
    <n v="0.11757753018609669"/>
    <n v="0.52796340629958616"/>
    <n v="0.11757753018609669"/>
    <n v="0.11757753018609669"/>
    <n v="0.52796340629958616"/>
    <n v="0.34622068230437769"/>
    <n v="-0.38996652919076807"/>
    <n v="167.9418866774503"/>
    <n v="0.52200778578109619"/>
    <n v="167.9418866774503"/>
    <n v="167.9418866774503"/>
    <n v="0.52200778578109619"/>
    <n v="519.89821222663988"/>
    <n v="-0.47972195946532992"/>
    <x v="2"/>
    <x v="1"/>
    <x v="3"/>
    <x v="2"/>
    <x v="2"/>
    <x v="5"/>
    <x v="1"/>
  </r>
  <r>
    <d v="2026-03-10T19:45:21"/>
    <x v="36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1548017622431581"/>
    <n v="18.339925328889269"/>
    <n v="0.64525176743050572"/>
    <n v="-0.24593290879165439"/>
    <n v="34.658060342219699"/>
    <n v="0.58597793899185691"/>
    <n v="34.658060342219699"/>
    <n v="34.658060342219699"/>
    <n v="0.58597793899185691"/>
    <n v="105.51729139323"/>
    <n v="-0.22391089709214429"/>
    <n v="0.8"/>
    <s v="identity"/>
    <n v="0.1091634630201995"/>
    <n v="0.2073321146420494"/>
    <n v="0.1091634630201995"/>
    <n v="0.1091634630201995"/>
    <n v="0.2073321146420494"/>
    <n v="0.14355842138159999"/>
    <n v="-4.2419754316718183E-2"/>
    <n v="3.8251601672614897E-2"/>
    <n v="0.867466370058392"/>
    <n v="3.8251601672614897E-2"/>
    <n v="3.8251601672614897E-2"/>
    <n v="0.867466370058392"/>
    <n v="0.40245287287260068"/>
    <n v="-0.39441324780970999"/>
    <n v="8.3935228978054777E-2"/>
    <n v="0.66302660452591911"/>
    <n v="8.3935228978054777E-2"/>
    <n v="8.3935228978054777E-2"/>
    <n v="0.66302660452591911"/>
    <n v="0.31384156919857142"/>
    <n v="-0.25997463164610818"/>
    <n v="138.40089107520811"/>
    <n v="0.60608666674106937"/>
    <n v="138.40089107520811"/>
    <n v="138.40089107520811"/>
    <n v="0.60608666674106937"/>
    <n v="421.20931270946681"/>
    <n v="-0.1988359545960374"/>
    <x v="2"/>
    <x v="1"/>
    <x v="3"/>
    <x v="2"/>
    <x v="2"/>
    <x v="5"/>
    <x v="1"/>
  </r>
  <r>
    <d v="2026-03-10T20:15:33"/>
    <x v="36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4058909537912831"/>
    <n v="34.966791429057608"/>
    <n v="0.64680507073062832"/>
    <n v="-1.6795853432858829E-3"/>
    <n v="44.812314700066523"/>
    <n v="0.60501997783425476"/>
    <n v="44.812314700066523"/>
    <n v="44.812314700066523"/>
    <n v="0.60501997783425476"/>
    <n v="90.298352537973898"/>
    <n v="6.104229803302208E-2"/>
    <n v="0.8"/>
    <s v="identity"/>
    <n v="4.1541174290865762E-2"/>
    <n v="0.69835736363243073"/>
    <n v="4.1541174290865762E-2"/>
    <n v="4.1541174290865762E-2"/>
    <n v="0.69835736363243073"/>
    <n v="0.20301881910839101"/>
    <n v="-0.47417912164199988"/>
    <n v="9.9441582383913221E-2"/>
    <n v="0.65545615597286611"/>
    <n v="9.9441582383913221E-2"/>
    <n v="9.9441582383913221E-2"/>
    <n v="0.65545615597286611"/>
    <n v="0.1270543727025833"/>
    <n v="0.55978373511395518"/>
    <n v="0.1056772312440033"/>
    <n v="0.57573934246486747"/>
    <n v="0.1056772312440033"/>
    <n v="0.1056772312440033"/>
    <n v="0.57573934246486747"/>
    <n v="0.20298796924476459"/>
    <n v="0.18506750896360241"/>
    <n v="179.00259881234689"/>
    <n v="0.49052704926685659"/>
    <n v="179.00259881234689"/>
    <n v="179.00259881234689"/>
    <n v="0.49052704926685659"/>
    <n v="360.66034899083922"/>
    <n v="-2.650293030345674E-2"/>
    <x v="2"/>
    <x v="2"/>
    <x v="2"/>
    <x v="2"/>
    <x v="6"/>
    <x v="6"/>
    <x v="1"/>
  </r>
  <r>
    <d v="2026-03-10T20:29:53"/>
    <x v="366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123736390111094"/>
    <n v="16.77409986383196"/>
    <n v="0.75085365410842053"/>
    <n v="-0.2323908656859813"/>
    <n v="32.413794038454299"/>
    <n v="0.69557961806584445"/>
    <n v="32.413794038454299"/>
    <n v="32.413794038454299"/>
    <n v="0.69557961806584445"/>
    <n v="114.92771417771191"/>
    <n v="-0.1481175790989496"/>
    <n v="0.8"/>
    <s v="identity"/>
    <n v="3.910536116113511E-2"/>
    <n v="0.71604451635965272"/>
    <n v="3.910536116113511E-2"/>
    <n v="3.910536116113511E-2"/>
    <n v="0.71604451635965272"/>
    <n v="0.16970085934224269"/>
    <n v="-0.2322476549992907"/>
    <n v="7.1062375164581762E-2"/>
    <n v="0.75378404769970597"/>
    <n v="7.1062375164581762E-2"/>
    <n v="7.1062375164581762E-2"/>
    <n v="0.75378404769970597"/>
    <n v="0.28747462739858548"/>
    <n v="3.9618154728829902E-3"/>
    <n v="7.9465372154060493E-2"/>
    <n v="0.68097166585002844"/>
    <n v="7.9465372154060493E-2"/>
    <n v="7.9465372154060493E-2"/>
    <n v="0.68097166585002844"/>
    <n v="0.26348712710449868"/>
    <n v="-5.7817473844357981E-2"/>
    <n v="129.46554304533791"/>
    <n v="0.63151824235399046"/>
    <n v="129.46554304533791"/>
    <n v="129.46554304533791"/>
    <n v="0.63151824235399046"/>
    <n v="458.99019409700298"/>
    <n v="-0.30636700302503539"/>
    <x v="2"/>
    <x v="2"/>
    <x v="2"/>
    <x v="2"/>
    <x v="6"/>
    <x v="6"/>
    <x v="1"/>
  </r>
  <r>
    <d v="2026-03-10T20:27:10"/>
    <x v="36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217333043933177"/>
    <n v="20.53401080502077"/>
    <n v="0.71105104781712358"/>
    <n v="-0.34666866704597332"/>
    <n v="33.220084702311382"/>
    <n v="0.64160671046875961"/>
    <n v="33.220084702311382"/>
    <n v="33.220084702311382"/>
    <n v="0.64160671046875961"/>
    <n v="101.07018998783801"/>
    <n v="-0.2283325656767915"/>
    <n v="0.8"/>
    <s v="identity"/>
    <n v="4.881620127204675E-2"/>
    <n v="0.64553126144082362"/>
    <n v="4.881620127204675E-2"/>
    <n v="4.881620127204675E-2"/>
    <n v="0.64553126144082362"/>
    <n v="0.2341702575693404"/>
    <n v="-0.70037884238675119"/>
    <n v="8.1115467006866546E-2"/>
    <n v="0.71895223162575994"/>
    <n v="8.1115467006866546E-2"/>
    <n v="8.1115467006866546E-2"/>
    <n v="0.71895223162575994"/>
    <n v="0.25175993892238768"/>
    <n v="0.12770558302792731"/>
    <n v="0.1047464133304573"/>
    <n v="0.57947628196827583"/>
    <n v="0.1047464133304573"/>
    <n v="0.1047464133304573"/>
    <n v="0.57947628196827583"/>
    <n v="0.29696759417133728"/>
    <n v="-0.1922309591822069"/>
    <n v="132.64566072763591"/>
    <n v="0.62246706684017838"/>
    <n v="132.64566072763591"/>
    <n v="132.64566072763591"/>
    <n v="0.62246706684017838"/>
    <n v="403.49786216068878"/>
    <n v="-0.14842604416613561"/>
    <x v="2"/>
    <x v="2"/>
    <x v="2"/>
    <x v="2"/>
    <x v="6"/>
    <x v="6"/>
    <x v="1"/>
  </r>
  <r>
    <d v="2026-03-11T10:11:49"/>
    <x v="36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2932531526742699"/>
    <n v="31.09199069120713"/>
    <n v="0.6537374754416303"/>
    <n v="-0.69087712275377255"/>
    <n v="40.2074708043626"/>
    <n v="0.6239298123122281"/>
    <n v="40.2074708043626"/>
    <n v="40.2074708043626"/>
    <n v="0.6239298123122281"/>
    <n v="120.59421096227121"/>
    <n v="-0.68126846266218488"/>
    <n v="0.8"/>
    <s v="identity"/>
    <n v="6.8971855135811957E-2"/>
    <n v="0.49917515396518158"/>
    <n v="6.8971855135811957E-2"/>
    <n v="6.8971855135811957E-2"/>
    <n v="0.49917515396518158"/>
    <n v="0.15494529269674409"/>
    <n v="-0.12510316281712661"/>
    <n v="3.643317765280512E-2"/>
    <n v="0.87376682090437419"/>
    <n v="3.643317765280512E-2"/>
    <n v="3.643317765280512E-2"/>
    <n v="0.87376682090437419"/>
    <n v="0.641166477400825"/>
    <n v="-1.22150490256834"/>
    <n v="0.1046334817827818"/>
    <n v="0.57992966641172916"/>
    <n v="0.1046334817827818"/>
    <n v="0.1046334817827818"/>
    <n v="0.57992966641172916"/>
    <n v="0.50046945270631782"/>
    <n v="-1.00922655317466"/>
    <n v="160.61984470287879"/>
    <n v="0.54284760796763076"/>
    <n v="160.61984470287879"/>
    <n v="160.61984470287879"/>
    <n v="0.54284760796763076"/>
    <n v="481.08026262628039"/>
    <n v="-0.36923923208862841"/>
    <x v="2"/>
    <x v="1"/>
    <x v="3"/>
    <x v="2"/>
    <x v="2"/>
    <x v="5"/>
    <x v="1"/>
  </r>
  <r>
    <d v="2026-03-11T10:12:03"/>
    <x v="36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0153195185790879"/>
    <n v="17.49667053029966"/>
    <n v="0.76148983707030826"/>
    <n v="-0.38364251103503122"/>
    <n v="33.79289975651745"/>
    <n v="0.68966526218871527"/>
    <n v="33.79289975651745"/>
    <n v="33.79289975651745"/>
    <n v="0.68966526218871527"/>
    <n v="112.8408690534331"/>
    <n v="-0.32683611698147758"/>
    <n v="0.8"/>
    <s v="identity"/>
    <n v="5.1480467114604363E-2"/>
    <n v="0.62618524663859265"/>
    <n v="5.1480467114604363E-2"/>
    <n v="5.1480467114604363E-2"/>
    <n v="0.62618524663859265"/>
    <n v="0.20782121208391049"/>
    <n v="-0.50905070393926155"/>
    <n v="3.6367540570237437E-2"/>
    <n v="0.87399423937657117"/>
    <n v="3.6367540570237437E-2"/>
    <n v="3.6367540570237437E-2"/>
    <n v="0.87399423937657117"/>
    <n v="0.38590862666727449"/>
    <n v="-0.33709096826162682"/>
    <n v="8.8998187839311557E-2"/>
    <n v="0.64270042612150502"/>
    <n v="8.8998187839311557E-2"/>
    <n v="8.8998187839311557E-2"/>
    <n v="0.64270042612150502"/>
    <n v="0.29368902145399189"/>
    <n v="-0.17906852674086091"/>
    <n v="134.99475283054579"/>
    <n v="0.615781136618193"/>
    <n v="134.99475283054579"/>
    <n v="134.99475283054579"/>
    <n v="0.615781136618193"/>
    <n v="450.47605735352693"/>
    <n v="-0.28213426898416499"/>
    <x v="2"/>
    <x v="2"/>
    <x v="3"/>
    <x v="2"/>
    <x v="7"/>
    <x v="5"/>
    <x v="1"/>
  </r>
  <r>
    <d v="2026-03-11T10:11:11"/>
    <x v="37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1808750883186479"/>
    <n v="36.414626255304313"/>
    <n v="0.69410054452679193"/>
    <n v="-0.57533745305446116"/>
    <n v="43.79000370212642"/>
    <n v="0.62581709541369368"/>
    <n v="43.79000370212642"/>
    <n v="43.79000370212642"/>
    <n v="0.62581709541369368"/>
    <n v="104.7778160397813"/>
    <n v="-0.51496462504242169"/>
    <n v="0.8"/>
    <s v="identity"/>
    <n v="5.3981411492384827E-2"/>
    <n v="0.60802515683852598"/>
    <n v="5.3981411492384827E-2"/>
    <n v="5.3981411492384827E-2"/>
    <n v="0.60802515683852598"/>
    <n v="0.2061560439060211"/>
    <n v="-0.49695942997437542"/>
    <n v="4.234072446729522E-2"/>
    <n v="0.85329843293789365"/>
    <n v="4.234072446729522E-2"/>
    <n v="4.234072446729522E-2"/>
    <n v="0.85329843293789365"/>
    <n v="0.61523417007135783"/>
    <n v="-1.1316549963460809"/>
    <n v="0.1146090977291738"/>
    <n v="0.53988072369329121"/>
    <n v="0.1146090977291738"/>
    <n v="0.1146090977291738"/>
    <n v="0.53988072369329121"/>
    <n v="0.3092641089942666"/>
    <n v="-0.2415975767852063"/>
    <n v="174.94908357481651"/>
    <n v="0.50206406818506411"/>
    <n v="174.94908357481651"/>
    <n v="174.94908357481651"/>
    <n v="0.50206406818506411"/>
    <n v="417.98060983615437"/>
    <n v="-0.18964649706401879"/>
    <x v="2"/>
    <x v="2"/>
    <x v="3"/>
    <x v="2"/>
    <x v="7"/>
    <x v="5"/>
    <x v="1"/>
  </r>
  <r>
    <d v="2026-03-11T10:13:17"/>
    <x v="371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090756319457265"/>
    <n v="18.67349365520489"/>
    <n v="0.69508380020464156"/>
    <n v="-0.26007733483458129"/>
    <n v="35.891019291789767"/>
    <n v="0.63091774908197396"/>
    <n v="35.891019291789767"/>
    <n v="35.891019291789767"/>
    <n v="0.63091774908197396"/>
    <n v="123.7380968827599"/>
    <n v="-0.26680771992460439"/>
    <n v="0.8"/>
    <s v="identity"/>
    <n v="9.3903978769252758E-2"/>
    <n v="0.31813570018433562"/>
    <n v="9.3903978769252758E-2"/>
    <n v="9.3903978769252758E-2"/>
    <n v="0.31813570018433562"/>
    <n v="0.14708620504145409"/>
    <n v="-6.8036024965254072E-2"/>
    <n v="2.4191461715081089E-2"/>
    <n v="0.916181752018282"/>
    <n v="2.4191461715081089E-2"/>
    <n v="2.4191461715081089E-2"/>
    <n v="0.916181752018282"/>
    <n v="0.35621248168697373"/>
    <n v="-0.23420016846724351"/>
    <n v="7.5370426551604766E-2"/>
    <n v="0.69741157720479385"/>
    <n v="7.5370426551604766E-2"/>
    <n v="7.5370426551604766E-2"/>
    <n v="0.69741157720479385"/>
    <n v="0.33842482670996071"/>
    <n v="-0.35866863482315797"/>
    <n v="143.37061130012279"/>
    <n v="0.59194196692048306"/>
    <n v="143.37061130012279"/>
    <n v="143.37061130012279"/>
    <n v="0.59194196692048306"/>
    <n v="494.11066401760058"/>
    <n v="-0.40632605144275741"/>
    <x v="2"/>
    <x v="1"/>
    <x v="3"/>
    <x v="2"/>
    <x v="2"/>
    <x v="5"/>
    <x v="1"/>
  </r>
  <r>
    <d v="2026-03-11T10:13:28"/>
    <x v="372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111697975051032"/>
    <n v="28.356702438783032"/>
    <n v="0.71185980938492655"/>
    <n v="-0.60295726092553625"/>
    <n v="36.237049619907282"/>
    <n v="0.67168214223326361"/>
    <n v="36.237049619907282"/>
    <n v="36.237049619907282"/>
    <n v="0.67168214223326361"/>
    <n v="109.7785613392242"/>
    <n v="-0.52394217176066116"/>
    <n v="0.8"/>
    <s v="identity"/>
    <n v="5.2112093237229873E-2"/>
    <n v="0.62159882432194491"/>
    <n v="5.2112093237229873E-2"/>
    <n v="5.2112093237229873E-2"/>
    <n v="0.62159882432194491"/>
    <n v="0.18554776418894961"/>
    <n v="-0.34731667357726881"/>
    <n v="3.4130202069057917E-2"/>
    <n v="0.88174613942790214"/>
    <n v="3.4130202069057917E-2"/>
    <n v="3.4130202069057917E-2"/>
    <n v="0.88174613942790214"/>
    <n v="0.60494176715663517"/>
    <n v="-1.0959940185186781"/>
    <n v="0.1007801859134457"/>
    <n v="0.59539943052229005"/>
    <n v="0.1007801859134457"/>
    <n v="0.1007801859134457"/>
    <n v="0.59539943052229005"/>
    <n v="0.35019147975830311"/>
    <n v="-0.40590802499748002"/>
    <n v="144.76117599840941"/>
    <n v="0.58798417466091868"/>
    <n v="144.76117599840941"/>
    <n v="144.76117599840941"/>
    <n v="0.58798417466091868"/>
    <n v="437.9735643457916"/>
    <n v="-0.24654996994921691"/>
    <x v="2"/>
    <x v="2"/>
    <x v="3"/>
    <x v="2"/>
    <x v="7"/>
    <x v="5"/>
    <x v="1"/>
  </r>
  <r>
    <d v="2026-03-11T13:23:59"/>
    <x v="37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3042768798395671"/>
    <n v="41.365644246641118"/>
    <n v="0.66121651013633542"/>
    <n v="-0.52143088818912731"/>
    <n v="51.767012729473493"/>
    <n v="0.5968930204373728"/>
    <n v="51.767012729473493"/>
    <n v="51.767012729473493"/>
    <n v="0.5968930204373728"/>
    <n v="136.44588065423079"/>
    <n v="-0.55912921131050275"/>
    <n v="0.8"/>
    <s v="identity"/>
    <n v="5.1941241468465023E-2"/>
    <n v="0.62283942906743039"/>
    <n v="5.1941241468465023E-2"/>
    <n v="5.1941241468465023E-2"/>
    <n v="0.62283942906743039"/>
    <n v="0.11659360338252241"/>
    <n v="0.1533796887481815"/>
    <n v="4.8614696665165172E-2"/>
    <n v="0.83156045927987221"/>
    <n v="4.8614696665165172E-2"/>
    <n v="4.8614696665165172E-2"/>
    <n v="0.83156045927987221"/>
    <n v="0.55662706852710719"/>
    <n v="-0.92859390691784971"/>
    <n v="0.1190880311409632"/>
    <n v="0.52189922274012623"/>
    <n v="0.1190880311409632"/>
    <n v="0.1190880311409632"/>
    <n v="0.52189922274012623"/>
    <n v="0.47604685022892362"/>
    <n v="-0.91117752914360706"/>
    <n v="206.8484069486191"/>
    <n v="0.4112729706620657"/>
    <n v="206.8484069486191"/>
    <n v="206.8484069486191"/>
    <n v="0.4112729706620657"/>
    <n v="544.63425509478543"/>
    <n v="-0.55012509792873843"/>
    <x v="2"/>
    <x v="2"/>
    <x v="3"/>
    <x v="2"/>
    <x v="7"/>
    <x v="5"/>
    <x v="1"/>
  </r>
  <r>
    <d v="2026-03-11T13:27:06"/>
    <x v="37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53326460912251"/>
    <n v="17.594534296777191"/>
    <n v="0.74926017496177577"/>
    <n v="-0.49981897264505598"/>
    <n v="34.16196704534461"/>
    <n v="0.66698787013970717"/>
    <n v="34.16196704534461"/>
    <n v="34.16196704534461"/>
    <n v="0.66698787013970717"/>
    <n v="97.766587358845939"/>
    <n v="-0.37870902336799561"/>
    <n v="0.8"/>
    <s v="identity"/>
    <n v="6.2953032816220111E-2"/>
    <n v="0.54287958609311171"/>
    <n v="6.2953032816220111E-2"/>
    <n v="6.2953032816220111E-2"/>
    <n v="0.54287958609311171"/>
    <n v="0.20185916478445079"/>
    <n v="-0.46575853186523769"/>
    <n v="3.8633976530728448E-2"/>
    <n v="0.86614152284341961"/>
    <n v="3.8633976530728448E-2"/>
    <n v="3.8633976530728448E-2"/>
    <n v="0.86614152284341961"/>
    <n v="0.38855713833000771"/>
    <n v="-0.34626749549855068"/>
    <n v="8.784873263603217E-2"/>
    <n v="0.64731512518780154"/>
    <n v="8.784873263603217E-2"/>
    <n v="8.784873263603217E-2"/>
    <n v="0.64731512518780154"/>
    <n v="0.39668773194425738"/>
    <n v="-0.59257577067095224"/>
    <n v="136.45843243939541"/>
    <n v="0.61161524643449616"/>
    <n v="136.45843243939541"/>
    <n v="136.45843243939541"/>
    <n v="0.61161524643449616"/>
    <n v="390.0792454003232"/>
    <n v="-0.1102342954372386"/>
    <x v="2"/>
    <x v="2"/>
    <x v="3"/>
    <x v="2"/>
    <x v="6"/>
    <x v="5"/>
    <x v="1"/>
  </r>
  <r>
    <d v="2026-03-11T13:27:20"/>
    <x v="37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151830359020428"/>
    <n v="31.862619973372471"/>
    <n v="0.69991434347508485"/>
    <n v="-0.59048541883819872"/>
    <n v="40.590199240569632"/>
    <n v="0.6363636827593071"/>
    <n v="40.590199240569632"/>
    <n v="40.590199240569632"/>
    <n v="0.6363636827593071"/>
    <n v="123.57061775584241"/>
    <n v="-0.55240950391490418"/>
    <n v="0.8"/>
    <s v="identity"/>
    <n v="5.6779776996329877E-2"/>
    <n v="0.58770540510932034"/>
    <n v="5.6779776996329877E-2"/>
    <n v="5.6779776996329877E-2"/>
    <n v="0.58770540510932034"/>
    <n v="0.1654011886215585"/>
    <n v="-0.20102648627116421"/>
    <n v="4.0820638393049863E-2"/>
    <n v="0.85856520652211343"/>
    <n v="4.0820638393049863E-2"/>
    <n v="4.0820638393049863E-2"/>
    <n v="0.85856520652211343"/>
    <n v="0.64522677378782189"/>
    <n v="-1.2355729623430181"/>
    <n v="0.1094227313885973"/>
    <n v="0.560702344093153"/>
    <n v="0.1094227313885973"/>
    <n v="0.1094227313885973"/>
    <n v="0.560702344093153"/>
    <n v="0.34112316493742489"/>
    <n v="-0.36950160931690612"/>
    <n v="162.1537738155007"/>
    <n v="0.53848177531264108"/>
    <n v="162.1537738155007"/>
    <n v="162.1537738155007"/>
    <n v="0.53848177531264108"/>
    <n v="493.13071989602179"/>
    <n v="-0.40353695772854992"/>
    <x v="2"/>
    <x v="2"/>
    <x v="3"/>
    <x v="2"/>
    <x v="6"/>
    <x v="5"/>
    <x v="1"/>
  </r>
  <r>
    <d v="2026-03-11T13:29:10"/>
    <x v="376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182951288478183"/>
    <n v="18.800450068740581"/>
    <n v="0.73881533037482239"/>
    <n v="-0.38640397630490181"/>
    <n v="33.722949795279838"/>
    <n v="0.66437266178559362"/>
    <n v="33.722949795279838"/>
    <n v="33.722949795279838"/>
    <n v="0.66437266178559362"/>
    <n v="111.2701489725421"/>
    <n v="-0.36906564204549808"/>
    <n v="0.8"/>
    <s v="identity"/>
    <n v="5.036607593862312E-2"/>
    <n v="0.63427716743779972"/>
    <n v="5.036607593862312E-2"/>
    <n v="5.036607593862312E-2"/>
    <n v="0.63427716743779972"/>
    <n v="0.16226978460899319"/>
    <n v="-0.17828844436439309"/>
    <n v="4.3770644909023222E-2"/>
    <n v="0.84834406401258944"/>
    <n v="4.3770644909023222E-2"/>
    <n v="4.3770644909023222E-2"/>
    <n v="0.84834406401258944"/>
    <n v="0.3731944272571448"/>
    <n v="-0.29303898282980367"/>
    <n v="0.110042511059431"/>
    <n v="0.5582141247522463"/>
    <n v="0.110042511059431"/>
    <n v="0.110042511059431"/>
    <n v="0.5582141247522463"/>
    <n v="0.43363703602569648"/>
    <n v="-0.74091553942266675"/>
    <n v="134.68761994921269"/>
    <n v="0.61665529093973981"/>
    <n v="134.68761994921269"/>
    <n v="134.68761994921269"/>
    <n v="0.61665529093973981"/>
    <n v="444.11149464227691"/>
    <n v="-0.26401960156514059"/>
    <x v="2"/>
    <x v="2"/>
    <x v="3"/>
    <x v="2"/>
    <x v="7"/>
    <x v="5"/>
    <x v="1"/>
  </r>
  <r>
    <d v="2026-03-11T13:29:10"/>
    <x v="376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9.9289570685171816E-2"/>
    <n v="18.384306687748751"/>
    <n v="0.74974774612993245"/>
    <n v="-0.67134405398653729"/>
    <n v="35.495400889751771"/>
    <n v="0.66682773592409439"/>
    <n v="35.495400889751771"/>
    <n v="35.495400889751771"/>
    <n v="0.66682773592409439"/>
    <n v="118.8842931152343"/>
    <n v="-0.52316530164525754"/>
    <n v="0.8"/>
    <s v="identity"/>
    <n v="7.5012664570636142E-2"/>
    <n v="0.45531106695223672"/>
    <n v="7.5012664570636142E-2"/>
    <n v="7.5012664570636142E-2"/>
    <n v="0.45531106695223672"/>
    <n v="0.25670139129756248"/>
    <n v="-0.86398400507531781"/>
    <n v="2.205212921421194E-2"/>
    <n v="0.92359408221085626"/>
    <n v="2.205212921421194E-2"/>
    <n v="2.205212921421194E-2"/>
    <n v="0.92359408221085626"/>
    <n v="0.52753085255302301"/>
    <n v="-0.82778173299596292"/>
    <n v="7.671442203536033E-2"/>
    <n v="0.69201586044584684"/>
    <n v="7.671442203536033E-2"/>
    <n v="7.671442203536033E-2"/>
    <n v="0.69201586044584684"/>
    <n v="0.26164192983089152"/>
    <n v="-5.0409590430237523E-2"/>
    <n v="141.80782434318709"/>
    <n v="0.59638993408744012"/>
    <n v="141.80782434318709"/>
    <n v="141.80782434318709"/>
    <n v="0.59638993408744012"/>
    <n v="474.49129828725597"/>
    <n v="-0.35048587807952081"/>
    <x v="2"/>
    <x v="2"/>
    <x v="3"/>
    <x v="2"/>
    <x v="7"/>
    <x v="5"/>
    <x v="1"/>
  </r>
  <r>
    <d v="2026-03-11T13:30:11"/>
    <x v="37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518443358157691"/>
    <n v="27.103238561240129"/>
    <n v="0.74247916503129485"/>
    <n v="-0.64232513990079121"/>
    <n v="34.723410877938768"/>
    <n v="0.70498354898675253"/>
    <n v="34.723410877938768"/>
    <n v="34.723410877938768"/>
    <n v="0.70498354898675253"/>
    <n v="127.46556993493"/>
    <n v="-0.60836098071537792"/>
    <n v="0.8"/>
    <s v="identity"/>
    <n v="3.623957022035193E-2"/>
    <n v="0.73685386393859709"/>
    <n v="3.623957022035193E-2"/>
    <n v="3.623957022035193E-2"/>
    <n v="0.73685386393859709"/>
    <n v="0.1112828768118073"/>
    <n v="0.19194243020082391"/>
    <n v="3.7585031051205517E-2"/>
    <n v="0.8697758948940818"/>
    <n v="3.7585031051205517E-2"/>
    <n v="3.7585031051205517E-2"/>
    <n v="0.8697758948940818"/>
    <n v="0.58172708385994332"/>
    <n v="-1.0155600991343801"/>
    <n v="9.7608610774916602E-2"/>
    <n v="0.60813230152822695"/>
    <n v="9.7608610774916602E-2"/>
    <n v="9.7608610774916602E-2"/>
    <n v="0.60813230152822695"/>
    <n v="0.53856636621334797"/>
    <n v="-1.162173610779075"/>
    <n v="138.72221029970891"/>
    <n v="0.60517213558610394"/>
    <n v="138.72221029970891"/>
    <n v="138.72221029970891"/>
    <n v="0.60517213558610394"/>
    <n v="508.63070341283338"/>
    <n v="-0.44765264314886899"/>
    <x v="2"/>
    <x v="2"/>
    <x v="3"/>
    <x v="2"/>
    <x v="6"/>
    <x v="5"/>
    <x v="1"/>
  </r>
  <r>
    <d v="2026-03-11T16:24:45"/>
    <x v="37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191851494704969"/>
    <n v="28.814546290481569"/>
    <n v="0.73772523070480978"/>
    <n v="-0.56213924886011057"/>
    <n v="36.847732587383007"/>
    <n v="0.69584288230435365"/>
    <n v="36.847732587383007"/>
    <n v="36.847732587383007"/>
    <n v="0.69584288230435365"/>
    <n v="116.3098612717743"/>
    <n v="-0.52624853190715526"/>
    <n v="0.8"/>
    <s v="identity"/>
    <n v="3.6823825075893893E-2"/>
    <n v="0.73261141827006004"/>
    <n v="3.6823825075893893E-2"/>
    <n v="3.6823825075893893E-2"/>
    <n v="0.73261141827006004"/>
    <n v="0.22911261411076059"/>
    <n v="-0.6636538115541819"/>
    <n v="3.939666050102901E-2"/>
    <n v="0.8634989857819042"/>
    <n v="3.939666050102901E-2"/>
    <n v="3.939666050102901E-2"/>
    <n v="0.8634989857819042"/>
    <n v="0.47636585195760989"/>
    <n v="-0.65050593385656774"/>
    <n v="9.8073573478132031E-2"/>
    <n v="0.60626562334340561"/>
    <n v="9.8073573478132031E-2"/>
    <n v="9.8073573478132031E-2"/>
    <n v="0.60626562334340561"/>
    <n v="0.3660888102643301"/>
    <n v="-0.46973077862325763"/>
    <n v="147.2166362904774"/>
    <n v="0.58099550182204351"/>
    <n v="147.2166362904774"/>
    <n v="147.2166362904774"/>
    <n v="0.58099550182204351"/>
    <n v="464.16787781076567"/>
    <n v="-0.32110360359461132"/>
    <x v="2"/>
    <x v="2"/>
    <x v="3"/>
    <x v="2"/>
    <x v="6"/>
    <x v="5"/>
    <x v="1"/>
  </r>
  <r>
    <d v="2026-03-11T16:28:42"/>
    <x v="37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12650251458679"/>
    <n v="18.384263295934481"/>
    <n v="0.69110554219658604"/>
    <n v="-0.23186560478878779"/>
    <n v="35.39234270205742"/>
    <n v="0.59258262316867705"/>
    <n v="35.39234270205742"/>
    <n v="35.39234270205742"/>
    <n v="0.59258262316867705"/>
    <n v="140.16476321533841"/>
    <n v="-0.2358050195451217"/>
    <n v="0.8"/>
    <s v="identity"/>
    <n v="8.8348589579107142E-2"/>
    <n v="0.35847500859266551"/>
    <n v="8.8348589579107142E-2"/>
    <n v="8.8348589579107142E-2"/>
    <n v="0.35847500859266551"/>
    <n v="0.116893272534408"/>
    <n v="0.1512037032457042"/>
    <n v="7.2899966142916897E-2"/>
    <n v="0.74741718743615104"/>
    <n v="7.2899966142916897E-2"/>
    <n v="7.2899966142916897E-2"/>
    <n v="0.74741718743615104"/>
    <n v="0.3487593669917079"/>
    <n v="-0.20837671789937101"/>
    <n v="8.3026607692782334E-2"/>
    <n v="0.66667443158764472"/>
    <n v="8.3026607692782334E-2"/>
    <n v="8.3026607692782334E-2"/>
    <n v="0.66667443158764472"/>
    <n v="0.32195668164087149"/>
    <n v="-0.29255424127641988"/>
    <n v="141.32509564481489"/>
    <n v="0.59776386505824752"/>
    <n v="141.32509564481489"/>
    <n v="141.32509564481489"/>
    <n v="0.59776386505824752"/>
    <n v="559.87144354018687"/>
    <n v="-0.59349282225040456"/>
    <x v="2"/>
    <x v="1"/>
    <x v="3"/>
    <x v="2"/>
    <x v="2"/>
    <x v="7"/>
    <x v="1"/>
  </r>
  <r>
    <d v="2026-03-11T16:31:05"/>
    <x v="380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2413047596643099"/>
    <n v="34.98616851766581"/>
    <n v="0.64874042279795652"/>
    <n v="-0.37570886490447408"/>
    <n v="45.501782748122032"/>
    <n v="0.56390207776165235"/>
    <n v="45.501782748122032"/>
    <n v="45.501782748122032"/>
    <n v="0.56390207776165235"/>
    <n v="148.68420512110799"/>
    <n v="-0.39534154584193998"/>
    <n v="0.8"/>
    <s v="identity"/>
    <n v="7.8567639538225001E-2"/>
    <n v="0.42949735225231278"/>
    <n v="7.8567639538225001E-2"/>
    <n v="7.8567639538225001E-2"/>
    <n v="0.42949735225231278"/>
    <n v="0.1180397584489378"/>
    <n v="0.14287873314746841"/>
    <n v="6.2891681318214904E-2"/>
    <n v="0.78209375676414561"/>
    <n v="6.2891681318214904E-2"/>
    <n v="6.2891681318214904E-2"/>
    <n v="0.78209375676414561"/>
    <n v="0.47275562858944731"/>
    <n v="-0.6379972809646508"/>
    <n v="0.1092668969752681"/>
    <n v="0.561327969971948"/>
    <n v="0.1092668969752681"/>
    <n v="0.1092668969752681"/>
    <n v="0.561327969971948"/>
    <n v="0.34777163947710732"/>
    <n v="-0.39619313166856918"/>
    <n v="181.75640477465629"/>
    <n v="0.48268923205820757"/>
    <n v="181.75640477465629"/>
    <n v="181.75640477465629"/>
    <n v="0.48268923205820757"/>
    <n v="593.79825345791744"/>
    <n v="-0.6900545038820145"/>
    <x v="2"/>
    <x v="1"/>
    <x v="3"/>
    <x v="2"/>
    <x v="2"/>
    <x v="7"/>
    <x v="1"/>
  </r>
  <r>
    <d v="2026-03-11T16:31:42"/>
    <x v="38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192861719655149"/>
    <n v="19.163616779487981"/>
    <n v="0.74247962079907359"/>
    <n v="-0.40922192858644479"/>
    <n v="34.217747630968198"/>
    <n v="0.6715478656251006"/>
    <n v="34.217747630968198"/>
    <n v="34.217747630968198"/>
    <n v="0.6715478656251006"/>
    <n v="117.71553313474131"/>
    <n v="-0.35626087211056873"/>
    <n v="0.8"/>
    <s v="identity"/>
    <n v="4.6698160618566173E-2"/>
    <n v="0.66091097512383468"/>
    <n v="4.6698160618566173E-2"/>
    <n v="4.6698160618566173E-2"/>
    <n v="0.66091097512383468"/>
    <n v="0.1512489829443536"/>
    <n v="-9.8263174839526402E-2"/>
    <n v="3.6268306322190622E-2"/>
    <n v="0.87433806485140309"/>
    <n v="3.6268306322190622E-2"/>
    <n v="3.6268306322190622E-2"/>
    <n v="0.87433806485140309"/>
    <n v="0.37906656804745481"/>
    <n v="-0.31338469648458989"/>
    <n v="0.1145945581209593"/>
    <n v="0.53993909562136655"/>
    <n v="0.1145945581209593"/>
    <n v="0.1145945581209593"/>
    <n v="0.53993909562136655"/>
    <n v="0.41745169063835053"/>
    <n v="-0.67593649714804904"/>
    <n v="136.67342949881109"/>
    <n v="0.61100332690379544"/>
    <n v="136.67342949881109"/>
    <n v="136.67342949881109"/>
    <n v="0.61100332690379544"/>
    <n v="469.91436529733431"/>
    <n v="-0.3374591199701158"/>
    <x v="2"/>
    <x v="2"/>
    <x v="3"/>
    <x v="2"/>
    <x v="6"/>
    <x v="5"/>
    <x v="1"/>
  </r>
  <r>
    <d v="2026-03-11T16:33:40"/>
    <x v="382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9.7410852028399816E-2"/>
    <n v="18.03080123900898"/>
    <n v="0.78669320627136607"/>
    <n v="-0.34416323732642867"/>
    <n v="34.450730551851137"/>
    <n v="0.72469991318471716"/>
    <n v="34.450730551851137"/>
    <n v="34.450730551851137"/>
    <n v="0.72469991318471716"/>
    <n v="124.9052541036811"/>
    <n v="-0.30465970801624198"/>
    <n v="0.8"/>
    <s v="identity"/>
    <n v="4.1665277241585683E-2"/>
    <n v="0.69745621575023464"/>
    <n v="4.1665277241585683E-2"/>
    <n v="4.1665277241585683E-2"/>
    <n v="0.69745621575023464"/>
    <n v="0.1809202196213075"/>
    <n v="-0.31371471679293911"/>
    <n v="2.5199503257519199E-2"/>
    <n v="0.91268910337327358"/>
    <n v="2.5199503257519199E-2"/>
    <n v="2.5199503257519199E-2"/>
    <n v="0.91268910337327358"/>
    <n v="0.34855388137495791"/>
    <n v="-0.20766475412536331"/>
    <n v="7.9595588093733377E-2"/>
    <n v="0.68044889003979148"/>
    <n v="7.9595588093733377E-2"/>
    <n v="7.9595588093733377E-2"/>
    <n v="0.68044889003979148"/>
    <n v="0.31824739788263667"/>
    <n v="-0.27766264024062531"/>
    <n v="137.65646183881239"/>
    <n v="0.60820544357556749"/>
    <n v="137.65646183881239"/>
    <n v="137.65646183881239"/>
    <n v="0.60820544357556749"/>
    <n v="498.77329491584658"/>
    <n v="-0.41959672090604938"/>
    <x v="2"/>
    <x v="2"/>
    <x v="3"/>
    <x v="2"/>
    <x v="6"/>
    <x v="5"/>
    <x v="1"/>
  </r>
  <r>
    <d v="2026-03-11T16:34:30"/>
    <x v="38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220672520753377"/>
    <n v="34.071739374636479"/>
    <n v="0.66643585703892294"/>
    <n v="-0.24867641109878369"/>
    <n v="44.253435172038238"/>
    <n v="0.59631513189626717"/>
    <n v="44.253435172038238"/>
    <n v="44.253435172038238"/>
    <n v="0.59631513189626717"/>
    <n v="105.1770805868331"/>
    <n v="-0.29361718764479722"/>
    <n v="0.8"/>
    <s v="identity"/>
    <n v="6.7505548071280064E-2"/>
    <n v="0.50982243912791836"/>
    <n v="6.7505548071280064E-2"/>
    <n v="6.7505548071280064E-2"/>
    <n v="0.50982243912791836"/>
    <n v="0.12529807221663111"/>
    <n v="9.017399049527397E-2"/>
    <n v="6.7442506501818683E-2"/>
    <n v="0.76632611947735219"/>
    <n v="6.7442506501818683E-2"/>
    <n v="6.7442506501818683E-2"/>
    <n v="0.76632611947735219"/>
    <n v="0.4748210350761079"/>
    <n v="-0.64515347330725925"/>
    <n v="9.6579137352569067E-2"/>
    <n v="0.61226531169454779"/>
    <n v="9.6579137352569067E-2"/>
    <n v="9.6579137352569067E-2"/>
    <n v="0.61226531169454779"/>
    <n v="0.35489654231560458"/>
    <n v="-0.42479736294479631"/>
    <n v="176.7822134962274"/>
    <n v="0.4968466572852509"/>
    <n v="176.7822134962274"/>
    <n v="176.7822134962274"/>
    <n v="0.4968466572852509"/>
    <n v="419.75330669772501"/>
    <n v="-0.19469190482240831"/>
    <x v="2"/>
    <x v="1"/>
    <x v="3"/>
    <x v="2"/>
    <x v="2"/>
    <x v="7"/>
    <x v="1"/>
  </r>
  <r>
    <d v="2026-03-11T16:44:18"/>
    <x v="38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1771766012373711"/>
    <n v="35.587131353951428"/>
    <n v="0.69471491374952443"/>
    <n v="-0.12670278598561921"/>
    <n v="42.70866577045922"/>
    <n v="0.66187068915428249"/>
    <n v="42.70866577045922"/>
    <n v="42.70866577045922"/>
    <n v="0.66187068915428249"/>
    <n v="121.9960268052956"/>
    <n v="-7.7018360444713663E-2"/>
    <n v="0.8"/>
    <s v="identity"/>
    <n v="4.7264993033711157E-2"/>
    <n v="0.65679503889907243"/>
    <n v="4.7264993033711157E-2"/>
    <n v="4.7264993033711157E-2"/>
    <n v="0.65679503889907243"/>
    <n v="0.23057810593506831"/>
    <n v="-0.6742951770188188"/>
    <n v="7.1184100391663563E-2"/>
    <n v="0.7533622957861863"/>
    <n v="7.1184100391663563E-2"/>
    <n v="7.1184100391663563E-2"/>
    <n v="0.7533622957861863"/>
    <n v="0.13047224467071841"/>
    <n v="0.54794153874033469"/>
    <n v="6.8992360174037745E-2"/>
    <n v="0.72301749631618106"/>
    <n v="6.8992360174037745E-2"/>
    <n v="6.8992360174037745E-2"/>
    <n v="0.72301749631618106"/>
    <n v="0.19787905699426611"/>
    <n v="0.20557817569067721"/>
    <n v="170.6472216282381"/>
    <n v="0.51430792561569028"/>
    <n v="170.6472216282381"/>
    <n v="170.6472216282381"/>
    <n v="0.51430792561569028"/>
    <n v="487.42517781358202"/>
    <n v="-0.38729797919103692"/>
    <x v="2"/>
    <x v="1"/>
    <x v="2"/>
    <x v="1"/>
    <x v="1"/>
    <x v="6"/>
    <x v="1"/>
  </r>
  <r>
    <d v="2026-03-11T19:50:24"/>
    <x v="38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475635292223717"/>
    <n v="45.799476731598631"/>
    <n v="0.54006945358031233"/>
    <n v="-0.37252867740307688"/>
    <n v="57.458235460948707"/>
    <n v="0.46590648357992881"/>
    <n v="57.458235460948707"/>
    <n v="57.458235460948707"/>
    <n v="0.46590648357992881"/>
    <n v="107.330148285692"/>
    <n v="-0.36982135193124682"/>
    <n v="0.8"/>
    <s v="identity"/>
    <n v="7.5540649193292439E-2"/>
    <n v="0.45147721592952728"/>
    <n v="7.5540649193292439E-2"/>
    <n v="7.5540649193292439E-2"/>
    <n v="0.45147721592952728"/>
    <n v="0.24742971751495391"/>
    <n v="-0.79665966552382161"/>
    <n v="9.5731512364553087E-2"/>
    <n v="0.66831075618573388"/>
    <n v="9.5731512364553087E-2"/>
    <n v="9.5731512364553087E-2"/>
    <n v="0.66831075618573388"/>
    <n v="0.36297036438512498"/>
    <n v="-0.25761478865416221"/>
    <n v="0.1501816656152607"/>
    <n v="0.39706811530163472"/>
    <n v="0.1501816656152607"/>
    <n v="0.1501816656152607"/>
    <n v="0.39706811530163472"/>
    <n v="0.30031778821221378"/>
    <n v="-0.20568092858356901"/>
    <n v="229.5114880166214"/>
    <n v="0.3467698469028192"/>
    <n v="229.5114880166214"/>
    <n v="229.5114880166214"/>
    <n v="0.3467698469028192"/>
    <n v="428.40987527265588"/>
    <n v="-0.2193300249634309"/>
    <x v="2"/>
    <x v="1"/>
    <x v="3"/>
    <x v="2"/>
    <x v="2"/>
    <x v="7"/>
    <x v="1"/>
  </r>
  <r>
    <d v="2026-03-11T19:57:17"/>
    <x v="38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093649269399002"/>
    <n v="17.922795833896451"/>
    <n v="0.72023333102914677"/>
    <n v="-0.29328723358447012"/>
    <n v="35.516307379032703"/>
    <n v="0.62580299256634742"/>
    <n v="35.516307379032703"/>
    <n v="35.516307379032703"/>
    <n v="0.62580299256634742"/>
    <n v="137.0443021179378"/>
    <n v="-0.2541680379709626"/>
    <n v="0.8"/>
    <s v="identity"/>
    <n v="6.9699478776331328E-2"/>
    <n v="0.49389166554781427"/>
    <n v="6.9699478776331328E-2"/>
    <n v="6.9699478776331328E-2"/>
    <n v="0.49389166554781427"/>
    <n v="0.15721916586512491"/>
    <n v="-0.1416144220432933"/>
    <n v="7.1946617684268493E-2"/>
    <n v="0.75072033622728696"/>
    <n v="7.1946617684268493E-2"/>
    <n v="7.1946617684268493E-2"/>
    <n v="0.75072033622728696"/>
    <n v="0.34181886910604969"/>
    <n v="-0.18432937509105971"/>
    <n v="8.4116191900712567E-2"/>
    <n v="0.66230009563036529"/>
    <n v="8.4116191900712567E-2"/>
    <n v="8.4116191900712567E-2"/>
    <n v="0.66230009563036529"/>
    <n v="0.28214994526121823"/>
    <n v="-0.1327427856586538"/>
    <n v="141.83946722776969"/>
    <n v="0.59629987285992181"/>
    <n v="141.83946722776969"/>
    <n v="141.83946722776969"/>
    <n v="0.59629987285992181"/>
    <n v="547.39602049151813"/>
    <n v="-0.5579855690908424"/>
    <x v="2"/>
    <x v="2"/>
    <x v="3"/>
    <x v="2"/>
    <x v="7"/>
    <x v="7"/>
    <x v="1"/>
  </r>
  <r>
    <d v="2026-03-11T19:59:27"/>
    <x v="38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197010035443251"/>
    <n v="38.161070449962168"/>
    <n v="0.69656892759859823"/>
    <n v="-0.379348359765593"/>
    <n v="48.173203929753953"/>
    <n v="0.60978979443271519"/>
    <n v="48.173203929753953"/>
    <n v="48.173203929753953"/>
    <n v="0.60978979443271519"/>
    <n v="138.53796309713101"/>
    <n v="-0.40029790633868911"/>
    <n v="0.8"/>
    <s v="identity"/>
    <n v="4.9297941940934578E-2"/>
    <n v="0.64203320131398822"/>
    <n v="4.9297941940934578E-2"/>
    <n v="4.9297941940934578E-2"/>
    <n v="0.64203320131398822"/>
    <n v="0.13237256511726209"/>
    <n v="3.8804025010711563E-2"/>
    <n v="6.269017051279531E-2"/>
    <n v="0.78279194866584145"/>
    <n v="6.269017051279531E-2"/>
    <n v="6.269017051279531E-2"/>
    <n v="0.78279194866584145"/>
    <n v="0.47763805913376262"/>
    <n v="-0.65491386000136997"/>
    <n v="0.109063985374022"/>
    <n v="0.56214259586962512"/>
    <n v="0.109063985374022"/>
    <n v="0.109063985374022"/>
    <n v="0.56214259586962512"/>
    <n v="0.35136122110696982"/>
    <n v="-0.41060416652096032"/>
    <n v="192.47176362118779"/>
    <n v="0.4521914318814072"/>
    <n v="192.47176362118779"/>
    <n v="192.47176362118779"/>
    <n v="0.4521914318814072"/>
    <n v="553.1904805431642"/>
    <n v="-0.57447762384314371"/>
    <x v="2"/>
    <x v="2"/>
    <x v="3"/>
    <x v="2"/>
    <x v="7"/>
    <x v="7"/>
    <x v="1"/>
  </r>
  <r>
    <d v="2026-03-11T20:00:10"/>
    <x v="388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1719017687296621"/>
    <n v="20.628992595319801"/>
    <n v="0.71354970933361184"/>
    <n v="5.5061809133676892E-2"/>
    <n v="32.40745481901638"/>
    <n v="0.63471144166481941"/>
    <n v="32.40745481901638"/>
    <n v="32.40745481901638"/>
    <n v="0.63471144166481941"/>
    <n v="81.08179077202486"/>
    <n v="6.7450706755385309E-2"/>
    <n v="0.8"/>
    <s v="identity"/>
    <n v="5.7915256495608268E-2"/>
    <n v="0.57946035581664856"/>
    <n v="5.7915256495608268E-2"/>
    <n v="5.7915256495608268E-2"/>
    <n v="0.57946035581664856"/>
    <n v="0.1026411829278663"/>
    <n v="0.2546923011501061"/>
    <n v="6.4868740379682988E-2"/>
    <n v="0.77524366938040856"/>
    <n v="6.4868740379682988E-2"/>
    <n v="6.4868740379682988E-2"/>
    <n v="0.77524366938040856"/>
    <n v="0.33975308257704379"/>
    <n v="-0.17717186598289539"/>
    <n v="0.11148467609864419"/>
    <n v="0.55242428827935441"/>
    <n v="0.11148467609864419"/>
    <n v="0.11148467609864419"/>
    <n v="0.55242428827935441"/>
    <n v="0.2208176320625459"/>
    <n v="0.1134870523065221"/>
    <n v="129.39555060309129"/>
    <n v="0.63171745318286643"/>
    <n v="129.39555060309129"/>
    <n v="129.39555060309129"/>
    <n v="0.63171745318286643"/>
    <n v="323.66395119053288"/>
    <n v="7.8795339547802712E-2"/>
    <x v="2"/>
    <x v="1"/>
    <x v="3"/>
    <x v="2"/>
    <x v="2"/>
    <x v="7"/>
    <x v="1"/>
  </r>
  <r>
    <d v="2026-03-11T20:02:52"/>
    <x v="389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219642890597277"/>
    <n v="33.581942093634133"/>
    <n v="0.66867908666000697"/>
    <n v="-0.46056055846503341"/>
    <n v="44.093647961830023"/>
    <n v="0.60876565013801476"/>
    <n v="44.093647961830023"/>
    <n v="44.093647961830023"/>
    <n v="0.60876565013801476"/>
    <n v="107.1952877828729"/>
    <n v="-0.4289406283792408"/>
    <n v="0.8"/>
    <s v="identity"/>
    <n v="5.8094121713598033E-2"/>
    <n v="0.57816156306873245"/>
    <n v="5.8094121713598033E-2"/>
    <n v="5.8094121713598033E-2"/>
    <n v="0.57816156306873245"/>
    <n v="0.1772881926840254"/>
    <n v="-0.2873415051680408"/>
    <n v="6.8521457246888212E-2"/>
    <n v="0.76258778559015594"/>
    <n v="6.8521457246888212E-2"/>
    <n v="6.8521457246888212E-2"/>
    <n v="0.76258778559015594"/>
    <n v="0.41339963836234278"/>
    <n v="-0.43234145219948111"/>
    <n v="0.1007154294062463"/>
    <n v="0.59565940741608925"/>
    <n v="0.1007154294062463"/>
    <n v="0.1007154294062463"/>
    <n v="0.59565940741608925"/>
    <n v="0.44303240265135058"/>
    <n v="-0.77863496465230764"/>
    <n v="176.1472608389528"/>
    <n v="0.49865384447707861"/>
    <n v="176.1472608389528"/>
    <n v="176.1472608389528"/>
    <n v="0.49865384447707861"/>
    <n v="427.7474308977948"/>
    <n v="-0.21744459149712211"/>
    <x v="2"/>
    <x v="2"/>
    <x v="3"/>
    <x v="2"/>
    <x v="7"/>
    <x v="7"/>
    <x v="1"/>
  </r>
  <r>
    <d v="2026-03-11T20:02:23"/>
    <x v="390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236836284057484"/>
    <n v="15.5808929792339"/>
    <n v="0.66327923192850313"/>
    <n v="-0.58742386435199556"/>
    <n v="30.763444369572621"/>
    <n v="0.59352072193376881"/>
    <n v="30.763444369572621"/>
    <n v="30.763444369572621"/>
    <n v="0.59352072193376881"/>
    <n v="228.53198660606819"/>
    <n v="-0.60238848764632591"/>
    <n v="0.8"/>
    <s v="identity"/>
    <n v="8.8885243085397039E-2"/>
    <n v="0.35457821026626912"/>
    <n v="8.8885243085397039E-2"/>
    <n v="8.8885243085397039E-2"/>
    <n v="0.35457821026626912"/>
    <n v="0.14700335770154241"/>
    <n v="-6.7434446159320149E-2"/>
    <n v="8.016499132941593E-2"/>
    <n v="0.72224542684361992"/>
    <n v="8.016499132941593E-2"/>
    <n v="8.016499132941593E-2"/>
    <n v="0.72224542684361992"/>
    <n v="0.45659051134473849"/>
    <n v="-0.58198860228998117"/>
    <n v="8.7986901673886411E-2"/>
    <n v="0.64676042020394653"/>
    <n v="8.7986901673886411E-2"/>
    <n v="8.7986901673886411E-2"/>
    <n v="0.64676042020394653"/>
    <n v="0.28916414304268129"/>
    <n v="-0.16090257114710951"/>
    <n v="122.7967403422016"/>
    <n v="0.65049883042123824"/>
    <n v="122.7967403422016"/>
    <n v="122.7967403422016"/>
    <n v="0.65049883042123824"/>
    <n v="913.23518841218436"/>
    <n v="-1.5992283309889099"/>
    <x v="2"/>
    <x v="1"/>
    <x v="3"/>
    <x v="2"/>
    <x v="2"/>
    <x v="7"/>
    <x v="1"/>
  </r>
  <r>
    <d v="2026-03-11T20:11:36"/>
    <x v="39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9.6267025061937628E-2"/>
    <n v="31.197243301408069"/>
    <n v="0.76087205357523835"/>
    <n v="-0.14323315361168051"/>
    <n v="38.159992245553077"/>
    <n v="0.7247566908824814"/>
    <n v="38.159992245553077"/>
    <n v="38.159992245553077"/>
    <n v="0.7247566908824814"/>
    <n v="119.58269369819"/>
    <n v="-0.10467006082483971"/>
    <n v="0.8"/>
    <s v="identity"/>
    <n v="4.3145062945058953E-2"/>
    <n v="0.68671105824146228"/>
    <n v="4.3145062945058953E-2"/>
    <n v="4.3145062945058953E-2"/>
    <n v="0.68671105824146228"/>
    <n v="0.21287581694640861"/>
    <n v="-0.54575367063549973"/>
    <n v="2.5168374001851831E-2"/>
    <n v="0.91279695959551199"/>
    <n v="2.5168374001851831E-2"/>
    <n v="2.5168374001851831E-2"/>
    <n v="0.91279695959551199"/>
    <n v="0.22177204970207021"/>
    <n v="0.2316072143026475"/>
    <n v="6.6362465055322423E-2"/>
    <n v="0.73357569337698747"/>
    <n v="6.6362465055322423E-2"/>
    <n v="6.6362465055322423E-2"/>
    <n v="0.73357569337698747"/>
    <n v="0.18554020753113151"/>
    <n v="0.25511475348357388"/>
    <n v="152.50529308021049"/>
    <n v="0.5659430523159622"/>
    <n v="152.50529308021049"/>
    <n v="152.50529308021049"/>
    <n v="0.5659430523159622"/>
    <n v="477.71058671857861"/>
    <n v="-0.35964854045006178"/>
    <x v="2"/>
    <x v="1"/>
    <x v="3"/>
    <x v="1"/>
    <x v="1"/>
    <x v="5"/>
    <x v="1"/>
  </r>
  <r>
    <d v="2026-03-11T20:11:36"/>
    <x v="391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08592236757106"/>
    <n v="30.052934715971549"/>
    <n v="0.76225096126286263"/>
    <n v="-0.37462990497613458"/>
    <n v="34.897112134677059"/>
    <n v="0.71436787862907836"/>
    <n v="34.897112134677059"/>
    <n v="34.897112134677059"/>
    <n v="0.71436787862907836"/>
    <n v="103.95143431353191"/>
    <n v="-0.2712589307032548"/>
    <n v="0.8"/>
    <s v="identity"/>
    <n v="5.7779555929090273E-2"/>
    <n v="0.58044571738477502"/>
    <n v="5.7779555929090273E-2"/>
    <n v="5.7779555929090273E-2"/>
    <n v="0.58044571738477502"/>
    <n v="0.12575694389098679"/>
    <n v="8.6841988837403572E-2"/>
    <n v="3.1621253592801789E-2"/>
    <n v="0.89043911003186904"/>
    <n v="3.1621253592801789E-2"/>
    <n v="3.1621253592801789E-2"/>
    <n v="0.89043911003186904"/>
    <n v="0.51116986814379539"/>
    <n v="-0.7710944164299387"/>
    <n v="5.3933996839334357E-2"/>
    <n v="0.78347206211600851"/>
    <n v="5.3933996839334357E-2"/>
    <n v="5.3933996839334357E-2"/>
    <n v="0.78347206211600851"/>
    <n v="0.30388560560230432"/>
    <n v="-0.22000458689734609"/>
    <n v="139.4451137323471"/>
    <n v="0.60311462498366042"/>
    <n v="139.4451137323471"/>
    <n v="139.4451137323471"/>
    <n v="0.60311462498366042"/>
    <n v="414.86492483649118"/>
    <n v="-0.18077870832315529"/>
    <x v="2"/>
    <x v="1"/>
    <x v="3"/>
    <x v="1"/>
    <x v="1"/>
    <x v="5"/>
    <x v="1"/>
  </r>
  <r>
    <d v="2026-03-11T23:18:44"/>
    <x v="39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6276422310036009"/>
    <n v="62.070698407441768"/>
    <n v="0.50179616754480239"/>
    <n v="-1.5683819372901939"/>
    <n v="71.377018149057022"/>
    <n v="0.42062768906601"/>
    <n v="71.377018149057022"/>
    <n v="71.377018149057022"/>
    <n v="0.42062768906601"/>
    <n v="158.13090850091959"/>
    <n v="-1.148559468933612"/>
    <n v="0.8"/>
    <s v="identity"/>
    <n v="6.5168012355107677E-2"/>
    <n v="0.5267959707640868"/>
    <n v="6.5168012355107677E-2"/>
    <n v="6.5168012355107677E-2"/>
    <n v="0.5267959707640868"/>
    <n v="0.46508199065305827"/>
    <n v="-2.377096583870836"/>
    <n v="9.140936099426511E-2"/>
    <n v="0.68328608755000098"/>
    <n v="9.140936099426511E-2"/>
    <n v="9.140936099426511E-2"/>
    <n v="0.68328608755000098"/>
    <n v="0.46527604702194569"/>
    <n v="-0.61208212833732922"/>
    <n v="0.17832492993482171"/>
    <n v="0.2840818108267098"/>
    <n v="0.17832492993482171"/>
    <n v="0.17832492993482171"/>
    <n v="0.2840818108267098"/>
    <n v="0.45052506569993089"/>
    <n v="-0.80871563684876291"/>
    <n v="285.17317029294378"/>
    <n v="0.1883468871232393"/>
    <n v="285.17317029294378"/>
    <n v="285.17317029294378"/>
    <n v="0.1883468871232393"/>
    <n v="631.1427509003006"/>
    <n v="-0.79634352667750341"/>
    <x v="2"/>
    <x v="2"/>
    <x v="3"/>
    <x v="2"/>
    <x v="7"/>
    <x v="7"/>
    <x v="1"/>
  </r>
  <r>
    <d v="2026-03-11T23:26:11"/>
    <x v="393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05707505261878"/>
    <n v="17.420479070772512"/>
    <n v="0.71412531687371972"/>
    <n v="-0.78532501756090134"/>
    <n v="35.084216074575423"/>
    <n v="0.63255382922406134"/>
    <n v="35.084216074575423"/>
    <n v="35.084216074575423"/>
    <n v="0.63255382922406134"/>
    <n v="167.5283409796495"/>
    <n v="-0.55810969748451433"/>
    <n v="0.8"/>
    <s v="identity"/>
    <n v="6.7806856747447131E-2"/>
    <n v="0.50763454855932078"/>
    <n v="6.7806856747447131E-2"/>
    <n v="6.7806856747447131E-2"/>
    <n v="0.50763454855932078"/>
    <n v="8.376943533711538E-2"/>
    <n v="0.39172558904608928"/>
    <n v="7.0638178564575216E-2"/>
    <n v="0.75525379831796591"/>
    <n v="7.0638178564575216E-2"/>
    <n v="7.0638178564575216E-2"/>
    <n v="0.75525379831796591"/>
    <n v="0.6575964704304047"/>
    <n v="-1.2784313192648851"/>
    <n v="8.3164787411699623E-2"/>
    <n v="0.66611968372270003"/>
    <n v="8.3164787411699623E-2"/>
    <n v="8.3164787411699623E-2"/>
    <n v="0.66611968372270003"/>
    <n v="0.35908292618733928"/>
    <n v="-0.44160437002861852"/>
    <n v="140.11525447557739"/>
    <n v="0.60120728629625997"/>
    <n v="140.11525447557739"/>
    <n v="140.11525447557739"/>
    <n v="0.60120728629625997"/>
    <n v="669.01291508664292"/>
    <n v="-0.90412868969064308"/>
    <x v="2"/>
    <x v="2"/>
    <x v="3"/>
    <x v="2"/>
    <x v="6"/>
    <x v="7"/>
    <x v="1"/>
  </r>
  <r>
    <d v="2026-03-11T23:28:25"/>
    <x v="394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90776251169228"/>
    <n v="34.178995575219702"/>
    <n v="0.69680204270939905"/>
    <n v="-0.5844549114532489"/>
    <n v="45.407082333850447"/>
    <n v="0.60943827298678399"/>
    <n v="45.407082333850447"/>
    <n v="45.407082333850447"/>
    <n v="0.60943827298678399"/>
    <n v="97.540988637948743"/>
    <n v="-0.42700697686004691"/>
    <n v="0.8"/>
    <s v="identity"/>
    <n v="5.5091829317443441E-2"/>
    <n v="0.59996208770439519"/>
    <n v="5.5091829317443441E-2"/>
    <n v="5.5091829317443441E-2"/>
    <n v="0.59996208770439519"/>
    <n v="0.2383201138370524"/>
    <n v="-0.73051216448242418"/>
    <n v="6.2444653749193613E-2"/>
    <n v="0.78364261181375727"/>
    <n v="6.2444653749193613E-2"/>
    <n v="6.2444653749193613E-2"/>
    <n v="0.78364261181375727"/>
    <n v="0.4120554941522091"/>
    <n v="-0.4276842795963911"/>
    <n v="0.1069933396161771"/>
    <n v="0.57045558363817472"/>
    <n v="0.1069933396161771"/>
    <n v="0.1069933396161771"/>
    <n v="0.57045558363817472"/>
    <n v="0.35923866471109012"/>
    <n v="-0.44222961094108593"/>
    <n v="181.4037995127193"/>
    <n v="0.483692808790808"/>
    <n v="181.4037995127193"/>
    <n v="181.4037995127193"/>
    <n v="0.483692808790808"/>
    <n v="389.15434027909521"/>
    <n v="-0.10760185242028419"/>
    <x v="2"/>
    <x v="2"/>
    <x v="3"/>
    <x v="2"/>
    <x v="6"/>
    <x v="7"/>
    <x v="1"/>
  </r>
  <r>
    <d v="2026-03-11T23:29:53"/>
    <x v="39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105032977004166"/>
    <n v="18.368484500583289"/>
    <n v="0.7417029285285639"/>
    <n v="-9.0867617126399264E-2"/>
    <n v="31.831577020123941"/>
    <n v="0.6491191323237091"/>
    <n v="31.831577020123941"/>
    <n v="31.831577020123941"/>
    <n v="0.6491191323237091"/>
    <n v="82.668642596360499"/>
    <n v="-7.0545465600409724E-2"/>
    <n v="0.8"/>
    <s v="identity"/>
    <n v="5.3026603031847599E-2"/>
    <n v="0.6149583007897752"/>
    <n v="5.3026603031847599E-2"/>
    <n v="5.3026603031847599E-2"/>
    <n v="0.6149583007897752"/>
    <n v="0.16042948864913659"/>
    <n v="-0.16492551626946489"/>
    <n v="6.5631755933255084E-2"/>
    <n v="0.77259998345367742"/>
    <n v="6.5631755933255084E-2"/>
    <n v="6.5631755933255084E-2"/>
    <n v="0.77259998345367742"/>
    <n v="0.34731943378106073"/>
    <n v="-0.20338765686830881"/>
    <n v="0.10694011344921681"/>
    <n v="0.5706692698629825"/>
    <n v="0.10694011344921681"/>
    <n v="0.10694011344921681"/>
    <n v="0.5706692698629825"/>
    <n v="0.2428203306827223"/>
    <n v="2.5153176841999251E-2"/>
    <n v="127.1007096080815"/>
    <n v="0.63824897518840285"/>
    <n v="127.1007096080815"/>
    <n v="127.1007096080815"/>
    <n v="0.63824897518840285"/>
    <n v="329.92400113232748"/>
    <n v="6.0978133894121662E-2"/>
    <x v="2"/>
    <x v="2"/>
    <x v="3"/>
    <x v="2"/>
    <x v="7"/>
    <x v="7"/>
    <x v="1"/>
  </r>
  <r>
    <d v="2026-03-11T23:31:48"/>
    <x v="39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66880346601407"/>
    <n v="33.034794373997038"/>
    <n v="0.71019115175884528"/>
    <n v="-0.33047261391998661"/>
    <n v="42.821857443622022"/>
    <n v="0.65896080769789211"/>
    <n v="42.821857443622022"/>
    <n v="42.821857443622022"/>
    <n v="0.65896080769789211"/>
    <n v="105.9053494468548"/>
    <n v="-0.26426554098400018"/>
    <n v="0.8"/>
    <s v="identity"/>
    <n v="3.3996716259398471E-2"/>
    <n v="0.75313988361229245"/>
    <n v="3.3996716259398471E-2"/>
    <n v="3.3996716259398471E-2"/>
    <n v="0.75313988361229245"/>
    <n v="0.16695480630436629"/>
    <n v="-0.21230775941159319"/>
    <n v="6.847046943680106E-2"/>
    <n v="0.76276444746202898"/>
    <n v="6.847046943680106E-2"/>
    <n v="6.847046943680106E-2"/>
    <n v="0.76276444746202898"/>
    <n v="0.39928716962946209"/>
    <n v="-0.38344476220949941"/>
    <n v="9.7919847998766379E-2"/>
    <n v="0.60688278251939676"/>
    <n v="9.7919847998766379E-2"/>
    <n v="9.7919847998766379E-2"/>
    <n v="0.60688278251939676"/>
    <n v="0.31337761961432309"/>
    <n v="-0.25811202081348861"/>
    <n v="171.08704274079301"/>
    <n v="0.5130561171978526"/>
    <n v="171.08704274079301"/>
    <n v="171.08704274079301"/>
    <n v="0.5130561171978526"/>
    <n v="422.74177819187258"/>
    <n v="-0.2031976215014237"/>
    <x v="2"/>
    <x v="2"/>
    <x v="3"/>
    <x v="2"/>
    <x v="6"/>
    <x v="7"/>
    <x v="1"/>
  </r>
  <r>
    <d v="2026-03-11T23:32:36"/>
    <x v="39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1457668660410759"/>
    <n v="15.89433050585273"/>
    <n v="0.71344728331976093"/>
    <n v="-0.68574160716318722"/>
    <n v="30.672717335051999"/>
    <n v="0.61459929126243362"/>
    <n v="30.672717335051999"/>
    <n v="30.672717335051999"/>
    <n v="0.61459929126243362"/>
    <n v="107.96185056384989"/>
    <n v="-0.45126436432973399"/>
    <n v="0.8"/>
    <s v="identity"/>
    <n v="7.7141387116244034E-2"/>
    <n v="0.4398537889211378"/>
    <n v="7.7141387116244034E-2"/>
    <n v="7.7141387116244034E-2"/>
    <n v="0.4398537889211378"/>
    <n v="0.3081550598433081"/>
    <n v="-1.237604166177372"/>
    <n v="7.8612597305571741E-2"/>
    <n v="0.72762414057280278"/>
    <n v="7.8612597305571741E-2"/>
    <n v="7.8612597305571741E-2"/>
    <n v="0.72762414057280278"/>
    <n v="0.36233425511956208"/>
    <n v="-0.25541080591048271"/>
    <n v="8.9815258902328873E-2"/>
    <n v="0.63942014424462412"/>
    <n v="8.9815258902328873E-2"/>
    <n v="8.9815258902328873E-2"/>
    <n v="0.63942014424462412"/>
    <n v="0.27040900270602358"/>
    <n v="-8.5606614982042695E-2"/>
    <n v="122.4453000968839"/>
    <n v="0.65149909131117156"/>
    <n v="122.4453000968839"/>
    <n v="122.4453000968839"/>
    <n v="0.65149909131117156"/>
    <n v="430.90650393773001"/>
    <n v="-0.22643587024902739"/>
    <x v="2"/>
    <x v="2"/>
    <x v="3"/>
    <x v="2"/>
    <x v="7"/>
    <x v="7"/>
    <x v="1"/>
  </r>
  <r>
    <d v="2026-03-11T23:38:48"/>
    <x v="398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42500666456479"/>
    <n v="30.79012848842369"/>
    <n v="0.74406457540832349"/>
    <n v="-0.12842536249433911"/>
    <n v="39.141503701463691"/>
    <n v="0.68523958004504293"/>
    <n v="39.141503701463691"/>
    <n v="39.141503701463691"/>
    <n v="0.68523958004504293"/>
    <n v="121.2113041250683"/>
    <n v="-7.0451010081588328E-2"/>
    <n v="0.8"/>
    <s v="identity"/>
    <n v="4.0842571862884272E-2"/>
    <n v="0.7034301205235487"/>
    <n v="4.0842571862884272E-2"/>
    <n v="4.0842571862884272E-2"/>
    <n v="0.7034301205235487"/>
    <n v="0.22360937616414389"/>
    <n v="-0.62369318860326683"/>
    <n v="8.1185948025751589E-2"/>
    <n v="0.71870802994880101"/>
    <n v="8.1185948025751589E-2"/>
    <n v="8.1185948025751589E-2"/>
    <n v="0.71870802994880101"/>
    <n v="0.22495128085723559"/>
    <n v="0.22059185737658241"/>
    <n v="5.8804143026806657E-2"/>
    <n v="0.76391996560982323"/>
    <n v="5.8804143026806657E-2"/>
    <n v="5.8804143026806657E-2"/>
    <n v="0.76391996560982323"/>
    <n v="0.12463726025391279"/>
    <n v="0.49962082308337291"/>
    <n v="156.38518214293859"/>
    <n v="0.55490020409800089"/>
    <n v="156.38518214293859"/>
    <n v="156.38518214293859"/>
    <n v="0.55490020409800089"/>
    <n v="484.2720185829981"/>
    <n v="-0.37832353218302939"/>
    <x v="2"/>
    <x v="1"/>
    <x v="3"/>
    <x v="1"/>
    <x v="1"/>
    <x v="7"/>
    <x v="1"/>
  </r>
  <r>
    <d v="2026-03-11T23:39:28"/>
    <x v="399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40059408957676"/>
    <n v="26.794147144791669"/>
    <n v="0.76656531550101381"/>
    <n v="-0.14056363414938799"/>
    <n v="33.035472279800381"/>
    <n v="0.69323030465107527"/>
    <n v="33.035472279800381"/>
    <n v="33.035472279800381"/>
    <n v="0.69323030465107527"/>
    <n v="102.32029828745129"/>
    <n v="-0.18853076950408901"/>
    <n v="0.8"/>
    <s v="identity"/>
    <n v="5.7074111984823053E-2"/>
    <n v="0.58556815252992434"/>
    <n v="5.7074111984823053E-2"/>
    <n v="5.7074111984823053E-2"/>
    <n v="0.58556815252992434"/>
    <n v="0.1120235471355364"/>
    <n v="0.18656420599453341"/>
    <n v="6.3373885932068885E-2"/>
    <n v="0.78042302076737258"/>
    <n v="6.3373885932068885E-2"/>
    <n v="6.3373885932068885E-2"/>
    <n v="0.78042302076737258"/>
    <n v="0.39309763505963469"/>
    <n v="-0.36199934689828672"/>
    <n v="5.4168111093320537E-2"/>
    <n v="0.78253216743703846"/>
    <n v="5.4168111093320537E-2"/>
    <n v="5.4168111093320537E-2"/>
    <n v="0.78253216743703846"/>
    <n v="0.35276582605833212"/>
    <n v="-0.41624321112145801"/>
    <n v="131.96727301019149"/>
    <n v="0.62439787786996592"/>
    <n v="131.96727301019149"/>
    <n v="131.96727301019149"/>
    <n v="0.62439787786996592"/>
    <n v="408.42330614155208"/>
    <n v="-0.1624447259911512"/>
    <x v="2"/>
    <x v="1"/>
    <x v="3"/>
    <x v="1"/>
    <x v="1"/>
    <x v="7"/>
    <x v="1"/>
  </r>
  <r>
    <d v="2026-03-12T02:46:31"/>
    <x v="400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340608965222784"/>
    <n v="35.239308376550113"/>
    <n v="0.62582850486444985"/>
    <n v="-0.60643730803820373"/>
    <n v="48.52784037622262"/>
    <n v="0.54123296606559501"/>
    <n v="48.52784037622262"/>
    <n v="48.52784037622262"/>
    <n v="0.54123296606559501"/>
    <n v="130.79642366824419"/>
    <n v="-0.48881421661323421"/>
    <n v="0.8"/>
    <s v="identity"/>
    <n v="4.5825303771039778E-2"/>
    <n v="0.66724904440458777"/>
    <n v="4.5825303771039778E-2"/>
    <n v="4.5825303771039778E-2"/>
    <n v="0.66724904440458777"/>
    <n v="0.23502223034517439"/>
    <n v="-0.706565266304779"/>
    <n v="8.9681974015093688E-2"/>
    <n v="0.68927111449404543"/>
    <n v="8.9681974015093688E-2"/>
    <n v="8.9681974015093688E-2"/>
    <n v="0.68927111449404543"/>
    <n v="0.42429590274845208"/>
    <n v="-0.47009468105129182"/>
    <n v="0.15940297084196881"/>
    <n v="0.3600474915328099"/>
    <n v="0.15940297084196881"/>
    <n v="0.15940297084196881"/>
    <n v="0.3600474915328099"/>
    <n v="0.32189607223170902"/>
    <n v="-0.29231091366950368"/>
    <n v="193.8164512562621"/>
    <n v="0.44836421383093727"/>
    <n v="193.8164512562621"/>
    <n v="193.8164512562621"/>
    <n v="0.44836421383093727"/>
    <n v="522.20448046765102"/>
    <n v="-0.48628600542737682"/>
    <x v="2"/>
    <x v="2"/>
    <x v="3"/>
    <x v="2"/>
    <x v="6"/>
    <x v="7"/>
    <x v="1"/>
  </r>
  <r>
    <d v="2026-03-12T02:57:30"/>
    <x v="40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171046709193549"/>
    <n v="18.297710146050839"/>
    <n v="0.7438132215008314"/>
    <n v="-0.31027475721118247"/>
    <n v="32.046470279957958"/>
    <n v="0.65421857875942901"/>
    <n v="32.046470279957958"/>
    <n v="32.046470279957958"/>
    <n v="0.65421857875942901"/>
    <n v="108.55322223071489"/>
    <n v="-0.29943619107061059"/>
    <n v="0.8"/>
    <s v="identity"/>
    <n v="4.8741112132439791E-2"/>
    <n v="0.64607650568151409"/>
    <n v="4.8741112132439791E-2"/>
    <n v="4.8741112132439791E-2"/>
    <n v="0.64607650568151409"/>
    <n v="0.1735735521780484"/>
    <n v="-0.26036841221849838"/>
    <n v="6.5083175712579988E-2"/>
    <n v="0.77450069675145006"/>
    <n v="6.5083175712579988E-2"/>
    <n v="6.5083175712579988E-2"/>
    <n v="0.77450069675145006"/>
    <n v="0.43386049293592699"/>
    <n v="-0.50323394322648762"/>
    <n v="0.1094728375133516"/>
    <n v="0.5605011838509274"/>
    <n v="0.1094728375133516"/>
    <n v="0.1094728375133516"/>
    <n v="0.5605011838509274"/>
    <n v="0.29912099927217112"/>
    <n v="-0.2008761995359192"/>
    <n v="127.9625839944735"/>
    <n v="0.63579592875382696"/>
    <n v="127.9625839944735"/>
    <n v="127.9625839944735"/>
    <n v="0.63579592875382696"/>
    <n v="433.30633387847382"/>
    <n v="-0.2332662093015361"/>
    <x v="2"/>
    <x v="2"/>
    <x v="3"/>
    <x v="2"/>
    <x v="6"/>
    <x v="7"/>
    <x v="1"/>
  </r>
  <r>
    <d v="2026-03-12T03:00:06"/>
    <x v="402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31857255292559"/>
    <n v="15.853562503537169"/>
    <n v="0.74143689481388531"/>
    <n v="-0.4451423352230478"/>
    <n v="30.341617290768578"/>
    <n v="0.66428342501692794"/>
    <n v="30.341617290768578"/>
    <n v="30.341617290768578"/>
    <n v="0.66428342501692794"/>
    <n v="110.2263769886551"/>
    <n v="-0.31978306688666958"/>
    <n v="0.8"/>
    <s v="identity"/>
    <n v="4.8067376750342179E-2"/>
    <n v="0.65096869566745585"/>
    <n v="4.8067376750342179E-2"/>
    <n v="4.8067376750342179E-2"/>
    <n v="0.65096869566745585"/>
    <n v="0.2442699732866889"/>
    <n v="-0.77371583700834679"/>
    <n v="8.1096445643810716E-2"/>
    <n v="0.71901813658612745"/>
    <n v="8.1096445643810716E-2"/>
    <n v="8.1096445643810716E-2"/>
    <n v="0.71901813658612745"/>
    <n v="0.33121311378992169"/>
    <n v="-0.1475826981192232"/>
    <n v="9.1676292351848931E-2"/>
    <n v="0.6319486835932262"/>
    <n v="9.1676292351848931E-2"/>
    <n v="9.1676292351848931E-2"/>
    <n v="0.6319486835932262"/>
    <n v="0.2753294106310421"/>
    <n v="-0.1053604964665926"/>
    <n v="121.1456290483281"/>
    <n v="0.65519818422090248"/>
    <n v="121.1456290483281"/>
    <n v="121.1456290483281"/>
    <n v="0.65519818422090248"/>
    <n v="440.05469545691483"/>
    <n v="-0.25247323595251081"/>
    <x v="2"/>
    <x v="2"/>
    <x v="3"/>
    <x v="2"/>
    <x v="6"/>
    <x v="7"/>
    <x v="1"/>
  </r>
  <r>
    <d v="2026-03-12T03:03:02"/>
    <x v="403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86767169275315"/>
    <n v="33.046835495877048"/>
    <n v="0.67690696769413372"/>
    <n v="-2.1346944107809272E-2"/>
    <n v="39.840357479817449"/>
    <n v="0.6566558596348262"/>
    <n v="39.840357479817449"/>
    <n v="39.840357479817449"/>
    <n v="0.6566558596348262"/>
    <n v="117.22283470057251"/>
    <n v="4.8578445911584112E-2"/>
    <n v="0.8"/>
    <s v="identity"/>
    <n v="6.3463093246616475E-2"/>
    <n v="0.53917588788144688"/>
    <n v="6.3463093246616475E-2"/>
    <n v="6.3463093246616475E-2"/>
    <n v="0.53917588788144688"/>
    <n v="0.1205734281621603"/>
    <n v="0.1244810150995911"/>
    <n v="7.101876047705076E-2"/>
    <n v="0.7539351632766883"/>
    <n v="7.101876047705076E-2"/>
    <n v="7.101876047705076E-2"/>
    <n v="0.7539351632766883"/>
    <n v="0.2041796457251378"/>
    <n v="0.29256113666170153"/>
    <n v="5.3167569423174847E-2"/>
    <n v="0.7865490257694373"/>
    <n v="5.3167569423174847E-2"/>
    <n v="5.3167569423174847E-2"/>
    <n v="0.7865490257694373"/>
    <n v="0.22162045734637689"/>
    <n v="0.1102639627271074"/>
    <n v="159.1737804961233"/>
    <n v="0.54696336161173087"/>
    <n v="159.1737804961233"/>
    <n v="159.1737804961233"/>
    <n v="0.54696336161173087"/>
    <n v="468.34496527105517"/>
    <n v="-0.33299233084205809"/>
    <x v="2"/>
    <x v="1"/>
    <x v="2"/>
    <x v="1"/>
    <x v="2"/>
    <x v="6"/>
    <x v="1"/>
  </r>
  <r>
    <d v="2026-03-12T03:06:15"/>
    <x v="40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2216052788919619"/>
    <n v="24.310634573080311"/>
    <n v="0.68217337886612495"/>
    <n v="-0.11411796393406939"/>
    <n v="29.09878143871763"/>
    <n v="0.67378093899679858"/>
    <n v="29.09878143871763"/>
    <n v="29.09878143871763"/>
    <n v="0.67378093899679858"/>
    <n v="109.7105235586335"/>
    <n v="-0.10286525566643021"/>
    <n v="0.8"/>
    <s v="identity"/>
    <n v="7.0917508852949562E-2"/>
    <n v="0.48504719232918159"/>
    <n v="7.0917508852949562E-2"/>
    <n v="7.0917508852949562E-2"/>
    <n v="0.48504719232918159"/>
    <n v="0.15169939775512389"/>
    <n v="-0.1015337687333935"/>
    <n v="7.3436413883476478E-2"/>
    <n v="0.74555851059069922"/>
    <n v="7.3436413883476478E-2"/>
    <n v="7.3436413883476478E-2"/>
    <n v="0.74555851059069922"/>
    <n v="0.25217471701325878"/>
    <n v="0.12626846553219759"/>
    <n v="5.1002005076699733E-2"/>
    <n v="0.79524308164840707"/>
    <n v="5.1002005076699733E-2"/>
    <n v="5.1002005076699733E-2"/>
    <n v="0.79524308164840707"/>
    <n v="0.29620423329992213"/>
    <n v="-0.18916630673597229"/>
    <n v="116.19976982705769"/>
    <n v="0.6692749714189079"/>
    <n v="116.19976982705769"/>
    <n v="116.19976982705769"/>
    <n v="0.6692749714189079"/>
    <n v="438.14201588646648"/>
    <n v="-0.24702941272855389"/>
    <x v="2"/>
    <x v="1"/>
    <x v="2"/>
    <x v="1"/>
    <x v="2"/>
    <x v="6"/>
    <x v="1"/>
  </r>
  <r>
    <d v="2026-03-12T05:49:31"/>
    <x v="40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814987048939531"/>
    <n v="34.685413894216701"/>
    <n v="0.70301301800392735"/>
    <n v="-8.0800161136724807E-2"/>
    <n v="41.923395867923333"/>
    <n v="0.67271863524373998"/>
    <n v="41.923395867923333"/>
    <n v="41.923395867923333"/>
    <n v="0.67271863524373998"/>
    <n v="120.6037008184593"/>
    <n v="-9.4900293149970311E-2"/>
    <n v="0.8"/>
    <s v="identity"/>
    <n v="4.2176656049351197E-2"/>
    <n v="0.69374294441426243"/>
    <n v="4.2176656049351197E-2"/>
    <n v="4.2176656049351197E-2"/>
    <n v="0.69374294441426243"/>
    <n v="0.24312481864860899"/>
    <n v="-0.76540053369842243"/>
    <n v="7.1830050591860164E-2"/>
    <n v="0.7511242163058478"/>
    <n v="7.1830050591860164E-2"/>
    <n v="7.1830050591860164E-2"/>
    <n v="0.7511242163058478"/>
    <n v="0.14653387008973121"/>
    <n v="0.49229143713770951"/>
    <n v="6.905354513944105E-2"/>
    <n v="0.72277185803300781"/>
    <n v="6.905354513944105E-2"/>
    <n v="6.905354513944105E-2"/>
    <n v="0.72277185803300781"/>
    <n v="0.18309902615394891"/>
    <n v="0.26491532456264211"/>
    <n v="167.51052321991321"/>
    <n v="0.52323552222184078"/>
    <n v="167.51052321991321"/>
    <n v="167.51052321991321"/>
    <n v="0.52323552222184078"/>
    <n v="481.84204555894451"/>
    <n v="-0.37140740060180949"/>
    <x v="2"/>
    <x v="2"/>
    <x v="2"/>
    <x v="1"/>
    <x v="7"/>
    <x v="6"/>
    <x v="1"/>
  </r>
  <r>
    <d v="2026-03-12T05:54:27"/>
    <x v="406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46356041814597"/>
    <n v="25.243420501292562"/>
    <n v="0.73942859612661038"/>
    <n v="-1.291394180483321E-2"/>
    <n v="29.878893933193329"/>
    <n v="0.70668454937221559"/>
    <n v="29.878893933193329"/>
    <n v="29.878893933193329"/>
    <n v="0.70668454937221559"/>
    <n v="96.023418760165256"/>
    <n v="2.9135843366035061E-2"/>
    <n v="0.8"/>
    <s v="identity"/>
    <n v="5.3914963067587737E-2"/>
    <n v="0.60850765831761078"/>
    <n v="5.3914963067587737E-2"/>
    <n v="5.3914963067587737E-2"/>
    <n v="0.60850765831761078"/>
    <n v="0.12883721598664091"/>
    <n v="6.4475230758856084E-2"/>
    <n v="7.1696550804010939E-2"/>
    <n v="0.75158676455759221"/>
    <n v="7.1696550804010939E-2"/>
    <n v="7.1696550804010939E-2"/>
    <n v="0.75158676455759221"/>
    <n v="0.20347000583417571"/>
    <n v="0.29501988731757062"/>
    <n v="4.8245059812930167E-2"/>
    <n v="0.80631134485540334"/>
    <n v="4.8245059812930167E-2"/>
    <n v="4.8245059812930167E-2"/>
    <n v="0.80631134485540334"/>
    <n v="0.28682598341230581"/>
    <n v="-0.15151559979549639"/>
    <n v="119.3417191590888"/>
    <n v="0.66033242975825845"/>
    <n v="119.3417191590888"/>
    <n v="119.3417191590888"/>
    <n v="0.66033242975825845"/>
    <n v="383.47454183542698"/>
    <n v="-9.1436144816794851E-2"/>
    <x v="2"/>
    <x v="2"/>
    <x v="2"/>
    <x v="1"/>
    <x v="7"/>
    <x v="6"/>
    <x v="1"/>
  </r>
  <r>
    <d v="2026-03-11T10:13:48"/>
    <x v="407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1979855830610971"/>
    <n v="21.609629277155321"/>
    <n v="0.71735798073005408"/>
    <n v="-0.27040197582773168"/>
    <n v="34.854017483795182"/>
    <n v="0.65143096327762806"/>
    <n v="34.854017483795182"/>
    <n v="34.854017483795182"/>
    <n v="0.65143096327762806"/>
    <n v="95.715156561789158"/>
    <n v="-0.28777666986798361"/>
    <n v="0.8"/>
    <s v="identity"/>
    <n v="5.7471484270756303E-2"/>
    <n v="0.58268271594815935"/>
    <n v="5.7471484270756303E-2"/>
    <n v="5.7471484270756303E-2"/>
    <n v="0.58268271594815935"/>
    <n v="0.12027968855030351"/>
    <n v="0.12661394447480909"/>
    <n v="3.6278704673016603E-2"/>
    <n v="0.87430203678669161"/>
    <n v="3.6278704673016603E-2"/>
    <n v="3.6278704673016603E-2"/>
    <n v="0.87430203678669161"/>
    <n v="0.37564693611314648"/>
    <n v="-0.30153640220407651"/>
    <n v="0.1133458210772124"/>
    <n v="0.54495237987410461"/>
    <n v="0.1133458210772124"/>
    <n v="0.1133458210772124"/>
    <n v="0.54495237987410461"/>
    <n v="0.47058408353788428"/>
    <n v="-0.88924624876259473"/>
    <n v="139.20897392515951"/>
    <n v="0.60378672050155613"/>
    <n v="139.20897392515951"/>
    <n v="139.20897392515951"/>
    <n v="0.60378672050155613"/>
    <n v="381.89411553895479"/>
    <n v="-8.6937972980060493E-2"/>
    <x v="2"/>
    <x v="1"/>
    <x v="3"/>
    <x v="2"/>
    <x v="2"/>
    <x v="5"/>
    <x v="1"/>
  </r>
  <r>
    <d v="2026-03-11T16:44:24"/>
    <x v="40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138690686547808"/>
    <n v="26.72060690667011"/>
    <n v="0.73022327710111756"/>
    <n v="-0.1063903582139144"/>
    <n v="31.254427873334869"/>
    <n v="0.69298513696168107"/>
    <n v="31.254427873334869"/>
    <n v="31.254427873334869"/>
    <n v="0.69298513696168107"/>
    <n v="101.1209175407932"/>
    <n v="-1.39253874282578E-2"/>
    <n v="0.8"/>
    <s v="identity"/>
    <n v="5.8886268023595797E-2"/>
    <n v="0.57240955664581517"/>
    <n v="5.8886268023595797E-2"/>
    <n v="5.8886268023595797E-2"/>
    <n v="0.57240955664581517"/>
    <n v="0.13558570805363429"/>
    <n v="1.54724528320625E-2"/>
    <n v="7.2193446739742706E-2"/>
    <n v="0.7498651262683147"/>
    <n v="7.2193446739742706E-2"/>
    <n v="7.2193446739742706E-2"/>
    <n v="0.7498651262683147"/>
    <n v="0.19840012112672731"/>
    <n v="0.31258595499270819"/>
    <n v="4.8577432409880397E-2"/>
    <n v="0.80497697400873358"/>
    <n v="4.8577432409880397E-2"/>
    <n v="4.8577432409880397E-2"/>
    <n v="0.80497697400873358"/>
    <n v="0.30745978765492959"/>
    <n v="-0.2343537973180449"/>
    <n v="124.8380543461663"/>
    <n v="0.64468889092386239"/>
    <n v="124.8380543461663"/>
    <n v="124.8380543461663"/>
    <n v="0.64468889092386239"/>
    <n v="403.84222454633777"/>
    <n v="-0.14940616021976891"/>
    <x v="2"/>
    <x v="1"/>
    <x v="2"/>
    <x v="1"/>
    <x v="1"/>
    <x v="6"/>
    <x v="1"/>
  </r>
  <r>
    <d v="2026-03-12T09:56:42"/>
    <x v="40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24888130362629"/>
    <n v="42.543165153740873"/>
    <n v="0.67070713703843021"/>
    <n v="-0.3783833938377405"/>
    <n v="45.828413279736978"/>
    <n v="0.62698651149808293"/>
    <n v="45.828413279736978"/>
    <n v="45.828413279736978"/>
    <n v="0.62698651149808293"/>
    <n v="98.069545671401684"/>
    <n v="-0.30720496192966912"/>
    <n v="0.8"/>
    <s v="identity"/>
    <n v="5.4691867782732863E-2"/>
    <n v="0.60286632558007436"/>
    <n v="5.4691867782732863E-2"/>
    <n v="5.4691867782732863E-2"/>
    <n v="0.60286632558007436"/>
    <n v="0.1679301225849488"/>
    <n v="-0.21938981665213181"/>
    <n v="2.4986644634113001E-2"/>
    <n v="0.91342661304060324"/>
    <n v="2.4986644634113001E-2"/>
    <n v="2.4986644634113001E-2"/>
    <n v="0.91342661304060324"/>
    <n v="0.46786782858090881"/>
    <n v="-0.62106209788121935"/>
    <n v="0.121348558567559"/>
    <n v="0.51282392013147549"/>
    <n v="0.121348558567559"/>
    <n v="0.121348558567559"/>
    <n v="0.51282392013147549"/>
    <n v="0.31748161801855718"/>
    <n v="-0.27458827630397548"/>
    <n v="183.11262604796241"/>
    <n v="0.4788291872401842"/>
    <n v="183.11262604796241"/>
    <n v="183.11262604796241"/>
    <n v="0.4788291872401842"/>
    <n v="391.32490311642022"/>
    <n v="-0.1137796568813412"/>
    <x v="2"/>
    <x v="1"/>
    <x v="2"/>
    <x v="2"/>
    <x v="1"/>
    <x v="4"/>
    <x v="1"/>
  </r>
  <r>
    <d v="2026-03-12T09:57:04"/>
    <x v="410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5367998565303559"/>
    <n v="48.81801714480838"/>
    <n v="0.57740941083976305"/>
    <n v="-0.34640328041517382"/>
    <n v="61.452105738784049"/>
    <n v="0.52757112268946904"/>
    <n v="61.452105738784049"/>
    <n v="61.452105738784049"/>
    <n v="0.52757112268946904"/>
    <n v="113.2377429738504"/>
    <n v="-0.28098456132040411"/>
    <n v="0.8"/>
    <s v="identity"/>
    <n v="6.3122533919497653E-2"/>
    <n v="0.54164878892541846"/>
    <n v="6.3122533919497653E-2"/>
    <n v="6.3122533919497653E-2"/>
    <n v="0.54164878892541846"/>
    <n v="0.18808584569862269"/>
    <n v="-0.36574642697164789"/>
    <n v="5.295701233437404E-2"/>
    <n v="0.81651526292657572"/>
    <n v="5.295701233437404E-2"/>
    <n v="5.295701233437404E-2"/>
    <n v="0.81651526292657572"/>
    <n v="0.36636925345775079"/>
    <n v="-0.26939121334924798"/>
    <n v="0.13674428194364721"/>
    <n v="0.45101496047311118"/>
    <n v="0.13674428194364721"/>
    <n v="0.13674428194364721"/>
    <n v="0.45101496047311118"/>
    <n v="0.29941401248999011"/>
    <n v="-0.2020525549248231"/>
    <n v="245.55559912693931"/>
    <n v="0.30110547843276619"/>
    <n v="245.55559912693931"/>
    <n v="245.55559912693931"/>
    <n v="0.30110547843276619"/>
    <n v="452.09710278375519"/>
    <n v="-0.28674805003589521"/>
    <x v="2"/>
    <x v="1"/>
    <x v="2"/>
    <x v="2"/>
    <x v="1"/>
    <x v="4"/>
    <x v="1"/>
  </r>
  <r>
    <d v="2026-03-12T10:21:22"/>
    <x v="411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4149715193639251"/>
    <n v="50.217609476686079"/>
    <n v="0.61680043226198844"/>
    <n v="-0.47034515491966472"/>
    <n v="63.913217827474618"/>
    <n v="0.55519714031149414"/>
    <n v="63.913217827474618"/>
    <n v="63.913217827474618"/>
    <n v="0.55519714031149414"/>
    <n v="108.0655719316777"/>
    <n v="-0.44152121626558571"/>
    <n v="0.8"/>
    <s v="identity"/>
    <n v="5.8596646359018713E-2"/>
    <n v="0.57451258439944874"/>
    <n v="5.8596646359018713E-2"/>
    <n v="5.8596646359018713E-2"/>
    <n v="0.57451258439944874"/>
    <n v="0.1569832353295918"/>
    <n v="-0.13990126130692351"/>
    <n v="3.3699457182125907E-2"/>
    <n v="0.88323857846176246"/>
    <n v="3.3699457182125907E-2"/>
    <n v="3.3699457182125907E-2"/>
    <n v="0.88323857846176246"/>
    <n v="0.63650846410006534"/>
    <n v="-1.205365881349056"/>
    <n v="0.12702213179904839"/>
    <n v="0.49004631816906552"/>
    <n v="0.12702213179904839"/>
    <n v="0.12702213179904839"/>
    <n v="0.49004631816906552"/>
    <n v="0.29731549776473848"/>
    <n v="-0.1936276820671434"/>
    <n v="255.43355307455909"/>
    <n v="0.27299108021570068"/>
    <n v="255.43355307455909"/>
    <n v="255.43355307455909"/>
    <n v="0.27299108021570068"/>
    <n v="431.17148052951683"/>
    <n v="-0.22719004033923021"/>
    <x v="2"/>
    <x v="1"/>
    <x v="2"/>
    <x v="2"/>
    <x v="1"/>
    <x v="4"/>
    <x v="1"/>
  </r>
  <r>
    <d v="2026-03-12T10:21:25"/>
    <x v="412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131479353261895"/>
    <n v="35.636373077149479"/>
    <n v="0.67302650065652259"/>
    <n v="-0.54200704494024166"/>
    <n v="46.839203397249463"/>
    <n v="0.61953668499213543"/>
    <n v="46.839203397249463"/>
    <n v="46.839203397249463"/>
    <n v="0.61953668499213543"/>
    <n v="133.13196384923791"/>
    <n v="-0.37608220239677631"/>
    <n v="0.8"/>
    <s v="identity"/>
    <n v="4.8180918325290652E-2"/>
    <n v="0.65014423702878155"/>
    <n v="4.8180918325290652E-2"/>
    <n v="4.8180918325290652E-2"/>
    <n v="0.65014423702878155"/>
    <n v="0.21655951478356031"/>
    <n v="-0.57250207980178214"/>
    <n v="3.2232860202409702E-2"/>
    <n v="0.8883200237577471"/>
    <n v="3.2232860202409702E-2"/>
    <n v="3.2232860202409702E-2"/>
    <n v="0.8883200237577471"/>
    <n v="0.37266518696697198"/>
    <n v="-0.29120527826056009"/>
    <n v="0.13143500230859889"/>
    <n v="0.47233003887256841"/>
    <n v="0.13143500230859889"/>
    <n v="0.13143500230859889"/>
    <n v="0.47233003887256841"/>
    <n v="0.28082651216329729"/>
    <n v="-0.12742962037491151"/>
    <n v="187.14496480816061"/>
    <n v="0.46735244030944573"/>
    <n v="187.14496480816061"/>
    <n v="187.14496480816061"/>
    <n v="0.46735244030944573"/>
    <n v="531.65780418303996"/>
    <n v="-0.51319183114985001"/>
    <x v="2"/>
    <x v="1"/>
    <x v="2"/>
    <x v="2"/>
    <x v="1"/>
    <x v="4"/>
    <x v="1"/>
  </r>
  <r>
    <d v="2026-03-12T14:00:14"/>
    <x v="41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565266546900867"/>
    <n v="40.968209997029703"/>
    <n v="0.55845140909792945"/>
    <n v="-0.32466064124646932"/>
    <n v="56.757447272857583"/>
    <n v="0.51353746646105558"/>
    <n v="56.757447272857583"/>
    <n v="56.757447272857583"/>
    <n v="0.51353746646105558"/>
    <n v="122.3260135491188"/>
    <n v="-0.29343669441391912"/>
    <n v="0.8"/>
    <s v="identity"/>
    <n v="7.5561529599499785E-2"/>
    <n v="0.4513255971829625"/>
    <n v="7.5561529599499785E-2"/>
    <n v="7.5561529599499785E-2"/>
    <n v="0.4513255971829625"/>
    <n v="0.13315253983713099"/>
    <n v="3.3140400069491149E-2"/>
    <n v="4.9789358591773178E-2"/>
    <n v="0.82749050659083179"/>
    <n v="4.9789358591773178E-2"/>
    <n v="4.9789358591773178E-2"/>
    <n v="0.82749050659083179"/>
    <n v="0.46110027146159022"/>
    <n v="-0.59761395789123806"/>
    <n v="0.1442870517620358"/>
    <n v="0.42073312544474262"/>
    <n v="0.1442870517620358"/>
    <n v="0.1442870517620358"/>
    <n v="0.42073312544474262"/>
    <n v="0.30368103615368108"/>
    <n v="-0.21918330526683019"/>
    <n v="226.76015115147601"/>
    <n v="0.35460063662568803"/>
    <n v="226.76015115147601"/>
    <n v="226.76015115147601"/>
    <n v="0.35460063662568803"/>
    <n v="488.40612034901989"/>
    <n v="-0.39008991456708769"/>
    <x v="2"/>
    <x v="1"/>
    <x v="2"/>
    <x v="2"/>
    <x v="2"/>
    <x v="4"/>
    <x v="1"/>
  </r>
  <r>
    <d v="2026-03-12T13:57:58"/>
    <x v="414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2827067537903611"/>
    <n v="44.250972403358503"/>
    <n v="0.62817368325100298"/>
    <n v="-0.1635750826240075"/>
    <n v="47.872028451440883"/>
    <n v="0.59703294322846323"/>
    <n v="47.872028451440883"/>
    <n v="47.872028451440883"/>
    <n v="0.59703294322846323"/>
    <n v="96.056792860698181"/>
    <n v="-0.14158851298944339"/>
    <n v="0.8"/>
    <s v="identity"/>
    <n v="7.1399487269189918E-2"/>
    <n v="0.48154740584916922"/>
    <n v="7.1399487269189918E-2"/>
    <n v="7.1399487269189918E-2"/>
    <n v="0.48154740584916922"/>
    <n v="0.12536144198960239"/>
    <n v="8.9713844009013943E-2"/>
    <n v="2.4879437828552991E-2"/>
    <n v="0.91379806172442357"/>
    <n v="2.4879437828552991E-2"/>
    <n v="2.4879437828552991E-2"/>
    <n v="0.91379806172442357"/>
    <n v="0.42676953295582343"/>
    <n v="-0.47866528139691938"/>
    <n v="0.1152785454523652"/>
    <n v="0.53719310283226751"/>
    <n v="0.1152785454523652"/>
    <n v="0.1152785454523652"/>
    <n v="0.53719310283226751"/>
    <n v="0.27054829847899747"/>
    <n v="-8.6165843451014634E-2"/>
    <n v="191.2765563352134"/>
    <n v="0.45559320250799729"/>
    <n v="191.2765563352134"/>
    <n v="191.2765563352134"/>
    <n v="0.45559320250799729"/>
    <n v="383.40449216936872"/>
    <n v="-9.1236771118863302E-2"/>
    <x v="2"/>
    <x v="1"/>
    <x v="2"/>
    <x v="2"/>
    <x v="2"/>
    <x v="4"/>
    <x v="1"/>
  </r>
  <r>
    <d v="2026-03-12T14:25:16"/>
    <x v="415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4559891092573479"/>
    <n v="46.960832871815981"/>
    <n v="0.58295727474740466"/>
    <n v="-0.47610419421398242"/>
    <n v="60.79348321038804"/>
    <n v="0.54015530558836211"/>
    <n v="60.79348321038804"/>
    <n v="60.79348321038804"/>
    <n v="0.54015530558836211"/>
    <n v="103.7001963635222"/>
    <n v="-0.44344844146826762"/>
    <n v="0.8"/>
    <s v="identity"/>
    <n v="7.2923179357971921E-2"/>
    <n v="0.47048343121391989"/>
    <n v="7.2923179357971921E-2"/>
    <n v="7.2923179357971921E-2"/>
    <n v="0.47048343121391989"/>
    <n v="0.16597069171510051"/>
    <n v="-0.20516181507416451"/>
    <n v="3.4525949610597587E-2"/>
    <n v="0.88037495872102289"/>
    <n v="3.4525949610597587E-2"/>
    <n v="3.4525949610597587E-2"/>
    <n v="0.88037495872102289"/>
    <n v="0.62751251009405307"/>
    <n v="-1.174196822092169"/>
    <n v="0.1242391060339659"/>
    <n v="0.50121928633952118"/>
    <n v="0.1242391060339659"/>
    <n v="0.1242391060339659"/>
    <n v="0.50121928633952118"/>
    <n v="0.30312727243483373"/>
    <n v="-0.21696011909217661"/>
    <n v="242.94224460654829"/>
    <n v="0.30854354607898621"/>
    <n v="242.94224460654829"/>
    <n v="242.94224460654829"/>
    <n v="0.30854354607898621"/>
    <n v="413.70417497984238"/>
    <n v="-0.17747500961456919"/>
    <x v="2"/>
    <x v="1"/>
    <x v="2"/>
    <x v="2"/>
    <x v="2"/>
    <x v="4"/>
    <x v="1"/>
  </r>
  <r>
    <d v="2026-03-12T14:28:05"/>
    <x v="41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3039381645424411"/>
    <n v="40.395430122688147"/>
    <n v="0.57844386703607942"/>
    <n v="-0.20478985289058921"/>
    <n v="49.942685423817601"/>
    <n v="0.55836406471197131"/>
    <n v="49.942685423817601"/>
    <n v="49.942685423817601"/>
    <n v="0.55836406471197131"/>
    <n v="102.7581316246513"/>
    <n v="-0.17301639068946989"/>
    <n v="0.8"/>
    <s v="identity"/>
    <n v="6.9080034812339708E-2"/>
    <n v="0.49838962964175398"/>
    <n v="6.9080034812339708E-2"/>
    <n v="6.9080034812339708E-2"/>
    <n v="0.49838962964175398"/>
    <n v="0.15118871043901169"/>
    <n v="-9.7825518520893828E-2"/>
    <n v="3.3184742139709171E-2"/>
    <n v="0.88502195614986268"/>
    <n v="3.3184742139709171E-2"/>
    <n v="3.3184742139709171E-2"/>
    <n v="0.88502195614986268"/>
    <n v="0.3428155793727744"/>
    <n v="-0.18778276328587801"/>
    <n v="0.1449868398170488"/>
    <n v="0.41792369774816029"/>
    <n v="0.1449868398170488"/>
    <n v="0.1449868398170488"/>
    <n v="0.41792369774816029"/>
    <n v="0.30858484931932728"/>
    <n v="-0.23887056404145429"/>
    <n v="199.52349007850111"/>
    <n v="0.43212097530811111"/>
    <n v="199.52349007850111"/>
    <n v="199.52349007850111"/>
    <n v="0.43212097530811111"/>
    <n v="410.22993735947392"/>
    <n v="-0.16758671690965249"/>
    <x v="2"/>
    <x v="1"/>
    <x v="2"/>
    <x v="2"/>
    <x v="2"/>
    <x v="4"/>
    <x v="1"/>
  </r>
  <r>
    <d v="2026-03-12T17:52:41"/>
    <x v="41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5609809311788761"/>
    <n v="51.181200825267148"/>
    <n v="0.55936698599140333"/>
    <n v="-5.54831515265376E-2"/>
    <n v="63.341375527663338"/>
    <n v="0.50691949711989692"/>
    <n v="63.341375527663338"/>
    <n v="63.341375527663338"/>
    <n v="0.50691949711989692"/>
    <n v="85.252921223975605"/>
    <n v="-9.4054933242597449E-3"/>
    <n v="0.8"/>
    <s v="identity"/>
    <n v="5.9299956753940813E-2"/>
    <n v="0.56940564158113582"/>
    <n v="5.9299956753940813E-2"/>
    <n v="5.9299956753940813E-2"/>
    <n v="0.56940564158113582"/>
    <n v="0.1906188068806596"/>
    <n v="-0.3841390001670173"/>
    <n v="7.9524837875100535E-2"/>
    <n v="0.72446342183756074"/>
    <n v="7.9524837875100535E-2"/>
    <n v="7.9524837875100535E-2"/>
    <n v="0.72446342183756074"/>
    <n v="0.12107357948857481"/>
    <n v="0.58050590621065368"/>
    <n v="0.13596346054014941"/>
    <n v="0.45414971143285771"/>
    <n v="0.13596346054014941"/>
    <n v="0.13596346054014941"/>
    <n v="0.45414971143285771"/>
    <n v="0.31514153684251472"/>
    <n v="-0.26519359055429859"/>
    <n v="253.0907138554839"/>
    <n v="0.27965921362803647"/>
    <n v="253.0907138554839"/>
    <n v="253.0907138554839"/>
    <n v="0.27965921362803647"/>
    <n v="340.38485097269159"/>
    <n v="3.120471121362911E-2"/>
    <x v="2"/>
    <x v="1"/>
    <x v="2"/>
    <x v="2"/>
    <x v="1"/>
    <x v="6"/>
    <x v="1"/>
  </r>
  <r>
    <d v="2026-03-12T17:53:42"/>
    <x v="418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4060465462244071"/>
    <n v="30.652274472409811"/>
    <n v="0.64069019729969268"/>
    <n v="-3.751225217999915E-2"/>
    <n v="38.009540641308398"/>
    <n v="0.60116461616142947"/>
    <n v="38.009540641308398"/>
    <n v="38.009540641308398"/>
    <n v="0.60116461616142947"/>
    <n v="93.616171918607648"/>
    <n v="2.9992112943060058E-2"/>
    <n v="0.8"/>
    <s v="identity"/>
    <n v="5.0301689724026759E-2"/>
    <n v="0.63474469460447502"/>
    <n v="5.0301689724026759E-2"/>
    <n v="5.0301689724026759E-2"/>
    <n v="0.63474469460447502"/>
    <n v="0.17568823292397251"/>
    <n v="-0.27572372862842798"/>
    <n v="6.7603512021716633E-2"/>
    <n v="0.76576826973878842"/>
    <n v="6.7603512021716633E-2"/>
    <n v="6.7603512021716633E-2"/>
    <n v="0.76576826973878842"/>
    <n v="0.13655497406045219"/>
    <n v="0.5268661805664816"/>
    <n v="0.1404500216494797"/>
    <n v="0.43613758768672167"/>
    <n v="0.1404500216494797"/>
    <n v="0.1404500216494797"/>
    <n v="0.43613758768672167"/>
    <n v="0.26578099984261211"/>
    <n v="-6.7026647331566602E-2"/>
    <n v="151.7798073418378"/>
    <n v="0.56800791261573358"/>
    <n v="151.7798073418378"/>
    <n v="151.7798073418378"/>
    <n v="0.56800791261573358"/>
    <n v="373.88666346760402"/>
    <n v="-6.4147352834248883E-2"/>
    <x v="2"/>
    <x v="1"/>
    <x v="2"/>
    <x v="2"/>
    <x v="1"/>
    <x v="6"/>
    <x v="1"/>
  </r>
  <r>
    <d v="2026-03-12T18:14:40"/>
    <x v="419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3860513488086759"/>
    <n v="37.364222778754019"/>
    <n v="0.63046543814730294"/>
    <n v="-0.1623753272376057"/>
    <n v="51.106837555098672"/>
    <n v="0.56758950669469299"/>
    <n v="51.106837555098672"/>
    <n v="51.106837555098672"/>
    <n v="0.56758950669469299"/>
    <n v="82.76438783866341"/>
    <n v="-8.1745339203926182E-2"/>
    <n v="0.8"/>
    <s v="identity"/>
    <n v="5.911933757835848E-2"/>
    <n v="0.5707171703289684"/>
    <n v="5.911933757835848E-2"/>
    <n v="5.911933757835848E-2"/>
    <n v="0.5707171703289684"/>
    <n v="0.17401946162074311"/>
    <n v="-0.26360629131488222"/>
    <n v="6.7349336935785833E-2"/>
    <n v="0.76664893212431273"/>
    <n v="6.7349336935785833E-2"/>
    <n v="6.7349336935785833E-2"/>
    <n v="0.76664893212431273"/>
    <n v="0.22358480986380699"/>
    <n v="0.22532638751518971"/>
    <n v="0.1210247798096025"/>
    <n v="0.51412378943283255"/>
    <n v="0.1210247798096025"/>
    <n v="0.1210247798096025"/>
    <n v="0.51412378943283255"/>
    <n v="0.33590217641514192"/>
    <n v="-0.34854099180855402"/>
    <n v="204.1798567660714"/>
    <n v="0.41886813489265479"/>
    <n v="204.1798567660714"/>
    <n v="204.1798567660714"/>
    <n v="0.41886813489265479"/>
    <n v="330.32404490675378"/>
    <n v="5.9839538792533009E-2"/>
    <x v="2"/>
    <x v="1"/>
    <x v="2"/>
    <x v="2"/>
    <x v="1"/>
    <x v="6"/>
    <x v="1"/>
  </r>
  <r>
    <d v="2026-03-12T18:18:44"/>
    <x v="420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648031354306181"/>
    <n v="27.169837320763861"/>
    <n v="0.68626467651012335"/>
    <n v="-0.49874549776215588"/>
    <n v="40.087230262526838"/>
    <n v="0.61819063731749502"/>
    <n v="40.087230262526838"/>
    <n v="40.087230262526838"/>
    <n v="0.61819063731749502"/>
    <n v="103.27405292593301"/>
    <n v="-0.14062546080808139"/>
    <n v="0.8"/>
    <s v="identity"/>
    <n v="5.3030401897593227E-2"/>
    <n v="0.61493071611268602"/>
    <n v="5.3030401897593227E-2"/>
    <n v="5.3030401897593227E-2"/>
    <n v="0.61493071611268602"/>
    <n v="0.25245764229674977"/>
    <n v="-0.83316890033792368"/>
    <n v="7.1423381317758231E-2"/>
    <n v="0.75253323848336962"/>
    <n v="7.1423381317758231E-2"/>
    <n v="7.1423381317758231E-2"/>
    <n v="0.75253323848336962"/>
    <n v="0.1651832262424365"/>
    <n v="0.42767540123557352"/>
    <n v="0.10934498837206071"/>
    <n v="0.56101445771428315"/>
    <n v="0.10934498837206071"/>
    <n v="0.10934498837206071"/>
    <n v="0.56101445771428315"/>
    <n v="0.24488837829594079"/>
    <n v="1.685061980232638E-2"/>
    <n v="160.11512227851981"/>
    <n v="0.54428413695964251"/>
    <n v="160.11512227851981"/>
    <n v="160.11512227851981"/>
    <n v="0.54428413695964251"/>
    <n v="412.43368245689692"/>
    <n v="-0.17385896393230491"/>
    <x v="2"/>
    <x v="1"/>
    <x v="2"/>
    <x v="2"/>
    <x v="1"/>
    <x v="6"/>
    <x v="1"/>
  </r>
  <r>
    <d v="2026-03-12T21:19:49"/>
    <x v="421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231965266320145"/>
    <n v="21.65965063118048"/>
    <n v="0.70785718084504556"/>
    <n v="-0.35339047962196102"/>
    <n v="29.363068616107888"/>
    <n v="0.66084723150685409"/>
    <n v="29.363068616107888"/>
    <n v="29.363068616107888"/>
    <n v="0.66084723150685409"/>
    <n v="136.7573344454072"/>
    <n v="-0.26443038439861188"/>
    <n v="0.8"/>
    <s v="identity"/>
    <n v="6.0971755052820403E-2"/>
    <n v="0.55726622436538942"/>
    <n v="6.0971755052820403E-2"/>
    <n v="6.0971755052820403E-2"/>
    <n v="0.55726622436538942"/>
    <n v="0.21357623817641611"/>
    <n v="-0.5508396343809614"/>
    <n v="9.1093740743262583E-2"/>
    <n v="0.68437964430891696"/>
    <n v="9.1093740743262583E-2"/>
    <n v="9.1093740743262583E-2"/>
    <n v="0.68437964430891696"/>
    <n v="0.31219537282654042"/>
    <n v="-8.1690287528463079E-2"/>
    <n v="6.5904929809870338E-2"/>
    <n v="0.73541255266820782"/>
    <n v="6.5904929809870338E-2"/>
    <n v="6.5904929809870338E-2"/>
    <n v="0.73541255266820782"/>
    <n v="0.21679495348041031"/>
    <n v="0.1296368344328985"/>
    <n v="117.2343040388253"/>
    <n v="0.66633050468490151"/>
    <n v="117.2343040388253"/>
    <n v="117.2343040388253"/>
    <n v="0.66633050468490151"/>
    <n v="546.28677121714793"/>
    <n v="-0.55482845011792503"/>
    <x v="2"/>
    <x v="1"/>
    <x v="2"/>
    <x v="1"/>
    <x v="1"/>
    <x v="4"/>
    <x v="1"/>
  </r>
  <r>
    <d v="2026-03-12T21:20:25"/>
    <x v="42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25354862534115"/>
    <n v="34.816816171053993"/>
    <n v="0.76006321309422853"/>
    <n v="0.1626538214496506"/>
    <n v="43.657619630591803"/>
    <n v="0.70503486776534607"/>
    <n v="43.657619630591803"/>
    <n v="43.657619630591803"/>
    <n v="0.70503486776534607"/>
    <n v="81.557163494216539"/>
    <n v="0.18243077886551731"/>
    <n v="0.8"/>
    <s v="identity"/>
    <n v="5.5923007585878863E-2"/>
    <n v="0.59392665879651729"/>
    <n v="5.5923007585878863E-2"/>
    <n v="5.5923007585878863E-2"/>
    <n v="0.59392665879651729"/>
    <n v="0.1256653352307727"/>
    <n v="8.7507186156757344E-2"/>
    <n v="2.8927172806011949E-2"/>
    <n v="0.89977352455090409"/>
    <n v="2.8927172806011949E-2"/>
    <n v="2.8927172806011949E-2"/>
    <n v="0.89977352455090409"/>
    <n v="0.30774481900966649"/>
    <n v="-6.6270069111228569E-2"/>
    <n v="4.4062872492581291E-2"/>
    <n v="0.82310150411278826"/>
    <n v="4.4062872492581291E-2"/>
    <n v="4.4062872492581291E-2"/>
    <n v="0.82310150411278826"/>
    <n v="9.0792138170141201E-2"/>
    <n v="0.63549828297313082"/>
    <n v="174.50156546948301"/>
    <n v="0.50333778360117276"/>
    <n v="174.50156546948301"/>
    <n v="174.50156546948301"/>
    <n v="0.50333778360117276"/>
    <n v="325.70445168445542"/>
    <n v="7.2987715443412315E-2"/>
    <x v="2"/>
    <x v="1"/>
    <x v="2"/>
    <x v="1"/>
    <x v="1"/>
    <x v="4"/>
    <x v="1"/>
  </r>
  <r>
    <d v="2026-03-12T21:44:18"/>
    <x v="423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75839828273915"/>
    <n v="30.15550373573236"/>
    <n v="0.74945262622135478"/>
    <n v="-0.37076626330628359"/>
    <n v="35.16151454531321"/>
    <n v="0.70337158971405689"/>
    <n v="35.16151454531321"/>
    <n v="35.16151454531321"/>
    <n v="0.70337158971405689"/>
    <n v="104.98539354094289"/>
    <n v="-0.26298496852116188"/>
    <n v="0.8"/>
    <s v="identity"/>
    <n v="5.7567377509920269E-2"/>
    <n v="0.58198640704584736"/>
    <n v="5.7567377509920269E-2"/>
    <n v="5.7567377509920269E-2"/>
    <n v="0.58198640704584736"/>
    <n v="0.12583928025866989"/>
    <n v="8.624412035051543E-2"/>
    <n v="4.4345818490040823E-2"/>
    <n v="0.84635121040109351"/>
    <n v="4.4345818490040823E-2"/>
    <n v="4.4345818490040823E-2"/>
    <n v="0.84635121040109351"/>
    <n v="0.4947987281991259"/>
    <n v="-0.71437191310264758"/>
    <n v="5.3550983987644601E-2"/>
    <n v="0.78500973756784831"/>
    <n v="5.3550983987644601E-2"/>
    <n v="5.3550983987644601E-2"/>
    <n v="0.78500973756784831"/>
    <n v="0.30668011169483939"/>
    <n v="-0.23122364495127409"/>
    <n v="140.49059400126481"/>
    <n v="0.60013900384143815"/>
    <n v="140.49059400126481"/>
    <n v="140.49059400126481"/>
    <n v="0.60013900384143815"/>
    <n v="419.01425604361953"/>
    <n v="-0.1925884363812429"/>
    <x v="2"/>
    <x v="1"/>
    <x v="2"/>
    <x v="1"/>
    <x v="1"/>
    <x v="4"/>
    <x v="1"/>
  </r>
  <r>
    <d v="2026-03-12T21:48:21"/>
    <x v="424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9.5726231078901644E-2"/>
    <n v="29.578363838720271"/>
    <n v="0.76032993759646617"/>
    <n v="-0.47249760427766618"/>
    <n v="35.973227535841893"/>
    <n v="0.72864380529181838"/>
    <n v="35.973227535841893"/>
    <n v="35.973227535841893"/>
    <n v="0.72864380529181838"/>
    <n v="114.1100333391396"/>
    <n v="-0.37359924632392832"/>
    <n v="0.8"/>
    <s v="identity"/>
    <n v="4.2076052216557767E-2"/>
    <n v="0.69447345831692697"/>
    <n v="4.2076052216557767E-2"/>
    <n v="4.2076052216557767E-2"/>
    <n v="0.69447345831692697"/>
    <n v="0.22899236110419141"/>
    <n v="-0.66278061924433795"/>
    <n v="3.07560386424146E-2"/>
    <n v="0.89343689504061174"/>
    <n v="3.07560386424146E-2"/>
    <n v="3.07560386424146E-2"/>
    <n v="0.89343689504061174"/>
    <n v="0.45647935921296678"/>
    <n v="-0.58160348389348826"/>
    <n v="6.5804718178654562E-2"/>
    <n v="0.7358148706704094"/>
    <n v="6.5804718178654562E-2"/>
    <n v="6.5804718178654562E-2"/>
    <n v="0.7358148706704094"/>
    <n v="0.23751080887330589"/>
    <n v="4.6469227494943643E-2"/>
    <n v="143.75427333433001"/>
    <n v="0.59084999713932529"/>
    <n v="143.75427333433001"/>
    <n v="143.75427333433001"/>
    <n v="0.59084999713932529"/>
    <n v="455.51715082736638"/>
    <n v="-0.29648210965284161"/>
    <x v="2"/>
    <x v="1"/>
    <x v="2"/>
    <x v="1"/>
    <x v="1"/>
    <x v="4"/>
    <x v="1"/>
  </r>
  <r>
    <d v="2026-03-13T00:47:14"/>
    <x v="42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501156397558914"/>
    <n v="49.006180278008522"/>
    <n v="0.58330864538720184"/>
    <n v="-0.35420382286775609"/>
    <n v="61.72892703023355"/>
    <n v="0.53510358295544225"/>
    <n v="61.72892703023355"/>
    <n v="61.72892703023355"/>
    <n v="0.53510358295544225"/>
    <n v="112.8115198812049"/>
    <n v="-0.28270963520370579"/>
    <n v="0.8"/>
    <s v="identity"/>
    <n v="5.9630202288590048E-2"/>
    <n v="0.56700763200579951"/>
    <n v="5.9630202288590048E-2"/>
    <n v="5.9630202288590048E-2"/>
    <n v="0.56700763200579951"/>
    <n v="0.20191163503107901"/>
    <n v="-0.46613953369761152"/>
    <n v="5.1575728128120918E-2"/>
    <n v="0.82130111768378455"/>
    <n v="5.1575728128120918E-2"/>
    <n v="5.1575728128120918E-2"/>
    <n v="0.82130111768378455"/>
    <n v="0.34333901773564629"/>
    <n v="-0.18959636541621089"/>
    <n v="0.13595897018746139"/>
    <n v="0.45416773877859301"/>
    <n v="0.13595897018746139"/>
    <n v="0.13595897018746139"/>
    <n v="0.45416773877859301"/>
    <n v="0.29720262270564302"/>
    <n v="-0.19317452440747071"/>
    <n v="246.66854322032941"/>
    <n v="0.29793784335359669"/>
    <n v="246.66854322032941"/>
    <n v="246.66854322032941"/>
    <n v="0.29793784335359669"/>
    <n v="450.40362624934528"/>
    <n v="-0.28192811729353529"/>
    <x v="2"/>
    <x v="2"/>
    <x v="2"/>
    <x v="2"/>
    <x v="7"/>
    <x v="4"/>
    <x v="1"/>
  </r>
  <r>
    <d v="2026-03-13T00:49:34"/>
    <x v="42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220612898996509"/>
    <n v="40.294167247676192"/>
    <n v="0.68272339961629258"/>
    <n v="-0.37471259053614309"/>
    <n v="44.122181305543648"/>
    <n v="0.6356984997181514"/>
    <n v="44.122181305543648"/>
    <n v="44.122181305543648"/>
    <n v="0.6356984997181514"/>
    <n v="98.122574119192635"/>
    <n v="-0.30418341043764091"/>
    <n v="0.8"/>
    <s v="identity"/>
    <n v="5.3635981753353948E-2"/>
    <n v="0.61053342337021965"/>
    <n v="5.3635981753353948E-2"/>
    <n v="5.3635981753353948E-2"/>
    <n v="0.61053342337021965"/>
    <n v="0.17181633686112299"/>
    <n v="-0.24760875701107629"/>
    <n v="2.5810851750314698E-2"/>
    <n v="0.91057091141877755"/>
    <n v="2.5810851750314698E-2"/>
    <n v="2.5810851750314698E-2"/>
    <n v="0.91057091141877755"/>
    <n v="0.46395299004547302"/>
    <n v="-0.60749801849502072"/>
    <n v="0.11870331978028451"/>
    <n v="0.52344371716831528"/>
    <n v="0.11870331978028451"/>
    <n v="0.11870331978028451"/>
    <n v="0.52344371716831528"/>
    <n v="0.31066557387349159"/>
    <n v="-0.2472240149892839"/>
    <n v="176.29057506889191"/>
    <n v="0.49824594691529162"/>
    <n v="176.29057506889191"/>
    <n v="176.29057506889191"/>
    <n v="0.49824594691529162"/>
    <n v="391.54386157599117"/>
    <n v="-0.1144028512551982"/>
    <x v="2"/>
    <x v="2"/>
    <x v="2"/>
    <x v="2"/>
    <x v="7"/>
    <x v="4"/>
    <x v="1"/>
  </r>
  <r>
    <d v="2026-03-13T01:18:05"/>
    <x v="42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818099194172881"/>
    <n v="37.970500347336319"/>
    <n v="0.66185478053299529"/>
    <n v="-0.55924841444136075"/>
    <n v="48.462102337514651"/>
    <n v="0.61573742478028071"/>
    <n v="48.462102337514651"/>
    <n v="48.462102337514651"/>
    <n v="0.61573742478028071"/>
    <n v="132.86426387898749"/>
    <n v="-0.39162933800435368"/>
    <n v="0.8"/>
    <s v="identity"/>
    <n v="4.3988910647190647E-2"/>
    <n v="0.68058363286389678"/>
    <n v="4.3988910647190647E-2"/>
    <n v="4.3988910647190647E-2"/>
    <n v="0.68058363286389678"/>
    <n v="0.22199870834392171"/>
    <n v="-0.61199765770174719"/>
    <n v="3.2856089766960521E-2"/>
    <n v="0.88616066642720215"/>
    <n v="3.2856089766960521E-2"/>
    <n v="3.2856089766960521E-2"/>
    <n v="0.88616066642720215"/>
    <n v="0.36876299308921912"/>
    <n v="-0.2776850099125614"/>
    <n v="0.13766424164652291"/>
    <n v="0.447321613251072"/>
    <n v="0.13766424164652291"/>
    <n v="0.13766424164652291"/>
    <n v="0.447321613251072"/>
    <n v="0.29061387081339468"/>
    <n v="-0.16672276959486809"/>
    <n v="193.63390010799759"/>
    <n v="0.44888378657894812"/>
    <n v="193.63390010799759"/>
    <n v="193.63390010799759"/>
    <n v="0.44888378657894812"/>
    <n v="530.57567994370379"/>
    <n v="-0.51011191480823093"/>
    <x v="2"/>
    <x v="2"/>
    <x v="2"/>
    <x v="2"/>
    <x v="7"/>
    <x v="4"/>
    <x v="1"/>
  </r>
  <r>
    <d v="2026-03-13T01:14:30"/>
    <x v="42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4181124542349041"/>
    <n v="51.176749538177759"/>
    <n v="0.62080326810640796"/>
    <n v="-0.48153279221641848"/>
    <n v="64.267893068832521"/>
    <n v="0.55969473728762642"/>
    <n v="64.267893068832521"/>
    <n v="64.267893068832521"/>
    <n v="0.55969473728762642"/>
    <n v="101.60729934956299"/>
    <n v="-0.43826834981535662"/>
    <n v="0.8"/>
    <s v="identity"/>
    <n v="5.5584896609029058E-2"/>
    <n v="0.59638178165192035"/>
    <n v="5.5584896609029058E-2"/>
    <n v="5.5584896609029058E-2"/>
    <n v="0.59638178165192035"/>
    <n v="0.17745021506847461"/>
    <n v="-0.28851799716736681"/>
    <n v="3.3069602531922551E-2"/>
    <n v="0.88542089029909443"/>
    <n v="3.3069602531922551E-2"/>
    <n v="3.3069602531922551E-2"/>
    <n v="0.88542089029909443"/>
    <n v="0.62983562693183048"/>
    <n v="-1.182245925759102"/>
    <n v="0.1275238678465721"/>
    <n v="0.48803200663832552"/>
    <n v="0.1275238678465721"/>
    <n v="0.1275238678465721"/>
    <n v="0.48803200663832552"/>
    <n v="0.28112753994383999"/>
    <n v="-0.12863815169813009"/>
    <n v="256.85539390834208"/>
    <n v="0.26894427056116771"/>
    <n v="256.85539390834208"/>
    <n v="256.85539390834208"/>
    <n v="0.26894427056116771"/>
    <n v="405.34078401630762"/>
    <n v="-0.1536713246368229"/>
    <x v="2"/>
    <x v="2"/>
    <x v="2"/>
    <x v="2"/>
    <x v="7"/>
    <x v="4"/>
    <x v="1"/>
  </r>
  <r>
    <d v="2026-03-13T04:13:37"/>
    <x v="42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480300607806227"/>
    <n v="44.731528363695261"/>
    <n v="0.59509638936794818"/>
    <n v="-0.30679332693519812"/>
    <n v="58.468960161388843"/>
    <n v="0.53732647795182564"/>
    <n v="58.468960161388843"/>
    <n v="58.468960161388843"/>
    <n v="0.53732647795182564"/>
    <n v="121.1721882256011"/>
    <n v="-0.28327407293602591"/>
    <n v="0.8"/>
    <s v="identity"/>
    <n v="6.4386767269840522E-2"/>
    <n v="0.53246882020062769"/>
    <n v="6.4386767269840522E-2"/>
    <n v="6.4386767269840522E-2"/>
    <n v="0.53246882020062769"/>
    <n v="0.1924417726446109"/>
    <n v="-0.39737608863244872"/>
    <n v="3.495840834701712E-2"/>
    <n v="0.8788765815647358"/>
    <n v="3.495840834701712E-2"/>
    <n v="3.495840834701712E-2"/>
    <n v="0.8788765815647358"/>
    <n v="0.32856944719085129"/>
    <n v="-0.13842295799307219"/>
    <n v="0.1487274523382876"/>
    <n v="0.40290632163825191"/>
    <n v="0.1487274523382876"/>
    <n v="0.1487274523382876"/>
    <n v="0.40290632163825191"/>
    <n v="0.30391821621537052"/>
    <n v="-0.22013550819400751"/>
    <n v="233.62776801760111"/>
    <n v="0.33505418840368489"/>
    <n v="233.62776801760111"/>
    <n v="233.62776801760111"/>
    <n v="0.33505418840368489"/>
    <n v="483.86382346635321"/>
    <n v="-0.37716173692457078"/>
    <x v="2"/>
    <x v="1"/>
    <x v="3"/>
    <x v="2"/>
    <x v="1"/>
    <x v="5"/>
    <x v="1"/>
  </r>
  <r>
    <d v="2026-03-13T04:18:53"/>
    <x v="430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2523163156707059"/>
    <n v="44.486973753846733"/>
    <n v="0.66407017503769017"/>
    <n v="-0.40460441335888631"/>
    <n v="47.382689894672609"/>
    <n v="0.62239864732711669"/>
    <n v="47.382689894672609"/>
    <n v="47.382689894672609"/>
    <n v="0.62239864732711669"/>
    <n v="104.7630189967761"/>
    <n v="-0.32850751179028709"/>
    <n v="0.8"/>
    <s v="identity"/>
    <n v="5.4344565131937403E-2"/>
    <n v="0.60538819187277615"/>
    <n v="5.4344565131937403E-2"/>
    <n v="5.4344565131937403E-2"/>
    <n v="0.60538819187277615"/>
    <n v="0.1772311543106036"/>
    <n v="-0.28692733282874672"/>
    <n v="2.1214654101945628E-2"/>
    <n v="0.92649575460524047"/>
    <n v="2.1214654101945628E-2"/>
    <n v="2.1214654101945628E-2"/>
    <n v="0.92649575460524047"/>
    <n v="0.43251620941488678"/>
    <n v="-0.4985762879408604"/>
    <n v="0.1253955219065967"/>
    <n v="0.49657664238745169"/>
    <n v="0.1253955219065967"/>
    <n v="0.1253955219065967"/>
    <n v="0.49657664238745169"/>
    <n v="0.33340477748514658"/>
    <n v="-0.3385147250366618"/>
    <n v="189.32980483754901"/>
    <n v="0.46113400044299829"/>
    <n v="189.32980483754901"/>
    <n v="189.32980483754901"/>
    <n v="0.46113400044299829"/>
    <n v="418.10892384589289"/>
    <n v="-0.19001170135488171"/>
    <x v="2"/>
    <x v="1"/>
    <x v="3"/>
    <x v="2"/>
    <x v="1"/>
    <x v="5"/>
    <x v="1"/>
  </r>
  <r>
    <d v="2026-03-13T04:44:39"/>
    <x v="43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124497881368809"/>
    <n v="35.087389597544963"/>
    <n v="0.68384574952531785"/>
    <n v="-0.40205798474235499"/>
    <n v="46.185288104593567"/>
    <n v="0.63065522681654951"/>
    <n v="46.185288104593567"/>
    <n v="46.185288104593567"/>
    <n v="0.63065522681654951"/>
    <n v="129.13077674609841"/>
    <n v="-0.28936430333365021"/>
    <n v="0.8"/>
    <s v="identity"/>
    <n v="4.7543704414871567E-2"/>
    <n v="0.65477123390958858"/>
    <n v="4.7543704414871567E-2"/>
    <n v="4.7543704414871567E-2"/>
    <n v="0.65477123390958858"/>
    <n v="0.20391528869785061"/>
    <n v="-0.48068864995948468"/>
    <n v="2.626014203117193E-2"/>
    <n v="0.90901421655592896"/>
    <n v="2.626014203117193E-2"/>
    <n v="2.626014203117193E-2"/>
    <n v="0.90901421655592896"/>
    <n v="0.32770558352757378"/>
    <n v="-0.13542985490555409"/>
    <n v="0.1285118635205989"/>
    <n v="0.48406551651202162"/>
    <n v="0.1285118635205989"/>
    <n v="0.1285118635205989"/>
    <n v="0.48406551651202162"/>
    <n v="0.26739267838464659"/>
    <n v="-7.3497026900842588E-2"/>
    <n v="184.53883670840759"/>
    <n v="0.47476994028865921"/>
    <n v="184.53883670840759"/>
    <n v="184.53883670840759"/>
    <n v="0.47476994028865921"/>
    <n v="515.72409343378536"/>
    <n v="-0.46784168156871853"/>
    <x v="2"/>
    <x v="1"/>
    <x v="3"/>
    <x v="2"/>
    <x v="1"/>
    <x v="5"/>
    <x v="1"/>
  </r>
  <r>
    <d v="2026-03-13T04:45:21"/>
    <x v="43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373838745610283"/>
    <n v="48.00473262685059"/>
    <n v="0.62895083312279232"/>
    <n v="-0.52379787364707098"/>
    <n v="62.071066375286243"/>
    <n v="0.56435116883169267"/>
    <n v="62.071066375286243"/>
    <n v="62.071066375286243"/>
    <n v="0.56435116883169267"/>
    <n v="108.97004945093509"/>
    <n v="-0.49871234463385172"/>
    <n v="0.8"/>
    <s v="identity"/>
    <n v="5.8427634386750568E-2"/>
    <n v="0.57573982984358762"/>
    <n v="5.8427634386750568E-2"/>
    <n v="5.8427634386750568E-2"/>
    <n v="0.57573982984358762"/>
    <n v="0.16443642806922659"/>
    <n v="-0.19402107726584369"/>
    <n v="3.3001793845135137E-2"/>
    <n v="0.88565583291609706"/>
    <n v="3.3001793845135137E-2"/>
    <n v="3.3001793845135137E-2"/>
    <n v="0.88565583291609706"/>
    <n v="0.68097364835531027"/>
    <n v="-1.3594282478300139"/>
    <n v="0.12403055256362561"/>
    <n v="0.50205656255707765"/>
    <n v="0.12403055256362561"/>
    <n v="0.12403055256362561"/>
    <n v="0.50205656255707765"/>
    <n v="0.29991602432804848"/>
    <n v="-0.2040679736673274"/>
    <n v="248.06880552034889"/>
    <n v="0.2939524500100108"/>
    <n v="248.06880552034889"/>
    <n v="248.06880552034889"/>
    <n v="0.2939524500100108"/>
    <n v="434.73487170298529"/>
    <n v="-0.23733207977222559"/>
    <x v="2"/>
    <x v="1"/>
    <x v="3"/>
    <x v="2"/>
    <x v="1"/>
    <x v="5"/>
    <x v="1"/>
  </r>
  <r>
    <d v="2026-03-13T07:40:06"/>
    <x v="433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5110922656511941"/>
    <n v="48.432320956131143"/>
    <n v="0.59689057218000674"/>
    <n v="-0.28795389521009301"/>
    <n v="61.249713964958723"/>
    <n v="0.56387870758967007"/>
    <n v="61.249713964958723"/>
    <n v="61.249713964958723"/>
    <n v="0.56387870758967007"/>
    <n v="125.2288272788865"/>
    <n v="-0.25698279808428631"/>
    <n v="0.8"/>
    <s v="identity"/>
    <n v="4.4598421541709538E-2"/>
    <n v="0.67615779569737589"/>
    <n v="4.4598421541709538E-2"/>
    <n v="4.4598421541709538E-2"/>
    <n v="0.67615779569737589"/>
    <n v="0.13521878970345649"/>
    <n v="1.813675446456697E-2"/>
    <n v="5.0581370979058592E-2"/>
    <n v="0.82474635282848607"/>
    <n v="5.0581370979058592E-2"/>
    <n v="5.0581370979058592E-2"/>
    <n v="0.82474635282848607"/>
    <n v="0.38371514053956529"/>
    <n v="-0.32949100731829239"/>
    <n v="0.13668307391976661"/>
    <n v="0.45126069132877727"/>
    <n v="0.13668307391976661"/>
    <n v="0.13668307391976661"/>
    <n v="0.45126069132877727"/>
    <n v="0.32213683604755461"/>
    <n v="-0.29327750423607052"/>
    <n v="244.76699299339501"/>
    <n v="0.30334999050403672"/>
    <n v="244.76699299339501"/>
    <n v="244.76699299339501"/>
    <n v="0.30334999050403672"/>
    <n v="500.07423834925498"/>
    <n v="-0.42329943524736652"/>
    <x v="2"/>
    <x v="2"/>
    <x v="2"/>
    <x v="2"/>
    <x v="6"/>
    <x v="4"/>
    <x v="1"/>
  </r>
  <r>
    <d v="2026-03-13T07:47:04"/>
    <x v="43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079660431984934"/>
    <n v="29.240105357538749"/>
    <n v="0.7517589702933889"/>
    <n v="-0.1970592194388899"/>
    <n v="34.028719771126241"/>
    <n v="0.71464367354043867"/>
    <n v="34.028719771126241"/>
    <n v="34.028719771126241"/>
    <n v="0.71464367354043867"/>
    <n v="96.304774861318336"/>
    <n v="-0.15585020386913279"/>
    <n v="0.8"/>
    <s v="identity"/>
    <n v="3.6148401507989023E-2"/>
    <n v="0.73751586666771662"/>
    <n v="3.6148401507989023E-2"/>
    <n v="3.6148401507989023E-2"/>
    <n v="0.73751586666771662"/>
    <n v="0.15910135786358251"/>
    <n v="-0.1552815695483061"/>
    <n v="2.3749440828559391E-2"/>
    <n v="0.91771325998236986"/>
    <n v="2.3749440828559391E-2"/>
    <n v="2.3749440828559391E-2"/>
    <n v="0.91771325998236986"/>
    <n v="0.38135968621452743"/>
    <n v="-0.32132986116470708"/>
    <n v="0.1020524809202867"/>
    <n v="0.59029156849915776"/>
    <n v="0.1020524809202867"/>
    <n v="0.1020524809202867"/>
    <n v="0.59029156849915776"/>
    <n v="0.26220557615873002"/>
    <n v="-5.2672452154101768E-2"/>
    <n v="135.95292876124779"/>
    <n v="0.61305399901250934"/>
    <n v="135.95292876124779"/>
    <n v="135.95292876124779"/>
    <n v="0.61305399901250934"/>
    <n v="384.416432825036"/>
    <n v="-9.4116932609423998E-2"/>
    <x v="2"/>
    <x v="2"/>
    <x v="2"/>
    <x v="2"/>
    <x v="6"/>
    <x v="4"/>
    <x v="1"/>
  </r>
  <r>
    <d v="2026-03-13T08:13:05"/>
    <x v="43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24971274785895"/>
    <n v="41.286373217769253"/>
    <n v="0.65352056851111939"/>
    <n v="-0.47670581170361592"/>
    <n v="50.576268162764023"/>
    <n v="0.62622383377512425"/>
    <n v="50.576268162764023"/>
    <n v="50.576268162764023"/>
    <n v="0.62622383377512425"/>
    <n v="124.92502056690461"/>
    <n v="-0.35061816122589062"/>
    <n v="0.8"/>
    <s v="identity"/>
    <n v="3.1943980542530018E-2"/>
    <n v="0.76804539901892421"/>
    <n v="3.1943980542530018E-2"/>
    <n v="3.1943980542530018E-2"/>
    <n v="0.76804539901892421"/>
    <n v="0.19648869482744469"/>
    <n v="-0.42676197618240169"/>
    <n v="3.3396431938004213E-2"/>
    <n v="0.8842884962119032"/>
    <n v="3.3396431938004213E-2"/>
    <n v="3.3396431938004213E-2"/>
    <n v="0.8842884962119032"/>
    <n v="0.38569481176307979"/>
    <n v="-0.33635014528560953"/>
    <n v="0.14253534155438849"/>
    <n v="0.42776568785917091"/>
    <n v="0.14253534155438849"/>
    <n v="0.14253534155438849"/>
    <n v="0.42776568785917091"/>
    <n v="0.30379669979454421"/>
    <n v="-0.21964765820026549"/>
    <n v="202.09719689702021"/>
    <n v="0.42479575201050113"/>
    <n v="202.09719689702021"/>
    <n v="202.09719689702021"/>
    <n v="0.42479575201050113"/>
    <n v="498.81410206123257"/>
    <n v="-0.41971286523528678"/>
    <x v="2"/>
    <x v="2"/>
    <x v="2"/>
    <x v="2"/>
    <x v="6"/>
    <x v="4"/>
    <x v="1"/>
  </r>
  <r>
    <d v="2026-03-13T08:16:12"/>
    <x v="436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4380102693117239"/>
    <n v="52.733614209166667"/>
    <n v="0.62565740693087624"/>
    <n v="-0.55418535177180217"/>
    <n v="65.734442936810737"/>
    <n v="0.57755033245616061"/>
    <n v="65.734442936810737"/>
    <n v="65.734442936810737"/>
    <n v="0.57755033245616061"/>
    <n v="118.55942049917429"/>
    <n v="-0.49184290757211507"/>
    <n v="0.8"/>
    <s v="identity"/>
    <n v="4.2093532573094283E-2"/>
    <n v="0.69434652832709576"/>
    <n v="4.2093532573094283E-2"/>
    <n v="4.2093532573094283E-2"/>
    <n v="0.69434652832709576"/>
    <n v="0.15464237576412709"/>
    <n v="-0.12290359422729399"/>
    <n v="3.1658908818455941E-2"/>
    <n v="0.89030864271745624"/>
    <n v="3.1658908818455941E-2"/>
    <n v="3.1658908818455941E-2"/>
    <n v="0.89030864271745624"/>
    <n v="0.64078331904146058"/>
    <n v="-1.220177340688875"/>
    <n v="0.13118589719538029"/>
    <n v="0.47333011710971951"/>
    <n v="0.13118589719538029"/>
    <n v="0.13118589719538029"/>
    <n v="0.47333011710971951"/>
    <n v="0.31825580392150588"/>
    <n v="-0.27769638782783912"/>
    <n v="262.73283340865538"/>
    <n v="0.25221604167037198"/>
    <n v="262.73283340865538"/>
    <n v="262.73283340865538"/>
    <n v="0.25221604167037198"/>
    <n v="473.12400049797111"/>
    <n v="-0.34659430754445752"/>
    <x v="2"/>
    <x v="2"/>
    <x v="2"/>
    <x v="2"/>
    <x v="6"/>
    <x v="4"/>
    <x v="1"/>
  </r>
  <r>
    <d v="2026-03-13T11:31:08"/>
    <x v="43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4552265125363489"/>
    <n v="54.703963327706148"/>
    <n v="0.57186592942970327"/>
    <n v="-0.60795058848743833"/>
    <n v="64.612954710831175"/>
    <n v="0.52118684269930748"/>
    <n v="64.612954710831175"/>
    <n v="64.612954710831175"/>
    <n v="0.52118684269930748"/>
    <n v="122.45914196214029"/>
    <n v="-0.53769908786434351"/>
    <n v="0.8"/>
    <s v="identity"/>
    <n v="5.9886799952882347E-2"/>
    <n v="0.56514440119289699"/>
    <n v="5.9886799952882347E-2"/>
    <n v="5.9886799952882347E-2"/>
    <n v="0.56514440119289699"/>
    <n v="0.20645893229235199"/>
    <n v="-0.49915879128126228"/>
    <n v="8.2570344867559931E-2"/>
    <n v="0.71391139057419639"/>
    <n v="8.2570344867559931E-2"/>
    <n v="8.2570344867559931E-2"/>
    <n v="0.71391139057419639"/>
    <n v="0.51483566865459074"/>
    <n v="-0.78379563225079996"/>
    <n v="0.1144399394040128"/>
    <n v="0.54055984086371212"/>
    <n v="0.1144399394040128"/>
    <n v="0.1144399394040128"/>
    <n v="0.54055984086371212"/>
    <n v="0.36784481703829958"/>
    <n v="-0.47678059039245779"/>
    <n v="258.19492175910028"/>
    <n v="0.26513173816642588"/>
    <n v="258.19492175910028"/>
    <n v="258.19492175910028"/>
    <n v="0.26513173816642588"/>
    <n v="488.74742843057641"/>
    <n v="-0.39106133753286237"/>
    <x v="2"/>
    <x v="1"/>
    <x v="3"/>
    <x v="2"/>
    <x v="1"/>
    <x v="7"/>
    <x v="1"/>
  </r>
  <r>
    <d v="2026-03-13T11:39:57"/>
    <x v="43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3042318123717769"/>
    <n v="28.665430417805108"/>
    <n v="0.65713812096341973"/>
    <n v="-0.36303412849601069"/>
    <n v="37.177410096098349"/>
    <n v="0.59080736626014696"/>
    <n v="37.177410096098349"/>
    <n v="37.177410096098349"/>
    <n v="0.59080736626014696"/>
    <n v="107.59836146385651"/>
    <n v="-0.32483997889793492"/>
    <n v="0.8"/>
    <s v="identity"/>
    <n v="5.2368844340450423E-2"/>
    <n v="0.61973447934403336"/>
    <n v="5.2368844340450423E-2"/>
    <n v="5.2368844340450423E-2"/>
    <n v="0.61973447934403336"/>
    <n v="0.15749742185213611"/>
    <n v="-0.1436349202824487"/>
    <n v="6.6846155718277872E-2"/>
    <n v="0.76839234757252151"/>
    <n v="6.6846155718277872E-2"/>
    <n v="6.6846155718277872E-2"/>
    <n v="0.76839234757252151"/>
    <n v="0.43994560860716853"/>
    <n v="-0.52431756935609775"/>
    <n v="0.1500516445375456"/>
    <n v="0.39759010880274642"/>
    <n v="0.1500516445375456"/>
    <n v="0.1500516445375456"/>
    <n v="0.39759010880274642"/>
    <n v="0.35099433363706828"/>
    <n v="-0.40913122937651147"/>
    <n v="148.44037373979711"/>
    <n v="0.57751252932128583"/>
    <n v="148.44037373979711"/>
    <n v="148.44037373979711"/>
    <n v="0.57751252932128583"/>
    <n v="429.44500849132868"/>
    <n v="-0.22227619657668221"/>
    <x v="2"/>
    <x v="1"/>
    <x v="3"/>
    <x v="2"/>
    <x v="1"/>
    <x v="7"/>
    <x v="1"/>
  </r>
  <r>
    <d v="2026-03-13T12:12:39"/>
    <x v="43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190825530793683"/>
    <n v="28.13328114262087"/>
    <n v="0.68700869685831689"/>
    <n v="-0.66055182789166178"/>
    <n v="37.073694777053078"/>
    <n v="0.62408856632812926"/>
    <n v="37.073694777053078"/>
    <n v="37.073694777053078"/>
    <n v="0.62408856632812926"/>
    <n v="126.60007129761151"/>
    <n v="-0.31611367951122149"/>
    <n v="0.8"/>
    <s v="identity"/>
    <n v="4.8231582694633443E-2"/>
    <n v="0.64977634820042418"/>
    <n v="4.8231582694633443E-2"/>
    <n v="4.8231582694633443E-2"/>
    <n v="0.64977634820042418"/>
    <n v="7.7707780920175926E-2"/>
    <n v="0.43574103758088878"/>
    <n v="8.3071168570823098E-2"/>
    <n v="0.71217614340932311"/>
    <n v="8.3071168570823098E-2"/>
    <n v="8.3071168570823098E-2"/>
    <n v="0.71217614340932311"/>
    <n v="0.45199460467300562"/>
    <n v="-0.5660647672754151"/>
    <n v="0.1106472662383884"/>
    <n v="0.55578622399394728"/>
    <n v="0.1106472662383884"/>
    <n v="0.1106472662383884"/>
    <n v="0.55578622399394728"/>
    <n v="0.42233368769084922"/>
    <n v="-0.69553617112886434"/>
    <n v="148.0528290907084"/>
    <n v="0.57861554970882234"/>
    <n v="148.0528290907084"/>
    <n v="148.0528290907084"/>
    <n v="0.57861554970882234"/>
    <n v="505.44824911716449"/>
    <n v="-0.43859481722150617"/>
    <x v="2"/>
    <x v="1"/>
    <x v="3"/>
    <x v="2"/>
    <x v="1"/>
    <x v="7"/>
    <x v="1"/>
  </r>
  <r>
    <d v="2026-03-13T12:16:17"/>
    <x v="44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22171852101671"/>
    <n v="28.846298141417201"/>
    <n v="0.70100595386020181"/>
    <n v="-0.45255729329366229"/>
    <n v="44.454901354768317"/>
    <n v="0.59660594860814031"/>
    <n v="44.454901354768317"/>
    <n v="44.454901354768317"/>
    <n v="0.59660594860814031"/>
    <n v="85.722298985436723"/>
    <n v="-0.30963620957115517"/>
    <n v="0.8"/>
    <s v="identity"/>
    <n v="5.7962496818970567E-2"/>
    <n v="0.57911732998925891"/>
    <n v="5.7962496818970567E-2"/>
    <n v="5.7962496818970567E-2"/>
    <n v="0.57911732998925891"/>
    <n v="0.26509346047391091"/>
    <n v="-0.92492127789308087"/>
    <n v="6.7504036538098972E-2"/>
    <n v="0.76611293104334988"/>
    <n v="6.7504036538098972E-2"/>
    <n v="6.7504036538098972E-2"/>
    <n v="0.76611293104334988"/>
    <n v="0.30377252274657052"/>
    <n v="-5.2506910970624432E-2"/>
    <n v="0.1129302024344974"/>
    <n v="0.54662095726363713"/>
    <n v="0.1129302024344974"/>
    <n v="0.1129302024344974"/>
    <n v="0.54662095726363713"/>
    <n v="0.32075392865685631"/>
    <n v="-0.28772556847865838"/>
    <n v="177.58120868328041"/>
    <n v="0.49457257613631628"/>
    <n v="177.58120868328041"/>
    <n v="177.58120868328041"/>
    <n v="0.49457257613631628"/>
    <n v="341.99957602986939"/>
    <n v="2.6608919057753529E-2"/>
    <x v="2"/>
    <x v="1"/>
    <x v="3"/>
    <x v="2"/>
    <x v="1"/>
    <x v="7"/>
    <x v="1"/>
  </r>
  <r>
    <d v="2026-03-13T15:45:05"/>
    <x v="441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390548467214944"/>
    <n v="22.036357842295729"/>
    <n v="0.65027790914042138"/>
    <n v="-0.1671110423706767"/>
    <n v="29.99322667100753"/>
    <n v="0.62109273013575228"/>
    <n v="29.99322667100753"/>
    <n v="29.99322667100753"/>
    <n v="0.62109273013575228"/>
    <n v="138.5072102615662"/>
    <n v="-0.1815399632866915"/>
    <n v="0.8"/>
    <s v="identity"/>
    <n v="8.0379469225089595E-2"/>
    <n v="0.41634112610501689"/>
    <n v="8.0379469225089595E-2"/>
    <n v="8.0379469225089595E-2"/>
    <n v="0.41634112610501689"/>
    <n v="0.12843301583073091"/>
    <n v="6.7410246504804761E-2"/>
    <n v="9.2873886216113796E-2"/>
    <n v="0.67821182045253714"/>
    <n v="9.2873886216113796E-2"/>
    <n v="9.2873886216113796E-2"/>
    <n v="0.67821182045253714"/>
    <n v="0.36162075206179889"/>
    <n v="-0.25293867020675093"/>
    <n v="6.7104186781748842E-2"/>
    <n v="0.73059791525338036"/>
    <n v="6.7104186781748842E-2"/>
    <n v="6.7104186781748842E-2"/>
    <n v="0.73059791525338036"/>
    <n v="0.24057865204797901"/>
    <n v="3.4152807513271211E-2"/>
    <n v="119.732549141807"/>
    <n v="0.6592200587320749"/>
    <n v="119.732549141807"/>
    <n v="119.732549141807"/>
    <n v="0.6592200587320749"/>
    <n v="553.29820862632664"/>
    <n v="-0.57478423695809155"/>
    <x v="2"/>
    <x v="1"/>
    <x v="2"/>
    <x v="1"/>
    <x v="2"/>
    <x v="4"/>
    <x v="1"/>
  </r>
  <r>
    <d v="2026-03-13T16:01:24"/>
    <x v="44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071014356322742"/>
    <n v="36.673045051414157"/>
    <n v="0.70756692067462501"/>
    <n v="0.17513119947048661"/>
    <n v="45.60830962878066"/>
    <n v="0.67633030191061694"/>
    <n v="45.60830962878066"/>
    <n v="45.60830962878066"/>
    <n v="0.67633030191061694"/>
    <n v="82.101276130115082"/>
    <n v="0.1645639262965039"/>
    <n v="0.8"/>
    <s v="identity"/>
    <n v="6.822024376358117E-2"/>
    <n v="0.50463282432991652"/>
    <n v="6.822024376358117E-2"/>
    <n v="6.822024376358117E-2"/>
    <n v="0.50463282432991652"/>
    <n v="0.1435908588261457"/>
    <n v="-4.2655292104390792E-2"/>
    <n v="2.873871659982058E-2"/>
    <n v="0.90042648505450162"/>
    <n v="2.873871659982058E-2"/>
    <n v="2.873871659982058E-2"/>
    <n v="0.90042648505450162"/>
    <n v="0.28477172625282371"/>
    <n v="1.3326790651885689E-2"/>
    <n v="4.5060874717094357E-2"/>
    <n v="0.81909484085137296"/>
    <n v="4.5060874717094357E-2"/>
    <n v="4.5060874717094357E-2"/>
    <n v="0.81909484085137296"/>
    <n v="9.4454515700519395E-2"/>
    <n v="0.62079499560565155"/>
    <n v="182.29121868004151"/>
    <n v="0.48116705740667992"/>
    <n v="182.29121868004151"/>
    <n v="182.29121868004151"/>
    <n v="0.48116705740667992"/>
    <n v="327.88228741968061"/>
    <n v="6.6789211032867501E-2"/>
    <x v="2"/>
    <x v="1"/>
    <x v="2"/>
    <x v="1"/>
    <x v="2"/>
    <x v="4"/>
    <x v="1"/>
  </r>
  <r>
    <d v="2026-03-13T16:35:20"/>
    <x v="443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43088099310349"/>
    <n v="26.471978793939019"/>
    <n v="0.70791879838998351"/>
    <n v="-0.38805578223132547"/>
    <n v="31.294310743387879"/>
    <n v="0.68921386139856411"/>
    <n v="31.294310743387879"/>
    <n v="31.294310743387879"/>
    <n v="0.68921386139856411"/>
    <n v="110.90615332901309"/>
    <n v="-0.3604683062120948"/>
    <n v="0.8"/>
    <s v="identity"/>
    <n v="7.0461486588805994E-2"/>
    <n v="0.48835850358474281"/>
    <n v="7.0461486588805994E-2"/>
    <n v="7.0461486588805994E-2"/>
    <n v="0.48835850358474281"/>
    <n v="0.14774948709076849"/>
    <n v="-7.2852310239464257E-2"/>
    <n v="4.5343072284048033E-2"/>
    <n v="0.84289593900032911"/>
    <n v="4.5343072284048033E-2"/>
    <n v="4.5343072284048033E-2"/>
    <n v="0.84289593900032911"/>
    <n v="0.5566195999967346"/>
    <n v="-0.92856803005525235"/>
    <n v="5.4451880538464149E-2"/>
    <n v="0.781392922871603"/>
    <n v="5.4451880538464149E-2"/>
    <n v="5.4451880538464149E-2"/>
    <n v="0.781392922871603"/>
    <n v="0.29408563662968851"/>
    <n v="-0.18066081122114669"/>
    <n v="125.0069865341401"/>
    <n v="0.64420808013758402"/>
    <n v="125.0069865341401"/>
    <n v="125.0069865341401"/>
    <n v="0.64420808013758402"/>
    <n v="442.62615859233267"/>
    <n v="-0.25979207333249921"/>
    <x v="2"/>
    <x v="1"/>
    <x v="2"/>
    <x v="1"/>
    <x v="2"/>
    <x v="4"/>
    <x v="1"/>
  </r>
  <r>
    <d v="2026-03-13T16:34:22"/>
    <x v="44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9.7080929927328322E-2"/>
    <n v="28.03004424173665"/>
    <n v="0.73526515168593465"/>
    <n v="-0.40336518812365862"/>
    <n v="34.052194674046092"/>
    <n v="0.71350637918764748"/>
    <n v="34.052194674046092"/>
    <n v="34.052194674046092"/>
    <n v="0.71350637918764748"/>
    <n v="138.78016985526321"/>
    <n v="-0.27767015526212069"/>
    <n v="0.8"/>
    <s v="identity"/>
    <n v="6.1126814377621803E-2"/>
    <n v="0.55614029318205382"/>
    <n v="6.1126814377621803E-2"/>
    <n v="6.1126814377621803E-2"/>
    <n v="0.55614029318205382"/>
    <n v="0.14694303581460411"/>
    <n v="-6.6996431266449274E-2"/>
    <n v="3.0597506651163509E-2"/>
    <n v="0.89398617453071527"/>
    <n v="3.0597506651163509E-2"/>
    <n v="3.0597506651163509E-2"/>
    <n v="0.89398617453071527"/>
    <n v="0.45949827533173299"/>
    <n v="-0.59206338345883802"/>
    <n v="5.2018013793106853E-2"/>
    <n v="0.79116412801752478"/>
    <n v="5.2018013793106853E-2"/>
    <n v="5.2018013793106853E-2"/>
    <n v="0.79116412801752478"/>
    <n v="0.21769962775021909"/>
    <n v="0.12600485338981091"/>
    <n v="136.06503636136259"/>
    <n v="0.6127349210202957"/>
    <n v="136.06503636136259"/>
    <n v="136.06503636136259"/>
    <n v="0.6127349210202957"/>
    <n v="554.29653848215764"/>
    <n v="-0.57762565971301116"/>
    <x v="2"/>
    <x v="1"/>
    <x v="2"/>
    <x v="1"/>
    <x v="2"/>
    <x v="4"/>
    <x v="1"/>
  </r>
  <r>
    <d v="2026-03-13T19:36:22"/>
    <x v="44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158413994076304"/>
    <n v="21.283877876331921"/>
    <n v="0.74584789653295414"/>
    <n v="-0.32234099409107592"/>
    <n v="29.001305754478821"/>
    <n v="0.70244827866838733"/>
    <n v="29.001305754478821"/>
    <n v="29.001305754478821"/>
    <n v="0.70244827866838733"/>
    <n v="156.52421304890089"/>
    <n v="-0.28426792667208028"/>
    <n v="0.8"/>
    <s v="identity"/>
    <n v="5.6754153571335238E-2"/>
    <n v="0.58789146430480754"/>
    <n v="5.6754153571335238E-2"/>
    <n v="5.6754153571335238E-2"/>
    <n v="0.58789146430480754"/>
    <n v="0.21563742765835209"/>
    <n v="-0.56580653505235157"/>
    <n v="4.9968114612872323E-2"/>
    <n v="0.82687115515679366"/>
    <n v="4.9968114612872323E-2"/>
    <n v="4.9968114612872323E-2"/>
    <n v="0.82687115515679366"/>
    <n v="0.26365797216839992"/>
    <n v="8.648143903636063E-2"/>
    <n v="6.8572553004125639E-2"/>
    <n v="0.72470288931757065"/>
    <n v="6.8572553004125639E-2"/>
    <n v="6.8572553004125639E-2"/>
    <n v="0.72470288931757065"/>
    <n v="0.21863516546367431"/>
    <n v="0.12224896538264921"/>
    <n v="115.829928196727"/>
    <n v="0.67032760589437757"/>
    <n v="115.829928196727"/>
    <n v="115.829928196727"/>
    <n v="0.67032760589437757"/>
    <n v="625.39892163031311"/>
    <n v="-0.77999557605497816"/>
    <x v="2"/>
    <x v="2"/>
    <x v="2"/>
    <x v="1"/>
    <x v="7"/>
    <x v="4"/>
    <x v="1"/>
  </r>
  <r>
    <d v="2026-03-13T20:00:05"/>
    <x v="446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021295354675822"/>
    <n v="38.036814267797787"/>
    <n v="0.75576179252945019"/>
    <n v="-0.23746876423514571"/>
    <n v="47.34636463821797"/>
    <n v="0.69901539224087184"/>
    <n v="47.34636463821797"/>
    <n v="47.34636463821797"/>
    <n v="0.69901539224087184"/>
    <n v="93.337124643679829"/>
    <n v="-0.23909185793618989"/>
    <n v="0.8"/>
    <s v="identity"/>
    <n v="5.2900370461798768E-2"/>
    <n v="0.6158749124618087"/>
    <n v="5.2900370461798768E-2"/>
    <n v="5.2900370461798768E-2"/>
    <n v="0.6158749124618087"/>
    <n v="0.30233707278621602"/>
    <n v="-1.195358057726857"/>
    <n v="2.8890046712400232E-2"/>
    <n v="0.89990215853580291"/>
    <n v="2.8890046712400232E-2"/>
    <n v="2.8890046712400232E-2"/>
    <n v="0.89990215853580291"/>
    <n v="0.35290638195031743"/>
    <n v="-0.22274523900315901"/>
    <n v="4.5097512337958723E-2"/>
    <n v="0.8189477523921519"/>
    <n v="4.5097512337958723E-2"/>
    <n v="4.5097512337958723E-2"/>
    <n v="0.8189477523921519"/>
    <n v="0.1190261146207429"/>
    <n v="0.52214779798449751"/>
    <n v="189.2585706233597"/>
    <n v="0.46133674557372251"/>
    <n v="189.2585706233597"/>
    <n v="189.2585706233597"/>
    <n v="0.46133674557372251"/>
    <n v="372.57422900536181"/>
    <n v="-6.0411932999236528E-2"/>
    <x v="2"/>
    <x v="2"/>
    <x v="2"/>
    <x v="1"/>
    <x v="7"/>
    <x v="4"/>
    <x v="1"/>
  </r>
  <r>
    <d v="2026-03-13T20:59:54"/>
    <x v="44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9.5793974016037411E-2"/>
    <n v="28.381638472808159"/>
    <n v="0.76929877599042051"/>
    <n v="-0.42365129897678783"/>
    <n v="34.90568182869913"/>
    <n v="0.73844484491324314"/>
    <n v="34.90568182869913"/>
    <n v="34.90568182869913"/>
    <n v="0.73844484491324314"/>
    <n v="113.6475683950349"/>
    <n v="-0.34821093767467431"/>
    <n v="0.8"/>
    <s v="identity"/>
    <n v="3.8331746372414252E-2"/>
    <n v="0.72166195997761062"/>
    <n v="3.8331746372414252E-2"/>
    <n v="3.8331746372414252E-2"/>
    <n v="0.72166195997761062"/>
    <n v="0.22748662682790319"/>
    <n v="-0.65184704154650053"/>
    <n v="3.106081097396126E-2"/>
    <n v="0.89238092400568991"/>
    <n v="3.106081097396126E-2"/>
    <n v="3.106081097396126E-2"/>
    <n v="0.89238092400568991"/>
    <n v="0.43862378940781932"/>
    <n v="-0.51973774814715568"/>
    <n v="6.5573471450142917E-2"/>
    <n v="0.73674325314160294"/>
    <n v="6.5573471450142917E-2"/>
    <n v="6.5573471450142917E-2"/>
    <n v="0.73674325314160294"/>
    <n v="0.2316421764341941"/>
    <n v="7.002993047835826E-2"/>
    <n v="139.48776128600059"/>
    <n v="0.60299324252806752"/>
    <n v="139.48776128600059"/>
    <n v="139.48776128600059"/>
    <n v="0.60299324252806752"/>
    <n v="453.69252098747103"/>
    <n v="-0.29128889148341292"/>
    <x v="2"/>
    <x v="2"/>
    <x v="2"/>
    <x v="1"/>
    <x v="7"/>
    <x v="4"/>
    <x v="1"/>
  </r>
  <r>
    <d v="2026-03-13T20:58:35"/>
    <x v="44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067913928301524"/>
    <n v="28.450762594046541"/>
    <n v="0.76121798646880223"/>
    <n v="-0.26624711753656261"/>
    <n v="33.195060359864001"/>
    <n v="0.72063758172352599"/>
    <n v="33.195060359864001"/>
    <n v="33.195060359864001"/>
    <n v="0.72063758172352599"/>
    <n v="101.1429748805563"/>
    <n v="-0.23113907758487109"/>
    <n v="0.8"/>
    <s v="identity"/>
    <n v="5.1624854270058203E-2"/>
    <n v="0.62513680920339287"/>
    <n v="5.1624854270058203E-2"/>
    <n v="5.1624854270058203E-2"/>
    <n v="0.62513680920339287"/>
    <n v="0.1267083458265589"/>
    <n v="7.9933580661896819E-2"/>
    <n v="4.470177635667822E-2"/>
    <n v="0.84511789241939184"/>
    <n v="4.470177635667822E-2"/>
    <n v="4.470177635667822E-2"/>
    <n v="0.84511789241939184"/>
    <n v="0.47789706661524739"/>
    <n v="-0.65581126560537606"/>
    <n v="5.2360685737668222E-2"/>
    <n v="0.78978840854789978"/>
    <n v="5.2360685737668222E-2"/>
    <n v="5.2360685737668222E-2"/>
    <n v="0.78978840854789978"/>
    <n v="0.29884472853947708"/>
    <n v="-0.1997670599291117"/>
    <n v="132.6315541230916"/>
    <n v="0.62250721672341869"/>
    <n v="132.6315541230916"/>
    <n v="132.6315541230916"/>
    <n v="0.62250721672341869"/>
    <n v="403.66844938124382"/>
    <n v="-0.14891156546688841"/>
    <x v="2"/>
    <x v="2"/>
    <x v="2"/>
    <x v="1"/>
    <x v="7"/>
    <x v="4"/>
    <x v="1"/>
  </r>
  <r>
    <d v="2026-03-13T23:36:01"/>
    <x v="449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296724158483932"/>
    <n v="21.206210649313661"/>
    <n v="0.72782125897580674"/>
    <n v="-0.4295477472815476"/>
    <n v="28.453205907420081"/>
    <n v="0.70080110897437131"/>
    <n v="28.453205907420081"/>
    <n v="28.453205907420081"/>
    <n v="0.70080110897437131"/>
    <n v="155.1210303183932"/>
    <n v="-0.37482798222435398"/>
    <n v="0.8"/>
    <s v="identity"/>
    <n v="4.086116226934567E-2"/>
    <n v="0.70329513013601419"/>
    <n v="4.086116226934567E-2"/>
    <n v="4.086116226934567E-2"/>
    <n v="0.70329513013601419"/>
    <n v="0.22186515139257171"/>
    <n v="-0.61102786155134625"/>
    <n v="8.8289761389875321E-2"/>
    <n v="0.69409483388885507"/>
    <n v="8.8289761389875321E-2"/>
    <n v="8.8289761389875321E-2"/>
    <n v="0.69409483388885507"/>
    <n v="0.35123635126708019"/>
    <n v="-0.21695893937425351"/>
    <n v="6.7455811462419427E-2"/>
    <n v="0.72918625338004417"/>
    <n v="6.7455811462419427E-2"/>
    <n v="6.7455811462419427E-2"/>
    <n v="0.72918625338004417"/>
    <n v="0.22606825004309011"/>
    <n v="9.2407481895106169E-2"/>
    <n v="113.6162168945588"/>
    <n v="0.67662821849257382"/>
    <n v="113.6162168945588"/>
    <n v="113.6162168945588"/>
    <n v="0.67662821849257382"/>
    <n v="619.68495152086996"/>
    <n v="-0.76373260986692437"/>
    <x v="2"/>
    <x v="2"/>
    <x v="2"/>
    <x v="1"/>
    <x v="6"/>
    <x v="4"/>
    <x v="1"/>
  </r>
  <r>
    <d v="2026-03-13T23:56:29"/>
    <x v="450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9.5091810588402492E-2"/>
    <n v="28.48452322723541"/>
    <n v="0.7916581424044129"/>
    <n v="0.18419855453284209"/>
    <n v="36.251306492511489"/>
    <n v="0.75975667979110395"/>
    <n v="36.251306492511489"/>
    <n v="36.251306492511489"/>
    <n v="0.75975667979110395"/>
    <n v="92.124998518711394"/>
    <n v="0.20203817512209349"/>
    <n v="0.8"/>
    <s v="identity"/>
    <n v="3.711706039247796E-2"/>
    <n v="0.73048215073055411"/>
    <n v="3.711706039247796E-2"/>
    <n v="3.711706039247796E-2"/>
    <n v="0.73048215073055411"/>
    <n v="0.1236589274449669"/>
    <n v="0.1020763008837804"/>
    <n v="2.871276216202432E-2"/>
    <n v="0.90051641163806473"/>
    <n v="2.871276216202432E-2"/>
    <n v="2.871276216202432E-2"/>
    <n v="0.90051641163806473"/>
    <n v="0.26966327629857428"/>
    <n v="6.5674342850238099E-2"/>
    <n v="4.472982041980654E-2"/>
    <n v="0.82042391914187873"/>
    <n v="4.472982041980654E-2"/>
    <n v="4.472982041980654E-2"/>
    <n v="0.82042391914187873"/>
    <n v="7.7745288460414549E-2"/>
    <n v="0.68787725781426801"/>
    <n v="144.89466632707149"/>
    <n v="0.58760423765391967"/>
    <n v="144.89466632707149"/>
    <n v="144.89466632707149"/>
    <n v="0.58760423765391967"/>
    <n v="368.02892658264187"/>
    <n v="-4.7475201059912868E-2"/>
    <x v="2"/>
    <x v="2"/>
    <x v="2"/>
    <x v="1"/>
    <x v="6"/>
    <x v="4"/>
    <x v="1"/>
  </r>
  <r>
    <d v="2026-03-14T00:28:33"/>
    <x v="45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9.3232406517231373E-2"/>
    <n v="25.639403569480631"/>
    <n v="0.78872734415109425"/>
    <n v="-9.8955294064471983E-2"/>
    <n v="31.41032816333864"/>
    <n v="0.77291963824147314"/>
    <n v="31.41032816333864"/>
    <n v="31.41032816333864"/>
    <n v="0.77291963824147314"/>
    <n v="84.959555679792444"/>
    <n v="-3.1463368383564977E-2"/>
    <n v="0.8"/>
    <s v="identity"/>
    <n v="2.9939624510260811E-2"/>
    <n v="0.78259961536243927"/>
    <n v="2.9939624510260811E-2"/>
    <n v="2.9939624510260811E-2"/>
    <n v="0.78259961536243927"/>
    <n v="0.1420884898692712"/>
    <n v="-3.1746150976715397E-2"/>
    <n v="3.0203373942230761E-2"/>
    <n v="0.89535176018751073"/>
    <n v="3.0203373942230761E-2"/>
    <n v="3.0203373942230761E-2"/>
    <n v="0.89535176018751073"/>
    <n v="0.42671997800773032"/>
    <n v="-0.47849358408582238"/>
    <n v="5.7042857568069497E-2"/>
    <n v="0.77099096962870739"/>
    <n v="5.7042857568069497E-2"/>
    <n v="5.7042857568069497E-2"/>
    <n v="0.77099096962870739"/>
    <n v="0.1620188194782837"/>
    <n v="0.34954568665591201"/>
    <n v="125.52412679733401"/>
    <n v="0.64273620778723628"/>
    <n v="125.52412679733401"/>
    <n v="125.52412679733401"/>
    <n v="0.64273620778723628"/>
    <n v="339.10739543181421"/>
    <n v="3.4840574872365693E-2"/>
    <x v="2"/>
    <x v="2"/>
    <x v="2"/>
    <x v="1"/>
    <x v="6"/>
    <x v="4"/>
    <x v="1"/>
  </r>
  <r>
    <d v="2026-03-14T00:29:57"/>
    <x v="45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69723782918497"/>
    <n v="27.94329670227269"/>
    <n v="0.76451095431818339"/>
    <n v="-0.31335008535261027"/>
    <n v="32.599203873582077"/>
    <n v="0.73808074453668338"/>
    <n v="32.599203873582077"/>
    <n v="32.599203873582077"/>
    <n v="0.73808074453668338"/>
    <n v="90.807381453112669"/>
    <n v="-0.2994301136734378"/>
    <n v="0.8"/>
    <s v="identity"/>
    <n v="4.4409969941683607E-2"/>
    <n v="0.67752619797366909"/>
    <n v="4.4409969941683607E-2"/>
    <n v="4.4409969941683607E-2"/>
    <n v="0.67752619797366909"/>
    <n v="0.1702679413060475"/>
    <n v="-0.2363654032699789"/>
    <n v="4.274799290567019E-2"/>
    <n v="0.85188733478413647"/>
    <n v="4.274799290567019E-2"/>
    <n v="4.274799290567019E-2"/>
    <n v="0.85188733478413647"/>
    <n v="0.54289141829766974"/>
    <n v="-0.88100281256064461"/>
    <n v="5.1399464015179717E-2"/>
    <n v="0.7936474097274292"/>
    <n v="5.1399464015179717E-2"/>
    <n v="5.1399464015179717E-2"/>
    <n v="0.7936474097274292"/>
    <n v="0.26136820097594582"/>
    <n v="-4.931065565858872E-2"/>
    <n v="130.25825806746579"/>
    <n v="0.62926203566149785"/>
    <n v="130.25825806746579"/>
    <n v="130.25825806746579"/>
    <n v="0.62926203566149785"/>
    <n v="362.25499825186938"/>
    <n v="-3.1041583204542311E-2"/>
    <x v="2"/>
    <x v="2"/>
    <x v="2"/>
    <x v="1"/>
    <x v="6"/>
    <x v="4"/>
    <x v="1"/>
  </r>
  <r>
    <d v="2026-03-14T03:03:25"/>
    <x v="453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2117437049404831"/>
    <n v="21.042817068952399"/>
    <n v="0.71912246723619555"/>
    <n v="-0.18392524479932881"/>
    <n v="29.026680315034771"/>
    <n v="0.67053250394708652"/>
    <n v="29.026680315034771"/>
    <n v="29.026680315034771"/>
    <n v="0.67053250394708652"/>
    <n v="144.24612403325"/>
    <n v="-0.1675653574411983"/>
    <n v="0.8"/>
    <s v="identity"/>
    <n v="6.1554029978312892E-2"/>
    <n v="0.55303815554897895"/>
    <n v="6.1554029978312892E-2"/>
    <n v="6.1554029978312892E-2"/>
    <n v="0.55303815554897895"/>
    <n v="0.17820556987708089"/>
    <n v="-0.29400284972029622"/>
    <n v="8.1335539653140138E-2"/>
    <n v="0.71818972690998018"/>
    <n v="8.1335539653140138E-2"/>
    <n v="8.1335539653140138E-2"/>
    <n v="0.71818972690998018"/>
    <n v="0.2361421788466096"/>
    <n v="0.18181778601789689"/>
    <n v="6.4570002700409357E-2"/>
    <n v="0.74077186277270624"/>
    <n v="6.4570002700409357E-2"/>
    <n v="6.4570002700409357E-2"/>
    <n v="0.74077186277270624"/>
    <n v="0.22858754403619749"/>
    <n v="8.2293313370268462E-2"/>
    <n v="115.8992616878072"/>
    <n v="0.67013027055668073"/>
    <n v="115.8992616878072"/>
    <n v="115.8992616878072"/>
    <n v="0.67013027055668073"/>
    <n v="576.34156084024005"/>
    <n v="-0.64036967943266054"/>
    <x v="2"/>
    <x v="1"/>
    <x v="2"/>
    <x v="1"/>
    <x v="1"/>
    <x v="6"/>
    <x v="1"/>
  </r>
  <r>
    <d v="2026-03-14T03:23:35"/>
    <x v="454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146031484624931"/>
    <n v="23.033172801477299"/>
    <n v="0.74651628785438162"/>
    <n v="0.35755912007329421"/>
    <n v="31.2361592734926"/>
    <n v="0.70196398286992645"/>
    <n v="31.2361592734926"/>
    <n v="31.2361592734926"/>
    <n v="0.70196398286992645"/>
    <n v="84.142634186101375"/>
    <n v="0.34301404248565048"/>
    <n v="0.8"/>
    <s v="identity"/>
    <n v="5.3498917752845827E-2"/>
    <n v="0.6115286852319779"/>
    <n v="5.3498917752845827E-2"/>
    <n v="5.3498917752845827E-2"/>
    <n v="0.6115286852319779"/>
    <n v="0.11120842660562009"/>
    <n v="0.1924830349587725"/>
    <n v="7.508850195743659E-2"/>
    <n v="0.73983437827072029"/>
    <n v="7.508850195743659E-2"/>
    <n v="7.508850195743659E-2"/>
    <n v="0.73983437827072029"/>
    <n v="0.153846826904353"/>
    <n v="0.46695360369106648"/>
    <n v="4.6925791759602403E-2"/>
    <n v="0.81160778880251616"/>
    <n v="4.6925791759602403E-2"/>
    <n v="4.6925791759602403E-2"/>
    <n v="0.81160778880251616"/>
    <n v="8.2305373231167323E-2"/>
    <n v="0.66956995982319489"/>
    <n v="124.7691238825002"/>
    <n v="0.64488507917449345"/>
    <n v="124.7691238825002"/>
    <n v="124.7691238825002"/>
    <n v="0.64488507917449345"/>
    <n v="336.22317611766522"/>
    <n v="4.304957146956867E-2"/>
    <x v="2"/>
    <x v="1"/>
    <x v="2"/>
    <x v="1"/>
    <x v="1"/>
    <x v="6"/>
    <x v="1"/>
  </r>
  <r>
    <d v="2026-03-14T03:58:03"/>
    <x v="45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139051650429963"/>
    <n v="29.873898349129998"/>
    <n v="0.73653838402120009"/>
    <n v="-5.672242750935938E-2"/>
    <n v="35.906291572874757"/>
    <n v="0.71943771540472112"/>
    <n v="35.906291572874757"/>
    <n v="35.906291572874757"/>
    <n v="0.71943771540472112"/>
    <n v="91.428900720766038"/>
    <n v="0.1023533898220864"/>
    <n v="0.8"/>
    <s v="identity"/>
    <n v="3.2434772423017823E-2"/>
    <n v="0.76448161539303161"/>
    <n v="3.2434772423017823E-2"/>
    <n v="3.2434772423017823E-2"/>
    <n v="0.76448161539303161"/>
    <n v="0.15773140602588509"/>
    <n v="-0.14533394791570101"/>
    <n v="7.0149979518313713E-2"/>
    <n v="0.75694530374272795"/>
    <n v="7.0149979518313713E-2"/>
    <n v="7.0149979518313713E-2"/>
    <n v="0.75694530374272795"/>
    <n v="0.2256940528264105"/>
    <n v="0.21801831114612211"/>
    <n v="5.8622885166156852E-2"/>
    <n v="0.76464765858812556"/>
    <n v="5.8622885166156852E-2"/>
    <n v="5.8622885166156852E-2"/>
    <n v="0.76464765858812556"/>
    <n v="0.15540784565145299"/>
    <n v="0.37608665550702303"/>
    <n v="143.46395865439169"/>
    <n v="0.59167628389499627"/>
    <n v="143.46395865439169"/>
    <n v="143.46395865439169"/>
    <n v="0.59167628389499627"/>
    <n v="365.17676957855957"/>
    <n v="-3.9357459449092191E-2"/>
    <x v="2"/>
    <x v="2"/>
    <x v="2"/>
    <x v="1"/>
    <x v="6"/>
    <x v="6"/>
    <x v="1"/>
  </r>
  <r>
    <d v="2026-03-14T04:02:00"/>
    <x v="456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095292926167851"/>
    <n v="24.825542604747049"/>
    <n v="0.75169371514683081"/>
    <n v="-0.1196263976443691"/>
    <n v="29.50432817221915"/>
    <n v="0.73269305824267428"/>
    <n v="29.50432817221915"/>
    <n v="29.50432817221915"/>
    <n v="0.73269305824267428"/>
    <n v="99.331949769547663"/>
    <n v="9.3234054143172818E-3"/>
    <n v="0.8"/>
    <s v="identity"/>
    <n v="4.1568356877760317E-2"/>
    <n v="0.69815998290561843"/>
    <n v="4.1568356877760317E-2"/>
    <n v="4.1568356877760317E-2"/>
    <n v="0.69815998290561843"/>
    <n v="0.15040340907251551"/>
    <n v="-9.2123215238027134E-2"/>
    <n v="6.792902395471849E-2"/>
    <n v="0.76464044041443024"/>
    <n v="6.792902395471849E-2"/>
    <n v="6.792902395471849E-2"/>
    <n v="0.76464044041443024"/>
    <n v="0.17975860165357899"/>
    <n v="0.3771748384739535"/>
    <n v="4.8965533167165197E-2"/>
    <n v="0.80341887222524411"/>
    <n v="4.8965533167165197E-2"/>
    <n v="4.8965533167165197E-2"/>
    <n v="0.80341887222524411"/>
    <n v="0.27863360313238561"/>
    <n v="-0.1186257842371046"/>
    <n v="117.8588497748771"/>
    <n v="0.66455293742540245"/>
    <n v="117.8588497748771"/>
    <n v="117.8588497748771"/>
    <n v="0.66455293742540245"/>
    <n v="396.71900346433102"/>
    <n v="-0.12913221734154831"/>
    <x v="2"/>
    <x v="2"/>
    <x v="2"/>
    <x v="1"/>
    <x v="6"/>
    <x v="6"/>
    <x v="1"/>
  </r>
  <r>
    <d v="2026-03-14T06:30:45"/>
    <x v="45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106430895939398"/>
    <n v="21.278847119437529"/>
    <n v="0.7611157515493272"/>
    <n v="-0.3355885475977835"/>
    <n v="29.69724566763648"/>
    <n v="0.70790262770906454"/>
    <n v="29.69724566763648"/>
    <n v="29.69724566763648"/>
    <n v="0.70790262770906454"/>
    <n v="142.20472098178729"/>
    <n v="-0.25278776113145329"/>
    <n v="0.8"/>
    <s v="identity"/>
    <n v="6.1776639936912792E-2"/>
    <n v="0.55142171942409757"/>
    <n v="6.1776639936912792E-2"/>
    <n v="6.1776639936912792E-2"/>
    <n v="0.55142171942409757"/>
    <n v="0.2239196324269217"/>
    <n v="-0.6259460502195171"/>
    <n v="3.0043731320408721E-2"/>
    <n v="0.89590488777533195"/>
    <n v="3.0043731320408721E-2"/>
    <n v="3.0043731320408721E-2"/>
    <n v="0.89590488777533195"/>
    <n v="0.23890897807892891"/>
    <n v="0.17223141761645411"/>
    <n v="6.9265778351093571E-2"/>
    <n v="0.72191980881799211"/>
    <n v="6.9265778351093571E-2"/>
    <n v="6.9265778351093571E-2"/>
    <n v="0.72191980881799211"/>
    <n v="0.23425547116049769"/>
    <n v="5.9538378742349463E-2"/>
    <n v="118.6278965209375"/>
    <n v="0.66236409481883318"/>
    <n v="118.6278965209375"/>
    <n v="118.6278965209375"/>
    <n v="0.66236409481883318"/>
    <n v="568.12179984548118"/>
    <n v="-0.61697479066508953"/>
    <x v="2"/>
    <x v="1"/>
    <x v="3"/>
    <x v="1"/>
    <x v="1"/>
    <x v="5"/>
    <x v="1"/>
  </r>
  <r>
    <d v="2026-03-14T06:49:57"/>
    <x v="45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076391577663529"/>
    <n v="36.646668342127541"/>
    <n v="0.75959391458794912"/>
    <n v="0.32776733232562277"/>
    <n v="45.847628574547016"/>
    <n v="0.70392222439527785"/>
    <n v="45.847628574547016"/>
    <n v="45.847628574547016"/>
    <n v="0.70392222439527785"/>
    <n v="82.209118334781067"/>
    <n v="0.31453929578309381"/>
    <n v="0.8"/>
    <s v="identity"/>
    <n v="5.6315478666130812E-2"/>
    <n v="0.59107681130505485"/>
    <n v="5.6315478666130812E-2"/>
    <n v="5.6315478666130812E-2"/>
    <n v="0.59107681130505485"/>
    <n v="0.1270743780826589"/>
    <n v="7.727571321808091E-2"/>
    <n v="2.2052533620459641E-2"/>
    <n v="0.92359268102958181"/>
    <n v="2.2052533620459641E-2"/>
    <n v="2.2052533620459641E-2"/>
    <n v="0.92359268102958181"/>
    <n v="0.14523505260951711"/>
    <n v="0.49679156230260207"/>
    <n v="4.4179733416764268E-2"/>
    <n v="0.82263234446552658"/>
    <n v="4.4179733416764268E-2"/>
    <n v="4.4179733416764268E-2"/>
    <n v="0.82263234446552658"/>
    <n v="9.4908769525876499E-2"/>
    <n v="0.61897131017819307"/>
    <n v="183.26796655248501"/>
    <n v="0.47838706078094501"/>
    <n v="183.26796655248501"/>
    <n v="183.26796655248501"/>
    <n v="0.47838706078094501"/>
    <n v="328.46925513890511"/>
    <n v="6.5118597433498127E-2"/>
    <x v="2"/>
    <x v="1"/>
    <x v="3"/>
    <x v="1"/>
    <x v="1"/>
    <x v="5"/>
    <x v="1"/>
  </r>
  <r>
    <d v="2026-03-14T07:27:40"/>
    <x v="45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9.6966983267043741E-2"/>
    <n v="29.321377578522601"/>
    <n v="0.73614155465938835"/>
    <n v="-0.1815005484562561"/>
    <n v="35.751122493980994"/>
    <n v="0.71122964427337199"/>
    <n v="35.751122493980994"/>
    <n v="35.751122493980994"/>
    <n v="0.71122964427337199"/>
    <n v="129.4434539641158"/>
    <n v="-7.9329610728653299E-2"/>
    <n v="0.8"/>
    <s v="identity"/>
    <n v="6.1796095116364393E-2"/>
    <n v="0.55128044966653866"/>
    <n v="6.1796095116364393E-2"/>
    <n v="6.1796095116364393E-2"/>
    <n v="0.55128044966653866"/>
    <n v="0.13646990333851669"/>
    <n v="9.052051835975905E-3"/>
    <n v="2.5413684297393629E-2"/>
    <n v="0.91194701181532589"/>
    <n v="2.5413684297393629E-2"/>
    <n v="2.5413684297393629E-2"/>
    <n v="0.91194701181532589"/>
    <n v="0.28582548849397887"/>
    <n v="9.6757295509413144E-3"/>
    <n v="5.2729232027086688E-2"/>
    <n v="0.78830881176777789"/>
    <n v="5.2729232027086688E-2"/>
    <n v="5.2729232027086688E-2"/>
    <n v="0.78830881176777789"/>
    <n v="0.21525612486169979"/>
    <n v="0.1358147446025979"/>
    <n v="142.86455096448319"/>
    <n v="0.59338230384384594"/>
    <n v="142.86455096448319"/>
    <n v="142.86455096448319"/>
    <n v="0.59338230384384594"/>
    <n v="517.13626433976901"/>
    <n v="-0.47186096890412349"/>
    <x v="2"/>
    <x v="1"/>
    <x v="3"/>
    <x v="1"/>
    <x v="2"/>
    <x v="5"/>
    <x v="1"/>
  </r>
  <r>
    <d v="2026-03-14T07:33:53"/>
    <x v="46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0598842222437049"/>
    <n v="26.407468391134511"/>
    <n v="0.72381364107270763"/>
    <n v="-0.32459597702294102"/>
    <n v="31.274896583688111"/>
    <n v="0.70305455098930036"/>
    <n v="31.274896583688111"/>
    <n v="31.274896583688111"/>
    <n v="0.70305455098930036"/>
    <n v="111.66028368952399"/>
    <n v="-0.29687884194269848"/>
    <n v="0.8"/>
    <s v="identity"/>
    <n v="7.0469314304083736E-2"/>
    <n v="0.48830166425091509"/>
    <n v="7.0469314304083736E-2"/>
    <n v="7.0469314304083736E-2"/>
    <n v="0.48830166425091509"/>
    <n v="0.14683722753142031"/>
    <n v="-6.6228126324812342E-2"/>
    <n v="2.9793595822190572E-2"/>
    <n v="0.89677155385221519"/>
    <n v="2.9793595822190572E-2"/>
    <n v="2.9793595822190572E-2"/>
    <n v="0.89677155385221519"/>
    <n v="0.48561476687147698"/>
    <n v="-0.68255144863127182"/>
    <n v="5.411109090624458E-2"/>
    <n v="0.78276108545255474"/>
    <n v="5.411109090624458E-2"/>
    <n v="5.411109090624458E-2"/>
    <n v="0.78276108545255474"/>
    <n v="0.29146655443095543"/>
    <n v="-0.1701460246139217"/>
    <n v="124.94521233371999"/>
    <n v="0.64438390040151361"/>
    <n v="124.94521233371999"/>
    <n v="124.94521233371999"/>
    <n v="0.64438390040151361"/>
    <n v="445.71721620926121"/>
    <n v="-0.26858976820079339"/>
    <x v="2"/>
    <x v="1"/>
    <x v="3"/>
    <x v="1"/>
    <x v="2"/>
    <x v="5"/>
    <x v="1"/>
  </r>
  <r>
    <d v="2026-03-14T09:59:57"/>
    <x v="461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156868782397736"/>
    <n v="21.61603803403106"/>
    <n v="0.73675901387118548"/>
    <n v="-0.49792343357498903"/>
    <n v="29.218124262752308"/>
    <n v="0.663898585400724"/>
    <n v="29.218124262752308"/>
    <n v="29.218124262752308"/>
    <n v="0.663898585400724"/>
    <n v="146.06662732885121"/>
    <n v="-0.4025654940288409"/>
    <n v="0.8"/>
    <s v="identity"/>
    <n v="5.2709808329724182E-2"/>
    <n v="0.6172586399296055"/>
    <n v="5.2709808329724182E-2"/>
    <n v="5.2709808329724182E-2"/>
    <n v="0.6172586399296055"/>
    <n v="0.23277899254163911"/>
    <n v="-0.69027645943764671"/>
    <n v="9.8146598613237768E-2"/>
    <n v="0.65994299815301882"/>
    <n v="9.8146598613237768E-2"/>
    <n v="9.8146598613237768E-2"/>
    <n v="0.65994299815301882"/>
    <n v="0.37185991379860839"/>
    <n v="-0.28841517872404299"/>
    <n v="7.2135755743982843E-2"/>
    <n v="0.71039775736485788"/>
    <n v="7.2135755743982843E-2"/>
    <n v="7.2135755743982843E-2"/>
    <n v="0.71039775736485788"/>
    <n v="0.24187563972618059"/>
    <n v="2.8945812224965169E-2"/>
    <n v="116.6495048883219"/>
    <n v="0.66799494615541655"/>
    <n v="116.6495048883219"/>
    <n v="116.6495048883219"/>
    <n v="0.66799494615541655"/>
    <n v="583.41999476933677"/>
    <n v="-0.66051615017863585"/>
    <x v="2"/>
    <x v="1"/>
    <x v="3"/>
    <x v="1"/>
    <x v="1"/>
    <x v="7"/>
    <x v="1"/>
  </r>
  <r>
    <d v="2026-03-14T10:16:59"/>
    <x v="46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17901682530335"/>
    <n v="23.899535467945601"/>
    <n v="0.77699917564124077"/>
    <n v="-7.9179721728692892E-2"/>
    <n v="31.537099597185499"/>
    <n v="0.70742849465811619"/>
    <n v="31.537099597185499"/>
    <n v="31.537099597185499"/>
    <n v="0.70742849465811619"/>
    <n v="115.5258428477967"/>
    <n v="-0.13478806418488751"/>
    <n v="0.8"/>
    <s v="identity"/>
    <n v="5.2478630589650528E-2"/>
    <n v="0.61893728922577251"/>
    <n v="5.2478630589650528E-2"/>
    <n v="5.2478630589650528E-2"/>
    <n v="0.61893728922577251"/>
    <n v="0.29715239942399202"/>
    <n v="-1.157710625549432"/>
    <n v="6.6892551216480606E-2"/>
    <n v="0.76823159708049293"/>
    <n v="6.6892551216480606E-2"/>
    <n v="6.6892551216480606E-2"/>
    <n v="0.76823159708049293"/>
    <n v="0.12889282463611509"/>
    <n v="0.55341389182452816"/>
    <n v="4.9541906622804277E-2"/>
    <n v="0.80110491510887516"/>
    <n v="4.9541906622804277E-2"/>
    <n v="4.9541906622804277E-2"/>
    <n v="0.80110491510887516"/>
    <n v="0.1547521466299106"/>
    <n v="0.37871907967966639"/>
    <n v="125.9794853003131"/>
    <n v="0.64144017721732594"/>
    <n v="125.9794853003131"/>
    <n v="125.9794853003131"/>
    <n v="0.64144017721732594"/>
    <n v="461.52257402049628"/>
    <n v="-0.31357460269431181"/>
    <x v="2"/>
    <x v="1"/>
    <x v="3"/>
    <x v="1"/>
    <x v="1"/>
    <x v="7"/>
    <x v="1"/>
  </r>
  <r>
    <d v="2026-03-14T10:56:38"/>
    <x v="463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597463342354047E-2"/>
    <n v="29.500253906573551"/>
    <n v="0.77158105795816256"/>
    <n v="-0.1216030013884716"/>
    <n v="36.624089825915277"/>
    <n v="0.73548705873650699"/>
    <n v="36.624089825915277"/>
    <n v="36.624089825915277"/>
    <n v="0.73548705873650699"/>
    <n v="119.3398034481657"/>
    <n v="-0.15460442356847259"/>
    <n v="0.8"/>
    <s v="identity"/>
    <n v="3.9796134325990017E-2"/>
    <n v="0.71102861004174633"/>
    <n v="3.9796134325990017E-2"/>
    <n v="3.9796134325990017E-2"/>
    <n v="0.71102861004174633"/>
    <n v="0.23753994871915901"/>
    <n v="-0.72484715700536917"/>
    <n v="2.4725348916174731E-2"/>
    <n v="0.91433194689519448"/>
    <n v="2.4725348916174731E-2"/>
    <n v="2.4725348916174731E-2"/>
    <n v="0.91433194689519448"/>
    <n v="0.21839363826241609"/>
    <n v="0.24331268837314021"/>
    <n v="6.6463683325356737E-2"/>
    <n v="0.73316933403833118"/>
    <n v="6.6463683325356737E-2"/>
    <n v="6.6463683325356737E-2"/>
    <n v="0.73316933403833118"/>
    <n v="0.19430807394369129"/>
    <n v="0.2199145431299937"/>
    <n v="146.36537413709431"/>
    <n v="0.58341834397075543"/>
    <n v="146.36537413709431"/>
    <n v="146.36537413709431"/>
    <n v="0.58341834397075543"/>
    <n v="476.70897213173959"/>
    <n v="-0.35679776877166208"/>
    <x v="2"/>
    <x v="2"/>
    <x v="3"/>
    <x v="1"/>
    <x v="7"/>
    <x v="5"/>
    <x v="1"/>
  </r>
  <r>
    <d v="2026-03-14T11:05:23"/>
    <x v="46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0084377497082531"/>
    <n v="28.487666831276378"/>
    <n v="0.77291927982063968"/>
    <n v="-0.30012662002595919"/>
    <n v="33.229647845375148"/>
    <n v="0.73092030036451816"/>
    <n v="33.229647845375148"/>
    <n v="33.229647845375148"/>
    <n v="0.73092030036451816"/>
    <n v="98.808288653535499"/>
    <n v="-0.22179608836841361"/>
    <n v="0.8"/>
    <s v="identity"/>
    <n v="5.2113094832320503E-2"/>
    <n v="0.62159155144656597"/>
    <n v="5.2113094832320503E-2"/>
    <n v="5.2113094832320503E-2"/>
    <n v="0.62159155144656597"/>
    <n v="0.1222160175474357"/>
    <n v="0.1125536923625251"/>
    <n v="3.1857242034795813E-2"/>
    <n v="0.88962146048324575"/>
    <n v="3.1857242034795813E-2"/>
    <n v="3.1857242034795813E-2"/>
    <n v="0.88962146048324575"/>
    <n v="0.49140279290244671"/>
    <n v="-0.70260572261034349"/>
    <n v="5.2210754249362973E-2"/>
    <n v="0.79039033604982989"/>
    <n v="5.2210754249362973E-2"/>
    <n v="5.2210754249362973E-2"/>
    <n v="0.79039033604982989"/>
    <n v="0.29262789296825981"/>
    <n v="-0.1748084315076075"/>
    <n v="132.78241029038381"/>
    <n v="0.62207785347843458"/>
    <n v="132.78241029038381"/>
    <n v="132.78241029038381"/>
    <n v="0.62207785347843458"/>
    <n v="394.32690791072332"/>
    <n v="-0.1223238917182443"/>
    <x v="2"/>
    <x v="2"/>
    <x v="3"/>
    <x v="1"/>
    <x v="7"/>
    <x v="5"/>
    <x v="1"/>
  </r>
  <r>
    <d v="2026-03-14T13:28:55"/>
    <x v="46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2756520245810071"/>
    <n v="21.53078891236261"/>
    <n v="0.67076722809717748"/>
    <n v="-2.0133198854087011E-2"/>
    <n v="29.293869535685811"/>
    <n v="0.64281792220660483"/>
    <n v="29.293869535685811"/>
    <n v="29.293869535685811"/>
    <n v="0.64281792220660483"/>
    <n v="133.336690575105"/>
    <n v="-3.4049568031376883E-2"/>
    <n v="0.8"/>
    <s v="identity"/>
    <n v="7.579326481130727E-2"/>
    <n v="0.44964289992121997"/>
    <n v="7.579326481130727E-2"/>
    <n v="7.579326481130727E-2"/>
    <n v="0.44964289992121997"/>
    <n v="0.13559779060618549"/>
    <n v="1.538471787830153E-2"/>
    <n v="8.1311748387817823E-2"/>
    <n v="0.7182721585629358"/>
    <n v="8.1311748387817823E-2"/>
    <n v="8.1311748387817823E-2"/>
    <n v="0.7182721585629358"/>
    <n v="0.18521160730172931"/>
    <n v="0.35828133856702421"/>
    <n v="6.570267373524942E-2"/>
    <n v="0.73622454683382921"/>
    <n v="6.570267373524942E-2"/>
    <n v="6.570267373524942E-2"/>
    <n v="0.73622454683382921"/>
    <n v="0.24746229117956131"/>
    <n v="6.5171737081379799E-3"/>
    <n v="116.952670455809"/>
    <n v="0.66713208350843189"/>
    <n v="116.952670455809"/>
    <n v="116.952670455809"/>
    <n v="0.66713208350843189"/>
    <n v="532.77849061133486"/>
    <n v="-0.51638150227897439"/>
    <x v="2"/>
    <x v="1"/>
    <x v="2"/>
    <x v="1"/>
    <x v="2"/>
    <x v="6"/>
    <x v="1"/>
  </r>
  <r>
    <d v="2026-03-14T13:45:11"/>
    <x v="46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856169377587129"/>
    <n v="23.125601881730169"/>
    <n v="0.69642032005612597"/>
    <n v="0.3469551427701239"/>
    <n v="31.082502614501191"/>
    <n v="0.67700338371600943"/>
    <n v="31.082502614501191"/>
    <n v="31.082502614501191"/>
    <n v="0.67700338371600943"/>
    <n v="90.534630508308226"/>
    <n v="0.32633388076553249"/>
    <n v="0.8"/>
    <s v="identity"/>
    <n v="6.7244779077910405E-2"/>
    <n v="0.51171595918327784"/>
    <n v="6.7244779077910405E-2"/>
    <n v="6.7244779077910405E-2"/>
    <n v="0.51171595918327784"/>
    <n v="0.1129538587995393"/>
    <n v="0.17980894045946499"/>
    <n v="7.3710698510968106E-2"/>
    <n v="0.74460817293870296"/>
    <n v="7.3710698510968106E-2"/>
    <n v="7.3710698510968106E-2"/>
    <n v="0.74460817293870296"/>
    <n v="0.14873402687668269"/>
    <n v="0.48466836378483319"/>
    <n v="4.8567932704794189E-2"/>
    <n v="0.8050151123198801"/>
    <n v="4.8567932704794189E-2"/>
    <n v="4.8567932704794189E-2"/>
    <n v="0.8050151123198801"/>
    <n v="8.2051308880566387E-2"/>
    <n v="0.67058994782981962"/>
    <n v="124.14048704771091"/>
    <n v="0.64667429042217683"/>
    <n v="124.14048704771091"/>
    <n v="124.14048704771091"/>
    <n v="0.64667429042217683"/>
    <n v="361.79478283867581"/>
    <n v="-2.9731729011986952E-2"/>
    <x v="2"/>
    <x v="1"/>
    <x v="2"/>
    <x v="1"/>
    <x v="2"/>
    <x v="6"/>
    <x v="1"/>
  </r>
  <r>
    <d v="2026-03-14T14:26:46"/>
    <x v="46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3811768338326468E-2"/>
    <n v="26.13176570548853"/>
    <n v="0.791761201707881"/>
    <n v="0.1004731417305816"/>
    <n v="32.190691810375313"/>
    <n v="0.77203133228113452"/>
    <n v="32.190691810375313"/>
    <n v="32.190691810375313"/>
    <n v="0.77203133228113452"/>
    <n v="89.000919092361755"/>
    <n v="0.1774818954028993"/>
    <n v="0.8"/>
    <s v="identity"/>
    <n v="3.058657984942342E-2"/>
    <n v="0.77790188311369068"/>
    <n v="3.058657984942342E-2"/>
    <n v="3.058657984942342E-2"/>
    <n v="0.77790188311369068"/>
    <n v="0.13966223082923279"/>
    <n v="-1.412837329370076E-2"/>
    <n v="2.4072198508875209E-2"/>
    <n v="0.91659497355530994"/>
    <n v="2.4072198508875209E-2"/>
    <n v="2.4072198508875209E-2"/>
    <n v="0.91659497355530994"/>
    <n v="0.204637138791081"/>
    <n v="0.29097602090049718"/>
    <n v="5.9834318048614263E-2"/>
    <n v="0.75978413874358741"/>
    <n v="5.9834318048614263E-2"/>
    <n v="5.9834318048614263E-2"/>
    <n v="0.75978413874358741"/>
    <n v="0.13825355103032291"/>
    <n v="0.44495572247479542"/>
    <n v="128.64827414509449"/>
    <n v="0.63384433371194859"/>
    <n v="128.64827414509449"/>
    <n v="128.64827414509449"/>
    <n v="0.63384433371194859"/>
    <n v="355.52112344879691"/>
    <n v="-1.1875788469989599E-2"/>
    <x v="2"/>
    <x v="2"/>
    <x v="3"/>
    <x v="1"/>
    <x v="6"/>
    <x v="5"/>
    <x v="1"/>
  </r>
  <r>
    <d v="2026-03-14T14:38:02"/>
    <x v="46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053940015166291"/>
    <n v="27.935279117327319"/>
    <n v="0.77380802816448502"/>
    <n v="-0.40026377122605472"/>
    <n v="32.435461160076329"/>
    <n v="0.74743744320521788"/>
    <n v="32.435461160076329"/>
    <n v="32.435461160076329"/>
    <n v="0.74743744320521788"/>
    <n v="92.874959355567228"/>
    <n v="-0.30256863053330918"/>
    <n v="0.8"/>
    <s v="identity"/>
    <n v="4.4707399880493437E-2"/>
    <n v="0.67536647205333145"/>
    <n v="4.4707399880493437E-2"/>
    <n v="4.4707399880493437E-2"/>
    <n v="0.67536647205333145"/>
    <n v="0.17384259529193391"/>
    <n v="-0.26232201308689768"/>
    <n v="3.1789899052314878E-2"/>
    <n v="0.88985478953429253"/>
    <n v="3.1789899052314878E-2"/>
    <n v="3.1789899052314878E-2"/>
    <n v="0.88985478953429253"/>
    <n v="0.52495502913623704"/>
    <n v="-0.81885705500634454"/>
    <n v="5.1452994232773941E-2"/>
    <n v="0.79343250283549827"/>
    <n v="5.1452994232773941E-2"/>
    <n v="5.1452994232773941E-2"/>
    <n v="0.79343250283549827"/>
    <n v="0.26764053236548307"/>
    <n v="-7.4492082237214818E-2"/>
    <n v="129.61389434713979"/>
    <n v="0.63109600839774838"/>
    <n v="129.61389434713979"/>
    <n v="129.61389434713979"/>
    <n v="0.63109600839774838"/>
    <n v="370.53339926547568"/>
    <n v="-5.4603371802794287E-2"/>
    <x v="2"/>
    <x v="2"/>
    <x v="3"/>
    <x v="1"/>
    <x v="6"/>
    <x v="5"/>
    <x v="1"/>
  </r>
  <r>
    <d v="2026-03-14T16:56:59"/>
    <x v="46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987469486209219"/>
    <n v="21.052592864780369"/>
    <n v="0.71842929400382638"/>
    <n v="-0.21178892143338479"/>
    <n v="28.839242964184201"/>
    <n v="0.67230877744645423"/>
    <n v="28.839242964184201"/>
    <n v="28.839242964184201"/>
    <n v="0.67230877744645423"/>
    <n v="159.06008266943709"/>
    <n v="-0.19692832791393289"/>
    <n v="0.8"/>
    <s v="identity"/>
    <n v="5.9187731235355708E-2"/>
    <n v="0.5702205439490059"/>
    <n v="5.9187731235355708E-2"/>
    <n v="5.9187731235355708E-2"/>
    <n v="0.5702205439490059"/>
    <n v="0.1837711921676867"/>
    <n v="-0.33441646366894129"/>
    <n v="8.1292506065030259E-2"/>
    <n v="0.71833882910158064"/>
    <n v="8.1292506065030259E-2"/>
    <n v="8.1292506065030259E-2"/>
    <n v="0.71833882910158064"/>
    <n v="0.23325068852976669"/>
    <n v="0.1918361823954412"/>
    <n v="6.7649254566938391E-2"/>
    <n v="0.728409640501823"/>
    <n v="6.7649254566938391E-2"/>
    <n v="6.7649254566938391E-2"/>
    <n v="0.728409640501823"/>
    <n v="0.20825065977882351"/>
    <n v="0.1639394710683961"/>
    <n v="115.1488423648694"/>
    <n v="0.67226609623340794"/>
    <n v="115.1488423648694"/>
    <n v="115.1488423648694"/>
    <n v="0.67226609623340794"/>
    <n v="635.6150581372699"/>
    <n v="-0.80907250145061593"/>
    <x v="2"/>
    <x v="2"/>
    <x v="2"/>
    <x v="1"/>
    <x v="7"/>
    <x v="6"/>
    <x v="1"/>
  </r>
  <r>
    <d v="2026-03-14T17:13:43"/>
    <x v="47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288538939773581"/>
    <n v="22.607827138376049"/>
    <n v="0.75357297151678571"/>
    <n v="0.32119948204054688"/>
    <n v="30.416059114728242"/>
    <n v="0.71090618084711066"/>
    <n v="30.416059114728242"/>
    <n v="30.416059114728242"/>
    <n v="0.71090618084711066"/>
    <n v="86.155708148315782"/>
    <n v="0.33217090429680213"/>
    <n v="0.8"/>
    <s v="identity"/>
    <n v="4.9545448279342381E-2"/>
    <n v="0.64023598528171455"/>
    <n v="4.9545448279342381E-2"/>
    <n v="4.9545448279342381E-2"/>
    <n v="0.64023598528171455"/>
    <n v="0.11275889993817061"/>
    <n v="0.18122459386672629"/>
    <n v="7.5075704044069144E-2"/>
    <n v="0.73987872030713442"/>
    <n v="7.5075704044069144E-2"/>
    <n v="7.5075704044069144E-2"/>
    <n v="0.73987872030713442"/>
    <n v="0.15617201563345831"/>
    <n v="0.45889732136320099"/>
    <n v="4.7501129106620278E-2"/>
    <n v="0.80929799133453817"/>
    <n v="4.7501129106620278E-2"/>
    <n v="4.7501129106620278E-2"/>
    <n v="0.80929799133453817"/>
    <n v="8.2592176150033392E-2"/>
    <n v="0.6684185368202572"/>
    <n v="121.4921141774828"/>
    <n v="0.65421202646505527"/>
    <n v="121.4921141774828"/>
    <n v="121.4921141774828"/>
    <n v="0.65421202646505527"/>
    <n v="344.2713095015406"/>
    <n v="2.0143165137024851E-2"/>
    <x v="2"/>
    <x v="2"/>
    <x v="2"/>
    <x v="1"/>
    <x v="7"/>
    <x v="6"/>
    <x v="1"/>
  </r>
  <r>
    <d v="2026-03-14T17:56:19"/>
    <x v="47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1216558291582571"/>
    <n v="33.154177792393916"/>
    <n v="0.68876201070664234"/>
    <n v="0.38794587357536048"/>
    <n v="40.89777856894537"/>
    <n v="0.63840229257093739"/>
    <n v="40.89777856894537"/>
    <n v="40.89777856894537"/>
    <n v="0.63840229257093739"/>
    <n v="88.48864396839565"/>
    <n v="0.3982319198572275"/>
    <n v="0.8"/>
    <s v="identity"/>
    <n v="5.9460225128715398E-2"/>
    <n v="0.5682418859599091"/>
    <n v="5.9460225128715398E-2"/>
    <n v="5.9460225128715398E-2"/>
    <n v="0.5682418859599091"/>
    <n v="9.4322418491480237E-2"/>
    <n v="0.31509728677575349"/>
    <n v="8.1849488403262685E-2"/>
    <n v="0.71640900426101317"/>
    <n v="8.1849488403262685E-2"/>
    <n v="8.1849488403262685E-2"/>
    <n v="0.71640900426101317"/>
    <n v="0.1002873822606645"/>
    <n v="0.6525256400475612"/>
    <n v="6.6262594592922164E-2"/>
    <n v="0.73397664169430699"/>
    <n v="6.6262594592922164E-2"/>
    <n v="6.6262594592922164E-2"/>
    <n v="0.73397664169430699"/>
    <n v="9.1686670078837337E-2"/>
    <n v="0.63190702030186263"/>
    <n v="163.38354196765621"/>
    <n v="0.53498163836852253"/>
    <n v="163.38354196765621"/>
    <n v="163.38354196765621"/>
    <n v="0.53498163836852253"/>
    <n v="353.66827940275073"/>
    <n v="-6.6022676962655957E-3"/>
    <x v="2"/>
    <x v="1"/>
    <x v="3"/>
    <x v="1"/>
    <x v="2"/>
    <x v="7"/>
    <x v="1"/>
  </r>
  <r>
    <d v="2026-03-14T18:10:39"/>
    <x v="47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091862742313046"/>
    <n v="25.29170972069787"/>
    <n v="0.72279610251961901"/>
    <n v="-0.27717069550402218"/>
    <n v="31.178323034858892"/>
    <n v="0.67347490391924902"/>
    <n v="31.178323034858892"/>
    <n v="31.178323034858892"/>
    <n v="0.67347490391924902"/>
    <n v="108.91949999768541"/>
    <n v="-0.27927791019321357"/>
    <n v="0.8"/>
    <s v="identity"/>
    <n v="7.1713627071480948E-2"/>
    <n v="0.47926634471479762"/>
    <n v="7.1713627071480948E-2"/>
    <n v="7.1713627071480948E-2"/>
    <n v="0.47926634471479762"/>
    <n v="0.1389796468864416"/>
    <n v="-9.1719313163018956E-3"/>
    <n v="6.2324845589477269E-2"/>
    <n v="0.78405772149830677"/>
    <n v="6.2324845589477269E-2"/>
    <n v="6.2324845589477269E-2"/>
    <n v="0.78405772149830677"/>
    <n v="0.42044479015801239"/>
    <n v="-0.45675139845378898"/>
    <n v="5.355399680233839E-2"/>
    <n v="0.78499764206981182"/>
    <n v="5.355399680233839E-2"/>
    <n v="5.355399680233839E-2"/>
    <n v="0.78499764206981182"/>
    <n v="0.35214889305708957"/>
    <n v="-0.41376642025855309"/>
    <n v="124.5256996699719"/>
    <n v="0.64557790739408072"/>
    <n v="124.5256996699719"/>
    <n v="124.5256996699719"/>
    <n v="0.64557790739408072"/>
    <n v="434.76642666064151"/>
    <n v="-0.23742189074421141"/>
    <x v="2"/>
    <x v="1"/>
    <x v="3"/>
    <x v="1"/>
    <x v="2"/>
    <x v="7"/>
    <x v="1"/>
  </r>
  <r>
    <d v="2026-03-14T20:26:39"/>
    <x v="47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19367261217683"/>
    <n v="21.009303329479529"/>
    <n v="0.72981338708385435"/>
    <n v="-0.1712398680898751"/>
    <n v="28.27189772098178"/>
    <n v="0.69943059592900481"/>
    <n v="28.27189772098178"/>
    <n v="28.27189772098178"/>
    <n v="0.69943059592900481"/>
    <n v="144.16743477330499"/>
    <n v="-0.13283107966907701"/>
    <n v="0.8"/>
    <s v="identity"/>
    <n v="4.5108477836065627E-2"/>
    <n v="0.67245412751871125"/>
    <n v="4.5108477836065627E-2"/>
    <n v="4.5108477836065627E-2"/>
    <n v="0.67245412751871125"/>
    <n v="0.18096649566565759"/>
    <n v="-0.31405074070792799"/>
    <n v="8.3058918399651557E-2"/>
    <n v="0.71221858763601631"/>
    <n v="8.3058918399651557E-2"/>
    <n v="8.3058918399651557E-2"/>
    <n v="0.71221858763601631"/>
    <n v="0.15070889813543031"/>
    <n v="0.47782585667024707"/>
    <n v="6.616616408393447E-2"/>
    <n v="0.73436377968673883"/>
    <n v="6.616616408393447E-2"/>
    <n v="6.616616408393447E-2"/>
    <n v="0.73436377968673883"/>
    <n v="0.26290688567265402"/>
    <n v="-5.5487988026971413E-2"/>
    <n v="112.8932573236079"/>
    <n v="0.67868588887455117"/>
    <n v="112.8932573236079"/>
    <n v="112.8932573236079"/>
    <n v="0.67868588887455117"/>
    <n v="576.07515681374366"/>
    <n v="-0.63961144661164693"/>
    <x v="2"/>
    <x v="2"/>
    <x v="2"/>
    <x v="1"/>
    <x v="6"/>
    <x v="6"/>
    <x v="1"/>
  </r>
  <r>
    <d v="2026-03-14T20:41:32"/>
    <x v="47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1026563942416889"/>
    <n v="21.72226004719727"/>
    <n v="0.76327748725931377"/>
    <n v="0.25985323256289922"/>
    <n v="29.12179562289251"/>
    <n v="0.7400420309898188"/>
    <n v="29.12179562289251"/>
    <n v="29.12179562289251"/>
    <n v="0.7400420309898188"/>
    <n v="96.485590026336382"/>
    <n v="0.27671255736264289"/>
    <n v="0.8"/>
    <s v="identity"/>
    <n v="3.4258919333802679E-2"/>
    <n v="0.75123595027441481"/>
    <n v="3.4258919333802679E-2"/>
    <n v="3.4258919333802679E-2"/>
    <n v="0.75123595027441481"/>
    <n v="0.1245340805113911"/>
    <n v="9.5721558084913227E-2"/>
    <n v="7.5217669673452753E-2"/>
    <n v="0.73938683972262487"/>
    <n v="7.5217669673452753E-2"/>
    <n v="7.5217669673452753E-2"/>
    <n v="0.73938683972262487"/>
    <n v="0.15657276802711431"/>
    <n v="0.45750879991268489"/>
    <n v="4.9658840602577997E-2"/>
    <n v="0.80063546216652415"/>
    <n v="4.9658840602577997E-2"/>
    <n v="4.9658840602577997E-2"/>
    <n v="0.80063546216652415"/>
    <n v="8.6922816703324843E-2"/>
    <n v="0.65103238478864811"/>
    <n v="116.32804706196011"/>
    <n v="0.66890987179571137"/>
    <n v="116.32804706196011"/>
    <n v="116.32804706196011"/>
    <n v="0.66890987179571137"/>
    <n v="385.57433044010412"/>
    <n v="-9.7412513335679574E-2"/>
    <x v="2"/>
    <x v="2"/>
    <x v="2"/>
    <x v="1"/>
    <x v="6"/>
    <x v="6"/>
    <x v="1"/>
  </r>
  <r>
    <d v="2026-03-14T21:26:19"/>
    <x v="47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34286983747827"/>
    <n v="29.312172375208021"/>
    <n v="0.75538394276892229"/>
    <n v="-2.4062511227255778E-2"/>
    <n v="37.748333091246309"/>
    <n v="0.69705942792664133"/>
    <n v="37.748333091246309"/>
    <n v="37.748333091246309"/>
    <n v="0.69705942792664133"/>
    <n v="122.77007335707439"/>
    <n v="-8.496896714548785E-4"/>
    <n v="0.8"/>
    <s v="identity"/>
    <n v="3.761931852666274E-2"/>
    <n v="0.72683510727743084"/>
    <n v="3.761931852666274E-2"/>
    <n v="3.761931852666274E-2"/>
    <n v="0.72683510727743084"/>
    <n v="0.19029257539550501"/>
    <n v="-0.38177013778101099"/>
    <n v="8.0811246659749758E-2"/>
    <n v="0.72000629015252615"/>
    <n v="8.0811246659749758E-2"/>
    <n v="8.0811246659749758E-2"/>
    <n v="0.72000629015252615"/>
    <n v="0.2202976676628661"/>
    <n v="0.23671563316700889"/>
    <n v="5.7127717107664698E-2"/>
    <n v="0.7706502854184667"/>
    <n v="5.7127717107664698E-2"/>
    <n v="5.7127717107664698E-2"/>
    <n v="0.7706502854184667"/>
    <n v="0.1151122848864274"/>
    <n v="0.53786058641597401"/>
    <n v="150.81777408269099"/>
    <n v="0.57074602885813952"/>
    <n v="150.81777408269099"/>
    <n v="150.81777408269099"/>
    <n v="0.57074602885813952"/>
    <n v="490.55459090035282"/>
    <n v="-0.3962048404877907"/>
    <x v="2"/>
    <x v="2"/>
    <x v="3"/>
    <x v="1"/>
    <x v="7"/>
    <x v="7"/>
    <x v="1"/>
  </r>
  <r>
    <d v="2026-03-14T21:41:13"/>
    <x v="476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32095616477603"/>
    <n v="26.2365161265643"/>
    <n v="0.77581133583257678"/>
    <n v="-0.11138194549826259"/>
    <n v="32.164609533233737"/>
    <n v="0.70754782556064622"/>
    <n v="32.164609533233737"/>
    <n v="32.164609533233737"/>
    <n v="0.70754782556064622"/>
    <n v="96.862951087207236"/>
    <n v="-0.16554780121472221"/>
    <n v="0.8"/>
    <s v="identity"/>
    <n v="5.1355204015909907E-2"/>
    <n v="0.62709481869510708"/>
    <n v="5.1355204015909907E-2"/>
    <n v="5.1355204015909907E-2"/>
    <n v="0.62709481869510708"/>
    <n v="0.1060813608801195"/>
    <n v="0.2297121612092996"/>
    <n v="6.3048703073358928E-2"/>
    <n v="0.78154970991959383"/>
    <n v="6.3048703073358928E-2"/>
    <n v="6.3048703073358928E-2"/>
    <n v="0.78154970991959383"/>
    <n v="0.39887733491748889"/>
    <n v="-0.38202477246583388"/>
    <n v="5.2991738601969582E-2"/>
    <n v="0.78725493090095278"/>
    <n v="5.2991738601969582E-2"/>
    <n v="5.2991738601969582E-2"/>
    <n v="0.78725493090095278"/>
    <n v="0.35110087394236489"/>
    <n v="-0.4095589550033758"/>
    <n v="128.49104248724331"/>
    <n v="0.63429184272693262"/>
    <n v="128.49104248724331"/>
    <n v="128.49104248724331"/>
    <n v="0.63429184272693262"/>
    <n v="386.5957447790866"/>
    <n v="-0.1003196385989731"/>
    <x v="2"/>
    <x v="2"/>
    <x v="3"/>
    <x v="1"/>
    <x v="7"/>
    <x v="7"/>
    <x v="1"/>
  </r>
  <r>
    <d v="2026-03-14T23:51:21"/>
    <x v="47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195428848947023"/>
    <n v="21.82245070142945"/>
    <n v="0.70624442670761267"/>
    <n v="-0.12792982364477309"/>
    <n v="30.406526602439229"/>
    <n v="0.67609492981767683"/>
    <n v="30.406526602439229"/>
    <n v="30.406526602439229"/>
    <n v="0.67609492981767683"/>
    <n v="128.48691264487451"/>
    <n v="-0.12889020955479749"/>
    <n v="0.8"/>
    <s v="identity"/>
    <n v="7.6679707090775123E-2"/>
    <n v="0.44320618283917168"/>
    <n v="7.6679707090775123E-2"/>
    <n v="7.6679707090775123E-2"/>
    <n v="0.44320618283917168"/>
    <n v="0.14466984195402019"/>
    <n v="-5.0490104693204703E-2"/>
    <n v="3.1316163613621398E-2"/>
    <n v="0.89149618164799782"/>
    <n v="3.1316163613621398E-2"/>
    <n v="3.1316163613621398E-2"/>
    <n v="0.89149618164799782"/>
    <n v="0.2820281283792973"/>
    <n v="2.2832771300503981E-2"/>
    <n v="7.0905334502461392E-2"/>
    <n v="0.71533750946498409"/>
    <n v="7.0905334502461392E-2"/>
    <n v="7.0905334502461392E-2"/>
    <n v="0.71533750946498409"/>
    <n v="0.25582600113602078"/>
    <n v="-2.7060476309656471E-2"/>
    <n v="121.4472052045496"/>
    <n v="0.65433984531856049"/>
    <n v="121.4472052045496"/>
    <n v="121.4472052045496"/>
    <n v="0.65433984531856049"/>
    <n v="513.2651266080286"/>
    <n v="-0.46084302851683479"/>
    <x v="2"/>
    <x v="1"/>
    <x v="3"/>
    <x v="1"/>
    <x v="2"/>
    <x v="5"/>
    <x v="1"/>
  </r>
  <r>
    <d v="2026-03-15T00:07:18"/>
    <x v="478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049682315929082"/>
    <n v="38.186299144670379"/>
    <n v="0.70767506973806038"/>
    <n v="0.36270871784780351"/>
    <n v="47.6553669779559"/>
    <n v="0.67640921776171092"/>
    <n v="47.6553669779559"/>
    <n v="47.6553669779559"/>
    <n v="0.67640921776171092"/>
    <n v="81.044617733288433"/>
    <n v="0.33051369348416981"/>
    <n v="0.8"/>
    <s v="identity"/>
    <n v="6.8186871813181504E-2"/>
    <n v="0.50487514783836618"/>
    <n v="6.8186871813181504E-2"/>
    <n v="6.8186871813181504E-2"/>
    <n v="0.50487514783836618"/>
    <n v="0.13286790640828761"/>
    <n v="3.520720678211553E-2"/>
    <n v="2.2062686058335109E-2"/>
    <n v="0.92355750500072142"/>
    <n v="2.2062686058335109E-2"/>
    <n v="2.2062686058335109E-2"/>
    <n v="0.92355750500072142"/>
    <n v="0.12315239874668051"/>
    <n v="0.57330324147971468"/>
    <n v="4.4994431255314667E-2"/>
    <n v="0.81936159033422495"/>
    <n v="4.4994431255314667E-2"/>
    <n v="4.4994431255314667E-2"/>
    <n v="0.81936159033422495"/>
    <n v="9.0859930623705884E-2"/>
    <n v="0.63522611771495097"/>
    <n v="190.48622392269701"/>
    <n v="0.45784262787353008"/>
    <n v="190.48622392269701"/>
    <n v="190.48622392269701"/>
    <n v="0.45784262787353008"/>
    <n v="323.83159069737491"/>
    <n v="7.8318207959898856E-2"/>
    <x v="2"/>
    <x v="1"/>
    <x v="3"/>
    <x v="1"/>
    <x v="2"/>
    <x v="5"/>
    <x v="1"/>
  </r>
  <r>
    <d v="2026-03-15T00:52:07"/>
    <x v="47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34521089708574"/>
    <n v="29.824491635630661"/>
    <n v="0.75492454535621401"/>
    <n v="0.24503712799574251"/>
    <n v="37.640265985833118"/>
    <n v="0.71257818358242442"/>
    <n v="37.640265985833118"/>
    <n v="37.640265985833118"/>
    <n v="0.71257818358242442"/>
    <n v="95.413502293070295"/>
    <n v="0.29692350443589199"/>
    <n v="0.8"/>
    <s v="identity"/>
    <n v="2.8405778433431918E-2"/>
    <n v="0.79373732107959449"/>
    <n v="2.8405778433431918E-2"/>
    <n v="2.8405778433431918E-2"/>
    <n v="0.79373732107959449"/>
    <n v="0.13587792285985481"/>
    <n v="1.335059551727413E-2"/>
    <n v="8.0717260568594226E-2"/>
    <n v="0.72033193188464173"/>
    <n v="8.0717260568594226E-2"/>
    <n v="8.0717260568594226E-2"/>
    <n v="0.72033193188464173"/>
    <n v="0.1088677456925415"/>
    <n v="0.62279651336738295"/>
    <n v="5.8712191589613293E-2"/>
    <n v="0.7642891215457398"/>
    <n v="5.8712191589613293E-2"/>
    <n v="5.8712191589613293E-2"/>
    <n v="0.7642891215457398"/>
    <n v="9.0456079178051929E-2"/>
    <n v="0.63684745353026995"/>
    <n v="150.39322871274101"/>
    <n v="0.57195435981972109"/>
    <n v="150.39322871274101"/>
    <n v="150.39322871274101"/>
    <n v="0.57195435981972109"/>
    <n v="381.3188074245503"/>
    <n v="-8.5300544671359502E-2"/>
    <x v="2"/>
    <x v="2"/>
    <x v="3"/>
    <x v="1"/>
    <x v="6"/>
    <x v="7"/>
    <x v="1"/>
  </r>
  <r>
    <d v="2026-03-15T01:09:59"/>
    <x v="48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23210557077039"/>
    <n v="25.996434819159859"/>
    <n v="0.77059013629545003"/>
    <n v="-0.1103419039129452"/>
    <n v="31.901847946105839"/>
    <n v="0.71288419511229995"/>
    <n v="31.901847946105839"/>
    <n v="31.901847946105839"/>
    <n v="0.71288419511229995"/>
    <n v="85.888308782904502"/>
    <n v="-0.10514539291570479"/>
    <n v="0.8"/>
    <s v="identity"/>
    <n v="4.7983583998978722E-2"/>
    <n v="0.65157713938290773"/>
    <n v="4.7983583998978722E-2"/>
    <n v="4.7983583998978722E-2"/>
    <n v="0.65157713938290773"/>
    <n v="0.1122446546722163"/>
    <n v="0.18495867939536051"/>
    <n v="6.3464993826893953E-2"/>
    <n v="0.78010735137081111"/>
    <n v="6.3464993826893953E-2"/>
    <n v="6.3464993826893953E-2"/>
    <n v="0.78010735137081111"/>
    <n v="0.37003678420906649"/>
    <n v="-0.28209842408396413"/>
    <n v="5.4157672093755577E-2"/>
    <n v="0.78257407671841639"/>
    <n v="5.4157672093755577E-2"/>
    <n v="5.4157672093755577E-2"/>
    <n v="0.78257407671841639"/>
    <n v="0.33575672220439751"/>
    <n v="-0.3479570391598592"/>
    <n v="127.44178553450359"/>
    <n v="0.63727821297706477"/>
    <n v="127.44178553450359"/>
    <n v="127.44178553450359"/>
    <n v="0.63727821297706477"/>
    <n v="342.73519697053081"/>
    <n v="2.4515212185638791E-2"/>
    <x v="2"/>
    <x v="2"/>
    <x v="3"/>
    <x v="1"/>
    <x v="6"/>
    <x v="7"/>
    <x v="1"/>
  </r>
  <r>
    <d v="2026-03-15T03:21:32"/>
    <x v="481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092453720575699"/>
    <n v="21.088650800871449"/>
    <n v="0.76467615367440545"/>
    <n v="-0.31283731252896352"/>
    <n v="29.152176875335758"/>
    <n v="0.71701078012549369"/>
    <n v="29.152176875335758"/>
    <n v="29.152176875335758"/>
    <n v="0.71701078012549369"/>
    <n v="157.94406312640561"/>
    <n v="-0.26921124773119892"/>
    <n v="0.8"/>
    <s v="identity"/>
    <n v="5.5886571222941862E-2"/>
    <n v="0.59419123390214634"/>
    <n v="5.5886571222941862E-2"/>
    <n v="5.5886571222941862E-2"/>
    <n v="0.59419123390214634"/>
    <n v="0.21147289652129261"/>
    <n v="-0.53556665443121898"/>
    <n v="2.963548659408699E-2"/>
    <n v="0.89731936855830718"/>
    <n v="2.963548659408699E-2"/>
    <n v="2.963548659408699E-2"/>
    <n v="0.89731936855830718"/>
    <n v="0.25119954025464669"/>
    <n v="0.12964724472057559"/>
    <n v="7.2740222886510539E-2"/>
    <n v="0.70797101298171783"/>
    <n v="7.2740222886510539E-2"/>
    <n v="7.2740222886510539E-2"/>
    <n v="0.70797101298171783"/>
    <n v="0.21787917378411151"/>
    <n v="0.12528403285448569"/>
    <n v="116.45044522063949"/>
    <n v="0.66856150505980672"/>
    <n v="116.45044522063949"/>
    <n v="116.45044522063949"/>
    <n v="0.66856150505980672"/>
    <n v="631.09570089506371"/>
    <n v="-0.79620961406864144"/>
    <x v="2"/>
    <x v="2"/>
    <x v="3"/>
    <x v="1"/>
    <x v="7"/>
    <x v="5"/>
    <x v="1"/>
  </r>
  <r>
    <d v="2026-03-15T03:35:16"/>
    <x v="48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0042624550690241"/>
    <n v="38.842794316211261"/>
    <n v="0.75838051279850105"/>
    <n v="-0.12591610733044331"/>
    <n v="48.572426075394283"/>
    <n v="0.70073547017969484"/>
    <n v="48.572426075394283"/>
    <n v="48.572426075394283"/>
    <n v="0.70073547017969484"/>
    <n v="93.776680291423759"/>
    <n v="-0.15189698701665741"/>
    <n v="0.8"/>
    <s v="identity"/>
    <n v="5.3182130211629167E-2"/>
    <n v="0.6138289723743664"/>
    <n v="5.3182130211629167E-2"/>
    <n v="5.3182130211629167E-2"/>
    <n v="0.6138289723743664"/>
    <n v="0.31054669549104569"/>
    <n v="-1.2549705332656731"/>
    <n v="2.203102043815458E-2"/>
    <n v="0.92366721961144016"/>
    <n v="2.203102043815458E-2"/>
    <n v="2.203102043815458E-2"/>
    <n v="0.92366721961144016"/>
    <n v="0.2335955155085862"/>
    <n v="0.19064143056267119"/>
    <n v="4.5312311977469308E-2"/>
    <n v="0.81808539978105199"/>
    <n v="4.5312311977469308E-2"/>
    <n v="4.5312311977469308E-2"/>
    <n v="0.81808539978105199"/>
    <n v="0.1189449261861014"/>
    <n v="0.52247374386952661"/>
    <n v="194.16917883894939"/>
    <n v="0.44736028895191871"/>
    <n v="194.16917883894939"/>
    <n v="194.16917883894939"/>
    <n v="0.44736028895191871"/>
    <n v="374.44363402850962"/>
    <n v="-6.5732589233154837E-2"/>
    <x v="2"/>
    <x v="2"/>
    <x v="3"/>
    <x v="1"/>
    <x v="7"/>
    <x v="5"/>
    <x v="1"/>
  </r>
  <r>
    <d v="2026-03-15T04:19:53"/>
    <x v="483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249490315929099"/>
    <n v="27.842559684262191"/>
    <n v="0.62263278690692214"/>
    <n v="0.2354597814787496"/>
    <n v="40.752181547753352"/>
    <n v="0.58130214060527663"/>
    <n v="40.752181547753352"/>
    <n v="40.752181547753352"/>
    <n v="0.58130214060527663"/>
    <n v="72.349921651298857"/>
    <n v="0.26959257168558037"/>
    <n v="0.8"/>
    <s v="identity"/>
    <n v="7.0234677897162576E-2"/>
    <n v="0.49000542794030783"/>
    <n v="7.0234677897162576E-2"/>
    <n v="7.0234677897162576E-2"/>
    <n v="0.49000542794030783"/>
    <n v="0.14710331060244519"/>
    <n v="-6.8160233454830799E-2"/>
    <n v="7.1937492500114761E-2"/>
    <n v="0.75075195304140441"/>
    <n v="7.1937492500114761E-2"/>
    <n v="7.1937492500114761E-2"/>
    <n v="0.75075195304140441"/>
    <n v="0.13567663021502249"/>
    <n v="0.52990945439245074"/>
    <n v="0.11266704927678731"/>
    <n v="0.54767743395599811"/>
    <n v="0.11266704927678731"/>
    <n v="0.11266704927678731"/>
    <n v="0.54767743395599811"/>
    <n v="0.1397118525755672"/>
    <n v="0.43910110303419642"/>
    <n v="162.7538869713388"/>
    <n v="0.53677374748339624"/>
    <n v="162.7538869713388"/>
    <n v="162.7538869713388"/>
    <n v="0.53677374748339624"/>
    <n v="288.97719481180172"/>
    <n v="0.17751996277050699"/>
    <x v="2"/>
    <x v="1"/>
    <x v="2"/>
    <x v="2"/>
    <x v="2"/>
    <x v="6"/>
    <x v="1"/>
  </r>
  <r>
    <d v="2026-03-15T04:41:23"/>
    <x v="48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4172856950316909"/>
    <n v="33.315827726669923"/>
    <n v="0.60073437624286097"/>
    <n v="-0.10867072570241521"/>
    <n v="47.484047139690553"/>
    <n v="0.55641340090506464"/>
    <n v="47.484047139690553"/>
    <n v="47.484047139690553"/>
    <n v="0.55641340090506464"/>
    <n v="85.734906144296019"/>
    <n v="-0.12602043818850719"/>
    <n v="0.8"/>
    <s v="identity"/>
    <n v="7.075373797919253E-2"/>
    <n v="0.48623638062160668"/>
    <n v="7.075373797919253E-2"/>
    <n v="7.075373797919253E-2"/>
    <n v="0.48623638062160668"/>
    <n v="0.15397514705590731"/>
    <n v="-0.1180586511065647"/>
    <n v="6.5235918301431703E-2"/>
    <n v="0.77397147630414809"/>
    <n v="6.5235918301431703E-2"/>
    <n v="6.5235918301431703E-2"/>
    <n v="0.77397147630414809"/>
    <n v="0.2428771632898995"/>
    <n v="0.15848250339341771"/>
    <n v="0.12322269449613341"/>
    <n v="0.50529985717101311"/>
    <n v="0.12322269449613341"/>
    <n v="0.12322269449613341"/>
    <n v="0.50529985717101311"/>
    <n v="0.39123431178825391"/>
    <n v="-0.5706820136717814"/>
    <n v="189.6769762079856"/>
    <n v="0.46014588952349261"/>
    <n v="189.6769762079856"/>
    <n v="189.6769762079856"/>
    <n v="0.46014588952349261"/>
    <n v="342.15153795504972"/>
    <n v="2.6176408630897541E-2"/>
    <x v="2"/>
    <x v="1"/>
    <x v="2"/>
    <x v="2"/>
    <x v="2"/>
    <x v="6"/>
    <x v="1"/>
  </r>
  <r>
    <d v="2026-03-15T06:53:08"/>
    <x v="48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9694743326349"/>
    <n v="21.084882228090521"/>
    <n v="0.77728678054153244"/>
    <n v="-0.16945717953813591"/>
    <n v="28.965597244372109"/>
    <n v="0.74437941050029988"/>
    <n v="28.965597244372109"/>
    <n v="28.965597244372109"/>
    <n v="0.74437941050029988"/>
    <n v="145.82346257048269"/>
    <n v="-0.21064048353815959"/>
    <n v="0.8"/>
    <s v="identity"/>
    <n v="4.1704846634313529E-2"/>
    <n v="0.69716889079744637"/>
    <n v="4.1704846634313529E-2"/>
    <n v="4.1704846634313529E-2"/>
    <n v="0.69716889079744637"/>
    <n v="0.2036131701604085"/>
    <n v="-0.47849487875091312"/>
    <n v="3.1939174066379618E-2"/>
    <n v="0.88933758349301584"/>
    <n v="3.1939174066379618E-2"/>
    <n v="3.1939174066379618E-2"/>
    <n v="0.88933758349301584"/>
    <n v="0.22008916688247479"/>
    <n v="0.2374380438390489"/>
    <n v="6.9652285623425625E-2"/>
    <n v="0.72036810437256538"/>
    <n v="6.9652285623425625E-2"/>
    <n v="6.9652285623425625E-2"/>
    <n v="0.72036810437256538"/>
    <n v="0.2349431912249457"/>
    <n v="5.6777400210757167E-2"/>
    <n v="115.7190926711642"/>
    <n v="0.67064306333817569"/>
    <n v="115.7190926711642"/>
    <n v="115.7190926711642"/>
    <n v="0.67064306333817569"/>
    <n v="582.63520475366283"/>
    <n v="-0.65828249945152861"/>
    <x v="2"/>
    <x v="2"/>
    <x v="3"/>
    <x v="1"/>
    <x v="6"/>
    <x v="5"/>
    <x v="1"/>
  </r>
  <r>
    <d v="2026-03-15T07:07:52"/>
    <x v="48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1694674668061291E-2"/>
    <n v="26.608820611134721"/>
    <n v="0.80474945793283204"/>
    <n v="0.41993926928411318"/>
    <n v="33.809703759940497"/>
    <n v="0.77416845146551405"/>
    <n v="33.809703759940497"/>
    <n v="33.809703759940497"/>
    <n v="0.77416845146551405"/>
    <n v="93.734323538380679"/>
    <n v="0.30752088750577811"/>
    <n v="0.8"/>
    <s v="identity"/>
    <n v="3.6886110184414733E-2"/>
    <n v="0.73215914785013592"/>
    <n v="3.6886110184414733E-2"/>
    <n v="3.6886110184414733E-2"/>
    <n v="0.73215914785013592"/>
    <n v="0.1278764617054795"/>
    <n v="7.1451549055536523E-2"/>
    <n v="2.1765832300961779E-2"/>
    <n v="0.92458603986739762"/>
    <n v="2.1765832300961779E-2"/>
    <n v="2.1765832300961779E-2"/>
    <n v="0.92458603986739762"/>
    <n v="0.1350222661923853"/>
    <n v="0.53217668597050483"/>
    <n v="4.3701871578079247E-2"/>
    <n v="0.82455080859923702"/>
    <n v="4.3701871578079247E-2"/>
    <n v="4.3701871578079247E-2"/>
    <n v="0.82455080859923702"/>
    <n v="7.6562250211979418E-2"/>
    <n v="0.69262678218448359"/>
    <n v="135.13646122569861"/>
    <n v="0.61537780954528365"/>
    <n v="135.13646122569861"/>
    <n v="135.13646122569861"/>
    <n v="0.61537780954528365"/>
    <n v="374.59783317541479"/>
    <n v="-6.6171467187416511E-2"/>
    <x v="2"/>
    <x v="2"/>
    <x v="3"/>
    <x v="1"/>
    <x v="6"/>
    <x v="5"/>
    <x v="1"/>
  </r>
  <r>
    <d v="2026-03-15T07:51:49"/>
    <x v="48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87077272602392"/>
    <n v="27.591157581714011"/>
    <n v="0.68734873223717796"/>
    <n v="-0.41441792715946091"/>
    <n v="40.318187799645543"/>
    <n v="0.62394530408837034"/>
    <n v="40.318187799645543"/>
    <n v="40.318187799645543"/>
    <n v="0.62394530408837034"/>
    <n v="105.0056949046766"/>
    <n v="-0.25088824841661173"/>
    <n v="0.8"/>
    <s v="identity"/>
    <n v="4.6883967066256353E-2"/>
    <n v="0.65956178007357136"/>
    <n v="4.6883967066256353E-2"/>
    <n v="4.6883967066256353E-2"/>
    <n v="0.65956178007357136"/>
    <n v="0.30502768098762789"/>
    <n v="-1.2148953521139481"/>
    <n v="7.4517663146787136E-2"/>
    <n v="0.74181221282871967"/>
    <n v="7.4517663146787136E-2"/>
    <n v="7.4517663146787136E-2"/>
    <n v="0.74181221282871967"/>
    <n v="0.18483614832849549"/>
    <n v="0.35958222371799681"/>
    <n v="0.1114022254254998"/>
    <n v="0.55275530165272413"/>
    <n v="0.1114022254254998"/>
    <n v="0.1114022254254998"/>
    <n v="0.55275530165272413"/>
    <n v="0.2378399490595085"/>
    <n v="4.5147833755008422E-2"/>
    <n v="161.03994734294341"/>
    <n v="0.54165192179846577"/>
    <n v="161.03994734294341"/>
    <n v="161.03994734294341"/>
    <n v="0.54165192179846577"/>
    <n v="419.29507584033212"/>
    <n v="-0.19338769902549879"/>
    <x v="2"/>
    <x v="2"/>
    <x v="2"/>
    <x v="2"/>
    <x v="7"/>
    <x v="6"/>
    <x v="1"/>
  </r>
  <r>
    <d v="2026-03-15T08:12:56"/>
    <x v="48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3962002508609939"/>
    <n v="36.85010795837696"/>
    <n v="0.63146580410287645"/>
    <n v="-0.1900554498441174"/>
    <n v="49.877762361452731"/>
    <n v="0.56973165077330279"/>
    <n v="49.877762361452731"/>
    <n v="49.877762361452731"/>
    <n v="0.56973165077330279"/>
    <n v="80.450904318317001"/>
    <n v="-9.9388532450288419E-2"/>
    <n v="0.8"/>
    <s v="identity"/>
    <n v="5.8588009313898369E-2"/>
    <n v="0.57457530051436367"/>
    <n v="5.8588009313898369E-2"/>
    <n v="5.8588009313898369E-2"/>
    <n v="0.57457530051436367"/>
    <n v="0.20527350185068149"/>
    <n v="-0.49055103356232638"/>
    <n v="6.6932950714996151E-2"/>
    <n v="0.76809162144674259"/>
    <n v="6.6932950714996151E-2"/>
    <n v="6.6932950714996151E-2"/>
    <n v="0.76809162144674259"/>
    <n v="0.2109076956323046"/>
    <n v="0.26924988072379669"/>
    <n v="0.12369742156560019"/>
    <n v="0.5033939781441803"/>
    <n v="0.12369742156560019"/>
    <n v="0.12369742156560019"/>
    <n v="0.5033939781441803"/>
    <n v="0.31445133881178627"/>
    <n v="-0.26242266377187579"/>
    <n v="199.26183106421601"/>
    <n v="0.4328657029879226"/>
    <n v="199.26183106421601"/>
    <n v="199.26183106421601"/>
    <n v="0.4328657029879226"/>
    <n v="321.07298473697369"/>
    <n v="8.6169686809259072E-2"/>
    <x v="2"/>
    <x v="2"/>
    <x v="2"/>
    <x v="2"/>
    <x v="7"/>
    <x v="6"/>
    <x v="1"/>
  </r>
  <r>
    <d v="2026-03-15T10:19:49"/>
    <x v="489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2525737225450531"/>
    <n v="22.48146428778934"/>
    <n v="0.66534042173002872"/>
    <n v="-5.0193110360103287E-2"/>
    <n v="30.650707440982341"/>
    <n v="0.60937648497164143"/>
    <n v="30.650707440982341"/>
    <n v="30.650707440982341"/>
    <n v="0.60937648497164143"/>
    <n v="124.0664164173962"/>
    <n v="-5.5699305025833173E-2"/>
    <n v="0.8"/>
    <s v="identity"/>
    <n v="7.9278920969911848E-2"/>
    <n v="0.42433252940086791"/>
    <n v="7.9278920969911848E-2"/>
    <n v="7.9278920969911848E-2"/>
    <n v="0.42433252940086791"/>
    <n v="0.13420312424573461"/>
    <n v="2.5511798900950788E-2"/>
    <n v="0.1013298987223626"/>
    <n v="0.64891354317053973"/>
    <n v="0.1013298987223626"/>
    <n v="0.1013298987223626"/>
    <n v="0.64891354317053973"/>
    <n v="0.2555805032873536"/>
    <n v="0.1144681435071402"/>
    <n v="7.1614293891645503E-2"/>
    <n v="0.71249126176261512"/>
    <n v="7.1614293891645503E-2"/>
    <n v="7.1614293891645503E-2"/>
    <n v="0.71249126176261512"/>
    <n v="0.2371549157276254"/>
    <n v="4.7898025905171122E-2"/>
    <n v="122.3506066503451"/>
    <n v="0.65176860555254745"/>
    <n v="122.3506066503451"/>
    <n v="122.3506066503451"/>
    <n v="0.65176860555254745"/>
    <n v="495.63872712632599"/>
    <n v="-0.41067518841660072"/>
    <x v="2"/>
    <x v="1"/>
    <x v="3"/>
    <x v="1"/>
    <x v="2"/>
    <x v="7"/>
    <x v="1"/>
  </r>
  <r>
    <d v="2026-03-15T10:36:28"/>
    <x v="49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086805768643921"/>
    <n v="23.26239826353536"/>
    <n v="0.70649248566656919"/>
    <n v="0.33346328707717471"/>
    <n v="30.714065697643079"/>
    <n v="0.66984519831983103"/>
    <n v="30.714065697643079"/>
    <n v="30.714065697643079"/>
    <n v="0.66984519831983103"/>
    <n v="100.4082339605431"/>
    <n v="0.30799392642311468"/>
    <n v="0.8"/>
    <s v="identity"/>
    <n v="7.4004319682469372E-2"/>
    <n v="0.46263295458845738"/>
    <n v="7.4004319682469372E-2"/>
    <n v="7.4004319682469372E-2"/>
    <n v="0.46263295458845738"/>
    <n v="0.1314307218917293"/>
    <n v="4.5643024592317498E-2"/>
    <n v="6.7830754171368482E-2"/>
    <n v="0.76498092422508002"/>
    <n v="6.7830754171368482E-2"/>
    <n v="6.7830754171368482E-2"/>
    <n v="0.76498092422508002"/>
    <n v="9.352954594491189E-2"/>
    <n v="0.67594009952937495"/>
    <n v="4.9594778232089361E-2"/>
    <n v="0.80089265232098628"/>
    <n v="4.9594778232089361E-2"/>
    <n v="4.9594778232089361E-2"/>
    <n v="0.80089265232098628"/>
    <n v="8.6526325656183387E-2"/>
    <n v="0.65262417093204772"/>
    <n v="122.6648329384859"/>
    <n v="0.65087426214480271"/>
    <n v="122.6648329384859"/>
    <n v="122.6648329384859"/>
    <n v="0.65087426214480271"/>
    <n v="401.32144924867919"/>
    <n v="-0.14223158936127731"/>
    <x v="2"/>
    <x v="1"/>
    <x v="3"/>
    <x v="1"/>
    <x v="2"/>
    <x v="7"/>
    <x v="1"/>
  </r>
  <r>
    <d v="2026-03-15T11:19:57"/>
    <x v="49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1716967081492261"/>
    <n v="28.168540266597219"/>
    <n v="0.70201105237987571"/>
    <n v="0.13264272792013571"/>
    <n v="39.959595959614461"/>
    <n v="0.65649058546233241"/>
    <n v="39.959595959614461"/>
    <n v="39.959595959614461"/>
    <n v="0.65649058546233241"/>
    <n v="73.178380167284601"/>
    <n v="0.19420166889203971"/>
    <n v="0.8"/>
    <s v="identity"/>
    <n v="3.4595415147821877E-2"/>
    <n v="0.74879255558950042"/>
    <n v="3.4595415147821877E-2"/>
    <n v="3.4595415147821877E-2"/>
    <n v="0.74879255558950042"/>
    <n v="0.13461061357530979"/>
    <n v="2.2552899501427581E-2"/>
    <n v="7.2303079419085065E-2"/>
    <n v="0.74948527244996166"/>
    <n v="7.2303079419085065E-2"/>
    <n v="7.2303079419085065E-2"/>
    <n v="0.74948527244996166"/>
    <n v="0.19064223396929739"/>
    <n v="0.33946537704806412"/>
    <n v="0.1041147651722658"/>
    <n v="0.58201214953189884"/>
    <n v="0.1041147651722658"/>
    <n v="0.1041147651722658"/>
    <n v="0.58201214953189884"/>
    <n v="0.1877002856093917"/>
    <n v="0.24644272323617"/>
    <n v="159.627370578719"/>
    <n v="0.54567236427796817"/>
    <n v="159.627370578719"/>
    <n v="159.627370578719"/>
    <n v="0.54567236427796817"/>
    <n v="292.20056753598311"/>
    <n v="0.168345675782512"/>
    <x v="2"/>
    <x v="2"/>
    <x v="2"/>
    <x v="2"/>
    <x v="6"/>
    <x v="6"/>
    <x v="1"/>
  </r>
  <r>
    <d v="2026-03-15T11:43:12"/>
    <x v="492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3559885412642819"/>
    <n v="35.846949197686101"/>
    <n v="0.6532728848437287"/>
    <n v="-0.19540211442239669"/>
    <n v="49.234767412106358"/>
    <n v="0.60061353673467677"/>
    <n v="49.234767412106358"/>
    <n v="49.234767412106358"/>
    <n v="0.60061353673467677"/>
    <n v="86.130552026617721"/>
    <n v="-0.15988246537803821"/>
    <n v="0.8"/>
    <s v="identity"/>
    <n v="4.2186022646802067E-2"/>
    <n v="0.69367493080614695"/>
    <n v="4.2186022646802067E-2"/>
    <n v="4.2186022646802067E-2"/>
    <n v="0.69367493080614695"/>
    <n v="0.1570302797534078"/>
    <n v="-0.14024286465031729"/>
    <n v="6.4964179086286017E-2"/>
    <n v="0.77491299464601993"/>
    <n v="6.4964179086286017E-2"/>
    <n v="6.4964179086286017E-2"/>
    <n v="0.77491299464601993"/>
    <n v="0.25441913658487292"/>
    <n v="0.11849203108420001"/>
    <n v="0.12610566493725969"/>
    <n v="0.49372564273893332"/>
    <n v="0.12610566493725969"/>
    <n v="0.12610566493725969"/>
    <n v="0.49372564273893332"/>
    <n v="0.40838621706014278"/>
    <n v="-0.63954148815810652"/>
    <n v="196.7058137817547"/>
    <n v="0.44014057874760698"/>
    <n v="196.7058137817547"/>
    <n v="196.7058137817547"/>
    <n v="0.44014057874760698"/>
    <n v="343.70237247307313"/>
    <n v="2.1762460212056519E-2"/>
    <x v="2"/>
    <x v="2"/>
    <x v="2"/>
    <x v="2"/>
    <x v="6"/>
    <x v="6"/>
    <x v="1"/>
  </r>
  <r>
    <d v="2026-03-15T13:46:58"/>
    <x v="49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132645537570124"/>
    <n v="21.534815299425301"/>
    <n v="0.74299050415840451"/>
    <n v="-0.47508074510821868"/>
    <n v="28.787095293577369"/>
    <n v="0.67412431761291147"/>
    <n v="28.787095293577369"/>
    <n v="28.787095293577369"/>
    <n v="0.67412431761291147"/>
    <n v="150.8969737539197"/>
    <n v="-0.40619351512981922"/>
    <n v="0.8"/>
    <s v="identity"/>
    <n v="4.4992313045046632E-2"/>
    <n v="0.67329763409776733"/>
    <n v="4.4992313045046632E-2"/>
    <n v="4.4992313045046632E-2"/>
    <n v="0.67329763409776733"/>
    <n v="0.22070595017491079"/>
    <n v="-0.60261056191201878"/>
    <n v="0.1005603785958227"/>
    <n v="0.65157976605334444"/>
    <n v="0.1005603785958227"/>
    <n v="0.1005603785958227"/>
    <n v="0.65157976605334444"/>
    <n v="0.3869327497782597"/>
    <n v="-0.34063933610691732"/>
    <n v="7.5043369913107824E-2"/>
    <n v="0.69872460615972132"/>
    <n v="7.5043369913107824E-2"/>
    <n v="7.5043369913107824E-2"/>
    <n v="0.69872460615972132"/>
    <n v="0.24062192315505679"/>
    <n v="3.3979087705087292E-2"/>
    <n v="114.9277851127555"/>
    <n v="0.67289526414081613"/>
    <n v="114.9277851127555"/>
    <n v="114.9277851127555"/>
    <n v="0.67289526414081613"/>
    <n v="602.73963439256988"/>
    <n v="-0.71550325020542394"/>
    <x v="2"/>
    <x v="2"/>
    <x v="3"/>
    <x v="1"/>
    <x v="7"/>
    <x v="7"/>
    <x v="1"/>
  </r>
  <r>
    <d v="2026-03-15T14:03:39"/>
    <x v="49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022663890069709"/>
    <n v="22.810687569529058"/>
    <n v="0.78346703476424695"/>
    <n v="0.32358174072333068"/>
    <n v="30.11755197784969"/>
    <n v="0.71646016958379843"/>
    <n v="30.11755197784969"/>
    <n v="30.11755197784969"/>
    <n v="0.71646016958379843"/>
    <n v="104.0874226488552"/>
    <n v="0.31173047791282438"/>
    <n v="0.8"/>
    <s v="identity"/>
    <n v="4.9474996454464432E-2"/>
    <n v="0.64074755662161686"/>
    <n v="4.9474996454464432E-2"/>
    <n v="4.9474996454464432E-2"/>
    <n v="0.64074755662161686"/>
    <n v="0.1236051595183852"/>
    <n v="0.1024667255504632"/>
    <n v="6.7128581370635668E-2"/>
    <n v="0.76741380300814055"/>
    <n v="6.7128581370635668E-2"/>
    <n v="6.7128581370635668E-2"/>
    <n v="0.76741380300814055"/>
    <n v="9.5846480320602501E-2"/>
    <n v="0.66791241677310986"/>
    <n v="4.9795911819749288E-2"/>
    <n v="0.80008516458546852"/>
    <n v="4.9795911819749288E-2"/>
    <n v="4.9795911819749288E-2"/>
    <n v="0.80008516458546852"/>
    <n v="8.4519179421709917E-2"/>
    <n v="0.66068222819928146"/>
    <n v="120.3038084217543"/>
    <n v="0.65759415411996613"/>
    <n v="120.3038084217543"/>
    <n v="120.3038084217543"/>
    <n v="0.65759415411996613"/>
    <n v="416.0457197761603"/>
    <n v="-0.18413945887155719"/>
    <x v="2"/>
    <x v="2"/>
    <x v="3"/>
    <x v="1"/>
    <x v="7"/>
    <x v="7"/>
    <x v="1"/>
  </r>
  <r>
    <d v="2026-03-15T14:47:27"/>
    <x v="49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3064459513927129"/>
    <n v="40.761461828451758"/>
    <n v="0.5849521507654627"/>
    <n v="-0.1025569841861194"/>
    <n v="50.009537628526687"/>
    <n v="0.56569533836924579"/>
    <n v="50.009537628526687"/>
    <n v="50.009537628526687"/>
    <n v="0.56569533836924579"/>
    <n v="101.2201193283681"/>
    <n v="-9.214672867457932E-2"/>
    <n v="0.8"/>
    <s v="identity"/>
    <n v="6.9347537192526121E-2"/>
    <n v="0.49644721649211498"/>
    <n v="6.9347537192526121E-2"/>
    <n v="6.9347537192526121E-2"/>
    <n v="0.49644721649211498"/>
    <n v="0.16959154825918929"/>
    <n v="-0.23145391520162509"/>
    <n v="2.64180446556995E-2"/>
    <n v="0.90846711768710087"/>
    <n v="2.64180446556995E-2"/>
    <n v="2.64180446556995E-2"/>
    <n v="0.90846711768710087"/>
    <n v="0.28267684248625252"/>
    <n v="2.058511547356745E-2"/>
    <n v="0.14284270095628901"/>
    <n v="0.42653173707890468"/>
    <n v="0.14284270095628901"/>
    <n v="0.14284270095628901"/>
    <n v="0.42653173707890468"/>
    <n v="0.25091847175870402"/>
    <n v="-7.3582981206194997E-3"/>
    <n v="199.7995422313023"/>
    <n v="0.43133528221886541"/>
    <n v="199.7995422313023"/>
    <n v="199.7995422313023"/>
    <n v="0.43133528221886541"/>
    <n v="404.17729045096678"/>
    <n v="-0.15035981684963939"/>
    <x v="2"/>
    <x v="1"/>
    <x v="3"/>
    <x v="2"/>
    <x v="2"/>
    <x v="5"/>
    <x v="1"/>
  </r>
  <r>
    <d v="2026-03-15T15:14:24"/>
    <x v="496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4073620184294"/>
    <n v="43.454313133803318"/>
    <n v="0.59938931095292869"/>
    <n v="-0.49216524867127642"/>
    <n v="57.817125761693731"/>
    <n v="0.55253752172197623"/>
    <n v="57.817125761693731"/>
    <n v="57.817125761693731"/>
    <n v="0.55253752172197623"/>
    <n v="104.2342864082174"/>
    <n v="-0.47290275316026559"/>
    <n v="0.8"/>
    <s v="identity"/>
    <n v="7.3089366205600304E-2"/>
    <n v="0.46927669982743458"/>
    <n v="7.3089366205600304E-2"/>
    <n v="7.3089366205600304E-2"/>
    <n v="0.46927669982743458"/>
    <n v="0.16801995936414599"/>
    <n v="-0.22004214782433401"/>
    <n v="3.3780330090712338E-2"/>
    <n v="0.88295837110650888"/>
    <n v="3.3780330090712338E-2"/>
    <n v="3.3780330090712338E-2"/>
    <n v="0.88295837110650888"/>
    <n v="0.65755364723895526"/>
    <n v="-1.278282946052776"/>
    <n v="0.1206824114408738"/>
    <n v="0.51549829014151116"/>
    <n v="0.1206824114408738"/>
    <n v="0.1206824114408738"/>
    <n v="0.51549829014151116"/>
    <n v="0.30134795494736089"/>
    <n v="-0.20981672218148401"/>
    <n v="231.04095093903771"/>
    <n v="0.34241672581245308"/>
    <n v="231.04095093903771"/>
    <n v="231.04095093903771"/>
    <n v="0.34241672581245308"/>
    <n v="415.81022407132042"/>
    <n v="-0.18346919658248551"/>
    <x v="2"/>
    <x v="1"/>
    <x v="3"/>
    <x v="2"/>
    <x v="2"/>
    <x v="5"/>
    <x v="1"/>
  </r>
  <r>
    <d v="2026-03-15T17:14:13"/>
    <x v="49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1157236147090591"/>
    <n v="21.23432647821415"/>
    <n v="0.75382666422710409"/>
    <n v="-0.1154974232789361"/>
    <n v="28.603406188196018"/>
    <n v="0.68288131289381115"/>
    <n v="28.603406188196018"/>
    <n v="28.603406188196018"/>
    <n v="0.68288131289381115"/>
    <n v="140.1799153653181"/>
    <n v="-0.1545508193143503"/>
    <n v="0.8"/>
    <s v="identity"/>
    <n v="3.2688200459310902E-2"/>
    <n v="0.76264140017760118"/>
    <n v="3.2688200459310902E-2"/>
    <n v="3.2688200459310902E-2"/>
    <n v="0.76264140017760118"/>
    <n v="0.1201944299056297"/>
    <n v="0.12723303247103371"/>
    <n v="0.12279329574279919"/>
    <n v="0.57454745669022156"/>
    <n v="0.12279329574279919"/>
    <n v="0.12279329574279919"/>
    <n v="0.57454745669022156"/>
    <n v="0.32249842145525481"/>
    <n v="-0.1173881504811147"/>
    <n v="6.9909308808041082E-2"/>
    <n v="0.71933623758325715"/>
    <n v="6.9909308808041082E-2"/>
    <n v="6.9909308808041082E-2"/>
    <n v="0.71933623758325715"/>
    <n v="0.25758798444434577"/>
    <n v="-3.4134281973904328E-2"/>
    <n v="114.1882339477735"/>
    <n v="0.67500015712416606"/>
    <n v="114.1882339477735"/>
    <n v="114.1882339477735"/>
    <n v="0.67500015712416606"/>
    <n v="560.01938062547026"/>
    <n v="-0.59391387727341649"/>
    <x v="2"/>
    <x v="2"/>
    <x v="3"/>
    <x v="1"/>
    <x v="6"/>
    <x v="7"/>
    <x v="1"/>
  </r>
  <r>
    <d v="2026-03-15T17:29:58"/>
    <x v="49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8923166112761446E-2"/>
    <n v="22.179681044423479"/>
    <n v="0.78783067688076758"/>
    <n v="0.17814648847329839"/>
    <n v="29.787408754486169"/>
    <n v="0.74054304015966443"/>
    <n v="29.787408754486169"/>
    <n v="29.787408754486169"/>
    <n v="0.74054304015966443"/>
    <n v="109.57302695339961"/>
    <n v="0.24176062894778119"/>
    <n v="0.8"/>
    <s v="identity"/>
    <n v="3.377968244564955E-2"/>
    <n v="0.75471582971583162"/>
    <n v="3.377968244564955E-2"/>
    <n v="3.377968244564955E-2"/>
    <n v="0.75471582971583162"/>
    <n v="0.1411238923592015"/>
    <n v="-2.4741925869025131E-2"/>
    <n v="6.7275406566445303E-2"/>
    <n v="0.76690508506388066"/>
    <n v="6.7275406566445303E-2"/>
    <n v="6.7275406566445303E-2"/>
    <n v="0.76690508506388066"/>
    <n v="0.11096182632857229"/>
    <n v="0.61554097122148943"/>
    <n v="5.4991137757487797E-2"/>
    <n v="0.77922797570530855"/>
    <n v="5.4991137757487797E-2"/>
    <n v="5.4991137757487797E-2"/>
    <n v="0.77922797570530855"/>
    <n v="9.3976240835486197E-2"/>
    <n v="0.62271511790950895"/>
    <n v="118.9935887911751"/>
    <n v="0.6613232701536359"/>
    <n v="118.9935887911751"/>
    <n v="118.9935887911751"/>
    <n v="0.6613232701536359"/>
    <n v="437.94604585407433"/>
    <n v="-0.24647164747083969"/>
    <x v="2"/>
    <x v="2"/>
    <x v="3"/>
    <x v="1"/>
    <x v="6"/>
    <x v="7"/>
    <x v="1"/>
  </r>
  <r>
    <d v="2026-03-15T18:17:14"/>
    <x v="49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179777529370865"/>
    <n v="37.733770734577767"/>
    <n v="0.67112224745132387"/>
    <n v="-0.12716712847678871"/>
    <n v="48.12171950712515"/>
    <n v="0.62633323241870886"/>
    <n v="48.12171950712515"/>
    <n v="48.12171950712515"/>
    <n v="0.62633323241870886"/>
    <n v="113.2237222813918"/>
    <n v="-5.5769418538531963E-2"/>
    <n v="0.8"/>
    <s v="identity"/>
    <n v="4.3559821598757799E-2"/>
    <n v="0.68369937414986715"/>
    <n v="4.3559821598757799E-2"/>
    <n v="4.3559821598757799E-2"/>
    <n v="0.68369937414986715"/>
    <n v="5.7368457810099867E-2"/>
    <n v="0.58343082126146728"/>
    <n v="2.6409900252244382E-2"/>
    <n v="0.90849533630557489"/>
    <n v="2.6409900252244382E-2"/>
    <n v="2.6409900252244382E-2"/>
    <n v="0.90849533630557489"/>
    <n v="0.41659654953969089"/>
    <n v="-0.44341806662627481"/>
    <n v="0.1344045808497864"/>
    <n v="0.46040812031304978"/>
    <n v="0.1344045808497864"/>
    <n v="0.1344045808497864"/>
    <n v="0.46040812031304978"/>
    <n v="0.26806188443687939"/>
    <n v="-7.6183677529408245E-2"/>
    <n v="192.28250372580001"/>
    <n v="0.45273009890634658"/>
    <n v="192.28250372580001"/>
    <n v="192.28250372580001"/>
    <n v="0.45273009890634658"/>
    <n v="452.15286223378052"/>
    <n v="-0.28690675125992282"/>
    <x v="2"/>
    <x v="2"/>
    <x v="3"/>
    <x v="2"/>
    <x v="7"/>
    <x v="5"/>
    <x v="1"/>
  </r>
  <r>
    <d v="2026-03-15T18:47:46"/>
    <x v="50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3628786330364789"/>
    <n v="46.701916771477528"/>
    <n v="0.63899394136775023"/>
    <n v="-0.52468278146504788"/>
    <n v="60.476981330093658"/>
    <n v="0.57085763320723282"/>
    <n v="60.476981330093658"/>
    <n v="60.476981330093658"/>
    <n v="0.57085763320723282"/>
    <n v="101.9054848030022"/>
    <n v="-0.49155091124413042"/>
    <n v="0.8"/>
    <s v="identity"/>
    <n v="5.7360823121809047E-2"/>
    <n v="0.583486258969794"/>
    <n v="5.7360823121809047E-2"/>
    <n v="5.7360823121809047E-2"/>
    <n v="0.583486258969794"/>
    <n v="0.18402998771947629"/>
    <n v="-0.33629565398685179"/>
    <n v="3.292726211473819E-2"/>
    <n v="0.88591406944328566"/>
    <n v="3.292726211473819E-2"/>
    <n v="3.292726211473819E-2"/>
    <n v="0.88591406944328566"/>
    <n v="0.66262591377913294"/>
    <n v="-1.295857266269604"/>
    <n v="0.1240613982448395"/>
    <n v="0.50193272690355151"/>
    <n v="0.1240613982448395"/>
    <n v="0.1240613982448395"/>
    <n v="0.50193272690355151"/>
    <n v="0.29320643117336981"/>
    <n v="-0.17713107940838779"/>
    <n v="241.6935758368937"/>
    <n v="0.3120974775123011"/>
    <n v="241.6935758368937"/>
    <n v="241.6935758368937"/>
    <n v="0.3120974775123011"/>
    <n v="406.48207687933831"/>
    <n v="-0.1569196453117003"/>
    <x v="2"/>
    <x v="2"/>
    <x v="3"/>
    <x v="2"/>
    <x v="7"/>
    <x v="5"/>
    <x v="1"/>
  </r>
  <r>
    <d v="2026-03-15T20:58:32"/>
    <x v="501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601777373598616"/>
    <n v="47.249849102254878"/>
    <n v="0.53836418753651472"/>
    <n v="1.8152640047881641E-2"/>
    <n v="60.70912344665124"/>
    <n v="0.49885826819381429"/>
    <n v="60.70912344665124"/>
    <n v="60.70912344665124"/>
    <n v="0.49885826819381429"/>
    <n v="85.060001016440239"/>
    <n v="1.811323341801668E-2"/>
    <n v="0.8"/>
    <s v="identity"/>
    <n v="6.5950264682404919E-2"/>
    <n v="0.52111580744808506"/>
    <n v="6.5950264682404919E-2"/>
    <n v="6.5950264682404919E-2"/>
    <n v="0.52111580744808506"/>
    <n v="0.15360978693458749"/>
    <n v="-0.115405664230295"/>
    <n v="7.8752936626457201E-2"/>
    <n v="0.727137894799889"/>
    <n v="7.8752936626457201E-2"/>
    <n v="7.8752936626457201E-2"/>
    <n v="0.727137894799889"/>
    <n v="0.1197937462822829"/>
    <n v="0.58494025492110535"/>
    <n v="0.14010463005784329"/>
    <n v="0.43752422567912341"/>
    <n v="0.14010463005784329"/>
    <n v="0.14010463005784329"/>
    <n v="0.43752422567912341"/>
    <n v="0.35631472484637983"/>
    <n v="-0.43049091723202282"/>
    <n v="242.5516859552383"/>
    <n v="0.30965514484815171"/>
    <n v="242.5516859552383"/>
    <n v="242.5516859552383"/>
    <n v="0.30965514484815171"/>
    <n v="339.61028580769857"/>
    <n v="3.3409260213265617E-2"/>
    <x v="2"/>
    <x v="1"/>
    <x v="2"/>
    <x v="2"/>
    <x v="2"/>
    <x v="6"/>
    <x v="1"/>
  </r>
  <r>
    <d v="2026-03-15T21:12:45"/>
    <x v="50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4536334461173231"/>
    <n v="38.225955700876433"/>
    <n v="0.58105417510227364"/>
    <n v="0.19783181012350551"/>
    <n v="43.644409065470782"/>
    <n v="0.56084392960372143"/>
    <n v="43.644409065470782"/>
    <n v="43.644409065470782"/>
    <n v="0.56084392960372143"/>
    <n v="89.078363318619893"/>
    <n v="0.14975799705861439"/>
    <n v="0.8"/>
    <s v="identity"/>
    <n v="6.3849838918101309E-2"/>
    <n v="0.53636761426034996"/>
    <n v="6.3849838918101309E-2"/>
    <n v="6.3849838918101309E-2"/>
    <n v="0.53636761426034996"/>
    <n v="9.4509654413819019E-2"/>
    <n v="0.31373771189129002"/>
    <n v="6.5578625386564449E-2"/>
    <n v="0.77278406945023159"/>
    <n v="6.5578625386564449E-2"/>
    <n v="6.5578625386564449E-2"/>
    <n v="0.77278406945023159"/>
    <n v="0.19789573006283931"/>
    <n v="0.3143335623002228"/>
    <n v="0.14189647789608439"/>
    <n v="0.43033052337347"/>
    <n v="0.14189647789608439"/>
    <n v="0.14189647789608439"/>
    <n v="0.43033052337347"/>
    <n v="0.25318588274762199"/>
    <n v="-1.6461236054710501E-2"/>
    <n v="174.30631131968181"/>
    <n v="0.5038935113308376"/>
    <n v="174.30631131968181"/>
    <n v="174.30631131968181"/>
    <n v="0.5038935113308376"/>
    <n v="355.76786200725468"/>
    <n v="-1.2578049902344009E-2"/>
    <x v="2"/>
    <x v="1"/>
    <x v="2"/>
    <x v="2"/>
    <x v="2"/>
    <x v="6"/>
    <x v="1"/>
  </r>
  <r>
    <d v="2026-03-15T21:58:44"/>
    <x v="503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2447910715108081"/>
    <n v="41.551508663521368"/>
    <n v="0.6631479959028147"/>
    <n v="-0.46946668186294072"/>
    <n v="50.362310475754413"/>
    <n v="0.63695477008667201"/>
    <n v="50.362310475754413"/>
    <n v="50.362310475754413"/>
    <n v="0.63695477008667201"/>
    <n v="126.32001722685141"/>
    <n v="-0.29188696879454251"/>
    <n v="0.8"/>
    <s v="identity"/>
    <n v="3.1694068132976198E-2"/>
    <n v="0.76986008623866797"/>
    <n v="3.1694068132976198E-2"/>
    <n v="3.1694068132976198E-2"/>
    <n v="0.76986008623866797"/>
    <n v="0.2297224628502115"/>
    <n v="-0.66808210191172823"/>
    <n v="2.540421234982387E-2"/>
    <n v="0.91197983009061745"/>
    <n v="2.540421234982387E-2"/>
    <n v="2.540421234982387E-2"/>
    <n v="0.91197983009061745"/>
    <n v="0.30073954807011039"/>
    <n v="-4.199830150552053E-2"/>
    <n v="0.13979212539121541"/>
    <n v="0.43877883306981319"/>
    <n v="0.13979212539121541"/>
    <n v="0.13979212539121541"/>
    <n v="0.43877883306981319"/>
    <n v="0.25446222782070149"/>
    <n v="-2.158535781274673E-2"/>
    <n v="201.25235149714371"/>
    <n v="0.42720033094759019"/>
    <n v="201.25235149714371"/>
    <n v="201.25235149714371"/>
    <n v="0.42720033094759019"/>
    <n v="504.49514466866549"/>
    <n v="-0.43588211394817172"/>
    <x v="2"/>
    <x v="2"/>
    <x v="3"/>
    <x v="2"/>
    <x v="6"/>
    <x v="5"/>
    <x v="1"/>
  </r>
  <r>
    <d v="2026-03-15T22:31:50"/>
    <x v="50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3848858110000009"/>
    <n v="47.961971561396098"/>
    <n v="0.64813410543067473"/>
    <n v="-0.59718065799205489"/>
    <n v="61.725231254627673"/>
    <n v="0.59284225296212767"/>
    <n v="61.725231254627673"/>
    <n v="61.725231254627673"/>
    <n v="0.59284225296212767"/>
    <n v="116.5222073059322"/>
    <n v="-0.53423807714228522"/>
    <n v="0.8"/>
    <s v="identity"/>
    <n v="4.2440928414559813E-2"/>
    <n v="0.69182398534963752"/>
    <n v="4.2440928414559813E-2"/>
    <n v="4.2440928414559813E-2"/>
    <n v="0.69182398534963752"/>
    <n v="0.15610183402489891"/>
    <n v="-0.13350114821951251"/>
    <n v="3.0716797222938581E-2"/>
    <n v="0.89357285817783483"/>
    <n v="3.0716797222938581E-2"/>
    <n v="3.0716797222938581E-2"/>
    <n v="0.89357285817783483"/>
    <n v="0.69410498097577522"/>
    <n v="-1.404925510743499"/>
    <n v="0.12750080043686671"/>
    <n v="0.48812461499202697"/>
    <n v="0.12750080043686671"/>
    <n v="0.12750080043686671"/>
    <n v="0.48812461499202697"/>
    <n v="0.31765357176243619"/>
    <n v="-0.27527861619635341"/>
    <n v="246.70026649243729"/>
    <n v="0.29784755332901081"/>
    <n v="246.70026649243729"/>
    <n v="246.70026649243729"/>
    <n v="0.29784755332901081"/>
    <n v="464.92096883696507"/>
    <n v="-0.32324703340978811"/>
    <x v="2"/>
    <x v="2"/>
    <x v="3"/>
    <x v="2"/>
    <x v="6"/>
    <x v="5"/>
    <x v="1"/>
  </r>
  <r>
    <d v="2026-03-16T00:27:43"/>
    <x v="50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5413502966242201"/>
    <n v="51.846190446270342"/>
    <n v="0.55801123421905985"/>
    <n v="-2.810547477932163E-2"/>
    <n v="63.897856763898403"/>
    <n v="0.5089018245652821"/>
    <n v="63.897856763898403"/>
    <n v="63.897856763898403"/>
    <n v="0.5089018245652821"/>
    <n v="87.556987146244751"/>
    <n v="3.2005595876593851E-3"/>
    <n v="0.8"/>
    <s v="identity"/>
    <n v="5.8467059612482178E-2"/>
    <n v="0.575453551729594"/>
    <n v="5.8467059612482178E-2"/>
    <n v="5.8467059612482178E-2"/>
    <n v="0.575453551729594"/>
    <n v="0.1796535549235222"/>
    <n v="-0.3045170933420851"/>
    <n v="7.9482007219702902E-2"/>
    <n v="0.72461182091065601"/>
    <n v="7.9482007219702902E-2"/>
    <n v="7.9482007219702902E-2"/>
    <n v="0.72461182091065601"/>
    <n v="0.1264540644287814"/>
    <n v="0.56186367506763046"/>
    <n v="0.1339516971598225"/>
    <n v="0.46222630508028112"/>
    <n v="0.1339516971598225"/>
    <n v="0.1339516971598225"/>
    <n v="0.46222630508028112"/>
    <n v="0.31123022632443309"/>
    <n v="-0.2494909159791685"/>
    <n v="255.3195262916023"/>
    <n v="0.27331562054059549"/>
    <n v="255.3195262916023"/>
    <n v="255.3195262916023"/>
    <n v="0.27331562054059549"/>
    <n v="349.61061073930142"/>
    <n v="4.9465726042715596E-3"/>
    <x v="2"/>
    <x v="2"/>
    <x v="2"/>
    <x v="2"/>
    <x v="7"/>
    <x v="6"/>
    <x v="1"/>
  </r>
  <r>
    <d v="2026-03-16T00:42:24"/>
    <x v="506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4219890646838221"/>
    <n v="33.359749049104643"/>
    <n v="0.62594694455246436"/>
    <n v="-6.368395836389168E-2"/>
    <n v="40.075059599544183"/>
    <n v="0.58879331656223188"/>
    <n v="40.075059599544183"/>
    <n v="40.075059599544183"/>
    <n v="0.58879331656223188"/>
    <n v="94.946064267811607"/>
    <n v="8.3565602976943265E-3"/>
    <n v="0.8"/>
    <s v="identity"/>
    <n v="5.1079459051447507E-2"/>
    <n v="0.6290970836639096"/>
    <n v="5.1079459051447507E-2"/>
    <n v="5.1079459051447507E-2"/>
    <n v="0.6290970836639096"/>
    <n v="0.17997960243962391"/>
    <n v="-0.30688461987490201"/>
    <n v="6.738306629009648E-2"/>
    <n v="0.76653206711560973"/>
    <n v="6.738306629009648E-2"/>
    <n v="6.738306629009648E-2"/>
    <n v="0.76653206711560973"/>
    <n v="0.1386135553870943"/>
    <n v="0.51973363594560573"/>
    <n v="0.1457063777963292"/>
    <n v="0.41503498035258268"/>
    <n v="0.1457063777963292"/>
    <n v="0.1457063777963292"/>
    <n v="0.41503498035258268"/>
    <n v="0.27403816763127281"/>
    <n v="-0.1001765642451391"/>
    <n v="160.03606949503879"/>
    <n v="0.54450913511682519"/>
    <n v="160.03606949503879"/>
    <n v="160.03606949503879"/>
    <n v="0.54450913511682519"/>
    <n v="379.1916257457878"/>
    <n v="-7.9246210634786429E-2"/>
    <x v="2"/>
    <x v="2"/>
    <x v="2"/>
    <x v="2"/>
    <x v="7"/>
    <x v="6"/>
    <x v="1"/>
  </r>
  <r>
    <d v="2026-03-16T01:27:41"/>
    <x v="50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2970529032809039"/>
    <n v="28.398868316523849"/>
    <n v="0.62173551448488762"/>
    <n v="-0.83471151186953008"/>
    <n v="37.864584178334347"/>
    <n v="0.58111795726027704"/>
    <n v="37.864584178334347"/>
    <n v="37.864584178334347"/>
    <n v="0.58111795726027704"/>
    <n v="118.6671822925356"/>
    <n v="-0.52854662628544191"/>
    <n v="0.8"/>
    <s v="identity"/>
    <n v="6.5626609369180772E-2"/>
    <n v="0.52346596349499219"/>
    <n v="6.5626609369180772E-2"/>
    <n v="6.5626609369180772E-2"/>
    <n v="0.52346596349499219"/>
    <n v="0.13032663121283361"/>
    <n v="5.3660150464567513E-2"/>
    <n v="8.1466681994929818E-2"/>
    <n v="0.71773534670532402"/>
    <n v="8.1466681994929818E-2"/>
    <n v="8.1466681994929818E-2"/>
    <n v="0.71773534670532402"/>
    <n v="0.55469576022548595"/>
    <n v="-0.92190233614544259"/>
    <n v="0.121159196165349"/>
    <n v="0.51358415028066007"/>
    <n v="0.121159196165349"/>
    <n v="0.121159196165349"/>
    <n v="0.51358415028066007"/>
    <n v="0.47282651053982261"/>
    <n v="-0.89824888389144464"/>
    <n v="151.19008422580791"/>
    <n v="0.56968636856013188"/>
    <n v="151.19008422580791"/>
    <n v="151.19008422580791"/>
    <n v="0.56968636856013188"/>
    <n v="473.51088026816399"/>
    <n v="-0.34769543556945209"/>
    <x v="2"/>
    <x v="1"/>
    <x v="3"/>
    <x v="2"/>
    <x v="2"/>
    <x v="7"/>
    <x v="1"/>
  </r>
  <r>
    <d v="2026-03-16T02:05:36"/>
    <x v="50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2989032644615209"/>
    <n v="29.326597568637169"/>
    <n v="0.62888710515690549"/>
    <n v="-0.62059744260413741"/>
    <n v="44.023354477878627"/>
    <n v="0.55036333617647193"/>
    <n v="44.023354477878627"/>
    <n v="44.023354477878627"/>
    <n v="0.55036333617647193"/>
    <n v="184.88994399168121"/>
    <n v="-0.59943225176468484"/>
    <n v="0.8"/>
    <s v="identity"/>
    <n v="8.3145131781307932E-2"/>
    <n v="0.39625884005986278"/>
    <n v="8.3145131781307932E-2"/>
    <n v="8.3145131781307932E-2"/>
    <n v="0.39625884005986278"/>
    <n v="0.1230849899162637"/>
    <n v="0.106243829419592"/>
    <n v="6.7001582184864503E-2"/>
    <n v="0.76785382806209612"/>
    <n v="6.7001582184864503E-2"/>
    <n v="6.7001582184864503E-2"/>
    <n v="0.76785382806209612"/>
    <n v="0.60324035144133348"/>
    <n v="-1.090098976456948"/>
    <n v="0.1151327180774695"/>
    <n v="0.53777855361699745"/>
    <n v="0.1151327180774695"/>
    <n v="0.1151327180774695"/>
    <n v="0.53777855361699745"/>
    <n v="0.32678881213902439"/>
    <n v="-0.31195371681442258"/>
    <n v="175.82813847947051"/>
    <n v="0.49956212296693892"/>
    <n v="175.82813847947051"/>
    <n v="175.82813847947051"/>
    <n v="0.49956212296693892"/>
    <n v="738.50666181322822"/>
    <n v="-1.1019201432069761"/>
    <x v="2"/>
    <x v="1"/>
    <x v="3"/>
    <x v="2"/>
    <x v="2"/>
    <x v="7"/>
    <x v="1"/>
  </r>
  <r>
    <d v="2026-03-16T03:59:31"/>
    <x v="50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5639698588014439"/>
    <n v="51.72766141158953"/>
    <n v="0.56573204120877274"/>
    <n v="-9.462560797049574E-2"/>
    <n v="63.557532074339449"/>
    <n v="0.52691526377793207"/>
    <n v="63.557532074339449"/>
    <n v="63.557532074339449"/>
    <n v="0.52691526377793207"/>
    <n v="87.582480913574173"/>
    <n v="-4.1771427537548311E-2"/>
    <n v="0.8"/>
    <s v="identity"/>
    <n v="4.7914885107376938E-2"/>
    <n v="0.65207598216075491"/>
    <n v="4.7914885107376938E-2"/>
    <n v="4.7914885107376938E-2"/>
    <n v="0.65207598216075491"/>
    <n v="0.19849329528749321"/>
    <n v="-0.4413179673876293"/>
    <n v="8.0679401112094984E-2"/>
    <n v="0.72046310681531278"/>
    <n v="8.0679401112094984E-2"/>
    <n v="8.0679401112094984E-2"/>
    <n v="0.72046310681531278"/>
    <n v="0.12694103979384749"/>
    <n v="0.56017640943685421"/>
    <n v="0.13501550653458419"/>
    <n v="0.45795544692554441"/>
    <n v="0.13501550653458419"/>
    <n v="0.13501550653458419"/>
    <n v="0.45795544692554441"/>
    <n v="0.3214910050367179"/>
    <n v="-0.29068469700513999"/>
    <n v="253.96651850460341"/>
    <n v="0.27716651921011648"/>
    <n v="253.96651850460341"/>
    <n v="253.96651850460341"/>
    <n v="0.27716651921011648"/>
    <n v="349.68299831417812"/>
    <n v="4.7405448057170618E-3"/>
    <x v="2"/>
    <x v="2"/>
    <x v="2"/>
    <x v="2"/>
    <x v="6"/>
    <x v="6"/>
    <x v="1"/>
  </r>
  <r>
    <d v="2026-03-16T04:11:41"/>
    <x v="51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426342739513633"/>
    <n v="36.697325557590737"/>
    <n v="0.62657847700396996"/>
    <n v="-0.14932978554375129"/>
    <n v="42.777044271058443"/>
    <n v="0.60776569814614556"/>
    <n v="42.777044271058443"/>
    <n v="42.777044271058443"/>
    <n v="0.60776569814614556"/>
    <n v="81.56473591284913"/>
    <n v="2.0225512296686838E-3"/>
    <n v="0.8"/>
    <s v="identity"/>
    <n v="3.4782690639337241E-2"/>
    <n v="0.74743269338165363"/>
    <n v="3.4782690639337241E-2"/>
    <n v="3.4782690639337241E-2"/>
    <n v="0.74743269338165363"/>
    <n v="0.20513785537741469"/>
    <n v="-0.48956606478114417"/>
    <n v="6.8968260583206556E-2"/>
    <n v="0.76103970745896787"/>
    <n v="6.8968260583206556E-2"/>
    <n v="6.8968260583206556E-2"/>
    <n v="0.76103970745896787"/>
    <n v="0.14706084630886471"/>
    <n v="0.49046557709105248"/>
    <n v="0.14723947908437471"/>
    <n v="0.40888006360393803"/>
    <n v="0.14723947908437471"/>
    <n v="0.14723947908437471"/>
    <n v="0.40888006360393803"/>
    <n v="0.26551954179328002"/>
    <n v="-6.597697596317742E-2"/>
    <n v="170.85718665392631"/>
    <n v="0.51371032814002293"/>
    <n v="170.85718665392631"/>
    <n v="170.85718665392631"/>
    <n v="0.51371032814002293"/>
    <n v="325.64122540791681"/>
    <n v="7.3167668571946121E-2"/>
    <x v="2"/>
    <x v="2"/>
    <x v="2"/>
    <x v="2"/>
    <x v="6"/>
    <x v="6"/>
    <x v="1"/>
  </r>
  <r>
    <d v="2026-03-16T04:58:21"/>
    <x v="51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207943075033997"/>
    <n v="27.793098042737579"/>
    <n v="0.68680847118153976"/>
    <n v="-1.032436980247279"/>
    <n v="36.873514523884907"/>
    <n v="0.62640097239250325"/>
    <n v="36.873514523884907"/>
    <n v="36.873514523884907"/>
    <n v="0.62640097239250325"/>
    <n v="121.5687134281135"/>
    <n v="-0.68220968854107356"/>
    <n v="0.8"/>
    <s v="identity"/>
    <n v="4.5608134460224901E-2"/>
    <n v="0.66882597439201774"/>
    <n v="4.5608134460224901E-2"/>
    <n v="4.5608134460224901E-2"/>
    <n v="0.66882597439201774"/>
    <n v="0.31986478962978948"/>
    <n v="-1.322631944622306"/>
    <n v="8.2837180951126771E-2"/>
    <n v="0.71298686053602456"/>
    <n v="8.2837180951126771E-2"/>
    <n v="8.2837180951126771E-2"/>
    <n v="0.71298686053602456"/>
    <n v="0.40582891167183038"/>
    <n v="-0.40611050118788578"/>
    <n v="0.1138581588474428"/>
    <n v="0.54289550578004231"/>
    <n v="0.1138581588474428"/>
    <n v="0.1138581588474428"/>
    <n v="0.54289550578004231"/>
    <n v="0.40334081271572558"/>
    <n v="-0.61928578558627634"/>
    <n v="147.25175462128101"/>
    <n v="0.58089554886192984"/>
    <n v="147.25175462128101"/>
    <n v="147.25175462128101"/>
    <n v="0.58089554886192984"/>
    <n v="485.14581919843329"/>
    <n v="-0.3808105227678138"/>
    <x v="2"/>
    <x v="2"/>
    <x v="3"/>
    <x v="2"/>
    <x v="7"/>
    <x v="7"/>
    <x v="1"/>
  </r>
  <r>
    <d v="2026-03-16T05:37:34"/>
    <x v="512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214049089000826"/>
    <n v="29.389951670081789"/>
    <n v="0.7090727058923304"/>
    <n v="-0.39569528647277519"/>
    <n v="44.625359318302813"/>
    <n v="0.60695896302487029"/>
    <n v="44.625359318302813"/>
    <n v="44.625359318302813"/>
    <n v="0.60695896302487029"/>
    <n v="83.985718250476921"/>
    <n v="-0.26757144701917501"/>
    <n v="0.8"/>
    <s v="identity"/>
    <n v="5.2622377429240343E-2"/>
    <n v="0.61789350131164733"/>
    <n v="5.2622377429240343E-2"/>
    <n v="5.2622377429240343E-2"/>
    <n v="0.61789350131164733"/>
    <n v="0.26090394827747587"/>
    <n v="-0.89450000248140804"/>
    <n v="6.7491539881320659E-2"/>
    <n v="0.76615622929002558"/>
    <n v="6.7491539881320659E-2"/>
    <n v="6.7491539881320659E-2"/>
    <n v="0.76615622929002558"/>
    <n v="0.28568131433586907"/>
    <n v="1.017526221578524E-2"/>
    <n v="0.11179644858432319"/>
    <n v="0.55117262036358394"/>
    <n v="0.11179644858432319"/>
    <n v="0.11179644858432319"/>
    <n v="0.55117262036358394"/>
    <n v="0.30693269173369059"/>
    <n v="-0.23223767391571459"/>
    <n v="178.26952690731619"/>
    <n v="0.49261350113422342"/>
    <n v="178.26952690731619"/>
    <n v="178.26952690731619"/>
    <n v="0.49261350113422342"/>
    <n v="335.08935504756022"/>
    <n v="4.6276626104654439E-2"/>
    <x v="2"/>
    <x v="2"/>
    <x v="3"/>
    <x v="2"/>
    <x v="7"/>
    <x v="7"/>
    <x v="1"/>
  </r>
  <r>
    <d v="2026-03-16T07:28:06"/>
    <x v="51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5067999663898471"/>
    <n v="38.896863831787734"/>
    <n v="0.57868490889972368"/>
    <n v="-0.20513245859397641"/>
    <n v="55.338019859313803"/>
    <n v="0.52783412642485183"/>
    <n v="55.338019859313803"/>
    <n v="55.338019859313803"/>
    <n v="0.52783412642485183"/>
    <n v="125.4614967046487"/>
    <n v="-0.18657144260151901"/>
    <n v="0.8"/>
    <s v="identity"/>
    <n v="7.2725752449773959E-2"/>
    <n v="0.47191700583224327"/>
    <n v="7.2725752449773959E-2"/>
    <n v="7.2725752449773959E-2"/>
    <n v="0.47191700583224327"/>
    <n v="0.131617159284731"/>
    <n v="4.4289248063306468E-2"/>
    <n v="3.3194412558366818E-2"/>
    <n v="0.88498845021464145"/>
    <n v="3.3194412558366818E-2"/>
    <n v="3.3194412558366818E-2"/>
    <n v="0.88498845021464145"/>
    <n v="0.34557485991932368"/>
    <n v="-0.19734308104698359"/>
    <n v="0.15351154589810859"/>
    <n v="0.38369969921347657"/>
    <n v="0.15351154589810859"/>
    <n v="0.15351154589810859"/>
    <n v="0.38369969921347657"/>
    <n v="0.29070169466540002"/>
    <n v="-0.16707535458181749"/>
    <n v="221.0926477263491"/>
    <n v="0.37073135043904759"/>
    <n v="221.0926477263491"/>
    <n v="221.0926477263491"/>
    <n v="0.37073135043904759"/>
    <n v="501.07809310472368"/>
    <n v="-0.42615658284058272"/>
    <x v="2"/>
    <x v="1"/>
    <x v="3"/>
    <x v="2"/>
    <x v="2"/>
    <x v="5"/>
    <x v="1"/>
  </r>
  <r>
    <d v="2026-03-16T07:40:13"/>
    <x v="51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2837704079536019"/>
    <n v="46.461871736636937"/>
    <n v="0.61960594718490136"/>
    <n v="-0.35640915140229718"/>
    <n v="49.252941859035552"/>
    <n v="0.5913825959896345"/>
    <n v="49.252941859035552"/>
    <n v="49.252941859035552"/>
    <n v="0.5913825959896345"/>
    <n v="118.7873969459273"/>
    <n v="-0.33444231472386238"/>
    <n v="0.8"/>
    <s v="identity"/>
    <n v="7.0915046845688584E-2"/>
    <n v="0.48506506968516949"/>
    <n v="7.0915046845688584E-2"/>
    <n v="7.0915046845688584E-2"/>
    <n v="0.48506506968516949"/>
    <n v="0.1236744483017647"/>
    <n v="0.1019635993956035"/>
    <n v="2.1556944807556669E-2"/>
    <n v="0.92530979041743544"/>
    <n v="2.1556944807556669E-2"/>
    <n v="2.1556944807556669E-2"/>
    <n v="0.92530979041743544"/>
    <n v="0.51835431110669572"/>
    <n v="-0.79598697682861341"/>
    <n v="0.12073705523045709"/>
    <n v="0.51527891261026892"/>
    <n v="0.12073705523045709"/>
    <n v="0.12073705523045709"/>
    <n v="0.51527891261026892"/>
    <n v="0.32234947587648621"/>
    <n v="-0.29413118589084802"/>
    <n v="196.79855838925869"/>
    <n v="0.43987661124566491"/>
    <n v="196.79855838925869"/>
    <n v="196.79855838925869"/>
    <n v="0.43987661124566491"/>
    <n v="474.18520954842512"/>
    <n v="-0.34961469557159602"/>
    <x v="2"/>
    <x v="1"/>
    <x v="3"/>
    <x v="2"/>
    <x v="2"/>
    <x v="5"/>
    <x v="1"/>
  </r>
  <r>
    <d v="2026-03-16T08:27:23"/>
    <x v="51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64058173580548"/>
    <n v="26.632537859307639"/>
    <n v="0.70761588231246852"/>
    <n v="-0.80329692474821501"/>
    <n v="35.819294680708722"/>
    <n v="0.65727168207059328"/>
    <n v="35.819294680708722"/>
    <n v="35.819294680708722"/>
    <n v="0.65727168207059328"/>
    <n v="121.3821547644807"/>
    <n v="-0.77607115050693731"/>
    <n v="0.8"/>
    <s v="identity"/>
    <n v="3.2828198284455483E-2"/>
    <n v="0.76162483495566846"/>
    <n v="3.2828198284455483E-2"/>
    <n v="3.2828198284455483E-2"/>
    <n v="0.76162483495566846"/>
    <n v="0.1124454691220217"/>
    <n v="0.1835005068450162"/>
    <n v="8.5025001268306408E-2"/>
    <n v="0.70540653041605972"/>
    <n v="8.5025001268306408E-2"/>
    <n v="8.5025001268306408E-2"/>
    <n v="0.70540653041605972"/>
    <n v="0.6961694238608348"/>
    <n v="-1.412078364412368"/>
    <n v="0.1073044354950095"/>
    <n v="0.56920663208488165"/>
    <n v="0.1073044354950095"/>
    <n v="0.1073044354950095"/>
    <n v="0.56920663208488165"/>
    <n v="0.62218575721651925"/>
    <n v="-1.497879016684152"/>
    <n v="143.05202108778681"/>
    <n v="0.59284873082575862"/>
    <n v="143.05202108778681"/>
    <n v="143.05202108778681"/>
    <n v="0.59284873082575862"/>
    <n v="484.09781840772331"/>
    <n v="-0.37782772777625362"/>
    <x v="2"/>
    <x v="2"/>
    <x v="3"/>
    <x v="2"/>
    <x v="6"/>
    <x v="7"/>
    <x v="1"/>
  </r>
  <r>
    <d v="2026-03-16T09:08:32"/>
    <x v="516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87734006578606"/>
    <n v="31.799312949304259"/>
    <n v="0.7090706533962261"/>
    <n v="-0.60619579125844814"/>
    <n v="46.467058217731427"/>
    <n v="0.62094475125764625"/>
    <n v="46.467058217731427"/>
    <n v="46.467058217731427"/>
    <n v="0.62094475125764625"/>
    <n v="153.2087093137238"/>
    <n v="-0.54942636273473966"/>
    <n v="0.8"/>
    <s v="identity"/>
    <n v="4.6487032791537361E-2"/>
    <n v="0.66244403612758984"/>
    <n v="4.6487032791537361E-2"/>
    <n v="4.6487032791537361E-2"/>
    <n v="0.66244403612758984"/>
    <n v="0.13461467419931669"/>
    <n v="2.2523414120919402E-2"/>
    <n v="6.8496239236724946E-2"/>
    <n v="0.76267516060925833"/>
    <n v="6.8496239236724946E-2"/>
    <n v="6.8496239236724946E-2"/>
    <n v="0.76267516060925833"/>
    <n v="0.60200395955967501"/>
    <n v="-1.0858151426580649"/>
    <n v="0.10285902571786711"/>
    <n v="0.58705354624852846"/>
    <n v="0.10285902571786711"/>
    <n v="0.10285902571786711"/>
    <n v="0.58705354624852846"/>
    <n v="0.34704154497363349"/>
    <n v="-0.39326203316740438"/>
    <n v="185.65039057317961"/>
    <n v="0.47160626204520573"/>
    <n v="185.65039057317961"/>
    <n v="185.65039057317961"/>
    <n v="0.47160626204520573"/>
    <n v="611.75117707616425"/>
    <n v="-0.74115168923440988"/>
    <x v="2"/>
    <x v="2"/>
    <x v="3"/>
    <x v="2"/>
    <x v="6"/>
    <x v="7"/>
    <x v="1"/>
  </r>
  <r>
    <d v="2026-03-16T11:34:16"/>
    <x v="51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4510292026290891"/>
    <n v="44.388912015297983"/>
    <n v="0.60047491071487258"/>
    <n v="-0.32809959116747239"/>
    <n v="58.438699765466062"/>
    <n v="0.54559628195561582"/>
    <n v="58.438699765466062"/>
    <n v="58.438699765466062"/>
    <n v="0.54559628195561582"/>
    <n v="121.3580200655863"/>
    <n v="-0.28658801115045801"/>
    <n v="0.8"/>
    <s v="identity"/>
    <n v="6.0567787243744377E-2"/>
    <n v="0.56019955297290824"/>
    <n v="6.0567787243744377E-2"/>
    <n v="6.0567787243744377E-2"/>
    <n v="0.56019955297290824"/>
    <n v="0.20173395395690569"/>
    <n v="-0.46484933936485179"/>
    <n v="3.4105153924147431E-2"/>
    <n v="0.88183292590018381"/>
    <n v="3.4105153924147431E-2"/>
    <n v="3.4105153924147431E-2"/>
    <n v="0.88183292590018381"/>
    <n v="0.31320707699394029"/>
    <n v="-8.5195626386693535E-2"/>
    <n v="0.14821373980263969"/>
    <n v="0.40496871498062459"/>
    <n v="0.14821373980263969"/>
    <n v="0.14821373980263969"/>
    <n v="0.40496871498062459"/>
    <n v="0.30313974904694779"/>
    <n v="-0.21701020874343871"/>
    <n v="233.51191238089351"/>
    <n v="0.33538393396874461"/>
    <n v="233.51191238089351"/>
    <n v="233.51191238089351"/>
    <n v="0.33538393396874461"/>
    <n v="484.61399948234748"/>
    <n v="-0.37929687010684687"/>
    <x v="2"/>
    <x v="2"/>
    <x v="3"/>
    <x v="2"/>
    <x v="7"/>
    <x v="5"/>
    <x v="1"/>
  </r>
  <r>
    <d v="2026-03-16T11:45:24"/>
    <x v="51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2367906552439011"/>
    <n v="43.504574838120291"/>
    <n v="0.66747570988287031"/>
    <n v="-0.41128203674932068"/>
    <n v="46.579877929457297"/>
    <n v="0.62500619490316789"/>
    <n v="46.579877929457297"/>
    <n v="46.579877929457297"/>
    <n v="0.62500619490316789"/>
    <n v="104.9560766313264"/>
    <n v="-0.32656295376122502"/>
    <n v="0.8"/>
    <s v="identity"/>
    <n v="5.3921243676482281E-2"/>
    <n v="0.60846205297646949"/>
    <n v="5.3921243676482281E-2"/>
    <n v="5.3921243676482281E-2"/>
    <n v="0.60846205297646949"/>
    <n v="0.18130751144707241"/>
    <n v="-0.31652695620026439"/>
    <n v="2.1806157611463921E-2"/>
    <n v="0.92444632127926862"/>
    <n v="2.1806157611463921E-2"/>
    <n v="2.1806157611463921E-2"/>
    <n v="0.92444632127926862"/>
    <n v="0.42088643291069711"/>
    <n v="-0.45828159626489429"/>
    <n v="0.12532934117029951"/>
    <n v="0.49684233711059222"/>
    <n v="0.12532934117029951"/>
    <n v="0.12532934117029951"/>
    <n v="0.49684233711059222"/>
    <n v="0.3335786214110637"/>
    <n v="-0.33921265341205431"/>
    <n v="186.1184549753707"/>
    <n v="0.47027406824634699"/>
    <n v="186.1184549753707"/>
    <n v="186.1184549753707"/>
    <n v="0.47027406824634699"/>
    <n v="418.88853395953691"/>
    <n v="-0.19223060916770041"/>
    <x v="2"/>
    <x v="2"/>
    <x v="3"/>
    <x v="2"/>
    <x v="7"/>
    <x v="5"/>
    <x v="1"/>
  </r>
  <r>
    <d v="2026-03-16T15:22:59"/>
    <x v="51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4747356529965799"/>
    <n v="44.27275281618688"/>
    <n v="0.60881768580964979"/>
    <n v="-0.24180366143304369"/>
    <n v="58.621276003502658"/>
    <n v="0.57133557199899854"/>
    <n v="58.621276003502658"/>
    <n v="58.621276003502658"/>
    <n v="0.57133557199899854"/>
    <n v="131.55259373845419"/>
    <n v="-0.21902664559309051"/>
    <n v="0.8"/>
    <s v="identity"/>
    <n v="4.4125446767715841E-2"/>
    <n v="0.67959220409334142"/>
    <n v="4.4125446767715841E-2"/>
    <n v="4.4125446767715841E-2"/>
    <n v="0.67959220409334142"/>
    <n v="0.1419284404545712"/>
    <n v="-3.0583985288736629E-2"/>
    <n v="3.7197408985247572E-2"/>
    <n v="0.87111892256352585"/>
    <n v="3.7197408985247572E-2"/>
    <n v="3.7197408985247572E-2"/>
    <n v="0.87111892256352585"/>
    <n v="0.33658607638985799"/>
    <n v="-0.16619886595984609"/>
    <n v="0.14911230916455959"/>
    <n v="0.40136124321171712"/>
    <n v="0.14911230916455959"/>
    <n v="0.14911230916455959"/>
    <n v="0.40136124321171712"/>
    <n v="0.29487689221349528"/>
    <n v="-0.18383745211448299"/>
    <n v="234.25466884909329"/>
    <n v="0.33326991812740708"/>
    <n v="234.25466884909329"/>
    <n v="234.25466884909329"/>
    <n v="0.33326991812740708"/>
    <n v="525.43698354475714"/>
    <n v="-0.4954862790092911"/>
    <x v="2"/>
    <x v="2"/>
    <x v="3"/>
    <x v="2"/>
    <x v="6"/>
    <x v="5"/>
    <x v="1"/>
  </r>
  <r>
    <d v="2026-03-16T15:31:11"/>
    <x v="52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985172834293939"/>
    <n v="31.582589478149419"/>
    <n v="0.742430928309739"/>
    <n v="-0.35700579403023258"/>
    <n v="36.472704527418657"/>
    <n v="0.70557125597625769"/>
    <n v="36.472704527418657"/>
    <n v="36.472704527418657"/>
    <n v="0.70557125597625769"/>
    <n v="112.9581975813862"/>
    <n v="-0.26878207018310912"/>
    <n v="0.8"/>
    <s v="identity"/>
    <n v="3.583129065620537E-2"/>
    <n v="0.73981850146284867"/>
    <n v="3.583129065620537E-2"/>
    <n v="3.583129065620537E-2"/>
    <n v="0.73981850146284867"/>
    <n v="0.1270694545488445"/>
    <n v="7.7311464439498656E-2"/>
    <n v="2.101357197782152E-2"/>
    <n v="0.92719246121780619"/>
    <n v="2.101357197782152E-2"/>
    <n v="2.101357197782152E-2"/>
    <n v="0.92719246121780619"/>
    <n v="0.4012538463955756"/>
    <n v="-0.39025887715730412"/>
    <n v="0.1070972443470715"/>
    <n v="0.57003843900889817"/>
    <n v="0.1070972443470715"/>
    <n v="0.1070972443470715"/>
    <n v="0.57003843900889817"/>
    <n v="0.36833216475978398"/>
    <n v="-0.47873713734520501"/>
    <n v="145.72687600269339"/>
    <n v="0.58523562221548009"/>
    <n v="145.72687600269339"/>
    <n v="145.72687600269339"/>
    <n v="0.58523562221548009"/>
    <n v="450.93613485983838"/>
    <n v="-0.2834437306694233"/>
    <x v="2"/>
    <x v="2"/>
    <x v="3"/>
    <x v="2"/>
    <x v="6"/>
    <x v="5"/>
    <x v="1"/>
  </r>
  <r>
    <d v="2026-03-16T19:39:23"/>
    <x v="521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5048364036240561"/>
    <n v="53.508852894562509"/>
    <n v="0.54111381445068019"/>
    <n v="-0.26992022808654448"/>
    <n v="64.942601171303309"/>
    <n v="0.49637638770290238"/>
    <n v="64.942601171303309"/>
    <n v="64.942601171303309"/>
    <n v="0.49637638770290238"/>
    <n v="123.961657854964"/>
    <n v="-0.38802246672297969"/>
    <n v="0.8"/>
    <s v="identity"/>
    <n v="7.4785906693512594E-2"/>
    <n v="0.45695762232868631"/>
    <n v="7.4785906693512594E-2"/>
    <n v="7.4785906693512594E-2"/>
    <n v="0.45695762232868631"/>
    <n v="0.13581847939954411"/>
    <n v="1.378223189705907E-2"/>
    <n v="8.1207434566472003E-2"/>
    <n v="0.71863358367434338"/>
    <n v="8.1207434566472003E-2"/>
    <n v="8.1207434566472003E-2"/>
    <n v="0.71863358367434338"/>
    <n v="0.46085311462469569"/>
    <n v="-0.59675761223965318"/>
    <n v="0.1124615025705395"/>
    <n v="0.54850263896676843"/>
    <n v="0.1124615025705395"/>
    <n v="0.1124615025705395"/>
    <n v="0.54850263896676843"/>
    <n v="0.38873603178623761"/>
    <n v="-0.56065220967440932"/>
    <n v="259.50194984138233"/>
    <n v="0.26141170584181489"/>
    <n v="259.50194984138233"/>
    <n v="259.50194984138233"/>
    <n v="0.26141170584181489"/>
    <n v="494.86122379404418"/>
    <n v="-0.40846227687492132"/>
    <x v="2"/>
    <x v="1"/>
    <x v="3"/>
    <x v="2"/>
    <x v="2"/>
    <x v="7"/>
    <x v="1"/>
  </r>
  <r>
    <d v="2026-03-16T19:45:14"/>
    <x v="52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3553557145751841"/>
    <n v="33.558606616980953"/>
    <n v="0.60649014807179358"/>
    <n v="-0.32183059218075633"/>
    <n v="41.107405755731513"/>
    <n v="0.55278355317101036"/>
    <n v="41.107405755731513"/>
    <n v="41.107405755731513"/>
    <n v="0.55278355317101036"/>
    <n v="120.9552870164276"/>
    <n v="-0.23170403277536089"/>
    <n v="0.8"/>
    <s v="identity"/>
    <n v="6.5017362589066055E-2"/>
    <n v="0.52788988284944982"/>
    <n v="6.5017362589066055E-2"/>
    <n v="6.5017362589066055E-2"/>
    <n v="0.52788988284944982"/>
    <n v="0.1139969045107506"/>
    <n v="0.17223507998121609"/>
    <n v="6.8152668618603113E-2"/>
    <n v="0.76386555942054701"/>
    <n v="6.8152668618603113E-2"/>
    <n v="6.8152668618603113E-2"/>
    <n v="0.76386555942054701"/>
    <n v="0.41725221650708472"/>
    <n v="-0.4456898126296247"/>
    <n v="0.15279895033609461"/>
    <n v="0.38656054499962927"/>
    <n v="0.15279895033609461"/>
    <n v="0.15279895033609461"/>
    <n v="0.38656054499962927"/>
    <n v="0.31851567889769611"/>
    <n v="-0.27873970365829281"/>
    <n v="164.14365404138161"/>
    <n v="0.53281822541441937"/>
    <n v="164.14365404138161"/>
    <n v="164.14365404138161"/>
    <n v="0.53281822541441937"/>
    <n v="482.97138326579602"/>
    <n v="-0.37462169479475049"/>
    <x v="2"/>
    <x v="1"/>
    <x v="3"/>
    <x v="2"/>
    <x v="2"/>
    <x v="7"/>
    <x v="1"/>
  </r>
  <r>
    <d v="2026-03-16T23:24:45"/>
    <x v="52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4063529481272979"/>
    <n v="54.251409532660183"/>
    <n v="0.5908213788410267"/>
    <n v="-0.55378018769195547"/>
    <n v="63.8895271617451"/>
    <n v="0.53869359645759352"/>
    <n v="63.8895271617451"/>
    <n v="63.8895271617451"/>
    <n v="0.53869359645759352"/>
    <n v="118.61777475879551"/>
    <n v="-0.51399257683234412"/>
    <n v="0.8"/>
    <s v="identity"/>
    <n v="5.1551413086357079E-2"/>
    <n v="0.62567008715346828"/>
    <n v="5.1551413086357079E-2"/>
    <n v="5.1551413086357079E-2"/>
    <n v="0.62567008715346828"/>
    <n v="0.19579096070143179"/>
    <n v="-0.42169552428625429"/>
    <n v="8.4441131858213211E-2"/>
    <n v="0.70742951321802994"/>
    <n v="8.4441131858213211E-2"/>
    <n v="8.4441131858213211E-2"/>
    <n v="0.70742951321802994"/>
    <n v="0.53411615128370882"/>
    <n v="-0.85059838659644438"/>
    <n v="0.1125042686655168"/>
    <n v="0.54833094662243176"/>
    <n v="0.1125042686655168"/>
    <n v="0.1125042686655168"/>
    <n v="0.54833094662243176"/>
    <n v="0.35777257815222302"/>
    <n v="-0.43634373713320568"/>
    <n v="255.30961183337081"/>
    <n v="0.27334383883643959"/>
    <n v="255.30961183337081"/>
    <n v="255.30961183337081"/>
    <n v="0.27334383883643959"/>
    <n v="473.38341934504439"/>
    <n v="-0.34733265931348822"/>
    <x v="2"/>
    <x v="2"/>
    <x v="3"/>
    <x v="2"/>
    <x v="7"/>
    <x v="7"/>
    <x v="1"/>
  </r>
  <r>
    <d v="2026-03-16T23:27:07"/>
    <x v="52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2995780700557921"/>
    <n v="29.444758755572391"/>
    <n v="0.65500188201157084"/>
    <n v="-0.34355677255265321"/>
    <n v="37.67429639063117"/>
    <n v="0.59071922724772619"/>
    <n v="37.67429639063117"/>
    <n v="37.67429639063117"/>
    <n v="0.59071922724772619"/>
    <n v="108.4930370753858"/>
    <n v="-0.31408175453244902"/>
    <n v="0.8"/>
    <s v="identity"/>
    <n v="5.0744782884871477E-2"/>
    <n v="0.63152726535565784"/>
    <n v="5.0744782884871477E-2"/>
    <n v="5.0744782884871477E-2"/>
    <n v="0.63152726535565784"/>
    <n v="0.15326218492999219"/>
    <n v="-0.1128816242419541"/>
    <n v="6.6878142416199091E-2"/>
    <n v="0.76828152049600784"/>
    <n v="6.6878142416199091E-2"/>
    <n v="6.6878142416199091E-2"/>
    <n v="0.76828152049600784"/>
    <n v="0.43791007669530141"/>
    <n v="-0.51726488603447707"/>
    <n v="0.1516402132879047"/>
    <n v="0.39121250773737609"/>
    <n v="0.1516402132879047"/>
    <n v="0.1516402132879047"/>
    <n v="0.39121250773737609"/>
    <n v="0.34714812008942381"/>
    <n v="-0.39368989854739"/>
    <n v="150.4279224239358"/>
    <n v="0.57185561540186569"/>
    <n v="150.4279224239358"/>
    <n v="150.4279224239358"/>
    <n v="0.57185561540186569"/>
    <n v="433.03382791982978"/>
    <n v="-0.2324906093059835"/>
    <x v="2"/>
    <x v="2"/>
    <x v="3"/>
    <x v="2"/>
    <x v="7"/>
    <x v="7"/>
    <x v="1"/>
  </r>
  <r>
    <d v="2026-03-17T02:59:32"/>
    <x v="52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4322259819700839"/>
    <n v="55.053596075468548"/>
    <n v="0.58798554055998209"/>
    <n v="-0.22682051292602151"/>
    <n v="64.263388010229704"/>
    <n v="0.54625311739050719"/>
    <n v="64.263388010229704"/>
    <n v="64.263388010229704"/>
    <n v="0.54625311739050719"/>
    <n v="97.030011433574671"/>
    <n v="-0.18453264236081829"/>
    <n v="0.8"/>
    <s v="identity"/>
    <n v="4.0977231106384571E-2"/>
    <n v="0.70245232030691818"/>
    <n v="4.0977231106384571E-2"/>
    <n v="4.0977231106384571E-2"/>
    <n v="0.70245232030691818"/>
    <n v="0.10964081969701921"/>
    <n v="0.2038658879659484"/>
    <n v="9.5943465763126151E-2"/>
    <n v="0.66757638292911126"/>
    <n v="9.5943465763126151E-2"/>
    <n v="9.5943465763126151E-2"/>
    <n v="0.66757638292911126"/>
    <n v="0.45871795625981537"/>
    <n v="-0.58935974453675977"/>
    <n v="0.11311181203890749"/>
    <n v="0.54589185214539437"/>
    <n v="0.11311181203890749"/>
    <n v="0.11311181203890749"/>
    <n v="0.54589185214539437"/>
    <n v="0.31147729376455507"/>
    <n v="-0.25048281360335628"/>
    <n v="256.80351953201023"/>
    <n v="0.26909191418060452"/>
    <n v="256.80351953201023"/>
    <n v="256.80351953201023"/>
    <n v="0.26909191418060452"/>
    <n v="387.24020966457692"/>
    <n v="-0.1021538992691147"/>
    <x v="2"/>
    <x v="2"/>
    <x v="3"/>
    <x v="2"/>
    <x v="6"/>
    <x v="7"/>
    <x v="1"/>
  </r>
  <r>
    <d v="2026-03-17T03:01:07"/>
    <x v="52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3101184551691211"/>
    <n v="38.365888912406703"/>
    <n v="0.63846665752614595"/>
    <n v="-0.50739685326982653"/>
    <n v="43.323861769327408"/>
    <n v="0.60069693145140446"/>
    <n v="43.323861769327408"/>
    <n v="43.323861769327408"/>
    <n v="0.60069693145140446"/>
    <n v="136.10280834227481"/>
    <n v="-0.46841746737776813"/>
    <n v="0.8"/>
    <s v="identity"/>
    <n v="3.4684330492029652E-2"/>
    <n v="0.74814691522669874"/>
    <n v="3.4684330492029652E-2"/>
    <n v="3.4684330492029652E-2"/>
    <n v="0.74814691522669874"/>
    <n v="9.097127195176001E-2"/>
    <n v="0.33943094354764553"/>
    <n v="6.6606626201166808E-2"/>
    <n v="0.76922226619011547"/>
    <n v="6.6606626201166808E-2"/>
    <n v="6.6606626201166808E-2"/>
    <n v="0.76922226619011547"/>
    <n v="0.64601420012802735"/>
    <n v="-1.2383012264317279"/>
    <n v="0.15495152864704551"/>
    <n v="0.37791862394578157"/>
    <n v="0.15495152864704551"/>
    <n v="0.15495152864704551"/>
    <n v="0.37791862394578157"/>
    <n v="0.35579876569050511"/>
    <n v="-0.42841950442005011"/>
    <n v="173.03920459196951"/>
    <n v="0.50749992044302117"/>
    <n v="173.03920459196951"/>
    <n v="173.03920459196951"/>
    <n v="0.50749992044302117"/>
    <n v="543.31844913133011"/>
    <n v="-0.54638008220694645"/>
    <x v="2"/>
    <x v="2"/>
    <x v="3"/>
    <x v="2"/>
    <x v="6"/>
    <x v="7"/>
    <x v="1"/>
  </r>
  <r>
    <d v="2026-03-18T20:04:03"/>
    <x v="52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695771516130141"/>
    <n v="39.152160675144067"/>
    <n v="0.68307675700995041"/>
    <n v="-1.0142137528759549"/>
    <n v="46.039203505627967"/>
    <n v="0.61713116632755538"/>
    <n v="46.039203505627967"/>
    <n v="46.039203505627967"/>
    <n v="0.61713116632755538"/>
    <n v="135.27659101668081"/>
    <n v="-0.72507684970774666"/>
    <n v="0.8"/>
    <s v="identity"/>
    <n v="5.502383705062918E-2"/>
    <n v="0.60045579947264849"/>
    <n v="5.502383705062918E-2"/>
    <n v="5.502383705062918E-2"/>
    <n v="0.60045579947264849"/>
    <n v="0.29573511692162668"/>
    <n v="-1.1474193220947511"/>
    <n v="4.2155788496026338E-2"/>
    <n v="0.8539391965793437"/>
    <n v="4.2155788496026338E-2"/>
    <n v="4.2155788496026338E-2"/>
    <n v="0.8539391965793437"/>
    <n v="0.57039085874278028"/>
    <n v="-0.97628250031716579"/>
    <n v="0.1151602383621283"/>
    <n v="0.53766806837881065"/>
    <n v="0.1151602383621283"/>
    <n v="0.1151602383621283"/>
    <n v="0.53766806837881065"/>
    <n v="0.30883270290018738"/>
    <n v="-0.23986561777204771"/>
    <n v="183.94447415860321"/>
    <n v="0.47646160087941719"/>
    <n v="183.94447415860321"/>
    <n v="183.94447415860321"/>
    <n v="0.47646160087941719"/>
    <n v="539.93140538815862"/>
    <n v="-0.53673995864703761"/>
    <x v="2"/>
    <x v="1"/>
    <x v="2"/>
    <x v="2"/>
    <x v="5"/>
    <x v="4"/>
    <x v="1"/>
  </r>
  <r>
    <d v="2026-03-18T20:04:53"/>
    <x v="52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046112769721316"/>
    <n v="18.33381492090292"/>
    <n v="0.77340260122336091"/>
    <n v="-0.42571227799169559"/>
    <n v="34.754091908943892"/>
    <n v="0.66905342200576379"/>
    <n v="34.754091908943892"/>
    <n v="34.754091908943892"/>
    <n v="0.66905342200576379"/>
    <n v="99.006090324773439"/>
    <n v="-0.36317158056738952"/>
    <n v="0.8"/>
    <s v="identity"/>
    <n v="5.9176874551765117E-2"/>
    <n v="0.57029937750911519"/>
    <n v="5.9176874551765117E-2"/>
    <n v="5.9176874551765117E-2"/>
    <n v="0.57029937750911519"/>
    <n v="0.13556181678656751"/>
    <n v="1.564593432138606E-2"/>
    <n v="4.7110762190568478E-2"/>
    <n v="0.83677127102100046"/>
    <n v="4.7110762190568478E-2"/>
    <n v="4.7110762190568478E-2"/>
    <n v="0.83677127102100046"/>
    <n v="0.51561021999323786"/>
    <n v="-0.78647928720897986"/>
    <n v="8.3626114962766701E-2"/>
    <n v="0.66426759952394887"/>
    <n v="8.3626114962766701E-2"/>
    <n v="8.3626114962766701E-2"/>
    <n v="0.66426759952394887"/>
    <n v="0.38798958532961347"/>
    <n v="-0.55765546325349979"/>
    <n v="138.8264538840705"/>
    <n v="0.60487543996898951"/>
    <n v="138.8264538840705"/>
    <n v="138.8264538840705"/>
    <n v="0.60487543996898951"/>
    <n v="394.98519967698297"/>
    <n v="-0.124197506128453"/>
    <x v="2"/>
    <x v="1"/>
    <x v="2"/>
    <x v="2"/>
    <x v="5"/>
    <x v="4"/>
    <x v="1"/>
  </r>
  <r>
    <d v="2026-03-18T20:04:25"/>
    <x v="529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95705199981122"/>
    <n v="26.066833208275341"/>
    <n v="0.72452166256460071"/>
    <n v="-0.48177369064644582"/>
    <n v="34.059685401313267"/>
    <n v="0.67357971693311547"/>
    <n v="34.059685401313267"/>
    <n v="34.059685401313267"/>
    <n v="0.67357971693311547"/>
    <n v="110.0939501250665"/>
    <n v="-0.41759340099169218"/>
    <n v="0.8"/>
    <s v="identity"/>
    <n v="5.3652722503049727E-2"/>
    <n v="0.61041186388233304"/>
    <n v="5.3652722503049727E-2"/>
    <n v="5.3652722503049727E-2"/>
    <n v="0.61041186388233304"/>
    <n v="9.5958065881800475E-2"/>
    <n v="0.30322037189777379"/>
    <n v="4.2522497788833373E-2"/>
    <n v="0.85266862720227554"/>
    <n v="4.2522497788833373E-2"/>
    <n v="4.2522497788833373E-2"/>
    <n v="0.85266862720227554"/>
    <n v="0.53069143143471098"/>
    <n v="-0.83873246377821897"/>
    <n v="9.5037717301615851E-2"/>
    <n v="0.61845362564502659"/>
    <n v="9.5037717301615851E-2"/>
    <n v="9.5037717301615851E-2"/>
    <n v="0.61845362564502659"/>
    <n v="0.46942526941091278"/>
    <n v="-0.88459397657791983"/>
    <n v="136.04752866765969"/>
    <n v="0.61278475100282381"/>
    <n v="136.04752866765969"/>
    <n v="136.04752866765969"/>
    <n v="0.61278475100282381"/>
    <n v="439.27972573353929"/>
    <n v="-0.25026753550840231"/>
    <x v="2"/>
    <x v="1"/>
    <x v="2"/>
    <x v="2"/>
    <x v="5"/>
    <x v="4"/>
    <x v="1"/>
  </r>
  <r>
    <d v="2026-03-19T10:32:08"/>
    <x v="53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12020085732456"/>
    <n v="34.91033246633495"/>
    <n v="0.70050231697875287"/>
    <n v="-0.14372975507987781"/>
    <n v="42.207810120605828"/>
    <n v="0.63368142544030381"/>
    <n v="42.207810120605828"/>
    <n v="42.207810120605828"/>
    <n v="0.63368142544030381"/>
    <n v="101.6389423876431"/>
    <n v="-0.16667675107728"/>
    <n v="0.8"/>
    <s v="identity"/>
    <n v="5.9725192500648852E-2"/>
    <n v="0.56631788024784702"/>
    <n v="5.9725192500648852E-2"/>
    <n v="5.9725192500648852E-2"/>
    <n v="0.56631788024784702"/>
    <n v="0.19264622557950459"/>
    <n v="-0.39886068128894409"/>
    <n v="4.0841021444119371E-2"/>
    <n v="0.85849458360361064"/>
    <n v="4.0841021444119371E-2"/>
    <n v="4.0841021444119371E-2"/>
    <n v="0.85849458360361064"/>
    <n v="0.35094827587101912"/>
    <n v="-0.2159608196546243"/>
    <n v="0.1021600493817134"/>
    <n v="0.58985971515063884"/>
    <n v="0.1021600493817134"/>
    <n v="0.1021600493817134"/>
    <n v="0.58985971515063884"/>
    <n v="0.22341465142166761"/>
    <n v="0.10306084102181889"/>
    <n v="168.62851421909639"/>
    <n v="0.52005352275911743"/>
    <n v="168.62851421909639"/>
    <n v="168.62851421909639"/>
    <n v="0.52005352275911743"/>
    <n v="405.78876039770017"/>
    <n v="-0.15494634438738039"/>
    <x v="2"/>
    <x v="1"/>
    <x v="2"/>
    <x v="2"/>
    <x v="1"/>
    <x v="8"/>
    <x v="1"/>
  </r>
  <r>
    <d v="2026-03-19T10:32:21"/>
    <x v="531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2858550443648531"/>
    <n v="33.854732328392167"/>
    <n v="0.67537163229129082"/>
    <n v="-4.8760350737850462E-2"/>
    <n v="43.428965411650367"/>
    <n v="0.61921916892217488"/>
    <n v="43.428965411650367"/>
    <n v="43.428965411650367"/>
    <n v="0.61921916892217488"/>
    <n v="107.78051520727951"/>
    <n v="-7.663764109459234E-2"/>
    <n v="0.8"/>
    <s v="identity"/>
    <n v="5.3691515335697153E-2"/>
    <n v="0.61013017775978873"/>
    <n v="5.3691515335697153E-2"/>
    <n v="5.3691515335697153E-2"/>
    <n v="0.61013017775978873"/>
    <n v="0.1524235877659274"/>
    <n v="-0.1067923245594828"/>
    <n v="5.0430127908964333E-2"/>
    <n v="0.82527037776356371"/>
    <n v="5.0430127908964333E-2"/>
    <n v="5.0430127908964333E-2"/>
    <n v="0.82527037776356371"/>
    <n v="0.30073450958413273"/>
    <n v="-4.1980844227737617E-2"/>
    <n v="0.11575599984925899"/>
    <n v="0.53527627444847403"/>
    <n v="0.11575599984925899"/>
    <n v="0.11575599984925899"/>
    <n v="0.53527627444847403"/>
    <n v="0.23231693088028371"/>
    <n v="6.7321004803425066E-2"/>
    <n v="173.49598400350729"/>
    <n v="0.50619984571687549"/>
    <n v="173.49598400350729"/>
    <n v="173.49598400350729"/>
    <n v="0.50619984571687549"/>
    <n v="430.43658580088783"/>
    <n v="-0.22509840039457599"/>
    <x v="2"/>
    <x v="1"/>
    <x v="2"/>
    <x v="2"/>
    <x v="1"/>
    <x v="8"/>
    <x v="1"/>
  </r>
  <r>
    <d v="2026-03-19T10:32:25"/>
    <x v="53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12770870154602"/>
    <n v="17.18042224574365"/>
    <n v="0.74823943919013303"/>
    <n v="-0.31427843989114967"/>
    <n v="35.420500179025652"/>
    <n v="0.65483991969252653"/>
    <n v="35.420500179025652"/>
    <n v="35.420500179025652"/>
    <n v="0.65483991969252653"/>
    <n v="115.0444355839784"/>
    <n v="-0.25038186909181209"/>
    <n v="0.8"/>
    <s v="identity"/>
    <n v="6.0830747694703861E-2"/>
    <n v="0.55829012010198276"/>
    <n v="6.0830747694703861E-2"/>
    <n v="6.0830747694703861E-2"/>
    <n v="0.55829012010198276"/>
    <n v="0.16145972144326329"/>
    <n v="-0.17240633840310959"/>
    <n v="4.093064555048069E-2"/>
    <n v="0.85818405521716556"/>
    <n v="4.093064555048069E-2"/>
    <n v="4.093064555048069E-2"/>
    <n v="0.85818405521716556"/>
    <n v="0.40620120276570532"/>
    <n v="-0.40740041031348179"/>
    <n v="9.8247293311264666E-2"/>
    <n v="0.60556819316129218"/>
    <n v="9.8247293311264666E-2"/>
    <n v="9.8247293311264666E-2"/>
    <n v="0.60556819316129218"/>
    <n v="0.27757590131679549"/>
    <n v="-0.1143794460006093"/>
    <n v="141.48199202954581"/>
    <n v="0.59731731028966539"/>
    <n v="141.48199202954581"/>
    <n v="141.48199202954581"/>
    <n v="0.59731731028966539"/>
    <n v="459.3325055103885"/>
    <n v="-0.30734128165006253"/>
    <x v="2"/>
    <x v="1"/>
    <x v="2"/>
    <x v="2"/>
    <x v="1"/>
    <x v="8"/>
    <x v="1"/>
  </r>
  <r>
    <d v="2026-03-19T14:21:58"/>
    <x v="53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008800389935276"/>
    <n v="20.002561001459711"/>
    <n v="0.77451739371870731"/>
    <n v="-0.36934596032756911"/>
    <n v="24.557598996778879"/>
    <n v="0.73439342506526872"/>
    <n v="24.557598996778879"/>
    <n v="24.557598996778879"/>
    <n v="0.73439342506526872"/>
    <n v="140.10171566226501"/>
    <n v="-0.34669593916967911"/>
    <n v="0.8"/>
    <s v="identity"/>
    <n v="5.1210710735466188E-2"/>
    <n v="0.62814402673494896"/>
    <n v="5.1210710735466188E-2"/>
    <n v="5.1210710735466188E-2"/>
    <n v="0.62814402673494896"/>
    <n v="0.18569327892111651"/>
    <n v="-0.34837329867731542"/>
    <n v="6.170326114613154E-2"/>
    <n v="0.78621137883524439"/>
    <n v="6.170326114613154E-2"/>
    <n v="6.170326114613154E-2"/>
    <n v="0.78621137883524439"/>
    <n v="0.35612241612440709"/>
    <n v="-0.233888110529334"/>
    <n v="4.9234809312573798E-2"/>
    <n v="0.80233781367398627"/>
    <n v="4.9234809312573798E-2"/>
    <n v="4.9234809312573798E-2"/>
    <n v="0.80233781367398627"/>
    <n v="0.30186858875716549"/>
    <n v="-0.21190690225038389"/>
    <n v="98.068247205921452"/>
    <n v="0.72088048101689406"/>
    <n v="98.068247205921452"/>
    <n v="98.068247205921452"/>
    <n v="0.72088048101689406"/>
    <n v="559.56317836525545"/>
    <n v="-0.59261544522167631"/>
    <x v="2"/>
    <x v="1"/>
    <x v="2"/>
    <x v="3"/>
    <x v="1"/>
    <x v="4"/>
    <x v="1"/>
  </r>
  <r>
    <d v="2026-03-19T14:22:10"/>
    <x v="53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8.5602445883278797E-2"/>
    <n v="14.55945525225806"/>
    <n v="0.82507704519669467"/>
    <n v="-0.28948970127358692"/>
    <n v="20.945966131413631"/>
    <n v="0.79375966842477319"/>
    <n v="20.945966131413631"/>
    <n v="20.945966131413631"/>
    <n v="0.79375966842477319"/>
    <n v="130.3512173435461"/>
    <n v="-0.1916054881731139"/>
    <n v="0.8"/>
    <s v="identity"/>
    <n v="3.9832873061537738E-2"/>
    <n v="0.71076183932000814"/>
    <n v="3.9832873061537738E-2"/>
    <n v="3.9832873061537738E-2"/>
    <n v="0.71076183932000814"/>
    <n v="0.2067882440979634"/>
    <n v="-0.50155002077651112"/>
    <n v="4.7178847280975142E-2"/>
    <n v="0.83653537072449191"/>
    <n v="4.7178847280975142E-2"/>
    <n v="4.7178847280975142E-2"/>
    <n v="0.83653537072449191"/>
    <n v="0.23804792647097789"/>
    <n v="0.1752147775328704"/>
    <n v="3.3411756702940533E-2"/>
    <n v="0.86586236503998304"/>
    <n v="3.3411756702940533E-2"/>
    <n v="3.3411756702940533E-2"/>
    <n v="0.86586236503998304"/>
    <n v="0.23862945971759161"/>
    <n v="4.1978198186529703E-2"/>
    <n v="83.663441048608988"/>
    <n v="0.76187909861461089"/>
    <n v="83.663441048608988"/>
    <n v="83.663441048608988"/>
    <n v="0.76187909861461089"/>
    <n v="520.72140374389903"/>
    <n v="-0.48206490763535159"/>
    <x v="2"/>
    <x v="1"/>
    <x v="2"/>
    <x v="3"/>
    <x v="1"/>
    <x v="4"/>
    <x v="1"/>
  </r>
  <r>
    <d v="2026-03-19T14:21:41"/>
    <x v="535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8.7861562371670449E-2"/>
    <n v="11.759691317459261"/>
    <n v="0.80949511765115911"/>
    <n v="-0.49497799988874719"/>
    <n v="16.249011722951249"/>
    <n v="0.76842438831757309"/>
    <n v="16.249011722951249"/>
    <n v="16.249011722951249"/>
    <n v="0.76842438831757309"/>
    <n v="141.93100041924461"/>
    <n v="-0.47300833501470618"/>
    <n v="0.8"/>
    <s v="identity"/>
    <n v="6.2021577314070632E-2"/>
    <n v="0.54964315737205904"/>
    <n v="6.2021577314070632E-2"/>
    <n v="6.2021577314070632E-2"/>
    <n v="0.54964315737205904"/>
    <n v="0.12852199419780891"/>
    <n v="6.676414851447976E-2"/>
    <n v="4.3874862335781209E-2"/>
    <n v="0.84798297288784052"/>
    <n v="4.3874862335781209E-2"/>
    <n v="4.3874862335781209E-2"/>
    <n v="0.84798297288784052"/>
    <n v="0.4915198824656058"/>
    <n v="-0.70301141293846547"/>
    <n v="3.4707230597806032E-2"/>
    <n v="0.86066144711295867"/>
    <n v="3.4707230597806032E-2"/>
    <n v="3.4707230597806032E-2"/>
    <n v="0.86066144711295867"/>
    <n v="0.40921603336015311"/>
    <n v="-0.64287293813017121"/>
    <n v="64.855443221557479"/>
    <n v="0.8154099758974358"/>
    <n v="64.855443221557479"/>
    <n v="64.855443221557479"/>
    <n v="0.8154099758974358"/>
    <n v="566.69474376695462"/>
    <n v="-0.61291313750467502"/>
    <x v="2"/>
    <x v="1"/>
    <x v="2"/>
    <x v="3"/>
    <x v="1"/>
    <x v="4"/>
    <x v="1"/>
  </r>
  <r>
    <d v="2026-03-19T16:52:59"/>
    <x v="53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03898333571617"/>
    <n v="28.47301488797261"/>
    <n v="0.73984695830267821"/>
    <n v="-0.97366838630688046"/>
    <n v="36.822896053161656"/>
    <n v="0.70586498757318783"/>
    <n v="36.822896053161656"/>
    <n v="36.822896053161656"/>
    <n v="0.70586498757318783"/>
    <n v="107.919679978788"/>
    <n v="-0.86981084530847919"/>
    <n v="0.8"/>
    <s v="identity"/>
    <n v="3.5620026449069128E-2"/>
    <n v="0.74135255276251755"/>
    <n v="3.5620026449069128E-2"/>
    <n v="3.5620026449069128E-2"/>
    <n v="0.74135255276251755"/>
    <n v="0.1433351353194712"/>
    <n v="-4.0798408806043129E-2"/>
    <n v="3.718873180122112E-2"/>
    <n v="0.87114898715288702"/>
    <n v="3.718873180122112E-2"/>
    <n v="3.718873180122112E-2"/>
    <n v="0.87114898715288702"/>
    <n v="0.81436749020713295"/>
    <n v="-1.821609419321605"/>
    <n v="9.2234792908472155E-2"/>
    <n v="0.62970648051317379"/>
    <n v="9.2234792908472155E-2"/>
    <n v="9.2234792908472155E-2"/>
    <n v="0.62970648051317379"/>
    <n v="0.59596820597891564"/>
    <n v="-1.392623841126571"/>
    <n v="147.12654066148821"/>
    <n v="0.5812519298641714"/>
    <n v="147.12654066148821"/>
    <n v="147.12654066148821"/>
    <n v="0.5812519298641714"/>
    <n v="430.12504908364548"/>
    <n v="-0.2242117119797247"/>
    <x v="2"/>
    <x v="1"/>
    <x v="2"/>
    <x v="2"/>
    <x v="5"/>
    <x v="4"/>
    <x v="1"/>
  </r>
  <r>
    <d v="2026-03-19T16:57:55"/>
    <x v="53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369358538427909"/>
    <n v="17.955507810476451"/>
    <n v="0.70702691023637387"/>
    <n v="-0.23828814511941521"/>
    <n v="34.816493549108131"/>
    <n v="0.60989095278446004"/>
    <n v="34.816493549108131"/>
    <n v="34.816493549108131"/>
    <n v="0.60989095278446004"/>
    <n v="120.54806262808739"/>
    <n v="-0.21608444737473739"/>
    <n v="0.8"/>
    <s v="identity"/>
    <n v="0.1018029397686748"/>
    <n v="0.26077903029948413"/>
    <n v="0.1018029397686748"/>
    <n v="0.1018029397686748"/>
    <n v="0.26077903029948413"/>
    <n v="8.0710417895629619E-2"/>
    <n v="0.41393801085398779"/>
    <n v="3.6106053815278621E-2"/>
    <n v="0.87490023513363646"/>
    <n v="3.6106053815278621E-2"/>
    <n v="3.6106053815278621E-2"/>
    <n v="0.87490023513363646"/>
    <n v="0.43276459230126307"/>
    <n v="-0.49943688159203781"/>
    <n v="7.481171748632276E-2"/>
    <n v="0.69965461738115953"/>
    <n v="7.481171748632276E-2"/>
    <n v="7.481171748632276E-2"/>
    <n v="0.69965461738115953"/>
    <n v="0.35093550171612581"/>
    <n v="-0.40889503782257569"/>
    <n v="139.05325348536169"/>
    <n v="0.60422992832356326"/>
    <n v="139.05325348536169"/>
    <n v="139.05325348536169"/>
    <n v="0.60422992832356326"/>
    <n v="481.3278400004358"/>
    <n v="-0.36994388093832442"/>
    <x v="2"/>
    <x v="1"/>
    <x v="2"/>
    <x v="2"/>
    <x v="5"/>
    <x v="4"/>
    <x v="1"/>
  </r>
  <r>
    <d v="2026-03-19T18:35:39"/>
    <x v="53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43872299910564"/>
    <n v="26.006718986408099"/>
    <n v="0.75438672460900491"/>
    <n v="-0.62057797870385523"/>
    <n v="34.201283533442073"/>
    <n v="0.69156301857439417"/>
    <n v="34.201283533442073"/>
    <n v="34.201283533442073"/>
    <n v="0.69156301857439417"/>
    <n v="119.1490618480646"/>
    <n v="-0.52431056089453087"/>
    <n v="0.8"/>
    <s v="identity"/>
    <n v="4.1610198436038692E-2"/>
    <n v="0.69785615909311749"/>
    <n v="4.1610198436038692E-2"/>
    <n v="4.1610198436038692E-2"/>
    <n v="0.69785615909311749"/>
    <n v="0.2003317931977136"/>
    <n v="-0.45466783931739529"/>
    <n v="4.3549223745128748E-2"/>
    <n v="0.84911124105390634"/>
    <n v="4.3549223745128748E-2"/>
    <n v="4.3549223745128748E-2"/>
    <n v="0.84911124105390634"/>
    <n v="0.48562512470945651"/>
    <n v="-0.68258733632762292"/>
    <n v="9.7607685940257372E-2"/>
    <n v="0.60813601444685672"/>
    <n v="9.7607685940257372E-2"/>
    <n v="9.7607685940257372E-2"/>
    <n v="0.60813601444685672"/>
    <n v="0.40018133317202481"/>
    <n v="-0.60660147456771507"/>
    <n v="136.62236702564641"/>
    <n v="0.61114865970369647"/>
    <n v="136.62236702564641"/>
    <n v="136.62236702564641"/>
    <n v="0.61114865970369647"/>
    <n v="475.51010914117978"/>
    <n v="-0.35338559336539549"/>
    <x v="2"/>
    <x v="2"/>
    <x v="2"/>
    <x v="2"/>
    <x v="8"/>
    <x v="4"/>
    <x v="1"/>
  </r>
  <r>
    <d v="2026-03-19T18:37:11"/>
    <x v="53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0393330378628279"/>
    <n v="18.588181198791311"/>
    <n v="0.76671544408452696"/>
    <n v="-0.68101359875582235"/>
    <n v="34.884729614297697"/>
    <n v="0.66768898141958433"/>
    <n v="34.884729614297697"/>
    <n v="34.884729614297697"/>
    <n v="0.66768898141958433"/>
    <n v="95.268896004340448"/>
    <n v="-0.53416712029990476"/>
    <n v="0.8"/>
    <s v="identity"/>
    <n v="6.0123691372305818E-2"/>
    <n v="0.56342426319709982"/>
    <n v="6.0123691372305818E-2"/>
    <n v="6.0123691372305818E-2"/>
    <n v="0.56342426319709982"/>
    <n v="0.21364232352108031"/>
    <n v="-0.5513194994288344"/>
    <n v="4.8480234750818828E-2"/>
    <n v="0.83202634109443618"/>
    <n v="4.8480234750818828E-2"/>
    <n v="4.8480234750818828E-2"/>
    <n v="0.83202634109443618"/>
    <n v="0.44917866759246072"/>
    <n v="-0.55630814672483142"/>
    <n v="8.1721012615717833E-2"/>
    <n v="0.67191598285984888"/>
    <n v="8.1721012615717833E-2"/>
    <n v="8.1721012615717833E-2"/>
    <n v="0.67191598285984888"/>
    <n v="0.48514403733093853"/>
    <n v="-0.94769985790058819"/>
    <n v="139.34859351845179"/>
    <n v="0.60338933852695498"/>
    <n v="139.34859351845179"/>
    <n v="139.34859351845179"/>
    <n v="0.60338933852695498"/>
    <n v="379.92761898891689"/>
    <n v="-8.1340977145354154E-2"/>
    <x v="2"/>
    <x v="2"/>
    <x v="2"/>
    <x v="2"/>
    <x v="8"/>
    <x v="4"/>
    <x v="1"/>
  </r>
  <r>
    <d v="2026-03-19T18:38:50"/>
    <x v="54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98848761558748"/>
    <n v="39.285985655411253"/>
    <n v="0.65303858806640624"/>
    <n v="-0.83669816250816709"/>
    <n v="46.879834931585052"/>
    <n v="0.60085895792969446"/>
    <n v="46.879834931585052"/>
    <n v="46.879834931585052"/>
    <n v="0.60085895792969446"/>
    <n v="131.9790441517691"/>
    <n v="-0.66307454063736393"/>
    <n v="0.8"/>
    <s v="identity"/>
    <n v="6.4286406364907039E-2"/>
    <n v="0.53319757013293356"/>
    <n v="6.4286406364907039E-2"/>
    <n v="6.4286406364907039E-2"/>
    <n v="0.53319757013293356"/>
    <n v="0.23904395405745429"/>
    <n v="-0.73576818037793368"/>
    <n v="4.2684774395120063E-2"/>
    <n v="0.85210637342085604"/>
    <n v="4.2684774395120063E-2"/>
    <n v="4.2684774395120063E-2"/>
    <n v="0.85210637342085604"/>
    <n v="0.58172057237995678"/>
    <n v="-1.0155375382469609"/>
    <n v="0.1117840569393195"/>
    <n v="0.55122236889877285"/>
    <n v="0.1117840569393195"/>
    <n v="0.1117840569393195"/>
    <n v="0.55122236889877285"/>
    <n v="0.34916318952046088"/>
    <n v="-0.40177976494270479"/>
    <n v="187.30058448864071"/>
    <n v="0.46690951926621871"/>
    <n v="187.30058448864071"/>
    <n v="187.30058448864071"/>
    <n v="0.46690951926621871"/>
    <n v="526.74624889111806"/>
    <n v="-0.49921267898185429"/>
    <x v="2"/>
    <x v="2"/>
    <x v="2"/>
    <x v="2"/>
    <x v="8"/>
    <x v="4"/>
    <x v="1"/>
  </r>
  <r>
    <d v="2026-03-19T20:49:06"/>
    <x v="541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17432607328574"/>
    <n v="34.106327240418089"/>
    <n v="0.69754565402726088"/>
    <n v="-0.36611906565689029"/>
    <n v="42.422096244196119"/>
    <n v="0.65433247444424558"/>
    <n v="42.422096244196119"/>
    <n v="42.422096244196119"/>
    <n v="0.65433247444424558"/>
    <n v="113.47514720490641"/>
    <n v="-0.29783197378461962"/>
    <n v="0.8"/>
    <s v="identity"/>
    <n v="5.1120635922811047E-2"/>
    <n v="0.62879808633782308"/>
    <n v="5.1120635922811047E-2"/>
    <n v="5.1120635922811047E-2"/>
    <n v="0.62879808633782308"/>
    <n v="0.21417303487062789"/>
    <n v="-0.55517315001431911"/>
    <n v="4.6212748654835517E-2"/>
    <n v="0.83988269612277844"/>
    <n v="4.6212748654835517E-2"/>
    <n v="4.6212748654835517E-2"/>
    <n v="0.83988269612277844"/>
    <n v="0.36803413077627323"/>
    <n v="-0.27515965767008249"/>
    <n v="9.1894264012040733E-2"/>
    <n v="0.63107359632240745"/>
    <n v="9.1894264012040733E-2"/>
    <n v="9.1894264012040733E-2"/>
    <n v="0.63107359632240745"/>
    <n v="0.26690289839613879"/>
    <n v="-7.1530715165327052E-2"/>
    <n v="169.49915732819511"/>
    <n v="0.51757551899397103"/>
    <n v="169.49915732819511"/>
    <n v="169.49915732819511"/>
    <n v="0.51757551899397103"/>
    <n v="453.05147875558168"/>
    <n v="-0.28946437228876382"/>
    <x v="2"/>
    <x v="1"/>
    <x v="2"/>
    <x v="2"/>
    <x v="1"/>
    <x v="8"/>
    <x v="1"/>
  </r>
  <r>
    <d v="2026-03-19T20:53:18"/>
    <x v="54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97063782293953"/>
    <n v="19.32366317937522"/>
    <n v="0.71925588793065143"/>
    <n v="-0.39948334353106169"/>
    <n v="33.033290885091368"/>
    <n v="0.63874287402485241"/>
    <n v="33.033290885091368"/>
    <n v="33.033290885091368"/>
    <n v="0.63874287402485241"/>
    <n v="104.66023020942249"/>
    <n v="-0.17869564565655821"/>
    <n v="0.8"/>
    <s v="identity"/>
    <n v="7.201067345100258E-2"/>
    <n v="0.47710940393081858"/>
    <n v="7.201067345100258E-2"/>
    <n v="7.201067345100258E-2"/>
    <n v="0.47710940393081858"/>
    <n v="0.20477453694835779"/>
    <n v="-0.48692790323052693"/>
    <n v="4.1552260924451828E-2"/>
    <n v="0.85603029071221703"/>
    <n v="4.1552260924451828E-2"/>
    <n v="4.1552260924451828E-2"/>
    <n v="0.85603029071221703"/>
    <n v="0.26094220349275321"/>
    <n v="9.5890997458141891E-2"/>
    <n v="0.1003074378419863"/>
    <n v="0.59729736449808402"/>
    <n v="0.1003074378419863"/>
    <n v="0.1003074378419863"/>
    <n v="0.59729736449808402"/>
    <n v="0.28255015913674808"/>
    <n v="-0.13434951778049539"/>
    <n v="131.9192931681485"/>
    <n v="0.62453443695828958"/>
    <n v="131.9192931681485"/>
    <n v="131.9192931681485"/>
    <n v="0.62453443695828958"/>
    <n v="417.89265393811303"/>
    <n v="-0.1893961590733588"/>
    <x v="2"/>
    <x v="1"/>
    <x v="2"/>
    <x v="2"/>
    <x v="1"/>
    <x v="8"/>
    <x v="1"/>
  </r>
  <r>
    <d v="2026-03-19T22:00:43"/>
    <x v="54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3916379665224041"/>
    <n v="37.724847643050609"/>
    <n v="0.64044905359093618"/>
    <n v="-0.40819353338820041"/>
    <n v="46.08600566640574"/>
    <n v="0.58979422706862461"/>
    <n v="46.08600566640574"/>
    <n v="46.08600566640574"/>
    <n v="0.58979422706862461"/>
    <n v="116.1843548552677"/>
    <n v="-0.41741323720256568"/>
    <n v="0.8"/>
    <s v="identity"/>
    <n v="5.5221468049996912E-2"/>
    <n v="0.59902074288855123"/>
    <n v="5.5221468049996912E-2"/>
    <n v="5.5221468049996912E-2"/>
    <n v="0.59902074288855123"/>
    <n v="0.18706225224655709"/>
    <n v="-0.35831381504576137"/>
    <n v="6.4705208249871651E-2"/>
    <n v="0.7758102732826837"/>
    <n v="6.4705208249871651E-2"/>
    <n v="6.4705208249871651E-2"/>
    <n v="0.7758102732826837"/>
    <n v="0.4357434983218833"/>
    <n v="-0.50975815471274921"/>
    <n v="0.12246753590657559"/>
    <n v="0.50833158004998746"/>
    <n v="0.12246753590657559"/>
    <n v="0.12246753590657559"/>
    <n v="0.50833158004998746"/>
    <n v="0.36906503978248739"/>
    <n v="-0.48167939875159349"/>
    <n v="184.10162845341731"/>
    <n v="0.47601431205327421"/>
    <n v="184.10162845341731"/>
    <n v="184.10162845341731"/>
    <n v="0.47601431205327421"/>
    <n v="463.74554863072268"/>
    <n v="-0.31990158030017413"/>
    <x v="2"/>
    <x v="1"/>
    <x v="3"/>
    <x v="2"/>
    <x v="1"/>
    <x v="9"/>
    <x v="1"/>
  </r>
  <r>
    <d v="2026-03-19T22:04:18"/>
    <x v="54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1154708308181149"/>
    <n v="18.084824599257711"/>
    <n v="0.73475554004929378"/>
    <n v="-0.2441354465558381"/>
    <n v="35.473690927812598"/>
    <n v="0.65430768195503919"/>
    <n v="35.473690927812598"/>
    <n v="35.473690927812598"/>
    <n v="0.65430768195503919"/>
    <n v="114.3823224208726"/>
    <n v="-0.232087158628104"/>
    <n v="0.8"/>
    <s v="identity"/>
    <n v="5.2416535209312679E-2"/>
    <n v="0.61938818197377732"/>
    <n v="5.2416535209312679E-2"/>
    <n v="5.2416535209312679E-2"/>
    <n v="0.61938818197377732"/>
    <n v="0.14006746416661181"/>
    <n v="-1.7070891272975119E-2"/>
    <n v="6.7948664524496591E-2"/>
    <n v="0.76457239003502153"/>
    <n v="6.7948664524496591E-2"/>
    <n v="6.7948664524496591E-2"/>
    <n v="0.76457239003502153"/>
    <n v="0.40450096288225668"/>
    <n v="-0.40150944225798518"/>
    <n v="9.0535798648429741E-2"/>
    <n v="0.63652740507212346"/>
    <n v="9.0535798648429741E-2"/>
    <n v="9.0535798648429741E-2"/>
    <n v="0.63652740507212346"/>
    <n v="0.30138539275576448"/>
    <n v="-0.20996702314057439"/>
    <n v="141.68386271286829"/>
    <n v="0.59674275073923888"/>
    <n v="141.68386271286829"/>
    <n v="141.68386271286829"/>
    <n v="0.59674275073923888"/>
    <n v="456.68333586368652"/>
    <n v="-0.29980127784088378"/>
    <x v="2"/>
    <x v="1"/>
    <x v="3"/>
    <x v="2"/>
    <x v="1"/>
    <x v="9"/>
    <x v="1"/>
  </r>
  <r>
    <d v="2026-03-19T22:08:21"/>
    <x v="545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238058730270592"/>
    <n v="30.687777671331428"/>
    <n v="0.67682552964696197"/>
    <n v="-0.45127100046434021"/>
    <n v="41.110392420971358"/>
    <n v="0.60804997222464308"/>
    <n v="41.110392420971358"/>
    <n v="41.110392420971358"/>
    <n v="0.60804997222464308"/>
    <n v="102.6128643057755"/>
    <n v="-0.44586198716824671"/>
    <n v="0.8"/>
    <s v="identity"/>
    <n v="6.1669178691123663E-2"/>
    <n v="0.55220202701146159"/>
    <n v="6.1669178691123663E-2"/>
    <n v="6.1669178691123663E-2"/>
    <n v="0.55220202701146159"/>
    <n v="0.1513202566008125"/>
    <n v="-9.8780713739300641E-2"/>
    <n v="6.983203678945607E-2"/>
    <n v="0.75804690739137237"/>
    <n v="6.983203678945607E-2"/>
    <n v="6.983203678945607E-2"/>
    <n v="0.75804690739137237"/>
    <n v="0.33603071770392501"/>
    <n v="-0.1642746667277131"/>
    <n v="0.1022956747107186"/>
    <n v="0.58931522235323297"/>
    <n v="0.1022956747107186"/>
    <n v="0.1022956747107186"/>
    <n v="0.58931522235323297"/>
    <n v="0.58665447957444716"/>
    <n v="-1.355232175562032"/>
    <n v="164.20777279369361"/>
    <n v="0.53263573214250903"/>
    <n v="164.20777279369361"/>
    <n v="164.20777279369361"/>
    <n v="0.53263573214250903"/>
    <n v="409.37745176922289"/>
    <n v="-0.16516039264394761"/>
    <x v="2"/>
    <x v="1"/>
    <x v="3"/>
    <x v="2"/>
    <x v="1"/>
    <x v="9"/>
    <x v="1"/>
  </r>
  <r>
    <d v="2026-03-20T00:14:25"/>
    <x v="546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9.0481200965824668E-2"/>
    <n v="12.82368992535341"/>
    <n v="0.80776036162391918"/>
    <n v="-0.32523791030432658"/>
    <n v="17.458646688936501"/>
    <n v="0.77919886321446286"/>
    <n v="17.458646688936501"/>
    <n v="17.458646688936501"/>
    <n v="0.77919886321446286"/>
    <n v="129.53470261132989"/>
    <n v="-0.1704800559632299"/>
    <n v="0.8"/>
    <s v="identity"/>
    <n v="5.3017985968979851E-2"/>
    <n v="0.61502087180770015"/>
    <n v="5.3017985968979851E-2"/>
    <n v="5.3017985968979851E-2"/>
    <n v="0.61502087180770015"/>
    <n v="0.1742519673114438"/>
    <n v="-0.2652945832495861"/>
    <n v="4.0511615091549449E-2"/>
    <n v="0.85963590625999431"/>
    <n v="4.0511615091549449E-2"/>
    <n v="4.0511615091549449E-2"/>
    <n v="0.85963590625999431"/>
    <n v="0.25727013916226121"/>
    <n v="0.1086139160764131"/>
    <n v="3.9723937410910577E-2"/>
    <n v="0.84052095605226484"/>
    <n v="3.9723937410910577E-2"/>
    <n v="3.9723937410910577E-2"/>
    <n v="0.84052095605226484"/>
    <n v="0.26216249962645283"/>
    <n v="-5.2499513502198392E-2"/>
    <n v="69.701333217274879"/>
    <n v="0.801617718737893"/>
    <n v="69.701333217274879"/>
    <n v="69.701333217274879"/>
    <n v="0.801617718737893"/>
    <n v="517.44512583921937"/>
    <n v="-0.47274004317755208"/>
    <x v="2"/>
    <x v="1"/>
    <x v="2"/>
    <x v="3"/>
    <x v="1"/>
    <x v="4"/>
    <x v="1"/>
  </r>
  <r>
    <d v="2026-03-20T00:17:53"/>
    <x v="547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8.7530647170209044E-2"/>
    <n v="13.775224467475709"/>
    <n v="0.80029382601091537"/>
    <n v="0.19149931683347429"/>
    <n v="17.387714903394041"/>
    <n v="0.76635527857643626"/>
    <n v="17.387714903394041"/>
    <n v="17.387714903394041"/>
    <n v="0.76635527857643626"/>
    <n v="93.94086865983455"/>
    <n v="0.19497401340111301"/>
    <n v="0.8"/>
    <s v="identity"/>
    <n v="6.7853438655089998E-2"/>
    <n v="0.50729630368135847"/>
    <n v="6.7853438655089998E-2"/>
    <n v="6.7853438655089998E-2"/>
    <n v="0.50729630368135847"/>
    <n v="0.17340859825354391"/>
    <n v="-0.25917063344801078"/>
    <n v="3.1827761031376127E-2"/>
    <n v="0.88972360586348298"/>
    <n v="3.1827761031376127E-2"/>
    <n v="3.1827761031376127E-2"/>
    <n v="0.88972360586348298"/>
    <n v="0.14420696867930391"/>
    <n v="0.50035365354055794"/>
    <n v="3.3383330684840597E-2"/>
    <n v="0.86597648651145054"/>
    <n v="3.3383330684840597E-2"/>
    <n v="3.3383330684840597E-2"/>
    <n v="0.86597648651145054"/>
    <n v="9.7885785745984374E-2"/>
    <n v="0.60701953169036105"/>
    <n v="69.417795083205007"/>
    <n v="0.80242471824945527"/>
    <n v="69.417795083205007"/>
    <n v="69.417795083205007"/>
    <n v="0.80242471824945527"/>
    <n v="375.3479732866586"/>
    <n v="-6.8306498178443142E-2"/>
    <x v="2"/>
    <x v="1"/>
    <x v="2"/>
    <x v="3"/>
    <x v="1"/>
    <x v="4"/>
    <x v="1"/>
  </r>
  <r>
    <d v="2026-03-20T01:27:45"/>
    <x v="54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019323372427238"/>
    <n v="21.15443309801557"/>
    <n v="0.74609524375758118"/>
    <n v="-0.29675740158645658"/>
    <n v="25.85712299999134"/>
    <n v="0.70946688286769488"/>
    <n v="25.85712299999134"/>
    <n v="25.85712299999134"/>
    <n v="0.70946688286769488"/>
    <n v="135.32643482635649"/>
    <n v="-0.27671081898916589"/>
    <n v="0.8"/>
    <s v="identity"/>
    <n v="6.5439240302600662E-2"/>
    <n v="0.5248265051787977"/>
    <n v="6.5439240302600662E-2"/>
    <n v="6.5439240302600662E-2"/>
    <n v="0.5248265051787977"/>
    <n v="0.1180521866973446"/>
    <n v="0.14278848799482541"/>
    <n v="5.6240512840645303E-2"/>
    <n v="0.80513863496898652"/>
    <n v="5.6240512840645303E-2"/>
    <n v="5.6240512840645303E-2"/>
    <n v="0.80513863496898652"/>
    <n v="0.3921503094662751"/>
    <n v="-0.35871706604900089"/>
    <n v="4.9370945123798603E-2"/>
    <n v="0.80179127145193507"/>
    <n v="4.9370945123798603E-2"/>
    <n v="4.9370945123798603E-2"/>
    <n v="0.80179127145193507"/>
    <n v="0.33693170811427031"/>
    <n v="-0.35267423593771707"/>
    <n v="103.25744130169809"/>
    <n v="0.70611111987106034"/>
    <n v="103.25744130169809"/>
    <n v="103.25744130169809"/>
    <n v="0.70611111987106034"/>
    <n v="540.45860510115165"/>
    <n v="-0.53824046196479025"/>
    <x v="2"/>
    <x v="1"/>
    <x v="2"/>
    <x v="3"/>
    <x v="5"/>
    <x v="4"/>
    <x v="1"/>
  </r>
  <r>
    <d v="2026-03-20T01:32:16"/>
    <x v="549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8.6491563724464621E-2"/>
    <n v="14.13736865934375"/>
    <n v="0.82347465518071972"/>
    <n v="3.89055277898952E-2"/>
    <n v="20.771567987726751"/>
    <n v="0.76468948557987315"/>
    <n v="20.771567987726751"/>
    <n v="20.771567987726751"/>
    <n v="0.76468948557987315"/>
    <n v="134.4542023912623"/>
    <n v="-1.4412875784309E-2"/>
    <n v="0.8"/>
    <s v="identity"/>
    <n v="5.781737768466335E-2"/>
    <n v="0.58017108253735272"/>
    <n v="5.781737768466335E-2"/>
    <n v="5.781737768466335E-2"/>
    <n v="0.58017108253735272"/>
    <n v="0.11088058486049469"/>
    <n v="0.19486358991416569"/>
    <n v="4.4880940892904772E-2"/>
    <n v="0.84449712556768874"/>
    <n v="4.4880940892904772E-2"/>
    <n v="4.4880940892904772E-2"/>
    <n v="0.84449712556768874"/>
    <n v="0.2457150415968308"/>
    <n v="0.14864986117965609"/>
    <n v="3.2335403965952712E-2"/>
    <n v="0.8701835808265681"/>
    <n v="3.2335403965952712E-2"/>
    <n v="3.2335403965952712E-2"/>
    <n v="0.8701835808265681"/>
    <n v="0.21722176866122239"/>
    <n v="0.1279233064843924"/>
    <n v="82.951238228363565"/>
    <n v="0.76390615338788426"/>
    <n v="82.951238228363565"/>
    <n v="82.951238228363565"/>
    <n v="0.76390615338788426"/>
    <n v="537.24299216993234"/>
    <n v="-0.52908826071545856"/>
    <x v="2"/>
    <x v="1"/>
    <x v="2"/>
    <x v="3"/>
    <x v="5"/>
    <x v="4"/>
    <x v="1"/>
  </r>
  <r>
    <d v="2026-03-20T01:38:00"/>
    <x v="550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8.0456608490427989E-2"/>
    <n v="10.31750845802099"/>
    <n v="0.83177897987784755"/>
    <n v="-0.73500426960174314"/>
    <n v="14.531705339566569"/>
    <n v="0.78974097653490971"/>
    <n v="14.531705339566569"/>
    <n v="14.531705339566569"/>
    <n v="0.78974097653490971"/>
    <n v="134.75780711423869"/>
    <n v="-0.69451636483868606"/>
    <n v="0.8"/>
    <s v="identity"/>
    <n v="5.3509183632883768E-2"/>
    <n v="0.61145414166954537"/>
    <n v="5.3509183632883768E-2"/>
    <n v="5.3509183632883768E-2"/>
    <n v="0.61145414166954537"/>
    <n v="0.26916423421848401"/>
    <n v="-0.95448035862034164"/>
    <n v="4.4296144731944792E-2"/>
    <n v="0.84652331936347502"/>
    <n v="4.4296144731944792E-2"/>
    <n v="4.4296144731944792E-2"/>
    <n v="0.84652331936347502"/>
    <n v="0.51046288402051709"/>
    <n v="-0.76864486744186999"/>
    <n v="3.3364448388180062E-2"/>
    <n v="0.86605229296003627"/>
    <n v="3.3364448388180062E-2"/>
    <n v="3.3364448388180062E-2"/>
    <n v="0.86605229296003627"/>
    <n v="0.37962187770661998"/>
    <n v="-0.52406176386904124"/>
    <n v="57.995651581513243"/>
    <n v="0.8349341521465844"/>
    <n v="57.995651581513243"/>
    <n v="57.995651581513243"/>
    <n v="0.8349341521465844"/>
    <n v="537.87197946100684"/>
    <n v="-0.53087846942350825"/>
    <x v="2"/>
    <x v="1"/>
    <x v="2"/>
    <x v="3"/>
    <x v="5"/>
    <x v="4"/>
    <x v="1"/>
  </r>
  <r>
    <d v="2026-03-20T03:41:57"/>
    <x v="551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10163391890306"/>
    <n v="25.791755114557471"/>
    <n v="0.74981758542901888"/>
    <n v="-1.0160919218266531"/>
    <n v="35.231308579213398"/>
    <n v="0.69738857802555909"/>
    <n v="35.231308579213398"/>
    <n v="35.231308579213398"/>
    <n v="0.69738857802555909"/>
    <n v="134.41103973364741"/>
    <n v="-0.93708999969707985"/>
    <n v="0.8"/>
    <s v="identity"/>
    <n v="4.0394216585034608E-2"/>
    <n v="0.70668575954552071"/>
    <n v="4.0394216585034608E-2"/>
    <n v="4.0394216585034608E-2"/>
    <n v="0.70668575954552071"/>
    <n v="0.18823488935291369"/>
    <n v="-0.36682867660906598"/>
    <n v="3.6942330881188763E-2"/>
    <n v="0.87200271371399518"/>
    <n v="3.6942330881188763E-2"/>
    <n v="3.6942330881188763E-2"/>
    <n v="0.87200271371399518"/>
    <n v="0.80770441795974279"/>
    <n v="-1.7985232970967671"/>
    <n v="9.6777651980672605E-2"/>
    <n v="0.61146833825326707"/>
    <n v="9.6777651980672605E-2"/>
    <n v="9.6777651980672605E-2"/>
    <n v="0.61146833825326707"/>
    <n v="0.51238680048524876"/>
    <n v="-1.0570709350272649"/>
    <n v="140.7511201174066"/>
    <n v="0.59939750058944941"/>
    <n v="140.7511201174066"/>
    <n v="140.7511201174066"/>
    <n v="0.59939750058944941"/>
    <n v="536.13583282679133"/>
    <n v="-0.52593709005523159"/>
    <x v="2"/>
    <x v="2"/>
    <x v="2"/>
    <x v="2"/>
    <x v="8"/>
    <x v="4"/>
    <x v="1"/>
  </r>
  <r>
    <d v="2026-03-20T03:45:17"/>
    <x v="55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25728913602639"/>
    <n v="17.699952424527549"/>
    <n v="0.69996533052870014"/>
    <n v="-0.40179708895595512"/>
    <n v="33.984247823445557"/>
    <n v="0.615506202545689"/>
    <n v="33.984247823445557"/>
    <n v="33.984247823445557"/>
    <n v="0.615506202545689"/>
    <n v="131.5007124812758"/>
    <n v="-0.35287349189240952"/>
    <n v="0.8"/>
    <s v="identity"/>
    <n v="9.7515815638770056E-2"/>
    <n v="0.29190909455632991"/>
    <n v="9.7515815638770056E-2"/>
    <n v="9.7515815638770056E-2"/>
    <n v="0.29190909455632991"/>
    <n v="0.16674369674508779"/>
    <n v="-0.21077483105532441"/>
    <n v="3.7725373809040709E-2"/>
    <n v="0.86928963721287134"/>
    <n v="3.7725373809040709E-2"/>
    <n v="3.7725373809040709E-2"/>
    <n v="0.86928963721287134"/>
    <n v="0.38843354869171143"/>
    <n v="-0.34583928379837747"/>
    <n v="7.7933914323817272E-2"/>
    <n v="0.68711998463542601"/>
    <n v="7.7933914323817272E-2"/>
    <n v="7.7933914323817272E-2"/>
    <n v="0.68711998463542601"/>
    <n v="0.33883803697245513"/>
    <n v="-0.36032754332788031"/>
    <n v="135.72381619001041"/>
    <n v="0.61370609377813201"/>
    <n v="135.72381619001041"/>
    <n v="135.72381619001041"/>
    <n v="0.61370609377813201"/>
    <n v="525.10883464269409"/>
    <n v="-0.49455230938804989"/>
    <x v="2"/>
    <x v="2"/>
    <x v="2"/>
    <x v="2"/>
    <x v="8"/>
    <x v="4"/>
    <x v="1"/>
  </r>
  <r>
    <d v="2026-03-20T04:54:13"/>
    <x v="553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0093394989653259"/>
    <n v="21.06907604067089"/>
    <n v="0.76807658017918845"/>
    <n v="-0.41745618213754038"/>
    <n v="25.603732027550521"/>
    <n v="0.7331995043927213"/>
    <n v="25.603732027550521"/>
    <n v="25.603732027550521"/>
    <n v="0.7331995043927213"/>
    <n v="123.8891982958333"/>
    <n v="-0.37657205267393967"/>
    <n v="0.8"/>
    <s v="identity"/>
    <n v="5.2997337895559299E-2"/>
    <n v="0.61517080351783604"/>
    <n v="5.2997337895559299E-2"/>
    <n v="5.2997337895559299E-2"/>
    <n v="0.61517080351783604"/>
    <n v="0.2081636833964004"/>
    <n v="-0.51153748846914482"/>
    <n v="6.1118381702427657E-2"/>
    <n v="0.78823786118795069"/>
    <n v="6.1118381702427657E-2"/>
    <n v="6.1118381702427657E-2"/>
    <n v="0.78823786118795069"/>
    <n v="0.37918821646719503"/>
    <n v="-0.31380618227707552"/>
    <n v="4.4728755974126823E-2"/>
    <n v="0.82042819255459665"/>
    <n v="4.4728755974126823E-2"/>
    <n v="4.4728755974126823E-2"/>
    <n v="0.82042819255459665"/>
    <n v="0.31710512953362602"/>
    <n v="-0.27307679412100189"/>
    <n v="102.2560836346302"/>
    <n v="0.70896116031050194"/>
    <n v="102.2560836346302"/>
    <n v="102.2560836346302"/>
    <n v="0.70896116031050194"/>
    <n v="494.65233615393811"/>
    <n v="-0.40786774582854179"/>
    <x v="2"/>
    <x v="2"/>
    <x v="2"/>
    <x v="3"/>
    <x v="7"/>
    <x v="4"/>
    <x v="1"/>
  </r>
  <r>
    <d v="2026-03-20T05:00:18"/>
    <x v="55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8.3668743949750796E-2"/>
    <n v="14.37839948424392"/>
    <n v="0.82279663643678214"/>
    <n v="-0.28827690457465283"/>
    <n v="20.41309378858681"/>
    <n v="0.79525213994489907"/>
    <n v="20.41309378858681"/>
    <n v="20.41309378858681"/>
    <n v="0.79525213994489907"/>
    <n v="130.69124437055041"/>
    <n v="-0.21476360191872501"/>
    <n v="0.8"/>
    <s v="identity"/>
    <n v="3.9909047023892641E-2"/>
    <n v="0.71020871786353679"/>
    <n v="3.9909047023892641E-2"/>
    <n v="3.9909047023892641E-2"/>
    <n v="0.71020871786353679"/>
    <n v="0.18972431702274531"/>
    <n v="-0.37764384726026212"/>
    <n v="4.7460343223684101E-2"/>
    <n v="0.83556004740547485"/>
    <n v="4.7460343223684101E-2"/>
    <n v="4.7460343223684101E-2"/>
    <n v="0.83556004740547485"/>
    <n v="0.26506385953402439"/>
    <n v="8.1610339586722369E-2"/>
    <n v="3.3055132495778877E-2"/>
    <n v="0.86729409843082106"/>
    <n v="3.3055132495778877E-2"/>
    <n v="3.3055132495778877E-2"/>
    <n v="0.86729409843082106"/>
    <n v="0.26831446257066061"/>
    <n v="-7.7197698845594687E-2"/>
    <n v="81.531950631603848"/>
    <n v="0.76794569607976526"/>
    <n v="81.531950631603848"/>
    <n v="81.531950631603848"/>
    <n v="0.76794569607976526"/>
    <n v="522.04187484307363"/>
    <n v="-0.48582320115576882"/>
    <x v="2"/>
    <x v="2"/>
    <x v="2"/>
    <x v="3"/>
    <x v="7"/>
    <x v="4"/>
    <x v="1"/>
  </r>
  <r>
    <d v="2026-03-20T05:05:47"/>
    <x v="55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9.1107905419998109E-2"/>
    <n v="12.273577818585171"/>
    <n v="0.8213789652599256"/>
    <n v="-0.46021519953059509"/>
    <n v="16.83934476441538"/>
    <n v="0.78431237048299018"/>
    <n v="16.83934476441538"/>
    <n v="16.83934476441538"/>
    <n v="0.78431237048299018"/>
    <n v="143.59080209133941"/>
    <n v="-0.45801710925305927"/>
    <n v="0.8"/>
    <s v="identity"/>
    <n v="5.1896798039593267E-2"/>
    <n v="0.62316214582455021"/>
    <n v="5.1896798039593267E-2"/>
    <n v="5.1896798039593267E-2"/>
    <n v="0.62316214582455021"/>
    <n v="0.13011200031142481"/>
    <n v="5.521864831765122E-2"/>
    <n v="4.4283284556308693E-2"/>
    <n v="0.84656787712535198"/>
    <n v="4.4283284556308693E-2"/>
    <n v="4.4283284556308693E-2"/>
    <n v="0.84656787712535198"/>
    <n v="0.47779808452678341"/>
    <n v="-0.65546831380964199"/>
    <n v="3.5156785684409643E-2"/>
    <n v="0.85885662563537535"/>
    <n v="3.5156785684409643E-2"/>
    <n v="3.5156785684409643E-2"/>
    <n v="0.85885662563537535"/>
    <n v="0.39852313124447192"/>
    <n v="-0.59994431832101847"/>
    <n v="67.226042189381289"/>
    <n v="0.80866283334668299"/>
    <n v="67.226042189381289"/>
    <n v="67.226042189381289"/>
    <n v="0.80866283334668299"/>
    <n v="573.35677514927841"/>
    <n v="-0.63187445319924462"/>
    <x v="2"/>
    <x v="2"/>
    <x v="2"/>
    <x v="3"/>
    <x v="7"/>
    <x v="4"/>
    <x v="1"/>
  </r>
  <r>
    <d v="2026-03-20T07:01:30"/>
    <x v="55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147763893662844"/>
    <n v="20.117509512307841"/>
    <n v="0.7053715595273149"/>
    <n v="-0.40009613287189061"/>
    <n v="33.838039690238567"/>
    <n v="0.62622531935319226"/>
    <n v="33.838039690238567"/>
    <n v="33.838039690238567"/>
    <n v="0.62622531935319226"/>
    <n v="92.992982683352778"/>
    <n v="-0.38678018561994498"/>
    <n v="0.8"/>
    <s v="identity"/>
    <n v="7.0110499954343763E-2"/>
    <n v="0.49090712036210349"/>
    <n v="7.0110499954343763E-2"/>
    <n v="7.0110499954343763E-2"/>
    <n v="0.49090712036210349"/>
    <n v="0.29693843736692971"/>
    <n v="-1.156156984371091"/>
    <n v="6.0563011134337028E-2"/>
    <n v="0.79016210158922207"/>
    <n v="6.0563011134337028E-2"/>
    <n v="6.0563011134337028E-2"/>
    <n v="0.79016210158922207"/>
    <n v="0.37418537295426912"/>
    <n v="-0.29647239802216491"/>
    <n v="9.7537290230532925E-2"/>
    <n v="0.60841863095510329"/>
    <n v="9.7537290230532925E-2"/>
    <n v="9.7537290230532925E-2"/>
    <n v="0.60841863095510329"/>
    <n v="0.25866047794034092"/>
    <n v="-3.8440004128589278E-2"/>
    <n v="135.12394795963499"/>
    <n v="0.61541342450633429"/>
    <n v="135.12394795963499"/>
    <n v="135.12394795963499"/>
    <n v="0.61541342450633429"/>
    <n v="371.04214644514963"/>
    <n v="-5.605135595791455E-2"/>
    <x v="2"/>
    <x v="1"/>
    <x v="3"/>
    <x v="2"/>
    <x v="1"/>
    <x v="9"/>
    <x v="1"/>
  </r>
  <r>
    <d v="2026-03-20T06:58:59"/>
    <x v="557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2760310044833131"/>
    <n v="32.643386608125468"/>
    <n v="0.68363169369327237"/>
    <n v="-0.378422576151834"/>
    <n v="42.605980071598403"/>
    <n v="0.63780059354704843"/>
    <n v="42.605980071598403"/>
    <n v="42.605980071598403"/>
    <n v="0.63780059354704843"/>
    <n v="107.2993602059873"/>
    <n v="-0.27945543452755978"/>
    <n v="0.8"/>
    <s v="identity"/>
    <n v="4.6813353787498263E-2"/>
    <n v="0.66007452377739662"/>
    <n v="4.6813353787498263E-2"/>
    <n v="4.6813353787498263E-2"/>
    <n v="0.66007452377739662"/>
    <n v="0.19446767361465481"/>
    <n v="-0.4120867490809188"/>
    <n v="7.37789250298128E-2"/>
    <n v="0.74437178262286319"/>
    <n v="7.37789250298128E-2"/>
    <n v="7.37789250298128E-2"/>
    <n v="0.74437178262286319"/>
    <n v="0.36946742249074321"/>
    <n v="-0.28012570733539421"/>
    <n v="9.186080884123872E-2"/>
    <n v="0.63120790825124329"/>
    <n v="9.186080884123872E-2"/>
    <n v="9.186080884123872E-2"/>
    <n v="0.63120790825124329"/>
    <n v="0.30052133429569849"/>
    <n v="-0.2064981017267464"/>
    <n v="170.21146719873479"/>
    <n v="0.51554815953668942"/>
    <n v="170.21146719873479"/>
    <n v="170.21146719873479"/>
    <n v="0.51554815953668942"/>
    <n v="428.33298439354871"/>
    <n v="-0.21911117996719559"/>
    <x v="2"/>
    <x v="1"/>
    <x v="3"/>
    <x v="2"/>
    <x v="1"/>
    <x v="9"/>
    <x v="1"/>
  </r>
  <r>
    <d v="2026-03-20T08:00:55"/>
    <x v="55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8.6080142644701485E-2"/>
    <n v="15.16197861123381"/>
    <n v="0.81352931309864507"/>
    <n v="-0.45038557429211701"/>
    <n v="21.76042200732584"/>
    <n v="0.75490589647564721"/>
    <n v="21.76042200732584"/>
    <n v="21.76042200732584"/>
    <n v="0.75490589647564721"/>
    <n v="138.1759083808245"/>
    <n v="-0.29594909254794999"/>
    <n v="0.8"/>
    <s v="identity"/>
    <n v="5.9672560031849807E-2"/>
    <n v="0.56670006002292794"/>
    <n v="5.9672560031849807E-2"/>
    <n v="5.9672560031849807E-2"/>
    <n v="0.56670006002292794"/>
    <n v="0.2185173643208734"/>
    <n v="-0.58671859886094646"/>
    <n v="4.7854167508620538E-2"/>
    <n v="0.83419553037195282"/>
    <n v="4.7854167508620538E-2"/>
    <n v="4.7854167508620538E-2"/>
    <n v="0.83419553037195282"/>
    <n v="0.26902207588932447"/>
    <n v="6.7895965319416107E-2"/>
    <n v="3.3361783964888973E-2"/>
    <n v="0.86606298977678775"/>
    <n v="3.3361783964888973E-2"/>
    <n v="3.3361783964888973E-2"/>
    <n v="0.86606298977678775"/>
    <n v="0.27251088372647803"/>
    <n v="-9.4045002450196424E-2"/>
    <n v="86.900799517797722"/>
    <n v="0.75266500573092276"/>
    <n v="86.900799517797722"/>
    <n v="86.900799517797722"/>
    <n v="0.75266500573092276"/>
    <n v="551.9435831993635"/>
    <n v="-0.57092873420007528"/>
    <x v="2"/>
    <x v="2"/>
    <x v="2"/>
    <x v="3"/>
    <x v="8"/>
    <x v="4"/>
    <x v="1"/>
  </r>
  <r>
    <d v="2026-03-20T07:58:31"/>
    <x v="559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9.6341785898230933E-2"/>
    <n v="21.10505630594653"/>
    <n v="0.77758935074067348"/>
    <n v="-0.47468889435453487"/>
    <n v="25.65423808990159"/>
    <n v="0.73623188318193256"/>
    <n v="25.65423808990159"/>
    <n v="25.65423808990159"/>
    <n v="0.73623188318193256"/>
    <n v="138.45309231754891"/>
    <n v="-0.39347806614882358"/>
    <n v="0.8"/>
    <s v="identity"/>
    <n v="4.7299411312403533E-2"/>
    <n v="0.65654511769435864"/>
    <n v="4.7299411312403533E-2"/>
    <n v="4.7299411312403533E-2"/>
    <n v="0.65654511769435864"/>
    <n v="0.18757540230589931"/>
    <n v="-0.36203994795833472"/>
    <n v="5.8855175833057577E-2"/>
    <n v="0.79607938614525753"/>
    <n v="5.8855175833057577E-2"/>
    <n v="5.8855175833057577E-2"/>
    <n v="0.79607938614525753"/>
    <n v="0.38848011576423302"/>
    <n v="-0.34600062875877602"/>
    <n v="5.3824006807605677E-2"/>
    <n v="0.78391363730334263"/>
    <n v="5.3824006807605677E-2"/>
    <n v="5.3824006807605677E-2"/>
    <n v="0.78391363730334263"/>
    <n v="0.32186338744310128"/>
    <n v="-0.29217969458150472"/>
    <n v="102.4569737656531"/>
    <n v="0.70838939158477143"/>
    <n v="102.4569737656531"/>
    <n v="102.4569737656531"/>
    <n v="0.70838939158477143"/>
    <n v="552.9144503646811"/>
    <n v="-0.57369199329668086"/>
    <x v="2"/>
    <x v="2"/>
    <x v="2"/>
    <x v="3"/>
    <x v="8"/>
    <x v="4"/>
    <x v="1"/>
  </r>
  <r>
    <d v="2026-03-20T08:08:32"/>
    <x v="560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8.507536847058883E-2"/>
    <n v="11.429625551240511"/>
    <n v="0.80593033536760372"/>
    <n v="-0.5347834992062922"/>
    <n v="15.4711442263609"/>
    <n v="0.77778929955750198"/>
    <n v="15.4711442263609"/>
    <n v="15.4711442263609"/>
    <n v="0.77778929955750198"/>
    <n v="140.62892927182989"/>
    <n v="-0.53124957543596429"/>
    <n v="0.8"/>
    <s v="identity"/>
    <n v="5.7762143076294153E-2"/>
    <n v="0.58057215721017141"/>
    <n v="5.7762143076294153E-2"/>
    <n v="5.7762143076294153E-2"/>
    <n v="0.58057215721017141"/>
    <n v="0.16799168413614191"/>
    <n v="-0.21983683311032709"/>
    <n v="4.5297285126092011E-2"/>
    <n v="0.84305458172333347"/>
    <n v="4.5297285126092011E-2"/>
    <n v="4.5297285126092011E-2"/>
    <n v="0.84305458172333347"/>
    <n v="0.4862568525099456"/>
    <n v="-0.68477613823062389"/>
    <n v="3.4056327156025662E-2"/>
    <n v="0.86327461854970833"/>
    <n v="3.4056327156025662E-2"/>
    <n v="3.4056327156025662E-2"/>
    <n v="0.86327461854970833"/>
    <n v="0.40411121770407848"/>
    <n v="-0.62237871793394772"/>
    <n v="61.747461150085151"/>
    <n v="0.82425584074679858"/>
    <n v="61.747461150085151"/>
    <n v="61.747461150085151"/>
    <n v="0.82425584074679858"/>
    <n v="561.45735733297147"/>
    <n v="-0.59800661246897757"/>
    <x v="2"/>
    <x v="2"/>
    <x v="2"/>
    <x v="3"/>
    <x v="8"/>
    <x v="4"/>
    <x v="1"/>
  </r>
  <r>
    <d v="2026-03-20T10:10:43"/>
    <x v="561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9.9250186460128134E-2"/>
    <n v="18.3414403322436"/>
    <n v="0.74779945301479933"/>
    <n v="0.24476426312933949"/>
    <n v="22.00609351971978"/>
    <n v="0.72122866697114163"/>
    <n v="22.00609351971978"/>
    <n v="22.00609351971978"/>
    <n v="0.72122866697114163"/>
    <n v="89.389334354610639"/>
    <n v="0.17394771023479391"/>
    <n v="0.8"/>
    <s v="identity"/>
    <n v="8.387636405670483E-2"/>
    <n v="0.39094914828746918"/>
    <n v="8.387636405670483E-2"/>
    <n v="8.387636405670483E-2"/>
    <n v="0.39094914828746918"/>
    <n v="9.2595412890704026E-2"/>
    <n v="0.32763758038402158"/>
    <n v="3.0044395563542901E-2"/>
    <n v="0.8959025863147424"/>
    <n v="3.0044395563542901E-2"/>
    <n v="3.0044395563542901E-2"/>
    <n v="0.8959025863147424"/>
    <n v="0.2406119074221672"/>
    <n v="0.16633113115720699"/>
    <n v="3.782018063372148E-2"/>
    <n v="0.8481639373507841"/>
    <n v="3.782018063372148E-2"/>
    <n v="3.782018063372148E-2"/>
    <n v="0.8481639373507841"/>
    <n v="0.19478730650313719"/>
    <n v="0.21799057598598989"/>
    <n v="87.872633138625361"/>
    <n v="0.74989899593156917"/>
    <n v="87.872633138625361"/>
    <n v="87.872633138625361"/>
    <n v="0.74989899593156917"/>
    <n v="357.02934279162741"/>
    <n v="-1.6168446588044061E-2"/>
    <x v="2"/>
    <x v="1"/>
    <x v="2"/>
    <x v="3"/>
    <x v="5"/>
    <x v="4"/>
    <x v="1"/>
  </r>
  <r>
    <d v="2026-03-20T10:14:08"/>
    <x v="56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3527066115671621"/>
    <n v="51.185039687865732"/>
    <n v="0.63101945373495949"/>
    <n v="-0.46381006833226018"/>
    <n v="63.041190343132257"/>
    <n v="0.56613695881202564"/>
    <n v="63.041190343132257"/>
    <n v="63.041190343132257"/>
    <n v="0.56613695881202564"/>
    <n v="97.958538293104112"/>
    <n v="-0.43824717907588079"/>
    <n v="0.8"/>
    <s v="identity"/>
    <n v="5.6995498865807667E-2"/>
    <n v="0.58613898541747911"/>
    <n v="5.6995498865807667E-2"/>
    <n v="5.6995498865807667E-2"/>
    <n v="0.58613898541747911"/>
    <n v="0.1853749799674112"/>
    <n v="-0.3460620367260665"/>
    <n v="3.2725539797315337E-2"/>
    <n v="0.88661299418889772"/>
    <n v="3.2725539797315337E-2"/>
    <n v="3.2725539797315337E-2"/>
    <n v="0.88661299418889772"/>
    <n v="0.61216439808743939"/>
    <n v="-1.1210188920698769"/>
    <n v="0.1223265252400631"/>
    <n v="0.50889769327409273"/>
    <n v="0.1223265252400631"/>
    <n v="0.1223265252400631"/>
    <n v="0.50889769327409273"/>
    <n v="0.29237192345854679"/>
    <n v="-0.1737807948897532"/>
    <n v="251.95271380862599"/>
    <n v="0.28289816236762971"/>
    <n v="251.95271380862599"/>
    <n v="251.95271380862599"/>
    <n v="0.28289816236762971"/>
    <n v="390.74424187090392"/>
    <n v="-0.11212699261784791"/>
    <x v="2"/>
    <x v="1"/>
    <x v="2"/>
    <x v="2"/>
    <x v="5"/>
    <x v="4"/>
    <x v="1"/>
  </r>
  <r>
    <d v="2026-03-20T10:14:03"/>
    <x v="563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85189532698855"/>
    <n v="36.86754828327161"/>
    <n v="0.65859355289115096"/>
    <n v="-0.26554416359464311"/>
    <n v="47.812347584030817"/>
    <n v="0.61774643052635647"/>
    <n v="47.812347584030817"/>
    <n v="47.812347584030817"/>
    <n v="0.61774643052635647"/>
    <n v="95.905397339807806"/>
    <n v="-0.23064682103266329"/>
    <n v="0.8"/>
    <s v="identity"/>
    <n v="3.9617950801187532E-2"/>
    <n v="0.71232245281572171"/>
    <n v="3.9617950801187532E-2"/>
    <n v="3.9617950801187532E-2"/>
    <n v="0.71232245281572171"/>
    <n v="0.19756015762010079"/>
    <n v="-0.43454218141404838"/>
    <n v="3.5146623591292718E-2"/>
    <n v="0.87822445594271115"/>
    <n v="3.5146623591292718E-2"/>
    <n v="3.5146623591292718E-2"/>
    <n v="0.87822445594271115"/>
    <n v="0.33466744922667663"/>
    <n v="-0.1595512326236703"/>
    <n v="0.1434366417912675"/>
    <n v="0.42414725249108381"/>
    <n v="0.1434366417912675"/>
    <n v="0.1434366417912675"/>
    <n v="0.42414725249108381"/>
    <n v="0.30862516464314788"/>
    <n v="-0.2390324173147802"/>
    <n v="191.03118911993951"/>
    <n v="0.45629156085591072"/>
    <n v="191.03118911993951"/>
    <n v="191.03118911993951"/>
    <n v="0.45629156085591072"/>
    <n v="382.78073658774252"/>
    <n v="-8.9461452778147432E-2"/>
    <x v="2"/>
    <x v="1"/>
    <x v="2"/>
    <x v="2"/>
    <x v="5"/>
    <x v="4"/>
    <x v="1"/>
  </r>
  <r>
    <d v="2026-03-20T10:12:37"/>
    <x v="56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8.675252799033295E-2"/>
    <n v="13.731666932774971"/>
    <n v="0.8019539274072669"/>
    <n v="-0.18540916726109549"/>
    <n v="18.40573772775749"/>
    <n v="0.79337393862275818"/>
    <n v="18.40573772775749"/>
    <n v="18.40573772775749"/>
    <n v="0.79337393862275818"/>
    <n v="142.18738019679139"/>
    <n v="-0.14523486059851901"/>
    <n v="0.8"/>
    <s v="identity"/>
    <n v="4.3787629102344218E-2"/>
    <n v="0.68204519712817335"/>
    <n v="4.3787629102344218E-2"/>
    <n v="4.3787629102344218E-2"/>
    <n v="0.68204519712817335"/>
    <n v="0.12887915843926009"/>
    <n v="6.4170674322988841E-2"/>
    <n v="4.1748427652728078E-2"/>
    <n v="0.85535061489642417"/>
    <n v="4.1748427652728078E-2"/>
    <n v="4.1748427652728078E-2"/>
    <n v="0.85535061489642417"/>
    <n v="0.26846810546676009"/>
    <n v="6.9815354515484929E-2"/>
    <n v="3.8535860654573567E-2"/>
    <n v="0.84529070843801679"/>
    <n v="3.8535860654573567E-2"/>
    <n v="3.8535860654573567E-2"/>
    <n v="0.84529070843801679"/>
    <n v="0.27351431619637401"/>
    <n v="-9.8073466429227096E-2"/>
    <n v="73.498878993620465"/>
    <n v="0.79080923402842118"/>
    <n v="73.498878993620465"/>
    <n v="73.498878993620465"/>
    <n v="0.79080923402842118"/>
    <n v="568.07865920706513"/>
    <n v="-0.61685200480334124"/>
    <x v="2"/>
    <x v="1"/>
    <x v="2"/>
    <x v="3"/>
    <x v="5"/>
    <x v="4"/>
    <x v="1"/>
  </r>
  <r>
    <d v="2026-03-20T11:26:20"/>
    <x v="565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8.1161460367044178E-2"/>
    <n v="10.41772483117272"/>
    <n v="0.81897527499065703"/>
    <n v="-0.60256272689550294"/>
    <n v="15.82566324310317"/>
    <n v="0.7829349325748336"/>
    <n v="15.82566324310317"/>
    <n v="15.82566324310317"/>
    <n v="0.7829349325748336"/>
    <n v="172.95975739849089"/>
    <n v="-0.625297167080479"/>
    <n v="0.8"/>
    <s v="identity"/>
    <n v="5.6813837381842772E-2"/>
    <n v="0.58745808267183064"/>
    <n v="5.6813837381842772E-2"/>
    <n v="5.6813837381842772E-2"/>
    <n v="0.58745808267183064"/>
    <n v="0.22208076938923241"/>
    <n v="-0.61259352699223224"/>
    <n v="4.1896204725637848E-2"/>
    <n v="0.85483859890131619"/>
    <n v="4.1896204725637848E-2"/>
    <n v="4.1896204725637848E-2"/>
    <n v="0.85483859890131619"/>
    <n v="0.50180502410247241"/>
    <n v="-0.73864723198897564"/>
    <n v="3.2570458652795148E-2"/>
    <n v="0.8692399106071409"/>
    <n v="3.2570458652795148E-2"/>
    <n v="3.2570458652795148E-2"/>
    <n v="0.8692399106071409"/>
    <n v="0.29485550551965772"/>
    <n v="-0.18375159130337709"/>
    <n v="63.17137247165244"/>
    <n v="0.82020313811904666"/>
    <n v="63.17137247165244"/>
    <n v="63.17137247165244"/>
    <n v="0.82020313811904666"/>
    <n v="690.82028829494755"/>
    <n v="-0.96619631803731854"/>
    <x v="2"/>
    <x v="1"/>
    <x v="2"/>
    <x v="3"/>
    <x v="1"/>
    <x v="8"/>
    <x v="1"/>
  </r>
  <r>
    <d v="2026-03-20T11:26:38"/>
    <x v="56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8.9009126696413116E-2"/>
    <n v="10.39937884324233"/>
    <n v="0.80653260854578535"/>
    <n v="6.9236330167740029E-2"/>
    <n v="13.85282892714031"/>
    <n v="0.77124553597774503"/>
    <n v="13.85282892714031"/>
    <n v="13.85282892714031"/>
    <n v="0.77124553597774503"/>
    <n v="101.3360483624592"/>
    <n v="-9.2473590497788027E-3"/>
    <n v="0.8"/>
    <s v="identity"/>
    <n v="5.5188554420658578E-2"/>
    <n v="0.59925973839350555"/>
    <n v="5.5188554420658578E-2"/>
    <n v="5.5188554420658578E-2"/>
    <n v="0.59925973839350555"/>
    <n v="0.1927387902466049"/>
    <n v="-0.39953282045436872"/>
    <n v="5.2814845668846713E-2"/>
    <n v="0.81700784005838567"/>
    <n v="5.2814845668846713E-2"/>
    <n v="5.2814845668846713E-2"/>
    <n v="0.81700784005838567"/>
    <n v="0.1436356398760946"/>
    <n v="0.50233318581812347"/>
    <n v="4.334234821765056E-2"/>
    <n v="0.82599418117343459"/>
    <n v="4.334234821765056E-2"/>
    <n v="4.334234821765056E-2"/>
    <n v="0.82599418117343459"/>
    <n v="0.2460384172175093"/>
    <n v="1.2233577291730359E-2"/>
    <n v="55.259969960254281"/>
    <n v="0.84272038428565144"/>
    <n v="55.259969960254281"/>
    <n v="55.259969960254281"/>
    <n v="0.84272038428565144"/>
    <n v="404.76178060249532"/>
    <n v="-0.15202337885460129"/>
    <x v="2"/>
    <x v="1"/>
    <x v="2"/>
    <x v="3"/>
    <x v="1"/>
    <x v="8"/>
    <x v="1"/>
  </r>
  <r>
    <d v="2026-03-20T11:40:23"/>
    <x v="56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9.3783081066231191E-2"/>
    <n v="13.78633218721709"/>
    <n v="0.81098224166860766"/>
    <n v="7.7121602469584771E-4"/>
    <n v="17.799244496819739"/>
    <n v="0.77400373644263598"/>
    <n v="17.799244496819739"/>
    <n v="17.799244496819739"/>
    <n v="0.77400373644263598"/>
    <n v="95.822142391633434"/>
    <n v="-0.1100555848709712"/>
    <n v="0.8"/>
    <s v="identity"/>
    <n v="5.7406427466299287E-2"/>
    <n v="0.58315511246426843"/>
    <n v="5.7406427466299287E-2"/>
    <n v="5.7406427466299287E-2"/>
    <n v="0.58315511246426843"/>
    <n v="0.19325352193373241"/>
    <n v="-0.40327043802964258"/>
    <n v="3.9286000926484037E-2"/>
    <n v="0.86388239757280805"/>
    <n v="3.9286000926484037E-2"/>
    <n v="3.9286000926484037E-2"/>
    <n v="0.86388239757280805"/>
    <n v="0.32038173458550839"/>
    <n v="-0.1100542825636817"/>
    <n v="3.70549946813679E-2"/>
    <n v="0.85123591691970946"/>
    <n v="3.70549946813679E-2"/>
    <n v="3.70549946813679E-2"/>
    <n v="0.85123591691970946"/>
    <n v="0.20874541300931621"/>
    <n v="0.1619531933393572"/>
    <n v="71.063230564204645"/>
    <n v="0.79774151881376043"/>
    <n v="71.063230564204645"/>
    <n v="71.063230564204645"/>
    <n v="0.79774151881376043"/>
    <n v="382.56618889700508"/>
    <n v="-8.885081222991964E-2"/>
    <x v="2"/>
    <x v="1"/>
    <x v="2"/>
    <x v="3"/>
    <x v="1"/>
    <x v="8"/>
    <x v="1"/>
  </r>
  <r>
    <d v="2026-03-20T13:41:10"/>
    <x v="56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8.3693974380055464E-2"/>
    <n v="14.299166738054931"/>
    <n v="0.8114009235936217"/>
    <n v="0.166320269361349"/>
    <n v="18.085371637109539"/>
    <n v="0.77498243719551307"/>
    <n v="18.085371637109539"/>
    <n v="18.085371637109539"/>
    <n v="0.77498243719551307"/>
    <n v="93.181021079074284"/>
    <n v="0.1794010319698443"/>
    <n v="0.8"/>
    <s v="identity"/>
    <n v="6.2860510475316364E-2"/>
    <n v="0.54355141791562334"/>
    <n v="6.2860510475316364E-2"/>
    <n v="6.2860510475316364E-2"/>
    <n v="0.54355141791562334"/>
    <n v="0.17347102677999221"/>
    <n v="-0.25962394526752203"/>
    <n v="3.0650441122662981E-2"/>
    <n v="0.89380276789282054"/>
    <n v="3.0650441122662981E-2"/>
    <n v="3.0650441122662981E-2"/>
    <n v="0.89380276789282054"/>
    <n v="0.15164966335041949"/>
    <n v="0.47456630613083611"/>
    <n v="3.2851271247695463E-2"/>
    <n v="0.86811253686017487"/>
    <n v="3.2851271247695463E-2"/>
    <n v="3.2851271247695463E-2"/>
    <n v="0.86811253686017487"/>
    <n v="0.109033612096945"/>
    <n v="0.56226453496996398"/>
    <n v="72.215124325592598"/>
    <n v="0.79446302611343578"/>
    <n v="72.215124325592598"/>
    <n v="72.215124325592598"/>
    <n v="0.79446302611343578"/>
    <n v="372.28993001406923"/>
    <n v="-5.9602767953894631E-2"/>
    <x v="2"/>
    <x v="2"/>
    <x v="2"/>
    <x v="3"/>
    <x v="7"/>
    <x v="4"/>
    <x v="1"/>
  </r>
  <r>
    <d v="2026-03-20T13:42:30"/>
    <x v="569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750187625369539"/>
    <n v="34.22793745376196"/>
    <n v="0.73203466782760873"/>
    <n v="-0.21151633426576599"/>
    <n v="49.059900231444963"/>
    <n v="0.65172911361788066"/>
    <n v="49.059900231444963"/>
    <n v="49.059900231444963"/>
    <n v="0.65172911361788066"/>
    <n v="90.411631699546106"/>
    <n v="-0.24923065960182519"/>
    <n v="0.8"/>
    <s v="identity"/>
    <n v="5.7293688748078282E-2"/>
    <n v="0.58397374132504098"/>
    <n v="5.7293688748078282E-2"/>
    <n v="5.7293688748078282E-2"/>
    <n v="0.58397374132504098"/>
    <n v="0.2263500206520998"/>
    <n v="-0.64359381112551084"/>
    <n v="4.2459002983784827E-2"/>
    <n v="0.85288862314042058"/>
    <n v="4.2459002983784827E-2"/>
    <n v="4.2459002983784827E-2"/>
    <n v="0.85288862314042058"/>
    <n v="0.40828597135016442"/>
    <n v="-0.41462368818956619"/>
    <n v="6.7723910796757394E-2"/>
    <n v="0.7281099193530074"/>
    <n v="6.7723910796757394E-2"/>
    <n v="6.7723910796757394E-2"/>
    <n v="0.7281099193530074"/>
    <n v="0.22712825578247689"/>
    <n v="8.81518941333026E-2"/>
    <n v="196.0721243232513"/>
    <n v="0.44194417065305558"/>
    <n v="196.0721243232513"/>
    <n v="196.0721243232513"/>
    <n v="0.44194417065305558"/>
    <n v="360.78476255039959"/>
    <n v="-2.6857033225542889E-2"/>
    <x v="2"/>
    <x v="1"/>
    <x v="2"/>
    <x v="2"/>
    <x v="1"/>
    <x v="8"/>
    <x v="1"/>
  </r>
  <r>
    <d v="2026-03-20T13:46:00"/>
    <x v="57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8.8048339581220103E-2"/>
    <n v="13.876900446971881"/>
    <n v="0.80193723168189313"/>
    <n v="-0.40540967536627842"/>
    <n v="18.531222492726499"/>
    <n v="0.77938241786843987"/>
    <n v="18.531222492726499"/>
    <n v="18.531222492726499"/>
    <n v="0.77938241786843987"/>
    <n v="137.16072403752111"/>
    <n v="-0.29454558307605272"/>
    <n v="0.8"/>
    <s v="identity"/>
    <n v="5.1520951137650053E-2"/>
    <n v="0.62589128028711793"/>
    <n v="5.1520951137650053E-2"/>
    <n v="5.1520951137650053E-2"/>
    <n v="0.62589128028711793"/>
    <n v="0.22364959291081271"/>
    <n v="-0.6239852141826685"/>
    <n v="4.1330469378953703E-2"/>
    <n v="0.8567987510466839"/>
    <n v="4.1330469378953703E-2"/>
    <n v="4.1330469378953703E-2"/>
    <n v="0.8567987510466839"/>
    <n v="0.27749326387114742"/>
    <n v="3.854510825576285E-2"/>
    <n v="3.849909847167314E-2"/>
    <n v="0.84543829697441364"/>
    <n v="3.849909847167314E-2"/>
    <n v="3.849909847167314E-2"/>
    <n v="0.84543829697441364"/>
    <n v="0.25739680748779847"/>
    <n v="-3.3366766963002448E-2"/>
    <n v="73.993539451917627"/>
    <n v="0.78940134316554122"/>
    <n v="73.993539451917627"/>
    <n v="73.993539451917627"/>
    <n v="0.78940134316554122"/>
    <n v="547.88435648581537"/>
    <n v="-0.55937545941430411"/>
    <x v="2"/>
    <x v="2"/>
    <x v="2"/>
    <x v="3"/>
    <x v="7"/>
    <x v="4"/>
    <x v="1"/>
  </r>
  <r>
    <d v="2026-03-20T13:45:28"/>
    <x v="57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62813446089073"/>
    <n v="25.997611159282229"/>
    <n v="0.72247350476882322"/>
    <n v="-0.3925225271644931"/>
    <n v="34.244841980156018"/>
    <n v="0.67977663137502709"/>
    <n v="34.244841980156018"/>
    <n v="34.244841980156018"/>
    <n v="0.67977663137502709"/>
    <n v="102.7986719696229"/>
    <n v="-0.2923894435857326"/>
    <n v="0.8"/>
    <s v="identity"/>
    <n v="4.629265433190892E-2"/>
    <n v="0.66385547506778086"/>
    <n v="4.629265433190892E-2"/>
    <n v="4.629265433190892E-2"/>
    <n v="0.66385547506778086"/>
    <n v="0.22723596960966991"/>
    <n v="-0.65002694605273637"/>
    <n v="5.0675727337713493E-2"/>
    <n v="0.82441942819856773"/>
    <n v="5.0675727337713493E-2"/>
    <n v="5.0675727337713493E-2"/>
    <n v="0.82441942819856773"/>
    <n v="0.36196729497478591"/>
    <n v="-0.25413936738491882"/>
    <n v="9.4614235256180138E-2"/>
    <n v="0.62015377210927336"/>
    <n v="9.4614235256180138E-2"/>
    <n v="9.4614235256180138E-2"/>
    <n v="0.62015377210927336"/>
    <n v="0.27337494710200522"/>
    <n v="-9.7513943598046771E-2"/>
    <n v="136.78778530369789"/>
    <n v="0.61067785012448783"/>
    <n v="136.78778530369789"/>
    <n v="136.78778530369789"/>
    <n v="0.61067785012448783"/>
    <n v="410.332109666804"/>
    <n v="-0.16787751730721129"/>
    <x v="2"/>
    <x v="1"/>
    <x v="2"/>
    <x v="2"/>
    <x v="1"/>
    <x v="8"/>
    <x v="1"/>
  </r>
  <r>
    <d v="2026-03-20T15:00:05"/>
    <x v="57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8.4634801259574205E-2"/>
    <n v="15.09037935523741"/>
    <n v="0.83127181254109817"/>
    <n v="-0.22760990407863649"/>
    <n v="21.29431447461446"/>
    <n v="0.7983726292344695"/>
    <n v="21.29431447461446"/>
    <n v="21.29431447461446"/>
    <n v="0.7983726292344695"/>
    <n v="123.91495852058191"/>
    <n v="-0.18023863813334881"/>
    <n v="0.8"/>
    <s v="identity"/>
    <n v="4.0285506893766462E-2"/>
    <n v="0.70747513246125071"/>
    <n v="4.0285506893766462E-2"/>
    <n v="4.0285506893766462E-2"/>
    <n v="0.70747513246125071"/>
    <n v="0.21502516532234331"/>
    <n v="-0.56136071886311401"/>
    <n v="3.905687338499212E-2"/>
    <n v="0.86467627556655646"/>
    <n v="3.905687338499212E-2"/>
    <n v="3.905687338499212E-2"/>
    <n v="0.86467627556655646"/>
    <n v="0.22352771523119969"/>
    <n v="0.22552420822278799"/>
    <n v="3.4013646303838817E-2"/>
    <n v="0.8634459686712036"/>
    <n v="3.4013646303838817E-2"/>
    <n v="3.4013646303838817E-2"/>
    <n v="0.8634459686712036"/>
    <n v="0.24318805855413689"/>
    <n v="2.3676865751295569E-2"/>
    <n v="85.063901871875601"/>
    <n v="0.75789314023886811"/>
    <n v="85.063901871875601"/>
    <n v="85.063901871875601"/>
    <n v="0.75789314023886811"/>
    <n v="494.97809314322001"/>
    <n v="-0.40879490764436199"/>
    <x v="2"/>
    <x v="1"/>
    <x v="3"/>
    <x v="3"/>
    <x v="1"/>
    <x v="5"/>
    <x v="1"/>
  </r>
  <r>
    <d v="2026-03-20T15:02:35"/>
    <x v="57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9.9855763291731126E-2"/>
    <n v="20.304469976912891"/>
    <n v="0.77945938520505775"/>
    <n v="-0.35413570872504951"/>
    <n v="24.81461314474792"/>
    <n v="0.74268553581854568"/>
    <n v="24.81461314474792"/>
    <n v="24.81461314474792"/>
    <n v="0.74268553581854568"/>
    <n v="127.7631185497189"/>
    <n v="-0.37193558264379789"/>
    <n v="0.8"/>
    <s v="identity"/>
    <n v="5.1381201673369709E-2"/>
    <n v="0.62690604208805589"/>
    <n v="5.1381201673369709E-2"/>
    <n v="5.1381201673369709E-2"/>
    <n v="0.62690604208805589"/>
    <n v="0.18559481162679159"/>
    <n v="-0.34765829880638882"/>
    <n v="5.2629497162140403E-2"/>
    <n v="0.81765003304701622"/>
    <n v="5.2629497162140403E-2"/>
    <n v="5.2629497162140403E-2"/>
    <n v="0.81765003304701622"/>
    <n v="0.39636014480958409"/>
    <n v="-0.37330324636846868"/>
    <n v="4.7759389636049011E-2"/>
    <n v="0.80826115699717915"/>
    <n v="4.7759389636049011E-2"/>
    <n v="4.7759389636049011E-2"/>
    <n v="0.80826115699717915"/>
    <n v="0.32750371741968343"/>
    <n v="-0.31482383539036629"/>
    <n v="99.106682490520413"/>
    <n v="0.71792491114193002"/>
    <n v="99.106682490520413"/>
    <n v="99.106682490520413"/>
    <n v="0.71792491114193002"/>
    <n v="510.14301552501951"/>
    <n v="-0.45195695000998121"/>
    <x v="2"/>
    <x v="1"/>
    <x v="3"/>
    <x v="3"/>
    <x v="1"/>
    <x v="5"/>
    <x v="1"/>
  </r>
  <r>
    <d v="2026-03-20T15:10:51"/>
    <x v="57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243540104894396"/>
    <n v="19.47724081184338"/>
    <n v="0.72405082354206018"/>
    <n v="-0.52159961717041803"/>
    <n v="34.422787386471462"/>
    <n v="0.66204993498648412"/>
    <n v="34.422787386471462"/>
    <n v="34.422787386471462"/>
    <n v="0.66204993498648412"/>
    <n v="97.553142039421431"/>
    <n v="-0.40130876230315682"/>
    <n v="0.8"/>
    <s v="identity"/>
    <n v="4.7555741101992448E-2"/>
    <n v="0.65468383199815372"/>
    <n v="4.7555741101992448E-2"/>
    <n v="4.7555741101992448E-2"/>
    <n v="0.65468383199815372"/>
    <n v="0.19795450039217749"/>
    <n v="-0.43740561980817838"/>
    <n v="5.4045405172839782E-2"/>
    <n v="0.81274421420242293"/>
    <n v="5.4045405172839782E-2"/>
    <n v="5.4045405172839782E-2"/>
    <n v="0.81274421420242293"/>
    <n v="0.41719888420739848"/>
    <n v="-0.44550502760203198"/>
    <n v="0.1065906071590199"/>
    <n v="0.5720724270686175"/>
    <n v="0.1065906071590199"/>
    <n v="0.1065906071590199"/>
    <n v="0.5720724270686175"/>
    <n v="0.40217518094727639"/>
    <n v="-0.61460614272750136"/>
    <n v="137.48295779245251"/>
    <n v="0.60869926667673813"/>
    <n v="137.48295779245251"/>
    <n v="137.48295779245251"/>
    <n v="0.60869926667673813"/>
    <n v="389.19523959213899"/>
    <n v="-0.1077182590749233"/>
    <x v="2"/>
    <x v="1"/>
    <x v="2"/>
    <x v="2"/>
    <x v="5"/>
    <x v="4"/>
    <x v="1"/>
  </r>
  <r>
    <d v="2026-03-20T15:18:32"/>
    <x v="575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8.1664613759958482E-2"/>
    <n v="11.592324806862001"/>
    <n v="0.82231913819423896"/>
    <n v="-0.50334608160593652"/>
    <n v="15.981724411228701"/>
    <n v="0.77955930410892527"/>
    <n v="15.981724411228701"/>
    <n v="15.981724411228701"/>
    <n v="0.77955930410892527"/>
    <n v="151.3130251591985"/>
    <n v="-0.51457707773713524"/>
    <n v="0.8"/>
    <s v="identity"/>
    <n v="6.1651526942698417E-2"/>
    <n v="0.55233020152800771"/>
    <n v="6.1651526942698417E-2"/>
    <n v="6.1651526942698417E-2"/>
    <n v="0.55233020152800771"/>
    <n v="0.1234114272745694"/>
    <n v="0.10387347212832421"/>
    <n v="3.3016679067313877E-2"/>
    <n v="0.88560425880046345"/>
    <n v="3.3016679067313877E-2"/>
    <n v="3.3016679067313877E-2"/>
    <n v="0.88560425880046345"/>
    <n v="0.49268946470045538"/>
    <n v="-0.70706376558049366"/>
    <n v="3.4403054918567461E-2"/>
    <n v="0.86188261625375473"/>
    <n v="3.4403054918567461E-2"/>
    <n v="3.4403054918567461E-2"/>
    <n v="0.86188261625375473"/>
    <n v="0.43227507788576958"/>
    <n v="-0.73544770828081441"/>
    <n v="63.797826383985893"/>
    <n v="0.81842013985347717"/>
    <n v="63.797826383985893"/>
    <n v="63.797826383985893"/>
    <n v="0.81842013985347717"/>
    <n v="604.20372466693289"/>
    <n v="-0.71967030921556385"/>
    <x v="2"/>
    <x v="1"/>
    <x v="3"/>
    <x v="3"/>
    <x v="1"/>
    <x v="5"/>
    <x v="1"/>
  </r>
  <r>
    <d v="2026-03-20T17:33:08"/>
    <x v="576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9.7737993969245554E-2"/>
    <n v="18.532146556906159"/>
    <n v="0.75333949752548235"/>
    <n v="2.3561398966129941E-2"/>
    <n v="22.366983170810538"/>
    <n v="0.73359095339920488"/>
    <n v="22.366983170810538"/>
    <n v="22.366983170810538"/>
    <n v="0.73359095339920488"/>
    <n v="88.459467751380146"/>
    <n v="2.1752292171454881E-2"/>
    <n v="0.8"/>
    <s v="identity"/>
    <n v="7.5431580280861013E-2"/>
    <n v="0.45226919725536069"/>
    <n v="7.5431580280861013E-2"/>
    <n v="7.5431580280861013E-2"/>
    <n v="0.45226919725536069"/>
    <n v="0.16914312128103889"/>
    <n v="-0.2281977555427637"/>
    <n v="3.1775387733152242E-2"/>
    <n v="0.88990506815583437"/>
    <n v="3.1775387733152242E-2"/>
    <n v="3.1775387733152242E-2"/>
    <n v="0.88990506815583437"/>
    <n v="0.24696510220285861"/>
    <n v="0.14431866817022779"/>
    <n v="3.8255306481867507E-2"/>
    <n v="0.84641704470161239"/>
    <n v="3.8255306481867507E-2"/>
    <n v="3.8255306481867507E-2"/>
    <n v="0.84641704470161239"/>
    <n v="0.2051955248754099"/>
    <n v="0.17620487136061239"/>
    <n v="89.322470408746284"/>
    <n v="0.7457725034840168"/>
    <n v="89.322470408746284"/>
    <n v="89.322470408746284"/>
    <n v="0.7457725034840168"/>
    <n v="353.21656725716088"/>
    <n v="-5.3166153022636831E-3"/>
    <x v="2"/>
    <x v="2"/>
    <x v="2"/>
    <x v="3"/>
    <x v="8"/>
    <x v="4"/>
    <x v="1"/>
  </r>
  <r>
    <d v="2026-03-20T17:34:12"/>
    <x v="57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004593395919217"/>
    <n v="14.990301420777589"/>
    <n v="0.79327105874452863"/>
    <n v="-0.38252524424572348"/>
    <n v="18.770959972868159"/>
    <n v="0.76194567551983994"/>
    <n v="18.770959972868159"/>
    <n v="18.770959972868159"/>
    <n v="0.76194567551983994"/>
    <n v="138.9941777101653"/>
    <n v="-0.3181663830239182"/>
    <n v="0.8"/>
    <s v="identity"/>
    <n v="5.4162175708256093E-2"/>
    <n v="0.60671257491066466"/>
    <n v="5.4162175708256093E-2"/>
    <n v="5.4162175708256093E-2"/>
    <n v="0.60671257491066466"/>
    <n v="0.21765464100045559"/>
    <n v="-0.58045411208923214"/>
    <n v="5.1353208533012187E-2"/>
    <n v="0.82207210055465363"/>
    <n v="5.1353208533012187E-2"/>
    <n v="5.1353208533012187E-2"/>
    <n v="0.82207210055465363"/>
    <n v="0.32366920970810892"/>
    <n v="-0.1214446817179451"/>
    <n v="4.1776478677201953E-2"/>
    <n v="0.83228065209081725"/>
    <n v="4.1776478677201953E-2"/>
    <n v="4.1776478677201953E-2"/>
    <n v="0.83228065209081725"/>
    <n v="0.24674471724830321"/>
    <n v="9.3980060721379211E-3"/>
    <n v="74.936548028553858"/>
    <n v="0.78671737452322466"/>
    <n v="74.936548028553858"/>
    <n v="74.936548028553858"/>
    <n v="0.78671737452322466"/>
    <n v="555.18864227270274"/>
    <n v="-0.58016474436063525"/>
    <x v="2"/>
    <x v="1"/>
    <x v="2"/>
    <x v="3"/>
    <x v="1"/>
    <x v="4"/>
    <x v="1"/>
  </r>
  <r>
    <d v="2026-03-20T17:37:07"/>
    <x v="578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8.4746389012955947E-2"/>
    <n v="12.51618464098828"/>
    <n v="0.82729331512347715"/>
    <n v="-0.62859876339673804"/>
    <n v="17.287901014757701"/>
    <n v="0.80110435000352487"/>
    <n v="17.287901014757701"/>
    <n v="17.287901014757701"/>
    <n v="0.80110435000352487"/>
    <n v="146.49894873061791"/>
    <n v="-0.40930536984729943"/>
    <n v="0.8"/>
    <s v="identity"/>
    <n v="4.1390404865632752E-2"/>
    <n v="0.69945214459823757"/>
    <n v="4.1390404865632752E-2"/>
    <n v="4.1390404865632752E-2"/>
    <n v="0.69945214459823757"/>
    <n v="0.25089887051571891"/>
    <n v="-0.8218502017803595"/>
    <n v="4.0208476389895761E-2"/>
    <n v="0.86068621711625082"/>
    <n v="4.0208476389895761E-2"/>
    <n v="4.0208476389895761E-2"/>
    <n v="0.86068621711625082"/>
    <n v="0.30700229694702458"/>
    <n v="-6.3697388753529705E-2"/>
    <n v="3.9666499568746641E-2"/>
    <n v="0.84075155082085418"/>
    <n v="3.9666499568746641E-2"/>
    <n v="3.9666499568746641E-2"/>
    <n v="0.84075155082085418"/>
    <n v="0.27055294152534748"/>
    <n v="-8.6184483813505297E-2"/>
    <n v="69.030338678206718"/>
    <n v="0.80352748747875502"/>
    <n v="69.030338678206718"/>
    <n v="69.030338678206718"/>
    <n v="0.80352748747875502"/>
    <n v="585.16734081348341"/>
    <n v="-0.66548940504180432"/>
    <x v="2"/>
    <x v="2"/>
    <x v="2"/>
    <x v="3"/>
    <x v="8"/>
    <x v="4"/>
    <x v="1"/>
  </r>
  <r>
    <d v="2026-03-20T17:38:34"/>
    <x v="579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7.3768442441018961E-2"/>
    <n v="10.32893175514479"/>
    <n v="0.83599033208713891"/>
    <n v="-0.58334272687189936"/>
    <n v="13.06515748310292"/>
    <n v="0.81115647113936928"/>
    <n v="13.06515748310292"/>
    <n v="13.06515748310292"/>
    <n v="0.81115647113936928"/>
    <n v="155.0437205863557"/>
    <n v="-0.46134046346083352"/>
    <n v="0.8"/>
    <s v="identity"/>
    <n v="4.8489877862307511E-2"/>
    <n v="0.64790079131816847"/>
    <n v="4.8489877862307511E-2"/>
    <n v="4.8489877862307511E-2"/>
    <n v="0.64790079131816847"/>
    <n v="0.15898541855197701"/>
    <n v="-0.15443970024132739"/>
    <n v="3.5579588002595863E-2"/>
    <n v="0.87672432673095535"/>
    <n v="3.5579588002595863E-2"/>
    <n v="3.5579588002595863E-2"/>
    <n v="0.87672432673095535"/>
    <n v="0.53631168725833478"/>
    <n v="-0.85820544982153502"/>
    <n v="3.2776886906224878E-2"/>
    <n v="0.86841116646327032"/>
    <n v="3.2776886906224878E-2"/>
    <n v="3.2776886906224878E-2"/>
    <n v="0.86841116646327032"/>
    <n v="0.26660317042647108"/>
    <n v="-7.0327402171639131E-2"/>
    <n v="52.143783579640527"/>
    <n v="0.85158960004508333"/>
    <n v="52.143783579640527"/>
    <n v="52.143783579640527"/>
    <n v="0.85158960004508333"/>
    <n v="619.2129820691855"/>
    <n v="-0.76238930160882656"/>
    <x v="2"/>
    <x v="1"/>
    <x v="2"/>
    <x v="3"/>
    <x v="1"/>
    <x v="4"/>
    <x v="1"/>
  </r>
  <r>
    <d v="2026-03-20T18:48:28"/>
    <x v="580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9.4681655720689442E-2"/>
    <n v="9.7513919595927625"/>
    <n v="0.79643649504920278"/>
    <n v="-0.73843502787137671"/>
    <n v="15.017689834544591"/>
    <n v="0.77360805301306013"/>
    <n v="15.017689834544591"/>
    <n v="15.017689834544591"/>
    <n v="0.77360805301306013"/>
    <n v="133.10552195619081"/>
    <n v="-0.65266506143492553"/>
    <n v="0.8"/>
    <s v="identity"/>
    <n v="4.6202436731095267E-2"/>
    <n v="0.66451057149730497"/>
    <n v="4.6202436731095267E-2"/>
    <n v="4.6202436731095267E-2"/>
    <n v="0.66451057149730497"/>
    <n v="0.34354681344967242"/>
    <n v="-1.494594057429496"/>
    <n v="7.9894200452838432E-2"/>
    <n v="0.72318365939490104"/>
    <n v="7.9894200452838432E-2"/>
    <n v="7.9894200452838432E-2"/>
    <n v="0.72318365939490104"/>
    <n v="0.49023260219810411"/>
    <n v="-0.69855126175148019"/>
    <n v="3.0571761967575051E-2"/>
    <n v="0.87726404560673088"/>
    <n v="3.0571761967575051E-2"/>
    <n v="3.0571761967575051E-2"/>
    <n v="0.87726404560673088"/>
    <n v="0.22546299238529391"/>
    <n v="9.4837399947007905E-2"/>
    <n v="59.914090939026828"/>
    <n v="0.82947393555330651"/>
    <n v="59.914090939026828"/>
    <n v="59.914090939026828"/>
    <n v="0.82947393555330651"/>
    <n v="531.36284541672876"/>
    <n v="-0.51235232650570395"/>
    <x v="2"/>
    <x v="1"/>
    <x v="3"/>
    <x v="3"/>
    <x v="1"/>
    <x v="9"/>
    <x v="1"/>
  </r>
  <r>
    <d v="2026-03-20T18:51:58"/>
    <x v="581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0.1032957658720586"/>
    <n v="9.8092916326749382"/>
    <n v="0.77618208971442604"/>
    <n v="-0.27840588587827492"/>
    <n v="12.989079561401869"/>
    <n v="0.74676491123665134"/>
    <n v="12.989079561401869"/>
    <n v="12.989079561401869"/>
    <n v="0.74676491123665134"/>
    <n v="119.203451895939"/>
    <n v="-0.20751954911676829"/>
    <n v="0.8"/>
    <s v="identity"/>
    <n v="5.727994349617014E-2"/>
    <n v="0.58407354962593483"/>
    <n v="5.727994349617014E-2"/>
    <n v="5.727994349617014E-2"/>
    <n v="0.58407354962593483"/>
    <n v="0.17505386991240379"/>
    <n v="-0.27111743295936858"/>
    <n v="6.9048705720366643E-2"/>
    <n v="0.76076098224034239"/>
    <n v="6.9048705720366643E-2"/>
    <n v="6.9048705720366643E-2"/>
    <n v="0.76076098224034239"/>
    <n v="0.36850525248090371"/>
    <n v="-0.27679199375350622"/>
    <n v="5.240930092837532E-2"/>
    <n v="0.78959323393428815"/>
    <n v="5.240930092837532E-2"/>
    <n v="5.240930092837532E-2"/>
    <n v="0.78959323393428815"/>
    <n v="0.23097138925684729"/>
    <n v="7.2722928824143773E-2"/>
    <n v="51.777580295462393"/>
    <n v="0.85263187914603644"/>
    <n v="51.777580295462393"/>
    <n v="51.777580295462393"/>
    <n v="0.85263187914603644"/>
    <n v="476.03927707210659"/>
    <n v="-0.35489169857834463"/>
    <x v="2"/>
    <x v="1"/>
    <x v="3"/>
    <x v="3"/>
    <x v="1"/>
    <x v="9"/>
    <x v="1"/>
  </r>
  <r>
    <d v="2026-03-20T18:55:49"/>
    <x v="582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78329903404594"/>
    <n v="21.173811790636751"/>
    <n v="0.73700360476268867"/>
    <n v="-0.36323872024007248"/>
    <n v="32.512849423560873"/>
    <n v="0.66771147811098597"/>
    <n v="32.512849423560873"/>
    <n v="32.512849423560873"/>
    <n v="0.66771147811098597"/>
    <n v="118.1527171869823"/>
    <n v="-0.3595132802824989"/>
    <n v="0.8"/>
    <s v="identity"/>
    <n v="5.6519762463354252E-2"/>
    <n v="0.58959344680673331"/>
    <n v="5.6519762463354252E-2"/>
    <n v="5.6519762463354252E-2"/>
    <n v="0.58959344680673331"/>
    <n v="0.1241672846630046"/>
    <n v="9.8384970196021992E-2"/>
    <n v="3.6965988319038169E-2"/>
    <n v="0.87192074574465017"/>
    <n v="3.6965988319038169E-2"/>
    <n v="3.6965988319038169E-2"/>
    <n v="0.87192074574465017"/>
    <n v="0.40358896278861101"/>
    <n v="-0.39834955672031702"/>
    <n v="0.1048858911894154"/>
    <n v="0.57891632248167124"/>
    <n v="0.1048858911894154"/>
    <n v="0.1048858911894154"/>
    <n v="0.57891632248167124"/>
    <n v="0.44729049170899687"/>
    <n v="-0.79572984537707758"/>
    <n v="129.85302605227159"/>
    <n v="0.63041539741089325"/>
    <n v="129.85302605227159"/>
    <n v="129.85302605227159"/>
    <n v="0.63041539741089325"/>
    <n v="471.63582200876738"/>
    <n v="-0.34235868922861951"/>
    <x v="2"/>
    <x v="1"/>
    <x v="2"/>
    <x v="2"/>
    <x v="1"/>
    <x v="8"/>
    <x v="1"/>
  </r>
  <r>
    <d v="2026-03-20T19:06:09"/>
    <x v="58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0.10630374326763981"/>
    <n v="17.91556412271142"/>
    <n v="0.75353953926998729"/>
    <n v="-0.18902653535366601"/>
    <n v="22.29102080299711"/>
    <n v="0.72101132854585959"/>
    <n v="22.29102080299711"/>
    <n v="22.29102080299711"/>
    <n v="0.72101132854585959"/>
    <n v="125.22880858334651"/>
    <n v="-0.1473762223675987"/>
    <n v="0.8"/>
    <s v="identity"/>
    <n v="6.079805332642349E-2"/>
    <n v="0.55852752348816082"/>
    <n v="6.079805332642349E-2"/>
    <n v="6.079805332642349E-2"/>
    <n v="0.55852752348816082"/>
    <n v="0.1965993785893333"/>
    <n v="-0.42756568340322731"/>
    <n v="7.9430979307121591E-2"/>
    <n v="0.72478862172910608"/>
    <n v="7.9430979307121591E-2"/>
    <n v="7.9430979307121591E-2"/>
    <n v="0.72478862172910608"/>
    <n v="0.237512179479649"/>
    <n v="0.1770710264319055"/>
    <n v="3.6365692317626368E-2"/>
    <n v="0.85400324788248105"/>
    <n v="3.6365692317626368E-2"/>
    <n v="3.6365692317626368E-2"/>
    <n v="0.85400324788248105"/>
    <n v="0.2279635522317521"/>
    <n v="8.4798443095320586E-2"/>
    <n v="88.987488487037155"/>
    <n v="0.74672592108369273"/>
    <n v="88.987488487037155"/>
    <n v="88.987488487037155"/>
    <n v="0.74672592108369273"/>
    <n v="500.25315922308408"/>
    <n v="-0.42380867559439062"/>
    <x v="2"/>
    <x v="1"/>
    <x v="3"/>
    <x v="3"/>
    <x v="1"/>
    <x v="9"/>
    <x v="1"/>
  </r>
  <r>
    <d v="2026-03-20T21:04:26"/>
    <x v="584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8.6529142856083999E-2"/>
    <n v="13.108771112008981"/>
    <n v="0.80019121076874566"/>
    <n v="0.1748844167457585"/>
    <n v="16.98935234195444"/>
    <n v="0.75963114963806877"/>
    <n v="16.98935234195444"/>
    <n v="16.98935234195444"/>
    <n v="0.75963114963806877"/>
    <n v="101.38770473790279"/>
    <n v="0.1729481937055278"/>
    <n v="0.8"/>
    <s v="identity"/>
    <n v="6.6714834079021915E-2"/>
    <n v="0.51556404507211817"/>
    <n v="6.6714834079021915E-2"/>
    <n v="6.6714834079021915E-2"/>
    <n v="0.51556404507211817"/>
    <n v="0.16416867877307381"/>
    <n v="-0.19207687118703601"/>
    <n v="4.5179308083534792E-2"/>
    <n v="0.84346334697802017"/>
    <n v="4.5179308083534792E-2"/>
    <n v="4.5179308083534792E-2"/>
    <n v="0.84346334697802017"/>
    <n v="0.106858818142804"/>
    <n v="0.62975701825643782"/>
    <n v="3.1756644353126313E-2"/>
    <n v="0.87250711760929811"/>
    <n v="3.1756644353126313E-2"/>
    <n v="3.1756644353126313E-2"/>
    <n v="0.87250711760929811"/>
    <n v="0.14766042741543431"/>
    <n v="0.40719008920149219"/>
    <n v="67.813758581301954"/>
    <n v="0.80699008889284429"/>
    <n v="67.813758581301954"/>
    <n v="67.813758581301954"/>
    <n v="0.80699008889284429"/>
    <n v="405.13213102728008"/>
    <n v="-0.15307746144877751"/>
    <x v="2"/>
    <x v="1"/>
    <x v="2"/>
    <x v="3"/>
    <x v="1"/>
    <x v="8"/>
    <x v="1"/>
  </r>
  <r>
    <d v="2026-03-20T21:06:02"/>
    <x v="585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4320584175045209"/>
    <n v="46.990497639820127"/>
    <n v="0.5890673571916768"/>
    <n v="-0.53370618392476921"/>
    <n v="59.814378341751272"/>
    <n v="0.54039826275067793"/>
    <n v="59.814378341751272"/>
    <n v="59.814378341751272"/>
    <n v="0.54039826275067793"/>
    <n v="101.7532728329992"/>
    <n v="-0.44657857129553591"/>
    <n v="0.8"/>
    <s v="identity"/>
    <n v="7.2762243048170139E-2"/>
    <n v="0.47165203690705632"/>
    <n v="7.2762243048170139E-2"/>
    <n v="7.2762243048170139E-2"/>
    <n v="0.47165203690705632"/>
    <n v="0.17951289060639261"/>
    <n v="-0.30349568852659431"/>
    <n v="3.5772693391397492E-2"/>
    <n v="0.87605525780259497"/>
    <n v="3.5772693391397492E-2"/>
    <n v="3.5772693391397492E-2"/>
    <n v="0.87605525780259497"/>
    <n v="0.59406974488544817"/>
    <n v="-1.058324783417393"/>
    <n v="0.12599066917585811"/>
    <n v="0.49418731434758212"/>
    <n v="0.12599066917585811"/>
    <n v="0.12599066917585811"/>
    <n v="0.49418731434758212"/>
    <n v="0.3161305892469683"/>
    <n v="-0.26916432311902022"/>
    <n v="239.02298776139"/>
    <n v="0.31969844194548203"/>
    <n v="239.02298776139"/>
    <n v="239.02298776139"/>
    <n v="0.31969844194548203"/>
    <n v="405.92337810725593"/>
    <n v="-0.15532949011913691"/>
    <x v="2"/>
    <x v="2"/>
    <x v="2"/>
    <x v="2"/>
    <x v="8"/>
    <x v="4"/>
    <x v="1"/>
  </r>
  <r>
    <d v="2026-03-20T21:09:11"/>
    <x v="586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9.1800638062277409E-2"/>
    <n v="12.65506871845238"/>
    <n v="0.80846865987229544"/>
    <n v="-0.19417980662598111"/>
    <n v="16.991813585458349"/>
    <n v="0.77716773130041172"/>
    <n v="16.991813585458349"/>
    <n v="16.991813585458349"/>
    <n v="0.77716773130041172"/>
    <n v="90.588362981578214"/>
    <n v="-0.17164970591875969"/>
    <n v="0.8"/>
    <s v="identity"/>
    <n v="5.2524404449559477E-2"/>
    <n v="0.61860491181913058"/>
    <n v="5.2524404449559477E-2"/>
    <n v="5.2524404449559477E-2"/>
    <n v="0.61860491181913058"/>
    <n v="0.19241960430210081"/>
    <n v="-0.39721511780307722"/>
    <n v="4.6934644469381177E-2"/>
    <n v="0.83738148130933743"/>
    <n v="4.6934644469381177E-2"/>
    <n v="4.6934644469381177E-2"/>
    <n v="0.83738148130933743"/>
    <n v="0.38803965441528632"/>
    <n v="-0.34447452425929642"/>
    <n v="3.8424227794519927E-2"/>
    <n v="0.84573887906144596"/>
    <n v="3.8424227794519927E-2"/>
    <n v="3.8424227794519927E-2"/>
    <n v="0.84573887906144596"/>
    <n v="0.22813473035531839"/>
    <n v="8.4111217073168265E-2"/>
    <n v="67.82937106511983"/>
    <n v="0.8069456530117356"/>
    <n v="67.82937106511983"/>
    <n v="67.82937106511983"/>
    <n v="0.8069456530117356"/>
    <n v="361.5448579372395"/>
    <n v="-2.9020398685828171E-2"/>
    <x v="2"/>
    <x v="1"/>
    <x v="2"/>
    <x v="3"/>
    <x v="1"/>
    <x v="8"/>
    <x v="1"/>
  </r>
  <r>
    <d v="2026-03-20T21:10:49"/>
    <x v="587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94770308767502"/>
    <n v="38.483920989942327"/>
    <n v="0.6665651614390482"/>
    <n v="-1.0113794585248099"/>
    <n v="48.561050836680977"/>
    <n v="0.62105987799201134"/>
    <n v="48.561050836680977"/>
    <n v="48.561050836680977"/>
    <n v="0.62105987799201134"/>
    <n v="123.0934322674252"/>
    <n v="-0.66165521518996373"/>
    <n v="0.8"/>
    <s v="identity"/>
    <n v="3.710739927176402E-2"/>
    <n v="0.73055230295836582"/>
    <n v="3.710739927176402E-2"/>
    <n v="3.710739927176402E-2"/>
    <n v="0.73055230295836582"/>
    <n v="0.33904342502313323"/>
    <n v="-1.461893634758316"/>
    <n v="3.401338077214084E-2"/>
    <n v="0.88215090027079235"/>
    <n v="3.401338077214084E-2"/>
    <n v="3.401338077214084E-2"/>
    <n v="0.88215090027079235"/>
    <n v="0.46295841144374328"/>
    <n v="-0.60405201606412517"/>
    <n v="0.14352846205376349"/>
    <n v="0.4237786231800863"/>
    <n v="0.14352846205376349"/>
    <n v="0.14352846205376349"/>
    <n v="0.4237786231800863"/>
    <n v="0.29452225164171458"/>
    <n v="-0.18241368239227171"/>
    <n v="194.02955410462701"/>
    <n v="0.4477576855587978"/>
    <n v="194.02955410462701"/>
    <n v="194.02955410462701"/>
    <n v="0.4477576855587978"/>
    <n v="491.2772049815926"/>
    <n v="-0.39826152754514749"/>
    <x v="2"/>
    <x v="2"/>
    <x v="2"/>
    <x v="2"/>
    <x v="8"/>
    <x v="4"/>
    <x v="1"/>
  </r>
  <r>
    <d v="2026-03-20T22:20:38"/>
    <x v="58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8.5159908287024508E-2"/>
    <n v="10.595500176366601"/>
    <n v="0.79687633291734772"/>
    <n v="-0.2278831869143505"/>
    <n v="15.858538591155369"/>
    <n v="0.74822108813795385"/>
    <n v="15.858538591155369"/>
    <n v="15.858538591155369"/>
    <n v="0.74822108813795385"/>
    <n v="147.3551103352936"/>
    <n v="-0.24039847015760679"/>
    <n v="0.8"/>
    <s v="identity"/>
    <n v="7.6890185291338967E-2"/>
    <n v="0.44167783896349222"/>
    <n v="7.6890185291338967E-2"/>
    <n v="7.6890185291338967E-2"/>
    <n v="0.44167783896349222"/>
    <n v="0.11720813729272039"/>
    <n v="0.14891737799327959"/>
    <n v="4.2088448918694878E-2"/>
    <n v="0.85417251383227488"/>
    <n v="4.2088448918694878E-2"/>
    <n v="4.2088448918694878E-2"/>
    <n v="0.85417251383227488"/>
    <n v="0.40787387986768098"/>
    <n v="-0.41319587921808848"/>
    <n v="3.059940694792436E-2"/>
    <n v="0.8771530597547883"/>
    <n v="3.059940694792436E-2"/>
    <n v="3.059940694792436E-2"/>
    <n v="0.8771530597547883"/>
    <n v="0.25455053225758562"/>
    <n v="-2.1939872195974711E-2"/>
    <n v="63.284576323463469"/>
    <n v="0.81988094000125855"/>
    <n v="63.284576323463469"/>
    <n v="63.284576323463469"/>
    <n v="0.81988094000125855"/>
    <n v="588.64080879175719"/>
    <n v="-0.67537550720964701"/>
    <x v="2"/>
    <x v="1"/>
    <x v="2"/>
    <x v="3"/>
    <x v="5"/>
    <x v="8"/>
    <x v="1"/>
  </r>
  <r>
    <d v="2026-03-20T22:25:42"/>
    <x v="589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8.8461038684418777E-2"/>
    <n v="10.24117475294033"/>
    <n v="0.80668081564267746"/>
    <n v="0.1690385185624822"/>
    <n v="13.905577337090349"/>
    <n v="0.7729680449844829"/>
    <n v="13.905577337090349"/>
    <n v="13.905577337090349"/>
    <n v="0.7729680449844829"/>
    <n v="90.815328026156763"/>
    <n v="0.1224530968402836"/>
    <n v="0.8"/>
    <s v="identity"/>
    <n v="5.388237872051465E-2"/>
    <n v="0.60874426280757121"/>
    <n v="5.388237872051465E-2"/>
    <n v="5.388237872051465E-2"/>
    <n v="0.60874426280757121"/>
    <n v="0.11364825489579609"/>
    <n v="0.17476672697528081"/>
    <n v="5.145979484120787E-2"/>
    <n v="0.82170280176167365"/>
    <n v="5.145979484120787E-2"/>
    <n v="5.145979484120787E-2"/>
    <n v="0.82170280176167365"/>
    <n v="0.17823531331993239"/>
    <n v="0.38245270720305341"/>
    <n v="4.5007757307997602E-2"/>
    <n v="0.81930809044775876"/>
    <n v="4.5007757307997602E-2"/>
    <n v="4.5007757307997602E-2"/>
    <n v="0.81930809044775876"/>
    <n v="0.2578200297142797"/>
    <n v="-3.5065870336328242E-2"/>
    <n v="55.471959417491703"/>
    <n v="0.8421170249209291"/>
    <n v="55.471959417491703"/>
    <n v="55.471959417491703"/>
    <n v="0.8421170249209291"/>
    <n v="362.711608506696"/>
    <n v="-3.2341176480868761E-2"/>
    <x v="2"/>
    <x v="1"/>
    <x v="2"/>
    <x v="3"/>
    <x v="5"/>
    <x v="8"/>
    <x v="1"/>
  </r>
  <r>
    <d v="2026-03-20T22:27:37"/>
    <x v="59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9.5752927006448274E-2"/>
    <n v="9.7565961062088995"/>
    <n v="0.81565636842082601"/>
    <n v="-0.1935946143045594"/>
    <n v="15.35875831506592"/>
    <n v="0.77222291738882243"/>
    <n v="15.35875831506592"/>
    <n v="15.35875831506592"/>
    <n v="0.77222291738882243"/>
    <n v="119.6183064702081"/>
    <n v="-0.2380950792721197"/>
    <n v="0.8"/>
    <s v="identity"/>
    <n v="5.3536663836647652E-2"/>
    <n v="0.61125459985945563"/>
    <n v="5.3536663836647652E-2"/>
    <n v="5.3536663836647652E-2"/>
    <n v="0.61125459985945563"/>
    <n v="0.22586023892759349"/>
    <n v="-0.64003736253813392"/>
    <n v="5.0581806476442642E-2"/>
    <n v="0.8247448439230648"/>
    <n v="5.0581806476442642E-2"/>
    <n v="5.0581806476442642E-2"/>
    <n v="0.8247448439230648"/>
    <n v="0.35730990065483209"/>
    <n v="-0.2380024908019229"/>
    <n v="4.3010011847520228E-2"/>
    <n v="0.82732840658088092"/>
    <n v="4.3010011847520228E-2"/>
    <n v="4.3010011847520228E-2"/>
    <n v="0.82732840658088092"/>
    <n v="0.17801845636557831"/>
    <n v="0.28531220526904821"/>
    <n v="61.287904778103062"/>
    <n v="0.82556381919189015"/>
    <n v="61.287904778103062"/>
    <n v="61.287904778103062"/>
    <n v="0.82556381919189015"/>
    <n v="477.71203728488558"/>
    <n v="-0.35965266901747711"/>
    <x v="2"/>
    <x v="1"/>
    <x v="2"/>
    <x v="3"/>
    <x v="1"/>
    <x v="4"/>
    <x v="1"/>
  </r>
  <r>
    <d v="2026-03-20T22:40:30"/>
    <x v="59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9.2458574489631629E-2"/>
    <n v="16.119501965331779"/>
    <n v="0.81458727349581939"/>
    <n v="-0.1231257441948241"/>
    <n v="20.360530588460691"/>
    <n v="0.76893549913275394"/>
    <n v="20.360530588460691"/>
    <n v="20.360530588460691"/>
    <n v="0.76893549913275394"/>
    <n v="95.75220144631497"/>
    <n v="-8.1649527273100625E-2"/>
    <n v="0.8"/>
    <s v="identity"/>
    <n v="5.573205318457225E-2"/>
    <n v="0.59531323464612629"/>
    <n v="5.573205318457225E-2"/>
    <n v="5.573205318457225E-2"/>
    <n v="0.59531323464612629"/>
    <n v="0.18531751043501521"/>
    <n v="-0.34564473361514908"/>
    <n v="3.9949638637721253E-2"/>
    <n v="0.86158303464444796"/>
    <n v="3.9949638637721253E-2"/>
    <n v="3.9949638637721253E-2"/>
    <n v="0.86158303464444796"/>
    <n v="0.30982972810465043"/>
    <n v="-7.3493833826270949E-2"/>
    <n v="3.7296615852646417E-2"/>
    <n v="0.85026588434226291"/>
    <n v="3.7296615852646417E-2"/>
    <n v="3.7296615852646417E-2"/>
    <n v="0.85026588434226291"/>
    <n v="0.20408559309936231"/>
    <n v="0.18066089636790819"/>
    <n v="81.309144046167589"/>
    <n v="0.76857984289818093"/>
    <n v="81.309144046167589"/>
    <n v="81.309144046167589"/>
    <n v="0.76857984289818093"/>
    <n v="382.30957295362089"/>
    <n v="-8.8120438018882696E-2"/>
    <x v="2"/>
    <x v="1"/>
    <x v="2"/>
    <x v="3"/>
    <x v="5"/>
    <x v="8"/>
    <x v="1"/>
  </r>
  <r>
    <d v="2026-03-21T00:38:41"/>
    <x v="59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122883010918049"/>
    <n v="40.449454886497158"/>
    <n v="0.69887662210458457"/>
    <n v="-0.39710358505611643"/>
    <n v="54.7898069959437"/>
    <n v="0.62950656806489835"/>
    <n v="54.7898069959437"/>
    <n v="54.7898069959437"/>
    <n v="0.62950656806489835"/>
    <n v="96.37076224581331"/>
    <n v="-0.33539461691338479"/>
    <n v="0.8"/>
    <s v="identity"/>
    <n v="5.7358375345982891E-2"/>
    <n v="0.58350403298716458"/>
    <n v="5.7358375345982891E-2"/>
    <n v="5.7358375345982891E-2"/>
    <n v="0.58350403298716458"/>
    <n v="0.24759089606755821"/>
    <n v="-0.79783003021291377"/>
    <n v="4.7307856715498052E-2"/>
    <n v="0.83608838058796442"/>
    <n v="4.7307856715498052E-2"/>
    <n v="4.7307856715498052E-2"/>
    <n v="0.83608838058796442"/>
    <n v="0.35872693514227938"/>
    <n v="-0.24291221264785251"/>
    <n v="6.9319418395988888E-2"/>
    <n v="0.72170446100418584"/>
    <n v="6.9319418395988888E-2"/>
    <n v="6.9319418395988888E-2"/>
    <n v="0.72170446100418584"/>
    <n v="0.30046311582877122"/>
    <n v="-0.20626437299664541"/>
    <n v="218.98524233331759"/>
    <n v="0.37672939768027358"/>
    <n v="218.98524233331759"/>
    <n v="218.98524233331759"/>
    <n v="0.37672939768027358"/>
    <n v="384.57626803621361"/>
    <n v="-9.4571851796128703E-2"/>
    <x v="2"/>
    <x v="1"/>
    <x v="3"/>
    <x v="2"/>
    <x v="1"/>
    <x v="9"/>
    <x v="1"/>
  </r>
  <r>
    <d v="2026-03-21T00:38:31"/>
    <x v="593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8.2131115766959972E-2"/>
    <n v="13.77986674618181"/>
    <n v="0.8040330622512788"/>
    <n v="0.23444579633135409"/>
    <n v="17.295278500757309"/>
    <n v="0.77427419835706046"/>
    <n v="17.295278500757309"/>
    <n v="17.295278500757309"/>
    <n v="0.77427419835706046"/>
    <n v="75.025818562753443"/>
    <n v="0.16666936091440651"/>
    <n v="0.8"/>
    <s v="identity"/>
    <n v="6.7838209993688656E-2"/>
    <n v="0.50740688345315987"/>
    <n v="6.7838209993688656E-2"/>
    <n v="6.7838209993688656E-2"/>
    <n v="0.50740688345315987"/>
    <n v="0.16370460246092039"/>
    <n v="-0.18870707712937329"/>
    <n v="2.2532830431801949E-2"/>
    <n v="0.92192855516103944"/>
    <n v="2.2532830431801949E-2"/>
    <n v="2.2532830431801949E-2"/>
    <n v="0.92192855516103944"/>
    <n v="0.2220984065405881"/>
    <n v="0.23047645756113269"/>
    <n v="3.3798530146332863E-2"/>
    <n v="0.86430959200193969"/>
    <n v="3.3798530146332863E-2"/>
    <n v="3.3798530146332863E-2"/>
    <n v="0.86430959200193969"/>
    <n v="0.130125703419808"/>
    <n v="0.4775864597773315"/>
    <n v="69.056944432457598"/>
    <n v="0.80345176281210429"/>
    <n v="69.056944432457598"/>
    <n v="69.056944432457598"/>
    <n v="0.80345176281210429"/>
    <n v="299.58734553859222"/>
    <n v="0.14732160344853909"/>
    <x v="2"/>
    <x v="1"/>
    <x v="3"/>
    <x v="3"/>
    <x v="1"/>
    <x v="5"/>
    <x v="1"/>
  </r>
  <r>
    <d v="2026-03-21T00:41:37"/>
    <x v="59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9.2533245296430797E-2"/>
    <n v="12.738686763986619"/>
    <n v="0.80840417327506553"/>
    <n v="-0.33251287294334197"/>
    <n v="17.58100201006291"/>
    <n v="0.77893474423211673"/>
    <n v="17.58100201006291"/>
    <n v="17.58100201006291"/>
    <n v="0.77893474423211673"/>
    <n v="153.2715530151649"/>
    <n v="-0.35208805378990882"/>
    <n v="0.8"/>
    <s v="identity"/>
    <n v="5.0740827331699767E-2"/>
    <n v="0.63155598778605071"/>
    <n v="5.0740827331699767E-2"/>
    <n v="5.0740827331699767E-2"/>
    <n v="0.63155598778605071"/>
    <n v="0.17865475917360801"/>
    <n v="-0.29726454479621739"/>
    <n v="4.4762376126238429E-2"/>
    <n v="0.84490792716088625"/>
    <n v="4.4762376126238429E-2"/>
    <n v="4.4762376126238429E-2"/>
    <n v="0.84490792716088625"/>
    <n v="0.32304008895304293"/>
    <n v="-0.1192649126705172"/>
    <n v="4.0091911131237293E-2"/>
    <n v="0.83904365795594182"/>
    <n v="4.0091911131237293E-2"/>
    <n v="4.0091911131237293E-2"/>
    <n v="0.83904365795594182"/>
    <n v="0.31115398585847548"/>
    <n v="-0.2491848346233532"/>
    <n v="70.188412925662703"/>
    <n v="0.8002314040255869"/>
    <n v="70.188412925662703"/>
    <n v="70.188412925662703"/>
    <n v="0.8002314040255869"/>
    <n v="612.2733632266727"/>
    <n v="-0.74263792306954191"/>
    <x v="2"/>
    <x v="1"/>
    <x v="3"/>
    <x v="3"/>
    <x v="1"/>
    <x v="5"/>
    <x v="1"/>
  </r>
  <r>
    <d v="2026-03-21T00:44:56"/>
    <x v="59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208599420580123"/>
    <n v="28.251827888596381"/>
    <n v="0.69174151482406032"/>
    <n v="-0.36247411189909051"/>
    <n v="36.425900051938591"/>
    <n v="0.64819304286708468"/>
    <n v="36.425900051938591"/>
    <n v="36.425900051938591"/>
    <n v="0.64819304286708468"/>
    <n v="104.5268504218477"/>
    <n v="-0.2146035994189143"/>
    <n v="0.8"/>
    <s v="identity"/>
    <n v="4.8302484801357862E-2"/>
    <n v="0.64926150723212073"/>
    <n v="4.8302484801357862E-2"/>
    <n v="4.8302484801357862E-2"/>
    <n v="0.64926150723212073"/>
    <n v="0.21205021560801329"/>
    <n v="-0.53975873745045155"/>
    <n v="7.5730920133133123E-2"/>
    <n v="0.73760853650089753"/>
    <n v="7.5730920133133123E-2"/>
    <n v="7.5730920133133123E-2"/>
    <n v="0.73760853650089753"/>
    <n v="0.32532090152392762"/>
    <n v="-0.12716744108809719"/>
    <n v="9.4658061390971229E-2"/>
    <n v="0.61997782404037705"/>
    <n v="9.4658061390971229E-2"/>
    <n v="9.4658061390971229E-2"/>
    <n v="0.61997782404037705"/>
    <n v="0.25001269308302038"/>
    <n v="-3.7218832372702959E-3"/>
    <n v="145.484908741429"/>
    <n v="0.58592430369493953"/>
    <n v="145.484908741429"/>
    <n v="145.484908741429"/>
    <n v="0.58592430369493953"/>
    <n v="417.32001787717508"/>
    <n v="-0.1877663358998525"/>
    <x v="2"/>
    <x v="1"/>
    <x v="3"/>
    <x v="2"/>
    <x v="1"/>
    <x v="9"/>
    <x v="1"/>
  </r>
  <r>
    <d v="2026-03-21T01:52:08"/>
    <x v="596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7.929728996840843E-2"/>
    <n v="10.22981756019256"/>
    <n v="0.82169077156854164"/>
    <n v="-0.63357260483282662"/>
    <n v="15.510486054063691"/>
    <n v="0.78922849033156606"/>
    <n v="15.510486054063691"/>
    <n v="15.510486054063691"/>
    <n v="0.78922849033156606"/>
    <n v="180.58340800787431"/>
    <n v="-0.6164843538829925"/>
    <n v="0.8"/>
    <s v="identity"/>
    <n v="5.3718125903815188E-2"/>
    <n v="0.60993695062889053"/>
    <n v="5.3718125903815188E-2"/>
    <n v="5.3718125903815188E-2"/>
    <n v="0.60993695062889053"/>
    <n v="0.1922458477066343"/>
    <n v="-0.39595342025991731"/>
    <n v="4.1846304900792317E-2"/>
    <n v="0.85501149113670105"/>
    <n v="4.1846304900792317E-2"/>
    <n v="4.1846304900792317E-2"/>
    <n v="0.85501149113670105"/>
    <n v="0.51332367455274852"/>
    <n v="-0.7785568956226574"/>
    <n v="3.2833872999163731E-2"/>
    <n v="0.86818238532493064"/>
    <n v="3.2833872999163731E-2"/>
    <n v="3.2833872999163731E-2"/>
    <n v="0.86818238532493064"/>
    <n v="0.30847371527022782"/>
    <n v="-0.2384243959862313"/>
    <n v="61.913545912451163"/>
    <n v="0.82378313423574323"/>
    <n v="61.913545912451163"/>
    <n v="61.913545912451163"/>
    <n v="0.82378313423574323"/>
    <n v="721.31958879396768"/>
    <n v="-1.053002703663162"/>
    <x v="2"/>
    <x v="2"/>
    <x v="2"/>
    <x v="3"/>
    <x v="7"/>
    <x v="8"/>
    <x v="1"/>
  </r>
  <r>
    <d v="2026-03-21T01:58:46"/>
    <x v="59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2004850152438561"/>
    <n v="19.4779359009903"/>
    <n v="0.73662439793874657"/>
    <n v="-1.1185068346156379"/>
    <n v="34.232895787698418"/>
    <n v="0.66417415217452169"/>
    <n v="34.232895787698418"/>
    <n v="34.232895787698418"/>
    <n v="0.66417415217452169"/>
    <n v="93.582269213318554"/>
    <n v="-0.18091648047817269"/>
    <n v="0.8"/>
    <s v="identity"/>
    <n v="4.6713761119973232E-2"/>
    <n v="0.66079769531281785"/>
    <n v="4.6713761119973232E-2"/>
    <n v="4.6713761119973232E-2"/>
    <n v="0.66079769531281785"/>
    <n v="0.16854911083055879"/>
    <n v="-0.2238844716413961"/>
    <n v="5.2805058734835472E-2"/>
    <n v="0.81704174969442156"/>
    <n v="5.2805058734835472E-2"/>
    <n v="5.2805058734835472E-2"/>
    <n v="0.81704174969442156"/>
    <n v="0.33662715158203388"/>
    <n v="-0.16634118272781359"/>
    <n v="0.1076052203433355"/>
    <n v="0.56799907605767341"/>
    <n v="0.1076052203433355"/>
    <n v="0.1076052203433355"/>
    <n v="0.56799907605767341"/>
    <n v="0.31643144619320551"/>
    <n v="-0.27037216859653718"/>
    <n v="136.7244591105954"/>
    <n v="0.61085808763317595"/>
    <n v="136.7244591105954"/>
    <n v="136.7244591105954"/>
    <n v="0.61085808763317595"/>
    <n v="373.50746914466941"/>
    <n v="-6.3068098946939211E-2"/>
    <x v="2"/>
    <x v="2"/>
    <x v="2"/>
    <x v="2"/>
    <x v="8"/>
    <x v="4"/>
    <x v="1"/>
  </r>
  <r>
    <d v="2026-03-21T01:58:30"/>
    <x v="59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8.4482069735504359E-2"/>
    <n v="9.2460855546836562"/>
    <n v="0.82687008985880484"/>
    <n v="9.2937615352663261E-2"/>
    <n v="12.57307711753039"/>
    <n v="0.79744505475215077"/>
    <n v="12.57307711753039"/>
    <n v="12.57307711753039"/>
    <n v="0.79744505475215077"/>
    <n v="100.1270838342428"/>
    <n v="2.3587964692760369E-2"/>
    <n v="0.8"/>
    <s v="identity"/>
    <n v="4.5811829827903758E-2"/>
    <n v="0.66734688265300501"/>
    <n v="4.5811829827903758E-2"/>
    <n v="4.5811829827903758E-2"/>
    <n v="0.66734688265300501"/>
    <n v="0.20505515529464369"/>
    <n v="-0.48896555525244828"/>
    <n v="5.2048750026648688E-2"/>
    <n v="0.81966219783435401"/>
    <n v="5.2048750026648688E-2"/>
    <n v="5.2048750026648688E-2"/>
    <n v="0.81966219783435401"/>
    <n v="0.1363407013122428"/>
    <n v="0.52760858987422266"/>
    <n v="3.8477783231392303E-2"/>
    <n v="0.84552387092209003"/>
    <n v="3.8477783231392303E-2"/>
    <n v="3.8477783231392303E-2"/>
    <n v="0.84552387092209003"/>
    <n v="0.20074230833809581"/>
    <n v="0.19408312719705481"/>
    <n v="50.155970107035643"/>
    <n v="0.85724726759915493"/>
    <n v="50.155970107035643"/>
    <n v="50.155970107035643"/>
    <n v="0.85724726759915493"/>
    <n v="399.96619717202742"/>
    <n v="-0.13837430304778151"/>
    <x v="2"/>
    <x v="2"/>
    <x v="2"/>
    <x v="3"/>
    <x v="7"/>
    <x v="8"/>
    <x v="1"/>
  </r>
  <r>
    <d v="2026-03-21T02:16:48"/>
    <x v="599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9.4179664789715858E-2"/>
    <n v="14.15820243307922"/>
    <n v="0.823383563356473"/>
    <n v="-4.4923723654007007E-2"/>
    <n v="18.124154508926829"/>
    <n v="0.78759991355877468"/>
    <n v="18.124154508926829"/>
    <n v="18.124154508926829"/>
    <n v="0.78759991355877468"/>
    <n v="95.931878577782172"/>
    <n v="-8.988670189504272E-2"/>
    <n v="0.8"/>
    <s v="identity"/>
    <n v="4.9142493854891091E-2"/>
    <n v="0.6431619554065936"/>
    <n v="4.9142493854891091E-2"/>
    <n v="4.9142493854891091E-2"/>
    <n v="0.6431619554065936"/>
    <n v="0.19528730888615159"/>
    <n v="-0.418038360906406"/>
    <n v="3.9405495280351789E-2"/>
    <n v="0.86346837515850061"/>
    <n v="3.9405495280351789E-2"/>
    <n v="3.9405495280351789E-2"/>
    <n v="0.86346837515850061"/>
    <n v="0.30018040525965728"/>
    <n v="-4.0060991090146381E-2"/>
    <n v="3.7425380288376997E-2"/>
    <n v="0.84974893586124089"/>
    <n v="3.7425380288376997E-2"/>
    <n v="3.7425380288376997E-2"/>
    <n v="0.84974893586124089"/>
    <n v="0.20207734998089591"/>
    <n v="0.18872335727742739"/>
    <n v="72.37064466628361"/>
    <n v="0.79402038780875994"/>
    <n v="72.37064466628361"/>
    <n v="72.37064466628361"/>
    <n v="0.79402038780875994"/>
    <n v="383.02996924700358"/>
    <n v="-9.0170812861047001E-2"/>
    <x v="2"/>
    <x v="2"/>
    <x v="2"/>
    <x v="3"/>
    <x v="7"/>
    <x v="8"/>
    <x v="1"/>
  </r>
  <r>
    <d v="2026-03-21T04:11:01"/>
    <x v="60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9.5361493656949931E-2"/>
    <n v="15.74936567831965"/>
    <n v="0.80373570520241622"/>
    <n v="-0.25641329001190438"/>
    <n v="19.474882873145582"/>
    <n v="0.78420674417589642"/>
    <n v="19.474882873145582"/>
    <n v="19.474882873145582"/>
    <n v="0.78420674417589642"/>
    <n v="139.3713877645234"/>
    <n v="-0.18063400796963999"/>
    <n v="0.8"/>
    <s v="identity"/>
    <n v="4.2738337196217821E-2"/>
    <n v="0.68966441305757753"/>
    <n v="4.2738337196217821E-2"/>
    <n v="4.2738337196217821E-2"/>
    <n v="0.68966441305757753"/>
    <n v="0.158580318420323"/>
    <n v="-0.15149814950784621"/>
    <n v="4.9219267700372382E-2"/>
    <n v="0.82946574976837661"/>
    <n v="4.9219267700372382E-2"/>
    <n v="4.9219267700372382E-2"/>
    <n v="0.82946574976837661"/>
    <n v="0.30165593869952112"/>
    <n v="-4.5173399311875251E-2"/>
    <n v="4.0093626442357977E-2"/>
    <n v="0.83903677152434841"/>
    <n v="4.0093626442357977E-2"/>
    <n v="4.0093626442357977E-2"/>
    <n v="0.83903677152434841"/>
    <n v="0.23442431050626811"/>
    <n v="5.8860542173287837E-2"/>
    <n v="77.767480261243463"/>
    <n v="0.77866004235328268"/>
    <n v="77.767480261243463"/>
    <n v="77.767480261243463"/>
    <n v="0.77866004235328268"/>
    <n v="556.79089049046547"/>
    <n v="-0.584725025232123"/>
    <x v="2"/>
    <x v="1"/>
    <x v="2"/>
    <x v="3"/>
    <x v="5"/>
    <x v="4"/>
    <x v="1"/>
  </r>
  <r>
    <d v="2026-03-21T04:11:12"/>
    <x v="60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8.9313845377974543E-2"/>
    <n v="16.578666284649149"/>
    <n v="0.78071819601299819"/>
    <n v="3.7662105586343891E-2"/>
    <n v="21.002545588104351"/>
    <n v="0.74220145510993574"/>
    <n v="21.002545588104351"/>
    <n v="21.002545588104351"/>
    <n v="0.74220145510993574"/>
    <n v="96.014517289870369"/>
    <n v="4.4426488182560342E-2"/>
    <n v="0.8"/>
    <s v="identity"/>
    <n v="6.5908219153584871E-2"/>
    <n v="0.52142111235044397"/>
    <n v="6.5908219153584871E-2"/>
    <n v="6.5908219153584871E-2"/>
    <n v="0.52142111235044397"/>
    <n v="0.16835447414550939"/>
    <n v="-0.22247115765077391"/>
    <n v="5.3323249868663561E-2"/>
    <n v="0.81524632809201159"/>
    <n v="5.3323249868663561E-2"/>
    <n v="5.3323249868663561E-2"/>
    <n v="0.81524632809201159"/>
    <n v="0.2329463628606788"/>
    <n v="0.19289060584034279"/>
    <n v="3.2178069231415363E-2"/>
    <n v="0.87081523002045935"/>
    <n v="3.2178069231415363E-2"/>
    <n v="3.2178069231415363E-2"/>
    <n v="0.87081523002045935"/>
    <n v="0.1746727523552476"/>
    <n v="0.29874414861797483"/>
    <n v="83.858772814163714"/>
    <n v="0.76132314997682937"/>
    <n v="83.858772814163714"/>
    <n v="83.858772814163714"/>
    <n v="0.76132314997682937"/>
    <n v="383.48209557012052"/>
    <n v="-9.1457644077302058E-2"/>
    <x v="2"/>
    <x v="1"/>
    <x v="3"/>
    <x v="3"/>
    <x v="1"/>
    <x v="9"/>
    <x v="1"/>
  </r>
  <r>
    <d v="2026-03-21T04:14:30"/>
    <x v="602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0.1021449458500794"/>
    <n v="15.854577461566111"/>
    <n v="0.77834050522574616"/>
    <n v="9.9492163906313658E-2"/>
    <n v="20.762419958019571"/>
    <n v="0.7485458082804447"/>
    <n v="20.762419958019571"/>
    <n v="20.762419958019571"/>
    <n v="0.7485458082804447"/>
    <n v="101.89597742207749"/>
    <n v="0.1628462445984013"/>
    <n v="0.8"/>
    <s v="identity"/>
    <n v="5.189854882940817E-2"/>
    <n v="0.62314943282679536"/>
    <n v="5.189854882940817E-2"/>
    <n v="5.189854882940817E-2"/>
    <n v="0.62314943282679536"/>
    <n v="0.1201068950692397"/>
    <n v="0.12786864856213909"/>
    <n v="6.8788544364816268E-2"/>
    <n v="0.761662385771539"/>
    <n v="6.8788544364816268E-2"/>
    <n v="6.8788544364816268E-2"/>
    <n v="0.761662385771539"/>
    <n v="0.24449686467146389"/>
    <n v="0.1528705840453749"/>
    <n v="3.8535472238906403E-2"/>
    <n v="0.84529226780406397"/>
    <n v="3.8535472238906403E-2"/>
    <n v="3.8535472238906403E-2"/>
    <n v="0.84529226780406397"/>
    <n v="0.1172371319905243"/>
    <n v="0.52932999738621156"/>
    <n v="82.890457266645058"/>
    <n v="0.76407914671938104"/>
    <n v="82.890457266645058"/>
    <n v="82.890457266645058"/>
    <n v="0.76407914671938104"/>
    <n v="407.10206879657977"/>
    <n v="-0.1586842516001199"/>
    <x v="2"/>
    <x v="1"/>
    <x v="3"/>
    <x v="3"/>
    <x v="1"/>
    <x v="9"/>
    <x v="1"/>
  </r>
  <r>
    <d v="2026-03-21T04:19:02"/>
    <x v="603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8.2094067923197511E-2"/>
    <n v="11.020484537781041"/>
    <n v="0.79441249059045782"/>
    <n v="-0.34485636430296118"/>
    <n v="14.032554214113301"/>
    <n v="0.78155684321839591"/>
    <n v="14.032554214113301"/>
    <n v="14.032554214113301"/>
    <n v="0.78155684321839591"/>
    <n v="147.6900506957189"/>
    <n v="-0.34934299914798661"/>
    <n v="0.8"/>
    <s v="identity"/>
    <n v="6.0771105237291873E-2"/>
    <n v="0.55872320145801824"/>
    <n v="6.0771105237291873E-2"/>
    <n v="6.0771105237291873E-2"/>
    <n v="0.55872320145801824"/>
    <n v="0.116015647371568"/>
    <n v="0.15757639666086801"/>
    <n v="3.7673299322262217E-2"/>
    <n v="0.86947006418738515"/>
    <n v="3.7673299322262217E-2"/>
    <n v="3.7673299322262217E-2"/>
    <n v="0.86947006418738515"/>
    <n v="0.50387848913082534"/>
    <n v="-0.74583134545738838"/>
    <n v="3.5517288608617782E-2"/>
    <n v="0.85740932042244133"/>
    <n v="3.5517288608617782E-2"/>
    <n v="3.5517288608617782E-2"/>
    <n v="0.85740932042244133"/>
    <n v="0.28153525498637849"/>
    <n v="-0.1302749986328777"/>
    <n v="55.996255163285163"/>
    <n v="0.84062478680573705"/>
    <n v="55.996255163285163"/>
    <n v="55.996255163285163"/>
    <n v="0.84062478680573705"/>
    <n v="589.85877339138449"/>
    <n v="-0.6788420491625442"/>
    <x v="2"/>
    <x v="1"/>
    <x v="2"/>
    <x v="3"/>
    <x v="5"/>
    <x v="4"/>
    <x v="1"/>
  </r>
  <r>
    <d v="2026-03-21T05:24:28"/>
    <x v="60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8.0813932026894561E-2"/>
    <n v="10.895452085735529"/>
    <n v="0.82126203265214337"/>
    <n v="-0.28317012576586098"/>
    <n v="15.98011856711773"/>
    <n v="0.7697581632157926"/>
    <n v="15.98011856711773"/>
    <n v="15.98011856711773"/>
    <n v="0.7697581632157926"/>
    <n v="145.1490857698183"/>
    <n v="-0.34984129689448812"/>
    <n v="0.8"/>
    <s v="identity"/>
    <n v="6.4664124698267683E-2"/>
    <n v="0.53045484665859199"/>
    <n v="6.4664124698267683E-2"/>
    <n v="6.4664124698267683E-2"/>
    <n v="0.53045484665859199"/>
    <n v="0.17710494239879601"/>
    <n v="-0.28601087116225488"/>
    <n v="4.1839317063629741E-2"/>
    <n v="0.85503570249999306"/>
    <n v="4.1839317063629741E-2"/>
    <n v="4.1839317063629741E-2"/>
    <n v="0.85503570249999306"/>
    <n v="0.41076548295397719"/>
    <n v="-0.42321466631770321"/>
    <n v="3.111593765703485E-2"/>
    <n v="0.8750793523373569"/>
    <n v="3.111593765703485E-2"/>
    <n v="3.111593765703485E-2"/>
    <n v="0.8750793523373569"/>
    <n v="0.25906664654040701"/>
    <n v="-4.0070642585952498E-2"/>
    <n v="63.782854889052231"/>
    <n v="0.81846275136722801"/>
    <n v="63.782854889052231"/>
    <n v="63.782854889052231"/>
    <n v="0.81846275136722801"/>
    <n v="579.74940600738285"/>
    <n v="-0.6500690075120592"/>
    <x v="2"/>
    <x v="2"/>
    <x v="2"/>
    <x v="3"/>
    <x v="8"/>
    <x v="8"/>
    <x v="1"/>
  </r>
  <r>
    <d v="2026-03-21T05:29:08"/>
    <x v="605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187264652503817"/>
    <n v="20.058391252607159"/>
    <n v="0.71177213535612027"/>
    <n v="-0.47931466567390291"/>
    <n v="31.61878512849411"/>
    <n v="0.62532388995681498"/>
    <n v="31.61878512849411"/>
    <n v="31.61878512849411"/>
    <n v="0.62532388995681498"/>
    <n v="95.156749971037115"/>
    <n v="-0.47423786054275718"/>
    <n v="0.8"/>
    <s v="identity"/>
    <n v="5.6182060702656259E-2"/>
    <n v="0.59204559822377467"/>
    <n v="5.6182060702656259E-2"/>
    <n v="5.6182060702656259E-2"/>
    <n v="0.59204559822377467"/>
    <n v="0.1649518412397121"/>
    <n v="-0.19776364329142601"/>
    <n v="8.9819336573278646E-2"/>
    <n v="0.68879518256810601"/>
    <n v="8.9819336573278646E-2"/>
    <n v="8.9819336573278646E-2"/>
    <n v="0.68879518256810601"/>
    <n v="0.47002432534974381"/>
    <n v="-0.62853389859631625"/>
    <n v="0.10468774458084221"/>
    <n v="0.57971181844094299"/>
    <n v="0.10468774458084221"/>
    <n v="0.10468774458084221"/>
    <n v="0.57971181844094299"/>
    <n v="0.49581509847059152"/>
    <n v="-0.9905407930993293"/>
    <n v="126.2244513721193"/>
    <n v="0.64074296059443525"/>
    <n v="126.2244513721193"/>
    <n v="126.2244513721193"/>
    <n v="0.64074296059443525"/>
    <n v="379.49620861908841"/>
    <n v="-8.0113107183958476E-2"/>
    <x v="2"/>
    <x v="1"/>
    <x v="3"/>
    <x v="2"/>
    <x v="1"/>
    <x v="9"/>
    <x v="1"/>
  </r>
  <r>
    <d v="2026-03-21T05:32:17"/>
    <x v="60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8.6911688044091509E-2"/>
    <n v="11.20445325925982"/>
    <n v="0.82612639456601855"/>
    <n v="-5.617563699631159E-2"/>
    <n v="14.91393366585174"/>
    <n v="0.78619321111660778"/>
    <n v="14.91393366585174"/>
    <n v="14.91393366585174"/>
    <n v="0.78619321111660778"/>
    <n v="94.469622633265132"/>
    <n v="-1.08613311054859E-2"/>
    <n v="0.8"/>
    <s v="identity"/>
    <n v="4.2408293223098643E-2"/>
    <n v="0.69206095903559506"/>
    <n v="4.2408293223098643E-2"/>
    <n v="4.2408293223098643E-2"/>
    <n v="0.69206095903559506"/>
    <n v="0.19715133602845639"/>
    <n v="-0.43157360806934381"/>
    <n v="5.2799663240949701E-2"/>
    <n v="0.81706044392835531"/>
    <n v="5.2799663240949701E-2"/>
    <n v="5.2799663240949701E-2"/>
    <n v="0.81706044392835531"/>
    <n v="0.16314579136064991"/>
    <n v="0.43473467794152498"/>
    <n v="4.856348222530793E-2"/>
    <n v="0.80503297958732223"/>
    <n v="4.856348222530793E-2"/>
    <n v="4.856348222530793E-2"/>
    <n v="0.80503297958732223"/>
    <n v="0.24231366843875299"/>
    <n v="2.718726549330297E-2"/>
    <n v="59.511963224717519"/>
    <n v="0.83061846191515842"/>
    <n v="59.511963224717519"/>
    <n v="59.511963224717519"/>
    <n v="0.83061846191515842"/>
    <n v="377.27587973723308"/>
    <n v="-7.3793659787428245E-2"/>
    <x v="2"/>
    <x v="2"/>
    <x v="2"/>
    <x v="3"/>
    <x v="8"/>
    <x v="8"/>
    <x v="1"/>
  </r>
  <r>
    <d v="2026-03-21T05:50:56"/>
    <x v="60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9.2501673062486675E-2"/>
    <n v="14.78742845324591"/>
    <n v="0.80685289093878843"/>
    <n v="-0.14180490002475579"/>
    <n v="18.86119859418412"/>
    <n v="0.7683534569628474"/>
    <n v="18.86119859418412"/>
    <n v="18.86119859418412"/>
    <n v="0.7683534569628474"/>
    <n v="91.186864051244299"/>
    <n v="-0.11308319914708349"/>
    <n v="0.8"/>
    <s v="identity"/>
    <n v="5.9279524317985707E-2"/>
    <n v="0.56955400748446239"/>
    <n v="5.9279524317985707E-2"/>
    <n v="5.9279524317985707E-2"/>
    <n v="0.56955400748446239"/>
    <n v="0.20194717073751331"/>
    <n v="-0.46639756887251932"/>
    <n v="3.9765209018274517E-2"/>
    <n v="0.86222204388498191"/>
    <n v="3.9765209018274517E-2"/>
    <n v="3.9765209018274517E-2"/>
    <n v="0.86222204388498191"/>
    <n v="0.32186138726081442"/>
    <n v="-0.1151809630564231"/>
    <n v="3.5872573933747903E-2"/>
    <n v="0.85598296221946901"/>
    <n v="3.5872573933747903E-2"/>
    <n v="3.5872573933747903E-2"/>
    <n v="0.85598296221946901"/>
    <n v="0.20791209856028869"/>
    <n v="0.165298687273255"/>
    <n v="75.309877069466452"/>
    <n v="0.78565481426247941"/>
    <n v="75.309877069466452"/>
    <n v="75.309877069466452"/>
    <n v="0.78565481426247941"/>
    <n v="364.01573554841963"/>
    <n v="-3.6052951932656008E-2"/>
    <x v="2"/>
    <x v="2"/>
    <x v="2"/>
    <x v="3"/>
    <x v="8"/>
    <x v="8"/>
    <x v="1"/>
  </r>
  <r>
    <d v="2026-03-21T07:42:15"/>
    <x v="60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9.424293947595215E-2"/>
    <n v="15.02037731754322"/>
    <n v="0.75344687657571741"/>
    <n v="0.30339723778345212"/>
    <n v="18.933177109580939"/>
    <n v="0.73151483434948816"/>
    <n v="18.933177109580939"/>
    <n v="18.933177109580939"/>
    <n v="0.73151483434948816"/>
    <n v="88.045221002223528"/>
    <n v="0.29422571173113621"/>
    <n v="0.8"/>
    <s v="identity"/>
    <n v="7.7731925971915028E-2"/>
    <n v="0.43556571328671212"/>
    <n v="7.7731925971915028E-2"/>
    <n v="7.7731925971915028E-2"/>
    <n v="0.43556571328671212"/>
    <n v="9.8105316824335612E-2"/>
    <n v="0.28762855374853419"/>
    <n v="4.5857824168762808E-2"/>
    <n v="0.84111243366153499"/>
    <n v="4.5857824168762808E-2"/>
    <n v="4.5857824168762808E-2"/>
    <n v="0.84111243366153499"/>
    <n v="0.1299137966536647"/>
    <n v="0.54987644184497542"/>
    <n v="3.3755586730345698E-2"/>
    <n v="0.86448199623404387"/>
    <n v="3.3755586730345698E-2"/>
    <n v="3.3755586730345698E-2"/>
    <n v="0.86448199623404387"/>
    <n v="0.16423453080299349"/>
    <n v="0.34065030652091488"/>
    <n v="75.575363101452709"/>
    <n v="0.78489919421566512"/>
    <n v="75.575363101452709"/>
    <n v="75.575363101452709"/>
    <n v="0.78489919421566512"/>
    <n v="351.78863036461172"/>
    <n v="-1.25245518987116E-3"/>
    <x v="2"/>
    <x v="1"/>
    <x v="2"/>
    <x v="3"/>
    <x v="5"/>
    <x v="8"/>
    <x v="1"/>
  </r>
  <r>
    <d v="2026-03-21T07:42:11"/>
    <x v="609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9.9117276833705525E-2"/>
    <n v="14.63854255884889"/>
    <n v="0.8083749284261883"/>
    <n v="-0.35801994295956291"/>
    <n v="18.33971767336735"/>
    <n v="0.78033050387178726"/>
    <n v="18.33971767336735"/>
    <n v="18.33971767336735"/>
    <n v="0.78033050387178726"/>
    <n v="128.4877427267632"/>
    <n v="-0.2577520177363663"/>
    <n v="0.8"/>
    <s v="identity"/>
    <n v="4.4058344333508352E-2"/>
    <n v="0.68007945452635288"/>
    <n v="4.4058344333508352E-2"/>
    <n v="4.4058344333508352E-2"/>
    <n v="0.68007945452635288"/>
    <n v="0.2051078984654009"/>
    <n v="-0.48934853886687862"/>
    <n v="5.2452835620650513E-2"/>
    <n v="0.81826212755655137"/>
    <n v="5.2452835620650513E-2"/>
    <n v="5.2452835620650513E-2"/>
    <n v="0.81826212755655137"/>
    <n v="0.30517036317199953"/>
    <n v="-5.7350129491166912E-2"/>
    <n v="4.2001196669069228E-2"/>
    <n v="0.83137848043219909"/>
    <n v="4.2001196669069228E-2"/>
    <n v="4.2001196669069228E-2"/>
    <n v="0.83137848043219909"/>
    <n v="0.25498706680337507"/>
    <n v="-2.369242032061103E-2"/>
    <n v="73.220358316845875"/>
    <n v="0.79160195297204561"/>
    <n v="73.220358316845875"/>
    <n v="73.220358316845875"/>
    <n v="0.79160195297204561"/>
    <n v="513.18570557861131"/>
    <n v="-0.46061698226680292"/>
    <x v="2"/>
    <x v="2"/>
    <x v="2"/>
    <x v="3"/>
    <x v="7"/>
    <x v="4"/>
    <x v="1"/>
  </r>
  <r>
    <d v="2026-03-21T07:46:59"/>
    <x v="610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9.0620283959990069E-2"/>
    <n v="12.71461805691402"/>
    <n v="0.78853494450819017"/>
    <n v="-3.6300557804740841E-2"/>
    <n v="16.97593633197409"/>
    <n v="0.77699858861953752"/>
    <n v="16.97593633197409"/>
    <n v="16.97593633197409"/>
    <n v="0.77699858861953752"/>
    <n v="88.304169637159859"/>
    <n v="-4.8103987895920568E-2"/>
    <n v="0.8"/>
    <s v="identity"/>
    <n v="5.3191708271925979E-2"/>
    <n v="0.61375942327257671"/>
    <n v="5.3191708271925979E-2"/>
    <n v="5.3191708271925979E-2"/>
    <n v="0.61375942327257671"/>
    <n v="0.1401523364538505"/>
    <n v="-1.7687173814676219E-2"/>
    <n v="4.6017857527768262E-2"/>
    <n v="0.8405579522528277"/>
    <n v="4.6017857527768262E-2"/>
    <n v="4.6017857527768262E-2"/>
    <n v="0.8405579522528277"/>
    <n v="0.36797406760827239"/>
    <n v="-0.27495155162137191"/>
    <n v="3.8221727294669189E-2"/>
    <n v="0.84655185451705284"/>
    <n v="3.8221727294669189E-2"/>
    <n v="3.8221727294669189E-2"/>
    <n v="0.84655185451705284"/>
    <n v="0.22331575158185371"/>
    <n v="0.103457892596464"/>
    <n v="67.766314034801937"/>
    <n v="0.80712512443569073"/>
    <n v="67.766314034801937"/>
    <n v="67.766314034801937"/>
    <n v="0.80712512443569073"/>
    <n v="352.48523639299623"/>
    <n v="-3.235118744111309E-3"/>
    <x v="2"/>
    <x v="1"/>
    <x v="2"/>
    <x v="3"/>
    <x v="5"/>
    <x v="8"/>
    <x v="1"/>
  </r>
  <r>
    <d v="2026-03-21T07:51:41"/>
    <x v="61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7.3425153260320133E-2"/>
    <n v="10.46246954402325"/>
    <n v="0.84051064079959326"/>
    <n v="-0.61299248161117625"/>
    <n v="13.16878824118632"/>
    <n v="0.81574815856465566"/>
    <n v="13.16878824118632"/>
    <n v="13.16878824118632"/>
    <n v="0.81574815856465566"/>
    <n v="150.5545938558993"/>
    <n v="-0.49064151130384731"/>
    <n v="0.8"/>
    <s v="identity"/>
    <n v="4.5353138273294152E-2"/>
    <n v="0.67067757640863157"/>
    <n v="4.5353138273294152E-2"/>
    <n v="4.5353138273294152E-2"/>
    <n v="0.67067757640863157"/>
    <n v="0.18792682386001841"/>
    <n v="-0.36459172281473751"/>
    <n v="3.5809518916894677E-2"/>
    <n v="0.87592766522201693"/>
    <n v="3.5809518916894677E-2"/>
    <n v="3.5809518916894677E-2"/>
    <n v="0.87592766522201693"/>
    <n v="0.52887903057708996"/>
    <n v="-0.83245288190278188"/>
    <n v="3.338142160018974E-2"/>
    <n v="0.8659841508824766"/>
    <n v="3.338142160018974E-2"/>
    <n v="3.338142160018974E-2"/>
    <n v="0.8659841508824766"/>
    <n v="0.26260832730551931"/>
    <n v="-5.4289370617505828E-2"/>
    <n v="52.560608885955013"/>
    <n v="0.85040324174549853"/>
    <n v="52.560608885955013"/>
    <n v="52.560608885955013"/>
    <n v="0.85040324174549853"/>
    <n v="601.23896124185308"/>
    <n v="-0.71123206988036514"/>
    <x v="2"/>
    <x v="2"/>
    <x v="2"/>
    <x v="3"/>
    <x v="7"/>
    <x v="4"/>
    <x v="1"/>
  </r>
  <r>
    <d v="2026-03-21T08:56:00"/>
    <x v="61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8.4900565189323179E-2"/>
    <n v="14.50778201300017"/>
    <n v="0.82778323896086392"/>
    <n v="0.1087292570936301"/>
    <n v="21.031873237949991"/>
    <n v="0.76609688774174367"/>
    <n v="21.031873237949991"/>
    <n v="21.031873237949991"/>
    <n v="0.76609688774174367"/>
    <n v="118.00985660612911"/>
    <n v="4.9200698767435942E-2"/>
    <n v="0.8"/>
    <s v="identity"/>
    <n v="5.8117599170422231E-2"/>
    <n v="0.57799108637681074"/>
    <n v="5.8117599170422231E-2"/>
    <n v="5.8117599170422231E-2"/>
    <n v="0.57799108637681074"/>
    <n v="0.1044210879539005"/>
    <n v="0.24176788931770149"/>
    <n v="4.101454151657357E-2"/>
    <n v="0.85789337361332285"/>
    <n v="4.101454151657357E-2"/>
    <n v="4.101454151657357E-2"/>
    <n v="0.85789337361332285"/>
    <n v="0.22858075609319181"/>
    <n v="0.2080165008746131"/>
    <n v="3.298672514680312E-2"/>
    <n v="0.86756873229958387"/>
    <n v="3.298672514680312E-2"/>
    <n v="3.298672514680312E-2"/>
    <n v="0.86756873229958387"/>
    <n v="0.2269339058669288"/>
    <n v="8.8932147570979669E-2"/>
    <n v="83.995374085966233"/>
    <n v="0.76093435867725678"/>
    <n v="83.995374085966233"/>
    <n v="83.995374085966233"/>
    <n v="0.76093435867725678"/>
    <n v="471.4794906746028"/>
    <n v="-0.3419137426935559"/>
    <x v="2"/>
    <x v="1"/>
    <x v="3"/>
    <x v="3"/>
    <x v="5"/>
    <x v="5"/>
    <x v="1"/>
  </r>
  <r>
    <d v="2026-03-21T08:59:30"/>
    <x v="613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9.8625264986056921E-2"/>
    <n v="8.634603823175004"/>
    <n v="0.80221355543846706"/>
    <n v="-0.25675255538150882"/>
    <n v="13.54495075880156"/>
    <n v="0.77484715803959769"/>
    <n v="13.54495075880156"/>
    <n v="13.54495075880156"/>
    <n v="0.77484715803959769"/>
    <n v="104.0538415133296"/>
    <n v="-0.2295721518413876"/>
    <n v="0.8"/>
    <s v="identity"/>
    <n v="5.1831123801650808E-2"/>
    <n v="0.62363902570607888"/>
    <n v="5.1831123801650808E-2"/>
    <n v="5.1831123801650808E-2"/>
    <n v="0.62363902570607888"/>
    <n v="0.20195925684597421"/>
    <n v="-0.46648532964678319"/>
    <n v="5.018330650499301E-2"/>
    <n v="0.82612556121171254"/>
    <n v="5.018330650499301E-2"/>
    <n v="5.018330650499301E-2"/>
    <n v="0.82612556121171254"/>
    <n v="0.41775541429348512"/>
    <n v="-0.4474332854855072"/>
    <n v="4.8970337035979299E-2"/>
    <n v="0.80339958621142826"/>
    <n v="4.8970337035979299E-2"/>
    <n v="4.8970337035979299E-2"/>
    <n v="0.80339958621142826"/>
    <n v="0.20477187894117041"/>
    <n v="0.1779056757865678"/>
    <n v="54.028818267863471"/>
    <n v="0.84622445902916965"/>
    <n v="54.028818267863471"/>
    <n v="54.028818267863471"/>
    <n v="0.84622445902916965"/>
    <n v="415.39087950323648"/>
    <n v="-0.18227566801981049"/>
    <x v="2"/>
    <x v="1"/>
    <x v="2"/>
    <x v="3"/>
    <x v="5"/>
    <x v="4"/>
    <x v="1"/>
  </r>
  <r>
    <d v="2026-03-21T09:04:27"/>
    <x v="61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0.1033793941750612"/>
    <n v="21.336733890056831"/>
    <n v="0.74609046179037497"/>
    <n v="-0.28171340330830902"/>
    <n v="25.934316417123888"/>
    <n v="0.71351956109072479"/>
    <n v="25.934316417123888"/>
    <n v="25.934316417123888"/>
    <n v="0.71351956109072479"/>
    <n v="131.08070283571129"/>
    <n v="-0.26884185269824018"/>
    <n v="0.8"/>
    <s v="identity"/>
    <n v="6.4363326936478171E-2"/>
    <n v="0.53263902732821755"/>
    <n v="6.4363326936478171E-2"/>
    <n v="6.4363326936478171E-2"/>
    <n v="0.53263902732821755"/>
    <n v="0.11672087678600131"/>
    <n v="0.15245551927969131"/>
    <n v="5.4437002478934668E-2"/>
    <n v="0.81138741317494423"/>
    <n v="5.4437002478934668E-2"/>
    <n v="5.4437002478934668E-2"/>
    <n v="0.81138741317494423"/>
    <n v="0.40580196527291718"/>
    <n v="-0.40601713767091741"/>
    <n v="4.8614076940853589E-2"/>
    <n v="0.8048298578076114"/>
    <n v="4.8614076940853589E-2"/>
    <n v="4.8614076940853589E-2"/>
    <n v="0.8048298578076114"/>
    <n v="0.33176264710772257"/>
    <n v="-0.3319220909802707"/>
    <n v="103.569851262139"/>
    <n v="0.70522194605213107"/>
    <n v="103.569851262139"/>
    <n v="103.569851262139"/>
    <n v="0.70522194605213107"/>
    <n v="523.46852585367753"/>
    <n v="-0.48988370142147047"/>
    <x v="2"/>
    <x v="1"/>
    <x v="3"/>
    <x v="3"/>
    <x v="5"/>
    <x v="5"/>
    <x v="1"/>
  </r>
  <r>
    <d v="2026-03-21T09:26:03"/>
    <x v="615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7.3866799129632524E-2"/>
    <n v="10.47016783452411"/>
    <n v="0.84610837882386136"/>
    <n v="-0.79400048200460183"/>
    <n v="14.5705761175194"/>
    <n v="0.80194793613965354"/>
    <n v="14.5705761175194"/>
    <n v="14.5705761175194"/>
    <n v="0.80194793613965354"/>
    <n v="139.56614782777589"/>
    <n v="-0.73288307510934425"/>
    <n v="0.8"/>
    <s v="identity"/>
    <n v="5.2924180597557151E-2"/>
    <n v="0.61570202009068464"/>
    <n v="5.2924180597557151E-2"/>
    <n v="5.2924180597557151E-2"/>
    <n v="0.61570202009068464"/>
    <n v="0.2922737129967532"/>
    <n v="-1.1222850541484191"/>
    <n v="3.2675244129259963E-2"/>
    <n v="0.88678725793645963"/>
    <n v="3.2675244129259963E-2"/>
    <n v="3.2675244129259963E-2"/>
    <n v="0.88678725793645963"/>
    <n v="0.4813438778052701"/>
    <n v="-0.66775373020193984"/>
    <n v="3.216966073865303E-2"/>
    <n v="0.87084898745927775"/>
    <n v="3.216966073865303E-2"/>
    <n v="3.216966073865303E-2"/>
    <n v="0.87084898745927775"/>
    <n v="0.38754708337958033"/>
    <n v="-0.55587895788832631"/>
    <n v="58.16453538461235"/>
    <n v="0.8344534790721887"/>
    <n v="58.16453538461235"/>
    <n v="58.16453538461235"/>
    <n v="0.8344534790721887"/>
    <n v="557.10342663692154"/>
    <n v="-0.58561455819869557"/>
    <x v="2"/>
    <x v="1"/>
    <x v="3"/>
    <x v="3"/>
    <x v="5"/>
    <x v="5"/>
    <x v="1"/>
  </r>
  <r>
    <d v="2026-03-21T11:13:53"/>
    <x v="616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9.6147535225143216E-2"/>
    <n v="14.79969002194531"/>
    <n v="0.81521783193024777"/>
    <n v="-0.2702109651276976"/>
    <n v="18.527095826026532"/>
    <n v="0.78451481648478927"/>
    <n v="18.527095826026532"/>
    <n v="18.527095826026532"/>
    <n v="0.78451481648478927"/>
    <n v="141.6944278326655"/>
    <n v="-0.31765144954282831"/>
    <n v="0.8"/>
    <s v="identity"/>
    <n v="4.1974945739157568E-2"/>
    <n v="0.69520762206933551"/>
    <n v="4.1974945739157568E-2"/>
    <n v="4.1974945739157568E-2"/>
    <n v="0.69520762206933551"/>
    <n v="0.22979480464335481"/>
    <n v="-0.66860739686488779"/>
    <n v="5.1727945620082927E-2"/>
    <n v="0.82077371658505416"/>
    <n v="5.1727945620082927E-2"/>
    <n v="5.1727945620082927E-2"/>
    <n v="0.82077371658505416"/>
    <n v="0.2779723835398939"/>
    <n v="3.6885060934898517E-2"/>
    <n v="4.1692427489894462E-2"/>
    <n v="0.83261809102230622"/>
    <n v="4.1692427489894462E-2"/>
    <n v="4.1692427489894462E-2"/>
    <n v="0.83261809102230622"/>
    <n v="0.25603713354936403"/>
    <n v="-2.7908106167644501E-2"/>
    <n v="73.972987985256765"/>
    <n v="0.78945983626246319"/>
    <n v="73.972987985256765"/>
    <n v="73.972987985256765"/>
    <n v="0.78945983626246319"/>
    <n v="566.0139070089291"/>
    <n v="-0.61097535607367748"/>
    <x v="2"/>
    <x v="2"/>
    <x v="2"/>
    <x v="3"/>
    <x v="8"/>
    <x v="4"/>
    <x v="1"/>
  </r>
  <r>
    <d v="2026-03-21T11:13:49"/>
    <x v="61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8.3507967604492889E-2"/>
    <n v="13.57623113046677"/>
    <n v="0.80942575998351085"/>
    <n v="0.17718687258694929"/>
    <n v="17.550152574219151"/>
    <n v="0.77108942895074994"/>
    <n v="17.550152574219151"/>
    <n v="17.550152574219151"/>
    <n v="0.77108942895074994"/>
    <n v="94.639386377843252"/>
    <n v="0.1874388428242543"/>
    <n v="0.8"/>
    <s v="identity"/>
    <n v="5.9506450846542637E-2"/>
    <n v="0.56790622748054698"/>
    <n v="5.9506450846542637E-2"/>
    <n v="5.9506450846542637E-2"/>
    <n v="0.56790622748054698"/>
    <n v="0.16051932749414111"/>
    <n v="-0.16557786244209921"/>
    <n v="4.5805121644492068E-2"/>
    <n v="0.84129503665182204"/>
    <n v="4.5805121644492068E-2"/>
    <n v="4.5805121644492068E-2"/>
    <n v="0.84129503665182204"/>
    <n v="0.10455175684867341"/>
    <n v="0.63775049289381003"/>
    <n v="3.1242534400846029E-2"/>
    <n v="0.87457110645374625"/>
    <n v="3.1242534400846029E-2"/>
    <n v="3.1242534400846029E-2"/>
    <n v="0.87457110645374625"/>
    <n v="0.16095621723557349"/>
    <n v="0.35381169855728017"/>
    <n v="70.064056189984882"/>
    <n v="0.80058534521688629"/>
    <n v="70.064056189984882"/>
    <n v="70.064056189984882"/>
    <n v="0.80058534521688629"/>
    <n v="378.13151820979363"/>
    <n v="-7.6228957711975243E-2"/>
    <x v="2"/>
    <x v="2"/>
    <x v="2"/>
    <x v="3"/>
    <x v="7"/>
    <x v="8"/>
    <x v="1"/>
  </r>
  <r>
    <d v="2026-03-21T11:19:52"/>
    <x v="618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8.7794279392948066E-2"/>
    <n v="12.310724859220599"/>
    <n v="0.80977962043014329"/>
    <n v="-0.21571024190208971"/>
    <n v="16.512572835871989"/>
    <n v="0.78190268811508046"/>
    <n v="16.512572835871989"/>
    <n v="16.512572835871989"/>
    <n v="0.78190268811508046"/>
    <n v="89.096117153162226"/>
    <n v="-0.12602497642388119"/>
    <n v="0.8"/>
    <s v="identity"/>
    <n v="5.1106037627204323E-2"/>
    <n v="0.6289040888389188"/>
    <n v="5.1106037627204323E-2"/>
    <n v="5.1106037627204323E-2"/>
    <n v="0.6289040888389188"/>
    <n v="0.18707870974112409"/>
    <n v="-0.35843331773517551"/>
    <n v="4.6183288380058543E-2"/>
    <n v="0.83998476968269598"/>
    <n v="4.6183288380058543E-2"/>
    <n v="4.6183288380058543E-2"/>
    <n v="0.83998476968269598"/>
    <n v="0.37336051316704411"/>
    <n v="-0.29361443503464207"/>
    <n v="3.8277780521572213E-2"/>
    <n v="0.84632681854077962"/>
    <n v="3.8277780521572213E-2"/>
    <n v="3.8277780521572213E-2"/>
    <n v="0.84632681854077962"/>
    <n v="0.20920942989032479"/>
    <n v="0.1600903123315309"/>
    <n v="65.914724236959216"/>
    <n v="0.81239507539792921"/>
    <n v="65.914724236959216"/>
    <n v="65.914724236959216"/>
    <n v="0.81239507539792921"/>
    <n v="355.614819959849"/>
    <n v="-1.2142465257230841E-2"/>
    <x v="2"/>
    <x v="2"/>
    <x v="2"/>
    <x v="3"/>
    <x v="7"/>
    <x v="8"/>
    <x v="1"/>
  </r>
  <r>
    <d v="2026-03-21T11:24:04"/>
    <x v="61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7.4941438335268326E-2"/>
    <n v="10.71480789469361"/>
    <n v="0.84481463929805911"/>
    <n v="-0.53335871225938125"/>
    <n v="13.542630887698619"/>
    <n v="0.81923967806974252"/>
    <n v="13.542630887698619"/>
    <n v="13.542630887698619"/>
    <n v="0.81923967806974252"/>
    <n v="152.07870010282039"/>
    <n v="-0.45428789373481632"/>
    <n v="0.8"/>
    <s v="identity"/>
    <n v="4.2127542848050543E-2"/>
    <n v="0.69409956975703802"/>
    <n v="4.2127542848050543E-2"/>
    <n v="4.2127542848050543E-2"/>
    <n v="0.69409956975703802"/>
    <n v="0.14828693246182381"/>
    <n v="-7.6754858527905867E-2"/>
    <n v="3.6583227879497082E-2"/>
    <n v="0.87324692891691569"/>
    <n v="3.6583227879497082E-2"/>
    <n v="3.6583227879497082E-2"/>
    <n v="0.87324692891691569"/>
    <n v="0.55727806281347081"/>
    <n v="-0.93084946307943084"/>
    <n v="3.4007596567876809E-2"/>
    <n v="0.86347025644754805"/>
    <n v="3.4007596567876809E-2"/>
    <n v="3.4007596567876809E-2"/>
    <n v="0.86347025644754805"/>
    <n v="0.26924925407085798"/>
    <n v="-8.0950591042555198E-2"/>
    <n v="54.057805183499362"/>
    <n v="0.84614195715746687"/>
    <n v="54.057805183499362"/>
    <n v="54.057805183499362"/>
    <n v="0.84614195715746687"/>
    <n v="607.33998616193458"/>
    <n v="-0.72859666228937758"/>
    <x v="2"/>
    <x v="2"/>
    <x v="2"/>
    <x v="3"/>
    <x v="8"/>
    <x v="4"/>
    <x v="1"/>
  </r>
  <r>
    <d v="2026-03-21T12:26:57"/>
    <x v="620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8.2633182614041872E-2"/>
    <n v="14.842306071931221"/>
    <n v="0.82878862940053433"/>
    <n v="-0.1868251692188799"/>
    <n v="20.69585704328583"/>
    <n v="0.79874660508383677"/>
    <n v="20.69585704328583"/>
    <n v="20.69585704328583"/>
    <n v="0.79874660508383677"/>
    <n v="126.7161598372028"/>
    <n v="-0.118667244210675"/>
    <n v="0.8"/>
    <s v="identity"/>
    <n v="4.1161690483661972E-2"/>
    <n v="0.70111290672955784"/>
    <n v="4.1161690483661972E-2"/>
    <n v="4.1161690483661972E-2"/>
    <n v="0.70111290672955784"/>
    <n v="0.20520099647158829"/>
    <n v="-0.49002455076366069"/>
    <n v="3.8988843316749323E-2"/>
    <n v="0.86491198522301904"/>
    <n v="3.8988843316749323E-2"/>
    <n v="3.8988843316749323E-2"/>
    <n v="0.86491198522301904"/>
    <n v="0.2014736825847179"/>
    <n v="0.30193672099820762"/>
    <n v="3.3812527006448337E-2"/>
    <n v="0.86425339903580956"/>
    <n v="3.3812527006448337E-2"/>
    <n v="3.3812527006448337E-2"/>
    <n v="0.86425339903580956"/>
    <n v="0.21065471789553811"/>
    <n v="0.1542879381379488"/>
    <n v="82.669465112336681"/>
    <n v="0.76470812934695953"/>
    <n v="82.669465112336681"/>
    <n v="82.669465112336681"/>
    <n v="0.76470812934695953"/>
    <n v="506.2473099518578"/>
    <n v="-0.44086908521519752"/>
    <x v="2"/>
    <x v="2"/>
    <x v="3"/>
    <x v="3"/>
    <x v="7"/>
    <x v="5"/>
    <x v="1"/>
  </r>
  <r>
    <d v="2026-03-21T12:29:16"/>
    <x v="62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9.645790524824005E-2"/>
    <n v="9.449554165067628"/>
    <n v="0.81135535932094394"/>
    <n v="-0.289698938416316"/>
    <n v="15.03208325443614"/>
    <n v="0.77126213221105167"/>
    <n v="15.03208325443614"/>
    <n v="15.03208325443614"/>
    <n v="0.77126213221105167"/>
    <n v="105.82713311735181"/>
    <n v="-0.2472321128462264"/>
    <n v="0.8"/>
    <s v="identity"/>
    <n v="5.3877680446698543E-2"/>
    <n v="0.60877837835014925"/>
    <n v="5.3877680446698543E-2"/>
    <n v="5.3877680446698543E-2"/>
    <n v="0.60877837835014925"/>
    <n v="0.24876922180961261"/>
    <n v="-0.80638619862655503"/>
    <n v="4.95741256172764E-2"/>
    <n v="0.82823624287757158"/>
    <n v="4.95741256172764E-2"/>
    <n v="4.95741256172764E-2"/>
    <n v="0.82823624287757158"/>
    <n v="0.36723076654952691"/>
    <n v="-0.27237617220855359"/>
    <n v="4.5147565998338253E-2"/>
    <n v="0.81874680277779621"/>
    <n v="4.5147565998338253E-2"/>
    <n v="4.5147565998338253E-2"/>
    <n v="0.81874680277779621"/>
    <n v="0.1762555480318666"/>
    <n v="0.29238972461763679"/>
    <n v="59.979733645682487"/>
    <n v="0.82928710483869195"/>
    <n v="59.979733645682487"/>
    <n v="59.979733645682487"/>
    <n v="0.82928710483869195"/>
    <n v="422.5162769330143"/>
    <n v="-0.20255580516743299"/>
    <x v="2"/>
    <x v="2"/>
    <x v="2"/>
    <x v="3"/>
    <x v="7"/>
    <x v="4"/>
    <x v="1"/>
  </r>
  <r>
    <d v="2026-03-21T12:36:45"/>
    <x v="622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9.9629486531107411E-2"/>
    <n v="20.89516268047138"/>
    <n v="0.77481878520533609"/>
    <n v="-0.39694208261698349"/>
    <n v="25.642006720679831"/>
    <n v="0.74281394385454524"/>
    <n v="25.642006720679831"/>
    <n v="25.642006720679831"/>
    <n v="0.74281394385454524"/>
    <n v="124.6544297544621"/>
    <n v="-0.42138229589686832"/>
    <n v="0.8"/>
    <s v="identity"/>
    <n v="5.2759345677451823E-2"/>
    <n v="0.61689893473536617"/>
    <n v="5.2759345677451823E-2"/>
    <n v="5.2759345677451823E-2"/>
    <n v="0.61689893473536617"/>
    <n v="0.21546780737574861"/>
    <n v="-0.56457487248865768"/>
    <n v="5.139319696828222E-2"/>
    <n v="0.82193354916725347"/>
    <n v="5.139319696828222E-2"/>
    <n v="5.139319696828222E-2"/>
    <n v="0.82193354916725347"/>
    <n v="0.40295587443037623"/>
    <n v="-0.39615604077531819"/>
    <n v="4.3856825921094737E-2"/>
    <n v="0.82392871592438377"/>
    <n v="4.3856825921094737E-2"/>
    <n v="4.3856825921094737E-2"/>
    <n v="0.82392871592438377"/>
    <n v="0.32588669943699261"/>
    <n v="-0.30833201965573109"/>
    <n v="102.42001751415221"/>
    <n v="0.70849457559117757"/>
    <n v="102.42001751415221"/>
    <n v="102.42001751415221"/>
    <n v="0.70849457559117757"/>
    <n v="497.67340863660411"/>
    <n v="-0.41646625066777082"/>
    <x v="2"/>
    <x v="2"/>
    <x v="3"/>
    <x v="3"/>
    <x v="7"/>
    <x v="5"/>
    <x v="1"/>
  </r>
  <r>
    <d v="2026-03-21T12:59:45"/>
    <x v="62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8.5569442295885936E-2"/>
    <n v="12.34641399471136"/>
    <n v="0.83420873972355702"/>
    <n v="-0.47725764550405042"/>
    <n v="16.642217098229271"/>
    <n v="0.79595132954248959"/>
    <n v="16.642217098229271"/>
    <n v="16.642217098229271"/>
    <n v="0.79595132954248959"/>
    <n v="150.26067034734029"/>
    <n v="-0.47938070522002107"/>
    <n v="0.8"/>
    <s v="identity"/>
    <n v="5.1243226598524268E-2"/>
    <n v="0.62790791952748459"/>
    <n v="5.1243226598524268E-2"/>
    <n v="5.1243226598524268E-2"/>
    <n v="0.62790791952748459"/>
    <n v="0.13262540976934711"/>
    <n v="3.6968045918923442E-2"/>
    <n v="3.3058526300687813E-2"/>
    <n v="0.88545926707463907"/>
    <n v="3.3058526300687813E-2"/>
    <n v="3.3058526300687813E-2"/>
    <n v="0.88545926707463907"/>
    <n v="0.47887089689189583"/>
    <n v="-0.65918537952133427"/>
    <n v="3.4980248112309022E-2"/>
    <n v="0.85956536814818896"/>
    <n v="3.4980248112309022E-2"/>
    <n v="3.4980248112309022E-2"/>
    <n v="0.85956536814818896"/>
    <n v="0.39542291583704392"/>
    <n v="-0.58749793406423412"/>
    <n v="66.449586391905598"/>
    <n v="0.81087276341964509"/>
    <n v="66.449586391905598"/>
    <n v="66.449586391905598"/>
    <n v="0.81087276341964509"/>
    <n v="600.03576216686201"/>
    <n v="-0.70780755321344402"/>
    <x v="2"/>
    <x v="2"/>
    <x v="3"/>
    <x v="3"/>
    <x v="7"/>
    <x v="5"/>
    <x v="1"/>
  </r>
  <r>
    <d v="2026-03-21T14:49:21"/>
    <x v="62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9.8086208006566741E-2"/>
    <n v="16.16092873548919"/>
    <n v="0.80196930576176351"/>
    <n v="-0.36390127190690991"/>
    <n v="21.128986169869791"/>
    <n v="0.76130389565262857"/>
    <n v="21.128986169869791"/>
    <n v="21.128986169869791"/>
    <n v="0.76130389565262857"/>
    <n v="129.29915596778201"/>
    <n v="-0.39132204767562317"/>
    <n v="0.8"/>
    <s v="identity"/>
    <n v="5.6941655238840858E-2"/>
    <n v="0.58652995976683531"/>
    <n v="5.6941655238840858E-2"/>
    <n v="5.6941655238840858E-2"/>
    <n v="0.58652995976683531"/>
    <n v="0.16518851130747689"/>
    <n v="-0.19948217398798351"/>
    <n v="4.3034766261994498E-2"/>
    <n v="0.85089372635410276"/>
    <n v="4.3034766261994498E-2"/>
    <n v="4.3034766261994498E-2"/>
    <n v="0.85089372635410276"/>
    <n v="0.4652982402073767"/>
    <n v="-0.61215902298478242"/>
    <n v="3.7874259913493538E-2"/>
    <n v="0.84794682614787853"/>
    <n v="3.7874259913493538E-2"/>
    <n v="3.7874259913493538E-2"/>
    <n v="0.84794682614787853"/>
    <n v="0.31990545489867728"/>
    <n v="-0.28431921471343591"/>
    <n v="84.378093998064955"/>
    <n v="0.75984507034169646"/>
    <n v="84.378093998064955"/>
    <n v="84.378093998064955"/>
    <n v="0.75984507034169646"/>
    <n v="516.24623166471542"/>
    <n v="-0.46932777901628381"/>
    <x v="2"/>
    <x v="1"/>
    <x v="2"/>
    <x v="3"/>
    <x v="1"/>
    <x v="8"/>
    <x v="1"/>
  </r>
  <r>
    <d v="2026-03-21T14:49:54"/>
    <x v="62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9.1543660123928991E-2"/>
    <n v="15.03467930916395"/>
    <n v="0.7664638028060875"/>
    <n v="0.13794815972232621"/>
    <n v="19.066441925687389"/>
    <n v="0.74953986515789195"/>
    <n v="19.066441925687389"/>
    <n v="19.066441925687389"/>
    <n v="0.74953986515789195"/>
    <n v="88.767813814172584"/>
    <n v="0.13061279485911639"/>
    <n v="0.8"/>
    <s v="identity"/>
    <n v="6.7963872644437401E-2"/>
    <n v="0.50649441013212715"/>
    <n v="6.7963872644437401E-2"/>
    <n v="6.7963872644437401E-2"/>
    <n v="0.50649441013212715"/>
    <n v="0.19776961068561141"/>
    <n v="-0.43606308148378448"/>
    <n v="4.5432066135434983E-2"/>
    <n v="0.84258759431275909"/>
    <n v="4.5432066135434983E-2"/>
    <n v="4.5432066135434983E-2"/>
    <n v="0.84258759431275909"/>
    <n v="0.1152185168393151"/>
    <n v="0.60079244775428431"/>
    <n v="3.3445888307026828E-2"/>
    <n v="0.86572533744546787"/>
    <n v="3.3445888307026828E-2"/>
    <n v="3.3445888307026828E-2"/>
    <n v="0.86572533744546787"/>
    <n v="0.15767677990096429"/>
    <n v="0.3669776021634602"/>
    <n v="76.118925875662484"/>
    <n v="0.78335211874121535"/>
    <n v="76.118925875662484"/>
    <n v="76.118925875662484"/>
    <n v="0.78335211874121535"/>
    <n v="354.60059034926479"/>
    <n v="-9.2557889974804741E-3"/>
    <x v="2"/>
    <x v="2"/>
    <x v="2"/>
    <x v="3"/>
    <x v="8"/>
    <x v="8"/>
    <x v="1"/>
  </r>
  <r>
    <d v="2026-03-21T14:55:31"/>
    <x v="62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8.7957593796447853E-2"/>
    <n v="13.25284116890183"/>
    <n v="0.81964914929481969"/>
    <n v="-0.14774865018398151"/>
    <n v="17.692981884308061"/>
    <n v="0.79358990389687278"/>
    <n v="17.692981884308061"/>
    <n v="17.692981884308061"/>
    <n v="0.79358990389687278"/>
    <n v="93.944787293701125"/>
    <n v="-9.9933733151055054E-2"/>
    <n v="0.8"/>
    <s v="identity"/>
    <n v="4.2637984047943681E-2"/>
    <n v="0.69039310666650744"/>
    <n v="4.2637984047943681E-2"/>
    <n v="4.2637984047943681E-2"/>
    <n v="0.69039310666650744"/>
    <n v="0.15703984814077229"/>
    <n v="-0.14031234351411179"/>
    <n v="4.6863567204460839E-2"/>
    <n v="0.8376277488514613"/>
    <n v="4.6863567204460839E-2"/>
    <n v="4.6863567204460839E-2"/>
    <n v="0.8376277488514613"/>
    <n v="0.37953914643404602"/>
    <n v="-0.31502207965988621"/>
    <n v="3.8009165344500842E-2"/>
    <n v="0.847405223513229"/>
    <n v="3.8009165344500842E-2"/>
    <n v="3.8009165344500842E-2"/>
    <n v="0.847405223513229"/>
    <n v="0.21845201913274359"/>
    <n v="0.1229842399718024"/>
    <n v="70.644416820635385"/>
    <n v="0.7989335365562934"/>
    <n v="70.644416820635385"/>
    <n v="70.644416820635385"/>
    <n v="0.7989335365562934"/>
    <n v="375.02411816109498"/>
    <n v="-6.738474940202499E-2"/>
    <x v="2"/>
    <x v="2"/>
    <x v="2"/>
    <x v="3"/>
    <x v="8"/>
    <x v="8"/>
    <x v="1"/>
  </r>
  <r>
    <d v="2026-03-21T14:58:47"/>
    <x v="62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7.3405023935747965E-2"/>
    <n v="9.766674557188356"/>
    <n v="0.83559382752112565"/>
    <n v="-0.1047585372827616"/>
    <n v="11.901019772155781"/>
    <n v="0.80600313228840414"/>
    <n v="11.901019772155781"/>
    <n v="11.901019772155781"/>
    <n v="0.80600313228840414"/>
    <n v="119.5579706813745"/>
    <n v="-8.2260689668968767E-2"/>
    <n v="0.8"/>
    <s v="identity"/>
    <n v="4.9309249908721431E-2"/>
    <n v="0.6419510908471221"/>
    <n v="4.9309249908721431E-2"/>
    <n v="4.9309249908721431E-2"/>
    <n v="0.6419510908471221"/>
    <n v="0.16096542504776121"/>
    <n v="-0.16881710746702039"/>
    <n v="4.6164346053918948E-2"/>
    <n v="0.84005040079702953"/>
    <n v="4.6164346053918948E-2"/>
    <n v="4.6164346053918948E-2"/>
    <n v="0.84005040079702953"/>
    <n v="0.2619410006835125"/>
    <n v="9.2430378517273315E-2"/>
    <n v="3.0602210530977801E-2"/>
    <n v="0.87714180425560739"/>
    <n v="3.0602210530977801E-2"/>
    <n v="3.0602210530977801E-2"/>
    <n v="0.87714180425560739"/>
    <n v="0.22252333259496671"/>
    <n v="0.10663920418518"/>
    <n v="47.478003282129649"/>
    <n v="0.86486923325385812"/>
    <n v="47.478003282129649"/>
    <n v="47.478003282129649"/>
    <n v="0.86486923325385812"/>
    <n v="477.5864529671731"/>
    <n v="-0.35929523391130941"/>
    <x v="2"/>
    <x v="1"/>
    <x v="2"/>
    <x v="3"/>
    <x v="1"/>
    <x v="8"/>
    <x v="1"/>
  </r>
  <r>
    <d v="2026-03-21T16:02:12"/>
    <x v="628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9.6731200025394884E-2"/>
    <n v="9.0249610405038698"/>
    <n v="0.81805181532378479"/>
    <n v="-0.45027818935828218"/>
    <n v="13.824200984554111"/>
    <n v="0.78033693793157144"/>
    <n v="13.824200984554111"/>
    <n v="13.824200984554111"/>
    <n v="0.78033693793157144"/>
    <n v="121.3281974328317"/>
    <n v="-0.37907564122914678"/>
    <n v="0.8"/>
    <s v="identity"/>
    <n v="4.8089978324972783E-2"/>
    <n v="0.6508045790127388"/>
    <n v="4.8089978324972783E-2"/>
    <n v="4.8089978324972783E-2"/>
    <n v="0.6508045790127388"/>
    <n v="0.29458665028684028"/>
    <n v="-1.1390799694064639"/>
    <n v="5.0077322868216083E-2"/>
    <n v="0.82649277187694636"/>
    <n v="5.0077322868216083E-2"/>
    <n v="5.0077322868216083E-2"/>
    <n v="0.82649277187694636"/>
    <n v="0.35667995201993269"/>
    <n v="-0.2358198533276927"/>
    <n v="4.9564457139031001E-2"/>
    <n v="0.80101438191899599"/>
    <n v="4.9564457139031001E-2"/>
    <n v="4.9564457139031001E-2"/>
    <n v="0.80101438191899599"/>
    <n v="0.18993057601566979"/>
    <n v="0.23748881270006711"/>
    <n v="55.149072179884193"/>
    <n v="0.84303601891760527"/>
    <n v="55.149072179884193"/>
    <n v="55.149072179884193"/>
    <n v="0.84303601891760527"/>
    <n v="484.47159255300198"/>
    <n v="-0.37889155488248782"/>
    <x v="2"/>
    <x v="2"/>
    <x v="2"/>
    <x v="3"/>
    <x v="8"/>
    <x v="4"/>
    <x v="1"/>
  </r>
  <r>
    <d v="2026-03-21T16:01:38"/>
    <x v="62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8.4018705009482983E-2"/>
    <n v="15.58139429164075"/>
    <n v="0.82189712202927045"/>
    <n v="-0.17899077796004451"/>
    <n v="22.21406330535206"/>
    <n v="0.75953150877687436"/>
    <n v="22.21406330535206"/>
    <n v="22.21406330535206"/>
    <n v="0.75953150877687436"/>
    <n v="115.3699909476081"/>
    <n v="-0.12520858876803309"/>
    <n v="0.8"/>
    <s v="identity"/>
    <n v="6.0041910841971968E-2"/>
    <n v="0.56401809558615845"/>
    <n v="6.0041910841971968E-2"/>
    <n v="6.0041910841971968E-2"/>
    <n v="0.56401809558615845"/>
    <n v="0.2205846261951743"/>
    <n v="-0.60172959295225681"/>
    <n v="3.9163779586055693E-2"/>
    <n v="0.86430586841311263"/>
    <n v="3.9163779586055693E-2"/>
    <n v="3.9163779586055693E-2"/>
    <n v="0.86430586841311263"/>
    <n v="0.21363999832023189"/>
    <n v="0.25978303548083093"/>
    <n v="3.4293444041619409E-2"/>
    <n v="0.86232266925457202"/>
    <n v="3.4293444041619409E-2"/>
    <n v="3.4293444041619409E-2"/>
    <n v="0.86232266925457202"/>
    <n v="0.21104303111848111"/>
    <n v="0.15272898337204491"/>
    <n v="88.722754086938721"/>
    <n v="0.7474794018536568"/>
    <n v="88.722754086938721"/>
    <n v="88.722754086938721"/>
    <n v="0.7474794018536568"/>
    <n v="460.83469613479832"/>
    <n v="-0.31161678097275097"/>
    <x v="2"/>
    <x v="2"/>
    <x v="3"/>
    <x v="3"/>
    <x v="8"/>
    <x v="5"/>
    <x v="1"/>
  </r>
  <r>
    <d v="2026-03-21T16:13:07"/>
    <x v="630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9.6612790097021187E-2"/>
    <n v="21.289232376899349"/>
    <n v="0.78129613559258759"/>
    <n v="-0.53156602670511255"/>
    <n v="25.624994617393192"/>
    <n v="0.74266719140964299"/>
    <n v="25.624994617393192"/>
    <n v="25.624994617393192"/>
    <n v="0.74266719140964299"/>
    <n v="130.15087730861799"/>
    <n v="-0.3807703455844233"/>
    <n v="0.8"/>
    <s v="identity"/>
    <n v="4.6919182049441288E-2"/>
    <n v="0.65930607376413564"/>
    <n v="4.6919182049441288E-2"/>
    <n v="4.6919182049441288E-2"/>
    <n v="0.65930607376413564"/>
    <n v="0.18817449848656859"/>
    <n v="-0.36639016083651449"/>
    <n v="5.3240841991970121E-2"/>
    <n v="0.81553185378391424"/>
    <n v="5.3240841991970121E-2"/>
    <n v="5.3240841991970121E-2"/>
    <n v="0.81553185378391424"/>
    <n v="0.40462716102153912"/>
    <n v="-0.40194669185694648"/>
    <n v="5.3023390517163788E-2"/>
    <n v="0.78712785847300903"/>
    <n v="5.3023390517163788E-2"/>
    <n v="5.3023390517163788E-2"/>
    <n v="0.78712785847300903"/>
    <n v="0.31773529751775298"/>
    <n v="-0.27560671925393798"/>
    <n v="102.3467950550141"/>
    <n v="0.70870297961751327"/>
    <n v="102.3467950550141"/>
    <n v="102.3467950550141"/>
    <n v="0.70870297961751327"/>
    <n v="519.69297227744551"/>
    <n v="-0.47913781039029901"/>
    <x v="2"/>
    <x v="2"/>
    <x v="3"/>
    <x v="3"/>
    <x v="8"/>
    <x v="5"/>
    <x v="1"/>
  </r>
  <r>
    <d v="2026-03-21T16:37:21"/>
    <x v="63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7.982450119219596E-2"/>
    <n v="11.6231583452803"/>
    <n v="0.81602443539689928"/>
    <n v="-0.55133199127488652"/>
    <n v="15.5622120897328"/>
    <n v="0.78601918988238872"/>
    <n v="15.5622120897328"/>
    <n v="15.5622120897328"/>
    <n v="0.78601918988238872"/>
    <n v="144.3585016753884"/>
    <n v="-0.56448828373641313"/>
    <n v="0.8"/>
    <s v="identity"/>
    <n v="5.8445909195073947E-2"/>
    <n v="0.57560713110659045"/>
    <n v="5.8445909195073947E-2"/>
    <n v="5.8445909195073947E-2"/>
    <n v="0.57560713110659045"/>
    <n v="0.17067509738567921"/>
    <n v="-0.2393218828440333"/>
    <n v="3.4344180329769838E-2"/>
    <n v="0.88100475045644255"/>
    <n v="3.4344180329769838E-2"/>
    <n v="3.4344180329769838E-2"/>
    <n v="0.88100475045644255"/>
    <n v="0.48993099324474632"/>
    <n v="-0.6975062511463419"/>
    <n v="3.380695818657066E-2"/>
    <n v="0.86427575608619012"/>
    <n v="3.380695818657066E-2"/>
    <n v="3.380695818657066E-2"/>
    <n v="0.86427575608619012"/>
    <n v="0.41864263452290867"/>
    <n v="-0.68071776014673135"/>
    <n v="62.12225131122014"/>
    <n v="0.82318912188033466"/>
    <n v="62.12225131122014"/>
    <n v="62.12225131122014"/>
    <n v="0.82318912188033466"/>
    <n v="576.35475797640333"/>
    <n v="-0.6404072408085677"/>
    <x v="2"/>
    <x v="2"/>
    <x v="3"/>
    <x v="3"/>
    <x v="8"/>
    <x v="5"/>
    <x v="1"/>
  </r>
  <r>
    <d v="2026-03-21T18:20:19"/>
    <x v="632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9.8330547588926481E-2"/>
    <n v="15.374659568764759"/>
    <n v="0.80605735001059764"/>
    <n v="-0.35387163611399519"/>
    <n v="19.009837345027119"/>
    <n v="0.77427100215366518"/>
    <n v="19.009837345027119"/>
    <n v="19.009837345027119"/>
    <n v="0.77427100215366518"/>
    <n v="131.38443567997359"/>
    <n v="-0.29693987807609251"/>
    <n v="0.8"/>
    <s v="identity"/>
    <n v="5.3976099125710962E-2"/>
    <n v="0.60806373148924808"/>
    <n v="5.3976099125710962E-2"/>
    <n v="5.3976099125710962E-2"/>
    <n v="0.60806373148924808"/>
    <n v="0.23212441364332609"/>
    <n v="-0.68552337029252097"/>
    <n v="3.5651329059236653E-2"/>
    <n v="0.87647575929229415"/>
    <n v="3.5651329059236653E-2"/>
    <n v="3.5651329059236653E-2"/>
    <n v="0.87647575929229415"/>
    <n v="0.28942182715264808"/>
    <n v="-2.7848157881051878E-3"/>
    <n v="4.269594273717002E-2"/>
    <n v="0.82858929471827913"/>
    <n v="4.269594273717002E-2"/>
    <n v="4.269594273717002E-2"/>
    <n v="0.82858929471827913"/>
    <n v="0.25054919993984148"/>
    <n v="-5.8757885692661826E-3"/>
    <n v="75.907026009186438"/>
    <n v="0.78395522311483778"/>
    <n v="75.907026009186438"/>
    <n v="75.907026009186438"/>
    <n v="0.78395522311483778"/>
    <n v="524.76564727916139"/>
    <n v="-0.49357553765449191"/>
    <x v="2"/>
    <x v="1"/>
    <x v="3"/>
    <x v="3"/>
    <x v="1"/>
    <x v="5"/>
    <x v="1"/>
  </r>
  <r>
    <d v="2026-03-21T18:21:34"/>
    <x v="63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9.5042056957649126E-2"/>
    <n v="18.56492328938549"/>
    <n v="0.75154631204638311"/>
    <n v="7.6109820563900893E-2"/>
    <n v="22.22126233389076"/>
    <n v="0.72111525881606342"/>
    <n v="22.22126233389076"/>
    <n v="22.22126233389076"/>
    <n v="0.72111525881606342"/>
    <n v="97.202014375769309"/>
    <n v="-1.7680417310012599E-2"/>
    <n v="0.8"/>
    <s v="identity"/>
    <n v="8.6111282304647943E-2"/>
    <n v="0.37472075215077683"/>
    <n v="8.6111282304647943E-2"/>
    <n v="8.6111282304647943E-2"/>
    <n v="0.37472075215077683"/>
    <n v="9.2969234030584158E-2"/>
    <n v="0.32492315557325818"/>
    <n v="2.3400776559741911E-2"/>
    <n v="0.91892130720540677"/>
    <n v="2.3400776559741911E-2"/>
    <n v="2.3400776559741911E-2"/>
    <n v="0.91892130720540677"/>
    <n v="0.40584287115200329"/>
    <n v="-0.40615886780519078"/>
    <n v="3.901209728256886E-2"/>
    <n v="0.84337876901116837"/>
    <n v="3.901209728256886E-2"/>
    <n v="3.901209728256886E-2"/>
    <n v="0.84337876901116837"/>
    <n v="0.22042004163532911"/>
    <n v="0.115083252113188"/>
    <n v="88.736525179416503"/>
    <n v="0.74744020689690194"/>
    <n v="88.736525179416503"/>
    <n v="88.736525179416503"/>
    <n v="0.74744020689690194"/>
    <n v="388.08882535626032"/>
    <n v="-0.104569209121312"/>
    <x v="2"/>
    <x v="1"/>
    <x v="3"/>
    <x v="3"/>
    <x v="5"/>
    <x v="5"/>
    <x v="1"/>
  </r>
  <r>
    <d v="2026-03-21T18:28:41"/>
    <x v="63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8.8560152573823561E-2"/>
    <n v="13.566659587830459"/>
    <n v="0.80421350626096944"/>
    <n v="-0.20829297109315231"/>
    <n v="18.297712309638658"/>
    <n v="0.79239751434324579"/>
    <n v="18.297712309638658"/>
    <n v="18.297712309638658"/>
    <n v="0.79239751434324579"/>
    <n v="149.1039504295571"/>
    <n v="-0.26996989116216602"/>
    <n v="0.8"/>
    <s v="identity"/>
    <n v="4.1605896709770981E-2"/>
    <n v="0.69788739518777487"/>
    <n v="4.1605896709770981E-2"/>
    <n v="4.1605896709770981E-2"/>
    <n v="0.69788739518777487"/>
    <n v="0.16147995508200369"/>
    <n v="-0.1725532607816205"/>
    <n v="4.7118161736432088E-2"/>
    <n v="0.83674563317499295"/>
    <n v="4.7118161736432088E-2"/>
    <n v="4.7118161736432088E-2"/>
    <n v="0.83674563317499295"/>
    <n v="0.30102463918079198"/>
    <n v="-4.298608131369952E-2"/>
    <n v="3.9129559823259108E-2"/>
    <n v="0.84290719406392234"/>
    <n v="3.9129559823259108E-2"/>
    <n v="3.9129559823259108E-2"/>
    <n v="0.84290719406392234"/>
    <n v="0.29117631961795287"/>
    <n v="-0.1689808236415411"/>
    <n v="73.062995620285065"/>
    <n v="0.79204983494629677"/>
    <n v="73.062995620285065"/>
    <n v="73.062995620285065"/>
    <n v="0.79204983494629677"/>
    <n v="595.66212080434741"/>
    <n v="-0.69535939891181409"/>
    <x v="2"/>
    <x v="1"/>
    <x v="3"/>
    <x v="3"/>
    <x v="5"/>
    <x v="5"/>
    <x v="1"/>
  </r>
  <r>
    <d v="2026-03-21T18:33:05"/>
    <x v="63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7.1836120059865366E-2"/>
    <n v="10.222221223673889"/>
    <n v="0.84616243948791392"/>
    <n v="-0.4708786917743969"/>
    <n v="12.816361413173929"/>
    <n v="0.81872566576659922"/>
    <n v="12.816361413173929"/>
    <n v="12.816361413173929"/>
    <n v="0.81872566576659922"/>
    <n v="152.0542699255387"/>
    <n v="-0.38613885827739802"/>
    <n v="0.8"/>
    <s v="identity"/>
    <n v="4.957387122500713E-2"/>
    <n v="0.64002959794649827"/>
    <n v="4.957387122500713E-2"/>
    <n v="4.957387122500713E-2"/>
    <n v="0.64002959794649827"/>
    <n v="0.14743441542288169"/>
    <n v="-7.0564482556003449E-2"/>
    <n v="2.640397904519684E-2"/>
    <n v="0.90851585202333129"/>
    <n v="2.640397904519684E-2"/>
    <n v="2.640397904519684E-2"/>
    <n v="0.90851585202333129"/>
    <n v="0.45411427138001842"/>
    <n v="-0.57340895969253691"/>
    <n v="3.1892751683275107E-2"/>
    <n v="0.87196068972975849"/>
    <n v="3.1892751683275107E-2"/>
    <n v="3.1892751683275107E-2"/>
    <n v="0.87196068972975849"/>
    <n v="0.29193631919965679"/>
    <n v="-0.17203198157276689"/>
    <n v="51.157575050742061"/>
    <n v="0.85439652336681027"/>
    <n v="51.157575050742061"/>
    <n v="51.157575050742061"/>
    <n v="0.85439652336681027"/>
    <n v="607.32359469615324"/>
    <n v="-0.72855000928828217"/>
    <x v="2"/>
    <x v="1"/>
    <x v="3"/>
    <x v="3"/>
    <x v="1"/>
    <x v="5"/>
    <x v="1"/>
  </r>
  <r>
    <d v="2026-03-21T19:34:09"/>
    <x v="636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8.5464947854512363E-2"/>
    <n v="9.9597568694681247"/>
    <n v="0.8291577598992117"/>
    <n v="0.13026632284988521"/>
    <n v="15.426332055371139"/>
    <n v="0.78294063420695181"/>
    <n v="15.426332055371139"/>
    <n v="15.426332055371139"/>
    <n v="0.78294063420695181"/>
    <n v="69.079697897586243"/>
    <n v="0.1619646706236392"/>
    <n v="0.8"/>
    <s v="identity"/>
    <n v="5.5728413620258703E-2"/>
    <n v="0.59533966258884852"/>
    <n v="5.5728413620258703E-2"/>
    <n v="5.5728413620258703E-2"/>
    <n v="0.59533966258884852"/>
    <n v="0.1621986605459021"/>
    <n v="-0.17777199170588689"/>
    <n v="3.8273461108583769E-2"/>
    <n v="0.86739063178154208"/>
    <n v="3.8273461108583769E-2"/>
    <n v="3.8273461108583769E-2"/>
    <n v="0.86739063178154208"/>
    <n v="0.20725516143894671"/>
    <n v="0.2819051315881842"/>
    <n v="3.878797710307786E-2"/>
    <n v="0.8442785406421851"/>
    <n v="3.878797710307786E-2"/>
    <n v="3.878797710307786E-2"/>
    <n v="0.8442785406421851"/>
    <n v="0.16722362114660139"/>
    <n v="0.32865005424629828"/>
    <n v="61.572538369652783"/>
    <n v="0.82475370181523333"/>
    <n v="61.572538369652783"/>
    <n v="61.572538369652783"/>
    <n v="0.82475370181523333"/>
    <n v="275.78211414721358"/>
    <n v="0.21507548836595941"/>
    <x v="2"/>
    <x v="1"/>
    <x v="2"/>
    <x v="3"/>
    <x v="1"/>
    <x v="8"/>
    <x v="1"/>
  </r>
  <r>
    <d v="2026-03-21T19:34:15"/>
    <x v="637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9.4326131351084239E-2"/>
    <n v="9.7051740166209939"/>
    <n v="0.79572107729425823"/>
    <n v="8.6915660159956332E-3"/>
    <n v="15.159143921908759"/>
    <n v="0.76920295737372457"/>
    <n v="15.159143921908759"/>
    <n v="15.159143921908759"/>
    <n v="0.76920295737372457"/>
    <n v="130.86443405605641"/>
    <n v="7.2160765468142485E-2"/>
    <n v="0.8"/>
    <s v="identity"/>
    <n v="5.4807697640168483E-2"/>
    <n v="0.60202525105188887"/>
    <n v="5.4807697640168483E-2"/>
    <n v="5.4807697640168483E-2"/>
    <n v="0.60202525105188887"/>
    <n v="9.9084324007053567E-2"/>
    <n v="0.28051969578630842"/>
    <n v="6.7131625001115219E-2"/>
    <n v="0.76740325747859361"/>
    <n v="6.7131625001115219E-2"/>
    <n v="6.7131625001115219E-2"/>
    <n v="0.76740325747859361"/>
    <n v="0.25434484055421902"/>
    <n v="0.11874945096212031"/>
    <n v="3.0006538347590171E-2"/>
    <n v="0.87953323965966246"/>
    <n v="3.0006538347590171E-2"/>
    <n v="3.0006538347590171E-2"/>
    <n v="0.87953323965966246"/>
    <n v="0.1549860907789529"/>
    <n v="0.37777986791824131"/>
    <n v="60.484629826645978"/>
    <n v="0.82785008130475413"/>
    <n v="60.484629826645978"/>
    <n v="60.484629826645978"/>
    <n v="0.82785008130475413"/>
    <n v="522.94932096888749"/>
    <n v="-0.48840595279410909"/>
    <x v="2"/>
    <x v="1"/>
    <x v="3"/>
    <x v="3"/>
    <x v="5"/>
    <x v="9"/>
    <x v="1"/>
  </r>
  <r>
    <d v="2026-03-21T19:47:23"/>
    <x v="63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9.6122359866211954E-2"/>
    <n v="8.0096863655233346"/>
    <n v="0.80006427419353132"/>
    <n v="-0.13617899893788521"/>
    <n v="11.38045492624922"/>
    <n v="0.77052155921173049"/>
    <n v="11.38045492624922"/>
    <n v="11.38045492624922"/>
    <n v="0.77052155921173049"/>
    <n v="131.46275995598219"/>
    <n v="-9.3563929599885048E-2"/>
    <n v="0.8"/>
    <s v="identity"/>
    <n v="5.585389886613968E-2"/>
    <n v="0.59442847745653271"/>
    <n v="5.585389886613968E-2"/>
    <n v="5.585389886613968E-2"/>
    <n v="0.59442847745653271"/>
    <n v="0.10744950138283541"/>
    <n v="0.21977769221064131"/>
    <n v="6.5286937901423064E-2"/>
    <n v="0.77379470428704678"/>
    <n v="6.5286937901423064E-2"/>
    <n v="6.5286937901423064E-2"/>
    <n v="0.77379470428704678"/>
    <n v="0.37280873128259212"/>
    <n v="-0.29170262865570029"/>
    <n v="3.9113899495974373E-2"/>
    <n v="0.8429700653245793"/>
    <n v="3.9113899495974373E-2"/>
    <n v="3.9113899495974373E-2"/>
    <n v="0.8429700653245793"/>
    <n v="0.20116291374872669"/>
    <n v="0.1923945295116645"/>
    <n v="45.361564968733568"/>
    <n v="0.87089298977876173"/>
    <n v="45.361564968733568"/>
    <n v="45.361564968733568"/>
    <n v="0.87089298977876173"/>
    <n v="525.16961867751411"/>
    <n v="-0.49472531146613541"/>
    <x v="2"/>
    <x v="1"/>
    <x v="3"/>
    <x v="3"/>
    <x v="5"/>
    <x v="9"/>
    <x v="1"/>
  </r>
  <r>
    <d v="2026-03-21T20:12:37"/>
    <x v="63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0.10358606039516791"/>
    <n v="19.606163876616229"/>
    <n v="0.76412555427558104"/>
    <n v="-0.20330258722942091"/>
    <n v="24.713777412276379"/>
    <n v="0.71521756774347445"/>
    <n v="24.713777412276379"/>
    <n v="24.713777412276379"/>
    <n v="0.71521756774347445"/>
    <n v="128.07214690722199"/>
    <n v="-0.1562520306094605"/>
    <n v="0.8"/>
    <s v="identity"/>
    <n v="5.9540433911799868E-2"/>
    <n v="0.56765946648808518"/>
    <n v="5.9540433911799868E-2"/>
    <n v="5.9540433911799868E-2"/>
    <n v="0.56765946648808518"/>
    <n v="0.1802873990357988"/>
    <n v="-0.30911962113136832"/>
    <n v="8.0895456296944418E-2"/>
    <n v="0.71971452174531025"/>
    <n v="8.0895456296944418E-2"/>
    <n v="8.0895456296944418E-2"/>
    <n v="0.71971452174531025"/>
    <n v="0.21792575816578541"/>
    <n v="0.24493379297719359"/>
    <n v="3.6278726035973867E-2"/>
    <n v="0.85435238999571528"/>
    <n v="3.6278726035973867E-2"/>
    <n v="3.6278726035973867E-2"/>
    <n v="0.85435238999571528"/>
    <n v="0.27515871385242779"/>
    <n v="-0.10467520289217271"/>
    <n v="98.678395032861459"/>
    <n v="0.71914389274478507"/>
    <n v="98.678395032861459"/>
    <n v="98.678395032861459"/>
    <n v="0.71914389274478507"/>
    <n v="511.61521575783559"/>
    <n v="-0.45614709139149912"/>
    <x v="2"/>
    <x v="1"/>
    <x v="3"/>
    <x v="3"/>
    <x v="5"/>
    <x v="9"/>
    <x v="1"/>
  </r>
  <r>
    <d v="2026-03-21T22:27:18"/>
    <x v="64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9.6757184938544766E-2"/>
    <n v="15.374202059954641"/>
    <n v="0.78189109046245375"/>
    <n v="0.11088667901479141"/>
    <n v="19.323622302078679"/>
    <n v="0.75559788431696351"/>
    <n v="19.323622302078679"/>
    <n v="19.323622302078679"/>
    <n v="0.75559788431696351"/>
    <n v="93.220975052389448"/>
    <n v="0.12636485331632791"/>
    <n v="0.8"/>
    <s v="identity"/>
    <n v="5.7164282572805487E-2"/>
    <n v="0.58491339747434035"/>
    <n v="5.7164282572805487E-2"/>
    <n v="5.7164282572805487E-2"/>
    <n v="0.58491339747434035"/>
    <n v="0.14866755083625971"/>
    <n v="-7.9518640050086686E-2"/>
    <n v="5.3471340553133448E-2"/>
    <n v="0.81473322549982963"/>
    <n v="5.3471340553133448E-2"/>
    <n v="5.3471340553133448E-2"/>
    <n v="0.81473322549982963"/>
    <n v="0.23205359406421011"/>
    <n v="0.195983859040752"/>
    <n v="3.9277820102205867E-2"/>
    <n v="0.84231197593895979"/>
    <n v="3.9277820102205867E-2"/>
    <n v="3.9277820102205867E-2"/>
    <n v="0.84231197593895979"/>
    <n v="0.13729272194771219"/>
    <n v="0.44881314732940841"/>
    <n v="77.144575765086586"/>
    <n v="0.78043293835472383"/>
    <n v="77.144575765086586"/>
    <n v="77.144575765086586"/>
    <n v="0.78043293835472383"/>
    <n v="372.36588634270993"/>
    <n v="-5.9818953054760149E-2"/>
    <x v="2"/>
    <x v="1"/>
    <x v="3"/>
    <x v="3"/>
    <x v="1"/>
    <x v="9"/>
    <x v="1"/>
  </r>
  <r>
    <d v="2026-03-21T22:28:20"/>
    <x v="641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7.8914139854029675E-2"/>
    <n v="14.07171985565701"/>
    <n v="0.81392043754335641"/>
    <n v="0.17398622233656411"/>
    <n v="17.76989323137899"/>
    <n v="0.78005620081059601"/>
    <n v="17.76989323137899"/>
    <n v="17.76989323137899"/>
    <n v="0.78005620081059601"/>
    <n v="73.517493898183332"/>
    <n v="0.16191412523061879"/>
    <n v="0.8"/>
    <s v="identity"/>
    <n v="6.3841465413047138E-2"/>
    <n v="0.53642841673363795"/>
    <n v="6.3841465413047138E-2"/>
    <n v="6.3841465413047138E-2"/>
    <n v="0.53642841673363795"/>
    <n v="0.1512859954363345"/>
    <n v="-9.853193338692523E-2"/>
    <n v="2.3226670167707509E-2"/>
    <n v="0.91952454866781275"/>
    <n v="2.3226670167707509E-2"/>
    <n v="2.3226670167707509E-2"/>
    <n v="0.91952454866781275"/>
    <n v="0.2403240289254793"/>
    <n v="0.16732856866256229"/>
    <n v="3.3319140734646632E-2"/>
    <n v="0.86623418885807579"/>
    <n v="3.3319140734646632E-2"/>
    <n v="3.3319140734646632E-2"/>
    <n v="0.86623418885807579"/>
    <n v="0.1458881954334309"/>
    <n v="0.41430504004888452"/>
    <n v="70.959185649200251"/>
    <n v="0.79803764898286289"/>
    <n v="70.959185649200251"/>
    <n v="70.959185649200251"/>
    <n v="0.79803764898286289"/>
    <n v="293.53247737293759"/>
    <n v="0.16455482559795651"/>
    <x v="2"/>
    <x v="2"/>
    <x v="3"/>
    <x v="3"/>
    <x v="7"/>
    <x v="5"/>
    <x v="1"/>
  </r>
  <r>
    <d v="2026-03-21T22:38:16"/>
    <x v="64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8.9442022959074011E-2"/>
    <n v="13.633694479960729"/>
    <n v="0.80161994029368422"/>
    <n v="-0.34440475529021158"/>
    <n v="18.30951163086581"/>
    <n v="0.78070402211953782"/>
    <n v="18.30951163086581"/>
    <n v="18.30951163086581"/>
    <n v="0.78070402211953782"/>
    <n v="145.52293823810311"/>
    <n v="-0.30859249115629261"/>
    <n v="0.8"/>
    <s v="identity"/>
    <n v="4.9323383259705728E-2"/>
    <n v="0.64184846444513932"/>
    <n v="4.9323383259705728E-2"/>
    <n v="4.9323383259705728E-2"/>
    <n v="0.64184846444513932"/>
    <n v="0.19740965358053511"/>
    <n v="-0.43344932749131893"/>
    <n v="4.428619484173154E-2"/>
    <n v="0.84655779360794636"/>
    <n v="4.428619484173154E-2"/>
    <n v="4.428619484173154E-2"/>
    <n v="0.84655779360794636"/>
    <n v="0.28887312493292189"/>
    <n v="-8.8367978967740513E-4"/>
    <n v="3.923593797048374E-2"/>
    <n v="0.84248011945042611"/>
    <n v="3.923593797048374E-2"/>
    <n v="3.923593797048374E-2"/>
    <n v="0.84248011945042611"/>
    <n v="0.28532692508192181"/>
    <n v="-0.14549735475400991"/>
    <n v="73.105201007391614"/>
    <n v="0.79192971097464115"/>
    <n v="73.105201007391614"/>
    <n v="73.105201007391614"/>
    <n v="0.79192971097464115"/>
    <n v="581.32014324881584"/>
    <n v="-0.65453960259016886"/>
    <x v="2"/>
    <x v="2"/>
    <x v="3"/>
    <x v="3"/>
    <x v="7"/>
    <x v="5"/>
    <x v="1"/>
  </r>
  <r>
    <d v="2026-03-21T22:43:02"/>
    <x v="643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7.5381354887962673E-2"/>
    <n v="9.2476161463877418"/>
    <n v="0.83047810647277687"/>
    <n v="-0.26047647898502868"/>
    <n v="11.53950850895904"/>
    <n v="0.80457448729024406"/>
    <n v="11.53950850895904"/>
    <n v="11.53950850895904"/>
    <n v="0.80457448729024406"/>
    <n v="144.59625428534821"/>
    <n v="-0.21177171243797391"/>
    <n v="0.8"/>
    <s v="identity"/>
    <n v="4.8556489153186708E-2"/>
    <n v="0.64741710722074841"/>
    <n v="4.8556489153186708E-2"/>
    <n v="4.8556489153186708E-2"/>
    <n v="0.64741710722074841"/>
    <n v="0.15197837128541841"/>
    <n v="-0.10355947726453869"/>
    <n v="5.0808010640613299E-2"/>
    <n v="0.82396109480735369"/>
    <n v="5.0808010640613299E-2"/>
    <n v="5.0808010640613299E-2"/>
    <n v="0.82396109480735369"/>
    <n v="0.37229201105156329"/>
    <n v="-0.28991230341733137"/>
    <n v="3.040730326156859E-2"/>
    <n v="0.87792429529274485"/>
    <n v="3.040730326156859E-2"/>
    <n v="3.040730326156859E-2"/>
    <n v="0.87792429529274485"/>
    <n v="0.2016336689390153"/>
    <n v="0.19050459632341921"/>
    <n v="46.028262232780918"/>
    <n v="0.86899545184013105"/>
    <n v="46.028262232780918"/>
    <n v="46.028262232780918"/>
    <n v="0.86899545184013105"/>
    <n v="577.65911309011494"/>
    <n v="-0.64411966539343735"/>
    <x v="2"/>
    <x v="1"/>
    <x v="3"/>
    <x v="3"/>
    <x v="1"/>
    <x v="9"/>
    <x v="1"/>
  </r>
  <r>
    <d v="2026-03-21T23:40:11"/>
    <x v="644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9.0477881654540446E-2"/>
    <n v="9.8370819165933057"/>
    <n v="0.83115689814516247"/>
    <n v="-0.13579009284904831"/>
    <n v="15.34116321489177"/>
    <n v="0.78417667932814261"/>
    <n v="15.34116321489177"/>
    <n v="15.34116321489177"/>
    <n v="0.78417667932814261"/>
    <n v="98.694597728988754"/>
    <n v="-8.4842001439489612E-3"/>
    <n v="0.8"/>
    <s v="identity"/>
    <n v="5.3013536921083793E-2"/>
    <n v="0.61505317764786005"/>
    <n v="5.3013536921083793E-2"/>
    <n v="5.3013536921083793E-2"/>
    <n v="0.61505317764786005"/>
    <n v="0.16562354005719471"/>
    <n v="-0.20264104518506951"/>
    <n v="3.7265418100775972E-2"/>
    <n v="0.8708832855037435"/>
    <n v="3.7265418100775972E-2"/>
    <n v="3.7265418100775972E-2"/>
    <n v="0.8708832855037435"/>
    <n v="0.30199838748453339"/>
    <n v="-4.6359911211042881E-2"/>
    <n v="4.3579052075659888E-2"/>
    <n v="0.82504389005340828"/>
    <n v="4.3579052075659888E-2"/>
    <n v="4.3579052075659888E-2"/>
    <n v="0.82504389005340828"/>
    <n v="0.1651756540677197"/>
    <n v="0.33687199429212061"/>
    <n v="61.230794852469323"/>
    <n v="0.82572636410756073"/>
    <n v="61.230794852469323"/>
    <n v="61.230794852469323"/>
    <n v="0.82572636410756073"/>
    <n v="394.14559333434369"/>
    <n v="-0.1218078384718002"/>
    <x v="2"/>
    <x v="1"/>
    <x v="3"/>
    <x v="3"/>
    <x v="1"/>
    <x v="5"/>
    <x v="1"/>
  </r>
  <r>
    <d v="2026-03-21T23:40:51"/>
    <x v="645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9.4968389243036286E-2"/>
    <n v="9.8465451948644951"/>
    <n v="0.78655430586504782"/>
    <n v="-0.56410184181220069"/>
    <n v="15.091771789996541"/>
    <n v="0.769023505088128"/>
    <n v="15.091771789996541"/>
    <n v="15.091771789996541"/>
    <n v="0.769023505088128"/>
    <n v="146.67651343542241"/>
    <n v="-0.46160317391229588"/>
    <n v="0.8"/>
    <s v="identity"/>
    <n v="4.4020953206137359E-2"/>
    <n v="0.6803509624562436"/>
    <n v="4.4020953206137359E-2"/>
    <n v="4.4020953206137359E-2"/>
    <n v="0.6803509624562436"/>
    <n v="0.231795438080384"/>
    <n v="-0.68313458235379909"/>
    <n v="9.0340917269812485E-2"/>
    <n v="0.68698801685487021"/>
    <n v="9.0340917269812485E-2"/>
    <n v="9.0340917269812485E-2"/>
    <n v="0.68698801685487021"/>
    <n v="0.42736030507443601"/>
    <n v="-0.48071218060961513"/>
    <n v="2.986462047133559E-2"/>
    <n v="0.88010299504393008"/>
    <n v="2.986462047133559E-2"/>
    <n v="2.986462047133559E-2"/>
    <n v="0.88010299504393008"/>
    <n v="0.25289487605873151"/>
    <n v="-1.529293624478489E-2"/>
    <n v="60.202860669038799"/>
    <n v="0.82865204599746911"/>
    <n v="60.202860669038799"/>
    <n v="60.202860669038799"/>
    <n v="0.82865204599746911"/>
    <n v="585.79400312247481"/>
    <n v="-0.66727299644099847"/>
    <x v="2"/>
    <x v="2"/>
    <x v="3"/>
    <x v="3"/>
    <x v="7"/>
    <x v="9"/>
    <x v="1"/>
  </r>
  <r>
    <d v="2026-03-21T23:56:02"/>
    <x v="646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0.1065737683831316"/>
    <n v="14.383457517763709"/>
    <n v="0.75168981840241189"/>
    <n v="-0.49197833073340658"/>
    <n v="19.650275593216971"/>
    <n v="0.72298648608752991"/>
    <n v="19.650275593216971"/>
    <n v="19.650275593216971"/>
    <n v="0.72298648608752991"/>
    <n v="104.2850573311855"/>
    <n v="-0.36527921870876762"/>
    <n v="0.8"/>
    <s v="identity"/>
    <n v="4.6660843136953227E-2"/>
    <n v="0.66118194829030097"/>
    <n v="4.6660843136953227E-2"/>
    <n v="4.6660843136953227E-2"/>
    <n v="0.66118194829030097"/>
    <n v="0.23445133247370309"/>
    <n v="-0.70241980961062178"/>
    <n v="6.878757767971154E-2"/>
    <n v="0.7616657351289603"/>
    <n v="6.878757767971154E-2"/>
    <n v="6.878757767971154E-2"/>
    <n v="0.7616657351289603"/>
    <n v="0.31425523189302151"/>
    <n v="-8.8827259244978585E-2"/>
    <n v="7.6652588951265671E-2"/>
    <n v="0.69226410072056466"/>
    <n v="7.6652588951265671E-2"/>
    <n v="7.6652588951265671E-2"/>
    <n v="0.69226410072056466"/>
    <n v="0.36994940286844902"/>
    <n v="-0.48522983681600063"/>
    <n v="78.409001363099975"/>
    <n v="0.77683416021029184"/>
    <n v="78.409001363099975"/>
    <n v="78.409001363099975"/>
    <n v="0.77683416021029184"/>
    <n v="416.22157335750671"/>
    <n v="-0.18463996916347461"/>
    <x v="2"/>
    <x v="2"/>
    <x v="3"/>
    <x v="3"/>
    <x v="7"/>
    <x v="9"/>
    <x v="1"/>
  </r>
  <r>
    <d v="2026-03-22T00:20:54"/>
    <x v="64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0.10573873903163759"/>
    <n v="16.484486717154461"/>
    <n v="0.77067785514372722"/>
    <n v="-0.14342114072662671"/>
    <n v="20.415460615365859"/>
    <n v="0.74044996262618235"/>
    <n v="20.415460615365859"/>
    <n v="20.415460615365859"/>
    <n v="0.74044996262618235"/>
    <n v="116.6579983516914"/>
    <n v="-0.1113336770374084"/>
    <n v="0.8"/>
    <s v="identity"/>
    <n v="5.2854957873436838E-2"/>
    <n v="0.61620466656991013"/>
    <n v="5.2854957873436838E-2"/>
    <n v="5.2854957873436838E-2"/>
    <n v="0.61620466656991013"/>
    <n v="0.2075674349433293"/>
    <n v="-0.5072079537753218"/>
    <n v="7.9260518137655264E-2"/>
    <n v="0.72537923327386755"/>
    <n v="7.9260518137655264E-2"/>
    <n v="7.9260518137655264E-2"/>
    <n v="0.72537923327386755"/>
    <n v="0.2406920211217955"/>
    <n v="0.16605355429883981"/>
    <n v="3.6825039275490898E-2"/>
    <n v="0.85215911513897269"/>
    <n v="3.6825039275490898E-2"/>
    <n v="3.6825039275490898E-2"/>
    <n v="0.85215911513897269"/>
    <n v="0.19376139211094259"/>
    <n v="0.22210929777197491"/>
    <n v="81.4929019461769"/>
    <n v="0.76805683552197845"/>
    <n v="81.4929019461769"/>
    <n v="81.4929019461769"/>
    <n v="0.76805683552197845"/>
    <n v="465.98997255858961"/>
    <n v="-0.32628960644511951"/>
    <x v="2"/>
    <x v="2"/>
    <x v="3"/>
    <x v="3"/>
    <x v="7"/>
    <x v="9"/>
    <x v="1"/>
  </r>
  <r>
    <d v="2026-03-22T02:31:32"/>
    <x v="64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9.3684242918313912E-2"/>
    <n v="14.699489984027119"/>
    <n v="0.79582034485984365"/>
    <n v="-6.9306539320319605E-2"/>
    <n v="18.08779029013834"/>
    <n v="0.78021966573698143"/>
    <n v="18.08779029013834"/>
    <n v="18.08779029013834"/>
    <n v="0.78021966573698143"/>
    <n v="103.61717146190961"/>
    <n v="-0.14253787509383911"/>
    <n v="0.8"/>
    <s v="identity"/>
    <n v="5.2395557830072589E-2"/>
    <n v="0.61954050486994183"/>
    <n v="5.2395557830072589E-2"/>
    <n v="5.2395557830072589E-2"/>
    <n v="0.61954050486994183"/>
    <n v="0.17591384050759179"/>
    <n v="-0.2773619313867548"/>
    <n v="4.409661431058276E-2"/>
    <n v="0.84721464965738591"/>
    <n v="4.409661431058276E-2"/>
    <n v="4.409661431058276E-2"/>
    <n v="0.84721464965738591"/>
    <n v="0.40045143263987992"/>
    <n v="-0.38747868487496212"/>
    <n v="3.4953301535520183E-2"/>
    <n v="0.85967355013074265"/>
    <n v="3.4953301535520183E-2"/>
    <n v="3.4953301535520183E-2"/>
    <n v="0.85967355013074265"/>
    <n v="0.18128859282449949"/>
    <n v="0.27218364173687087"/>
    <n v="72.219715686877151"/>
    <n v="0.79444995828985643"/>
    <n v="72.219715686877151"/>
    <n v="72.219715686877151"/>
    <n v="0.79444995828985643"/>
    <n v="413.7110319816677"/>
    <n v="-0.17749452585051381"/>
    <x v="2"/>
    <x v="1"/>
    <x v="2"/>
    <x v="3"/>
    <x v="5"/>
    <x v="8"/>
    <x v="1"/>
  </r>
  <r>
    <d v="2026-03-22T02:32:33"/>
    <x v="649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9.2080087133888808E-2"/>
    <n v="18.398726421765691"/>
    <n v="0.75739800495180032"/>
    <n v="-6.9257177157881294E-2"/>
    <n v="22.04543512095848"/>
    <n v="0.7380358530754958"/>
    <n v="22.04543512095848"/>
    <n v="22.04543512095848"/>
    <n v="0.7380358530754958"/>
    <n v="90.919759645860864"/>
    <n v="-4.8298879602826188E-2"/>
    <n v="0.8"/>
    <s v="identity"/>
    <n v="7.7004835198079533E-2"/>
    <n v="0.44084533240298018"/>
    <n v="7.7004835198079533E-2"/>
    <n v="7.7004835198079533E-2"/>
    <n v="0.44084533240298018"/>
    <n v="0.15857076952251539"/>
    <n v="-0.1514288121634346"/>
    <n v="2.403036679022242E-2"/>
    <n v="0.91673991152593926"/>
    <n v="2.403036679022242E-2"/>
    <n v="2.403036679022242E-2"/>
    <n v="0.91673991152593926"/>
    <n v="0.34208599438767201"/>
    <n v="-0.18525490713872619"/>
    <n v="3.857300220124326E-2"/>
    <n v="0.84514159687608004"/>
    <n v="3.857300220124326E-2"/>
    <n v="3.857300220124326E-2"/>
    <n v="0.84514159687608004"/>
    <n v="0.2051035464479504"/>
    <n v="0.17657413565391039"/>
    <n v="88.042132279645102"/>
    <n v="0.74941657149697982"/>
    <n v="88.042132279645102"/>
    <n v="88.042132279645102"/>
    <n v="0.74941657149697982"/>
    <n v="362.97327827308447"/>
    <n v="-3.3085934763061868E-2"/>
    <x v="2"/>
    <x v="2"/>
    <x v="3"/>
    <x v="3"/>
    <x v="8"/>
    <x v="5"/>
    <x v="1"/>
  </r>
  <r>
    <d v="2026-03-22T02:44:34"/>
    <x v="65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8.6812000043516954E-2"/>
    <n v="12.06709600611533"/>
    <n v="0.82900612255321227"/>
    <n v="-0.64304435196994936"/>
    <n v="16.728905003259982"/>
    <n v="0.80139465572812973"/>
    <n v="16.728905003259982"/>
    <n v="16.728905003259982"/>
    <n v="0.80139465572812973"/>
    <n v="148.95922529523929"/>
    <n v="-0.38413210398449582"/>
    <n v="0.8"/>
    <s v="identity"/>
    <n v="3.9837688072132643E-2"/>
    <n v="0.71072687611748009"/>
    <n v="3.9837688072132643E-2"/>
    <n v="3.9837688072132643E-2"/>
    <n v="0.71072687611748009"/>
    <n v="0.23446408763965779"/>
    <n v="-0.70251242860735319"/>
    <n v="4.3884576424211681E-2"/>
    <n v="0.84794931564618348"/>
    <n v="4.3884576424211681E-2"/>
    <n v="4.3884576424211681E-2"/>
    <n v="0.84794931564618348"/>
    <n v="0.29599445057921703"/>
    <n v="-2.555755216703837E-2"/>
    <n v="4.0600399659849268E-2"/>
    <n v="0.83700223734945489"/>
    <n v="4.0600399659849268E-2"/>
    <n v="4.0600399659849268E-2"/>
    <n v="0.83700223734945489"/>
    <n v="0.2777060020352855"/>
    <n v="-0.1149017592342418"/>
    <n v="66.791297348883845"/>
    <n v="0.80990019379940148"/>
    <n v="66.791297348883845"/>
    <n v="66.791297348883845"/>
    <n v="0.80990019379940148"/>
    <n v="595.02873664070376"/>
    <n v="-0.69355667592935366"/>
    <x v="2"/>
    <x v="2"/>
    <x v="3"/>
    <x v="3"/>
    <x v="8"/>
    <x v="5"/>
    <x v="1"/>
  </r>
  <r>
    <d v="2026-03-22T02:47:02"/>
    <x v="65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7.8860995834332676E-2"/>
    <n v="10.3060365869962"/>
    <n v="0.81333032647889025"/>
    <n v="8.1700577134871527E-2"/>
    <n v="12.601473338979959"/>
    <n v="0.7860229277703954"/>
    <n v="12.601473338979959"/>
    <n v="12.601473338979959"/>
    <n v="0.7860229277703954"/>
    <n v="116.27416111158649"/>
    <n v="6.4542652166014736E-2"/>
    <n v="0.8"/>
    <s v="identity"/>
    <n v="5.9164525291443441E-2"/>
    <n v="0.5703890491061322"/>
    <n v="5.9164525291443441E-2"/>
    <n v="5.9164525291443441E-2"/>
    <n v="0.5703890491061322"/>
    <n v="0.10582897203700491"/>
    <n v="0.23154483053862099"/>
    <n v="4.6631099173540698E-2"/>
    <n v="0.83843320092761009"/>
    <n v="4.6631099173540698E-2"/>
    <n v="4.6631099173540698E-2"/>
    <n v="0.83843320092761009"/>
    <n v="0.24601236491323081"/>
    <n v="0.14761969939124181"/>
    <n v="3.030222267586747E-2"/>
    <n v="0.87834616060714543"/>
    <n v="3.030222267586747E-2"/>
    <n v="3.030222267586747E-2"/>
    <n v="0.87834616060714543"/>
    <n v="0.19897323414281101"/>
    <n v="0.20118540052958539"/>
    <n v="50.269795508778977"/>
    <n v="0.85692330044069287"/>
    <n v="50.269795508778977"/>
    <n v="50.269795508778977"/>
    <n v="0.85692330044069287"/>
    <n v="464.54582987525231"/>
    <n v="-0.32217932179539321"/>
    <x v="2"/>
    <x v="1"/>
    <x v="2"/>
    <x v="3"/>
    <x v="5"/>
    <x v="8"/>
    <x v="1"/>
  </r>
  <r>
    <d v="2026-03-22T03:42:26"/>
    <x v="65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9.4114637459833922E-2"/>
    <n v="10.39950046860552"/>
    <n v="0.80924778779651418"/>
    <n v="-0.2055146876574504"/>
    <n v="15.74381141876604"/>
    <n v="0.76378557555331539"/>
    <n v="15.74381141876604"/>
    <n v="15.74381141876604"/>
    <n v="0.76378557555331539"/>
    <n v="127.5613014606234"/>
    <n v="-0.14653287183320199"/>
    <n v="0.8"/>
    <s v="identity"/>
    <n v="5.6769062865839118E-2"/>
    <n v="0.58778320354960978"/>
    <n v="5.6769062865839118E-2"/>
    <n v="5.6769062865839118E-2"/>
    <n v="0.58778320354960978"/>
    <n v="0.16627491851401899"/>
    <n v="-0.20737089498694949"/>
    <n v="5.197238945002685E-2"/>
    <n v="0.81992677092310318"/>
    <n v="5.197238945002685E-2"/>
    <n v="5.197238945002685E-2"/>
    <n v="0.81992677092310318"/>
    <n v="0.28304254206772739"/>
    <n v="1.9318044530609039E-2"/>
    <n v="4.3281543236168979E-2"/>
    <n v="0.82623829394135162"/>
    <n v="4.3281543236168979E-2"/>
    <n v="4.3281543236168979E-2"/>
    <n v="0.82623829394135162"/>
    <n v="0.2360787710761037"/>
    <n v="5.2218406294427533E-2"/>
    <n v="62.823222679512142"/>
    <n v="0.82119403379919709"/>
    <n v="62.823222679512142"/>
    <n v="62.823222679512142"/>
    <n v="0.82119403379919709"/>
    <n v="509.55980961083418"/>
    <n v="-0.45029704317088282"/>
    <x v="2"/>
    <x v="1"/>
    <x v="3"/>
    <x v="3"/>
    <x v="1"/>
    <x v="9"/>
    <x v="1"/>
  </r>
  <r>
    <d v="2026-03-22T03:44:18"/>
    <x v="653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1882337467086822E-2"/>
    <n v="9.6370685224369907"/>
    <n v="0.80842997518477433"/>
    <n v="-0.17002611744762919"/>
    <n v="14.807855132977821"/>
    <n v="0.77610752994913568"/>
    <n v="14.807855132977821"/>
    <n v="14.807855132977821"/>
    <n v="0.77610752994913568"/>
    <n v="137.46523259234269"/>
    <n v="-0.19362469825467349"/>
    <n v="0.8"/>
    <s v="identity"/>
    <n v="5.2217520188708913E-2"/>
    <n v="0.62083328834153018"/>
    <n v="5.2217520188708913E-2"/>
    <n v="5.2217520188708913E-2"/>
    <n v="0.62083328834153018"/>
    <n v="0.1985919179698214"/>
    <n v="-0.44203409557637091"/>
    <n v="6.6323332143720687E-2"/>
    <n v="0.77020381959265183"/>
    <n v="6.6323332143720687E-2"/>
    <n v="6.6323332143720687E-2"/>
    <n v="0.77020381959265183"/>
    <n v="0.30998487386950702"/>
    <n v="-7.4031380765154475E-2"/>
    <n v="2.9503017390145599E-2"/>
    <n v="0.88155471703916455"/>
    <n v="2.9503017390145599E-2"/>
    <n v="2.9503017390145599E-2"/>
    <n v="0.88155471703916455"/>
    <n v="0.17320733329384319"/>
    <n v="0.30462734263467273"/>
    <n v="59.08337666218879"/>
    <n v="0.83183829482319904"/>
    <n v="59.08337666218879"/>
    <n v="59.08337666218879"/>
    <n v="0.83183829482319904"/>
    <n v="549.17914624423804"/>
    <n v="-0.56306065931184412"/>
    <x v="2"/>
    <x v="2"/>
    <x v="3"/>
    <x v="3"/>
    <x v="8"/>
    <x v="9"/>
    <x v="1"/>
  </r>
  <r>
    <d v="2026-03-22T04:00:25"/>
    <x v="654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3348894624810733E-2"/>
    <n v="9.001425134479824"/>
    <n v="0.81357812985865385"/>
    <n v="-0.28120363760550721"/>
    <n v="12.47768185457898"/>
    <n v="0.78013583735667302"/>
    <n v="12.47768185457898"/>
    <n v="12.47768185457898"/>
    <n v="0.78013583735667302"/>
    <n v="135.3956836142448"/>
    <n v="-0.1899343785854882"/>
    <n v="0.8"/>
    <s v="identity"/>
    <n v="4.6315163575289607E-2"/>
    <n v="0.66369202885731871"/>
    <n v="4.6315163575289607E-2"/>
    <n v="4.6315163575289607E-2"/>
    <n v="0.66369202885731871"/>
    <n v="0.19569597053391141"/>
    <n v="-0.42100577285170759"/>
    <n v="6.6893647202912659E-2"/>
    <n v="0.76822779972158872"/>
    <n v="6.6893647202912659E-2"/>
    <n v="6.6893647202912659E-2"/>
    <n v="0.76822779972158872"/>
    <n v="0.29365798958411471"/>
    <n v="-1.7462213845046429E-2"/>
    <n v="4.2285850806308312E-2"/>
    <n v="0.83023568410783"/>
    <n v="4.2285850806308312E-2"/>
    <n v="4.2285850806308312E-2"/>
    <n v="0.83023568410783"/>
    <n v="0.19472931761521001"/>
    <n v="0.21822338302902181"/>
    <n v="49.755232756731488"/>
    <n v="0.85838783673995533"/>
    <n v="49.755232756731488"/>
    <n v="49.755232756731488"/>
    <n v="0.85838783673995533"/>
    <n v="540.89865117924489"/>
    <n v="-0.53949291067420657"/>
    <x v="2"/>
    <x v="2"/>
    <x v="3"/>
    <x v="3"/>
    <x v="8"/>
    <x v="9"/>
    <x v="1"/>
  </r>
  <r>
    <d v="2026-03-22T04:27:37"/>
    <x v="65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0.1041807598831455"/>
    <n v="18.494027458391109"/>
    <n v="0.75049024916246165"/>
    <n v="-0.15516650708771379"/>
    <n v="22.814379165651442"/>
    <n v="0.71375061299116449"/>
    <n v="22.814379165651442"/>
    <n v="22.814379165651442"/>
    <n v="0.71375061299116449"/>
    <n v="120.7357500402651"/>
    <n v="-7.8340230758776275E-2"/>
    <n v="0.8"/>
    <s v="identity"/>
    <n v="6.4954866890652829E-2"/>
    <n v="0.52834368242427654"/>
    <n v="6.4954866890652829E-2"/>
    <n v="6.4954866890652829E-2"/>
    <n v="0.52834368242427654"/>
    <n v="0.1766954370904581"/>
    <n v="-0.28303733315033769"/>
    <n v="7.8006155245267786E-2"/>
    <n v="0.72972533278664131"/>
    <n v="7.8006155245267786E-2"/>
    <n v="7.8006155245267786E-2"/>
    <n v="0.72972533278664131"/>
    <n v="0.2120452713443885"/>
    <n v="0.26530842384713399"/>
    <n v="3.5828588638256997E-2"/>
    <n v="0.85615954926823212"/>
    <n v="3.5828588638256997E-2"/>
    <n v="3.5828588638256997E-2"/>
    <n v="0.85615954926823212"/>
    <n v="0.2298691115542851"/>
    <n v="7.7148225147394167E-2"/>
    <n v="91.078727051831763"/>
    <n v="0.74077388748551143"/>
    <n v="91.078727051831763"/>
    <n v="91.078727051831763"/>
    <n v="0.74077388748551143"/>
    <n v="482.3243903410721"/>
    <n v="-0.372780238879308"/>
    <x v="2"/>
    <x v="2"/>
    <x v="3"/>
    <x v="3"/>
    <x v="8"/>
    <x v="9"/>
    <x v="1"/>
  </r>
  <r>
    <d v="2026-03-22T06:06:14"/>
    <x v="656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9.6036829744533536E-2"/>
    <n v="16.02867258809891"/>
    <n v="0.81297066583413802"/>
    <n v="-0.26567964156817409"/>
    <n v="20.76472716720377"/>
    <n v="0.77763613624480743"/>
    <n v="20.76472716720377"/>
    <n v="20.76472716720377"/>
    <n v="0.77763613624480743"/>
    <n v="117.7748045508561"/>
    <n v="-0.27461569180440559"/>
    <n v="0.8"/>
    <s v="identity"/>
    <n v="4.8343088811854888E-2"/>
    <n v="0.64896666961661031"/>
    <n v="4.8343088811854888E-2"/>
    <n v="4.8343088811854888E-2"/>
    <n v="0.64896666961661031"/>
    <n v="0.1645065381687392"/>
    <n v="-0.19453016723775621"/>
    <n v="4.3578246310529159E-2"/>
    <n v="0.84901068406349178"/>
    <n v="4.3578246310529159E-2"/>
    <n v="4.3578246310529159E-2"/>
    <n v="0.84901068406349178"/>
    <n v="0.42430683947510262"/>
    <n v="-0.47013257447324758"/>
    <n v="3.7711930390011923E-2"/>
    <n v="0.84859852783951972"/>
    <n v="3.7711930390011923E-2"/>
    <n v="3.7711930390011923E-2"/>
    <n v="0.84859852783951972"/>
    <n v="0.2728536402624625"/>
    <n v="-9.542106152762897E-2"/>
    <n v="82.929275403302654"/>
    <n v="0.76396866345960646"/>
    <n v="82.929275403302654"/>
    <n v="82.929275403302654"/>
    <n v="0.76396866345960646"/>
    <n v="470.23755118551861"/>
    <n v="-0.3383789639789796"/>
    <x v="2"/>
    <x v="2"/>
    <x v="2"/>
    <x v="3"/>
    <x v="7"/>
    <x v="8"/>
    <x v="1"/>
  </r>
  <r>
    <d v="2026-03-22T06:07:23"/>
    <x v="65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0.10183154510545769"/>
    <n v="18.5326503111012"/>
    <n v="0.73595873132913026"/>
    <n v="7.1789691921108095E-2"/>
    <n v="22.87989447599459"/>
    <n v="0.71575786112229256"/>
    <n v="22.87989447599459"/>
    <n v="22.87989447599459"/>
    <n v="0.71575786112229256"/>
    <n v="97.414324676904513"/>
    <n v="0.13843150712607949"/>
    <n v="0.8"/>
    <s v="identity"/>
    <n v="7.5048397684814333E-2"/>
    <n v="0.45505159834186798"/>
    <n v="7.5048397684814333E-2"/>
    <n v="7.5048397684814333E-2"/>
    <n v="0.45505159834186798"/>
    <n v="9.411261425926952E-2"/>
    <n v="0.3166207367697762"/>
    <n v="5.1612240644244307E-2"/>
    <n v="0.82117460961383359"/>
    <n v="5.1612240644244307E-2"/>
    <n v="5.1612240644244307E-2"/>
    <n v="0.82117460961383359"/>
    <n v="0.17425303400042849"/>
    <n v="0.39625045450190971"/>
    <n v="3.8155685365071287E-2"/>
    <n v="0.84681699197520022"/>
    <n v="3.8155685365071287E-2"/>
    <n v="3.8155685365071287E-2"/>
    <n v="0.84681699197520022"/>
    <n v="0.26194371337973871"/>
    <n v="-5.162115592414751E-2"/>
    <n v="91.354761580284176"/>
    <n v="0.73998824455826928"/>
    <n v="91.354761580284176"/>
    <n v="91.354761580284176"/>
    <n v="0.73998824455826928"/>
    <n v="389.12698934597933"/>
    <n v="-0.1075240068432239"/>
    <x v="2"/>
    <x v="1"/>
    <x v="3"/>
    <x v="3"/>
    <x v="5"/>
    <x v="9"/>
    <x v="1"/>
  </r>
  <r>
    <d v="2026-03-22T06:20:50"/>
    <x v="658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7.37777577239314E-2"/>
    <n v="9.7135336559228698"/>
    <n v="0.83661770477094022"/>
    <n v="-8.7586612166756006E-2"/>
    <n v="11.87221605306973"/>
    <n v="0.80702918755151942"/>
    <n v="11.87221605306973"/>
    <n v="11.87221605306973"/>
    <n v="0.80702918755151942"/>
    <n v="117.5797843901039"/>
    <n v="-9.6311047792287746E-2"/>
    <n v="0.8"/>
    <s v="identity"/>
    <n v="4.8945549689536683E-2"/>
    <n v="0.64459202468770638"/>
    <n v="4.8945549689536683E-2"/>
    <n v="4.8945549689536683E-2"/>
    <n v="0.64459202468770638"/>
    <n v="0.170909683643681"/>
    <n v="-0.24102528238743129"/>
    <n v="4.59028908561918E-2"/>
    <n v="0.84095628721502724"/>
    <n v="4.59028908561918E-2"/>
    <n v="4.59028908561918E-2"/>
    <n v="0.84095628721502724"/>
    <n v="0.26866677450781201"/>
    <n v="6.9127008720373584E-2"/>
    <n v="3.054456655935002E-2"/>
    <n v="0.87737322656879502"/>
    <n v="3.054456655935002E-2"/>
    <n v="3.054456655935002E-2"/>
    <n v="0.87737322656879502"/>
    <n v="0.21835028254334629"/>
    <n v="0.12339268019875579"/>
    <n v="47.363471205173788"/>
    <n v="0.8651952117345475"/>
    <n v="47.363471205173788"/>
    <n v="47.363471205173788"/>
    <n v="0.8651952117345475"/>
    <n v="469.66121081972318"/>
    <n v="-0.33673859770085518"/>
    <x v="2"/>
    <x v="2"/>
    <x v="2"/>
    <x v="3"/>
    <x v="7"/>
    <x v="8"/>
    <x v="1"/>
  </r>
  <r>
    <d v="2026-03-22T06:20:34"/>
    <x v="659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0.1008873002084008"/>
    <n v="16.23480232788766"/>
    <n v="0.74679765815151344"/>
    <n v="-4.2775979029435141E-2"/>
    <n v="20.958706070712491"/>
    <n v="0.7310273069953801"/>
    <n v="20.958706070712491"/>
    <n v="20.958706070712491"/>
    <n v="0.7310273069953801"/>
    <n v="114.3436047053335"/>
    <n v="1.984299009763749E-2"/>
    <n v="0.8"/>
    <s v="identity"/>
    <n v="6.4897020449836418E-2"/>
    <n v="0.52876372237765312"/>
    <n v="6.4897020449836418E-2"/>
    <n v="6.4897020449836418E-2"/>
    <n v="0.52876372237765312"/>
    <n v="0.13472354060005201"/>
    <n v="2.173290329183919E-2"/>
    <n v="6.1996718442146388E-2"/>
    <n v="0.78519461198175233"/>
    <n v="6.1996718442146388E-2"/>
    <n v="6.1996718442146388E-2"/>
    <n v="0.78519461198175233"/>
    <n v="0.29789491760322928"/>
    <n v="-3.2142264499672502E-2"/>
    <n v="3.7788564273045583E-2"/>
    <n v="0.84829086703858281"/>
    <n v="3.7788564273045583E-2"/>
    <n v="3.7788564273045583E-2"/>
    <n v="0.84829086703858281"/>
    <n v="0.15197070213286851"/>
    <n v="0.38988569955909752"/>
    <n v="83.670141979684985"/>
    <n v="0.76186002658353091"/>
    <n v="83.670141979684985"/>
    <n v="83.670141979684985"/>
    <n v="0.76186002658353091"/>
    <n v="456.78982966099602"/>
    <n v="-0.30010437796071437"/>
    <x v="2"/>
    <x v="1"/>
    <x v="3"/>
    <x v="3"/>
    <x v="5"/>
    <x v="9"/>
    <x v="1"/>
  </r>
  <r>
    <d v="2026-03-22T07:14:39"/>
    <x v="66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8.9480991916803101E-2"/>
    <n v="9.7883405227200733"/>
    <n v="0.81933655340811096"/>
    <n v="0.22664157524088549"/>
    <n v="15.10118131595987"/>
    <n v="0.78473746320872884"/>
    <n v="15.10118131595987"/>
    <n v="15.10118131595987"/>
    <n v="0.78473746320872884"/>
    <n v="61.567057755528403"/>
    <n v="0.26357252848512142"/>
    <n v="0.8"/>
    <s v="identity"/>
    <n v="5.3545413208801101E-2"/>
    <n v="0.61119106810504609"/>
    <n v="5.3545413208801101E-2"/>
    <n v="5.3545413208801101E-2"/>
    <n v="0.61119106810504609"/>
    <n v="0.15512380205148479"/>
    <n v="-0.1263993715377385"/>
    <n v="3.8748781476215917E-2"/>
    <n v="0.8657437482275766"/>
    <n v="3.8748781476215917E-2"/>
    <n v="3.8748781476215917E-2"/>
    <n v="0.8657437482275766"/>
    <n v="0.1403920037220307"/>
    <n v="0.51357169230962274"/>
    <n v="4.1458596445388733E-2"/>
    <n v="0.83355684870479196"/>
    <n v="4.1458596445388733E-2"/>
    <n v="4.1458596445388733E-2"/>
    <n v="0.83355684870479196"/>
    <n v="0.15773333189682201"/>
    <n v="0.36675056378759568"/>
    <n v="60.270972472709097"/>
    <n v="0.82845818779749936"/>
    <n v="60.270972472709097"/>
    <n v="60.270972472709097"/>
    <n v="0.82845818779749936"/>
    <n v="245.8149818844428"/>
    <n v="0.30036722938101268"/>
    <x v="2"/>
    <x v="1"/>
    <x v="2"/>
    <x v="3"/>
    <x v="5"/>
    <x v="8"/>
    <x v="1"/>
  </r>
  <r>
    <d v="2026-03-22T07:15:32"/>
    <x v="661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076326120002126"/>
    <n v="16.96000821174173"/>
    <n v="0.71451155588878679"/>
    <n v="-0.2639132403027693"/>
    <n v="35.358127931159288"/>
    <n v="0.61337530875291657"/>
    <n v="35.358127931159288"/>
    <n v="35.358127931159288"/>
    <n v="0.61337530875291657"/>
    <n v="118.9077604876578"/>
    <n v="-0.27344552897907148"/>
    <n v="0.8"/>
    <s v="identity"/>
    <n v="8.4550949039382164E-2"/>
    <n v="0.38605078910282031"/>
    <n v="8.4550949039382164E-2"/>
    <n v="8.4550949039382164E-2"/>
    <n v="0.38605078910282031"/>
    <n v="0.1144495134285563"/>
    <n v="0.1689485540333828"/>
    <n v="4.0988838732958818E-2"/>
    <n v="0.8579824282688957"/>
    <n v="4.0988838732958818E-2"/>
    <n v="4.0988838732958818E-2"/>
    <n v="0.8579824282688957"/>
    <n v="0.48113524134100372"/>
    <n v="-0.66703084941425228"/>
    <n v="9.6800388493854347E-2"/>
    <n v="0.61137705834444478"/>
    <n v="9.6800388493854347E-2"/>
    <n v="9.6800388493854347E-2"/>
    <n v="0.61137705834444478"/>
    <n v="0.3099988879198356"/>
    <n v="-0.2445474817593922"/>
    <n v="141.21017154837119"/>
    <n v="0.59809095929550438"/>
    <n v="141.21017154837119"/>
    <n v="141.21017154837119"/>
    <n v="0.59809095929550438"/>
    <n v="474.72545830794041"/>
    <n v="-0.35115233877603202"/>
    <x v="2"/>
    <x v="1"/>
    <x v="2"/>
    <x v="2"/>
    <x v="5"/>
    <x v="8"/>
    <x v="1"/>
  </r>
  <r>
    <d v="2026-03-22T07:34:43"/>
    <x v="66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303803272527265"/>
    <n v="36.618770088416518"/>
    <n v="0.66909607097935619"/>
    <n v="4.9546436322259503E-2"/>
    <n v="45.473483634070163"/>
    <n v="0.62349080915288557"/>
    <n v="45.473483634070163"/>
    <n v="45.473483634070163"/>
    <n v="0.62349080915288557"/>
    <n v="93.273879895976663"/>
    <n v="3.6900788830262883E-2"/>
    <n v="0.8"/>
    <s v="identity"/>
    <n v="4.7907375765931362E-2"/>
    <n v="0.65213050968891695"/>
    <n v="4.7907375765931362E-2"/>
    <n v="4.7907375765931362E-2"/>
    <n v="0.65213050968891695"/>
    <n v="9.4602289010713797E-2"/>
    <n v="0.31306506494514119"/>
    <n v="5.0441781631466627E-2"/>
    <n v="0.82523000010411862"/>
    <n v="5.0441781631466627E-2"/>
    <n v="5.0441781631466627E-2"/>
    <n v="0.82523000010411862"/>
    <n v="0.29034577047764981"/>
    <n v="-5.9860820715629259E-3"/>
    <n v="0.1161500154977502"/>
    <n v="0.53369442624768215"/>
    <n v="0.1161500154977502"/>
    <n v="0.1161500154977502"/>
    <n v="0.53369442624768215"/>
    <n v="0.27385850841049492"/>
    <n v="-9.9455289300269589E-2"/>
    <n v="181.67943536338529"/>
    <n v="0.48290830057082468"/>
    <n v="181.67943536338529"/>
    <n v="181.67943536338529"/>
    <n v="0.48290830057082468"/>
    <n v="372.43671301600699"/>
    <n v="-6.0020538252264062E-2"/>
    <x v="2"/>
    <x v="1"/>
    <x v="2"/>
    <x v="2"/>
    <x v="5"/>
    <x v="8"/>
    <x v="1"/>
  </r>
  <r>
    <d v="2026-03-22T08:02:25"/>
    <x v="66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1208424972204151"/>
    <n v="36.853701237343387"/>
    <n v="0.70286287561278149"/>
    <n v="-0.25701737976310179"/>
    <n v="43.650550432982712"/>
    <n v="0.63693669845876255"/>
    <n v="43.650550432982712"/>
    <n v="43.650550432982712"/>
    <n v="0.63693669845876255"/>
    <n v="99.359458343467679"/>
    <n v="-0.2126526512436927"/>
    <n v="0.8"/>
    <s v="identity"/>
    <n v="5.4556001879433193E-2"/>
    <n v="0.60385288770700929"/>
    <n v="5.4556001879433193E-2"/>
    <n v="5.4556001879433193E-2"/>
    <n v="0.60385288770700929"/>
    <n v="0.20395697852151681"/>
    <n v="-0.48099137198251452"/>
    <n v="4.162174250580869E-2"/>
    <n v="0.85578955187283134"/>
    <n v="4.162174250580869E-2"/>
    <n v="4.162174250580869E-2"/>
    <n v="0.85578955187283134"/>
    <n v="0.3655273823033745"/>
    <n v="-0.26647430960786789"/>
    <n v="0.1034988923055155"/>
    <n v="0.58448468429014055"/>
    <n v="0.1034988923055155"/>
    <n v="0.1034988923055155"/>
    <n v="0.58448468429014055"/>
    <n v="0.24267873187547051"/>
    <n v="2.572165126514259E-2"/>
    <n v="174.40252509524089"/>
    <n v="0.5036196699650668"/>
    <n v="174.40252509524089"/>
    <n v="174.40252509524089"/>
    <n v="0.5036196699650668"/>
    <n v="396.62567028117002"/>
    <n v="-0.12886657464953261"/>
    <x v="2"/>
    <x v="1"/>
    <x v="2"/>
    <x v="2"/>
    <x v="5"/>
    <x v="8"/>
    <x v="1"/>
  </r>
  <r>
    <d v="2026-03-22T09:35:05"/>
    <x v="66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8.9641273864514509E-2"/>
    <n v="13.92499301581846"/>
    <n v="0.82703762556621097"/>
    <n v="-0.15807977605498749"/>
    <n v="17.18211440425047"/>
    <n v="0.79456715903730846"/>
    <n v="17.18211440425047"/>
    <n v="17.18211440425047"/>
    <n v="0.79456715903730846"/>
    <n v="99.750665904791433"/>
    <n v="-0.10644854048475889"/>
    <n v="0.8"/>
    <s v="identity"/>
    <n v="4.6059691865111552E-2"/>
    <n v="0.66554708378753968"/>
    <n v="4.6059691865111552E-2"/>
    <n v="4.6059691865111552E-2"/>
    <n v="0.66554708378753968"/>
    <n v="0.18907149036710649"/>
    <n v="-0.37290348166252762"/>
    <n v="4.4542303825221452E-2"/>
    <n v="0.84567043068042558"/>
    <n v="4.4542303825221452E-2"/>
    <n v="4.4542303825221452E-2"/>
    <n v="0.84567043068042558"/>
    <n v="0.3706558912841621"/>
    <n v="-0.28424349786903619"/>
    <n v="3.4296862975126803E-2"/>
    <n v="0.86230894331795505"/>
    <n v="3.4296862975126803E-2"/>
    <n v="3.4296862975126803E-2"/>
    <n v="0.86230894331795505"/>
    <n v="0.15818396060367321"/>
    <n v="0.3649414320643064"/>
    <n v="68.603558758336561"/>
    <n v="0.80474217836331496"/>
    <n v="68.603558758336561"/>
    <n v="68.603558758336561"/>
    <n v="0.80474217836331496"/>
    <n v="398.2847522769116"/>
    <n v="-0.13358861447178569"/>
    <x v="2"/>
    <x v="2"/>
    <x v="2"/>
    <x v="3"/>
    <x v="8"/>
    <x v="8"/>
    <x v="1"/>
  </r>
  <r>
    <d v="2026-03-22T09:36:29"/>
    <x v="66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8.6042977580590305E-2"/>
    <n v="16.825995892746519"/>
    <n v="0.7927738430397635"/>
    <n v="2.681639762582291E-2"/>
    <n v="21.434207392452091"/>
    <n v="0.75795360265900658"/>
    <n v="21.434207392452091"/>
    <n v="21.434207392452091"/>
    <n v="0.75795360265900658"/>
    <n v="95.441571836491107"/>
    <n v="5.4834524509622368E-2"/>
    <n v="0.8"/>
    <s v="identity"/>
    <n v="5.6625354129313028E-2"/>
    <n v="0.58882671478622672"/>
    <n v="5.6625354129313028E-2"/>
    <n v="5.6625354129313028E-2"/>
    <n v="0.58882671478622672"/>
    <n v="0.1526332333393102"/>
    <n v="-0.1083146224852751"/>
    <n v="5.3506414282359312E-2"/>
    <n v="0.81461170251917958"/>
    <n v="5.3506414282359312E-2"/>
    <n v="5.3506414282359312E-2"/>
    <n v="0.81461170251917958"/>
    <n v="0.22729575815022279"/>
    <n v="0.2124687442945562"/>
    <n v="3.1884474330725887E-2"/>
    <n v="0.87199392068210124"/>
    <n v="3.1884474330725887E-2"/>
    <n v="3.1884474330725887E-2"/>
    <n v="0.87199392068210124"/>
    <n v="0.1992411738756788"/>
    <n v="0.20010970725196939"/>
    <n v="85.594813327065637"/>
    <n v="0.75638207264851842"/>
    <n v="85.594813327065637"/>
    <n v="85.594813327065637"/>
    <n v="0.75638207264851842"/>
    <n v="381.18711718060149"/>
    <n v="-8.4925731022772677E-2"/>
    <x v="2"/>
    <x v="2"/>
    <x v="3"/>
    <x v="3"/>
    <x v="7"/>
    <x v="9"/>
    <x v="1"/>
  </r>
  <r>
    <d v="2026-03-22T09:49:17"/>
    <x v="66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7.3593232030348329E-2"/>
    <n v="9.9971617509454767"/>
    <n v="0.84448868717051395"/>
    <n v="-0.13094709576931979"/>
    <n v="12.154578496560379"/>
    <n v="0.81161456512289432"/>
    <n v="12.154578496560379"/>
    <n v="12.154578496560379"/>
    <n v="0.81161456512289432"/>
    <n v="119.1354585028074"/>
    <n v="-7.2311215588301475E-2"/>
    <n v="0.8"/>
    <s v="identity"/>
    <n v="4.6267882471257578E-2"/>
    <n v="0.66403535080509823"/>
    <n v="4.6267882471257578E-2"/>
    <n v="4.6267882471257578E-2"/>
    <n v="0.66403535080509823"/>
    <n v="0.17020228569563581"/>
    <n v="-0.23588865864840811"/>
    <n v="4.5656179952802571E-2"/>
    <n v="0.84181108780226011"/>
    <n v="4.5656179952802571E-2"/>
    <n v="4.5656179952802571E-2"/>
    <n v="0.84181108780226011"/>
    <n v="0.25882319317037261"/>
    <n v="0.10323291564270499"/>
    <n v="3.022892066757888E-2"/>
    <n v="0.87864044498485927"/>
    <n v="3.022892066757888E-2"/>
    <n v="3.022892066757888E-2"/>
    <n v="0.87864044498485927"/>
    <n v="0.19978080690278291"/>
    <n v="0.19794325133510071"/>
    <n v="48.496161003149929"/>
    <n v="0.86197137689936054"/>
    <n v="48.496161003149929"/>
    <n v="48.496161003149929"/>
    <n v="0.86197137689936054"/>
    <n v="475.91302772546032"/>
    <n v="-0.35453237068260002"/>
    <x v="2"/>
    <x v="2"/>
    <x v="2"/>
    <x v="3"/>
    <x v="8"/>
    <x v="8"/>
    <x v="1"/>
  </r>
  <r>
    <d v="2026-03-22T09:51:02"/>
    <x v="66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9.8882873507661631E-2"/>
    <n v="16.198936935723321"/>
    <n v="0.77677968565803979"/>
    <n v="-1.587099423671134E-3"/>
    <n v="20.980054020355549"/>
    <n v="0.74818422593249734"/>
    <n v="20.980054020355549"/>
    <n v="20.980054020355549"/>
    <n v="0.74818422593249734"/>
    <n v="112.8688320720663"/>
    <n v="5.4305041467193338E-3"/>
    <n v="0.8"/>
    <s v="identity"/>
    <n v="5.1477410097001131E-2"/>
    <n v="0.62620744453898924"/>
    <n v="5.1477410097001131E-2"/>
    <n v="5.1477410097001131E-2"/>
    <n v="0.62620744453898924"/>
    <n v="0.14728350185493161"/>
    <n v="-6.9468654927699713E-2"/>
    <n v="6.9526199024950969E-2"/>
    <n v="0.75910656992393788"/>
    <n v="6.9526199024950969E-2"/>
    <n v="6.9526199024950969E-2"/>
    <n v="0.75910656992393788"/>
    <n v="0.30250439833117909"/>
    <n v="-4.8113130719856123E-2"/>
    <n v="3.8403793549510991E-2"/>
    <n v="0.84582091609176624"/>
    <n v="3.8403793549510991E-2"/>
    <n v="3.8403793549510991E-2"/>
    <n v="0.84582091609176624"/>
    <n v="0.1438238712472294"/>
    <n v="0.42259264870681112"/>
    <n v="83.76080867875045"/>
    <n v="0.76160197317529776"/>
    <n v="83.76080867875045"/>
    <n v="83.76080867875045"/>
    <n v="0.76160197317529776"/>
    <n v="450.88171651683177"/>
    <n v="-0.28328884647238062"/>
    <x v="2"/>
    <x v="2"/>
    <x v="3"/>
    <x v="3"/>
    <x v="7"/>
    <x v="9"/>
    <x v="1"/>
  </r>
  <r>
    <d v="2026-03-22T10:43:07"/>
    <x v="66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024746019890463"/>
    <n v="17.580152840226059"/>
    <n v="0.73718567773294374"/>
    <n v="-0.44037532148974068"/>
    <n v="35.842415588863368"/>
    <n v="0.64862929733694108"/>
    <n v="35.842415588863368"/>
    <n v="35.842415588863368"/>
    <n v="0.64862929733694108"/>
    <n v="119.76714438031181"/>
    <n v="-0.44014888454517881"/>
    <n v="0.8"/>
    <s v="identity"/>
    <n v="6.3191019604848603E-2"/>
    <n v="0.54115149430061904"/>
    <n v="6.3191019604848603E-2"/>
    <n v="6.3191019604848603E-2"/>
    <n v="0.54115149430061904"/>
    <n v="0.20760889267131791"/>
    <n v="-0.50750899048364206"/>
    <n v="4.1148396459877203E-2"/>
    <n v="0.85742959482378367"/>
    <n v="4.1148396459877203E-2"/>
    <n v="4.1148396459877203E-2"/>
    <n v="0.85742959482378367"/>
    <n v="0.46381674003846768"/>
    <n v="-0.60702594132129772"/>
    <n v="9.8784044412802086E-2"/>
    <n v="0.60341330726401532"/>
    <n v="9.8784044412802086E-2"/>
    <n v="9.8784044412802086E-2"/>
    <n v="0.60341330726401532"/>
    <n v="0.32016699914688568"/>
    <n v="-0.28536923214304849"/>
    <n v="143.1665388949761"/>
    <n v="0.59252279295934029"/>
    <n v="143.1665388949761"/>
    <n v="143.1665388949761"/>
    <n v="0.59252279295934029"/>
    <n v="478.07698488938979"/>
    <n v="-0.36069137423272762"/>
    <x v="2"/>
    <x v="2"/>
    <x v="2"/>
    <x v="2"/>
    <x v="7"/>
    <x v="8"/>
    <x v="1"/>
  </r>
  <r>
    <d v="2026-03-22T10:42:39"/>
    <x v="669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8.6777165804616418E-2"/>
    <n v="9.8930713810533391"/>
    <n v="0.82922250074179171"/>
    <n v="0.1092351433580791"/>
    <n v="15.25523083217967"/>
    <n v="0.78708980787222949"/>
    <n v="15.25523083217967"/>
    <n v="15.25523083217967"/>
    <n v="0.78708980787222949"/>
    <n v="67.117363062026016"/>
    <n v="0.14390271550029851"/>
    <n v="0.8"/>
    <s v="identity"/>
    <n v="5.3200735803888712E-2"/>
    <n v="0.61369387171830281"/>
    <n v="5.3200735803888712E-2"/>
    <n v="5.3200735803888712E-2"/>
    <n v="0.61369387171830281"/>
    <n v="0.19142415728388251"/>
    <n v="-0.38998688537909348"/>
    <n v="3.8291098920774952E-2"/>
    <n v="0.86732952052941914"/>
    <n v="3.8291098920774952E-2"/>
    <n v="3.8291098920774952E-2"/>
    <n v="0.86732952052941914"/>
    <n v="0.17416328953654109"/>
    <n v="0.39656139990147671"/>
    <n v="3.969459312418535E-2"/>
    <n v="0.84063876408181293"/>
    <n v="3.969459312418535E-2"/>
    <n v="3.969459312418535E-2"/>
    <n v="0.84063876408181293"/>
    <n v="0.1664805188178306"/>
    <n v="0.33163337505163121"/>
    <n v="60.889736900869899"/>
    <n v="0.82669707515938473"/>
    <n v="60.889736900869899"/>
    <n v="60.889736900869899"/>
    <n v="0.82669707515938473"/>
    <n v="267.93738428246559"/>
    <n v="0.2374029724271676"/>
    <x v="2"/>
    <x v="2"/>
    <x v="2"/>
    <x v="3"/>
    <x v="7"/>
    <x v="8"/>
    <x v="1"/>
  </r>
  <r>
    <d v="2026-03-22T11:03:55"/>
    <x v="67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2567930727934701"/>
    <n v="35.426656387316783"/>
    <n v="0.68273300153739602"/>
    <n v="-8.6886543937793825E-2"/>
    <n v="44.705938583750857"/>
    <n v="0.63005746701534315"/>
    <n v="44.705938583750857"/>
    <n v="44.705938583750857"/>
    <n v="0.63005746701534315"/>
    <n v="108.95808207504621"/>
    <n v="-0.1039952449082748"/>
    <n v="0.8"/>
    <s v="identity"/>
    <n v="4.6201534725514193E-2"/>
    <n v="0.66451712122407947"/>
    <n v="4.6201534725514193E-2"/>
    <n v="4.6201534725514193E-2"/>
    <n v="0.66451712122407947"/>
    <n v="0.1443434069875443"/>
    <n v="-4.811976476971358E-2"/>
    <n v="5.0009951975864123E-2"/>
    <n v="0.8267261976297352"/>
    <n v="5.0009951975864123E-2"/>
    <n v="5.0009951975864123E-2"/>
    <n v="0.8267261976297352"/>
    <n v="0.300815694696979"/>
    <n v="-4.2262133304070471E-2"/>
    <n v="0.11523980104022639"/>
    <n v="0.53734864939207339"/>
    <n v="0.11523980104022639"/>
    <n v="0.11523980104022639"/>
    <n v="0.53734864939207339"/>
    <n v="0.27080120822950188"/>
    <n v="-8.7181196103453873E-2"/>
    <n v="178.61230304726169"/>
    <n v="0.49163789981548478"/>
    <n v="178.61230304726169"/>
    <n v="178.61230304726169"/>
    <n v="0.49163789981548478"/>
    <n v="435.11636799027019"/>
    <n v="-0.2384178854558654"/>
    <x v="2"/>
    <x v="2"/>
    <x v="2"/>
    <x v="2"/>
    <x v="7"/>
    <x v="8"/>
    <x v="1"/>
  </r>
  <r>
    <d v="2026-03-22T11:31:17"/>
    <x v="67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1314271395712459"/>
    <n v="35.907565405646217"/>
    <n v="0.71053979218772434"/>
    <n v="-5.9513813129255771E-2"/>
    <n v="43.248757381325881"/>
    <n v="0.64794813334997647"/>
    <n v="43.248757381325881"/>
    <n v="43.248757381325881"/>
    <n v="0.64794813334997647"/>
    <n v="104.1334223019571"/>
    <n v="-7.9361288646985745E-2"/>
    <n v="0.8"/>
    <s v="identity"/>
    <n v="4.9812933743821397E-2"/>
    <n v="0.63829369496198241"/>
    <n v="4.9812933743821397E-2"/>
    <n v="4.9812933743821397E-2"/>
    <n v="0.63829369496198241"/>
    <n v="0.14300478336554401"/>
    <n v="-3.8399626489153293E-2"/>
    <n v="4.0906656736839339E-2"/>
    <n v="0.8582671713328538"/>
    <n v="4.0906656736839339E-2"/>
    <n v="4.0906656736839339E-2"/>
    <n v="0.8582671713328538"/>
    <n v="0.35019880161980799"/>
    <n v="-0.21336405144839521"/>
    <n v="0.1028586489526198"/>
    <n v="0.58705505884182441"/>
    <n v="0.1028586489526198"/>
    <n v="0.1028586489526198"/>
    <n v="0.58705505884182441"/>
    <n v="0.2197389376584005"/>
    <n v="0.1178176691460711"/>
    <n v="172.8014512858702"/>
    <n v="0.5081766082632464"/>
    <n v="172.8014512858702"/>
    <n v="172.8014512858702"/>
    <n v="0.5081766082632464"/>
    <n v="415.82074668518533"/>
    <n v="-0.18349914579646759"/>
    <x v="2"/>
    <x v="2"/>
    <x v="2"/>
    <x v="2"/>
    <x v="7"/>
    <x v="8"/>
    <x v="1"/>
  </r>
  <r>
    <d v="2026-03-22T13:07:38"/>
    <x v="67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9.3430719170292262E-2"/>
    <n v="16.08706137445914"/>
    <n v="0.81616864230600328"/>
    <n v="-0.246079555312464"/>
    <n v="19.678277024312148"/>
    <n v="0.79558542195514637"/>
    <n v="19.678277024312148"/>
    <n v="19.678277024312148"/>
    <n v="0.79558542195514637"/>
    <n v="137.10681244468489"/>
    <n v="-0.22421457154899119"/>
    <n v="0.8"/>
    <s v="identity"/>
    <n v="4.3091897554165808E-2"/>
    <n v="0.68709710771999244"/>
    <n v="4.3091897554165808E-2"/>
    <n v="4.3091897554165808E-2"/>
    <n v="0.68709710771999244"/>
    <n v="0.1697205941641913"/>
    <n v="-0.23239095532294421"/>
    <n v="3.4232217256592909E-2"/>
    <n v="0.88139267859170234"/>
    <n v="3.4232217256592909E-2"/>
    <n v="3.4232217256592909E-2"/>
    <n v="0.88139267859170234"/>
    <n v="0.30574782966167269"/>
    <n v="-5.9350927541430787E-2"/>
    <n v="4.0464449147517213E-2"/>
    <n v="0.83754803565506208"/>
    <n v="4.0464449147517213E-2"/>
    <n v="4.0464449147517213E-2"/>
    <n v="0.83754803565506208"/>
    <n v="0.26061599832214483"/>
    <n v="-4.6290799926710147E-2"/>
    <n v="78.595319533290322"/>
    <n v="0.7763038658538306"/>
    <n v="78.595319533290322"/>
    <n v="78.595319533290322"/>
    <n v="0.7763038658538306"/>
    <n v="547.691165356591"/>
    <n v="-0.55882560340486953"/>
    <x v="2"/>
    <x v="1"/>
    <x v="3"/>
    <x v="3"/>
    <x v="5"/>
    <x v="5"/>
    <x v="1"/>
  </r>
  <r>
    <d v="2026-03-22T13:08:14"/>
    <x v="67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9009298642081398E-2"/>
    <n v="18.606923963318309"/>
    <n v="0.74828290604734049"/>
    <n v="-0.11964517143404289"/>
    <n v="23.074289539166731"/>
    <n v="0.72785804765927731"/>
    <n v="23.074289539166731"/>
    <n v="23.074289539166731"/>
    <n v="0.72785804765927731"/>
    <n v="90.958985018591974"/>
    <n v="-0.14501579678208881"/>
    <n v="0.8"/>
    <s v="identity"/>
    <n v="6.8869532741230602E-2"/>
    <n v="0.49991814684845581"/>
    <n v="6.8869532741230602E-2"/>
    <n v="6.8869532741230602E-2"/>
    <n v="0.49991814684845581"/>
    <n v="0.23406363661109181"/>
    <n v="-0.69960463637338877"/>
    <n v="4.9657614664747537E-2"/>
    <n v="0.82794697115984273"/>
    <n v="4.9657614664747537E-2"/>
    <n v="4.9657614664747537E-2"/>
    <n v="0.82794697115984273"/>
    <n v="0.20238972571621139"/>
    <n v="0.2987628271979168"/>
    <n v="3.8405417334414063E-2"/>
    <n v="0.84581439710898665"/>
    <n v="3.8405417334414063E-2"/>
    <n v="3.8405417334414063E-2"/>
    <n v="0.84581439710898665"/>
    <n v="0.28538602887450992"/>
    <n v="-0.14573463778660911"/>
    <n v="92.140225591926537"/>
    <n v="0.73775267551982393"/>
    <n v="92.140225591926537"/>
    <n v="92.140225591926537"/>
    <n v="0.73775267551982393"/>
    <n v="363.11410068316661"/>
    <n v="-3.3486740166278839E-2"/>
    <x v="2"/>
    <x v="2"/>
    <x v="3"/>
    <x v="3"/>
    <x v="8"/>
    <x v="9"/>
    <x v="1"/>
  </r>
  <r>
    <d v="2026-03-22T13:22:38"/>
    <x v="67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7.9704801185759219E-2"/>
    <n v="10.99252457143311"/>
    <n v="0.80753867066700824"/>
    <n v="-0.2808570368259784"/>
    <n v="13.84292295288958"/>
    <n v="0.79314609254066326"/>
    <n v="13.84292295288958"/>
    <n v="13.84292295288958"/>
    <n v="0.79314609254066326"/>
    <n v="149.83653365690711"/>
    <n v="-0.29837608890961848"/>
    <n v="0.8"/>
    <s v="identity"/>
    <n v="6.0479238561135018E-2"/>
    <n v="0.56084253089842728"/>
    <n v="6.0479238561135018E-2"/>
    <n v="6.0479238561135018E-2"/>
    <n v="0.56084253089842728"/>
    <n v="0.1134592589279452"/>
    <n v="0.17613908206582829"/>
    <n v="2.7201914834155318E-2"/>
    <n v="0.90575117493932045"/>
    <n v="2.7201914834155318E-2"/>
    <n v="2.7201914834155318E-2"/>
    <n v="0.90575117493932045"/>
    <n v="0.44440320949848627"/>
    <n v="-0.53976220438115208"/>
    <n v="3.4064514116904032E-2"/>
    <n v="0.863241750491333"/>
    <n v="3.4064514116904032E-2"/>
    <n v="3.4064514116904032E-2"/>
    <n v="0.863241750491333"/>
    <n v="0.28057573380219891"/>
    <n v="-0.12642282457677451"/>
    <n v="55.249946144046227"/>
    <n v="0.84274891383357431"/>
    <n v="55.249946144046227"/>
    <n v="55.249946144046227"/>
    <n v="0.84274891383357431"/>
    <n v="598.50769642540149"/>
    <n v="-0.70345840874637244"/>
    <x v="2"/>
    <x v="1"/>
    <x v="3"/>
    <x v="3"/>
    <x v="5"/>
    <x v="5"/>
    <x v="1"/>
  </r>
  <r>
    <d v="2026-03-22T13:23:13"/>
    <x v="675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7997029681334155E-2"/>
    <n v="15.568163399541911"/>
    <n v="0.79012846773021794"/>
    <n v="-4.6863415914403461E-2"/>
    <n v="20.623836995002311"/>
    <n v="0.76022269174748935"/>
    <n v="20.623836995002311"/>
    <n v="20.623836995002311"/>
    <n v="0.76022269174748935"/>
    <n v="91.534703600253081"/>
    <n v="2.9176245006646281E-2"/>
    <n v="0.8"/>
    <s v="identity"/>
    <n v="4.6619277783138083E-2"/>
    <n v="0.66148376650127783"/>
    <n v="4.6619277783138083E-2"/>
    <n v="4.6619277783138083E-2"/>
    <n v="0.66148376650127783"/>
    <n v="0.1820845727003623"/>
    <n v="-0.32216942560712902"/>
    <n v="6.7414223847861054E-2"/>
    <n v="0.76642411283264922"/>
    <n v="6.7414223847861054E-2"/>
    <n v="6.7414223847861054E-2"/>
    <n v="0.76642411283264922"/>
    <n v="0.2620401025326069"/>
    <n v="9.2087011776533334E-2"/>
    <n v="3.8023815361603028E-2"/>
    <n v="0.84734640832839203"/>
    <n v="3.8023815361603028E-2"/>
    <n v="3.8023815361603028E-2"/>
    <n v="0.84734640832839203"/>
    <n v="0.15264353337490921"/>
    <n v="0.38718449494010782"/>
    <n v="82.343290663016546"/>
    <n v="0.76563647932763823"/>
    <n v="82.343290663016546"/>
    <n v="82.343290663016546"/>
    <n v="0.76563647932763823"/>
    <n v="365.54204619240562"/>
    <n v="-4.0397101082926927E-2"/>
    <x v="2"/>
    <x v="2"/>
    <x v="3"/>
    <x v="3"/>
    <x v="8"/>
    <x v="9"/>
    <x v="1"/>
  </r>
  <r>
    <d v="2026-03-22T14:14:39"/>
    <x v="67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0247545165624621"/>
    <n v="17.38136252648448"/>
    <n v="0.74646093167366412"/>
    <n v="-0.26533240429894928"/>
    <n v="35.803850780793717"/>
    <n v="0.64489723629199858"/>
    <n v="35.803850780793717"/>
    <n v="35.803850780793717"/>
    <n v="0.64489723629199858"/>
    <n v="112.2928903448192"/>
    <n v="-0.22516080250374351"/>
    <n v="0.8"/>
    <s v="identity"/>
    <n v="6.7425144405989748E-2"/>
    <n v="0.51040627369653135"/>
    <n v="6.7425144405989748E-2"/>
    <n v="6.7425144405989748E-2"/>
    <n v="0.51040627369653135"/>
    <n v="0.13125903471122119"/>
    <n v="4.6889695507211893E-2"/>
    <n v="4.041000594946266E-2"/>
    <n v="0.85998796023544011"/>
    <n v="4.041000594946266E-2"/>
    <n v="4.041000594946266E-2"/>
    <n v="0.85998796023544011"/>
    <n v="0.43884791077355939"/>
    <n v="-0.52051428081115292"/>
    <n v="9.5591090436184509E-2"/>
    <n v="0.61623200754271001"/>
    <n v="9.5591090436184509E-2"/>
    <n v="9.5591090436184509E-2"/>
    <n v="0.61623200754271001"/>
    <n v="0.28670647797576609"/>
    <n v="-0.15103582326758699"/>
    <n v="143.01197688238341"/>
    <n v="0.5929627036933145"/>
    <n v="143.01197688238341"/>
    <n v="143.01197688238341"/>
    <n v="0.5929627036933145"/>
    <n v="448.31474795581539"/>
    <n v="-0.27598280144344112"/>
    <x v="2"/>
    <x v="2"/>
    <x v="2"/>
    <x v="2"/>
    <x v="8"/>
    <x v="8"/>
    <x v="1"/>
  </r>
  <r>
    <d v="2026-03-22T14:15:32"/>
    <x v="67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8.7177396147332428E-2"/>
    <n v="10.45206738446006"/>
    <n v="0.83114907091947987"/>
    <n v="0.14734900002159521"/>
    <n v="15.62474312628731"/>
    <n v="0.79164746820280629"/>
    <n v="15.62474312628731"/>
    <n v="15.62474312628731"/>
    <n v="0.79164746820280629"/>
    <n v="59.308363661036573"/>
    <n v="0.1750495947349493"/>
    <n v="0.8"/>
    <s v="identity"/>
    <n v="4.8475040889532098E-2"/>
    <n v="0.64800852692410871"/>
    <n v="4.8475040889532098E-2"/>
    <n v="4.8475040889532098E-2"/>
    <n v="0.64800852692410871"/>
    <n v="0.2087786748039237"/>
    <n v="-0.51600312124615377"/>
    <n v="3.88270669678841E-2"/>
    <n v="0.86547250571931911"/>
    <n v="3.88270669678841E-2"/>
    <n v="3.88270669678841E-2"/>
    <n v="0.86547250571931911"/>
    <n v="0.14995626379498511"/>
    <n v="0.48043357391073399"/>
    <n v="4.2189281857628262E-2"/>
    <n v="0.83062337789183804"/>
    <n v="4.2189281857628262E-2"/>
    <n v="4.2189281857628262E-2"/>
    <n v="0.83062337789183804"/>
    <n v="0.14707596258436809"/>
    <n v="0.40953653063088402"/>
    <n v="62.369481115433977"/>
    <n v="0.82248546227596186"/>
    <n v="62.369481115433977"/>
    <n v="62.369481115433977"/>
    <n v="0.82248546227596186"/>
    <n v="236.7276437429631"/>
    <n v="0.32623139564433601"/>
    <x v="2"/>
    <x v="2"/>
    <x v="2"/>
    <x v="3"/>
    <x v="8"/>
    <x v="8"/>
    <x v="1"/>
  </r>
  <r>
    <d v="2026-03-22T14:38:16"/>
    <x v="67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249412348208582"/>
    <n v="34.823205626429598"/>
    <n v="0.7040524319209267"/>
    <n v="-0.3085341876656213"/>
    <n v="43.70346290459694"/>
    <n v="0.64688794098898939"/>
    <n v="43.70346290459694"/>
    <n v="43.70346290459694"/>
    <n v="0.64688794098898939"/>
    <n v="93.62270265200145"/>
    <n v="-0.17357952156956649"/>
    <n v="0.8"/>
    <s v="identity"/>
    <n v="3.8973950575397022E-2"/>
    <n v="0.71699872712054979"/>
    <n v="3.8973950575397022E-2"/>
    <n v="3.8973950575397022E-2"/>
    <n v="0.71699872712054979"/>
    <n v="0.2336658518738664"/>
    <n v="-0.69671620486196062"/>
    <n v="5.0863164705837682E-2"/>
    <n v="0.82376999775126736"/>
    <n v="5.0863164705837682E-2"/>
    <n v="5.0863164705837682E-2"/>
    <n v="0.82376999775126736"/>
    <n v="0.22405410851958321"/>
    <n v="0.22370036790667591"/>
    <n v="0.1136440877465499"/>
    <n v="0.54375493353903026"/>
    <n v="0.1136440877465499"/>
    <n v="0.1136440877465499"/>
    <n v="0.54375493353903026"/>
    <n v="0.28833125285662742"/>
    <n v="-0.15755878049485531"/>
    <n v="174.6103704153596"/>
    <n v="0.50302810554511135"/>
    <n v="174.6103704153596"/>
    <n v="174.6103704153596"/>
    <n v="0.50302810554511135"/>
    <n v="373.74475939475627"/>
    <n v="-6.374346882812576E-2"/>
    <x v="2"/>
    <x v="2"/>
    <x v="2"/>
    <x v="2"/>
    <x v="8"/>
    <x v="8"/>
    <x v="1"/>
  </r>
  <r>
    <d v="2026-03-22T15:05:06"/>
    <x v="67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1585490006007811"/>
    <n v="40.314282626379743"/>
    <n v="0.67894452362736479"/>
    <n v="-0.17640743031158479"/>
    <n v="46.627381890042841"/>
    <n v="0.62023561980964115"/>
    <n v="46.627381890042841"/>
    <n v="46.627381890042841"/>
    <n v="0.62023561980964115"/>
    <n v="100.2233932130345"/>
    <n v="-0.2102785811560684"/>
    <n v="0.8"/>
    <s v="identity"/>
    <n v="5.9385208266435993E-2"/>
    <n v="0.56878660537375003"/>
    <n v="5.9385208266435993E-2"/>
    <n v="5.9385208266435993E-2"/>
    <n v="0.56878660537375003"/>
    <n v="0.1941413063809404"/>
    <n v="-0.40971690098485197"/>
    <n v="4.1559000637850972E-2"/>
    <n v="0.85600693904477065"/>
    <n v="4.1559000637850972E-2"/>
    <n v="4.1559000637850972E-2"/>
    <n v="0.85600693904477065"/>
    <n v="0.39348336040010101"/>
    <n v="-0.36333580281900829"/>
    <n v="0.10301996894872829"/>
    <n v="0.58640741008327091"/>
    <n v="0.10301996894872829"/>
    <n v="0.10301996894872829"/>
    <n v="0.58640741008327091"/>
    <n v="0.2314949998466603"/>
    <n v="7.0620797925071699E-2"/>
    <n v="186.30556338231881"/>
    <n v="0.46974152473677061"/>
    <n v="186.30556338231881"/>
    <n v="186.30556338231881"/>
    <n v="0.46974152473677061"/>
    <n v="400.07445318550879"/>
    <n v="-0.13868241874548071"/>
    <x v="2"/>
    <x v="2"/>
    <x v="2"/>
    <x v="2"/>
    <x v="8"/>
    <x v="8"/>
    <x v="1"/>
  </r>
  <r>
    <d v="2026-03-22T16:37:06"/>
    <x v="68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9.7616362979941584E-2"/>
    <n v="14.85318388447496"/>
    <n v="0.8247298908035634"/>
    <n v="-0.2453501119329852"/>
    <n v="18.447418271502659"/>
    <n v="0.79490192972006035"/>
    <n v="18.447418271502659"/>
    <n v="18.447418271502659"/>
    <n v="0.79490192972006035"/>
    <n v="122.4972796641442"/>
    <n v="-0.19076351636096209"/>
    <n v="0.8"/>
    <s v="identity"/>
    <n v="4.3567947051394537E-2"/>
    <n v="0.68364037285785106"/>
    <n v="4.3567947051394537E-2"/>
    <n v="4.3567947051394537E-2"/>
    <n v="0.68364037285785106"/>
    <n v="0.20591344963253"/>
    <n v="-0.4951978818844931"/>
    <n v="3.5222015537154282E-2"/>
    <n v="0.87796323895266426"/>
    <n v="3.5222015537154282E-2"/>
    <n v="3.5222015537154282E-2"/>
    <n v="0.87796323895266426"/>
    <n v="0.26280621863445802"/>
    <n v="8.9432583112237007E-2"/>
    <n v="4.2923404773218203E-2"/>
    <n v="0.82767610659022095"/>
    <n v="4.2923404773218203E-2"/>
    <n v="4.2923404773218203E-2"/>
    <n v="0.82767610659022095"/>
    <n v="0.24029572818696579"/>
    <n v="3.5288657325883148E-2"/>
    <n v="73.667959718648831"/>
    <n v="0.79032800047950158"/>
    <n v="73.667959718648831"/>
    <n v="73.667959718648831"/>
    <n v="0.79032800047950158"/>
    <n v="489.28010326012321"/>
    <n v="-0.39257742399747819"/>
    <x v="2"/>
    <x v="2"/>
    <x v="3"/>
    <x v="3"/>
    <x v="7"/>
    <x v="5"/>
    <x v="1"/>
  </r>
  <r>
    <d v="2026-03-22T16:39:14"/>
    <x v="68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1834725577734841"/>
    <n v="20.871337811282249"/>
    <n v="0.67948422120195673"/>
    <n v="-0.1674886133981513"/>
    <n v="34.421771126165517"/>
    <n v="0.59070546055581064"/>
    <n v="34.421771126165517"/>
    <n v="34.421771126165517"/>
    <n v="0.59070546055581064"/>
    <n v="118.80797012617209"/>
    <n v="-0.11270389693427529"/>
    <n v="0.8"/>
    <s v="identity"/>
    <n v="9.4986243651970156E-2"/>
    <n v="0.31027705781218923"/>
    <n v="9.4986243651970156E-2"/>
    <n v="9.4986243651970156E-2"/>
    <n v="0.31027705781218923"/>
    <n v="0.1017307354815576"/>
    <n v="0.26130332678110391"/>
    <n v="4.2113427009537983E-2"/>
    <n v="0.85408597008237441"/>
    <n v="4.2113427009537983E-2"/>
    <n v="4.2113427009537983E-2"/>
    <n v="0.85408597008237441"/>
    <n v="0.32746692999808802"/>
    <n v="-0.13460297139798641"/>
    <n v="0.1022099422876782"/>
    <n v="0.58965941091441132"/>
    <n v="0.1022099422876782"/>
    <n v="0.1022099422876782"/>
    <n v="0.58965941091441132"/>
    <n v="0.30563147262260049"/>
    <n v="-0.22701369076277131"/>
    <n v="137.4477748917127"/>
    <n v="0.60879940341427252"/>
    <n v="137.4477748917127"/>
    <n v="137.4477748917127"/>
    <n v="0.60879940341427252"/>
    <n v="474.49705136658611"/>
    <n v="-0.35050225235744498"/>
    <x v="2"/>
    <x v="1"/>
    <x v="2"/>
    <x v="2"/>
    <x v="5"/>
    <x v="8"/>
    <x v="1"/>
  </r>
  <r>
    <d v="2026-03-22T16:52:23"/>
    <x v="682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7.1581525316896974E-2"/>
    <n v="10.29484188632938"/>
    <n v="0.85059167413373438"/>
    <n v="-0.47053734895557148"/>
    <n v="12.886156836850031"/>
    <n v="0.82418873038834883"/>
    <n v="12.886156836850031"/>
    <n v="12.886156836850031"/>
    <n v="0.82418873038834883"/>
    <n v="148.8265958513048"/>
    <n v="-0.41202267346530952"/>
    <n v="0.8"/>
    <s v="identity"/>
    <n v="4.6243710958969321E-2"/>
    <n v="0.66421086723707412"/>
    <n v="4.6243710958969321E-2"/>
    <n v="4.6243710958969321E-2"/>
    <n v="0.66421086723707412"/>
    <n v="0.1611452839092013"/>
    <n v="-0.17012311535112529"/>
    <n v="2.6487568291781859E-2"/>
    <n v="0.90822623313707351"/>
    <n v="2.6487568291781859E-2"/>
    <n v="2.6487568291781859E-2"/>
    <n v="0.90822623313707351"/>
    <n v="0.46219507909071511"/>
    <n v="-0.6014072324949411"/>
    <n v="3.2200728085608893E-2"/>
    <n v="0.87072426188791108"/>
    <n v="3.2200728085608893E-2"/>
    <n v="3.2200728085608893E-2"/>
    <n v="0.87072426188791108"/>
    <n v="0.29512351100152462"/>
    <n v="-0.184827548542428"/>
    <n v="51.439695340063913"/>
    <n v="0.85359355929133796"/>
    <n v="51.439695340063913"/>
    <n v="51.439695340063913"/>
    <n v="0.85359355929133796"/>
    <n v="594.3879195312179"/>
    <n v="-0.69173279747274941"/>
    <x v="2"/>
    <x v="2"/>
    <x v="3"/>
    <x v="3"/>
    <x v="7"/>
    <x v="5"/>
    <x v="1"/>
  </r>
  <r>
    <d v="2026-03-22T16:54:06"/>
    <x v="68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1167234581166111"/>
    <n v="32.328164788035771"/>
    <n v="0.72004211873472745"/>
    <n v="-5.6677491306964423E-2"/>
    <n v="41.07009583377809"/>
    <n v="0.68347172237390774"/>
    <n v="41.07009583377809"/>
    <n v="41.07009583377809"/>
    <n v="0.68347172237390774"/>
    <n v="102.6503858335153"/>
    <n v="-4.3492335412838527E-2"/>
    <n v="0.8"/>
    <s v="identity"/>
    <n v="3.733233764387564E-2"/>
    <n v="0.72891895954084718"/>
    <n v="3.733233764387564E-2"/>
    <n v="3.733233764387564E-2"/>
    <n v="0.72891895954084718"/>
    <n v="0.11635311808372829"/>
    <n v="0.1551259229549462"/>
    <n v="4.4393481621533407E-2"/>
    <n v="0.84618606783045913"/>
    <n v="4.4393481621533407E-2"/>
    <n v="4.4393481621533407E-2"/>
    <n v="0.84618606783045913"/>
    <n v="0.330134648777127"/>
    <n v="-0.14384604719061561"/>
    <n v="9.3194156461395117E-2"/>
    <n v="0.62585493929670744"/>
    <n v="9.3194156461395117E-2"/>
    <n v="9.3194156461395117E-2"/>
    <n v="0.62585493929670744"/>
    <n v="0.25371805855845031"/>
    <n v="-1.859775360696303E-2"/>
    <n v="164.10546335938571"/>
    <n v="0.53292692282761944"/>
    <n v="164.10546335938571"/>
    <n v="164.10546335938571"/>
    <n v="0.53292692282761944"/>
    <n v="409.90133750864038"/>
    <n v="-0.16665146380871779"/>
    <x v="2"/>
    <x v="1"/>
    <x v="2"/>
    <x v="2"/>
    <x v="5"/>
    <x v="8"/>
    <x v="1"/>
  </r>
  <r>
    <d v="2026-03-22T17:43:35"/>
    <x v="68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023961136935435"/>
    <n v="17.570835159923089"/>
    <n v="0.78265843352962916"/>
    <n v="-0.42195418871038592"/>
    <n v="33.61123708535321"/>
    <n v="0.67517141786630042"/>
    <n v="33.61123708535321"/>
    <n v="33.61123708535321"/>
    <n v="0.67517141786630042"/>
    <n v="103.2041212122313"/>
    <n v="-0.33114807008149222"/>
    <n v="0.8"/>
    <s v="identity"/>
    <n v="5.9140187586734047E-2"/>
    <n v="0.5705657723099653"/>
    <n v="5.9140187586734047E-2"/>
    <n v="5.9140187586734047E-2"/>
    <n v="0.5705657723099653"/>
    <n v="0.14203171399543171"/>
    <n v="-3.1333884723790277E-2"/>
    <n v="3.8579327839360078E-2"/>
    <n v="0.8663308688870337"/>
    <n v="3.8579327839360078E-2"/>
    <n v="3.8579327839360078E-2"/>
    <n v="0.8663308688870337"/>
    <n v="0.48574771399624339"/>
    <n v="-0.68301208202347308"/>
    <n v="8.8197757732754886E-2"/>
    <n v="0.64591389982176273"/>
    <n v="8.8197757732754886E-2"/>
    <n v="8.8197757732754886E-2"/>
    <n v="0.64591389982176273"/>
    <n v="0.35821106654012119"/>
    <n v="-0.43810412931590492"/>
    <n v="134.25903106825339"/>
    <n v="0.61787513044644238"/>
    <n v="134.25903106825339"/>
    <n v="134.25903106825339"/>
    <n v="0.61787513044644238"/>
    <n v="411.83049435439261"/>
    <n v="-0.1721421842627977"/>
    <x v="2"/>
    <x v="1"/>
    <x v="3"/>
    <x v="2"/>
    <x v="5"/>
    <x v="5"/>
    <x v="1"/>
  </r>
  <r>
    <d v="2026-03-22T17:44:48"/>
    <x v="68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9.2781895570163656E-2"/>
    <n v="8.7212599315912875"/>
    <n v="0.81780585053105281"/>
    <n v="-0.1239963367830547"/>
    <n v="13.60721599982914"/>
    <n v="0.78665081936102654"/>
    <n v="13.60721599982914"/>
    <n v="13.60721599982914"/>
    <n v="0.78665081936102654"/>
    <n v="93.709738731648287"/>
    <n v="-0.16951888011289279"/>
    <n v="0.8"/>
    <s v="identity"/>
    <n v="5.1609898531644577E-2"/>
    <n v="0.6252454072014253"/>
    <n v="5.1609898531644577E-2"/>
    <n v="5.1609898531644577E-2"/>
    <n v="0.6252454072014253"/>
    <n v="0.22277143194884"/>
    <n v="-0.61760863017303524"/>
    <n v="3.6287903335186458E-2"/>
    <n v="0.87427016538694202"/>
    <n v="3.6287903335186458E-2"/>
    <n v="3.6287903335186458E-2"/>
    <n v="0.87427016538694202"/>
    <n v="0.35119026168839662"/>
    <n v="-0.21679924882801971"/>
    <n v="4.9415841260387783E-2"/>
    <n v="0.80161102766426306"/>
    <n v="4.9415841260387783E-2"/>
    <n v="4.9415841260387783E-2"/>
    <n v="0.80161102766426306"/>
    <n v="0.1940366455967453"/>
    <n v="0.22100424208967881"/>
    <n v="54.291550356189497"/>
    <n v="0.84547667719147646"/>
    <n v="54.291550356189497"/>
    <n v="54.291550356189497"/>
    <n v="0.84547667719147646"/>
    <n v="374.07095658735898"/>
    <n v="-6.467188354019604E-2"/>
    <x v="2"/>
    <x v="1"/>
    <x v="3"/>
    <x v="3"/>
    <x v="5"/>
    <x v="5"/>
    <x v="1"/>
  </r>
  <r>
    <d v="2026-03-22T18:07:36"/>
    <x v="68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190969835708223"/>
    <n v="26.435337697697069"/>
    <n v="0.7273328028087902"/>
    <n v="-0.39903051649549132"/>
    <n v="34.451817761684687"/>
    <n v="0.67389973730517405"/>
    <n v="34.451817761684687"/>
    <n v="34.451817761684687"/>
    <n v="0.67389973730517405"/>
    <n v="108.99872914503349"/>
    <n v="-0.37703811906962481"/>
    <n v="0.8"/>
    <s v="identity"/>
    <n v="5.2362889550291933E-2"/>
    <n v="0.61977771881988075"/>
    <n v="5.2362889550291933E-2"/>
    <n v="5.2362889550291933E-2"/>
    <n v="0.61977771881988075"/>
    <n v="9.8674151458237533E-2"/>
    <n v="0.283498078826811"/>
    <n v="4.116245824587119E-2"/>
    <n v="0.85738087373865901"/>
    <n v="4.116245824587119E-2"/>
    <n v="4.116245824587119E-2"/>
    <n v="0.85738087373865901"/>
    <n v="0.53678331489449305"/>
    <n v="-0.8598395388496447"/>
    <n v="9.7113117076882721E-2"/>
    <n v="0.61012155200023233"/>
    <n v="9.7113117076882721E-2"/>
    <n v="9.7113117076882721E-2"/>
    <n v="0.61012155200023233"/>
    <n v="0.42192667110912019"/>
    <n v="-0.69390212829334241"/>
    <n v="137.61663258186491"/>
    <n v="0.60831880466192678"/>
    <n v="137.61663258186491"/>
    <n v="137.61663258186491"/>
    <n v="0.60831880466192678"/>
    <n v="434.93753244267123"/>
    <n v="-0.2379088879623332"/>
    <x v="2"/>
    <x v="1"/>
    <x v="3"/>
    <x v="2"/>
    <x v="5"/>
    <x v="5"/>
    <x v="1"/>
  </r>
  <r>
    <d v="2026-03-22T18:33:33"/>
    <x v="68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167124377895066"/>
    <n v="38.905670946321159"/>
    <n v="0.68341523169461693"/>
    <n v="-1.035953838532693"/>
    <n v="45.620477999539098"/>
    <n v="0.61739374020564719"/>
    <n v="45.620477999539098"/>
    <n v="45.620477999539098"/>
    <n v="0.61739374020564719"/>
    <n v="131.66402400099349"/>
    <n v="-0.79192262985627937"/>
    <n v="0.8"/>
    <s v="identity"/>
    <n v="5.4924274423353153E-2"/>
    <n v="0.60117875287702138"/>
    <n v="5.4924274423353153E-2"/>
    <n v="5.4924274423353153E-2"/>
    <n v="0.60117875287702138"/>
    <n v="0.2827416032250602"/>
    <n v="-1.0530696125832351"/>
    <n v="4.1131140202919553E-2"/>
    <n v="0.85748938406851594"/>
    <n v="4.1131140202919553E-2"/>
    <n v="4.1131140202919553E-2"/>
    <n v="0.85748938406851594"/>
    <n v="0.62723518061323569"/>
    <n v="-1.1732359346737249"/>
    <n v="0.1171510248901784"/>
    <n v="0.52967569015826066"/>
    <n v="0.1171510248901784"/>
    <n v="0.1171510248901784"/>
    <n v="0.52967569015826066"/>
    <n v="0.36018877401557942"/>
    <n v="-0.44604399927722782"/>
    <n v="182.26870555864011"/>
    <n v="0.48123113371879339"/>
    <n v="182.26870555864011"/>
    <n v="182.26870555864011"/>
    <n v="0.48123113371879339"/>
    <n v="525.38593044611866"/>
    <n v="-0.49534097289094392"/>
    <x v="2"/>
    <x v="1"/>
    <x v="3"/>
    <x v="2"/>
    <x v="5"/>
    <x v="5"/>
    <x v="1"/>
  </r>
  <r>
    <d v="2026-03-22T20:08:46"/>
    <x v="68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9.4203897858224889E-2"/>
    <n v="15.466621972326561"/>
    <n v="0.83205981139313578"/>
    <n v="-0.35619310503638157"/>
    <n v="19.216909570453399"/>
    <n v="0.79889646972179296"/>
    <n v="19.216909570453399"/>
    <n v="19.216909570453399"/>
    <n v="0.79889646972179296"/>
    <n v="134.55694612947889"/>
    <n v="-0.33870301999679442"/>
    <n v="0.8"/>
    <s v="identity"/>
    <n v="4.1044904657585778E-2"/>
    <n v="0.70196092282610167"/>
    <n v="4.1044904657585778E-2"/>
    <n v="4.1044904657585778E-2"/>
    <n v="0.70196092282610167"/>
    <n v="0.23998254399496441"/>
    <n v="-0.74258355688212796"/>
    <n v="3.4136615575866773E-2"/>
    <n v="0.8817239179966192"/>
    <n v="3.4136615575866773E-2"/>
    <n v="3.4136615575866773E-2"/>
    <n v="0.8817239179966192"/>
    <n v="0.29481174683214262"/>
    <n v="-2.145973628767028E-2"/>
    <n v="4.225846438789492E-2"/>
    <n v="0.83034563191538346"/>
    <n v="4.225846438789492E-2"/>
    <n v="4.225846438789492E-2"/>
    <n v="0.83034563191538346"/>
    <n v="0.26431772137817888"/>
    <n v="-6.1152047134632959E-2"/>
    <n v="76.750198297192171"/>
    <n v="0.78155540614906838"/>
    <n v="76.750198297192171"/>
    <n v="76.750198297192171"/>
    <n v="0.78155540614906838"/>
    <n v="537.42867250570998"/>
    <n v="-0.52961673968274425"/>
    <x v="2"/>
    <x v="2"/>
    <x v="3"/>
    <x v="3"/>
    <x v="8"/>
    <x v="5"/>
    <x v="1"/>
  </r>
  <r>
    <d v="2026-03-22T20:09:29"/>
    <x v="689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0608960981089451"/>
    <n v="20.082884326424871"/>
    <n v="0.73432056853085492"/>
    <n v="-0.41476109558952751"/>
    <n v="33.388972570218279"/>
    <n v="0.65428773889564795"/>
    <n v="33.388972570218279"/>
    <n v="33.388972570218279"/>
    <n v="0.65428773889564795"/>
    <n v="104.0540907348293"/>
    <n v="-0.16291413404531069"/>
    <n v="0.8"/>
    <s v="identity"/>
    <n v="6.2638193921700974E-2"/>
    <n v="0.54516572354095671"/>
    <n v="6.2638193921700974E-2"/>
    <n v="6.2638193921700974E-2"/>
    <n v="0.54516572354095671"/>
    <n v="0.1804312926191208"/>
    <n v="-0.31016447459472302"/>
    <n v="4.1839009502255248E-2"/>
    <n v="0.85503676813446605"/>
    <n v="4.1839009502255248E-2"/>
    <n v="4.1839009502255248E-2"/>
    <n v="0.85503676813446605"/>
    <n v="0.27395056524937589"/>
    <n v="5.0819802323505581E-2"/>
    <n v="0.10050887841669801"/>
    <n v="0.59648864430665405"/>
    <n v="0.10050887841669801"/>
    <n v="0.10050887841669801"/>
    <n v="0.59648864430665405"/>
    <n v="0.30135317514899279"/>
    <n v="-0.20983767963987671"/>
    <n v="133.35090419903261"/>
    <n v="0.62045981960051999"/>
    <n v="133.35090419903261"/>
    <n v="133.35090419903261"/>
    <n v="0.62045981960051999"/>
    <n v="415.46062790630037"/>
    <n v="-0.18247418427015341"/>
    <x v="2"/>
    <x v="2"/>
    <x v="2"/>
    <x v="2"/>
    <x v="7"/>
    <x v="8"/>
    <x v="1"/>
  </r>
  <r>
    <d v="2026-03-22T20:23:41"/>
    <x v="690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7.2727022104297448E-2"/>
    <n v="10.6390931857652"/>
    <n v="0.85422637526672984"/>
    <n v="-0.4378966451090206"/>
    <n v="13.389201677182751"/>
    <n v="0.82706633075201719"/>
    <n v="13.389201677182751"/>
    <n v="13.389201677182751"/>
    <n v="0.82706633075201719"/>
    <n v="144.9520780333325"/>
    <n v="-0.32268359995968182"/>
    <n v="0.8"/>
    <s v="identity"/>
    <n v="4.3152212510673263E-2"/>
    <n v="0.68665914315101051"/>
    <n v="4.3152212510673263E-2"/>
    <n v="4.3152212510673263E-2"/>
    <n v="0.68665914315101051"/>
    <n v="0.14474386041752721"/>
    <n v="-5.1027574441069978E-2"/>
    <n v="2.6590099466511051E-2"/>
    <n v="0.90787098451545134"/>
    <n v="2.6590099466511051E-2"/>
    <n v="2.6590099466511051E-2"/>
    <n v="0.90787098451545134"/>
    <n v="0.43514590112717538"/>
    <n v="-0.50768760806909685"/>
    <n v="3.3408927947874908E-2"/>
    <n v="0.86587372159683085"/>
    <n v="3.3408927947874908E-2"/>
    <n v="3.3408927947874908E-2"/>
    <n v="0.86587372159683085"/>
    <n v="0.27005904780309209"/>
    <n v="-8.4201656738174924E-2"/>
    <n v="53.453655468805593"/>
    <n v="0.84786147374477794"/>
    <n v="53.453655468805593"/>
    <n v="53.453655468805593"/>
    <n v="0.84786147374477794"/>
    <n v="578.9583633239813"/>
    <n v="-0.64781756059038087"/>
    <x v="2"/>
    <x v="2"/>
    <x v="3"/>
    <x v="3"/>
    <x v="8"/>
    <x v="5"/>
    <x v="1"/>
  </r>
  <r>
    <d v="2026-03-22T20:25:21"/>
    <x v="691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11603072153176"/>
    <n v="33.253417279074242"/>
    <n v="0.70256071476196502"/>
    <n v="-0.32341756965594021"/>
    <n v="41.81704093205861"/>
    <n v="0.66133389377125451"/>
    <n v="41.81704093205861"/>
    <n v="41.81704093205861"/>
    <n v="0.66133389377125451"/>
    <n v="116.4862561872058"/>
    <n v="-0.34506341381532568"/>
    <n v="0.8"/>
    <s v="identity"/>
    <n v="4.9992830084498431E-2"/>
    <n v="0.63698741493015798"/>
    <n v="4.9992830084498431E-2"/>
    <n v="4.9992830084498431E-2"/>
    <n v="0.63698741493015798"/>
    <n v="0.19857046954325441"/>
    <n v="-0.44187835226756839"/>
    <n v="4.512065611702714E-2"/>
    <n v="0.84366656351496427"/>
    <n v="4.512065611702714E-2"/>
    <n v="4.512065611702714E-2"/>
    <n v="0.84366656351496427"/>
    <n v="0.38042877937010933"/>
    <n v="-0.31810446777375428"/>
    <n v="8.9613408123246571E-2"/>
    <n v="0.64023051127685371"/>
    <n v="8.9613408123246571E-2"/>
    <n v="8.9613408123246571E-2"/>
    <n v="0.64023051127685371"/>
    <n v="0.32298344213766922"/>
    <n v="-0.29667635990476132"/>
    <n v="167.08343683390959"/>
    <n v="0.52445108536304019"/>
    <n v="167.08343683390959"/>
    <n v="167.08343683390959"/>
    <n v="0.52445108536304019"/>
    <n v="465.04304205777157"/>
    <n v="-0.32359447531522623"/>
    <x v="2"/>
    <x v="2"/>
    <x v="2"/>
    <x v="2"/>
    <x v="7"/>
    <x v="8"/>
    <x v="1"/>
  </r>
  <r>
    <d v="2026-03-22T21:15:38"/>
    <x v="69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012147357742347"/>
    <n v="17.75605828954162"/>
    <n v="0.77707545672852785"/>
    <n v="-0.64957820014602219"/>
    <n v="33.64934447436854"/>
    <n v="0.67381940314358379"/>
    <n v="33.64934447436854"/>
    <n v="33.64934447436854"/>
    <n v="0.67381940314358379"/>
    <n v="95.067167899911382"/>
    <n v="-0.50094058133679586"/>
    <n v="0.8"/>
    <s v="identity"/>
    <n v="6.0686370192327622E-2"/>
    <n v="0.55933848744335846"/>
    <n v="6.0686370192327622E-2"/>
    <n v="6.0686370192327622E-2"/>
    <n v="0.55933848744335846"/>
    <n v="0.2215224450567149"/>
    <n v="-0.60853937044794382"/>
    <n v="3.775408706074921E-2"/>
    <n v="0.86919015192833537"/>
    <n v="3.775408706074921E-2"/>
    <n v="3.775408706074921E-2"/>
    <n v="0.86919015192833537"/>
    <n v="0.44301426743351308"/>
    <n v="-0.53494981677905917"/>
    <n v="8.7352326586740761E-2"/>
    <n v="0.64930803846152751"/>
    <n v="8.7352326586740761E-2"/>
    <n v="8.7352326586740761E-2"/>
    <n v="0.64930803846152751"/>
    <n v="0.44365028346078988"/>
    <n v="-0.7811155606653295"/>
    <n v="134.41158511363389"/>
    <n v="0.61744093474111783"/>
    <n v="134.41158511363389"/>
    <n v="134.41158511363389"/>
    <n v="0.61744093474111783"/>
    <n v="379.16048460369558"/>
    <n v="-7.9157577454842976E-2"/>
    <x v="2"/>
    <x v="2"/>
    <x v="3"/>
    <x v="2"/>
    <x v="8"/>
    <x v="5"/>
    <x v="1"/>
  </r>
  <r>
    <d v="2026-03-22T21:17:50"/>
    <x v="69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9.0542396522701518E-2"/>
    <n v="9.4503307088257902"/>
    <n v="0.82774656668853641"/>
    <n v="-0.2280952230309285"/>
    <n v="14.82883856517916"/>
    <n v="0.78416367742842974"/>
    <n v="14.82883856517916"/>
    <n v="14.82883856517916"/>
    <n v="0.78416367742842974"/>
    <n v="104.22909959087821"/>
    <n v="-0.1652934424334607"/>
    <n v="0.8"/>
    <s v="identity"/>
    <n v="5.3281466231895273E-2"/>
    <n v="0.61310766442987918"/>
    <n v="5.3281466231895273E-2"/>
    <n v="5.3281466231895273E-2"/>
    <n v="0.61310766442987918"/>
    <n v="0.2334597665757478"/>
    <n v="-0.69521975913787437"/>
    <n v="3.5890054757584763E-2"/>
    <n v="0.87564862573503266"/>
    <n v="3.5890054757584763E-2"/>
    <n v="3.5890054757584763E-2"/>
    <n v="0.87564862573503266"/>
    <n v="0.31296671031183432"/>
    <n v="-8.4362807171195486E-2"/>
    <n v="4.5747970351714323E-2"/>
    <n v="0.81633636920803188"/>
    <n v="4.5747970351714323E-2"/>
    <n v="4.5747970351714323E-2"/>
    <n v="0.81633636920803188"/>
    <n v="0.17361841353250079"/>
    <n v="0.30297698550192498"/>
    <n v="59.180434769375331"/>
    <n v="0.83156205034077812"/>
    <n v="59.180434769375331"/>
    <n v="59.180434769375331"/>
    <n v="0.83156205034077812"/>
    <n v="416.1963534730944"/>
    <n v="-0.18456818892668531"/>
    <x v="2"/>
    <x v="2"/>
    <x v="3"/>
    <x v="3"/>
    <x v="7"/>
    <x v="5"/>
    <x v="1"/>
  </r>
  <r>
    <d v="2026-03-22T21:42:06"/>
    <x v="69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1554487052505941"/>
    <n v="27.56868837382547"/>
    <n v="0.74869053045290035"/>
    <n v="-0.62379964146066169"/>
    <n v="35.845162464343773"/>
    <n v="0.68498854367465745"/>
    <n v="35.845162464343773"/>
    <n v="35.845162464343773"/>
    <n v="0.68498854367465745"/>
    <n v="118.75479172714751"/>
    <n v="-0.53262127932384362"/>
    <n v="0.8"/>
    <s v="identity"/>
    <n v="4.124105218685014E-2"/>
    <n v="0.70053663815302025"/>
    <n v="4.124105218685014E-2"/>
    <n v="4.124105218685014E-2"/>
    <n v="0.70053663815302025"/>
    <n v="0.1944373574105269"/>
    <n v="-0.41186661424135518"/>
    <n v="4.2925286197920957E-2"/>
    <n v="0.85127305139314535"/>
    <n v="4.2925286197920957E-2"/>
    <n v="4.2925286197920957E-2"/>
    <n v="0.85127305139314535"/>
    <n v="0.50583091847499428"/>
    <n v="-0.75259609613114864"/>
    <n v="0.1007040938979781"/>
    <n v="0.595704915896343"/>
    <n v="0.1007040938979781"/>
    <n v="0.1007040938979781"/>
    <n v="0.595704915896343"/>
    <n v="0.40281472015333331"/>
    <n v="-0.61717369035235081"/>
    <n v="143.19577942509261"/>
    <n v="0.59243956925611863"/>
    <n v="143.19577942509261"/>
    <n v="143.19577942509261"/>
    <n v="0.59243956925611863"/>
    <n v="473.91608391255318"/>
    <n v="-0.34884871657053518"/>
    <x v="2"/>
    <x v="2"/>
    <x v="3"/>
    <x v="2"/>
    <x v="8"/>
    <x v="5"/>
    <x v="1"/>
  </r>
  <r>
    <d v="2026-03-22T22:07:39"/>
    <x v="69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204341006461703"/>
    <n v="39.531217210970297"/>
    <n v="0.64881816770420975"/>
    <n v="-0.67396066160609513"/>
    <n v="46.545010084245781"/>
    <n v="0.59794770035166622"/>
    <n v="46.545010084245781"/>
    <n v="46.545010084245781"/>
    <n v="0.59794770035166622"/>
    <n v="135.13963178012801"/>
    <n v="-0.5877564728793172"/>
    <n v="0.8"/>
    <s v="identity"/>
    <n v="6.5023071301330115E-2"/>
    <n v="0.52784843021728456"/>
    <n v="6.5023071301330115E-2"/>
    <n v="6.5023071301330115E-2"/>
    <n v="0.52784843021728456"/>
    <n v="0.16140147891827841"/>
    <n v="-0.17198342236654909"/>
    <n v="4.2228198264178063E-2"/>
    <n v="0.85368831219812191"/>
    <n v="4.2228198264178063E-2"/>
    <n v="4.2228198264178063E-2"/>
    <n v="0.85368831219812191"/>
    <n v="0.63589935116682916"/>
    <n v="-1.203255435130957"/>
    <n v="0.11469806042166369"/>
    <n v="0.53952356662201306"/>
    <n v="0.11469806042166369"/>
    <n v="0.11469806042166369"/>
    <n v="0.53952356662201306"/>
    <n v="0.35882097100296723"/>
    <n v="-0.44055270282028819"/>
    <n v="185.95809100699549"/>
    <n v="0.47073049236924502"/>
    <n v="185.95809100699549"/>
    <n v="185.95809100699549"/>
    <n v="0.47073049236924502"/>
    <n v="539.40240531942345"/>
    <n v="-0.53523433119947716"/>
    <x v="2"/>
    <x v="2"/>
    <x v="3"/>
    <x v="2"/>
    <x v="8"/>
    <x v="5"/>
    <x v="1"/>
  </r>
  <r>
    <d v="2026-03-22T23:49:57"/>
    <x v="696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9.592424914202774E-2"/>
    <n v="15.49512084365781"/>
    <n v="0.76621605797142078"/>
    <n v="2.950714466634799E-2"/>
    <n v="19.181513716162911"/>
    <n v="0.76260795127377734"/>
    <n v="19.181513716162911"/>
    <n v="19.181513716162911"/>
    <n v="0.76260795127377734"/>
    <n v="91.17829508720898"/>
    <n v="7.696845889763268E-2"/>
    <n v="0.8"/>
    <s v="identity"/>
    <n v="5.4428662852387698E-2"/>
    <n v="0.60477753368744158"/>
    <n v="5.4428662852387698E-2"/>
    <n v="5.4428662852387698E-2"/>
    <n v="0.60477753368744158"/>
    <n v="0.18846927891492879"/>
    <n v="-0.36853064788528012"/>
    <n v="5.5839802840278271E-2"/>
    <n v="0.80652700953581058"/>
    <n v="5.5839802840278271E-2"/>
    <n v="5.5839802840278271E-2"/>
    <n v="0.80652700953581058"/>
    <n v="0.2027957796062228"/>
    <n v="0.29735593719483372"/>
    <n v="3.5597330015756462E-2"/>
    <n v="0.85708797949002902"/>
    <n v="3.5597330015756462E-2"/>
    <n v="3.5597330015756462E-2"/>
    <n v="0.85708797949002902"/>
    <n v="0.14557595044461871"/>
    <n v="0.41555860491528063"/>
    <n v="76.580189068943227"/>
    <n v="0.78203928238182996"/>
    <n v="76.580189068943227"/>
    <n v="76.580189068943227"/>
    <n v="0.78203928238182996"/>
    <n v="364.17633933987071"/>
    <n v="-3.6510058634304121E-2"/>
    <x v="2"/>
    <x v="1"/>
    <x v="3"/>
    <x v="3"/>
    <x v="5"/>
    <x v="9"/>
    <x v="1"/>
  </r>
  <r>
    <d v="2026-03-22T23:52:20"/>
    <x v="69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160318328178684"/>
    <n v="20.519531218149599"/>
    <n v="0.67760083024639561"/>
    <n v="-0.30607492111798218"/>
    <n v="33.669373264380823"/>
    <n v="0.60182239249019054"/>
    <n v="33.669373264380823"/>
    <n v="33.669373264380823"/>
    <n v="0.60182239249019054"/>
    <n v="125.64315621335039"/>
    <n v="-0.2486904983718323"/>
    <n v="0.8"/>
    <s v="identity"/>
    <n v="8.7772835759619611E-2"/>
    <n v="0.36265572574796029"/>
    <n v="8.7772835759619611E-2"/>
    <n v="8.7772835759619611E-2"/>
    <n v="0.36265572574796029"/>
    <n v="0.1940756462386814"/>
    <n v="-0.40924012345621019"/>
    <n v="4.1572100366659523E-2"/>
    <n v="0.85596155128231532"/>
    <n v="4.1572100366659523E-2"/>
    <n v="4.1572100366659523E-2"/>
    <n v="0.85596155128231532"/>
    <n v="0.34436609446602129"/>
    <n v="-0.19315496692184711"/>
    <n v="0.1067789901978393"/>
    <n v="0.57131612875367188"/>
    <n v="0.1067789901978393"/>
    <n v="0.1067789901978393"/>
    <n v="0.57131612875367188"/>
    <n v="0.24016155049339771"/>
    <n v="3.5827338324899149E-2"/>
    <n v="134.441369131199"/>
    <n v="0.61735616417681172"/>
    <n v="134.441369131199"/>
    <n v="134.441369131199"/>
    <n v="0.61735616417681172"/>
    <n v="501.79402156220419"/>
    <n v="-0.42819424143418078"/>
    <x v="2"/>
    <x v="2"/>
    <x v="2"/>
    <x v="2"/>
    <x v="8"/>
    <x v="8"/>
    <x v="1"/>
  </r>
  <r>
    <d v="2026-03-23T00:05:26"/>
    <x v="698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7.9666898622492197E-2"/>
    <n v="9.7617147378994993"/>
    <n v="0.81932764046179196"/>
    <n v="-0.3568237134638334"/>
    <n v="12.1724118157905"/>
    <n v="0.79254586144290984"/>
    <n v="12.1724118157905"/>
    <n v="12.1724118157905"/>
    <n v="0.79254586144290984"/>
    <n v="163.57740391083959"/>
    <n v="-0.33653710809979098"/>
    <n v="0.8"/>
    <s v="identity"/>
    <n v="5.4063524364015438E-2"/>
    <n v="0.60742891122194931"/>
    <n v="5.4063524364015438E-2"/>
    <n v="5.4063524364015438E-2"/>
    <n v="0.60742891122194931"/>
    <n v="0.1179774539451364"/>
    <n v="0.14333114440220671"/>
    <n v="5.1200849233769503E-2"/>
    <n v="0.82259999298532405"/>
    <n v="5.1200849233769503E-2"/>
    <n v="5.1200849233769503E-2"/>
    <n v="0.82259999298532405"/>
    <n v="0.4733049913423153"/>
    <n v="-0.63990070556933709"/>
    <n v="3.0301760635491119E-2"/>
    <n v="0.87834801555311226"/>
    <n v="3.0301760635491119E-2"/>
    <n v="3.0301760635491119E-2"/>
    <n v="0.87834801555311226"/>
    <n v="0.2465157804476765"/>
    <n v="1.0317114913507839E-2"/>
    <n v="48.554081128928587"/>
    <n v="0.86180652601125574"/>
    <n v="48.554081128928587"/>
    <n v="48.554081128928587"/>
    <n v="0.86180652601125574"/>
    <n v="653.47181741762461"/>
    <n v="-0.85989598614555551"/>
    <x v="2"/>
    <x v="1"/>
    <x v="3"/>
    <x v="3"/>
    <x v="5"/>
    <x v="9"/>
    <x v="1"/>
  </r>
  <r>
    <d v="2026-03-23T00:08:39"/>
    <x v="69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0565768173788211"/>
    <n v="33.320396767846383"/>
    <n v="0.72665173229969449"/>
    <n v="-0.1648379335564866"/>
    <n v="43.581537787846763"/>
    <n v="0.66048857366972724"/>
    <n v="43.581537787846763"/>
    <n v="43.581537787846763"/>
    <n v="0.66048857366972724"/>
    <n v="95.561701701413739"/>
    <n v="-5.3563623133588478E-2"/>
    <n v="0.8"/>
    <s v="identity"/>
    <n v="4.4308623277548073E-2"/>
    <n v="0.6782621057923276"/>
    <n v="4.4308623277548073E-2"/>
    <n v="4.4308623277548073E-2"/>
    <n v="0.6782621057923276"/>
    <n v="0.14391100624140971"/>
    <n v="-4.4979976276540823E-2"/>
    <n v="5.0264036300609549E-2"/>
    <n v="0.82584584971233332"/>
    <n v="5.0264036300609549E-2"/>
    <n v="5.0264036300609549E-2"/>
    <n v="0.82584584971233332"/>
    <n v="0.29203358292167669"/>
    <n v="-1.1833991703740439E-2"/>
    <n v="9.129479271454774E-2"/>
    <n v="0.63348028396792855"/>
    <n v="9.129479271454774E-2"/>
    <n v="9.129479271454774E-2"/>
    <n v="0.63348028396792855"/>
    <n v="0.26689503235940021"/>
    <n v="-7.1499135515863843E-2"/>
    <n v="174.140283699094"/>
    <n v="0.50436605520631916"/>
    <n v="174.140283699094"/>
    <n v="174.140283699094"/>
    <n v="0.50436605520631916"/>
    <n v="381.54396718413471"/>
    <n v="-8.5941389038217464E-2"/>
    <x v="2"/>
    <x v="2"/>
    <x v="2"/>
    <x v="2"/>
    <x v="8"/>
    <x v="8"/>
    <x v="1"/>
  </r>
  <r>
    <d v="2026-03-23T00:52:44"/>
    <x v="70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208091029849835"/>
    <n v="17.546152727545341"/>
    <n v="0.70117704751859011"/>
    <n v="-0.20617502220143319"/>
    <n v="35.098801336389563"/>
    <n v="0.61882209481875283"/>
    <n v="35.098801336389563"/>
    <n v="35.098801336389563"/>
    <n v="0.61882209481875283"/>
    <n v="118.6533386417872"/>
    <n v="-0.1672484407089527"/>
    <n v="0.8"/>
    <s v="identity"/>
    <n v="6.2458794141928807E-2"/>
    <n v="0.54646839789857915"/>
    <n v="6.2458794141928807E-2"/>
    <n v="6.2458794141928807E-2"/>
    <n v="0.54646839789857915"/>
    <n v="0.1125175282578984"/>
    <n v="0.18297726434907671"/>
    <n v="8.5092320476977998E-2"/>
    <n v="0.70517328373618471"/>
    <n v="8.5092320476977998E-2"/>
    <n v="8.5092320476977998E-2"/>
    <n v="0.70517328373618471"/>
    <n v="0.40174347584217851"/>
    <n v="-0.39195533861374132"/>
    <n v="9.4017704745476438E-2"/>
    <n v="0.62254865342601184"/>
    <n v="9.4017704745476438E-2"/>
    <n v="9.4017704745476438E-2"/>
    <n v="0.62254865342601184"/>
    <n v="0.27684224204868252"/>
    <n v="-0.1114340360969597"/>
    <n v="140.15363652619379"/>
    <n v="0.60109804421423152"/>
    <n v="140.15363652619379"/>
    <n v="140.15363652619379"/>
    <n v="0.60109804421423152"/>
    <n v="473.82225132100012"/>
    <n v="-0.34858165247419981"/>
    <x v="2"/>
    <x v="1"/>
    <x v="3"/>
    <x v="2"/>
    <x v="5"/>
    <x v="9"/>
    <x v="1"/>
  </r>
  <r>
    <d v="2026-03-23T00:54:14"/>
    <x v="70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9.0264410304994297E-2"/>
    <n v="8.8314402880421881"/>
    <n v="0.83501724613040307"/>
    <n v="-0.30839677688395661"/>
    <n v="13.6759132994169"/>
    <n v="0.79328825458971675"/>
    <n v="13.6759132994169"/>
    <n v="13.6759132994169"/>
    <n v="0.79328825458971675"/>
    <n v="90.990463672818748"/>
    <n v="-0.22012439201202599"/>
    <n v="0.8"/>
    <s v="identity"/>
    <n v="4.8151601201248423E-2"/>
    <n v="0.65035711725515388"/>
    <n v="4.8151601201248423E-2"/>
    <n v="4.8151601201248423E-2"/>
    <n v="0.65035711725515388"/>
    <n v="0.27826487428226632"/>
    <n v="-1.020562772233653"/>
    <n v="3.5785098703222391E-2"/>
    <n v="0.87601227604667309"/>
    <n v="3.5785098703222391E-2"/>
    <n v="3.5785098703222391E-2"/>
    <n v="0.87601227604667309"/>
    <n v="0.32504587735475993"/>
    <n v="-0.1262145410821465"/>
    <n v="4.9293879019560838E-2"/>
    <n v="0.80210066748429409"/>
    <n v="4.9293879019560838E-2"/>
    <n v="4.9293879019560838E-2"/>
    <n v="0.80210066748429409"/>
    <n v="0.1743684239862133"/>
    <n v="0.29996593076000438"/>
    <n v="54.570422618743407"/>
    <n v="0.8446829575727467"/>
    <n v="54.570422618743407"/>
    <n v="54.570422618743407"/>
    <n v="0.8446829575727467"/>
    <n v="363.18417551565108"/>
    <n v="-3.3686185492296072E-2"/>
    <x v="2"/>
    <x v="2"/>
    <x v="3"/>
    <x v="3"/>
    <x v="8"/>
    <x v="5"/>
    <x v="1"/>
  </r>
  <r>
    <d v="2026-03-23T01:19:24"/>
    <x v="70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4031274520618209"/>
    <n v="39.004702712605727"/>
    <n v="0.63477640505547783"/>
    <n v="-0.32312112469733112"/>
    <n v="47.01248115477474"/>
    <n v="0.59700414822959058"/>
    <n v="47.01248115477474"/>
    <n v="47.01248115477474"/>
    <n v="0.59700414822959058"/>
    <n v="110.676163896265"/>
    <n v="-0.2401627884110582"/>
    <n v="0.8"/>
    <s v="identity"/>
    <n v="5.1267270856375072E-2"/>
    <n v="0.62773332712725927"/>
    <n v="5.1267270856375072E-2"/>
    <n v="5.1267270856375072E-2"/>
    <n v="0.62773332712725927"/>
    <n v="0.1097978896322392"/>
    <n v="0.20272535715133741"/>
    <n v="6.5740969803896113E-2"/>
    <n v="0.77222158071802438"/>
    <n v="6.5740969803896113E-2"/>
    <n v="6.5740969803896113E-2"/>
    <n v="0.77222158071802438"/>
    <n v="0.4521655514382022"/>
    <n v="-0.56665706130566762"/>
    <n v="0.11891012623852661"/>
    <n v="0.5226134546517498"/>
    <n v="0.11891012623852661"/>
    <n v="0.11891012623852661"/>
    <n v="0.5226134546517498"/>
    <n v="0.33358863603454952"/>
    <n v="-0.33925285895770529"/>
    <n v="187.81400625220019"/>
    <n v="0.46544823042132599"/>
    <n v="187.81400625220019"/>
    <n v="187.81400625220019"/>
    <n v="0.46544823042132599"/>
    <n v="441.8091035079558"/>
    <n v="-0.25746659053218868"/>
    <x v="2"/>
    <x v="1"/>
    <x v="3"/>
    <x v="2"/>
    <x v="5"/>
    <x v="9"/>
    <x v="1"/>
  </r>
  <r>
    <d v="2026-03-23T01:44:16"/>
    <x v="703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22914603741792"/>
    <n v="32.483785246618652"/>
    <n v="0.68253529829639326"/>
    <n v="-0.63443367506000459"/>
    <n v="42.310183987355302"/>
    <n v="0.61401619481021119"/>
    <n v="42.310183987355302"/>
    <n v="42.310183987355302"/>
    <n v="0.61401619481021119"/>
    <n v="97.689995697309556"/>
    <n v="-0.45868253330833519"/>
    <n v="0.8"/>
    <s v="identity"/>
    <n v="5.7002861425799509E-2"/>
    <n v="0.58608552371245359"/>
    <n v="5.7002861425799509E-2"/>
    <n v="5.7002861425799509E-2"/>
    <n v="0.58608552371245359"/>
    <n v="0.25298849201201762"/>
    <n v="-0.83702355563743835"/>
    <n v="6.6209534910518328E-2"/>
    <n v="0.7705981027006561"/>
    <n v="6.6209534910518328E-2"/>
    <n v="6.6209534910518328E-2"/>
    <n v="0.7705981027006561"/>
    <n v="0.42039838147483699"/>
    <n v="-0.45659060227864612"/>
    <n v="0.10451085341430361"/>
    <n v="0.58042198052358263"/>
    <n v="0.10451085341430361"/>
    <n v="0.10451085341430361"/>
    <n v="0.58042198052358263"/>
    <n v="0.3566596980153503"/>
    <n v="-0.43187587538976913"/>
    <n v="169.01301269967061"/>
    <n v="0.51895917230415067"/>
    <n v="169.01301269967061"/>
    <n v="169.01301269967061"/>
    <n v="0.51895917230415067"/>
    <n v="389.72993621773571"/>
    <n v="-0.1092400999274985"/>
    <x v="2"/>
    <x v="1"/>
    <x v="3"/>
    <x v="2"/>
    <x v="5"/>
    <x v="9"/>
    <x v="1"/>
  </r>
  <r>
    <d v="2026-03-23T03:19:37"/>
    <x v="70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9.5044660001130057E-2"/>
    <n v="15.43051485482424"/>
    <n v="0.7950706802444959"/>
    <n v="0.13581515219166251"/>
    <n v="19.36337777075061"/>
    <n v="0.77138667098593583"/>
    <n v="19.36337777075061"/>
    <n v="19.36337777075061"/>
    <n v="0.77138667098593583"/>
    <n v="95.381029180602283"/>
    <n v="0.132698224652432"/>
    <n v="0.8"/>
    <s v="identity"/>
    <n v="4.8620276995338073E-2"/>
    <n v="0.64695392501169457"/>
    <n v="4.8620276995338073E-2"/>
    <n v="4.8620276995338073E-2"/>
    <n v="0.64695392501169457"/>
    <n v="0.13583990756995029"/>
    <n v="1.362663567417466E-2"/>
    <n v="5.3008764947407153E-2"/>
    <n v="0.81633595117584323"/>
    <n v="5.3008764947407153E-2"/>
    <n v="5.3008764947407153E-2"/>
    <n v="0.81633595117584323"/>
    <n v="0.2371868140164228"/>
    <n v="0.17819834826977429"/>
    <n v="3.9280279806025213E-2"/>
    <n v="0.84230210100613412"/>
    <n v="3.9280279806025213E-2"/>
    <n v="3.9280279806025213E-2"/>
    <n v="0.84230210100613412"/>
    <n v="0.1436271760465519"/>
    <n v="0.42338231772246449"/>
    <n v="77.31260176125366"/>
    <n v="0.77995470675007073"/>
    <n v="77.31260176125366"/>
    <n v="77.31260176125366"/>
    <n v="0.77995470675007073"/>
    <n v="381.00746282477633"/>
    <n v="-8.4414403056689569E-2"/>
    <x v="2"/>
    <x v="2"/>
    <x v="3"/>
    <x v="3"/>
    <x v="7"/>
    <x v="9"/>
    <x v="1"/>
  </r>
  <r>
    <d v="2026-03-23T03:22:53"/>
    <x v="705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0827113515538191"/>
    <n v="18.14644225611524"/>
    <n v="0.71883717093050759"/>
    <n v="-0.16428412961737721"/>
    <n v="35.335325835611897"/>
    <n v="0.620092503805032"/>
    <n v="35.335325835611897"/>
    <n v="35.335325835611897"/>
    <n v="0.620092503805032"/>
    <n v="110.6529184891253"/>
    <n v="-0.1199508498679802"/>
    <n v="0.8"/>
    <s v="identity"/>
    <n v="0.1016707434996643"/>
    <n v="0.2617389461367946"/>
    <n v="0.1016707434996643"/>
    <n v="0.1016707434996643"/>
    <n v="0.2617389461367946"/>
    <n v="9.2739087201139062E-2"/>
    <n v="0.32659431912533721"/>
    <n v="2.272700418139504E-2"/>
    <n v="0.92125578459071933"/>
    <n v="2.272700418139504E-2"/>
    <n v="2.272700418139504E-2"/>
    <n v="0.92125578459071933"/>
    <n v="0.38697778188519988"/>
    <n v="-0.34079536273941707"/>
    <n v="7.4952314714804041E-2"/>
    <n v="0.69909016397997825"/>
    <n v="7.4952314714804041E-2"/>
    <n v="7.4952314714804041E-2"/>
    <n v="0.69909016397997825"/>
    <n v="0.3009136986633727"/>
    <n v="-0.2080733205573613"/>
    <n v="141.14195328005229"/>
    <n v="0.59828512051263139"/>
    <n v="141.14195328005229"/>
    <n v="141.14195328005229"/>
    <n v="0.59828512051263139"/>
    <n v="441.83104338875353"/>
    <n v="-0.25752903530049309"/>
    <x v="2"/>
    <x v="1"/>
    <x v="3"/>
    <x v="2"/>
    <x v="5"/>
    <x v="5"/>
    <x v="1"/>
  </r>
  <r>
    <d v="2026-03-23T03:34:10"/>
    <x v="70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7.5658074820929691E-2"/>
    <n v="9.1806172130173689"/>
    <n v="0.83251204898695907"/>
    <n v="-0.26182480274547848"/>
    <n v="11.437824340421439"/>
    <n v="0.8060007444085443"/>
    <n v="11.437824340421439"/>
    <n v="11.437824340421439"/>
    <n v="0.8060007444085443"/>
    <n v="152.62823233378589"/>
    <n v="-0.27430117030558743"/>
    <n v="0.8"/>
    <s v="identity"/>
    <n v="4.7939647526038333E-2"/>
    <n v="0.6518961749844927"/>
    <n v="4.7939647526038333E-2"/>
    <n v="4.7939647526038333E-2"/>
    <n v="0.6518961749844927"/>
    <n v="0.15392822440286069"/>
    <n v="-0.117717931976401"/>
    <n v="5.0628083018952143E-2"/>
    <n v="0.82458450558710639"/>
    <n v="5.0628083018952143E-2"/>
    <n v="5.0628083018952143E-2"/>
    <n v="0.82458450558710639"/>
    <n v="0.40384242095520229"/>
    <n v="-0.399227735133451"/>
    <n v="3.054510211199046E-2"/>
    <n v="0.87737107649433987"/>
    <n v="3.054510211199046E-2"/>
    <n v="3.054510211199046E-2"/>
    <n v="0.87737107649433987"/>
    <n v="0.2104320290182505"/>
    <n v="0.15518196354334229"/>
    <n v="45.622184529028942"/>
    <n v="0.87015122056823957"/>
    <n v="45.622184529028942"/>
    <n v="45.622184529028942"/>
    <n v="0.87015122056823957"/>
    <n v="609.74472666076565"/>
    <n v="-0.73544097765583372"/>
    <x v="2"/>
    <x v="2"/>
    <x v="3"/>
    <x v="3"/>
    <x v="7"/>
    <x v="9"/>
    <x v="1"/>
  </r>
  <r>
    <d v="2026-03-23T03:38:09"/>
    <x v="707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1000813748601219"/>
    <n v="28.90060125129359"/>
    <n v="0.73736930123869904"/>
    <n v="-0.84441986516096068"/>
    <n v="37.333999760904668"/>
    <n v="0.70094944244011459"/>
    <n v="37.333999760904668"/>
    <n v="37.333999760904668"/>
    <n v="0.70094944244011459"/>
    <n v="113.16650484321219"/>
    <n v="-0.77136069152898656"/>
    <n v="0.8"/>
    <s v="identity"/>
    <n v="3.5647233828077697E-2"/>
    <n v="0.74115499201290236"/>
    <n v="3.5647233828077697E-2"/>
    <n v="3.5647233828077697E-2"/>
    <n v="0.74115499201290236"/>
    <n v="0.12704790079154091"/>
    <n v="7.7467972585637312E-2"/>
    <n v="3.9031218526801963E-2"/>
    <n v="0.86476516417076921"/>
    <n v="3.9031218526801963E-2"/>
    <n v="3.9031218526801963E-2"/>
    <n v="0.86476516417076921"/>
    <n v="0.78613270562198834"/>
    <n v="-1.723781921176146"/>
    <n v="9.4046270377936558E-2"/>
    <n v="0.62243397144704848"/>
    <n v="9.4046270377936558E-2"/>
    <n v="9.4046270377936558E-2"/>
    <n v="0.62243397144704848"/>
    <n v="0.53675169840753867"/>
    <n v="-1.1548882935216349"/>
    <n v="149.1672743208857"/>
    <n v="0.57544364212973664"/>
    <n v="149.1672743208857"/>
    <n v="149.1672743208857"/>
    <n v="0.57544364212973664"/>
    <n v="451.21608706802652"/>
    <n v="-0.2842405240038004"/>
    <x v="2"/>
    <x v="1"/>
    <x v="3"/>
    <x v="2"/>
    <x v="5"/>
    <x v="5"/>
    <x v="1"/>
  </r>
  <r>
    <d v="2026-03-23T04:21:15"/>
    <x v="70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089215183142177"/>
    <n v="18.313824203611968"/>
    <n v="0.73802716322994244"/>
    <n v="-0.41557137481405099"/>
    <n v="35.809655673816913"/>
    <n v="0.65868532583479311"/>
    <n v="35.809655673816913"/>
    <n v="35.809655673816913"/>
    <n v="0.65868532583479311"/>
    <n v="128.47449003232271"/>
    <n v="-0.36778450481444042"/>
    <n v="0.8"/>
    <s v="identity"/>
    <n v="5.3247390694948202E-2"/>
    <n v="0.61335509688637124"/>
    <n v="5.3247390694948202E-2"/>
    <n v="5.3247390694948202E-2"/>
    <n v="0.61335509688637124"/>
    <n v="0.1559808668994094"/>
    <n v="-0.13262277048298171"/>
    <n v="6.3782387102886084E-2"/>
    <n v="0.77900765145899253"/>
    <n v="6.3782387102886084E-2"/>
    <n v="6.3782387102886084E-2"/>
    <n v="0.77900765145899253"/>
    <n v="0.459792888874964"/>
    <n v="-0.59308415646198021"/>
    <n v="8.7309658039705904E-2"/>
    <n v="0.64947933918172973"/>
    <n v="8.7309658039705904E-2"/>
    <n v="8.7309658039705904E-2"/>
    <n v="0.64947933918172973"/>
    <n v="0.32018732107445691"/>
    <n v="-0.28545081825438251"/>
    <n v="143.03428325943051"/>
    <n v="0.59289921581207861"/>
    <n v="143.03428325943051"/>
    <n v="143.03428325943051"/>
    <n v="0.59289921581207861"/>
    <n v="512.96199905244043"/>
    <n v="-0.45998027405841541"/>
    <x v="2"/>
    <x v="2"/>
    <x v="3"/>
    <x v="2"/>
    <x v="7"/>
    <x v="9"/>
    <x v="1"/>
  </r>
  <r>
    <d v="2026-03-23T04:22:44"/>
    <x v="709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9.8536400258326315E-2"/>
    <n v="10.117305931680271"/>
    <n v="0.79619069706088164"/>
    <n v="-0.21668955913567819"/>
    <n v="15.063536524154349"/>
    <n v="0.76552212631950312"/>
    <n v="15.063536524154349"/>
    <n v="15.063536524154349"/>
    <n v="0.76552212631950312"/>
    <n v="144.88222447382009"/>
    <n v="-0.2042447312181343"/>
    <n v="0.8"/>
    <s v="identity"/>
    <n v="5.377606855148024E-2"/>
    <n v="0.60951621208940143"/>
    <n v="5.377606855148024E-2"/>
    <n v="5.377606855148024E-2"/>
    <n v="0.60951621208940143"/>
    <n v="0.16379373896056021"/>
    <n v="-0.18935432336655639"/>
    <n v="5.1156412189148397E-2"/>
    <n v="0.82275395785398286"/>
    <n v="5.1156412189148397E-2"/>
    <n v="5.1156412189148397E-2"/>
    <n v="0.82275395785398286"/>
    <n v="0.29052002307629099"/>
    <n v="-6.5898301086342306E-3"/>
    <n v="4.9599815184682053E-2"/>
    <n v="0.80087243054952428"/>
    <n v="4.9599815184682053E-2"/>
    <n v="4.9599815184682053E-2"/>
    <n v="0.80087243054952428"/>
    <n v="0.24250394503917519"/>
    <n v="2.6423365127459131E-2"/>
    <n v="60.099613800692161"/>
    <n v="0.82894590478510422"/>
    <n v="60.099613800692161"/>
    <n v="60.099613800692161"/>
    <n v="0.82894590478510422"/>
    <n v="578.83208018820221"/>
    <n v="-0.64745813652480844"/>
    <x v="2"/>
    <x v="1"/>
    <x v="3"/>
    <x v="3"/>
    <x v="5"/>
    <x v="9"/>
    <x v="1"/>
  </r>
  <r>
    <d v="2026-03-23T04:49:50"/>
    <x v="71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3800396801631651"/>
    <n v="39.257804258502318"/>
    <n v="0.64486684333230704"/>
    <n v="-0.42112462201287532"/>
    <n v="47.461737331144391"/>
    <n v="0.59704950451169259"/>
    <n v="47.461737331144391"/>
    <n v="47.461737331144391"/>
    <n v="0.59704950451169259"/>
    <n v="117.73466215069421"/>
    <n v="-0.4016601239730791"/>
    <n v="0.8"/>
    <s v="identity"/>
    <n v="4.7259226658047437E-2"/>
    <n v="0.65683691024207569"/>
    <n v="4.7259226658047437E-2"/>
    <n v="4.7259226658047437E-2"/>
    <n v="0.65683691024207569"/>
    <n v="0.17334584655409119"/>
    <n v="-0.25871497497463869"/>
    <n v="6.6044047597430697E-2"/>
    <n v="0.77117148089539167"/>
    <n v="6.6044047597430697E-2"/>
    <n v="6.6044047597430697E-2"/>
    <n v="0.77117148089539167"/>
    <n v="0.42270951125021411"/>
    <n v="-0.4645981733345832"/>
    <n v="0.1245800627606129"/>
    <n v="0.49985045292729557"/>
    <n v="0.1245800627606129"/>
    <n v="0.1245800627606129"/>
    <n v="0.49985045292729557"/>
    <n v="0.38502292452938602"/>
    <n v="-0.54574525850104827"/>
    <n v="189.60906598756131"/>
    <n v="0.46033917398200919"/>
    <n v="189.60906598756131"/>
    <n v="189.60906598756131"/>
    <n v="0.46033917398200919"/>
    <n v="469.9575703204415"/>
    <n v="-0.33758208908204468"/>
    <x v="2"/>
    <x v="2"/>
    <x v="3"/>
    <x v="2"/>
    <x v="7"/>
    <x v="9"/>
    <x v="1"/>
  </r>
  <r>
    <d v="2026-03-23T05:15:02"/>
    <x v="71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2300838291555739"/>
    <n v="30.87599450296878"/>
    <n v="0.68914959416095489"/>
    <n v="-0.45676265354125029"/>
    <n v="41.404078697352787"/>
    <n v="0.62443398371433312"/>
    <n v="41.404078697352787"/>
    <n v="41.404078697352787"/>
    <n v="0.62443398371433312"/>
    <n v="109.295188659527"/>
    <n v="-0.43233351795730368"/>
    <n v="0.8"/>
    <s v="identity"/>
    <n v="5.2802142166275962E-2"/>
    <n v="0.61658817689241741"/>
    <n v="5.2802142166275962E-2"/>
    <n v="5.2802142166275962E-2"/>
    <n v="0.61658817689241741"/>
    <n v="0.13179568707408759"/>
    <n v="4.2992905483548172E-2"/>
    <n v="6.9990906833086966E-2"/>
    <n v="0.75749645662197473"/>
    <n v="6.9990906833086966E-2"/>
    <n v="6.9990906833086966E-2"/>
    <n v="0.75749645662197473"/>
    <n v="0.33831571312829672"/>
    <n v="-0.1721916878392438"/>
    <n v="0.1010322478021053"/>
    <n v="0.59438748176697731"/>
    <n v="0.1010322478021053"/>
    <n v="0.1010322478021053"/>
    <n v="0.59438748176697731"/>
    <n v="0.58755615171520947"/>
    <n v="-1.3588521040065771"/>
    <n v="165.3924894926092"/>
    <n v="0.52926381957596536"/>
    <n v="165.3924894926092"/>
    <n v="165.3924894926092"/>
    <n v="0.52926381957596536"/>
    <n v="436.12308708619008"/>
    <n v="-0.24128318546693081"/>
    <x v="2"/>
    <x v="2"/>
    <x v="3"/>
    <x v="2"/>
    <x v="7"/>
    <x v="9"/>
    <x v="1"/>
  </r>
  <r>
    <d v="2026-03-23T06:48:00"/>
    <x v="71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2832164224055561E-2"/>
    <n v="15.513587682482919"/>
    <n v="0.80230844867462303"/>
    <n v="-0.13437881910492719"/>
    <n v="19.283615601335018"/>
    <n v="0.77816356281157872"/>
    <n v="19.283615601335018"/>
    <n v="19.283615601335018"/>
    <n v="0.77816356281157872"/>
    <n v="103.79862983440999"/>
    <n v="-0.1544942171966793"/>
    <n v="0.8"/>
    <s v="identity"/>
    <n v="4.5677472688912028E-2"/>
    <n v="0.66832248920029458"/>
    <n v="4.5677472688912028E-2"/>
    <n v="4.5677472688912028E-2"/>
    <n v="0.66832248920029458"/>
    <n v="0.2207334952125497"/>
    <n v="-0.6028105744998693"/>
    <n v="5.4234200246307512E-2"/>
    <n v="0.8120900795960887"/>
    <n v="5.4234200246307512E-2"/>
    <n v="5.4234200246307512E-2"/>
    <n v="0.8120900795960887"/>
    <n v="0.27029505383695829"/>
    <n v="6.3485368616054694E-2"/>
    <n v="3.7016555564735723E-2"/>
    <n v="0.85139023781462186"/>
    <n v="3.7016555564735723E-2"/>
    <n v="3.7016555564735723E-2"/>
    <n v="0.85139023781462186"/>
    <n v="0.22392044031012559"/>
    <n v="0.10103025861664849"/>
    <n v="76.997534176840361"/>
    <n v="0.78085144463531042"/>
    <n v="76.997534176840361"/>
    <n v="76.997534176840361"/>
    <n v="0.78085144463531042"/>
    <n v="414.4795703482813"/>
    <n v="-0.17968192151956061"/>
    <x v="2"/>
    <x v="2"/>
    <x v="3"/>
    <x v="3"/>
    <x v="8"/>
    <x v="9"/>
    <x v="1"/>
  </r>
  <r>
    <d v="2026-03-23T06:51:39"/>
    <x v="713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077810181784645"/>
    <n v="17.709311885564698"/>
    <n v="0.70998095980526821"/>
    <n v="-0.36763317686497571"/>
    <n v="34.492551296460427"/>
    <n v="0.62393979067176297"/>
    <n v="34.492551296460427"/>
    <n v="34.492551296460427"/>
    <n v="0.62393979067176297"/>
    <n v="127.2448731903941"/>
    <n v="-0.33163111041950921"/>
    <n v="0.8"/>
    <s v="identity"/>
    <n v="9.8604784460354658E-2"/>
    <n v="0.28400177292009249"/>
    <n v="9.8604784460354658E-2"/>
    <n v="9.8604784460354658E-2"/>
    <n v="0.28400177292009249"/>
    <n v="0.18898271455519891"/>
    <n v="-0.37225885448463458"/>
    <n v="2.3781475028316741E-2"/>
    <n v="0.91760226832213942"/>
    <n v="2.3781475028316741E-2"/>
    <n v="2.3781475028316741E-2"/>
    <n v="0.91760226832213942"/>
    <n v="0.36721423807428211"/>
    <n v="-0.27231890457201507"/>
    <n v="7.8145160271937936E-2"/>
    <n v="0.68627189897121732"/>
    <n v="7.8145160271937936E-2"/>
    <n v="7.8145160271937936E-2"/>
    <n v="0.68627189897121732"/>
    <n v="0.30781016214138118"/>
    <n v="-0.23576044005703081"/>
    <n v="137.7696737660811"/>
    <n v="0.60788322247360316"/>
    <n v="137.7696737660811"/>
    <n v="137.7696737660811"/>
    <n v="0.60788322247360316"/>
    <n v="508.11548564680447"/>
    <n v="-0.44618624256434991"/>
    <x v="2"/>
    <x v="2"/>
    <x v="3"/>
    <x v="2"/>
    <x v="8"/>
    <x v="5"/>
    <x v="1"/>
  </r>
  <r>
    <d v="2026-03-23T07:03:48"/>
    <x v="714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7.5478038085637564E-2"/>
    <n v="9.4516378350862844"/>
    <n v="0.84065148936885625"/>
    <n v="-0.80549340994217733"/>
    <n v="11.71132489691295"/>
    <n v="0.80922901435443861"/>
    <n v="11.71132489691295"/>
    <n v="11.71132489691295"/>
    <n v="0.80922901435443861"/>
    <n v="166.6922007686924"/>
    <n v="-0.61186566323400371"/>
    <n v="0.8"/>
    <s v="identity"/>
    <n v="4.6810530270333682E-2"/>
    <n v="0.6600950261627021"/>
    <n v="4.6810530270333682E-2"/>
    <n v="4.6810530270333682E-2"/>
    <n v="0.6600950261627021"/>
    <n v="0.213177403993903"/>
    <n v="-0.54794358253985598"/>
    <n v="4.8933199832299067E-2"/>
    <n v="0.83045691383230014"/>
    <n v="4.8933199832299067E-2"/>
    <n v="4.8933199832299067E-2"/>
    <n v="0.83045691383230014"/>
    <n v="0.53144300843210457"/>
    <n v="-0.84133651755086158"/>
    <n v="3.0055655284199768E-2"/>
    <n v="0.87933605069495557"/>
    <n v="3.0055655284199768E-2"/>
    <n v="3.0055655284199768E-2"/>
    <n v="0.87933605069495557"/>
    <n v="0.28978250394367588"/>
    <n v="-0.16338509457587189"/>
    <n v="46.719500202264918"/>
    <n v="0.86702806672780097"/>
    <n v="46.719500202264918"/>
    <n v="46.719500202264918"/>
    <n v="0.86702806672780097"/>
    <n v="665.73440015840004"/>
    <n v="-0.89479745826944113"/>
    <x v="2"/>
    <x v="2"/>
    <x v="3"/>
    <x v="3"/>
    <x v="8"/>
    <x v="9"/>
    <x v="1"/>
  </r>
  <r>
    <d v="2026-03-23T07:07:50"/>
    <x v="715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097459574276915"/>
    <n v="26.998412884576251"/>
    <n v="0.74808997549467426"/>
    <n v="-1.007637260018253"/>
    <n v="36.445593802893278"/>
    <n v="0.69239840999759861"/>
    <n v="36.445593802893278"/>
    <n v="36.445593802893278"/>
    <n v="0.69239840999759861"/>
    <n v="131.9285889980907"/>
    <n v="-0.92364498824640529"/>
    <n v="0.8"/>
    <s v="identity"/>
    <n v="4.0215758149422902E-2"/>
    <n v="0.70798159852741938"/>
    <n v="4.0215758149422902E-2"/>
    <n v="4.0215758149422902E-2"/>
    <n v="0.70798159852741938"/>
    <n v="0.2261766618821727"/>
    <n v="-0.64233500231013907"/>
    <n v="3.658385356575166E-2"/>
    <n v="0.8732447610476789"/>
    <n v="3.658385356575166E-2"/>
    <n v="3.658385356575166E-2"/>
    <n v="0.8732447610476789"/>
    <n v="0.78951902532958795"/>
    <n v="-1.735514795706006"/>
    <n v="9.8939442174081904E-2"/>
    <n v="0.60278943440508481"/>
    <n v="9.8939442174081904E-2"/>
    <n v="9.8939442174081904E-2"/>
    <n v="0.60278943440508481"/>
    <n v="0.45307241671881848"/>
    <n v="-0.81894244545761707"/>
    <n v="145.60663615768379"/>
    <n v="0.58557784601021357"/>
    <n v="145.60663615768379"/>
    <n v="145.60663615768379"/>
    <n v="0.58557784601021357"/>
    <n v="526.24558788843149"/>
    <n v="-0.49778770951186863"/>
    <x v="2"/>
    <x v="2"/>
    <x v="3"/>
    <x v="2"/>
    <x v="8"/>
    <x v="5"/>
    <x v="1"/>
  </r>
  <r>
    <d v="2026-03-23T07:50:12"/>
    <x v="716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2777766398557419"/>
    <n v="17.086259233053031"/>
    <n v="0.71544986883885797"/>
    <n v="-0.25129039905954947"/>
    <n v="34.741719682644707"/>
    <n v="0.60252193761486816"/>
    <n v="34.741719682644707"/>
    <n v="34.741719682644707"/>
    <n v="0.60252193761486816"/>
    <n v="111.91364823254941"/>
    <n v="-9.9350668034697581E-2"/>
    <n v="0.8"/>
    <s v="identity"/>
    <n v="4.774260465342732E-2"/>
    <n v="0.65332696100791265"/>
    <n v="4.774260465342732E-2"/>
    <n v="4.774260465342732E-2"/>
    <n v="0.65332696100791265"/>
    <n v="0.19628556626651619"/>
    <n v="-0.42528700019325377"/>
    <n v="0.1338845290663313"/>
    <n v="0.53611870211209867"/>
    <n v="0.1338845290663313"/>
    <n v="0.1338845290663313"/>
    <n v="0.53611870211209867"/>
    <n v="0.23167283563660801"/>
    <n v="0.1973031056692425"/>
    <n v="9.5804134517423048E-2"/>
    <n v="0.6153767029427859"/>
    <n v="9.5804134517423048E-2"/>
    <n v="9.5804134517423048E-2"/>
    <n v="0.6153767029427859"/>
    <n v="0.22347189633756259"/>
    <n v="0.10283102079117611"/>
    <n v="138.68944746234141"/>
    <n v="0.60526538439667288"/>
    <n v="138.68944746234141"/>
    <n v="138.68944746234141"/>
    <n v="0.60526538439667288"/>
    <n v="447.00316263195759"/>
    <n v="-0.27224979840595642"/>
    <x v="2"/>
    <x v="2"/>
    <x v="3"/>
    <x v="2"/>
    <x v="8"/>
    <x v="9"/>
    <x v="1"/>
  </r>
  <r>
    <d v="2026-03-23T07:50:51"/>
    <x v="71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9.5204767640223772E-2"/>
    <n v="10.17263745019234"/>
    <n v="0.80969702600845461"/>
    <n v="-0.32031109894761078"/>
    <n v="15.39169830909913"/>
    <n v="0.76735463516952351"/>
    <n v="15.39169830909913"/>
    <n v="15.39169830909913"/>
    <n v="0.76735463516952351"/>
    <n v="140.52299388515701"/>
    <n v="-0.33119318091618472"/>
    <n v="0.8"/>
    <s v="identity"/>
    <n v="5.4735122782743707E-2"/>
    <n v="0.60255223835307403"/>
    <n v="5.4735122782743707E-2"/>
    <n v="5.4735122782743707E-2"/>
    <n v="0.60255223835307403"/>
    <n v="0.20703657277347901"/>
    <n v="-0.50335320803943517"/>
    <n v="5.0688696273676608E-2"/>
    <n v="0.82437449360538695"/>
    <n v="5.0688696273676608E-2"/>
    <n v="5.0688696273676608E-2"/>
    <n v="0.82437449360538695"/>
    <n v="0.34073190851920121"/>
    <n v="-0.18056328881285769"/>
    <n v="4.5509893792527872E-2"/>
    <n v="0.81729217128909637"/>
    <n v="4.5509893792527872E-2"/>
    <n v="4.5509893792527872E-2"/>
    <n v="0.81729217128909637"/>
    <n v="0.25988151789372038"/>
    <n v="-4.3342093324144397E-2"/>
    <n v="61.415859523547347"/>
    <n v="0.82519963743053959"/>
    <n v="61.415859523547347"/>
    <n v="61.415859523547347"/>
    <n v="0.82519963743053959"/>
    <n v="561.28432554144149"/>
    <n v="-0.59751413348830207"/>
    <x v="2"/>
    <x v="2"/>
    <x v="3"/>
    <x v="3"/>
    <x v="7"/>
    <x v="9"/>
    <x v="1"/>
  </r>
  <r>
    <d v="2026-03-23T08:18:49"/>
    <x v="71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3269642927158359"/>
    <n v="37.102792262664948"/>
    <n v="0.67616398623048335"/>
    <n v="-0.4928911151148439"/>
    <n v="45.644846261911162"/>
    <n v="0.62000393952813093"/>
    <n v="45.644846261911162"/>
    <n v="45.644846261911162"/>
    <n v="0.62000393952813093"/>
    <n v="107.61763880185789"/>
    <n v="-0.32503500262474849"/>
    <n v="0.8"/>
    <s v="identity"/>
    <n v="4.1594239007340938E-2"/>
    <n v="0.69797204518034284"/>
    <n v="4.1594239007340938E-2"/>
    <n v="4.1594239007340938E-2"/>
    <n v="0.69797204518034284"/>
    <n v="0.20306964495279189"/>
    <n v="-0.47454818298806001"/>
    <n v="6.6176990059224824E-2"/>
    <n v="0.77071086365939334"/>
    <n v="6.6176990059224824E-2"/>
    <n v="6.6176990059224824E-2"/>
    <n v="0.77071086365939334"/>
    <n v="0.3715034648236768"/>
    <n v="-0.28718015915699358"/>
    <n v="0.1169839928006957"/>
    <n v="0.53034627116496535"/>
    <n v="0.1169839928006957"/>
    <n v="0.1169839928006957"/>
    <n v="0.53034627116496535"/>
    <n v="0.32774306393175417"/>
    <n v="-0.31578473593057299"/>
    <n v="182.35462982577789"/>
    <n v="0.48098657810782031"/>
    <n v="182.35462982577789"/>
    <n v="182.35462982577789"/>
    <n v="0.48098657810782031"/>
    <n v="429.56823903372089"/>
    <n v="-0.22262693242336579"/>
    <x v="2"/>
    <x v="2"/>
    <x v="3"/>
    <x v="2"/>
    <x v="8"/>
    <x v="9"/>
    <x v="1"/>
  </r>
  <r>
    <d v="2026-03-23T08:45:17"/>
    <x v="71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244152393451112"/>
    <n v="34.832840941123187"/>
    <n v="0.66299639652832476"/>
    <n v="-0.59383230258281849"/>
    <n v="44.582907544734553"/>
    <n v="0.59826261647502454"/>
    <n v="44.582907544734553"/>
    <n v="44.582907544734553"/>
    <n v="0.59826261647502454"/>
    <n v="90.347574310379002"/>
    <n v="-0.39486333057760992"/>
    <n v="0.8"/>
    <s v="identity"/>
    <n v="6.3183498321792861E-2"/>
    <n v="0.54120610854031093"/>
    <n v="6.3183498321792861E-2"/>
    <n v="6.3183498321792861E-2"/>
    <n v="0.54120610854031093"/>
    <n v="0.25035540535112338"/>
    <n v="-0.81790394200747252"/>
    <n v="6.4219535129276625E-2"/>
    <n v="0.77749302691450384"/>
    <n v="6.4219535129276625E-2"/>
    <n v="6.4219535129276625E-2"/>
    <n v="0.77749302691450384"/>
    <n v="0.35717502603183943"/>
    <n v="-0.2375351790400464"/>
    <n v="0.1043033330853242"/>
    <n v="0.5812551090053597"/>
    <n v="0.1043033330853242"/>
    <n v="0.1043033330853242"/>
    <n v="0.5812551090053597"/>
    <n v="0.37318631178972961"/>
    <n v="-0.49822500229448452"/>
    <n v="178.0999238124023"/>
    <n v="0.4930962214399206"/>
    <n v="178.0999238124023"/>
    <n v="178.0999238124023"/>
    <n v="0.4930962214399206"/>
    <n v="360.40958049834319"/>
    <n v="-2.5789198968434231E-2"/>
    <x v="2"/>
    <x v="2"/>
    <x v="3"/>
    <x v="2"/>
    <x v="8"/>
    <x v="9"/>
    <x v="1"/>
  </r>
  <r>
    <d v="2026-03-23T10:49:40"/>
    <x v="72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0496531551602931"/>
    <n v="35.80745911195995"/>
    <n v="0.72722170440505163"/>
    <n v="-0.19436284955459801"/>
    <n v="51.381159881396343"/>
    <n v="0.64352122140653101"/>
    <n v="51.381159881396343"/>
    <n v="51.381159881396343"/>
    <n v="0.64352122140653101"/>
    <n v="94.560030786854711"/>
    <n v="-0.2263575914936882"/>
    <n v="0.8"/>
    <s v="identity"/>
    <n v="5.5622540506549828E-2"/>
    <n v="0.59610843828392091"/>
    <n v="5.5622540506549828E-2"/>
    <n v="5.5622540506549828E-2"/>
    <n v="0.59610843828392091"/>
    <n v="0.19748805265816161"/>
    <n v="-0.43401860616164328"/>
    <n v="4.4395387701663132E-2"/>
    <n v="0.84617946366991403"/>
    <n v="4.4395387701663132E-2"/>
    <n v="4.4395387701663132E-2"/>
    <n v="0.84617946366991403"/>
    <n v="0.40730032448016751"/>
    <n v="-0.4112086323014672"/>
    <n v="7.0672934669463866E-2"/>
    <n v="0.71627052128595925"/>
    <n v="7.0672934669463866E-2"/>
    <n v="7.0672934669463866E-2"/>
    <n v="0.71627052128595925"/>
    <n v="0.24561971664536281"/>
    <n v="1.3914527653109739E-2"/>
    <n v="205.35394866270821"/>
    <n v="0.41552646238633278"/>
    <n v="205.35394866270821"/>
    <n v="205.35394866270821"/>
    <n v="0.41552646238633278"/>
    <n v="377.38971505363571"/>
    <n v="-7.4117655164758434E-2"/>
    <x v="2"/>
    <x v="1"/>
    <x v="2"/>
    <x v="2"/>
    <x v="5"/>
    <x v="8"/>
    <x v="1"/>
  </r>
  <r>
    <d v="2026-03-23T10:55:07"/>
    <x v="72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2229851209324159"/>
    <n v="19.638296089583971"/>
    <n v="0.67150838473242991"/>
    <n v="-0.4016559011622361"/>
    <n v="33.433890155470181"/>
    <n v="0.5871684561686219"/>
    <n v="33.433890155470181"/>
    <n v="33.433890155470181"/>
    <n v="0.5871684561686219"/>
    <n v="136.56444383626649"/>
    <n v="-0.33788388713055328"/>
    <n v="0.8"/>
    <s v="identity"/>
    <n v="8.9713174128388667E-2"/>
    <n v="0.34856636041364092"/>
    <n v="8.9713174128388667E-2"/>
    <n v="8.9713174128388667E-2"/>
    <n v="0.34856636041364092"/>
    <n v="0.121449239969159"/>
    <n v="0.1181214889924289"/>
    <n v="6.8626806832946474E-2"/>
    <n v="0.76222277177524045"/>
    <n v="6.8626806832946474E-2"/>
    <n v="6.8626806832946474E-2"/>
    <n v="0.76222277177524045"/>
    <n v="0.44354016313266909"/>
    <n v="-0.536771933054774"/>
    <n v="9.5201011643533076E-2"/>
    <n v="0.61779805051254044"/>
    <n v="9.5201011643533076E-2"/>
    <n v="9.5201011643533076E-2"/>
    <n v="0.61779805051254044"/>
    <n v="0.34391902305112487"/>
    <n v="-0.38072609530816443"/>
    <n v="133.4820196292757"/>
    <n v="0.62008664197306784"/>
    <n v="133.4820196292757"/>
    <n v="133.4820196292757"/>
    <n v="0.62008664197306784"/>
    <n v="545.34886691891256"/>
    <n v="-0.55215900915171745"/>
    <x v="2"/>
    <x v="1"/>
    <x v="3"/>
    <x v="2"/>
    <x v="5"/>
    <x v="9"/>
    <x v="1"/>
  </r>
  <r>
    <d v="2026-03-23T11:08:08"/>
    <x v="722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096204872380977"/>
    <n v="27.758735936503061"/>
    <n v="0.71916154924649134"/>
    <n v="-0.13064625492827839"/>
    <n v="35.930465808854322"/>
    <n v="0.68470808308528519"/>
    <n v="35.930465808854322"/>
    <n v="35.930465808854322"/>
    <n v="0.68470808308528519"/>
    <n v="96.595835022201754"/>
    <n v="-0.1292064134418503"/>
    <n v="0.8"/>
    <s v="identity"/>
    <n v="4.0007281825345582E-2"/>
    <n v="0.70949540619146334"/>
    <n v="4.0007281825345582E-2"/>
    <n v="4.0007281825345582E-2"/>
    <n v="0.70949540619146334"/>
    <n v="7.3235036793729905E-2"/>
    <n v="0.4682189430115834"/>
    <n v="4.8419065104599437E-2"/>
    <n v="0.83223828085385032"/>
    <n v="4.8419065104599437E-2"/>
    <n v="4.8419065104599437E-2"/>
    <n v="0.83223828085385032"/>
    <n v="0.38243881305101513"/>
    <n v="-0.3250688051710573"/>
    <n v="9.8233109273833386E-2"/>
    <n v="0.60562513758514069"/>
    <n v="9.8233109273833386E-2"/>
    <n v="9.8233109273833386E-2"/>
    <n v="0.60562513758514069"/>
    <n v="0.38923750371528748"/>
    <n v="-0.56266546085301861"/>
    <n v="143.53520377921339"/>
    <n v="0.59147350771068885"/>
    <n v="143.53520377921339"/>
    <n v="143.53520377921339"/>
    <n v="0.59147350771068885"/>
    <n v="385.53842873524661"/>
    <n v="-9.7310330754915686E-2"/>
    <x v="2"/>
    <x v="1"/>
    <x v="2"/>
    <x v="2"/>
    <x v="5"/>
    <x v="8"/>
    <x v="1"/>
  </r>
  <r>
    <d v="2026-03-23T11:12:36"/>
    <x v="723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20896809621936"/>
    <n v="31.982122606910568"/>
    <n v="0.69381077170904515"/>
    <n v="-0.32711986015544742"/>
    <n v="42.014434884850303"/>
    <n v="0.65528753911557003"/>
    <n v="42.014434884850303"/>
    <n v="42.014434884850303"/>
    <n v="0.65528753911557003"/>
    <n v="114.71621635640339"/>
    <n v="-0.29063937532836198"/>
    <n v="0.8"/>
    <s v="identity"/>
    <n v="4.0091202507567508E-2"/>
    <n v="0.70888603353256974"/>
    <n v="4.0091202507567508E-2"/>
    <n v="4.0091202507567508E-2"/>
    <n v="0.70888603353256974"/>
    <n v="0.1146689701586311"/>
    <n v="0.16735501442458769"/>
    <n v="7.079813092232265E-2"/>
    <n v="0.75469959756131721"/>
    <n v="7.079813092232265E-2"/>
    <n v="7.079813092232265E-2"/>
    <n v="0.75469959756131721"/>
    <n v="0.57729308089233033"/>
    <n v="-1.000197225874871"/>
    <n v="9.0838457777483561E-2"/>
    <n v="0.63531232440063135"/>
    <n v="9.0838457777483561E-2"/>
    <n v="9.0838457777483561E-2"/>
    <n v="0.63531232440063135"/>
    <n v="0.25566200892446928"/>
    <n v="-2.6402099451325659E-2"/>
    <n v="167.85601174819439"/>
    <n v="0.52225220096776004"/>
    <n v="167.85601174819439"/>
    <n v="167.85601174819439"/>
    <n v="0.52225220096776004"/>
    <n v="457.91724136563749"/>
    <n v="-0.30331319041185067"/>
    <x v="2"/>
    <x v="1"/>
    <x v="3"/>
    <x v="2"/>
    <x v="5"/>
    <x v="9"/>
    <x v="1"/>
  </r>
  <r>
    <d v="2026-03-23T12:00:31"/>
    <x v="72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674452972134151E-2"/>
    <n v="10.945890515324081"/>
    <n v="0.81178385211202553"/>
    <n v="-0.31735438728197879"/>
    <n v="16.038323731168589"/>
    <n v="0.77140171601836605"/>
    <n v="16.038323731168589"/>
    <n v="16.038323731168589"/>
    <n v="0.77140171601836605"/>
    <n v="128.24480006857249"/>
    <n v="-0.1987401318032132"/>
    <n v="0.8"/>
    <s v="identity"/>
    <n v="4.8746521565292598E-2"/>
    <n v="0.64603722620483039"/>
    <n v="4.8746521565292598E-2"/>
    <n v="4.8746521565292598E-2"/>
    <n v="0.64603722620483039"/>
    <n v="0.21058526389000071"/>
    <n v="-0.52912129385585227"/>
    <n v="5.2964600349243079E-2"/>
    <n v="0.81648897207571802"/>
    <n v="5.2964600349243079E-2"/>
    <n v="5.2964600349243079E-2"/>
    <n v="0.81648897207571802"/>
    <n v="0.29157144915309269"/>
    <n v="-1.023279689905632E-2"/>
    <n v="4.8510747171633728E-2"/>
    <n v="0.80524469414762623"/>
    <n v="4.8510747171633728E-2"/>
    <n v="4.8510747171633728E-2"/>
    <n v="0.80524469414762623"/>
    <n v="0.19866368637346049"/>
    <n v="0.20242813691297859"/>
    <n v="64.003073055588047"/>
    <n v="0.81783597164528854"/>
    <n v="64.003073055588047"/>
    <n v="64.003073055588047"/>
    <n v="0.81783597164528854"/>
    <n v="512.2783798748743"/>
    <n v="-0.45803457337092152"/>
    <x v="2"/>
    <x v="2"/>
    <x v="3"/>
    <x v="3"/>
    <x v="8"/>
    <x v="9"/>
    <x v="1"/>
  </r>
  <r>
    <d v="2026-03-23T12:54:15"/>
    <x v="725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47882368608816"/>
    <n v="34.824656139555429"/>
    <n v="0.71547979707721265"/>
    <n v="-7.8829527251245923E-2"/>
    <n v="40.375876666410292"/>
    <n v="0.6687656437071039"/>
    <n v="40.375876666410292"/>
    <n v="40.375876666410292"/>
    <n v="0.6687656437071039"/>
    <n v="91.269634115593675"/>
    <n v="-7.6768627229573866E-2"/>
    <n v="0.8"/>
    <s v="identity"/>
    <n v="4.7783586836352011E-2"/>
    <n v="0.65302937737161626"/>
    <n v="4.7783586836352011E-2"/>
    <n v="4.7783586836352011E-2"/>
    <n v="0.65302937737161626"/>
    <n v="0.1000970659470538"/>
    <n v="0.27316587986857122"/>
    <n v="2.4675296314722109E-2"/>
    <n v="0.91450536846889252"/>
    <n v="2.4675296314722109E-2"/>
    <n v="2.4675296314722109E-2"/>
    <n v="0.91450536846889252"/>
    <n v="0.41798079574235492"/>
    <n v="-0.44821418406841801"/>
    <n v="0.10793332223998139"/>
    <n v="0.56668185072189492"/>
    <n v="0.10793332223998139"/>
    <n v="0.10793332223998139"/>
    <n v="0.56668185072189492"/>
    <n v="0.27279840447282261"/>
    <n v="-9.5199307303410308E-2"/>
    <n v="161.3231144602496"/>
    <n v="0.54084597826601555"/>
    <n v="161.3231144602496"/>
    <n v="161.3231144602496"/>
    <n v="0.54084597826601555"/>
    <n v="364.28766019621253"/>
    <n v="-3.6826897415052962E-2"/>
    <x v="2"/>
    <x v="1"/>
    <x v="2"/>
    <x v="2"/>
    <x v="5"/>
    <x v="4"/>
    <x v="1"/>
  </r>
  <r>
    <d v="2026-03-23T12:54:02"/>
    <x v="726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528246967366603"/>
    <n v="40.591009382446359"/>
    <n v="0.55246892529134295"/>
    <n v="-0.27948555114943768"/>
    <n v="56.969501954243214"/>
    <n v="0.48528589752277129"/>
    <n v="56.969501954243214"/>
    <n v="56.969501954243214"/>
    <n v="0.48528589752277129"/>
    <n v="117.84843496635339"/>
    <n v="-0.22901479654207399"/>
    <n v="0.8"/>
    <s v="identity"/>
    <n v="8.8156116994126996E-2"/>
    <n v="0.35987260841869312"/>
    <n v="8.8156116994126996E-2"/>
    <n v="8.8156116994126996E-2"/>
    <n v="0.35987260841869312"/>
    <n v="0.13435419981249391"/>
    <n v="2.441479495183474E-2"/>
    <n v="5.4748587740558623E-2"/>
    <n v="0.81030783679242391"/>
    <n v="5.4748587740558623E-2"/>
    <n v="5.4748587740558623E-2"/>
    <n v="0.81030783679242391"/>
    <n v="0.39952118550968951"/>
    <n v="-0.38425557725290482"/>
    <n v="0.14478717132550889"/>
    <n v="0.41872530358616861"/>
    <n v="0.14478717132550889"/>
    <n v="0.14478717132550889"/>
    <n v="0.41872530358616861"/>
    <n v="0.30312000920725618"/>
    <n v="-0.21693095953082581"/>
    <n v="227.59031594091221"/>
    <n v="0.35223784129380442"/>
    <n v="227.59031594091221"/>
    <n v="227.59031594091221"/>
    <n v="0.35223784129380442"/>
    <n v="470.55674447088359"/>
    <n v="-0.33928744433640512"/>
    <x v="2"/>
    <x v="1"/>
    <x v="2"/>
    <x v="2"/>
    <x v="5"/>
    <x v="4"/>
    <x v="1"/>
  </r>
  <r>
    <d v="2026-03-23T14:35:00"/>
    <x v="72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064122112447929"/>
    <n v="33.536277336197408"/>
    <n v="0.7415512961341888"/>
    <n v="-0.36028556683568591"/>
    <n v="48.454817910130323"/>
    <n v="0.66314775964603556"/>
    <n v="48.454817910130323"/>
    <n v="48.454817910130323"/>
    <n v="0.66314775964603556"/>
    <n v="92.266294793981714"/>
    <n v="-0.3259985550556756"/>
    <n v="0.8"/>
    <s v="identity"/>
    <n v="5.1238247430943629E-2"/>
    <n v="0.62794407472197711"/>
    <n v="5.1238247430943629E-2"/>
    <n v="5.1238247430943629E-2"/>
    <n v="0.62794407472197711"/>
    <n v="0.2317710751098421"/>
    <n v="-0.6829576756873541"/>
    <n v="4.2914251785040242E-2"/>
    <n v="0.85131128327702499"/>
    <n v="4.2914251785040242E-2"/>
    <n v="4.2914251785040242E-2"/>
    <n v="0.85131128327702499"/>
    <n v="0.45156984526209409"/>
    <n v="-0.56459306663757625"/>
    <n v="6.8619050260135914E-2"/>
    <n v="0.72451621754186002"/>
    <n v="6.8619050260135914E-2"/>
    <n v="6.8619050260135914E-2"/>
    <n v="0.72451621754186002"/>
    <n v="0.2512474202966874"/>
    <n v="-8.6789224535737119E-3"/>
    <n v="193.65650009104479"/>
    <n v="0.44881946304327908"/>
    <n v="193.65650009104479"/>
    <n v="193.65650009104479"/>
    <n v="0.44881946304327908"/>
    <n v="368.13059083525837"/>
    <n v="-4.7764555444197221E-2"/>
    <x v="2"/>
    <x v="2"/>
    <x v="2"/>
    <x v="2"/>
    <x v="7"/>
    <x v="8"/>
    <x v="1"/>
  </r>
  <r>
    <d v="2026-03-23T14:42:27"/>
    <x v="728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122882258845195"/>
    <n v="20.770089799863349"/>
    <n v="0.71818161702391725"/>
    <n v="-0.62930641777096152"/>
    <n v="34.132543351043402"/>
    <n v="0.64190693718417613"/>
    <n v="34.132543351043402"/>
    <n v="34.132543351043402"/>
    <n v="0.64190693718417613"/>
    <n v="93.974902588738374"/>
    <n v="-0.42321052542788329"/>
    <n v="0.8"/>
    <s v="identity"/>
    <n v="6.2235369253083823E-2"/>
    <n v="0.54809075147071096"/>
    <n v="6.2235369253083823E-2"/>
    <n v="6.2235369253083823E-2"/>
    <n v="0.54809075147071096"/>
    <n v="0.28676725589009122"/>
    <n v="-1.082301055933335"/>
    <n v="5.9218027592270767E-2"/>
    <n v="0.79482218229819213"/>
    <n v="5.9218027592270767E-2"/>
    <n v="5.9218027592270767E-2"/>
    <n v="0.79482218229819213"/>
    <n v="0.4313717916739197"/>
    <n v="-0.49461112489545189"/>
    <n v="9.6474974299680868E-2"/>
    <n v="0.6126834934049219"/>
    <n v="9.6474974299680868E-2"/>
    <n v="9.6474974299680868E-2"/>
    <n v="0.6126834934049219"/>
    <n v="0.26125118751416981"/>
    <n v="-4.8840883621138698E-2"/>
    <n v="136.3122450330282"/>
    <n v="0.61203132156288031"/>
    <n v="136.3122450330282"/>
    <n v="136.3122450330282"/>
    <n v="0.61203132156288031"/>
    <n v="374.92022011987802"/>
    <n v="-6.7089037261612416E-2"/>
    <x v="2"/>
    <x v="2"/>
    <x v="3"/>
    <x v="2"/>
    <x v="7"/>
    <x v="9"/>
    <x v="1"/>
  </r>
  <r>
    <d v="2026-03-23T14:56:40"/>
    <x v="729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223826857563703"/>
    <n v="30.34246831600101"/>
    <n v="0.68890547415461811"/>
    <n v="-0.42865074784725649"/>
    <n v="41.299243467023913"/>
    <n v="0.63699331617157351"/>
    <n v="41.299243467023913"/>
    <n v="41.299243467023913"/>
    <n v="0.63699331617157351"/>
    <n v="149.209102353524"/>
    <n v="-0.4016774119261296"/>
    <n v="0.8"/>
    <s v="identity"/>
    <n v="4.8130362852456969E-2"/>
    <n v="0.65051133512768411"/>
    <n v="4.8130362852456969E-2"/>
    <n v="4.8130362852456969E-2"/>
    <n v="0.65051133512768411"/>
    <n v="0.13294721861865369"/>
    <n v="3.4631297587458421E-2"/>
    <n v="7.5438104668459197E-2"/>
    <n v="0.73862307954587703"/>
    <n v="7.5438104668459197E-2"/>
    <n v="7.5438104668459197E-2"/>
    <n v="0.73862307954587703"/>
    <n v="0.51469967563389196"/>
    <n v="-0.78332444547974167"/>
    <n v="9.2559366404535881E-2"/>
    <n v="0.62840342058969312"/>
    <n v="9.2559366404535881E-2"/>
    <n v="9.2559366404535881E-2"/>
    <n v="0.62840342058969312"/>
    <n v="0.28943300406055039"/>
    <n v="-0.16198196309260141"/>
    <n v="164.98084603416871"/>
    <n v="0.53043542942304645"/>
    <n v="164.98084603416871"/>
    <n v="164.98084603416871"/>
    <n v="0.53043542942304645"/>
    <n v="595.89932951578282"/>
    <n v="-0.69603453671962501"/>
    <x v="2"/>
    <x v="2"/>
    <x v="3"/>
    <x v="2"/>
    <x v="7"/>
    <x v="9"/>
    <x v="1"/>
  </r>
  <r>
    <d v="2026-03-23T14:54:11"/>
    <x v="730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0722714739110779"/>
    <n v="25.538052855213991"/>
    <n v="0.72471415055690414"/>
    <n v="-0.4526549770532301"/>
    <n v="33.837581544886163"/>
    <n v="0.68445535874631958"/>
    <n v="33.837581544886163"/>
    <n v="33.837581544886163"/>
    <n v="0.68445535874631958"/>
    <n v="103.1850385586712"/>
    <n v="-0.35613539945082978"/>
    <n v="0.8"/>
    <s v="identity"/>
    <n v="4.3799899059498347E-2"/>
    <n v="0.68195610137468854"/>
    <n v="4.3799899059498347E-2"/>
    <n v="4.3799899059498347E-2"/>
    <n v="0.68195610137468854"/>
    <n v="0.21950087054492121"/>
    <n v="-0.59386012568030111"/>
    <n v="4.9955334385447157E-2"/>
    <n v="0.82691543591519512"/>
    <n v="4.9955334385447157E-2"/>
    <n v="4.9955334385447157E-2"/>
    <n v="0.82691543591519512"/>
    <n v="0.40457407966132097"/>
    <n v="-0.40176277628101481"/>
    <n v="9.6236713554144385E-2"/>
    <n v="0.61364003493592312"/>
    <n v="9.6236713554144385E-2"/>
    <n v="9.6236713554144385E-2"/>
    <n v="0.61364003493592312"/>
    <n v="0.3130644448325009"/>
    <n v="-0.25685472312225238"/>
    <n v="135.16033423254549"/>
    <n v="0.61530986275947219"/>
    <n v="135.16033423254549"/>
    <n v="135.16033423254549"/>
    <n v="0.61530986275947219"/>
    <n v="411.80301483964558"/>
    <n v="-0.1720639727197488"/>
    <x v="2"/>
    <x v="2"/>
    <x v="2"/>
    <x v="2"/>
    <x v="7"/>
    <x v="8"/>
    <x v="1"/>
  </r>
  <r>
    <d v="2026-03-23T15:45:35"/>
    <x v="73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1449157088093651"/>
    <n v="22.83152530318198"/>
    <n v="0.72571804604347312"/>
    <n v="-0.24810362173715159"/>
    <n v="33.560591223290373"/>
    <n v="0.66926349205784152"/>
    <n v="33.560591223290373"/>
    <n v="33.560591223290373"/>
    <n v="0.66926349205784152"/>
    <n v="105.7841032495076"/>
    <n v="-0.27234546127862641"/>
    <n v="0.8"/>
    <s v="identity"/>
    <n v="5.1714244954679613E-2"/>
    <n v="0.62448771725459273"/>
    <n v="5.1714244954679613E-2"/>
    <n v="5.1714244954679613E-2"/>
    <n v="0.62448771725459273"/>
    <n v="0.19300046074568089"/>
    <n v="-0.40143288660676579"/>
    <n v="3.8043549187110712E-2"/>
    <n v="0.86818722748439581"/>
    <n v="3.8043549187110712E-2"/>
    <n v="3.8043549187110712E-2"/>
    <n v="0.86818722748439581"/>
    <n v="0.3523919022733954"/>
    <n v="-0.2209626768062283"/>
    <n v="0.1081297549992928"/>
    <n v="0.56589323532531566"/>
    <n v="0.1081297549992928"/>
    <n v="0.1081297549992928"/>
    <n v="0.56589323532531566"/>
    <n v="0.31512187019236149"/>
    <n v="-0.26511463517453238"/>
    <n v="134.04447734402061"/>
    <n v="0.61848578816706168"/>
    <n v="134.04447734402061"/>
    <n v="134.04447734402061"/>
    <n v="0.61848578816706168"/>
    <n v="422.27589876481818"/>
    <n v="-0.20187164652697029"/>
    <x v="2"/>
    <x v="1"/>
    <x v="2"/>
    <x v="2"/>
    <x v="5"/>
    <x v="8"/>
    <x v="1"/>
  </r>
  <r>
    <d v="2026-03-23T16:52:22"/>
    <x v="732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4354450350476869"/>
    <n v="50.830313554656058"/>
    <n v="0.59221118904382897"/>
    <n v="-0.23821768488231559"/>
    <n v="61.145467131105399"/>
    <n v="0.54632561778907107"/>
    <n v="61.145467131105399"/>
    <n v="61.145467131105399"/>
    <n v="0.54632561778907107"/>
    <n v="101.92543313202739"/>
    <n v="-0.26827537207602631"/>
    <n v="0.8"/>
    <s v="identity"/>
    <n v="5.9285385837022933E-2"/>
    <n v="0.56951144527755115"/>
    <n v="5.9285385837022933E-2"/>
    <n v="5.9285385837022933E-2"/>
    <n v="0.56951144527755115"/>
    <n v="0.1936340313869461"/>
    <n v="-0.40603342864291969"/>
    <n v="4.9714554784052248E-2"/>
    <n v="0.82774968580783714"/>
    <n v="4.9714554784052248E-2"/>
    <n v="4.9714554784052248E-2"/>
    <n v="0.82774968580783714"/>
    <n v="0.35177840689986389"/>
    <n v="-0.2188370463685172"/>
    <n v="0.12865570391230979"/>
    <n v="0.48348804283629232"/>
    <n v="0.12865570391230979"/>
    <n v="0.12865570391230979"/>
    <n v="0.48348804283629232"/>
    <n v="0.32139695237834198"/>
    <n v="-0.29030710533079551"/>
    <n v="244.34421287988789"/>
    <n v="0.30455329723460289"/>
    <n v="244.34421287988789"/>
    <n v="244.34421287988789"/>
    <n v="0.30455329723460289"/>
    <n v="406.83492313744563"/>
    <n v="-0.15792390796188441"/>
    <x v="2"/>
    <x v="1"/>
    <x v="2"/>
    <x v="2"/>
    <x v="1"/>
    <x v="8"/>
    <x v="1"/>
  </r>
  <r>
    <d v="2026-03-23T16:52:17"/>
    <x v="73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246143225117867"/>
    <n v="45.936728467195692"/>
    <n v="0.64313829618529306"/>
    <n v="-0.25617710939134891"/>
    <n v="49.275127173496493"/>
    <n v="0.5990500517525621"/>
    <n v="49.275127173496493"/>
    <n v="49.275127173496493"/>
    <n v="0.5990500517525621"/>
    <n v="105.0871195521797"/>
    <n v="-0.1100435480750831"/>
    <n v="0.8"/>
    <s v="identity"/>
    <n v="5.6059676081408487E-2"/>
    <n v="0.59293426881227429"/>
    <n v="5.6059676081408487E-2"/>
    <n v="5.6059676081408487E-2"/>
    <n v="0.59293426881227429"/>
    <n v="0.1181146366391012"/>
    <n v="0.14233502067248749"/>
    <n v="3.7557927771736277E-2"/>
    <n v="0.86986980196866981"/>
    <n v="3.7557927771736277E-2"/>
    <n v="3.7557927771736277E-2"/>
    <n v="0.86986980196866981"/>
    <n v="0.39389557977300338"/>
    <n v="-0.36476405490347302"/>
    <n v="0.12609870680802709"/>
    <n v="0.49375357742693249"/>
    <n v="0.12609870680802709"/>
    <n v="0.12609870680802709"/>
    <n v="0.49375357742693249"/>
    <n v="0.25494964738254111"/>
    <n v="-2.3542193181796959E-2"/>
    <n v="196.8807923833254"/>
    <n v="0.43964255880237257"/>
    <n v="196.8807923833254"/>
    <n v="196.8807923833254"/>
    <n v="0.43964255880237257"/>
    <n v="419.58151834492418"/>
    <n v="-0.19420296488754901"/>
    <x v="2"/>
    <x v="1"/>
    <x v="2"/>
    <x v="2"/>
    <x v="1"/>
    <x v="8"/>
    <x v="1"/>
  </r>
  <r>
    <d v="2026-03-23T18:59:21"/>
    <x v="73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112490239839294"/>
    <n v="33.335445575658753"/>
    <n v="0.70509220163541064"/>
    <n v="-0.39317499902222441"/>
    <n v="49.342080498630388"/>
    <n v="0.63180818826612628"/>
    <n v="49.342080498630388"/>
    <n v="49.342080498630388"/>
    <n v="0.63180818826612628"/>
    <n v="93.696240016002676"/>
    <n v="-0.3892818545995565"/>
    <n v="0.8"/>
    <s v="identity"/>
    <n v="6.3657901851352117E-2"/>
    <n v="0.53776132553161782"/>
    <n v="6.3657901851352117E-2"/>
    <n v="6.3657901851352117E-2"/>
    <n v="0.53776132553161782"/>
    <n v="0.28041178810185718"/>
    <n v="-1.0361521424344311"/>
    <n v="4.3447228528827042E-2"/>
    <n v="0.84946463269404837"/>
    <n v="4.3447228528827042E-2"/>
    <n v="4.3447228528827042E-2"/>
    <n v="0.84946463269404837"/>
    <n v="0.42408998145132398"/>
    <n v="-0.46938120773782738"/>
    <n v="7.441802097083354E-2"/>
    <n v="0.70123518436389087"/>
    <n v="7.441802097083354E-2"/>
    <n v="7.441802097083354E-2"/>
    <n v="0.70123518436389087"/>
    <n v="0.24599579015497819"/>
    <n v="1.240471146477151E-2"/>
    <n v="197.18679884317061"/>
    <n v="0.43877161047494528"/>
    <n v="197.18679884317061"/>
    <n v="197.18679884317061"/>
    <n v="0.43877161047494528"/>
    <n v="373.83446250430228"/>
    <n v="-6.3998779690725316E-2"/>
    <x v="2"/>
    <x v="2"/>
    <x v="2"/>
    <x v="2"/>
    <x v="8"/>
    <x v="8"/>
    <x v="1"/>
  </r>
  <r>
    <d v="2026-03-23T19:27:20"/>
    <x v="73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2018296496424261"/>
    <n v="21.100282146549709"/>
    <n v="0.6733739947432309"/>
    <n v="-0.40620731745440741"/>
    <n v="34.228854192399481"/>
    <n v="0.60225609180186013"/>
    <n v="34.228854192399481"/>
    <n v="34.228854192399481"/>
    <n v="0.60225609180186013"/>
    <n v="152.3600160708003"/>
    <n v="-0.41873811900198898"/>
    <n v="0.8"/>
    <s v="identity"/>
    <n v="8.0205116040243302E-2"/>
    <n v="0.41760715565843948"/>
    <n v="8.0205116040243302E-2"/>
    <n v="8.0205116040243302E-2"/>
    <n v="0.41760715565843948"/>
    <n v="0.14221812494475089"/>
    <n v="-3.2687469237475453E-2"/>
    <n v="5.9647436605975247E-2"/>
    <n v="0.79333437177974675"/>
    <n v="5.9647436605975247E-2"/>
    <n v="5.9647436605975247E-2"/>
    <n v="0.79333437177974675"/>
    <n v="0.47637205356660411"/>
    <n v="-0.65052742110718076"/>
    <n v="0.10285306707428959"/>
    <n v="0.58707746831776175"/>
    <n v="0.10285306707428959"/>
    <n v="0.10285306707428959"/>
    <n v="0.58707746831776175"/>
    <n v="0.31380242611694142"/>
    <n v="-0.25981748455439502"/>
    <n v="136.6727111498769"/>
    <n v="0.6110053714514927"/>
    <n v="136.6727111498769"/>
    <n v="136.6727111498769"/>
    <n v="0.6110053714514927"/>
    <n v="608.50767167857271"/>
    <n v="-0.73192010110890915"/>
    <x v="2"/>
    <x v="2"/>
    <x v="3"/>
    <x v="2"/>
    <x v="8"/>
    <x v="9"/>
    <x v="1"/>
  </r>
  <r>
    <d v="2026-03-23T19:36:40"/>
    <x v="73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229541462912144"/>
    <n v="32.782944833461812"/>
    <n v="0.69883751784282722"/>
    <n v="-0.63153879804856428"/>
    <n v="43.27924421935942"/>
    <n v="0.63961762176505366"/>
    <n v="43.27924421935942"/>
    <n v="43.27924421935942"/>
    <n v="0.63961762176505366"/>
    <n v="116.9242061814181"/>
    <n v="-0.4533798960788592"/>
    <n v="0.8"/>
    <s v="identity"/>
    <n v="4.6404586171953602E-2"/>
    <n v="0.66304270518582842"/>
    <n v="4.6404586171953602E-2"/>
    <n v="4.6404586171953602E-2"/>
    <n v="0.66304270518582842"/>
    <n v="0.24076571495480631"/>
    <n v="-0.74827039065815715"/>
    <n v="6.8385249955452199E-2"/>
    <n v="0.7630597147635545"/>
    <n v="6.8385249955452199E-2"/>
    <n v="6.8385249955452199E-2"/>
    <n v="0.7630597147635545"/>
    <n v="0.45169586123043859"/>
    <n v="-0.56502968505314577"/>
    <n v="9.3532504685533091E-2"/>
    <n v="0.62449657819698123"/>
    <n v="9.3532504685533091E-2"/>
    <n v="9.3532504685533091E-2"/>
    <n v="0.62449657819698123"/>
    <n v="0.29189685807389709"/>
    <n v="-0.17187355763447079"/>
    <n v="172.9086545366257"/>
    <n v="0.50787148891384604"/>
    <n v="172.9086545366257"/>
    <n v="172.9086545366257"/>
    <n v="0.50787148891384604"/>
    <n v="466.71246629141342"/>
    <n v="-0.32834595096966929"/>
    <x v="2"/>
    <x v="2"/>
    <x v="3"/>
    <x v="2"/>
    <x v="8"/>
    <x v="9"/>
    <x v="1"/>
  </r>
  <r>
    <d v="2026-03-23T19:38:42"/>
    <x v="737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0663540488069501"/>
    <n v="26.4059698040436"/>
    <n v="0.73582724202634786"/>
    <n v="-0.42500105682405431"/>
    <n v="34.474424958788909"/>
    <n v="0.68941683876268722"/>
    <n v="34.474424958788909"/>
    <n v="34.474424958788909"/>
    <n v="0.68941683876268722"/>
    <n v="93.206328400093653"/>
    <n v="-0.24924377852107371"/>
    <n v="0.8"/>
    <s v="identity"/>
    <n v="4.0035506224971817E-2"/>
    <n v="0.70929046055719847"/>
    <n v="4.0035506224971817E-2"/>
    <n v="4.0035506224971817E-2"/>
    <n v="0.70929046055719847"/>
    <n v="0.263090658862914"/>
    <n v="-0.91037834865780543"/>
    <n v="4.9228471891483681E-2"/>
    <n v="0.82943385921202561"/>
    <n v="4.9228471891483681E-2"/>
    <n v="4.9228471891483681E-2"/>
    <n v="0.82943385921202561"/>
    <n v="0.29079405624441229"/>
    <n v="-7.5392965076193086E-3"/>
    <n v="9.6920640812063863E-2"/>
    <n v="0.61089428332287088"/>
    <n v="9.6920640812063863E-2"/>
    <n v="9.6920640812063863E-2"/>
    <n v="0.61089428332287088"/>
    <n v="0.25412478768022312"/>
    <n v="-2.023064238168493E-2"/>
    <n v="137.71151521622721"/>
    <n v="0.60804875195865549"/>
    <n v="137.71151521622721"/>
    <n v="137.71151521622721"/>
    <n v="0.60804875195865549"/>
    <n v="372.0173040975875"/>
    <n v="-5.8826826537190069E-2"/>
    <x v="2"/>
    <x v="2"/>
    <x v="2"/>
    <x v="2"/>
    <x v="8"/>
    <x v="8"/>
    <x v="1"/>
  </r>
  <r>
    <d v="2026-03-23T20:15:15"/>
    <x v="738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0937527254721451"/>
    <n v="22.17161928190664"/>
    <n v="0.7371680908939986"/>
    <n v="-0.38969632866312398"/>
    <n v="33.773406243164949"/>
    <n v="0.67151861319628681"/>
    <n v="33.773406243164949"/>
    <n v="33.773406243164949"/>
    <n v="0.67151861319628681"/>
    <n v="120.18940015980689"/>
    <n v="-0.32059850658753952"/>
    <n v="0.8"/>
    <s v="identity"/>
    <n v="5.2410944956991667E-2"/>
    <n v="0.61942877443359223"/>
    <n v="5.2410944956991667E-2"/>
    <n v="5.2410944956991667E-2"/>
    <n v="0.61942877443359223"/>
    <n v="0.1188136158794484"/>
    <n v="0.1372595276363914"/>
    <n v="3.7265026348931363E-2"/>
    <n v="0.87088464284021394"/>
    <n v="3.7265026348931363E-2"/>
    <n v="3.7265026348931363E-2"/>
    <n v="0.87088464284021394"/>
    <n v="0.39367355852325991"/>
    <n v="-0.36399479869285672"/>
    <n v="0.1046886681975026"/>
    <n v="0.57970811041219339"/>
    <n v="0.1046886681975026"/>
    <n v="0.1046886681975026"/>
    <n v="0.57970811041219339"/>
    <n v="0.42095336507399572"/>
    <n v="-0.68999461242087046"/>
    <n v="134.899260333157"/>
    <n v="0.61605292509914422"/>
    <n v="134.899260333157"/>
    <n v="134.899260333157"/>
    <n v="0.61605292509914422"/>
    <n v="479.82416009974912"/>
    <n v="-0.36566414287282251"/>
    <x v="2"/>
    <x v="2"/>
    <x v="2"/>
    <x v="2"/>
    <x v="7"/>
    <x v="8"/>
    <x v="1"/>
  </r>
  <r>
    <d v="2026-03-23T21:16:29"/>
    <x v="73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8.4234094101707416E-2"/>
    <n v="13.53989452729776"/>
    <n v="0.82879170085057641"/>
    <n v="5.7145636641416447E-2"/>
    <n v="19.329480708247051"/>
    <n v="0.78219432769976538"/>
    <n v="19.329480708247051"/>
    <n v="19.329480708247051"/>
    <n v="0.78219432769976538"/>
    <n v="102.658584779061"/>
    <n v="6.6001645454922098E-2"/>
    <n v="0.8"/>
    <s v="identity"/>
    <n v="5.5727276341570577E-2"/>
    <n v="0.59534792070257847"/>
    <n v="5.5727276341570577E-2"/>
    <n v="5.5727276341570577E-2"/>
    <n v="0.59534792070257847"/>
    <n v="0.17411673658509361"/>
    <n v="-0.2643126333285617"/>
    <n v="2.9375113676181341E-2"/>
    <n v="0.8982215051078789"/>
    <n v="2.9375113676181341E-2"/>
    <n v="2.9375113676181341E-2"/>
    <n v="0.8982215051078789"/>
    <n v="0.24317560418080911"/>
    <n v="0.15744846944802149"/>
    <n v="3.6136531618935937E-2"/>
    <n v="0.85492325560375759"/>
    <n v="3.6136531618935937E-2"/>
    <n v="3.6136531618935937E-2"/>
    <n v="0.85492325560375759"/>
    <n v="0.1150543170690598"/>
    <n v="0.53809330886737405"/>
    <n v="77.196683911351585"/>
    <n v="0.78028462938484844"/>
    <n v="77.196683911351585"/>
    <n v="77.196683911351585"/>
    <n v="0.78028462938484844"/>
    <n v="410.10199245840892"/>
    <n v="-0.16722256316714071"/>
    <x v="2"/>
    <x v="1"/>
    <x v="2"/>
    <x v="3"/>
    <x v="1"/>
    <x v="4"/>
    <x v="1"/>
  </r>
  <r>
    <d v="2026-03-23T22:50:35"/>
    <x v="74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3042338532101691"/>
    <n v="47.813031715917042"/>
    <n v="0.6441245500240258"/>
    <n v="-0.51309137258663384"/>
    <n v="60.632838727054349"/>
    <n v="0.57431666891411837"/>
    <n v="60.632838727054349"/>
    <n v="60.632838727054349"/>
    <n v="0.57431666891411837"/>
    <n v="100.26063889907979"/>
    <n v="-0.46499753652742959"/>
    <n v="0.8"/>
    <s v="identity"/>
    <n v="5.8276187003344068E-2"/>
    <n v="0.57683953366230589"/>
    <n v="5.8276187003344068E-2"/>
    <n v="5.8276187003344068E-2"/>
    <n v="0.57683953366230589"/>
    <n v="0.1835399597206476"/>
    <n v="-0.33273741712947119"/>
    <n v="3.1010675462496379E-2"/>
    <n v="0.89255463284487246"/>
    <n v="3.1010675462496379E-2"/>
    <n v="3.1010675462496379E-2"/>
    <n v="0.89255463284487246"/>
    <n v="0.64186334223808972"/>
    <n v="-1.223919390391669"/>
    <n v="0.12016803396726081"/>
    <n v="0.51756335299949274"/>
    <n v="0.12016803396726081"/>
    <n v="0.12016803396726081"/>
    <n v="0.51756335299949274"/>
    <n v="0.29020237402273819"/>
    <n v="-0.16507074013760131"/>
    <n v="242.32190001178449"/>
    <n v="0.31030915614980409"/>
    <n v="242.32190001178449"/>
    <n v="242.32190001178449"/>
    <n v="0.31030915614980409"/>
    <n v="399.92694992033802"/>
    <n v="-0.1382625984509824"/>
    <x v="2"/>
    <x v="1"/>
    <x v="3"/>
    <x v="2"/>
    <x v="5"/>
    <x v="5"/>
    <x v="1"/>
  </r>
  <r>
    <d v="2026-03-23T23:08:57"/>
    <x v="74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1874653541632731"/>
    <n v="37.799969359043942"/>
    <n v="0.66130249914151396"/>
    <n v="-0.1316180564597543"/>
    <n v="48.548795493894048"/>
    <n v="0.62207677514080573"/>
    <n v="48.548795493894048"/>
    <n v="48.548795493894048"/>
    <n v="0.62207677514080573"/>
    <n v="121.4090591057584"/>
    <n v="-0.11099788990827381"/>
    <n v="0.8"/>
    <s v="identity"/>
    <n v="4.005729214866504E-2"/>
    <n v="0.70913226658288964"/>
    <n v="4.005729214866504E-2"/>
    <n v="4.005729214866504E-2"/>
    <n v="0.70913226658288964"/>
    <n v="0.1036497073442716"/>
    <n v="0.2473691099067509"/>
    <n v="2.7483893211045291E-2"/>
    <n v="0.90477418008890542"/>
    <n v="2.7483893211045291E-2"/>
    <n v="2.7483893211045291E-2"/>
    <n v="0.90477418008890542"/>
    <n v="0.35883366776179709"/>
    <n v="-0.24328201837831381"/>
    <n v="0.1428467271052779"/>
    <n v="0.42651557336419299"/>
    <n v="0.1428467271052779"/>
    <n v="0.1428467271052779"/>
    <n v="0.42651557336419299"/>
    <n v="0.26600993134212142"/>
    <n v="-6.7945734890626941E-2"/>
    <n v="193.98479406311191"/>
    <n v="0.44788508052723369"/>
    <n v="193.98479406311191"/>
    <n v="193.98479406311191"/>
    <n v="0.44788508052723369"/>
    <n v="484.90774311658441"/>
    <n v="-0.3801329162709064"/>
    <x v="2"/>
    <x v="1"/>
    <x v="3"/>
    <x v="2"/>
    <x v="5"/>
    <x v="5"/>
    <x v="1"/>
  </r>
  <r>
    <d v="2026-03-23T23:40:04"/>
    <x v="74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125397890453429"/>
    <n v="23.139884681271099"/>
    <n v="0.73376280076402389"/>
    <n v="-0.30276099766054132"/>
    <n v="33.233853465143468"/>
    <n v="0.67366390377858232"/>
    <n v="33.233853465143468"/>
    <n v="33.233853465143468"/>
    <n v="0.67366390377858232"/>
    <n v="115.9378455938826"/>
    <n v="-0.29647644038907822"/>
    <n v="0.8"/>
    <s v="identity"/>
    <n v="4.950062817913721E-2"/>
    <n v="0.64056143715973524"/>
    <n v="4.950062817913721E-2"/>
    <n v="4.950062817913721E-2"/>
    <n v="0.64056143715973524"/>
    <n v="0.15177282860358429"/>
    <n v="-0.10206697163625809"/>
    <n v="3.7829398913662063E-2"/>
    <n v="0.86892921244324928"/>
    <n v="3.7829398913662063E-2"/>
    <n v="3.7829398913662063E-2"/>
    <n v="0.86892921244324928"/>
    <n v="0.3996395953757223"/>
    <n v="-0.3846658421484912"/>
    <n v="0.10885933617991821"/>
    <n v="0.56296419765302208"/>
    <n v="0.10885933617991821"/>
    <n v="0.10885933617991821"/>
    <n v="0.56296419765302208"/>
    <n v="0.34418746348975898"/>
    <n v="-0.38180379876105808"/>
    <n v="132.739224497301"/>
    <n v="0.62220076785832412"/>
    <n v="132.739224497301"/>
    <n v="132.739224497301"/>
    <n v="0.62220076785832412"/>
    <n v="462.8557824880611"/>
    <n v="-0.31736914901050639"/>
    <x v="2"/>
    <x v="2"/>
    <x v="2"/>
    <x v="2"/>
    <x v="8"/>
    <x v="8"/>
    <x v="1"/>
  </r>
  <r>
    <d v="2026-03-24T00:31:20"/>
    <x v="74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58177175967206"/>
    <n v="37.427778930074012"/>
    <n v="0.71636017317543477"/>
    <n v="-0.37640290998438519"/>
    <n v="42.986479148060077"/>
    <n v="0.66250227642807979"/>
    <n v="42.986479148060077"/>
    <n v="42.986479148060077"/>
    <n v="0.66250227642807979"/>
    <n v="93.892755612308548"/>
    <n v="-0.25885351655898631"/>
    <n v="0.8"/>
    <s v="identity"/>
    <n v="4.4601667844547027E-2"/>
    <n v="0.67613422334144091"/>
    <n v="4.4601667844547027E-2"/>
    <n v="4.4601667844547027E-2"/>
    <n v="0.67613422334144091"/>
    <n v="0.19376398246118701"/>
    <n v="-0.40697704146325941"/>
    <n v="2.503488649096982E-2"/>
    <n v="0.9132594653101872"/>
    <n v="2.503488649096982E-2"/>
    <n v="2.503488649096982E-2"/>
    <n v="0.9132594653101872"/>
    <n v="0.42114753364056612"/>
    <n v="-0.45918625452747158"/>
    <n v="0.1122165065796048"/>
    <n v="0.54948622037767236"/>
    <n v="0.1122165065796048"/>
    <n v="0.1122165065796048"/>
    <n v="0.54948622037767236"/>
    <n v="0.27470194777567508"/>
    <n v="-0.1028414315699904"/>
    <n v="171.76406353132509"/>
    <n v="0.51112919668301893"/>
    <n v="171.76406353132509"/>
    <n v="171.76406353132509"/>
    <n v="0.51112919668301893"/>
    <n v="374.68140898535648"/>
    <n v="-6.6409338675224028E-2"/>
    <x v="2"/>
    <x v="2"/>
    <x v="2"/>
    <x v="2"/>
    <x v="8"/>
    <x v="4"/>
    <x v="1"/>
  </r>
  <r>
    <d v="2026-03-24T00:31:19"/>
    <x v="74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5645897747893761"/>
    <n v="43.746248215258703"/>
    <n v="0.53145933157464997"/>
    <n v="-0.3710306668372525"/>
    <n v="59.081925006875842"/>
    <n v="0.47556904641603592"/>
    <n v="59.081925006875842"/>
    <n v="59.081925006875842"/>
    <n v="0.47556904641603592"/>
    <n v="123.7123832028131"/>
    <n v="-0.32874660150248952"/>
    <n v="0.8"/>
    <s v="identity"/>
    <n v="8.9593031170823956E-2"/>
    <n v="0.34943875362542309"/>
    <n v="8.9593031170823956E-2"/>
    <n v="8.9593031170823956E-2"/>
    <n v="0.34943875362542309"/>
    <n v="0.15692842793280259"/>
    <n v="-0.1395032887425425"/>
    <n v="5.6085284925022391E-2"/>
    <n v="0.80567646654272951"/>
    <n v="5.6085284925022391E-2"/>
    <n v="5.6085284925022391E-2"/>
    <n v="0.80567646654272951"/>
    <n v="0.43500991058071392"/>
    <n v="-0.507216429870742"/>
    <n v="0.14472753781151429"/>
    <n v="0.41896471328266299"/>
    <n v="0.14472753781151429"/>
    <n v="0.14472753781151429"/>
    <n v="0.41896471328266299"/>
    <n v="0.31445003420947581"/>
    <n v="-0.26241742620624747"/>
    <n v="236.03729417359591"/>
    <n v="0.32819625221332682"/>
    <n v="236.03729417359591"/>
    <n v="236.03729417359591"/>
    <n v="0.32819625221332682"/>
    <n v="493.94314443852983"/>
    <n v="-0.40584926119043119"/>
    <x v="2"/>
    <x v="2"/>
    <x v="2"/>
    <x v="2"/>
    <x v="8"/>
    <x v="4"/>
    <x v="1"/>
  </r>
  <r>
    <d v="2026-03-24T02:04:16"/>
    <x v="745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3521160813315869"/>
    <n v="40.772234336638562"/>
    <n v="0.61474725417588927"/>
    <n v="-0.54229017157105952"/>
    <n v="54.304315356105803"/>
    <n v="0.55818666609877821"/>
    <n v="54.304315356105803"/>
    <n v="54.304315356105803"/>
    <n v="0.55818666609877821"/>
    <n v="101.325403792091"/>
    <n v="-0.42563581265563832"/>
    <n v="0.8"/>
    <s v="identity"/>
    <n v="7.3648753380710655E-2"/>
    <n v="0.46521482567171069"/>
    <n v="7.3648753380710655E-2"/>
    <n v="7.3648753380710655E-2"/>
    <n v="0.46521482567171069"/>
    <n v="0.19796178583668561"/>
    <n v="-0.43745852155508502"/>
    <n v="3.3844887738569522E-2"/>
    <n v="0.88273469264503601"/>
    <n v="3.3844887738569522E-2"/>
    <n v="3.3844887738569522E-2"/>
    <n v="0.88273469264503601"/>
    <n v="0.51748646706753498"/>
    <n v="-0.79298008258879671"/>
    <n v="0.12395072833213509"/>
    <n v="0.50237703159795555"/>
    <n v="0.12395072833213509"/>
    <n v="0.12395072833213509"/>
    <n v="0.50237703159795555"/>
    <n v="0.32917113117204938"/>
    <n v="-0.32151797419996958"/>
    <n v="216.98581705497139"/>
    <n v="0.38242011448040991"/>
    <n v="216.98581705497139"/>
    <n v="216.98581705497139"/>
    <n v="0.38242011448040991"/>
    <n v="404.25699578428822"/>
    <n v="-0.15058667227869929"/>
    <x v="2"/>
    <x v="2"/>
    <x v="3"/>
    <x v="2"/>
    <x v="8"/>
    <x v="5"/>
    <x v="1"/>
  </r>
  <r>
    <d v="2026-03-24T02:23:30"/>
    <x v="74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195244160786794"/>
    <n v="39.315368248163047"/>
    <n v="0.67033075385584073"/>
    <n v="-0.66846973548654987"/>
    <n v="49.326817626176727"/>
    <n v="0.62470927697809608"/>
    <n v="49.326817626176727"/>
    <n v="49.326817626176727"/>
    <n v="0.62470927697809608"/>
    <n v="111.4911400238318"/>
    <n v="-0.37872555878396708"/>
    <n v="0.8"/>
    <s v="identity"/>
    <n v="3.7155759585738538E-2"/>
    <n v="0.73020114455102991"/>
    <n v="3.7155759585738538E-2"/>
    <n v="3.7155759585738538E-2"/>
    <n v="0.73020114455102991"/>
    <n v="0.29456933972804239"/>
    <n v="-1.1389542723677559"/>
    <n v="2.6367596049895602E-2"/>
    <n v="0.90864191133129679"/>
    <n v="2.6367596049895602E-2"/>
    <n v="2.6367596049895602E-2"/>
    <n v="0.90864191133129679"/>
    <n v="0.301722868833386"/>
    <n v="-4.5405297930644517E-2"/>
    <n v="0.14422704568195491"/>
    <n v="0.42097403087622992"/>
    <n v="0.14422704568195491"/>
    <n v="0.14422704568195491"/>
    <n v="0.42097403087622992"/>
    <n v="0.26495242125208779"/>
    <n v="-6.3700166371598366E-2"/>
    <n v="197.09952010338949"/>
    <n v="0.43902002115382699"/>
    <n v="197.09952010338949"/>
    <n v="197.09952010338949"/>
    <n v="0.43902002115382699"/>
    <n v="445.10331546551379"/>
    <n v="-0.26684249846588809"/>
    <x v="2"/>
    <x v="2"/>
    <x v="3"/>
    <x v="2"/>
    <x v="8"/>
    <x v="5"/>
    <x v="1"/>
  </r>
  <r>
    <d v="2026-03-24T02:57:47"/>
    <x v="74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2044769424155111"/>
    <n v="19.48100001307105"/>
    <n v="0.73824626412564276"/>
    <n v="-0.67815022382035139"/>
    <n v="34.649094990775318"/>
    <n v="0.67434511529751595"/>
    <n v="34.649094990775318"/>
    <n v="34.649094990775318"/>
    <n v="0.67434511529751595"/>
    <n v="128.06107521740981"/>
    <n v="-0.59759267428218321"/>
    <n v="0.8"/>
    <s v="identity"/>
    <n v="4.7419895599294597E-2"/>
    <n v="0.65567024599034229"/>
    <n v="4.7419895599294597E-2"/>
    <n v="4.7419895599294597E-2"/>
    <n v="0.65567024599034229"/>
    <n v="0.19400126239062909"/>
    <n v="-0.40870000054411948"/>
    <n v="3.8894877377652903E-2"/>
    <n v="0.8652375571325539"/>
    <n v="3.8894877377652903E-2"/>
    <n v="3.8894877377652903E-2"/>
    <n v="0.8652375571325539"/>
    <n v="0.52012229731956749"/>
    <n v="-0.80211267144616349"/>
    <n v="0.1070091392194268"/>
    <n v="0.57039215322857206"/>
    <n v="0.1070091392194268"/>
    <n v="0.1070091392194268"/>
    <n v="0.57039215322857206"/>
    <n v="0.42964176858792752"/>
    <n v="-0.72487580437072507"/>
    <n v="138.40305605090521"/>
    <n v="0.60608050483859433"/>
    <n v="138.40305605090521"/>
    <n v="138.40305605090521"/>
    <n v="0.60608050483859433"/>
    <n v="511.10053554133953"/>
    <n v="-0.45468222076770948"/>
    <x v="2"/>
    <x v="1"/>
    <x v="3"/>
    <x v="2"/>
    <x v="5"/>
    <x v="5"/>
    <x v="1"/>
  </r>
  <r>
    <d v="2026-03-24T03:59:54"/>
    <x v="748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3227763542013399"/>
    <n v="46.140197718558191"/>
    <n v="0.64017099083925633"/>
    <n v="-0.20716308437962611"/>
    <n v="49.792446702917218"/>
    <n v="0.59742662004861546"/>
    <n v="49.792446702917218"/>
    <n v="49.792446702917218"/>
    <n v="0.59742662004861546"/>
    <n v="93.578949637435159"/>
    <n v="-0.15702357280792861"/>
    <n v="0.8"/>
    <s v="identity"/>
    <n v="5.535289870443854E-2"/>
    <n v="0.59806638640291854"/>
    <n v="5.535289870443854E-2"/>
    <n v="5.535289870443854E-2"/>
    <n v="0.59806638640291854"/>
    <n v="0.15960356403094411"/>
    <n v="-0.15892823565510231"/>
    <n v="4.6629164022435617E-2"/>
    <n v="0.83843990581287564"/>
    <n v="4.6629164022435617E-2"/>
    <n v="4.6629164022435617E-2"/>
    <n v="0.83843990581287564"/>
    <n v="0.3424428742305301"/>
    <n v="-0.18649141957111509"/>
    <n v="0.1197001985982953"/>
    <n v="0.51944156402867114"/>
    <n v="0.1197001985982953"/>
    <n v="0.1197001985982953"/>
    <n v="0.51944156402867114"/>
    <n v="0.30378468597403108"/>
    <n v="-0.21959942651089981"/>
    <n v="198.9481045503428"/>
    <n v="0.43375862395000181"/>
    <n v="198.9481045503428"/>
    <n v="198.9481045503428"/>
    <n v="0.43375862395000181"/>
    <n v="373.5099674255049"/>
    <n v="-6.3075209494593221E-2"/>
    <x v="2"/>
    <x v="1"/>
    <x v="3"/>
    <x v="2"/>
    <x v="1"/>
    <x v="9"/>
    <x v="1"/>
  </r>
  <r>
    <d v="2026-03-24T04:01:16"/>
    <x v="74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3644681511917681"/>
    <n v="46.507627523234412"/>
    <n v="0.62425908085201853"/>
    <n v="-0.47768564749243669"/>
    <n v="57.921144121731587"/>
    <n v="0.57629962518096234"/>
    <n v="57.921144121731587"/>
    <n v="57.921144121731587"/>
    <n v="0.57629962518096234"/>
    <n v="97.1719182591807"/>
    <n v="-0.37021040803883692"/>
    <n v="0.8"/>
    <s v="identity"/>
    <n v="5.7549966061791268E-2"/>
    <n v="0.58211283667154434"/>
    <n v="5.7549966061791268E-2"/>
    <n v="5.7549966061791268E-2"/>
    <n v="0.58211283667154434"/>
    <n v="0.21425078825303451"/>
    <n v="-0.55573774010249033"/>
    <n v="6.0597588288109433E-2"/>
    <n v="0.79004229913645863"/>
    <n v="6.0597588288109433E-2"/>
    <n v="6.0597588288109433E-2"/>
    <n v="0.79004229913645863"/>
    <n v="0.36708842351968118"/>
    <n v="-0.27188298401204869"/>
    <n v="0.1016685635143431"/>
    <n v="0.59183287545021435"/>
    <n v="0.1016685635143431"/>
    <n v="0.1016685635143431"/>
    <n v="0.59183287545021435"/>
    <n v="0.38600812179213551"/>
    <n v="-0.54970051389121677"/>
    <n v="231.46476036906219"/>
    <n v="0.3412104894656306"/>
    <n v="231.46476036906219"/>
    <n v="231.46476036906219"/>
    <n v="0.3412104894656306"/>
    <n v="387.72032570315838"/>
    <n v="-0.10352039414959879"/>
    <x v="2"/>
    <x v="1"/>
    <x v="3"/>
    <x v="2"/>
    <x v="1"/>
    <x v="9"/>
    <x v="1"/>
  </r>
  <r>
    <d v="2026-03-24T05:37:25"/>
    <x v="75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1476843490335049"/>
    <n v="46.12478495053913"/>
    <n v="0.67267359601032373"/>
    <n v="7.7575631522053268E-4"/>
    <n v="59.794534898096202"/>
    <n v="0.60544169579594465"/>
    <n v="59.794534898096202"/>
    <n v="59.794534898096202"/>
    <n v="0.60544169579594465"/>
    <n v="90.676542039013938"/>
    <n v="-1.036479746559218E-2"/>
    <n v="0.8"/>
    <s v="identity"/>
    <n v="5.5573710128316363E-2"/>
    <n v="0.59646300996555024"/>
    <n v="5.5573710128316363E-2"/>
    <n v="5.5573710128316363E-2"/>
    <n v="0.59646300996555024"/>
    <n v="0.1132724012192827"/>
    <n v="0.17749591062998779"/>
    <n v="5.1975689563835498E-2"/>
    <n v="0.81991533673360117"/>
    <n v="5.1975689563835498E-2"/>
    <n v="5.1975689563835498E-2"/>
    <n v="0.81991533673360117"/>
    <n v="0.33263784129354851"/>
    <n v="-0.15251907462312489"/>
    <n v="7.8311875503833589E-2"/>
    <n v="0.68560259004750168"/>
    <n v="7.8311875503833589E-2"/>
    <n v="7.8311875503833589E-2"/>
    <n v="0.68560259004750168"/>
    <n v="0.25808110799857209"/>
    <n v="-3.6114017068203497E-2"/>
    <n v="238.99227831718889"/>
    <n v="0.31978584643712787"/>
    <n v="238.99227831718889"/>
    <n v="238.99227831718889"/>
    <n v="0.31978584643712787"/>
    <n v="362.00217680554448"/>
    <n v="-3.0322008801028751E-2"/>
    <x v="2"/>
    <x v="1"/>
    <x v="3"/>
    <x v="2"/>
    <x v="5"/>
    <x v="9"/>
    <x v="1"/>
  </r>
  <r>
    <d v="2026-03-24T05:57:03"/>
    <x v="75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2918513251926339"/>
    <n v="31.45520906556758"/>
    <n v="0.67885702317847818"/>
    <n v="-0.20723514672431931"/>
    <n v="39.503226014679427"/>
    <n v="0.64167851453408975"/>
    <n v="39.503226014679427"/>
    <n v="39.503226014679427"/>
    <n v="0.64167851453408975"/>
    <n v="107.8109150716362"/>
    <n v="-0.12922242568782599"/>
    <n v="0.8"/>
    <s v="identity"/>
    <n v="3.9109554254082857E-2"/>
    <n v="0.71601406908335674"/>
    <n v="3.9109554254082857E-2"/>
    <n v="3.9109554254082857E-2"/>
    <n v="0.71601406908335674"/>
    <n v="6.8005992396556234E-2"/>
    <n v="0.5061885662726513"/>
    <n v="8.142745230126551E-2"/>
    <n v="0.71787126921511413"/>
    <n v="8.142745230126551E-2"/>
    <n v="8.142745230126551E-2"/>
    <n v="0.71787126921511413"/>
    <n v="0.43370519671040952"/>
    <n v="-0.50269587497354928"/>
    <n v="0.104137260806462"/>
    <n v="0.58192183667601294"/>
    <n v="0.104137260806462"/>
    <n v="0.104137260806462"/>
    <n v="0.58192183667601294"/>
    <n v="0.32264887818755689"/>
    <n v="-0.2953331914682753"/>
    <n v="157.78822979135569"/>
    <n v="0.5509068831618753"/>
    <n v="157.78822979135569"/>
    <n v="157.78822979135569"/>
    <n v="0.5509068831618753"/>
    <n v="430.41930021925037"/>
    <n v="-0.22504920258213981"/>
    <x v="2"/>
    <x v="1"/>
    <x v="3"/>
    <x v="2"/>
    <x v="5"/>
    <x v="9"/>
    <x v="1"/>
  </r>
  <r>
    <d v="2026-03-24T07:33:57"/>
    <x v="75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8.1114715193353629E-2"/>
    <n v="12.89343420013226"/>
    <n v="0.83748233212992407"/>
    <n v="0.33042402741033289"/>
    <n v="18.356741308425239"/>
    <n v="0.79427884923397118"/>
    <n v="18.356741308425239"/>
    <n v="18.356741308425239"/>
    <n v="0.79427884923397118"/>
    <n v="96.049767833420972"/>
    <n v="0.281124725308182"/>
    <n v="0.8"/>
    <s v="identity"/>
    <n v="5.0992582811348983E-2"/>
    <n v="0.62972791749440127"/>
    <n v="5.0992582811348983E-2"/>
    <n v="5.0992582811348983E-2"/>
    <n v="0.62972791749440127"/>
    <n v="7.3695080509277019E-2"/>
    <n v="0.4648784308192625"/>
    <n v="2.915025421879085E-2"/>
    <n v="0.89900059510180186"/>
    <n v="2.915025421879085E-2"/>
    <n v="2.915025421879085E-2"/>
    <n v="0.89900059510180186"/>
    <n v="0.229944007241877"/>
    <n v="0.20329312681034051"/>
    <n v="3.5608403578490488E-2"/>
    <n v="0.85704352263824091"/>
    <n v="3.5608403578490488E-2"/>
    <n v="3.5608403578490488E-2"/>
    <n v="0.85704352263824091"/>
    <n v="0.1124269317550171"/>
    <n v="0.54864142985627584"/>
    <n v="73.311213993092181"/>
    <n v="0.79134336170144293"/>
    <n v="73.311213993092181"/>
    <n v="73.311213993092181"/>
    <n v="0.79134336170144293"/>
    <n v="383.78300531417699"/>
    <n v="-9.231408625314752E-2"/>
    <x v="2"/>
    <x v="1"/>
    <x v="2"/>
    <x v="3"/>
    <x v="5"/>
    <x v="4"/>
    <x v="1"/>
  </r>
  <r>
    <d v="2026-03-24T07:36:43"/>
    <x v="753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8.7368869284674799E-2"/>
    <n v="12.998119187281731"/>
    <n v="0.77387905654779598"/>
    <n v="-0.1092912674172737"/>
    <n v="18.768442216177569"/>
    <n v="0.7324879410348748"/>
    <n v="18.768442216177569"/>
    <n v="18.768442216177569"/>
    <n v="0.7324879410348748"/>
    <n v="134.13141740874261"/>
    <n v="-7.2711650404596234E-2"/>
    <n v="0.8"/>
    <s v="identity"/>
    <n v="6.6306825764653049E-2"/>
    <n v="0.51852671297226882"/>
    <n v="6.6306825764653049E-2"/>
    <n v="6.6306825764653049E-2"/>
    <n v="0.51852671297226882"/>
    <n v="0.1238626944794952"/>
    <n v="0.1005966887507783"/>
    <n v="4.9435380467459163E-2"/>
    <n v="0.82871696518822024"/>
    <n v="4.9435380467459163E-2"/>
    <n v="4.9435380467459163E-2"/>
    <n v="0.82871696518822024"/>
    <n v="0.24892255012477221"/>
    <n v="0.13753652919646031"/>
    <n v="5.0836594320725799E-2"/>
    <n v="0.79590715351390517"/>
    <n v="5.0836594320725799E-2"/>
    <n v="5.0836594320725799E-2"/>
    <n v="0.79590715351390517"/>
    <n v="0.25000867864178139"/>
    <n v="-3.7057665254713879E-3"/>
    <n v="74.907190064157319"/>
    <n v="0.78680093246510852"/>
    <n v="74.907190064157319"/>
    <n v="74.907190064157319"/>
    <n v="0.78680093246510852"/>
    <n v="535.90287571172576"/>
    <n v="-0.52527405304015917"/>
    <x v="2"/>
    <x v="1"/>
    <x v="2"/>
    <x v="3"/>
    <x v="5"/>
    <x v="4"/>
    <x v="1"/>
  </r>
  <r>
    <d v="2026-03-23T21:14:31"/>
    <x v="754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8.4212134341299802E-2"/>
    <n v="12.986120898051549"/>
    <n v="0.78470454648548449"/>
    <n v="-0.26770194661051011"/>
    <n v="18.795172481180341"/>
    <n v="0.74970314239475644"/>
    <n v="18.795172481180341"/>
    <n v="18.795172481180341"/>
    <n v="0.74970314239475644"/>
    <n v="131.59903210948099"/>
    <n v="-0.19511772998667229"/>
    <n v="0.8"/>
    <s v="identity"/>
    <n v="5.8843894312676497E-2"/>
    <n v="0.57271724457454043"/>
    <n v="5.8843894312676497E-2"/>
    <n v="5.8843894312676497E-2"/>
    <n v="0.57271724457454043"/>
    <n v="0.1658807376397621"/>
    <n v="-0.20450863218031859"/>
    <n v="4.5911067982254403E-2"/>
    <n v="0.84092795521970709"/>
    <n v="4.5911067982254403E-2"/>
    <n v="4.5911067982254403E-2"/>
    <n v="0.84092795521970709"/>
    <n v="0.29378015653662359"/>
    <n v="-1.7885496242826499E-2"/>
    <n v="5.0139938085661702E-2"/>
    <n v="0.79870400794399332"/>
    <n v="5.0139938085661702E-2"/>
    <n v="5.0139938085661702E-2"/>
    <n v="0.79870400794399332"/>
    <n v="0.26450943918686942"/>
    <n v="-6.1921733495817498E-2"/>
    <n v="75.025795024340738"/>
    <n v="0.78646336184078713"/>
    <n v="75.025795024340738"/>
    <n v="75.025795024340738"/>
    <n v="0.78646336184078713"/>
    <n v="525.67195810456019"/>
    <n v="-0.4961550580277207"/>
    <x v="2"/>
    <x v="1"/>
    <x v="2"/>
    <x v="3"/>
    <x v="1"/>
    <x v="4"/>
    <x v="1"/>
  </r>
  <r>
    <d v="2026-03-24T09:12:15"/>
    <x v="755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120076528642959"/>
    <n v="42.148079799708412"/>
    <n v="0.70384397221510597"/>
    <n v="-0.21790444370889209"/>
    <n v="56.105552923888141"/>
    <n v="0.63772651001576142"/>
    <n v="56.105552923888141"/>
    <n v="56.105552923888141"/>
    <n v="0.63772651001576142"/>
    <n v="94.018382425607285"/>
    <n v="-0.2037457557531501"/>
    <n v="0.8"/>
    <s v="identity"/>
    <n v="5.0943246758752933E-2"/>
    <n v="0.6300861610257189"/>
    <n v="5.0943246758752933E-2"/>
    <n v="5.0943246758752933E-2"/>
    <n v="0.6300861610257189"/>
    <n v="0.22173277174219691"/>
    <n v="-0.61006661412822605"/>
    <n v="4.729401447038023E-2"/>
    <n v="0.83613634101084322"/>
    <n v="4.729401447038023E-2"/>
    <n v="4.729401447038023E-2"/>
    <n v="0.83613634101084322"/>
    <n v="0.30610104014997919"/>
    <n v="-6.057472644400641E-2"/>
    <n v="6.9008499342037316E-2"/>
    <n v="0.72295270266151235"/>
    <n v="6.9008499342037316E-2"/>
    <n v="6.9008499342037316E-2"/>
    <n v="0.72295270266151235"/>
    <n v="0.26807477247735662"/>
    <n v="-7.6235418935412413E-2"/>
    <n v="224.2549659349811"/>
    <n v="0.36173083536497369"/>
    <n v="224.2549659349811"/>
    <n v="224.2549659349811"/>
    <n v="0.36173083536497369"/>
    <n v="375.27762111805811"/>
    <n v="-6.8106263504951414E-2"/>
    <x v="2"/>
    <x v="2"/>
    <x v="3"/>
    <x v="2"/>
    <x v="7"/>
    <x v="9"/>
    <x v="1"/>
  </r>
  <r>
    <d v="2026-03-24T09:29:48"/>
    <x v="756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222556993178374"/>
    <n v="28.480101340208261"/>
    <n v="0.68987347028543988"/>
    <n v="-0.29070054513928673"/>
    <n v="36.85758928184962"/>
    <n v="0.65116109390912835"/>
    <n v="36.85758928184962"/>
    <n v="36.85758928184962"/>
    <n v="0.65116109390912835"/>
    <n v="105.8731609512671"/>
    <n v="-0.21422009046090659"/>
    <n v="0.8"/>
    <s v="identity"/>
    <n v="4.4691723408492763E-2"/>
    <n v="0.67548030350908483"/>
    <n v="4.4691723408492763E-2"/>
    <n v="4.4691723408492763E-2"/>
    <n v="0.67548030350908483"/>
    <n v="0.18183409303019649"/>
    <n v="-0.32035061934189812"/>
    <n v="7.4492926271413684E-2"/>
    <n v="0.741897920818537"/>
    <n v="7.4492926271413684E-2"/>
    <n v="7.4492926271413684E-2"/>
    <n v="0.741897920818537"/>
    <n v="0.34464644912173298"/>
    <n v="-0.194126335925177"/>
    <n v="9.8074830229266566E-2"/>
    <n v="0.60626057788511334"/>
    <n v="9.8074830229266566E-2"/>
    <n v="9.8074830229266566E-2"/>
    <n v="0.60626057788511334"/>
    <n v="0.28380190858107612"/>
    <n v="-0.13937489586873861"/>
    <n v="147.21309764748901"/>
    <n v="0.58100557342377923"/>
    <n v="147.21309764748901"/>
    <n v="147.21309764748901"/>
    <n v="0.58100557342377923"/>
    <n v="422.68236135433619"/>
    <n v="-0.2030285107078165"/>
    <x v="2"/>
    <x v="2"/>
    <x v="3"/>
    <x v="2"/>
    <x v="7"/>
    <x v="9"/>
    <x v="1"/>
  </r>
  <r>
    <d v="2026-03-24T10:01:51"/>
    <x v="75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1736561283440369"/>
    <n v="19.5429603790611"/>
    <n v="0.75086976846529896"/>
    <n v="-0.78783496333087555"/>
    <n v="34.406671391008892"/>
    <n v="0.67710599219211476"/>
    <n v="34.406671391008892"/>
    <n v="34.406671391008892"/>
    <n v="0.67710599219211476"/>
    <n v="124.3077891213653"/>
    <n v="-0.54704911117372967"/>
    <n v="0.8"/>
    <s v="identity"/>
    <n v="4.6543976885609059E-2"/>
    <n v="0.66203054837827691"/>
    <n v="4.6543976885609059E-2"/>
    <n v="4.6543976885609059E-2"/>
    <n v="0.66203054837827691"/>
    <n v="0.31373030244901662"/>
    <n v="-1.278087636052331"/>
    <n v="3.7471373146737277E-2"/>
    <n v="0.87016969525778043"/>
    <n v="3.7471373146737277E-2"/>
    <n v="3.7471373146737277E-2"/>
    <n v="0.87016969525778043"/>
    <n v="0.3435526887958677"/>
    <n v="-0.19033669000358339"/>
    <n v="0.1077575019216841"/>
    <n v="0.56738771368755703"/>
    <n v="0.1077575019216841"/>
    <n v="0.1077575019216841"/>
    <n v="0.56738771368755703"/>
    <n v="0.32564512687963693"/>
    <n v="-0.30736218224780792"/>
    <n v="137.43491271208171"/>
    <n v="0.60883601144484278"/>
    <n v="137.43491271208171"/>
    <n v="137.43491271208171"/>
    <n v="0.60883601144484278"/>
    <n v="496.24822836733551"/>
    <n v="-0.41240993639117152"/>
    <x v="2"/>
    <x v="2"/>
    <x v="3"/>
    <x v="2"/>
    <x v="8"/>
    <x v="5"/>
    <x v="1"/>
  </r>
  <r>
    <d v="2026-03-24T11:04:30"/>
    <x v="75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8.4503857257845247E-2"/>
    <n v="13.696569971745561"/>
    <n v="0.82892157397697031"/>
    <n v="2.7572783838458959E-2"/>
    <n v="20.114301643727469"/>
    <n v="0.78142844092412334"/>
    <n v="20.114301643727469"/>
    <n v="20.114301643727469"/>
    <n v="0.78142844092412334"/>
    <n v="102.4274705164995"/>
    <n v="2.6620763190020689E-2"/>
    <n v="0.8"/>
    <s v="identity"/>
    <n v="5.4933869750189379E-2"/>
    <n v="0.60110907839783057"/>
    <n v="5.4933869750189379E-2"/>
    <n v="5.4933869750189379E-2"/>
    <n v="0.60110907839783057"/>
    <n v="0.1971471296932199"/>
    <n v="-0.43154306463690961"/>
    <n v="2.9133731607921289E-2"/>
    <n v="0.89905784241953246"/>
    <n v="2.9133731607921289E-2"/>
    <n v="2.9133731607921289E-2"/>
    <n v="0.89905784241953246"/>
    <n v="0.24732727425474921"/>
    <n v="0.14306381936386181"/>
    <n v="3.6316783683805462E-2"/>
    <n v="0.85419960057737798"/>
    <n v="3.6316783683805462E-2"/>
    <n v="3.6316783683805462E-2"/>
    <n v="0.85419960057737798"/>
    <n v="0.1097243355966788"/>
    <n v="0.55949149859569125"/>
    <n v="80.336822189868116"/>
    <n v="0.77134724230175356"/>
    <n v="80.336822189868116"/>
    <n v="80.336822189868116"/>
    <n v="0.77134724230175356"/>
    <n v="409.15568332645228"/>
    <n v="-0.16452920056256159"/>
    <x v="2"/>
    <x v="2"/>
    <x v="2"/>
    <x v="3"/>
    <x v="7"/>
    <x v="4"/>
    <x v="1"/>
  </r>
  <r>
    <d v="2026-03-24T11:10:03"/>
    <x v="75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8.0595081863163318E-2"/>
    <n v="12.87875576769464"/>
    <n v="0.7883452566194773"/>
    <n v="-0.26866941381314752"/>
    <n v="18.60697282046069"/>
    <n v="0.75093668573727124"/>
    <n v="18.60697282046069"/>
    <n v="18.60697282046069"/>
    <n v="0.75093668573727124"/>
    <n v="132.44738049341711"/>
    <n v="-0.18169760818849159"/>
    <n v="0.8"/>
    <s v="identity"/>
    <n v="5.9080774638773571E-2"/>
    <n v="0.57099718713063674"/>
    <n v="5.9080774638773571E-2"/>
    <n v="5.9080774638773571E-2"/>
    <n v="0.57099718713063674"/>
    <n v="0.17826045915871849"/>
    <n v="-0.29440141687455063"/>
    <n v="4.486782097658009E-2"/>
    <n v="0.84454258327557563"/>
    <n v="4.486782097658009E-2"/>
    <n v="4.486782097658009E-2"/>
    <n v="0.84454258327557563"/>
    <n v="0.26903798834519987"/>
    <n v="6.7840832058422063E-2"/>
    <n v="4.9915776420535553E-2"/>
    <n v="0.79960394612671326"/>
    <n v="4.9915776420535553E-2"/>
    <n v="4.9915776420535553E-2"/>
    <n v="0.79960394612671326"/>
    <n v="0.24767417975529671"/>
    <n v="5.6665080973206114E-3"/>
    <n v="74.274026909807134"/>
    <n v="0.78860302641616031"/>
    <n v="74.274026909807134"/>
    <n v="74.274026909807134"/>
    <n v="0.78860302641616031"/>
    <n v="529.09454934640621"/>
    <n v="-0.50589635603515726"/>
    <x v="2"/>
    <x v="2"/>
    <x v="2"/>
    <x v="3"/>
    <x v="7"/>
    <x v="4"/>
    <x v="1"/>
  </r>
  <r>
    <d v="2026-03-24T13:04:00"/>
    <x v="76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184238337824995"/>
    <n v="39.233844887667971"/>
    <n v="0.66001457856791534"/>
    <n v="-3.8936730599168377E-2"/>
    <n v="54.255959970053148"/>
    <n v="0.6021553845189882"/>
    <n v="54.255959970053148"/>
    <n v="54.255959970053148"/>
    <n v="0.6021553845189882"/>
    <n v="83.399883536155471"/>
    <n v="-2.167825577386959E-2"/>
    <n v="0.8"/>
    <s v="identity"/>
    <n v="6.6546758951666354E-2"/>
    <n v="0.51678448781089004"/>
    <n v="6.6546758951666354E-2"/>
    <n v="6.6546758951666354E-2"/>
    <n v="0.51678448781089004"/>
    <n v="0.16464939204095769"/>
    <n v="-0.19556747105419639"/>
    <n v="4.8736215758705993E-2"/>
    <n v="0.83113942157504561"/>
    <n v="4.8736215758705993E-2"/>
    <n v="4.8736215758705993E-2"/>
    <n v="0.83113942157504561"/>
    <n v="0.29770367297702433"/>
    <n v="-3.1479642716284228E-2"/>
    <n v="8.0248110758353267E-2"/>
    <n v="0.67782921793550432"/>
    <n v="8.0248110758353267E-2"/>
    <n v="8.0248110758353267E-2"/>
    <n v="0.67782921793550432"/>
    <n v="0.22720231358185339"/>
    <n v="8.7854575493429121E-2"/>
    <n v="216.8283087947438"/>
    <n v="0.38286841075451661"/>
    <n v="216.8283087947438"/>
    <n v="216.8283087947438"/>
    <n v="0.38286841075451661"/>
    <n v="332.90997876602131"/>
    <n v="5.2479515181574683E-2"/>
    <x v="2"/>
    <x v="2"/>
    <x v="3"/>
    <x v="2"/>
    <x v="8"/>
    <x v="9"/>
    <x v="1"/>
  </r>
  <r>
    <d v="2026-03-24T13:30:48"/>
    <x v="76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234675278620663"/>
    <n v="29.52861910361986"/>
    <n v="0.69924632138174259"/>
    <n v="-0.40106940213679132"/>
    <n v="37.434422249814887"/>
    <n v="0.65510128002118106"/>
    <n v="37.434422249814887"/>
    <n v="37.434422249814887"/>
    <n v="0.65510128002118106"/>
    <n v="107.2919462220958"/>
    <n v="-0.27705748869147961"/>
    <n v="0.8"/>
    <s v="identity"/>
    <n v="4.0912323494448462E-2"/>
    <n v="0.70292363349242515"/>
    <n v="4.0912323494448462E-2"/>
    <n v="4.0912323494448462E-2"/>
    <n v="0.70292363349242515"/>
    <n v="0.20064218378596829"/>
    <n v="-0.45692167631028502"/>
    <n v="7.2548613347615212E-2"/>
    <n v="0.74863454982923483"/>
    <n v="7.2548613347615212E-2"/>
    <n v="7.2548613347615212E-2"/>
    <n v="0.74863454982923483"/>
    <n v="0.34829944905993848"/>
    <n v="-0.20678320049598689"/>
    <n v="0.101025062022757"/>
    <n v="0.5944163303981852"/>
    <n v="0.101025062022757"/>
    <n v="0.101025062022757"/>
    <n v="0.5944163303981852"/>
    <n v="0.30524673210742492"/>
    <n v="-0.2254690792884986"/>
    <n v="149.5232030003942"/>
    <n v="0.57443060636487697"/>
    <n v="149.5232030003942"/>
    <n v="149.5232030003942"/>
    <n v="0.57443060636487697"/>
    <n v="428.31359652343042"/>
    <n v="-0.219055998671152"/>
    <x v="2"/>
    <x v="2"/>
    <x v="3"/>
    <x v="2"/>
    <x v="8"/>
    <x v="9"/>
    <x v="1"/>
  </r>
  <r>
    <d v="2026-03-24T14:05:23"/>
    <x v="76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246616491096184"/>
    <n v="21.698748055348251"/>
    <n v="0.6992330590037521"/>
    <n v="-0.35975113156516692"/>
    <n v="33.182006677921038"/>
    <n v="0.62437519490215276"/>
    <n v="33.182006677921038"/>
    <n v="33.182006677921038"/>
    <n v="0.62437519490215276"/>
    <n v="104.23534974422471"/>
    <n v="-0.27337080340267172"/>
    <n v="0.8"/>
    <s v="identity"/>
    <n v="5.0041366770029981E-2"/>
    <n v="0.63663497583727702"/>
    <n v="5.0041366770029981E-2"/>
    <n v="5.0041366770029981E-2"/>
    <n v="0.63663497583727702"/>
    <n v="0.14269389276551811"/>
    <n v="-3.6142158764310039E-2"/>
    <n v="9.7368916067015754E-2"/>
    <n v="0.66263750207667615"/>
    <n v="9.7368916067015754E-2"/>
    <n v="9.7368916067015754E-2"/>
    <n v="0.66263750207667615"/>
    <n v="0.43950206344691573"/>
    <n v="-0.52278078010908891"/>
    <n v="0.1057928917554434"/>
    <n v="0.57527500209507565"/>
    <n v="0.1057928917554434"/>
    <n v="0.1057928917554434"/>
    <n v="0.57527500209507565"/>
    <n v="0.3363866507436159"/>
    <n v="-0.35048600299722449"/>
    <n v="132.47482353709199"/>
    <n v="0.62295329959958456"/>
    <n v="132.47482353709199"/>
    <n v="132.47482353709199"/>
    <n v="0.62295329959958456"/>
    <n v="416.02281636994297"/>
    <n v="-0.184074271740059"/>
    <x v="2"/>
    <x v="1"/>
    <x v="3"/>
    <x v="2"/>
    <x v="5"/>
    <x v="9"/>
    <x v="1"/>
  </r>
  <r>
    <d v="2026-03-24T15:09:02"/>
    <x v="76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8.3440489627915879E-2"/>
    <n v="13.56764671346216"/>
    <n v="0.84546572716386537"/>
    <n v="-3.2575808043053989E-2"/>
    <n v="20.238937102885519"/>
    <n v="0.80151314616003189"/>
    <n v="20.238937102885519"/>
    <n v="20.238937102885519"/>
    <n v="0.80151314616003189"/>
    <n v="106.8532194348128"/>
    <n v="1.907523638126565E-2"/>
    <n v="0.8"/>
    <s v="identity"/>
    <n v="4.4328446274557592E-2"/>
    <n v="0.67811816520372536"/>
    <n v="4.4328446274557592E-2"/>
    <n v="4.4328446274557592E-2"/>
    <n v="0.67811816520372536"/>
    <n v="0.18347700195109209"/>
    <n v="-0.33228026232071262"/>
    <n v="2.9045985522448119E-2"/>
    <n v="0.89936186386471162"/>
    <n v="2.9045985522448119E-2"/>
    <n v="2.9045985522448119E-2"/>
    <n v="0.89936186386471162"/>
    <n v="0.25801734220613792"/>
    <n v="0.1060250171185091"/>
    <n v="3.5201313462587813E-2"/>
    <n v="0.85867786069021101"/>
    <n v="3.5201313462587813E-2"/>
    <n v="3.5201313462587813E-2"/>
    <n v="0.85867786069021101"/>
    <n v="0.120196289891482"/>
    <n v="0.51744991440114729"/>
    <n v="80.847172666281992"/>
    <n v="0.76989469488148266"/>
    <n v="80.847172666281992"/>
    <n v="80.847172666281992"/>
    <n v="0.76989469488148266"/>
    <n v="426.85118710520408"/>
    <n v="-0.21489372367387821"/>
    <x v="2"/>
    <x v="2"/>
    <x v="2"/>
    <x v="3"/>
    <x v="8"/>
    <x v="4"/>
    <x v="1"/>
  </r>
  <r>
    <d v="2026-03-24T15:16:26"/>
    <x v="764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8.8141517456074417E-2"/>
    <n v="13.49204881873235"/>
    <n v="0.78458744916351686"/>
    <n v="-0.23529221137869449"/>
    <n v="19.418134656136701"/>
    <n v="0.74481084659648156"/>
    <n v="19.418134656136701"/>
    <n v="19.418134656136701"/>
    <n v="0.74481084659648156"/>
    <n v="124.7722287906779"/>
    <n v="-0.15450790763455241"/>
    <n v="0.8"/>
    <s v="identity"/>
    <n v="5.7147672425108473E-2"/>
    <n v="0.58503400862285293"/>
    <n v="5.7147672425108473E-2"/>
    <n v="5.7147672425108473E-2"/>
    <n v="0.58503400862285293"/>
    <n v="0.16824034806262861"/>
    <n v="-0.22164245472876631"/>
    <n v="5.3659280554172011E-2"/>
    <n v="0.81408205353683427"/>
    <n v="5.3659280554172011E-2"/>
    <n v="5.3659280554172011E-2"/>
    <n v="0.81408205353683427"/>
    <n v="0.27106555829922702"/>
    <n v="6.0815735220186018E-2"/>
    <n v="4.9632696688184097E-2"/>
    <n v="0.80074042171344573"/>
    <n v="4.9632696688184097E-2"/>
    <n v="4.9632696688184097E-2"/>
    <n v="0.80074042171344573"/>
    <n v="0.25872439142152759"/>
    <n v="-3.8696596539597783E-2"/>
    <n v="77.512098974878938"/>
    <n v="0.77938690251279663"/>
    <n v="77.512098974878938"/>
    <n v="77.512098974878938"/>
    <n v="0.77938690251279663"/>
    <n v="498.39088486492932"/>
    <n v="-0.41850831449003389"/>
    <x v="2"/>
    <x v="2"/>
    <x v="2"/>
    <x v="3"/>
    <x v="8"/>
    <x v="4"/>
    <x v="1"/>
  </r>
  <r>
    <d v="2026-03-24T17:45:28"/>
    <x v="76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2189248923665021"/>
    <n v="20.86457247568298"/>
    <n v="0.70415279926263386"/>
    <n v="-0.38576000836633728"/>
    <n v="32.664597470331771"/>
    <n v="0.61676508496839544"/>
    <n v="32.664597470331771"/>
    <n v="32.664597470331771"/>
    <n v="0.61676508496839544"/>
    <n v="89.777921960358825"/>
    <n v="-0.38889849496434231"/>
    <n v="0.8"/>
    <s v="identity"/>
    <n v="5.3144192984600221E-2"/>
    <n v="0.61410444569385803"/>
    <n v="5.3144192984600221E-2"/>
    <n v="5.3144192984600221E-2"/>
    <n v="0.61410444569385803"/>
    <n v="0.1563064801116425"/>
    <n v="-0.134987143408176"/>
    <n v="0.10206603063945779"/>
    <n v="0.64636300330233987"/>
    <n v="0.10206603063945779"/>
    <n v="0.10206603063945779"/>
    <n v="0.64636300330233987"/>
    <n v="0.45415732898835748"/>
    <n v="-0.57355814510910164"/>
    <n v="0.1051817409027701"/>
    <n v="0.57772857946038014"/>
    <n v="0.1051817409027701"/>
    <n v="0.1051817409027701"/>
    <n v="0.57772857946038014"/>
    <n v="0.45532527210913742"/>
    <n v="-0.82798694726729627"/>
    <n v="130.39799791680011"/>
    <n v="0.6288643114170025"/>
    <n v="130.39799791680011"/>
    <n v="130.39799791680011"/>
    <n v="0.6288643114170025"/>
    <n v="358.04589876022442"/>
    <n v="-1.9061744072788489E-2"/>
    <x v="2"/>
    <x v="2"/>
    <x v="3"/>
    <x v="2"/>
    <x v="7"/>
    <x v="9"/>
    <x v="1"/>
  </r>
  <r>
    <d v="2026-03-24T18:49:30"/>
    <x v="766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8.2764004441152658E-2"/>
    <n v="12.453784579318709"/>
    <n v="0.82199476598855958"/>
    <n v="-0.127279494018429"/>
    <n v="18.49485019231355"/>
    <n v="0.77392457186047792"/>
    <n v="18.49485019231355"/>
    <n v="18.49485019231355"/>
    <n v="0.77392457186047792"/>
    <n v="83.812097190048746"/>
    <n v="-5.9037642338784092E-2"/>
    <n v="0.8"/>
    <s v="identity"/>
    <n v="5.718630805292714E-2"/>
    <n v="0.58475346401062467"/>
    <n v="5.718630805292714E-2"/>
    <n v="5.718630805292714E-2"/>
    <n v="0.58475346401062467"/>
    <n v="0.17137266964535849"/>
    <n v="-0.24438715938131289"/>
    <n v="3.5907042978828331E-2"/>
    <n v="0.87558976517680209"/>
    <n v="3.5907042978828331E-2"/>
    <n v="3.5907042978828331E-2"/>
    <n v="0.87558976517680209"/>
    <n v="0.33684560780443767"/>
    <n v="-0.16709808688012351"/>
    <n v="3.8474012305444789E-2"/>
    <n v="0.84553900999701825"/>
    <n v="3.8474012305444789E-2"/>
    <n v="3.8474012305444789E-2"/>
    <n v="0.84553900999701825"/>
    <n v="0.21734075352816681"/>
    <n v="0.12744561987875069"/>
    <n v="73.847833405916845"/>
    <n v="0.78981604825746843"/>
    <n v="73.847833405916845"/>
    <n v="73.847833405916845"/>
    <n v="0.78981604825746843"/>
    <n v="334.52282972921671"/>
    <n v="4.7889057027537867E-2"/>
    <x v="2"/>
    <x v="1"/>
    <x v="2"/>
    <x v="3"/>
    <x v="1"/>
    <x v="8"/>
    <x v="1"/>
  </r>
  <r>
    <d v="2026-03-24T18:57:04"/>
    <x v="76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8.5181370765313819E-2"/>
    <n v="12.488514709347539"/>
    <n v="0.78974012722011833"/>
    <n v="-1.5054946113928019E-2"/>
    <n v="17.404050578797079"/>
    <n v="0.75622167503234983"/>
    <n v="17.404050578797079"/>
    <n v="17.404050578797079"/>
    <n v="0.75622167503234983"/>
    <n v="111.50928816078201"/>
    <n v="4.8473994113767571E-2"/>
    <n v="0.8"/>
    <s v="identity"/>
    <n v="5.6986028287489492E-2"/>
    <n v="0.58620775406113412"/>
    <n v="5.6986028287489492E-2"/>
    <n v="5.6986028287489492E-2"/>
    <n v="0.58620775406113412"/>
    <n v="0.17000700599583371"/>
    <n v="-0.23447067553928999"/>
    <n v="4.8885190575823717E-2"/>
    <n v="0.83062325565207362"/>
    <n v="4.8885190575823717E-2"/>
    <n v="4.8885190575823717E-2"/>
    <n v="0.83062325565207362"/>
    <n v="0.16574935365725599"/>
    <n v="0.42571389065785542"/>
    <n v="4.8383229124360987E-2"/>
    <n v="0.80575663877322512"/>
    <n v="4.8383229124360987E-2"/>
    <n v="4.8383229124360987E-2"/>
    <n v="0.80575663877322512"/>
    <n v="0.1816630142165897"/>
    <n v="0.27068045827782838"/>
    <n v="69.461947867200664"/>
    <n v="0.80229905164296689"/>
    <n v="69.461947867200664"/>
    <n v="69.461947867200664"/>
    <n v="0.80229905164296689"/>
    <n v="445.51973326925821"/>
    <n v="-0.268027696941324"/>
    <x v="2"/>
    <x v="1"/>
    <x v="2"/>
    <x v="3"/>
    <x v="1"/>
    <x v="8"/>
    <x v="1"/>
  </r>
  <r>
    <d v="2026-03-24T21:36:24"/>
    <x v="768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2189893390775659"/>
    <n v="21.516815302570929"/>
    <n v="0.71040500171335685"/>
    <n v="-0.61141650083848487"/>
    <n v="32.550536662679377"/>
    <n v="0.62828865836147507"/>
    <n v="32.550536662679377"/>
    <n v="32.550536662679377"/>
    <n v="0.62828865836147507"/>
    <n v="116.27844783843091"/>
    <n v="-0.38929766278678563"/>
    <n v="0.8"/>
    <s v="identity"/>
    <n v="4.9145499038221817E-2"/>
    <n v="0.6431401338900351"/>
    <n v="4.9145499038221817E-2"/>
    <n v="4.9145499038221817E-2"/>
    <n v="0.6431401338900351"/>
    <n v="0.26590927382608409"/>
    <n v="-0.93084513764269561"/>
    <n v="9.5978191411464284E-2"/>
    <n v="0.66745606597439355"/>
    <n v="9.5978191411464284E-2"/>
    <n v="9.5978191411464284E-2"/>
    <n v="0.66745606597439355"/>
    <n v="0.38180387302755442"/>
    <n v="-0.32286887360153332"/>
    <n v="0.1065039025995749"/>
    <n v="0.57242051844997199"/>
    <n v="0.1065039025995749"/>
    <n v="0.1065039025995749"/>
    <n v="0.57242051844997199"/>
    <n v="0.2446570430823799"/>
    <n v="1.7779357513004631E-2"/>
    <n v="129.9505190576688"/>
    <n v="0.63013791513150097"/>
    <n v="129.9505190576688"/>
    <n v="129.9505190576688"/>
    <n v="0.63013791513150097"/>
    <n v="464.22142116378677"/>
    <n v="-0.32125599741591238"/>
    <x v="2"/>
    <x v="2"/>
    <x v="3"/>
    <x v="2"/>
    <x v="8"/>
    <x v="9"/>
    <x v="1"/>
  </r>
  <r>
    <d v="2026-03-24T22:44:44"/>
    <x v="76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8.1654845248734481E-2"/>
    <n v="13.40056048522618"/>
    <n v="0.83541536954425832"/>
    <n v="0.1765136551203757"/>
    <n v="19.460107884779241"/>
    <n v="0.7895817992761649"/>
    <n v="19.460107884779241"/>
    <n v="19.460107884779241"/>
    <n v="0.7895817992761649"/>
    <n v="84.004431719163932"/>
    <n v="0.19496154321571599"/>
    <n v="0.8"/>
    <s v="identity"/>
    <n v="5.4415012453315571E-2"/>
    <n v="0.60487665323410522"/>
    <n v="5.4415012453315571E-2"/>
    <n v="5.4415012453315571E-2"/>
    <n v="0.60487665323410522"/>
    <n v="0.16838295614802731"/>
    <n v="-0.2226779738151026"/>
    <n v="2.3392950823965281E-2"/>
    <n v="0.91894842170843649"/>
    <n v="2.3392950823965281E-2"/>
    <n v="2.3392950823965281E-2"/>
    <n v="0.91894842170843649"/>
    <n v="0.166464337631309"/>
    <n v="0.42323662389547662"/>
    <n v="3.5936585764000148E-2"/>
    <n v="0.85572597496807001"/>
    <n v="3.5936585764000148E-2"/>
    <n v="3.5936585764000148E-2"/>
    <n v="0.85572597496807001"/>
    <n v="0.1159817229232636"/>
    <n v="0.5343700677029839"/>
    <n v="77.726686990075322"/>
    <n v="0.77877614719405019"/>
    <n v="77.726686990075322"/>
    <n v="77.726686990075322"/>
    <n v="0.77877614719405019"/>
    <n v="335.56689785995331"/>
    <n v="4.4917455079509838E-2"/>
    <x v="2"/>
    <x v="1"/>
    <x v="3"/>
    <x v="3"/>
    <x v="1"/>
    <x v="5"/>
    <x v="1"/>
  </r>
  <r>
    <d v="2026-03-24T22:54:52"/>
    <x v="770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9.1003505314261032E-2"/>
    <n v="13.14955659690396"/>
    <n v="0.79395776148930508"/>
    <n v="-0.37510830900516412"/>
    <n v="18.619569802250862"/>
    <n v="0.75883005758991928"/>
    <n v="18.619569802250862"/>
    <n v="18.619569802250862"/>
    <n v="0.75883005758991928"/>
    <n v="151.7815658620865"/>
    <n v="-0.25501589870227531"/>
    <n v="0.8"/>
    <s v="identity"/>
    <n v="5.8553122415726098E-2"/>
    <n v="0.57482862450240702"/>
    <n v="5.8553122415726098E-2"/>
    <n v="5.8553122415726098E-2"/>
    <n v="0.57482862450240702"/>
    <n v="0.17056952884631241"/>
    <n v="-0.2385553187524867"/>
    <n v="3.7955010106853329E-2"/>
    <n v="0.86849399648713277"/>
    <n v="3.7955010106853329E-2"/>
    <n v="3.7955010106853329E-2"/>
    <n v="0.86849399648713277"/>
    <n v="0.28542724149127918"/>
    <n v="1.10555703569003E-2"/>
    <n v="4.8929887386299192E-2"/>
    <n v="0.80356197876059277"/>
    <n v="4.8929887386299192E-2"/>
    <n v="4.8929887386299192E-2"/>
    <n v="0.80356197876059277"/>
    <n v="0.26568207661384752"/>
    <n v="-6.6629501857682571E-2"/>
    <n v="74.332841189094481"/>
    <n v="0.7884356306095488"/>
    <n v="74.332841189094481"/>
    <n v="74.332841189094481"/>
    <n v="0.7884356306095488"/>
    <n v="606.40458460139382"/>
    <n v="-0.72593434455583061"/>
    <x v="2"/>
    <x v="1"/>
    <x v="3"/>
    <x v="3"/>
    <x v="1"/>
    <x v="5"/>
    <x v="1"/>
  </r>
  <r>
    <d v="2026-03-25T02:09:57"/>
    <x v="771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9.225043733473294E-2"/>
    <n v="12.74180532123026"/>
    <n v="0.80819559427865784"/>
    <n v="2.1661152323808362E-2"/>
    <n v="18.506131638776651"/>
    <n v="0.76613028005096895"/>
    <n v="18.506131638776651"/>
    <n v="18.506131638776651"/>
    <n v="0.76613028005096895"/>
    <n v="100.1141701120315"/>
    <n v="4.8853686803113562E-2"/>
    <n v="0.8"/>
    <s v="identity"/>
    <n v="5.6574281191998428E-2"/>
    <n v="0.58919757034632103"/>
    <n v="5.6574281191998428E-2"/>
    <n v="5.6574281191998428E-2"/>
    <n v="0.58919757034632103"/>
    <n v="0.1457385314293414"/>
    <n v="-5.8250172055215987E-2"/>
    <n v="4.63241075633474E-2"/>
    <n v="0.83949686128904444"/>
    <n v="4.63241075633474E-2"/>
    <n v="4.63241075633474E-2"/>
    <n v="0.83949686128904444"/>
    <n v="0.29445571541417948"/>
    <n v="-2.022616346633432E-2"/>
    <n v="3.8331394518353733E-2"/>
    <n v="0.84611157530191117"/>
    <n v="3.8331394518353733E-2"/>
    <n v="3.8331394518353733E-2"/>
    <n v="0.84611157530191117"/>
    <n v="0.1464644267323458"/>
    <n v="0.41199165364679857"/>
    <n v="73.883296771833074"/>
    <n v="0.7897151132666016"/>
    <n v="73.883296771833074"/>
    <n v="73.883296771833074"/>
    <n v="0.7897151132666016"/>
    <n v="399.87002177454929"/>
    <n v="-0.1381005709127949"/>
    <x v="2"/>
    <x v="1"/>
    <x v="3"/>
    <x v="3"/>
    <x v="1"/>
    <x v="9"/>
    <x v="1"/>
  </r>
  <r>
    <d v="2026-03-25T02:19:47"/>
    <x v="772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9.1974355618486242E-2"/>
    <n v="12.678090303241889"/>
    <n v="0.77391177480628526"/>
    <n v="-0.18970998967987221"/>
    <n v="17.43463562945659"/>
    <n v="0.74355118053633962"/>
    <n v="17.43463562945659"/>
    <n v="17.43463562945659"/>
    <n v="0.74355118053633962"/>
    <n v="135.14911750082439"/>
    <n v="-8.6427789464802063E-2"/>
    <n v="0.8"/>
    <s v="identity"/>
    <n v="5.6870885307298752E-2"/>
    <n v="0.58704384097241802"/>
    <n v="5.6870885307298752E-2"/>
    <n v="5.6870885307298752E-2"/>
    <n v="0.58704384097241802"/>
    <n v="0.19685116462422769"/>
    <n v="-0.42939397556546388"/>
    <n v="6.2284800829628291E-2"/>
    <n v="0.78419646803834309"/>
    <n v="6.2284800829628291E-2"/>
    <n v="6.2284800829628291E-2"/>
    <n v="0.78419646803834309"/>
    <n v="0.16265218404525719"/>
    <n v="0.43644492186371758"/>
    <n v="4.9574923805026032E-2"/>
    <n v="0.80097236156565232"/>
    <n v="4.9574923805026032E-2"/>
    <n v="4.9574923805026032E-2"/>
    <n v="0.80097236156565232"/>
    <n v="0.20318680899941791"/>
    <n v="0.1842692302420624"/>
    <n v="69.569811907884372"/>
    <n v="0.80199205156894715"/>
    <n v="69.569811907884372"/>
    <n v="69.569811907884372"/>
    <n v="0.80199205156894715"/>
    <n v="540.03377984562974"/>
    <n v="-0.53703133439953277"/>
    <x v="2"/>
    <x v="1"/>
    <x v="3"/>
    <x v="3"/>
    <x v="1"/>
    <x v="9"/>
    <x v="1"/>
  </r>
  <r>
    <d v="2026-03-25T05:22:45"/>
    <x v="77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7.9072991062003523E-2"/>
    <n v="11.595249718910461"/>
    <n v="0.82280789153442224"/>
    <n v="0.1186453020140779"/>
    <n v="16.54725759673866"/>
    <n v="0.78327612330391783"/>
    <n v="16.54725759673866"/>
    <n v="16.54725759673866"/>
    <n v="0.78327612330391783"/>
    <n v="84.713584640623012"/>
    <n v="9.60768655065522E-2"/>
    <n v="0.8"/>
    <s v="identity"/>
    <n v="5.4819305940852478E-2"/>
    <n v="0.6019409597798715"/>
    <n v="5.4819305940852478E-2"/>
    <n v="5.4819305940852478E-2"/>
    <n v="0.6019409597798715"/>
    <n v="9.53819398623275E-2"/>
    <n v="0.30740379170620208"/>
    <n v="3.5934570901128948E-2"/>
    <n v="0.87549438680549951"/>
    <n v="3.5934570901128948E-2"/>
    <n v="3.5934570901128948E-2"/>
    <n v="0.87549438680549951"/>
    <n v="0.31581177486903972"/>
    <n v="-9.4220348207302962E-2"/>
    <n v="3.8935651255142423E-2"/>
    <n v="0.8436856756312614"/>
    <n v="3.8935651255142423E-2"/>
    <n v="3.8935651255142423E-2"/>
    <n v="0.8436856756312614"/>
    <n v="0.21576325708460009"/>
    <n v="0.13377876913454109"/>
    <n v="66.05934085885751"/>
    <n v="0.811983470999041"/>
    <n v="66.05934085885751"/>
    <n v="66.05934085885751"/>
    <n v="0.811983470999041"/>
    <n v="338.22738159067688"/>
    <n v="3.734524939276318E-2"/>
    <x v="2"/>
    <x v="1"/>
    <x v="2"/>
    <x v="3"/>
    <x v="5"/>
    <x v="8"/>
    <x v="1"/>
  </r>
  <r>
    <d v="2026-03-25T05:32:17"/>
    <x v="77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8.8523749548471656E-2"/>
    <n v="12.57402755964411"/>
    <n v="0.74521697833023703"/>
    <n v="0.17762658728084441"/>
    <n v="17.68735706748841"/>
    <n v="0.70088163744868881"/>
    <n v="17.68735706748841"/>
    <n v="17.68735706748841"/>
    <n v="0.70088163744868881"/>
    <n v="106.7872074183007"/>
    <n v="0.1709905496810214"/>
    <n v="0.8"/>
    <s v="identity"/>
    <n v="8.7084787039910988E-2"/>
    <n v="0.36765184907151011"/>
    <n v="8.7084787039910988E-2"/>
    <n v="8.7084787039910988E-2"/>
    <n v="0.36765184907151011"/>
    <n v="0.1111567493466226"/>
    <n v="0.19285827867564709"/>
    <n v="4.8761858966798299E-2"/>
    <n v="0.83105057333593368"/>
    <n v="4.8761858966798299E-2"/>
    <n v="4.8761858966798299E-2"/>
    <n v="0.83105057333593368"/>
    <n v="0.15685193133246589"/>
    <n v="0.45654155868390189"/>
    <n v="4.840604100200406E-2"/>
    <n v="0.80566505629992846"/>
    <n v="4.840604100200406E-2"/>
    <n v="4.840604100200406E-2"/>
    <n v="0.80566505629992846"/>
    <n v="0.18706130734696541"/>
    <n v="0.24900801884976961"/>
    <n v="70.565175582945045"/>
    <n v="0.79915907108737683"/>
    <n v="70.565175582945045"/>
    <n v="70.565175582945045"/>
    <n v="0.79915907108737683"/>
    <n v="426.69375968517647"/>
    <n v="-0.21444565748523139"/>
    <x v="2"/>
    <x v="1"/>
    <x v="2"/>
    <x v="3"/>
    <x v="5"/>
    <x v="8"/>
    <x v="1"/>
  </r>
  <r>
    <d v="2026-03-25T12:41:33"/>
    <x v="775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8.1536577131536531E-2"/>
    <n v="12.88659664466581"/>
    <n v="0.83495138449400852"/>
    <n v="-5.6789047418853912E-2"/>
    <n v="18.916632886684081"/>
    <n v="0.79403976134491661"/>
    <n v="18.916632886684081"/>
    <n v="18.916632886684081"/>
    <n v="0.79403976134491661"/>
    <n v="87.2027458024764"/>
    <n v="-3.1145637936014211E-2"/>
    <n v="0.8"/>
    <s v="identity"/>
    <n v="4.6139092343029792E-2"/>
    <n v="0.66497053365632763"/>
    <n v="4.6139092343029792E-2"/>
    <n v="4.6139092343029792E-2"/>
    <n v="0.66497053365632763"/>
    <n v="0.16082315386122911"/>
    <n v="-0.1677840347020523"/>
    <n v="3.6314241450066453E-2"/>
    <n v="0.87417890944423027"/>
    <n v="3.6314241450066453E-2"/>
    <n v="3.6314241450066453E-2"/>
    <n v="0.87417890944423027"/>
    <n v="0.3161091774413588"/>
    <n v="-9.5250784600549254E-2"/>
    <n v="3.6857122550177632E-2"/>
    <n v="0.85203031093910642"/>
    <n v="3.6857122550177632E-2"/>
    <n v="3.6857122550177632E-2"/>
    <n v="0.85203031093910642"/>
    <n v="0.2168900447012648"/>
    <n v="0.129255073258702"/>
    <n v="75.547221090393407"/>
    <n v="0.78497929134000333"/>
    <n v="75.547221090393407"/>
    <n v="75.547221090393407"/>
    <n v="0.78497929134000333"/>
    <n v="348.11716083390019"/>
    <n v="9.197194299851108E-3"/>
    <x v="2"/>
    <x v="2"/>
    <x v="2"/>
    <x v="3"/>
    <x v="8"/>
    <x v="8"/>
    <x v="1"/>
  </r>
  <r>
    <d v="2026-03-25T12:56:10"/>
    <x v="77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8.3695547213916657E-2"/>
    <n v="13.326455334735"/>
    <n v="0.78304641469326663"/>
    <n v="0.13119936454998599"/>
    <n v="18.832271927360519"/>
    <n v="0.73980507250896976"/>
    <n v="18.832271927360519"/>
    <n v="18.832271927360519"/>
    <n v="0.73980507250896976"/>
    <n v="91.905611619775627"/>
    <n v="0.15167381318780351"/>
    <n v="0.8"/>
    <s v="identity"/>
    <n v="6.3798239925407771E-2"/>
    <n v="0.53674228966266302"/>
    <n v="6.3798239925407771E-2"/>
    <n v="6.3798239925407771E-2"/>
    <n v="0.53674228966266302"/>
    <n v="0.15558231270306819"/>
    <n v="-0.1297287517034946"/>
    <n v="4.9317990315927561E-2"/>
    <n v="0.82912369699085264"/>
    <n v="4.9317990315927561E-2"/>
    <n v="4.9317990315927561E-2"/>
    <n v="0.82912369699085264"/>
    <n v="0.15235176481682591"/>
    <n v="0.47213367450598098"/>
    <n v="4.799989573269426E-2"/>
    <n v="0.80729560109168497"/>
    <n v="4.799989573269426E-2"/>
    <n v="4.799989573269426E-2"/>
    <n v="0.80729560109168497"/>
    <n v="0.17205777002029471"/>
    <n v="0.30924247556891682"/>
    <n v="75.167971583468116"/>
    <n v="0.78605870229067831"/>
    <n v="75.167971583468116"/>
    <n v="75.167971583468116"/>
    <n v="0.78605870229067831"/>
    <n v="367.14245463156198"/>
    <n v="-4.4952145620185568E-2"/>
    <x v="2"/>
    <x v="2"/>
    <x v="2"/>
    <x v="3"/>
    <x v="8"/>
    <x v="8"/>
    <x v="1"/>
  </r>
  <r>
    <d v="2026-03-25T16:44:38"/>
    <x v="777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7.8910854987294929E-2"/>
    <n v="13.032356946374779"/>
    <n v="0.8444397651962543"/>
    <n v="0.42992966166236168"/>
    <n v="18.610365890893899"/>
    <n v="0.79965927092088573"/>
    <n v="18.610365890893899"/>
    <n v="18.610365890893899"/>
    <n v="0.79965927092088573"/>
    <n v="82.629641470203836"/>
    <n v="0.39559906099628622"/>
    <n v="0.8"/>
    <s v="identity"/>
    <n v="5.0066101715271052E-2"/>
    <n v="0.63645536815356829"/>
    <n v="5.0066101715271052E-2"/>
    <n v="5.0066101715271052E-2"/>
    <n v="0.63645536815356829"/>
    <n v="7.2270985718500672E-2"/>
    <n v="0.47521920029581433"/>
    <n v="2.3956644683994159E-2"/>
    <n v="0.91699534287830453"/>
    <n v="2.3956644683994159E-2"/>
    <n v="2.3956644683994159E-2"/>
    <n v="0.91699534287830453"/>
    <n v="0.14608482907539169"/>
    <n v="0.4938472683453129"/>
    <n v="3.5682098424656097E-2"/>
    <n v="0.85674766114070622"/>
    <n v="3.5682098424656097E-2"/>
    <n v="3.5682098424656097E-2"/>
    <n v="0.85674766114070622"/>
    <n v="0.11131497703444899"/>
    <n v="0.55310557634596058"/>
    <n v="74.331758718751615"/>
    <n v="0.78843871151096201"/>
    <n v="74.331758718751615"/>
    <n v="74.331758718751615"/>
    <n v="0.78843871151096201"/>
    <n v="330.18889508898638"/>
    <n v="6.0224198998059753E-2"/>
    <x v="2"/>
    <x v="1"/>
    <x v="3"/>
    <x v="3"/>
    <x v="5"/>
    <x v="5"/>
    <x v="1"/>
  </r>
  <r>
    <d v="2026-03-25T17:02:44"/>
    <x v="778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9.0963227601965471E-2"/>
    <n v="13.09327087694709"/>
    <n v="0.78066755183981429"/>
    <n v="-9.8208155816613241E-2"/>
    <n v="18.636066128227711"/>
    <n v="0.73485165408240238"/>
    <n v="18.636066128227711"/>
    <n v="18.636066128227711"/>
    <n v="0.73485165408240238"/>
    <n v="147.5577037200751"/>
    <n v="-7.6354696564853303E-2"/>
    <n v="0.8"/>
    <s v="identity"/>
    <n v="7.1941907367582769E-2"/>
    <n v="0.47760873460814091"/>
    <n v="7.1941907367582769E-2"/>
    <n v="7.1941907367582769E-2"/>
    <n v="0.47760873460814091"/>
    <n v="9.5717511809857492E-2"/>
    <n v="0.30496710548652051"/>
    <n v="3.6126516144599267E-2"/>
    <n v="0.87482933753292591"/>
    <n v="3.6126516144599267E-2"/>
    <n v="3.6126516144599267E-2"/>
    <n v="0.87482933753292591"/>
    <n v="0.2322071288562424"/>
    <n v="0.1954518937786297"/>
    <n v="5.0144832401969597E-2"/>
    <n v="0.79868435881209876"/>
    <n v="5.0144832401969597E-2"/>
    <n v="5.0144832401969597E-2"/>
    <n v="0.79868435881209876"/>
    <n v="0.28088629360170247"/>
    <n v="-0.12766962394112519"/>
    <n v="74.386051256996538"/>
    <n v="0.78828418537644795"/>
    <n v="74.386051256996538"/>
    <n v="74.386051256996538"/>
    <n v="0.78828418537644795"/>
    <n v="589.62200394603053"/>
    <n v="-0.67816816158343518"/>
    <x v="2"/>
    <x v="1"/>
    <x v="3"/>
    <x v="3"/>
    <x v="5"/>
    <x v="5"/>
    <x v="1"/>
  </r>
  <r>
    <d v="2026-03-25T20:59:52"/>
    <x v="77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8.2466699849143121E-2"/>
    <n v="13.53780110761052"/>
    <n v="0.83450642075389891"/>
    <n v="0.1368537937284148"/>
    <n v="20.118214686475351"/>
    <n v="0.78775908919174331"/>
    <n v="20.118214686475351"/>
    <n v="20.118214686475351"/>
    <n v="0.78775908919174331"/>
    <n v="90.312883993675541"/>
    <n v="0.15108579531368149"/>
    <n v="0.8"/>
    <s v="identity"/>
    <n v="5.4169325269083218E-2"/>
    <n v="0.60666065985497397"/>
    <n v="5.4169325269083218E-2"/>
    <n v="5.4169325269083218E-2"/>
    <n v="0.60666065985497397"/>
    <n v="0.17595161181106969"/>
    <n v="-0.27763619988673399"/>
    <n v="2.3450967179358038E-2"/>
    <n v="0.91874740742825045"/>
    <n v="2.3450967179358038E-2"/>
    <n v="2.3450967179358038E-2"/>
    <n v="0.91874740742825045"/>
    <n v="0.18109507212691761"/>
    <n v="0.37254425372988631"/>
    <n v="3.6280803757070969E-2"/>
    <n v="0.85434404860269764"/>
    <n v="3.6280803757070969E-2"/>
    <n v="3.6280803757070969E-2"/>
    <n v="0.85434404860269764"/>
    <n v="0.11550705510813029"/>
    <n v="0.53627570884241016"/>
    <n v="80.358957649695782"/>
    <n v="0.77128424088105307"/>
    <n v="80.358957649695782"/>
    <n v="80.358957649695782"/>
    <n v="0.77128424088105307"/>
    <n v="360.77898223565501"/>
    <n v="-2.6840581430827681E-2"/>
    <x v="2"/>
    <x v="2"/>
    <x v="3"/>
    <x v="3"/>
    <x v="7"/>
    <x v="5"/>
    <x v="1"/>
  </r>
  <r>
    <d v="2026-03-25T21:12:51"/>
    <x v="780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8.8069988340392508E-2"/>
    <n v="12.93036495710596"/>
    <n v="0.79516314122225229"/>
    <n v="-0.38090685078557412"/>
    <n v="18.459821725827599"/>
    <n v="0.75691779988909458"/>
    <n v="18.459821725827599"/>
    <n v="18.459821725827599"/>
    <n v="0.75691779988909458"/>
    <n v="151.99164760860839"/>
    <n v="-0.26085590862689539"/>
    <n v="0.8"/>
    <s v="identity"/>
    <n v="6.005848647616982E-2"/>
    <n v="0.5638977350502743"/>
    <n v="6.005848647616982E-2"/>
    <n v="6.005848647616982E-2"/>
    <n v="0.5638977350502743"/>
    <n v="0.173859167212292"/>
    <n v="-0.26244234665550331"/>
    <n v="3.7494681857491198E-2"/>
    <n v="0.87008893555333944"/>
    <n v="3.7494681857491198E-2"/>
    <n v="3.7494681857491198E-2"/>
    <n v="0.87008893555333944"/>
    <n v="0.28224514628238923"/>
    <n v="2.2080850617410611E-2"/>
    <n v="4.8963472873277347E-2"/>
    <n v="0.80342714365352896"/>
    <n v="4.8963472873277347E-2"/>
    <n v="4.8963472873277347E-2"/>
    <n v="0.80342714365352896"/>
    <n v="0.2677028163281901"/>
    <n v="-7.474213264694729E-2"/>
    <n v="73.692770262103522"/>
    <n v="0.79025738529923595"/>
    <n v="73.692770262103522"/>
    <n v="73.692770262103522"/>
    <n v="0.79025738529923595"/>
    <n v="607.24278330460959"/>
    <n v="-0.72832000582254608"/>
    <x v="2"/>
    <x v="2"/>
    <x v="3"/>
    <x v="3"/>
    <x v="7"/>
    <x v="5"/>
    <x v="1"/>
  </r>
  <r>
    <d v="2026-03-26T00:32:39"/>
    <x v="781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8.1006834142873227E-2"/>
    <n v="13.356839599290639"/>
    <n v="0.85131035625062901"/>
    <n v="0.1122979434486463"/>
    <n v="19.936152333465682"/>
    <n v="0.80760570955907207"/>
    <n v="19.936152333465682"/>
    <n v="19.936152333465682"/>
    <n v="0.80760570955907207"/>
    <n v="93.919527780580736"/>
    <n v="0.13854315312051729"/>
    <n v="0.8"/>
    <s v="identity"/>
    <n v="4.4038213916194467E-2"/>
    <n v="0.68022562738384651"/>
    <n v="4.4038213916194467E-2"/>
    <n v="4.4038213916194467E-2"/>
    <n v="0.68022562738384651"/>
    <n v="0.1859972339697841"/>
    <n v="-0.35058040533191731"/>
    <n v="2.3823289507521921E-2"/>
    <n v="0.91745739008251403"/>
    <n v="2.3823289507521921E-2"/>
    <n v="2.3823289507521921E-2"/>
    <n v="0.91745739008251403"/>
    <n v="0.1669312520235427"/>
    <n v="0.42161886525090159"/>
    <n v="3.5017896101847037E-2"/>
    <n v="0.85941422337832463"/>
    <n v="3.5017896101847037E-2"/>
    <n v="3.5017896101847037E-2"/>
    <n v="0.85941422337832463"/>
    <n v="0.11182512078999091"/>
    <n v="0.55105751052690155"/>
    <n v="79.641729934336908"/>
    <n v="0.773325597391606"/>
    <n v="79.641729934336908"/>
    <n v="79.641729934336908"/>
    <n v="0.773325597391606"/>
    <n v="375.21335751553829"/>
    <n v="-6.7923357963815656E-2"/>
    <x v="2"/>
    <x v="2"/>
    <x v="3"/>
    <x v="3"/>
    <x v="8"/>
    <x v="5"/>
    <x v="1"/>
  </r>
  <r>
    <d v="2026-03-26T00:46:58"/>
    <x v="782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8.9625562493679103E-2"/>
    <n v="13.703307117092651"/>
    <n v="0.79568121952772364"/>
    <n v="-0.27097873418746588"/>
    <n v="19.543588004588521"/>
    <n v="0.75346385831649543"/>
    <n v="19.543588004588521"/>
    <n v="19.543588004588521"/>
    <n v="0.75346385831649543"/>
    <n v="154.75051126495279"/>
    <n v="-0.18294344746985389"/>
    <n v="0.8"/>
    <s v="identity"/>
    <n v="5.9804780064906783E-2"/>
    <n v="0.5657399716279139"/>
    <n v="5.9804780064906783E-2"/>
    <n v="5.9804780064906783E-2"/>
    <n v="0.5657399716279139"/>
    <n v="0.15866616108117859"/>
    <n v="-0.15212147821665889"/>
    <n v="3.7646036198222238E-2"/>
    <n v="0.86956452508927085"/>
    <n v="3.7646036198222238E-2"/>
    <n v="3.7646036198222238E-2"/>
    <n v="0.86956452508927085"/>
    <n v="0.23805282411472159"/>
    <n v="0.1751978082433471"/>
    <n v="4.9660146548522598E-2"/>
    <n v="0.80063021920662969"/>
    <n v="4.9660146548522598E-2"/>
    <n v="4.9660146548522598E-2"/>
    <n v="0.80063021920662969"/>
    <n v="0.2478142020879478"/>
    <n v="5.1043627210566322E-3"/>
    <n v="78.02724105554212"/>
    <n v="0.77792071734217005"/>
    <n v="78.02724105554212"/>
    <n v="78.02724105554212"/>
    <n v="0.77792071734217005"/>
    <n v="618.35751187252583"/>
    <n v="-0.75995448262715715"/>
    <x v="2"/>
    <x v="2"/>
    <x v="3"/>
    <x v="3"/>
    <x v="8"/>
    <x v="5"/>
    <x v="1"/>
  </r>
  <r>
    <d v="2026-03-26T04:04:46"/>
    <x v="78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8.9677719088865043E-2"/>
    <n v="11.53701074906324"/>
    <n v="0.8058381119200555"/>
    <n v="0.16488994640603791"/>
    <n v="16.629210318999601"/>
    <n v="0.77502554060626072"/>
    <n v="16.629210318999601"/>
    <n v="16.629210318999601"/>
    <n v="0.77502554060626072"/>
    <n v="88.094422034119361"/>
    <n v="0.20005885650888361"/>
    <n v="0.8"/>
    <s v="identity"/>
    <n v="5.4362811910696418E-2"/>
    <n v="0.60525569666665735"/>
    <n v="5.4362811910696418E-2"/>
    <n v="5.4362811910696418E-2"/>
    <n v="0.60525569666665735"/>
    <n v="0.1108503174356273"/>
    <n v="0.19508337055322841"/>
    <n v="4.6347500582739273E-2"/>
    <n v="0.83941580947317973"/>
    <n v="4.6347500582739273E-2"/>
    <n v="4.6347500582739273E-2"/>
    <n v="0.83941580947317973"/>
    <n v="0.22616198874894761"/>
    <n v="0.21639701311722631"/>
    <n v="3.8769597805344447E-2"/>
    <n v="0.84435232770917779"/>
    <n v="3.8769597805344447E-2"/>
    <n v="3.8769597805344447E-2"/>
    <n v="0.84435232770917779"/>
    <n v="0.15186934498372059"/>
    <n v="0.39029261645346702"/>
    <n v="66.3773613656995"/>
    <n v="0.81107832857602913"/>
    <n v="66.3773613656995"/>
    <n v="66.3773613656995"/>
    <n v="0.81107832857602913"/>
    <n v="351.88880648530812"/>
    <n v="-1.5375740883833979E-3"/>
    <x v="2"/>
    <x v="1"/>
    <x v="3"/>
    <x v="3"/>
    <x v="5"/>
    <x v="9"/>
    <x v="1"/>
  </r>
  <r>
    <d v="2026-03-26T04:19:33"/>
    <x v="78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9.4337627555478323E-2"/>
    <n v="12.790784067348319"/>
    <n v="0.73966136832147877"/>
    <n v="2.156402040509978E-2"/>
    <n v="17.581670464552101"/>
    <n v="0.70222432190855033"/>
    <n v="17.581670464552101"/>
    <n v="17.581670464552101"/>
    <n v="0.70222432190855033"/>
    <n v="132.1397232801412"/>
    <n v="5.5100381859053298E-2"/>
    <n v="0.8"/>
    <s v="identity"/>
    <n v="8.2642547187559021E-2"/>
    <n v="0.3999082540315203"/>
    <n v="8.2642547187559021E-2"/>
    <n v="8.2642547187559021E-2"/>
    <n v="0.3999082540315203"/>
    <n v="0.1114412502197315"/>
    <n v="0.19079243448904429"/>
    <n v="5.5836150917971963E-2"/>
    <n v="0.80653966266661703"/>
    <n v="5.5836150917971963E-2"/>
    <n v="5.5836150917971963E-2"/>
    <n v="0.80653966266661703"/>
    <n v="0.17280562297044899"/>
    <n v="0.40126542457983028"/>
    <n v="4.929976078138347E-2"/>
    <n v="0.80207705407098873"/>
    <n v="4.929976078138347E-2"/>
    <n v="4.929976078138347E-2"/>
    <n v="0.80207705407098873"/>
    <n v="0.21638303137379589"/>
    <n v="0.13129057139920841"/>
    <n v="70.138903399321578"/>
    <n v="0.80037231686507504"/>
    <n v="70.138903399321578"/>
    <n v="70.138903399321578"/>
    <n v="0.80037231686507504"/>
    <n v="528.05826321600102"/>
    <n v="-0.50294690303188094"/>
    <x v="2"/>
    <x v="1"/>
    <x v="3"/>
    <x v="3"/>
    <x v="5"/>
    <x v="9"/>
    <x v="1"/>
  </r>
  <r>
    <d v="2026-03-26T07:37:03"/>
    <x v="785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9.4107631918065038E-2"/>
    <n v="13.424895107157599"/>
    <n v="0.8123335587535967"/>
    <n v="-5.6602596692073043E-2"/>
    <n v="19.702629051865731"/>
    <n v="0.77147343142887281"/>
    <n v="19.702629051865731"/>
    <n v="19.702629051865731"/>
    <n v="0.77147343142887281"/>
    <n v="107.888174268906"/>
    <n v="8.6262032107145559E-4"/>
    <n v="0.8"/>
    <s v="identity"/>
    <n v="5.237926442650323E-2"/>
    <n v="0.6196588160465506"/>
    <n v="5.237926442650323E-2"/>
    <n v="5.237926442650323E-2"/>
    <n v="0.6196588160465506"/>
    <n v="0.13367124472853761"/>
    <n v="2.9373931893962531E-2"/>
    <n v="4.61169126143803E-2"/>
    <n v="0.84021474753410152"/>
    <n v="4.61169126143803E-2"/>
    <n v="4.61169126143803E-2"/>
    <n v="0.84021474753410152"/>
    <n v="0.34693311784794911"/>
    <n v="-0.2020491546702112"/>
    <n v="3.737727480657696E-2"/>
    <n v="0.84994206415481255"/>
    <n v="3.737727480657696E-2"/>
    <n v="3.737727480657696E-2"/>
    <n v="0.84994206415481255"/>
    <n v="0.14880142268967139"/>
    <n v="0.40260935407440901"/>
    <n v="78.674642755615665"/>
    <n v="0.77607809798002381"/>
    <n v="78.674642755615665"/>
    <n v="78.674642755615665"/>
    <n v="0.77607809798002381"/>
    <n v="430.92329129035761"/>
    <n v="-0.22648365001387399"/>
    <x v="2"/>
    <x v="2"/>
    <x v="3"/>
    <x v="3"/>
    <x v="7"/>
    <x v="9"/>
    <x v="1"/>
  </r>
  <r>
    <d v="2026-03-26T07:52:21"/>
    <x v="78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8.9118422719438373E-2"/>
    <n v="12.57094569695454"/>
    <n v="0.77464016565883198"/>
    <n v="-0.22143371902756809"/>
    <n v="17.37080328467211"/>
    <n v="0.7410256256527078"/>
    <n v="17.37080328467211"/>
    <n v="17.37080328467211"/>
    <n v="0.7410256256527078"/>
    <n v="137.73928160446559"/>
    <n v="-0.11797810818960371"/>
    <n v="0.8"/>
    <s v="identity"/>
    <n v="5.8756874381302657E-2"/>
    <n v="0.57334912178947817"/>
    <n v="5.8756874381302657E-2"/>
    <n v="5.8756874381302657E-2"/>
    <n v="0.57334912178947817"/>
    <n v="0.2103287528425252"/>
    <n v="-0.52725869199303133"/>
    <n v="6.2361221258450533E-2"/>
    <n v="0.78393168757450293"/>
    <n v="6.2361221258450533E-2"/>
    <n v="6.2361221258450533E-2"/>
    <n v="0.78393168757450293"/>
    <n v="0.1577199285818276"/>
    <n v="0.45353413360346151"/>
    <n v="4.8795983404403581E-2"/>
    <n v="0.80409956089381907"/>
    <n v="4.8795983404403581E-2"/>
    <n v="4.8795983404403581E-2"/>
    <n v="0.80409956089381907"/>
    <n v="0.20716549385875091"/>
    <n v="0.1682960689974401"/>
    <n v="69.313299059644635"/>
    <n v="0.80272213235302925"/>
    <n v="69.313299059644635"/>
    <n v="69.313299059644635"/>
    <n v="0.80272213235302925"/>
    <n v="550.38191224257901"/>
    <n v="-0.5664839433662765"/>
    <x v="2"/>
    <x v="2"/>
    <x v="3"/>
    <x v="3"/>
    <x v="7"/>
    <x v="9"/>
    <x v="1"/>
  </r>
  <r>
    <d v="2026-03-26T11:51:00"/>
    <x v="787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1374937899976999E-2"/>
    <n v="13.28220581673377"/>
    <n v="0.82108111711271248"/>
    <n v="-7.7594932481831885E-2"/>
    <n v="19.276729806802649"/>
    <n v="0.78335875575668046"/>
    <n v="19.276729806802649"/>
    <n v="19.276729806802649"/>
    <n v="0.78335875575668046"/>
    <n v="102.8241208603817"/>
    <n v="2.8045428595778521E-2"/>
    <n v="0.8"/>
    <s v="identity"/>
    <n v="4.6727929314396913E-2"/>
    <n v="0.66069481590241397"/>
    <n v="4.6727929314396913E-2"/>
    <n v="4.6727929314396913E-2"/>
    <n v="0.66069481590241397"/>
    <n v="0.18753353476685641"/>
    <n v="-0.36173593549189159"/>
    <n v="4.5946651295544247E-2"/>
    <n v="0.84080466663911368"/>
    <n v="4.5946651295544247E-2"/>
    <n v="4.5946651295544247E-2"/>
    <n v="0.84080466663911368"/>
    <n v="0.2305105588915615"/>
    <n v="0.2013301463494245"/>
    <n v="3.7107271268576589E-2"/>
    <n v="0.85102604295725071"/>
    <n v="3.7107271268576589E-2"/>
    <n v="3.7107271268576589E-2"/>
    <n v="0.85102604295725071"/>
    <n v="0.13908340643256831"/>
    <n v="0.44162411551962449"/>
    <n v="76.977137375332063"/>
    <n v="0.78090949752794381"/>
    <n v="76.977137375332063"/>
    <n v="76.977137375332063"/>
    <n v="0.78090949752794381"/>
    <n v="410.73935594143438"/>
    <n v="-0.169036611994035"/>
    <x v="2"/>
    <x v="2"/>
    <x v="3"/>
    <x v="3"/>
    <x v="8"/>
    <x v="9"/>
    <x v="1"/>
  </r>
  <r>
    <d v="2026-03-26T12:08:55"/>
    <x v="78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8.9955546092348224E-2"/>
    <n v="13.44259615587916"/>
    <n v="0.77007983048514628"/>
    <n v="-0.10176682652123489"/>
    <n v="18.77292854463446"/>
    <n v="0.7295240453178552"/>
    <n v="18.77292854463446"/>
    <n v="18.77292854463446"/>
    <n v="0.7295240453178552"/>
    <n v="130.135444958584"/>
    <n v="-4.9650213752410848E-2"/>
    <n v="0.8"/>
    <s v="identity"/>
    <n v="6.4050798139633214E-2"/>
    <n v="0.53490839048008754"/>
    <n v="6.4050798139633214E-2"/>
    <n v="6.4050798139633214E-2"/>
    <n v="0.53490839048008754"/>
    <n v="0.17208750092187461"/>
    <n v="-0.24957775869601989"/>
    <n v="5.9431468697952849E-2"/>
    <n v="0.79408265445418436"/>
    <n v="5.9431468697952849E-2"/>
    <n v="5.9431468697952849E-2"/>
    <n v="0.79408265445418436"/>
    <n v="0.1882682403061848"/>
    <n v="0.3476907580484091"/>
    <n v="4.9234810531416852E-2"/>
    <n v="0.80233780878071692"/>
    <n v="4.9234810531416852E-2"/>
    <n v="4.9234810531416852E-2"/>
    <n v="0.80233780878071692"/>
    <n v="0.2034443866587331"/>
    <n v="0.18323513741221589"/>
    <n v="74.918997101168927"/>
    <n v="0.7867673275564333"/>
    <n v="74.918997101168927"/>
    <n v="74.918997101168927"/>
    <n v="0.7867673275564333"/>
    <n v="519.97797970644899"/>
    <n v="-0.47994899177424882"/>
    <x v="2"/>
    <x v="2"/>
    <x v="3"/>
    <x v="3"/>
    <x v="8"/>
    <x v="9"/>
    <x v="1"/>
  </r>
  <r>
    <d v="2026-03-26T15:43:34"/>
    <x v="78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2111029365657019"/>
    <n v="47.42950491259478"/>
    <n v="0.64257238294196761"/>
    <n v="-0.1001134219761579"/>
    <n v="51.772295972281441"/>
    <n v="0.60487214739681772"/>
    <n v="51.772295972281441"/>
    <n v="51.772295972281441"/>
    <n v="0.60487214739681772"/>
    <n v="96.087076597309562"/>
    <n v="-3.8314413385969942E-2"/>
    <n v="0.8"/>
    <s v="identity"/>
    <n v="5.2556647953187208E-2"/>
    <n v="0.61837078229328002"/>
    <n v="5.2556647953187208E-2"/>
    <n v="5.2556647953187208E-2"/>
    <n v="0.61837078229328002"/>
    <n v="0.1237705467137199"/>
    <n v="0.1012658006735473"/>
    <n v="3.7759228106318557E-2"/>
    <n v="0.86917233930347249"/>
    <n v="3.7759228106318557E-2"/>
    <n v="3.7759228106318557E-2"/>
    <n v="0.86917233930347249"/>
    <n v="0.37153828387714388"/>
    <n v="-0.28730079974053391"/>
    <n v="0.1193715501574413"/>
    <n v="0.52076098356657186"/>
    <n v="0.1193715501574413"/>
    <n v="0.1193715501574413"/>
    <n v="0.52076098356657186"/>
    <n v="0.21803209955570099"/>
    <n v="0.12467008425226669"/>
    <n v="206.87949646290949"/>
    <n v="0.41118448442394712"/>
    <n v="206.87949646290949"/>
    <n v="206.87949646290949"/>
    <n v="0.41118448442394712"/>
    <n v="383.63496545909118"/>
    <n v="-9.1892738729161483E-2"/>
    <x v="2"/>
    <x v="1"/>
    <x v="2"/>
    <x v="2"/>
    <x v="5"/>
    <x v="8"/>
    <x v="1"/>
  </r>
  <r>
    <d v="2026-03-26T16:09:00"/>
    <x v="790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477946271723817"/>
    <n v="39.826739941729542"/>
    <n v="0.57302192413102682"/>
    <n v="-0.15369347809274009"/>
    <n v="51.539483838537159"/>
    <n v="0.52986291069003577"/>
    <n v="51.539483838537159"/>
    <n v="51.539483838537159"/>
    <n v="0.52986291069003577"/>
    <n v="104.5453176242688"/>
    <n v="-0.1832160092942002"/>
    <n v="0.8"/>
    <s v="identity"/>
    <n v="8.3576740126912977E-2"/>
    <n v="0.39312480541907557"/>
    <n v="8.3576740126912977E-2"/>
    <n v="8.3576740126912977E-2"/>
    <n v="0.39312480541907557"/>
    <n v="0.1308977551361705"/>
    <n v="4.9513052341589758E-2"/>
    <n v="5.0250791760660378E-2"/>
    <n v="0.82589173921446168"/>
    <n v="5.0250791760660378E-2"/>
    <n v="5.0250791760660378E-2"/>
    <n v="0.82589173921446168"/>
    <n v="0.40886314532942519"/>
    <n v="-0.41662347275372552"/>
    <n v="0.12791743692650531"/>
    <n v="0.48645195126904339"/>
    <n v="0.12791743692650531"/>
    <n v="0.12791743692650531"/>
    <n v="0.48645195126904339"/>
    <n v="0.29339978310641829"/>
    <n v="-0.17790732626199279"/>
    <n v="205.89619038533451"/>
    <n v="0.41398314685756421"/>
    <n v="205.89619038533451"/>
    <n v="205.89619038533451"/>
    <n v="0.41398314685756421"/>
    <n v="417.34810981350239"/>
    <n v="-0.18784629050267651"/>
    <x v="2"/>
    <x v="1"/>
    <x v="2"/>
    <x v="2"/>
    <x v="5"/>
    <x v="8"/>
    <x v="1"/>
  </r>
  <r>
    <d v="2026-03-26T19:36:10"/>
    <x v="791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233947927618274"/>
    <n v="45.173846013196929"/>
    <n v="0.64690882615098477"/>
    <n v="-0.1488528285780355"/>
    <n v="48.830312067031869"/>
    <n v="0.60463788208124702"/>
    <n v="48.830312067031869"/>
    <n v="48.830312067031869"/>
    <n v="0.60463788208124702"/>
    <n v="104.8496081328112"/>
    <n v="-9.9231936844862617E-2"/>
    <n v="0.8"/>
    <s v="identity"/>
    <n v="5.2774543019321052E-2"/>
    <n v="0.61678858238386269"/>
    <n v="5.2774543019321052E-2"/>
    <n v="5.2774543019321052E-2"/>
    <n v="0.61678858238386269"/>
    <n v="0.11645555786619299"/>
    <n v="0.15438207768386181"/>
    <n v="3.7533241339349717E-2"/>
    <n v="0.86995533518431134"/>
    <n v="3.7533241339349717E-2"/>
    <n v="3.7533241339349717E-2"/>
    <n v="0.86995533518431134"/>
    <n v="0.39323236694500141"/>
    <n v="-0.36246616410477528"/>
    <n v="0.12775460486621409"/>
    <n v="0.48710567048702191"/>
    <n v="0.12775460486621409"/>
    <n v="0.12775460486621409"/>
    <n v="0.48710567048702191"/>
    <n v="0.2484179498380161"/>
    <n v="2.6805064710958559E-3"/>
    <n v="195.1031858789022"/>
    <n v="0.44470194026979082"/>
    <n v="195.1031858789022"/>
    <n v="195.1031858789022"/>
    <n v="0.44470194026979082"/>
    <n v="418.64032665659602"/>
    <n v="-0.19152416742963749"/>
    <x v="2"/>
    <x v="2"/>
    <x v="2"/>
    <x v="2"/>
    <x v="7"/>
    <x v="8"/>
    <x v="1"/>
  </r>
  <r>
    <d v="2026-03-26T19:54:42"/>
    <x v="792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408101425942789"/>
    <n v="51.241999967154918"/>
    <n v="0.60501341228359473"/>
    <n v="-0.23684399331576039"/>
    <n v="61.070306209322617"/>
    <n v="0.55923044345909845"/>
    <n v="61.070306209322617"/>
    <n v="61.070306209322617"/>
    <n v="0.55923044345909845"/>
    <n v="102.4783924118973"/>
    <n v="-0.26854493419838488"/>
    <n v="0.8"/>
    <s v="identity"/>
    <n v="5.1655028234176753E-2"/>
    <n v="0.62491770721020767"/>
    <n v="5.1655028234176753E-2"/>
    <n v="5.1655028234176753E-2"/>
    <n v="0.62491770721020767"/>
    <n v="0.19617821577228231"/>
    <n v="-0.42450749680537808"/>
    <n v="4.9902041899530583E-2"/>
    <n v="0.82710008299657978"/>
    <n v="4.9902041899530583E-2"/>
    <n v="4.9902041899530583E-2"/>
    <n v="0.82710008299657978"/>
    <n v="0.3574575627862972"/>
    <n v="-0.23851410854947441"/>
    <n v="0.12964573843618971"/>
    <n v="0.47951336737272032"/>
    <n v="0.12964573843618971"/>
    <n v="0.12964573843618971"/>
    <n v="0.47951336737272032"/>
    <n v="0.31059273738056259"/>
    <n v="-0.2469315995084955"/>
    <n v="244.05002202872041"/>
    <n v="0.30539061625688202"/>
    <n v="244.05002202872041"/>
    <n v="244.05002202872041"/>
    <n v="0.30539061625688202"/>
    <n v="409.04934113165018"/>
    <n v="-0.16422653193019141"/>
    <x v="2"/>
    <x v="2"/>
    <x v="2"/>
    <x v="2"/>
    <x v="7"/>
    <x v="8"/>
    <x v="1"/>
  </r>
  <r>
    <d v="2026-03-26T23:09:28"/>
    <x v="79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205787128398286"/>
    <n v="48.265027841710371"/>
    <n v="0.65290972352532028"/>
    <n v="-0.2052567394603152"/>
    <n v="52.716649378798721"/>
    <n v="0.60414259272853021"/>
    <n v="52.716649378798721"/>
    <n v="52.716649378798721"/>
    <n v="0.60414259272853021"/>
    <n v="90.166216815032129"/>
    <n v="-0.12176292684355799"/>
    <n v="0.8"/>
    <s v="identity"/>
    <n v="4.9039258535648889E-2"/>
    <n v="0.64391157730327908"/>
    <n v="4.9039258535648889E-2"/>
    <n v="4.9039258535648889E-2"/>
    <n v="0.64391157730327908"/>
    <n v="0.1636247810978872"/>
    <n v="-0.18812747082803979"/>
    <n v="3.7823610928089162E-2"/>
    <n v="0.86894926657704985"/>
    <n v="3.7823610928089162E-2"/>
    <n v="3.7823610928089162E-2"/>
    <n v="0.86894926657704985"/>
    <n v="0.37797614294100018"/>
    <n v="-0.30960660638591148"/>
    <n v="0.1237273915730876"/>
    <n v="0.50327365804368906"/>
    <n v="0.1237273915730876"/>
    <n v="0.1237273915730876"/>
    <n v="0.50327365804368906"/>
    <n v="0.2403744734239838"/>
    <n v="3.4972520106524303E-2"/>
    <n v="210.65600725415729"/>
    <n v="0.40043586899010292"/>
    <n v="210.65600725415729"/>
    <n v="210.65600725415729"/>
    <n v="0.40043586899010292"/>
    <n v="359.88289186266599"/>
    <n v="-2.4290150266815361E-2"/>
    <x v="2"/>
    <x v="2"/>
    <x v="2"/>
    <x v="2"/>
    <x v="8"/>
    <x v="8"/>
    <x v="1"/>
  </r>
  <r>
    <d v="2026-03-26T23:29:15"/>
    <x v="79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3938367615996899"/>
    <n v="43.893231021364727"/>
    <n v="0.60332139945181851"/>
    <n v="-0.15511203705828269"/>
    <n v="54.98943403638917"/>
    <n v="0.53670737376422362"/>
    <n v="54.98943403638917"/>
    <n v="54.98943403638917"/>
    <n v="0.53670737376422362"/>
    <n v="100.3160172723086"/>
    <n v="-0.13811303238832789"/>
    <n v="0.8"/>
    <s v="identity"/>
    <n v="7.3943923298913777E-2"/>
    <n v="0.4630715104230908"/>
    <n v="7.3943923298913777E-2"/>
    <n v="7.3943923298913777E-2"/>
    <n v="0.4630715104230908"/>
    <n v="0.13850403643839981"/>
    <n v="-5.7183845189294757E-3"/>
    <n v="5.0021794974084592E-2"/>
    <n v="0.82668516417035265"/>
    <n v="5.0021794974084592E-2"/>
    <n v="5.0021794974084592E-2"/>
    <n v="0.82668516417035265"/>
    <n v="0.37979674842950228"/>
    <n v="-0.31591461555499029"/>
    <n v="0.1289288297122001"/>
    <n v="0.48239152913994338"/>
    <n v="0.1289288297122001"/>
    <n v="0.1289288297122001"/>
    <n v="0.48239152913994338"/>
    <n v="0.27175228897930981"/>
    <n v="-9.0999484485279725E-2"/>
    <n v="219.70484159757089"/>
    <n v="0.37468129132351108"/>
    <n v="219.70484159757089"/>
    <n v="219.70484159757089"/>
    <n v="0.37468129132351108"/>
    <n v="400.47401601538638"/>
    <n v="-0.13981964499410321"/>
    <x v="2"/>
    <x v="2"/>
    <x v="2"/>
    <x v="2"/>
    <x v="8"/>
    <x v="8"/>
    <x v="1"/>
  </r>
  <r>
    <d v="2026-03-27T02:40:41"/>
    <x v="795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1632906256145541"/>
    <n v="37.935336439038359"/>
    <n v="0.70300385899494355"/>
    <n v="-0.36655869999105239"/>
    <n v="43.099171333340813"/>
    <n v="0.65912651482536055"/>
    <n v="43.099171333340813"/>
    <n v="43.099171333340813"/>
    <n v="0.65912651482536055"/>
    <n v="106.39880502785461"/>
    <n v="-0.25994189190444511"/>
    <n v="0.8"/>
    <s v="identity"/>
    <n v="4.8185744626443927E-2"/>
    <n v="0.65010919184220151"/>
    <n v="4.8185744626443927E-2"/>
    <n v="4.8185744626443927E-2"/>
    <n v="0.65010919184220151"/>
    <n v="0.1082867712936021"/>
    <n v="0.21369803010319699"/>
    <n v="2.068290369535487E-2"/>
    <n v="0.92833815619175641"/>
    <n v="2.068290369535487E-2"/>
    <n v="2.068290369535487E-2"/>
    <n v="0.92833815619175641"/>
    <n v="0.51287967455939754"/>
    <n v="-0.77701853047610747"/>
    <n v="0.1125334568279192"/>
    <n v="0.54821376538265754"/>
    <n v="0.1125334568279192"/>
    <n v="0.1125334568279192"/>
    <n v="0.54821376538265754"/>
    <n v="0.31578945791086638"/>
    <n v="-0.26779478870506268"/>
    <n v="172.21528322821371"/>
    <n v="0.50984494588482931"/>
    <n v="172.21528322821371"/>
    <n v="172.21528322821371"/>
    <n v="0.50984494588482931"/>
    <n v="424.65826420765268"/>
    <n v="-0.20865227853979401"/>
    <x v="2"/>
    <x v="1"/>
    <x v="3"/>
    <x v="2"/>
    <x v="5"/>
    <x v="5"/>
    <x v="1"/>
  </r>
  <r>
    <d v="2026-03-27T02:59:47"/>
    <x v="796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5331377349334699"/>
    <n v="38.463049076497057"/>
    <n v="0.54629631060156569"/>
    <n v="-0.18770078595804521"/>
    <n v="54.927521068312963"/>
    <n v="0.48773350739987259"/>
    <n v="54.927521068312963"/>
    <n v="54.927521068312963"/>
    <n v="0.48773350739987259"/>
    <n v="123.1298080256675"/>
    <n v="-0.15765315340925579"/>
    <n v="0.8"/>
    <s v="identity"/>
    <n v="9.2842831812576659E-2"/>
    <n v="0.32584099910881942"/>
    <n v="9.2842831812576659E-2"/>
    <n v="9.2842831812576659E-2"/>
    <n v="0.32584099910881942"/>
    <n v="0.13590498411909849"/>
    <n v="1.3154095786079069E-2"/>
    <n v="3.5251781921679201E-2"/>
    <n v="0.87786010478784959"/>
    <n v="3.5251781921679201E-2"/>
    <n v="3.5251781921679201E-2"/>
    <n v="0.87786010478784959"/>
    <n v="0.3140654717798918"/>
    <n v="-8.8169780982330748E-2"/>
    <n v="0.15648640317033119"/>
    <n v="0.37175658821852481"/>
    <n v="0.15648640317033119"/>
    <n v="0.15648640317033119"/>
    <n v="0.37175658821852481"/>
    <n v="0.28791820748521868"/>
    <n v="-0.1559005339756869"/>
    <n v="219.4255032563475"/>
    <n v="0.37547633748429471"/>
    <n v="219.4255032563475"/>
    <n v="219.4255032563475"/>
    <n v="0.37547633748429471"/>
    <n v="491.78134343928758"/>
    <n v="-0.39969639446509198"/>
    <x v="2"/>
    <x v="1"/>
    <x v="3"/>
    <x v="2"/>
    <x v="5"/>
    <x v="5"/>
    <x v="1"/>
  </r>
  <r>
    <d v="2026-03-27T06:11:03"/>
    <x v="797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1681909072656869"/>
    <n v="40.262220865930843"/>
    <n v="0.70449703669867358"/>
    <n v="-0.50509119929714164"/>
    <n v="45.184391216399263"/>
    <n v="0.65518781178044116"/>
    <n v="45.184391216399263"/>
    <n v="45.184391216399263"/>
    <n v="0.65518781178044116"/>
    <n v="101.2860745978272"/>
    <n v="-0.31526359579899271"/>
    <n v="0.8"/>
    <s v="identity"/>
    <n v="4.4240741528476742E-2"/>
    <n v="0.67875501505887226"/>
    <n v="4.4240741528476742E-2"/>
    <n v="4.4240741528476742E-2"/>
    <n v="0.67875501505887226"/>
    <n v="0.23630320725689491"/>
    <n v="-0.71586681493390181"/>
    <n v="2.1788700968478111E-2"/>
    <n v="0.92450680481878944"/>
    <n v="2.1788700968478111E-2"/>
    <n v="2.1788700968478111E-2"/>
    <n v="0.92450680481878944"/>
    <n v="0.35992692990093139"/>
    <n v="-0.24706993818928849"/>
    <n v="0.11672644559570559"/>
    <n v="0.53138024173032949"/>
    <n v="0.11672644559570559"/>
    <n v="0.11672644559570559"/>
    <n v="0.53138024173032949"/>
    <n v="0.28582974958461438"/>
    <n v="-0.14751603608797281"/>
    <n v="180.55480897750419"/>
    <n v="0.4861091855137738"/>
    <n v="180.55480897750419"/>
    <n v="180.55480897750419"/>
    <n v="0.4861091855137738"/>
    <n v="404.26223850456688"/>
    <n v="-0.15060159398479711"/>
    <x v="2"/>
    <x v="2"/>
    <x v="3"/>
    <x v="2"/>
    <x v="8"/>
    <x v="5"/>
    <x v="1"/>
  </r>
  <r>
    <d v="2026-03-27T06:29:23"/>
    <x v="79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5470244561000171"/>
    <n v="40.647243238595053"/>
    <n v="0.52714529959237111"/>
    <n v="-0.32753022900107898"/>
    <n v="56.777417309925283"/>
    <n v="0.47466844051978568"/>
    <n v="56.777417309925283"/>
    <n v="56.777417309925283"/>
    <n v="0.47466844051978568"/>
    <n v="131.04876451280981"/>
    <n v="-0.27030414598222818"/>
    <n v="0.8"/>
    <s v="identity"/>
    <n v="9.6226672510685965E-2"/>
    <n v="0.30126994047483158"/>
    <n v="9.6226672510685965E-2"/>
    <n v="9.6226672510685965E-2"/>
    <n v="0.30126994047483158"/>
    <n v="0.17225865876645441"/>
    <n v="-0.25082058594766532"/>
    <n v="3.5756011085135819E-2"/>
    <n v="0.87611305843075116"/>
    <n v="3.5756011085135819E-2"/>
    <n v="3.5756011085135819E-2"/>
    <n v="0.87611305843075116"/>
    <n v="0.3405427425543065"/>
    <n v="-0.1799078691469447"/>
    <n v="0.15770597036969841"/>
    <n v="0.36686041166449362"/>
    <n v="0.15770597036969841"/>
    <n v="0.15770597036969841"/>
    <n v="0.36686041166449362"/>
    <n v="0.28914334281548659"/>
    <n v="-0.1608190648140744"/>
    <n v="226.8199805857349"/>
    <n v="0.35443035150907598"/>
    <n v="226.8199805857349"/>
    <n v="226.8199805857349"/>
    <n v="0.35443035150907598"/>
    <n v="523.393113307102"/>
    <n v="-0.48966906402021992"/>
    <x v="2"/>
    <x v="2"/>
    <x v="3"/>
    <x v="2"/>
    <x v="8"/>
    <x v="5"/>
    <x v="1"/>
  </r>
  <r>
    <d v="2026-03-27T09:31:03"/>
    <x v="799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309888745199469"/>
    <n v="47.312603906313903"/>
    <n v="0.63095641548648962"/>
    <n v="-0.16714498898852759"/>
    <n v="52.370352561511247"/>
    <n v="0.59553157590170458"/>
    <n v="52.370352561511247"/>
    <n v="52.370352561511247"/>
    <n v="0.59553157590170458"/>
    <n v="90.827583807934573"/>
    <n v="-0.1223769637713122"/>
    <n v="0.8"/>
    <s v="identity"/>
    <n v="5.3754371599564109E-2"/>
    <n v="0.60967376001357176"/>
    <n v="5.3754371599564109E-2"/>
    <n v="5.3754371599564109E-2"/>
    <n v="0.60967376001357176"/>
    <n v="0.14216074643465049"/>
    <n v="-3.2270827066112062E-2"/>
    <n v="4.6005285192934238E-2"/>
    <n v="0.84060151270780303"/>
    <n v="4.6005285192934238E-2"/>
    <n v="4.6005285192934238E-2"/>
    <n v="0.84060151270780303"/>
    <n v="0.33366293684114112"/>
    <n v="-0.15607081175356469"/>
    <n v="0.1177046376500345"/>
    <n v="0.52745311003620898"/>
    <n v="0.1177046376500345"/>
    <n v="0.1177046376500345"/>
    <n v="0.52745311003620898"/>
    <n v="0.31618310292100182"/>
    <n v="-0.26937514891009001"/>
    <n v="209.26394595160281"/>
    <n v="0.40439792084923459"/>
    <n v="209.26394595160281"/>
    <n v="209.26394595160281"/>
    <n v="0.40439792084923459"/>
    <n v="362.51832844554161"/>
    <n v="-3.1791067355484433E-2"/>
    <x v="2"/>
    <x v="1"/>
    <x v="3"/>
    <x v="2"/>
    <x v="5"/>
    <x v="9"/>
    <x v="1"/>
  </r>
  <r>
    <d v="2026-03-27T09:48:15"/>
    <x v="800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3887174029326299"/>
    <n v="33.365785262856313"/>
    <n v="0.58466875025574538"/>
    <n v="-0.27155884952953357"/>
    <n v="48.123633110640682"/>
    <n v="0.55046953213548777"/>
    <n v="48.123633110640682"/>
    <n v="48.123633110640682"/>
    <n v="0.55046953213548777"/>
    <n v="101.5004354174598"/>
    <n v="-0.2209606439784578"/>
    <n v="0.8"/>
    <s v="identity"/>
    <n v="9.0828305514664781E-2"/>
    <n v="0.34046906473063199"/>
    <n v="9.0828305514664781E-2"/>
    <n v="9.0828305514664781E-2"/>
    <n v="0.34046906473063199"/>
    <n v="0.1230268193712049"/>
    <n v="0.106666222788822"/>
    <n v="6.2242093049678419E-2"/>
    <n v="0.78434444137425596"/>
    <n v="6.2242093049678419E-2"/>
    <n v="6.2242093049678419E-2"/>
    <n v="0.78434444137425596"/>
    <n v="0.34943119884803442"/>
    <n v="-0.21070447179034321"/>
    <n v="9.3597427278813358E-2"/>
    <n v="0.62423593452010095"/>
    <n v="9.3597427278813358E-2"/>
    <n v="9.3597427278813358E-2"/>
    <n v="0.62423593452010095"/>
    <n v="0.40519998385903933"/>
    <n v="-0.62674976966730656"/>
    <n v="192.2478646167188"/>
    <n v="0.45282868791696151"/>
    <n v="192.2478646167188"/>
    <n v="192.2478646167188"/>
    <n v="0.45282868791696151"/>
    <n v="405.1240836677614"/>
    <n v="-0.15305455724500169"/>
    <x v="2"/>
    <x v="1"/>
    <x v="3"/>
    <x v="2"/>
    <x v="5"/>
    <x v="9"/>
    <x v="1"/>
  </r>
  <r>
    <d v="2026-03-27T13:24:16"/>
    <x v="801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3044699674841359"/>
    <n v="45.51744837646509"/>
    <n v="0.64538304667501722"/>
    <n v="-0.24608240037960269"/>
    <n v="49.425735769857233"/>
    <n v="0.60461960615161026"/>
    <n v="49.425735769857233"/>
    <n v="49.425735769857233"/>
    <n v="0.60461960615161026"/>
    <n v="90.663264687868747"/>
    <n v="-0.18977294385388219"/>
    <n v="0.8"/>
    <s v="identity"/>
    <n v="5.1054271073528203E-2"/>
    <n v="0.62927998095061488"/>
    <n v="5.1054271073528203E-2"/>
    <n v="5.1054271073528203E-2"/>
    <n v="0.62927998095061488"/>
    <n v="0.16751440312264251"/>
    <n v="-0.21637115584776079"/>
    <n v="4.6400681910245101E-2"/>
    <n v="0.83923154753194695"/>
    <n v="4.6400681910245101E-2"/>
    <n v="4.6400681910245101E-2"/>
    <n v="0.83923154753194695"/>
    <n v="0.3598219318695815"/>
    <n v="-0.2467061424363515"/>
    <n v="0.12154356904858089"/>
    <n v="0.51204101473235908"/>
    <n v="0.12154356904858089"/>
    <n v="0.12154356904858089"/>
    <n v="0.51204101473235908"/>
    <n v="0.31540181496943248"/>
    <n v="-0.2662385249074064"/>
    <n v="197.48394455739671"/>
    <n v="0.43792588139151911"/>
    <n v="197.48394455739671"/>
    <n v="197.48394455739671"/>
    <n v="0.43792588139151911"/>
    <n v="361.81032060151392"/>
    <n v="-2.9775952224015301E-2"/>
    <x v="2"/>
    <x v="2"/>
    <x v="3"/>
    <x v="2"/>
    <x v="7"/>
    <x v="9"/>
    <x v="1"/>
  </r>
  <r>
    <d v="2026-03-27T13:43:49"/>
    <x v="802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3234961491151251"/>
    <n v="45.951283168888459"/>
    <n v="0.64291106815005683"/>
    <n v="-0.4276778001694217"/>
    <n v="57.683044730336903"/>
    <n v="0.59464956505928512"/>
    <n v="57.683044730336903"/>
    <n v="57.683044730336903"/>
    <n v="0.59464956505928512"/>
    <n v="96.858453271327235"/>
    <n v="-0.3495003439854541"/>
    <n v="0.8"/>
    <s v="identity"/>
    <n v="4.8730801510769403E-2"/>
    <n v="0.64615137412604751"/>
    <n v="4.8730801510769403E-2"/>
    <n v="4.8730801510769403E-2"/>
    <n v="0.64615137412604751"/>
    <n v="0.20409164446561501"/>
    <n v="-0.48196922085414928"/>
    <n v="6.0995372857983142E-2"/>
    <n v="0.78866406056147453"/>
    <n v="6.0995372857983142E-2"/>
    <n v="6.0995372857983142E-2"/>
    <n v="0.78866406056147453"/>
    <n v="0.3824530565470271"/>
    <n v="-0.32511815584258458"/>
    <n v="9.9661319212451985E-2"/>
    <n v="0.59989132642711118"/>
    <n v="9.9661319212451985E-2"/>
    <n v="9.9661319212451985E-2"/>
    <n v="0.59989132642711118"/>
    <n v="0.37137059315726328"/>
    <n v="-0.49093546630039442"/>
    <n v="230.52279142776621"/>
    <n v="0.34389149912250261"/>
    <n v="230.52279142776621"/>
    <n v="230.52279142776621"/>
    <n v="0.34389149912250261"/>
    <n v="386.47589779114111"/>
    <n v="-9.9978532944696274E-2"/>
    <x v="2"/>
    <x v="2"/>
    <x v="3"/>
    <x v="2"/>
    <x v="7"/>
    <x v="9"/>
    <x v="1"/>
  </r>
  <r>
    <d v="2026-03-27T17:12:36"/>
    <x v="80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305817805552888"/>
    <n v="48.785261970779423"/>
    <n v="0.64053162106557404"/>
    <n v="-0.40615188792964002"/>
    <n v="53.690865596664523"/>
    <n v="0.5922576920905599"/>
    <n v="53.690865596664523"/>
    <n v="53.690865596664523"/>
    <n v="0.5922576920905599"/>
    <n v="91.730543067744875"/>
    <n v="-0.26166317200188782"/>
    <n v="0.8"/>
    <s v="identity"/>
    <n v="5.1252637205334912E-2"/>
    <n v="0.62783958635451498"/>
    <n v="5.1252637205334912E-2"/>
    <n v="5.1252637205334912E-2"/>
    <n v="0.62783958635451498"/>
    <n v="0.21624125568177169"/>
    <n v="-0.57019110722697497"/>
    <n v="4.6335189630085163E-2"/>
    <n v="0.83945846429472826"/>
    <n v="4.6335189630085163E-2"/>
    <n v="4.6335189630085163E-2"/>
    <n v="0.83945846429472826"/>
    <n v="0.34563800279995721"/>
    <n v="-0.19756185764219511"/>
    <n v="0.1214631348895476"/>
    <n v="0.51236393243939993"/>
    <n v="0.1214631348895476"/>
    <n v="0.1214631348895476"/>
    <n v="0.51236393243939993"/>
    <n v="0.30813155833035732"/>
    <n v="-0.2370507440975429"/>
    <n v="214.54441142493349"/>
    <n v="0.38936878527359681"/>
    <n v="214.54441142493349"/>
    <n v="214.54441142493349"/>
    <n v="0.38936878527359681"/>
    <n v="366.0521614541662"/>
    <n v="-4.184897904083118E-2"/>
    <x v="2"/>
    <x v="2"/>
    <x v="3"/>
    <x v="2"/>
    <x v="8"/>
    <x v="9"/>
    <x v="1"/>
  </r>
  <r>
    <d v="2026-03-27T17:31:08"/>
    <x v="80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280053570280559"/>
    <n v="35.379631296654424"/>
    <n v="0.66177744816135109"/>
    <n v="-0.58465085939467809"/>
    <n v="49.280584705452533"/>
    <n v="0.59250673178651692"/>
    <n v="49.280584705452533"/>
    <n v="49.280584705452533"/>
    <n v="0.59250673178651692"/>
    <n v="98.749231386399728"/>
    <n v="-0.39382193366702017"/>
    <n v="0.8"/>
    <s v="identity"/>
    <n v="6.4794868483397883E-2"/>
    <n v="0.52950547773225387"/>
    <n v="6.4794868483397883E-2"/>
    <n v="6.4794868483397883E-2"/>
    <n v="0.52950547773225387"/>
    <n v="0.23646299927953479"/>
    <n v="-0.71702711162272714"/>
    <n v="6.1764741712400047E-2"/>
    <n v="0.78599836180426697"/>
    <n v="6.1764741712400047E-2"/>
    <n v="6.1764741712400047E-2"/>
    <n v="0.78599836180426697"/>
    <n v="0.4135018471147241"/>
    <n v="-0.43269558369653138"/>
    <n v="9.5914202984856214E-2"/>
    <n v="0.61493481286090779"/>
    <n v="9.5914202984856214E-2"/>
    <n v="9.5914202984856214E-2"/>
    <n v="0.61493481286090779"/>
    <n v="0.32483470897643202"/>
    <n v="-0.30410861070316653"/>
    <n v="196.89986500862929"/>
    <n v="0.43958827474864209"/>
    <n v="196.89986500862929"/>
    <n v="196.89986500862929"/>
    <n v="0.43958827474864209"/>
    <n v="394.02212599022749"/>
    <n v="-0.12145642864566671"/>
    <x v="2"/>
    <x v="2"/>
    <x v="3"/>
    <x v="2"/>
    <x v="8"/>
    <x v="9"/>
    <x v="1"/>
  </r>
  <r>
    <d v="2026-03-25T08:34:30"/>
    <x v="805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8.4791685070613312E-2"/>
    <n v="12.91211091811509"/>
    <n v="0.82356604195054983"/>
    <n v="-0.1317834444769618"/>
    <n v="19.2718560683122"/>
    <n v="0.7767621497585121"/>
    <n v="19.2718560683122"/>
    <n v="19.2718560683122"/>
    <n v="0.7767621497585121"/>
    <n v="88.815874748078755"/>
    <n v="-7.1662141818067543E-2"/>
    <n v="0.8"/>
    <s v="identity"/>
    <n v="5.5199815546881893E-2"/>
    <n v="0.59917796805695489"/>
    <n v="5.5199815546881893E-2"/>
    <n v="5.5199815546881893E-2"/>
    <n v="0.59917796805695489"/>
    <n v="0.17449099244157379"/>
    <n v="-0.26703021474391231"/>
    <n v="3.596431963663415E-2"/>
    <n v="0.87539131379076873"/>
    <n v="3.596431963663415E-2"/>
    <n v="3.596431963663415E-2"/>
    <n v="0.87539131379076873"/>
    <n v="0.32665007886510428"/>
    <n v="-0.13177275668690541"/>
    <n v="3.698448722838088E-2"/>
    <n v="0.85151898204181065"/>
    <n v="3.698448722838088E-2"/>
    <n v="3.698448722838088E-2"/>
    <n v="0.85151898204181065"/>
    <n v="0.21888458419449711"/>
    <n v="0.1212476280700153"/>
    <n v="76.959275650836872"/>
    <n v="0.78096033514451546"/>
    <n v="76.959275650836872"/>
    <n v="76.959275650836872"/>
    <n v="0.78096033514451546"/>
    <n v="354.54347333681261"/>
    <n v="-9.0932239114751567E-3"/>
    <x v="2"/>
    <x v="2"/>
    <x v="2"/>
    <x v="3"/>
    <x v="7"/>
    <x v="8"/>
    <x v="1"/>
  </r>
  <r>
    <d v="2026-03-25T08:45:43"/>
    <x v="806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8.2591306329755379E-2"/>
    <n v="12.477422524860801"/>
    <n v="0.79153328330574091"/>
    <n v="-4.5090109290822383E-2"/>
    <n v="17.245407178336539"/>
    <n v="0.75452942993366001"/>
    <n v="17.245407178336539"/>
    <n v="17.245407178336539"/>
    <n v="0.75452942993366001"/>
    <n v="119.2385742357156"/>
    <n v="1.046066826173786E-2"/>
    <n v="0.8"/>
    <s v="identity"/>
    <n v="5.8509062040406533E-2"/>
    <n v="0.57514855979546553"/>
    <n v="5.8509062040406533E-2"/>
    <n v="5.8509062040406533E-2"/>
    <n v="0.57514855979546553"/>
    <n v="0.18981094515826219"/>
    <n v="-0.37827287953070221"/>
    <n v="4.8638999570119273E-2"/>
    <n v="0.83147625490486954"/>
    <n v="4.8638999570119273E-2"/>
    <n v="4.8638999570119273E-2"/>
    <n v="0.83147625490486954"/>
    <n v="0.14342257676061129"/>
    <n v="0.50307140400682426"/>
    <n v="4.7977561607549429E-2"/>
    <n v="0.80738526553981516"/>
    <n v="4.7977561607549429E-2"/>
    <n v="4.7977561607549429E-2"/>
    <n v="0.80738526553981516"/>
    <n v="0.18106622773103229"/>
    <n v="0.27307636725263901"/>
    <n v="68.826503090128"/>
    <n v="0.8041076394944906"/>
    <n v="68.826503090128"/>
    <n v="68.826503090128"/>
    <n v="0.8041076394944906"/>
    <n v="476.43999719321442"/>
    <n v="-0.35603221868181478"/>
    <x v="2"/>
    <x v="2"/>
    <x v="2"/>
    <x v="3"/>
    <x v="7"/>
    <x v="8"/>
    <x v="1"/>
  </r>
  <r>
    <d v="2026-03-12T09:57:28"/>
    <x v="80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122846648632876"/>
    <n v="14.108643898676879"/>
    <n v="0.71914845847460085"/>
    <n v="-0.30205126608996091"/>
    <n v="18.264316421121151"/>
    <n v="0.68442453504488221"/>
    <n v="18.264316421121151"/>
    <n v="18.264316421121151"/>
    <n v="0.68442453504488221"/>
    <n v="136.49966678195011"/>
    <n v="-0.36367210471057843"/>
    <n v="0.8"/>
    <s v="identity"/>
    <n v="5.6806413803650667E-2"/>
    <n v="0.58751198744788402"/>
    <n v="5.6806413803650667E-2"/>
    <n v="5.6806413803650667E-2"/>
    <n v="0.58751198744788402"/>
    <n v="0.13565141253708529"/>
    <n v="1.4995353329035789E-2"/>
    <n v="6.1248636113679512E-2"/>
    <n v="0.78778655747296211"/>
    <n v="6.1248636113679512E-2"/>
    <n v="6.1248636113679512E-2"/>
    <n v="0.78778655747296211"/>
    <n v="0.39989447618794061"/>
    <n v="-0.38554894972487119"/>
    <n v="0.1071834418117573"/>
    <n v="0.56969238345260687"/>
    <n v="0.1071834418117573"/>
    <n v="0.1071834418117573"/>
    <n v="0.56969238345260687"/>
    <n v="0.38178281573719741"/>
    <n v="-0.53273724655299404"/>
    <n v="72.83202719275576"/>
    <n v="0.79270721180607573"/>
    <n v="72.83202719275576"/>
    <n v="72.83202719275576"/>
    <n v="0.79270721180607573"/>
    <n v="545.08133842334109"/>
    <n v="-0.55139757589349481"/>
    <x v="3"/>
    <x v="1"/>
    <x v="1"/>
    <x v="2"/>
    <x v="1"/>
    <x v="1"/>
    <x v="2"/>
  </r>
  <r>
    <d v="2026-03-12T09:59:10"/>
    <x v="80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278825276067872"/>
    <n v="31.51575700940435"/>
    <n v="0.67740658063145553"/>
    <n v="-0.80860628180419558"/>
    <n v="35.655601814241273"/>
    <n v="0.62269758205162173"/>
    <n v="35.655601814241273"/>
    <n v="35.655601814241273"/>
    <n v="0.62269758205162173"/>
    <n v="209.5810285573624"/>
    <n v="-0.63678883167661682"/>
    <n v="0.8"/>
    <s v="identity"/>
    <n v="5.9172477616381829E-2"/>
    <n v="0.57033130494505313"/>
    <n v="5.9172477616381829E-2"/>
    <n v="5.9172477616381829E-2"/>
    <n v="0.57033130494505313"/>
    <n v="0.2156101184017486"/>
    <n v="-0.56560823453967379"/>
    <n v="7.2137766304017567E-2"/>
    <n v="0.75005804708576296"/>
    <n v="7.2137766304017567E-2"/>
    <n v="7.2137766304017567E-2"/>
    <n v="0.75005804708576296"/>
    <n v="0.3237668640308175"/>
    <n v="-0.1217830330889236"/>
    <n v="0.10569825949840481"/>
    <n v="0.57565492067472235"/>
    <n v="0.10569825949840481"/>
    <n v="0.10569825949840481"/>
    <n v="0.57565492067472235"/>
    <n v="0.36773199424476161"/>
    <n v="-0.47632764256246701"/>
    <n v="142.38539875354559"/>
    <n v="0.59474605550095228"/>
    <n v="142.38539875354559"/>
    <n v="142.38539875354559"/>
    <n v="0.59474605550095228"/>
    <n v="837.41700525277236"/>
    <n v="-1.383436416515391"/>
    <x v="3"/>
    <x v="1"/>
    <x v="1"/>
    <x v="2"/>
    <x v="1"/>
    <x v="1"/>
    <x v="2"/>
  </r>
  <r>
    <d v="2026-03-12T09:57:47"/>
    <x v="80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035220405720817"/>
    <n v="16.1252017927076"/>
    <n v="0.7467008042529607"/>
    <n v="-0.43116138143810567"/>
    <n v="23.668616044752689"/>
    <n v="0.68783730448900349"/>
    <n v="23.668616044752689"/>
    <n v="23.668616044752689"/>
    <n v="0.68783730448900349"/>
    <n v="137.76235009650179"/>
    <n v="-0.30203457423478403"/>
    <n v="0.8"/>
    <s v="identity"/>
    <n v="6.545930711777169E-2"/>
    <n v="0.52468079415509616"/>
    <n v="6.545930711777169E-2"/>
    <n v="6.545930711777169E-2"/>
    <n v="0.52468079415509616"/>
    <n v="0.15541682053718761"/>
    <n v="-0.12852706460469279"/>
    <n v="5.5478358114399898E-2"/>
    <n v="0.80777933831288784"/>
    <n v="5.5478358114399898E-2"/>
    <n v="5.5478358114399898E-2"/>
    <n v="0.80777933831288784"/>
    <n v="0.37379338219500041"/>
    <n v="-0.29511423376347312"/>
    <n v="7.7768580730357806E-2"/>
    <n v="0.68778374671783515"/>
    <n v="7.7768580730357806E-2"/>
    <n v="7.7768580730357806E-2"/>
    <n v="0.68778374671783515"/>
    <n v="0.30350668121247071"/>
    <n v="-0.21848332532667031"/>
    <n v="94.475757933048513"/>
    <n v="0.73110533877019668"/>
    <n v="94.475757933048513"/>
    <n v="94.475757933048513"/>
    <n v="0.73110533877019668"/>
    <n v="550.21668350206471"/>
    <n v="-0.56601367324431062"/>
    <x v="3"/>
    <x v="1"/>
    <x v="1"/>
    <x v="2"/>
    <x v="1"/>
    <x v="1"/>
    <x v="2"/>
  </r>
  <r>
    <d v="2026-03-12T09:59:14"/>
    <x v="81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135427643375105"/>
    <n v="19.008850877511719"/>
    <n v="0.68637973604914304"/>
    <n v="-0.52543965282693894"/>
    <n v="26.267620561511471"/>
    <n v="0.62754039270927975"/>
    <n v="26.267620561511471"/>
    <n v="26.267620561511471"/>
    <n v="0.62754039270927975"/>
    <n v="161.99122467260679"/>
    <n v="-0.49706282644871053"/>
    <n v="0.8"/>
    <s v="identity"/>
    <n v="5.4161391534806633E-2"/>
    <n v="0.60671826902381154"/>
    <n v="5.4161391534806633E-2"/>
    <n v="5.4161391534806633E-2"/>
    <n v="0.60671826902381154"/>
    <n v="0.1919391849830899"/>
    <n v="-0.39372665238479893"/>
    <n v="8.1421887864314993E-2"/>
    <n v="0.71789054880068393"/>
    <n v="8.1421887864314993E-2"/>
    <n v="8.1421887864314993E-2"/>
    <n v="0.71789054880068393"/>
    <n v="0.39462681581410142"/>
    <n v="-0.36729763160701362"/>
    <n v="0.12856553233715001"/>
    <n v="0.48385005318911789"/>
    <n v="0.12856553233715001"/>
    <n v="0.12856553233715001"/>
    <n v="0.48385005318911789"/>
    <n v="0.3451471201964349"/>
    <n v="-0.38565651689711761"/>
    <n v="104.8063334343103"/>
    <n v="0.70170269982350264"/>
    <n v="104.8063334343103"/>
    <n v="104.8063334343103"/>
    <n v="0.70170269982350264"/>
    <n v="647.03318556943861"/>
    <n v="-0.84157050490593099"/>
    <x v="3"/>
    <x v="1"/>
    <x v="1"/>
    <x v="2"/>
    <x v="1"/>
    <x v="1"/>
    <x v="2"/>
  </r>
  <r>
    <d v="2026-03-12T14:00:55"/>
    <x v="811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0.1104064474367619"/>
    <n v="25.719898502601222"/>
    <n v="0.72868956705442545"/>
    <n v="-0.4669051087969433"/>
    <n v="30.297734981834381"/>
    <n v="0.67877023040992146"/>
    <n v="30.297734981834381"/>
    <n v="30.297734981834381"/>
    <n v="0.67877023040992146"/>
    <n v="124.9776206600645"/>
    <n v="-0.39043369175753939"/>
    <n v="0.8"/>
    <s v="identity"/>
    <n v="6.2977287862493611E-2"/>
    <n v="0.54270346309639694"/>
    <n v="6.2977287862493611E-2"/>
    <n v="6.2977287862493611E-2"/>
    <n v="0.54270346309639694"/>
    <n v="0.1994029556250877"/>
    <n v="-0.44792327759166312"/>
    <n v="8.2888784322169312E-2"/>
    <n v="0.71280806587691392"/>
    <n v="8.2888784322169312E-2"/>
    <n v="8.2888784322169312E-2"/>
    <n v="0.71280806587691392"/>
    <n v="0.44598554213335628"/>
    <n v="-0.54524464900319103"/>
    <n v="4.8834228279384502E-2"/>
    <n v="0.80394601981769742"/>
    <n v="4.8834228279384502E-2"/>
    <n v="4.8834228279384502E-2"/>
    <n v="0.80394601981769742"/>
    <n v="0.28604607389899539"/>
    <n v="-0.14838450978642001"/>
    <n v="120.9962396268738"/>
    <n v="0.65562337284867445"/>
    <n v="120.9962396268738"/>
    <n v="120.9962396268738"/>
    <n v="0.65562337284867445"/>
    <n v="498.97904806860208"/>
    <n v="-0.420182330648883"/>
    <x v="3"/>
    <x v="1"/>
    <x v="1"/>
    <x v="2"/>
    <x v="1"/>
    <x v="2"/>
    <x v="2"/>
  </r>
  <r>
    <d v="2026-03-12T13:58:52"/>
    <x v="812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9.3996117409163901E-2"/>
    <n v="14.73292406300734"/>
    <n v="0.77792916952207691"/>
    <n v="0.45272785192873422"/>
    <n v="18.69132451032246"/>
    <n v="0.75425237225827757"/>
    <n v="18.69132451032246"/>
    <n v="18.69132451032246"/>
    <n v="0.75425237225827757"/>
    <n v="50.212871681866631"/>
    <n v="0.43913829504871887"/>
    <n v="0.8"/>
    <s v="identity"/>
    <n v="5.0245514103920703E-2"/>
    <n v="0.63515260223919245"/>
    <n v="5.0245514103920703E-2"/>
    <n v="5.0245514103920703E-2"/>
    <n v="0.63515260223919245"/>
    <n v="0.1449669401908962"/>
    <n v="-5.2647422028626163E-2"/>
    <n v="5.9210116368903831E-2"/>
    <n v="0.79484959299746361"/>
    <n v="5.9210116368903831E-2"/>
    <n v="5.9210116368903831E-2"/>
    <n v="0.79484959299746361"/>
    <n v="9.0253358124141869E-2"/>
    <n v="0.68729139059356048"/>
    <n v="4.9979346697668611E-2"/>
    <n v="0.79934873157142372"/>
    <n v="4.9979346697668611E-2"/>
    <n v="4.9979346697668611E-2"/>
    <n v="0.79934873157142372"/>
    <n v="7.6548845231155516E-2"/>
    <n v="0.69268059894247058"/>
    <n v="74.605863064119646"/>
    <n v="0.78765856222503006"/>
    <n v="74.605863064119646"/>
    <n v="74.605863064119646"/>
    <n v="0.78765856222503006"/>
    <n v="200.53971758392021"/>
    <n v="0.42922861268747209"/>
    <x v="3"/>
    <x v="1"/>
    <x v="1"/>
    <x v="2"/>
    <x v="1"/>
    <x v="2"/>
    <x v="2"/>
  </r>
  <r>
    <d v="2026-03-12T14:01:51"/>
    <x v="813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9.704650341871851E-2"/>
    <n v="19.025659524055659"/>
    <n v="0.74706559222634628"/>
    <n v="-0.43664581147167109"/>
    <n v="25.53286464696054"/>
    <n v="0.6833123725761997"/>
    <n v="25.53286464696054"/>
    <n v="25.53286464696054"/>
    <n v="0.6833123725761997"/>
    <n v="111.96782158145071"/>
    <n v="-0.35594515198064952"/>
    <n v="0.8"/>
    <s v="identity"/>
    <n v="6.0454001493355732E-2"/>
    <n v="0.56102578464098707"/>
    <n v="6.0454001493355732E-2"/>
    <n v="6.0454001493355732E-2"/>
    <n v="0.56102578464098707"/>
    <n v="0.22018252002688901"/>
    <n v="-0.59880978226390269"/>
    <n v="7.9545610202796352E-2"/>
    <n v="0.72439145015869033"/>
    <n v="7.9545610202796352E-2"/>
    <n v="7.9545610202796352E-2"/>
    <n v="0.72439145015869033"/>
    <n v="0.36992648240405479"/>
    <n v="-0.28171625188807958"/>
    <n v="6.5277337830184731E-2"/>
    <n v="0.73793213595810692"/>
    <n v="6.5277337830184731E-2"/>
    <n v="6.5277337830184731E-2"/>
    <n v="0.73793213595810692"/>
    <n v="0.31661638579265022"/>
    <n v="-0.27111464259155998"/>
    <n v="101.9261816383153"/>
    <n v="0.70990011954701859"/>
    <n v="101.9261816383153"/>
    <n v="101.9261816383153"/>
    <n v="0.70990011954701859"/>
    <n v="446.96456093757962"/>
    <n v="-0.27213993117906399"/>
    <x v="3"/>
    <x v="1"/>
    <x v="1"/>
    <x v="2"/>
    <x v="1"/>
    <x v="2"/>
    <x v="2"/>
  </r>
  <r>
    <d v="2026-03-12T14:01:36"/>
    <x v="81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0.1029410532274844"/>
    <n v="27.85933205069292"/>
    <n v="0.75111927173311832"/>
    <n v="0.41337634386370309"/>
    <n v="33.955130847368054"/>
    <n v="0.7090583999046004"/>
    <n v="33.955130847368054"/>
    <n v="33.955130847368054"/>
    <n v="0.7090583999046004"/>
    <n v="74.835538455150441"/>
    <n v="0.41806588305152909"/>
    <n v="0.8"/>
    <s v="identity"/>
    <n v="6.2183031689843869E-2"/>
    <n v="0.54847078985013209"/>
    <n v="6.2183031689843869E-2"/>
    <n v="6.2183031689843869E-2"/>
    <n v="0.54847078985013209"/>
    <n v="0.13523487950704929"/>
    <n v="1.8019921687034261E-2"/>
    <n v="4.171215388951837E-2"/>
    <n v="0.85547629573852246"/>
    <n v="4.171215388951837E-2"/>
    <n v="4.171215388951837E-2"/>
    <n v="0.85547629573852246"/>
    <n v="7.5377545423312653E-2"/>
    <n v="0.7388329043959444"/>
    <n v="4.5226168068207111E-2"/>
    <n v="0.81843124032925707"/>
    <n v="4.5226168068207111E-2"/>
    <n v="4.5226168068207111E-2"/>
    <n v="0.81843124032925707"/>
    <n v="5.8130020220660598E-2"/>
    <n v="0.76662635545017199"/>
    <n v="135.6714020358242"/>
    <n v="0.61385527370049409"/>
    <n v="135.6714020358242"/>
    <n v="135.6714020358242"/>
    <n v="0.61385527370049409"/>
    <n v="299.07341137545109"/>
    <n v="0.14878435067296639"/>
    <x v="3"/>
    <x v="1"/>
    <x v="1"/>
    <x v="2"/>
    <x v="1"/>
    <x v="2"/>
    <x v="2"/>
  </r>
  <r>
    <d v="2026-03-12T17:49:21"/>
    <x v="81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0.1202546011562"/>
    <n v="34.055857237739701"/>
    <n v="0.70057777915733277"/>
    <n v="-0.12346053153400351"/>
    <n v="37.923621537247882"/>
    <n v="0.64464653885675283"/>
    <n v="37.923621537247882"/>
    <n v="37.923621537247882"/>
    <n v="0.64464653885675283"/>
    <n v="95.9726220670358"/>
    <n v="-5.7923630106210287E-2"/>
    <n v="0.8"/>
    <s v="identity"/>
    <n v="6.1948332927113728E-2"/>
    <n v="0.5501750063233215"/>
    <n v="6.1948332927113728E-2"/>
    <n v="6.1948332927113728E-2"/>
    <n v="0.5501750063233215"/>
    <n v="0.25293274168325408"/>
    <n v="-0.83661873616775195"/>
    <n v="8.8068819068574514E-2"/>
    <n v="0.6948603518428571"/>
    <n v="8.8068819068574514E-2"/>
    <n v="8.8068819068574514E-2"/>
    <n v="0.6948603518428571"/>
    <n v="0.1797622231428346"/>
    <n v="0.37716229078716768"/>
    <n v="5.8608288219827068E-2"/>
    <n v="0.76470626071059777"/>
    <n v="5.8608288219827068E-2"/>
    <n v="5.8608288219827068E-2"/>
    <n v="0.76470626071059777"/>
    <n v="0.16971016293655"/>
    <n v="0.31866737545755941"/>
    <n v="151.4858607087769"/>
    <n v="0.56884453655023093"/>
    <n v="151.4858607087769"/>
    <n v="151.4858607087769"/>
    <n v="0.56884453655023093"/>
    <n v="383.28808314038019"/>
    <n v="-9.0905450501820528E-2"/>
    <x v="3"/>
    <x v="1"/>
    <x v="4"/>
    <x v="2"/>
    <x v="1"/>
    <x v="10"/>
    <x v="2"/>
  </r>
  <r>
    <d v="2026-03-12T17:49:25"/>
    <x v="816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9.9234597691781043E-2"/>
    <n v="13.91751538487404"/>
    <n v="0.76675807356279846"/>
    <n v="0.34708642872169049"/>
    <n v="18.02215489987238"/>
    <n v="0.73051298756676153"/>
    <n v="18.02215489987238"/>
    <n v="18.02215489987238"/>
    <n v="0.73051298756676153"/>
    <n v="72.877201372304725"/>
    <n v="0.1861110598138522"/>
    <n v="0.8"/>
    <s v="identity"/>
    <n v="5.3490335211332597E-2"/>
    <n v="0.61159100558023438"/>
    <n v="5.3490335211332597E-2"/>
    <n v="5.3490335211332597E-2"/>
    <n v="0.61159100558023438"/>
    <n v="0.15086437946663139"/>
    <n v="-9.5470456314913799E-2"/>
    <n v="6.1428761789976291E-2"/>
    <n v="0.78716246047619787"/>
    <n v="6.1428761789976291E-2"/>
    <n v="6.1428761789976291E-2"/>
    <n v="0.78716246047619787"/>
    <n v="0.22586731122031531"/>
    <n v="0.2174180078161182"/>
    <n v="6.7762384489203145E-2"/>
    <n v="0.72795545964713981"/>
    <n v="6.7762384489203145E-2"/>
    <n v="6.7762384489203145E-2"/>
    <n v="0.72795545964713981"/>
    <n v="0.13681763196391661"/>
    <n v="0.45072048334248088"/>
    <n v="71.905938117999327"/>
    <n v="0.79534302456347883"/>
    <n v="71.905938117999327"/>
    <n v="71.905938117999327"/>
    <n v="0.79534302456347883"/>
    <n v="290.99525616656842"/>
    <n v="0.17177620441171729"/>
    <x v="3"/>
    <x v="1"/>
    <x v="4"/>
    <x v="2"/>
    <x v="1"/>
    <x v="10"/>
    <x v="2"/>
  </r>
  <r>
    <d v="2026-03-12T17:54:17"/>
    <x v="81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9.4211078974809681E-2"/>
    <n v="16.823278654985419"/>
    <n v="0.77395250132810789"/>
    <n v="0.27906436019868319"/>
    <n v="24.51959078665481"/>
    <n v="0.71686583986786645"/>
    <n v="24.51959078665481"/>
    <n v="24.51959078665481"/>
    <n v="0.71686583986786645"/>
    <n v="76.679664793619779"/>
    <n v="0.19438821587332111"/>
    <n v="0.8"/>
    <s v="identity"/>
    <n v="6.1264424973635531E-2"/>
    <n v="0.55514106233019933"/>
    <n v="6.1264424973635531E-2"/>
    <n v="6.1264424973635531E-2"/>
    <n v="0.55514106233019933"/>
    <n v="0.1591487600880005"/>
    <n v="-0.15562577098669131"/>
    <n v="5.081932786346624E-2"/>
    <n v="0.82392188304732339"/>
    <n v="5.081932786346624E-2"/>
    <n v="5.081932786346624E-2"/>
    <n v="0.82392188304732339"/>
    <n v="0.1849983898607018"/>
    <n v="0.35902009146077452"/>
    <n v="5.8020865507486863E-2"/>
    <n v="0.7670645770977208"/>
    <n v="5.8020865507486863E-2"/>
    <n v="5.8020865507486863E-2"/>
    <n v="0.7670645770977208"/>
    <n v="0.13805284614828239"/>
    <n v="0.44576148909285179"/>
    <n v="97.908258528274516"/>
    <n v="0.72133583699622328"/>
    <n v="97.908258528274516"/>
    <n v="97.908258528274516"/>
    <n v="0.72133583699622328"/>
    <n v="306.23645917838257"/>
    <n v="0.12839705392635431"/>
    <x v="3"/>
    <x v="1"/>
    <x v="4"/>
    <x v="2"/>
    <x v="1"/>
    <x v="10"/>
    <x v="2"/>
  </r>
  <r>
    <d v="2026-03-12T17:52:48"/>
    <x v="81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9.821270329244737E-2"/>
    <n v="18.853964933729941"/>
    <n v="0.73910509024728699"/>
    <n v="-0.11914764587911"/>
    <n v="25.708416398778141"/>
    <n v="0.68372360606576921"/>
    <n v="25.708416398778141"/>
    <n v="25.708416398778141"/>
    <n v="0.68372360606576921"/>
    <n v="131.9577132891485"/>
    <n v="-0.10685237207688141"/>
    <n v="0.8"/>
    <s v="identity"/>
    <n v="5.3442874176015273E-2"/>
    <n v="0.61193563406178897"/>
    <n v="5.3442874176015273E-2"/>
    <n v="5.3442874176015273E-2"/>
    <n v="0.61193563406178897"/>
    <n v="0.13681735927699279"/>
    <n v="6.5290724765183494E-3"/>
    <n v="8.0370758414086099E-2"/>
    <n v="0.72153248784338553"/>
    <n v="8.0370758414086099E-2"/>
    <n v="8.0370758414086099E-2"/>
    <n v="0.72153248784338553"/>
    <n v="0.30824292824656302"/>
    <n v="-6.7995911229902672E-2"/>
    <n v="7.6342028658603373E-2"/>
    <n v="0.6935109020647916"/>
    <n v="7.6342028658603373E-2"/>
    <n v="7.6342028658603373E-2"/>
    <n v="0.6935109020647916"/>
    <n v="0.21558941780898591"/>
    <n v="0.1344766788404381"/>
    <n v="102.623509933864"/>
    <n v="0.70791540029310784"/>
    <n v="102.623509933864"/>
    <n v="102.623509933864"/>
    <n v="0.70791540029310784"/>
    <n v="527.17020345126082"/>
    <n v="-0.50041932839457703"/>
    <x v="3"/>
    <x v="1"/>
    <x v="4"/>
    <x v="2"/>
    <x v="1"/>
    <x v="10"/>
    <x v="2"/>
  </r>
  <r>
    <d v="2026-03-12T21:15:56"/>
    <x v="819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098711914476046"/>
    <n v="21.41505663570738"/>
    <n v="0.75155401673030342"/>
    <n v="-0.22465139732041761"/>
    <n v="25.72758153684082"/>
    <n v="0.67513756097676114"/>
    <n v="25.72758153684082"/>
    <n v="25.72758153684082"/>
    <n v="0.67513756097676114"/>
    <n v="99.546094421068133"/>
    <n v="-0.3777744056670026"/>
    <n v="0.8"/>
    <s v="identity"/>
    <n v="6.3142427771246873E-2"/>
    <n v="0.54150433383979379"/>
    <n v="6.3142427771246873E-2"/>
    <n v="6.3142427771246873E-2"/>
    <n v="0.54150433383979379"/>
    <n v="0.26473953275712381"/>
    <n v="-0.92235130505534424"/>
    <n v="7.7776959144385052E-2"/>
    <n v="0.73051944832403592"/>
    <n v="7.7776959144385052E-2"/>
    <n v="7.7776959144385052E-2"/>
    <n v="0.73051944832403592"/>
    <n v="0.30397506629683219"/>
    <n v="-5.3208681112622447E-2"/>
    <n v="6.953763429994303E-2"/>
    <n v="0.72082839317191594"/>
    <n v="6.953763429994303E-2"/>
    <n v="6.953763429994303E-2"/>
    <n v="0.72082839317191594"/>
    <n v="0.3499277725433208"/>
    <n v="-0.40484932394042072"/>
    <n v="102.6998691261475"/>
    <n v="0.70769806857129813"/>
    <n v="102.6998691261475"/>
    <n v="102.6998691261475"/>
    <n v="0.70769806857129813"/>
    <n v="397.26573531267672"/>
    <n v="-0.13068831255963251"/>
    <x v="3"/>
    <x v="1"/>
    <x v="4"/>
    <x v="2"/>
    <x v="1"/>
    <x v="11"/>
    <x v="2"/>
  </r>
  <r>
    <d v="2026-03-12T21:19:10"/>
    <x v="820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0197402461202761"/>
    <n v="21.461745238896189"/>
    <n v="0.75128448277710036"/>
    <n v="-0.28970478126193461"/>
    <n v="28.42680313028195"/>
    <n v="0.69305341764251072"/>
    <n v="28.42680313028195"/>
    <n v="28.42680313028195"/>
    <n v="0.69305341764251072"/>
    <n v="107.97230592890109"/>
    <n v="-0.2467334793661296"/>
    <n v="0.8"/>
    <s v="identity"/>
    <n v="6.1865077477480782E-2"/>
    <n v="0.55077954853350097"/>
    <n v="6.1865077477480782E-2"/>
    <n v="6.1865077477480782E-2"/>
    <n v="0.55077954853350097"/>
    <n v="0.16013772765080581"/>
    <n v="-0.16280695418670971"/>
    <n v="5.6122502761707299E-2"/>
    <n v="0.80554751468767671"/>
    <n v="5.6122502761707299E-2"/>
    <n v="5.6122502761707299E-2"/>
    <n v="0.80554751468767671"/>
    <n v="0.35810496982675522"/>
    <n v="-0.24075723567016391"/>
    <n v="6.5012212878440195E-2"/>
    <n v="0.73899652877983402"/>
    <n v="6.5012212878440195E-2"/>
    <n v="6.5012212878440195E-2"/>
    <n v="0.73899652877983402"/>
    <n v="0.33790298493855497"/>
    <n v="-0.35657360517051079"/>
    <n v="113.5242127280101"/>
    <n v="0.67689007856903238"/>
    <n v="113.5242127280101"/>
    <n v="113.5242127280101"/>
    <n v="0.67689007856903238"/>
    <n v="431.033078033187"/>
    <n v="-0.22679612243713379"/>
    <x v="3"/>
    <x v="1"/>
    <x v="4"/>
    <x v="2"/>
    <x v="1"/>
    <x v="11"/>
    <x v="2"/>
  </r>
  <r>
    <d v="2026-03-12T21:17:31"/>
    <x v="82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128872621022769"/>
    <n v="19.30118091093782"/>
    <n v="0.70507793498226812"/>
    <n v="-0.17684999909332949"/>
    <n v="24.067712003484552"/>
    <n v="0.64194214553961992"/>
    <n v="24.067712003484552"/>
    <n v="24.067712003484552"/>
    <n v="0.64194214553961992"/>
    <n v="104.4598326566225"/>
    <n v="-0.1850506948650549"/>
    <n v="0.8"/>
    <s v="identity"/>
    <n v="6.0872280132182183E-2"/>
    <n v="0.55798854090617067"/>
    <n v="6.0872280132182183E-2"/>
    <n v="6.0872280132182183E-2"/>
    <n v="0.55798854090617067"/>
    <n v="0.1589462380317245"/>
    <n v="-0.15415519900550631"/>
    <n v="6.1437280017025309E-2"/>
    <n v="0.78713294663881306"/>
    <n v="6.1437280017025309E-2"/>
    <n v="6.1437280017025309E-2"/>
    <n v="0.78713294663881306"/>
    <n v="0.31955470548122827"/>
    <n v="-0.10718880335589009"/>
    <n v="0.12555274563801011"/>
    <n v="0.49594543883599262"/>
    <n v="0.12555274563801011"/>
    <n v="0.12555274563801011"/>
    <n v="0.49594543883599262"/>
    <n v="0.32179176663693898"/>
    <n v="-0.29189215969856058"/>
    <n v="96.02298570815023"/>
    <n v="0.72670165577750612"/>
    <n v="96.02298570815023"/>
    <n v="96.02298570815023"/>
    <n v="0.72670165577750612"/>
    <n v="417.03903791633951"/>
    <n v="-0.1869666174002691"/>
    <x v="3"/>
    <x v="1"/>
    <x v="4"/>
    <x v="2"/>
    <x v="1"/>
    <x v="11"/>
    <x v="2"/>
  </r>
  <r>
    <d v="2026-03-12T21:20:54"/>
    <x v="82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003715412608423"/>
    <n v="20.18177743199902"/>
    <n v="0.7355726652014134"/>
    <n v="-0.41705872643624248"/>
    <n v="27.44964695998301"/>
    <n v="0.67597587743146637"/>
    <n v="27.44964695998301"/>
    <n v="27.44964695998301"/>
    <n v="0.67597587743146637"/>
    <n v="133.3115486015277"/>
    <n v="-0.35457782703623902"/>
    <n v="0.8"/>
    <s v="identity"/>
    <n v="5.5188031207889933E-2"/>
    <n v="0.5992635375946983"/>
    <n v="5.5188031207889933E-2"/>
    <n v="5.5188031207889933E-2"/>
    <n v="0.5992635375946983"/>
    <n v="0.1763949249268873"/>
    <n v="-0.28085522629304699"/>
    <n v="8.3618919125410363E-2"/>
    <n v="0.7102783047273431"/>
    <n v="8.3618919125410363E-2"/>
    <n v="8.3618919125410363E-2"/>
    <n v="0.7102783047273431"/>
    <n v="0.36220428993753029"/>
    <n v="-0.25496050431296752"/>
    <n v="7.3165292413222532E-2"/>
    <n v="0.70626449328227014"/>
    <n v="7.3165292413222532E-2"/>
    <n v="7.3165292413222532E-2"/>
    <n v="0.70626449328227014"/>
    <n v="0.34057108461975638"/>
    <n v="-0.36728518146552308"/>
    <n v="109.5866155971851"/>
    <n v="0.68809717412155491"/>
    <n v="109.5866155971851"/>
    <n v="109.5866155971851"/>
    <n v="0.68809717412155491"/>
    <n v="532.3670241066261"/>
    <n v="-0.51521039607340691"/>
    <x v="3"/>
    <x v="1"/>
    <x v="4"/>
    <x v="2"/>
    <x v="1"/>
    <x v="11"/>
    <x v="2"/>
  </r>
  <r>
    <d v="2026-03-13T00:46:35"/>
    <x v="82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30908920817978"/>
    <n v="53.491141814485779"/>
    <n v="0.62000049105703614"/>
    <n v="-0.45471537592996292"/>
    <n v="56.698975505613767"/>
    <n v="0.5708313684800872"/>
    <n v="56.698975505613767"/>
    <n v="56.698975505613767"/>
    <n v="0.5708313684800872"/>
    <n v="122.3627221372458"/>
    <n v="-0.48050644040467572"/>
    <n v="0.8"/>
    <s v="identity"/>
    <n v="6.736000203657283E-2"/>
    <n v="0.51087929152488076"/>
    <n v="6.736000203657283E-2"/>
    <n v="6.736000203657283E-2"/>
    <n v="0.51087929152488076"/>
    <n v="0.13797043540194759"/>
    <n v="-1.843751070272015E-3"/>
    <n v="4.7261129596429773E-2"/>
    <n v="0.83625028007546398"/>
    <n v="4.7261129596429773E-2"/>
    <n v="4.7261129596429773E-2"/>
    <n v="0.83625028007546398"/>
    <n v="0.52975699799058806"/>
    <n v="-0.83549485147250691"/>
    <n v="0.1043484963422146"/>
    <n v="0.58107379281416893"/>
    <n v="0.1043484963422146"/>
    <n v="0.1043484963422146"/>
    <n v="0.58107379281416893"/>
    <n v="0.42213178146262231"/>
    <n v="-0.69472558148585772"/>
    <n v="226.5769323944794"/>
    <n v="0.35512210950583623"/>
    <n v="226.5769323944794"/>
    <n v="226.5769323944794"/>
    <n v="0.35512210950583623"/>
    <n v="488.36102933412758"/>
    <n v="-0.38996157759007638"/>
    <x v="3"/>
    <x v="1"/>
    <x v="1"/>
    <x v="1"/>
    <x v="1"/>
    <x v="1"/>
    <x v="2"/>
  </r>
  <r>
    <d v="2026-03-13T00:43:38"/>
    <x v="82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3374928835505431"/>
    <n v="41.937279574135033"/>
    <n v="0.63063919480934949"/>
    <n v="-0.44308286093091592"/>
    <n v="45.635917583487533"/>
    <n v="0.58120244029507728"/>
    <n v="45.635917583487533"/>
    <n v="45.635917583487533"/>
    <n v="0.58120244029507728"/>
    <n v="127.55049825700389"/>
    <n v="-0.48318481565171922"/>
    <n v="0.8"/>
    <s v="identity"/>
    <n v="6.1171842094467938E-2"/>
    <n v="0.55581333373877984"/>
    <n v="6.1171842094467938E-2"/>
    <n v="6.1171842094467938E-2"/>
    <n v="0.55581333373877984"/>
    <n v="0.17917108924770739"/>
    <n v="-0.30101376872755597"/>
    <n v="8.3284397330513557E-2"/>
    <n v="0.71143735129882291"/>
    <n v="8.3284397330513557E-2"/>
    <n v="8.3284397330513557E-2"/>
    <n v="0.71143735129882291"/>
    <n v="0.44974603210737291"/>
    <n v="-0.55827394359014804"/>
    <n v="0.1055128990082829"/>
    <n v="0.57639908441268561"/>
    <n v="0.1055128990082829"/>
    <n v="0.1055128990082829"/>
    <n v="0.57639908441268561"/>
    <n v="0.40458187553100883"/>
    <n v="-0.62426826023910564"/>
    <n v="182.29370119551649"/>
    <n v="0.48115999173002122"/>
    <n v="182.29370119551649"/>
    <n v="182.29370119551649"/>
    <n v="0.48115999173002122"/>
    <n v="509.16849403113088"/>
    <n v="-0.44918329005007868"/>
    <x v="3"/>
    <x v="1"/>
    <x v="1"/>
    <x v="1"/>
    <x v="1"/>
    <x v="1"/>
    <x v="2"/>
  </r>
  <r>
    <d v="2026-03-13T00:46:21"/>
    <x v="825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2723088926806869"/>
    <n v="52.410908379041892"/>
    <n v="0.63183036754484856"/>
    <n v="-1.1519068981676721"/>
    <n v="58.034154754673807"/>
    <n v="0.578362666800457"/>
    <n v="58.034154754673807"/>
    <n v="58.034154754673807"/>
    <n v="0.578362666800457"/>
    <n v="127.96922754850191"/>
    <n v="-1.1467382140724669"/>
    <n v="0.8"/>
    <s v="identity"/>
    <n v="7.0812232178269444E-2"/>
    <n v="0.48581163710573438"/>
    <n v="7.0812232178269444E-2"/>
    <n v="7.0812232178269444E-2"/>
    <n v="0.48581163710573438"/>
    <n v="0.1588623847000058"/>
    <n v="-0.1535463153983474"/>
    <n v="6.2746981045838188E-2"/>
    <n v="0.78259511230255585"/>
    <n v="6.2746981045838188E-2"/>
    <n v="6.2746981045838188E-2"/>
    <n v="0.78259511230255585"/>
    <n v="0.8509487826713662"/>
    <n v="-1.9483557846041699"/>
    <n v="7.3441278462220705E-2"/>
    <n v="0.70515649659045554"/>
    <n v="7.3441278462220705E-2"/>
    <n v="7.3441278462220705E-2"/>
    <n v="0.70515649659045554"/>
    <n v="0.75552235615438468"/>
    <n v="-2.0331832867994528"/>
    <n v="231.9296185270089"/>
    <n v="0.33988742120308701"/>
    <n v="231.9296185270089"/>
    <n v="231.9296185270089"/>
    <n v="0.33988742120308701"/>
    <n v="510.11157667048082"/>
    <n v="-0.4518674694879341"/>
    <x v="3"/>
    <x v="1"/>
    <x v="1"/>
    <x v="1"/>
    <x v="1"/>
    <x v="1"/>
    <x v="2"/>
  </r>
  <r>
    <d v="2026-03-13T00:49:04"/>
    <x v="82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3057091190828429"/>
    <n v="44.420535861118097"/>
    <n v="0.6095347071524595"/>
    <n v="-0.56680668708076665"/>
    <n v="53.260738265140731"/>
    <n v="0.54571625480790698"/>
    <n v="53.260738265140731"/>
    <n v="53.260738265140731"/>
    <n v="0.54571625480790698"/>
    <n v="120.780491047737"/>
    <n v="-0.54429048476377839"/>
    <n v="0.8"/>
    <s v="identity"/>
    <n v="5.6829116101866577E-2"/>
    <n v="0.58734713940970629"/>
    <n v="5.6829116101866577E-2"/>
    <n v="5.6829116101866577E-2"/>
    <n v="0.58734713940970629"/>
    <n v="0.17186148310383831"/>
    <n v="-0.24793657710540981"/>
    <n v="7.7825747460193939E-2"/>
    <n v="0.73035040723006461"/>
    <n v="7.7825747460193939E-2"/>
    <n v="7.7825747460193939E-2"/>
    <n v="0.73035040723006461"/>
    <n v="0.48325301454253899"/>
    <n v="-0.67436848123931359"/>
    <n v="0.13182437635274791"/>
    <n v="0.47076682524506219"/>
    <n v="0.13182437635274791"/>
    <n v="0.13182437635274791"/>
    <n v="0.47076682524506219"/>
    <n v="0.46902975685576048"/>
    <n v="-0.88300611877035773"/>
    <n v="212.77647382064859"/>
    <n v="0.39440064734679142"/>
    <n v="212.77647382064859"/>
    <n v="212.77647382064859"/>
    <n v="0.39440064734679142"/>
    <n v="481.99781993644592"/>
    <n v="-0.37185076194002931"/>
    <x v="3"/>
    <x v="1"/>
    <x v="1"/>
    <x v="1"/>
    <x v="1"/>
    <x v="1"/>
    <x v="2"/>
  </r>
  <r>
    <d v="2026-03-13T04:12:36"/>
    <x v="82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1015472571900869"/>
    <n v="14.68514173513555"/>
    <n v="0.72445507508084761"/>
    <n v="-0.34360729945109542"/>
    <n v="16.29250651742981"/>
    <n v="0.69757276734275475"/>
    <n v="16.29250651742981"/>
    <n v="16.29250651742981"/>
    <n v="0.69757276734275475"/>
    <n v="127.5170543071917"/>
    <n v="-0.37704851201262057"/>
    <n v="0.8"/>
    <s v="identity"/>
    <n v="5.4915053691454788E-2"/>
    <n v="0.60124570731262739"/>
    <n v="5.4915053691454788E-2"/>
    <n v="5.4915053691454788E-2"/>
    <n v="0.60124570731262739"/>
    <n v="0.1513432001726232"/>
    <n v="-9.8947313735733511E-2"/>
    <n v="6.2050098976466572E-2"/>
    <n v="0.78500965983145476"/>
    <n v="6.2050098976466572E-2"/>
    <n v="6.2050098976466572E-2"/>
    <n v="0.78500965983145476"/>
    <n v="0.42452071796896701"/>
    <n v="-0.47087361777388881"/>
    <n v="0.1023999144130931"/>
    <n v="0.58889673291941569"/>
    <n v="0.1023999144130931"/>
    <n v="0.1023999144130931"/>
    <n v="0.58889673291941569"/>
    <n v="0.37096917753988268"/>
    <n v="-0.48932390956513577"/>
    <n v="64.950661002638327"/>
    <n v="0.81513896930752383"/>
    <n v="64.950661002638327"/>
    <n v="64.950661002638327"/>
    <n v="0.81513896930752383"/>
    <n v="509.12138413308429"/>
    <n v="-0.44904920697572259"/>
    <x v="3"/>
    <x v="1"/>
    <x v="1"/>
    <x v="4"/>
    <x v="1"/>
    <x v="1"/>
    <x v="3"/>
  </r>
  <r>
    <d v="2026-03-13T04:12:38"/>
    <x v="82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2724837363434319"/>
    <n v="34.589987728223157"/>
    <n v="0.67327818513969873"/>
    <n v="-0.63246535715412455"/>
    <n v="38.015342679936687"/>
    <n v="0.62201302375345047"/>
    <n v="38.015342679936687"/>
    <n v="38.015342679936687"/>
    <n v="0.62201302375345047"/>
    <n v="110.60647454497141"/>
    <n v="-0.57395608476279758"/>
    <n v="0.8"/>
    <s v="identity"/>
    <n v="5.9210419643722041E-2"/>
    <n v="0.57005579676909501"/>
    <n v="5.9210419643722041E-2"/>
    <n v="5.9210419643722041E-2"/>
    <n v="0.57005579676909501"/>
    <n v="0.20843332964501271"/>
    <n v="-0.51349546887548847"/>
    <n v="6.6313754471286956E-2"/>
    <n v="0.77023700418201613"/>
    <n v="6.6313754471286956E-2"/>
    <n v="6.6313754471286956E-2"/>
    <n v="0.77023700418201613"/>
    <n v="0.67374398451381246"/>
    <n v="-1.3343790067453649"/>
    <n v="0.10464145200041169"/>
    <n v="0.57989766850894009"/>
    <n v="0.10464145200041169"/>
    <n v="0.10464145200041169"/>
    <n v="0.57989766850894009"/>
    <n v="0.29693091811465577"/>
    <n v="-0.19208371641533711"/>
    <n v="151.8312050936315"/>
    <n v="0.56786162555375164"/>
    <n v="151.8312050936315"/>
    <n v="151.8312050936315"/>
    <n v="0.56786162555375164"/>
    <n v="441.24678994761149"/>
    <n v="-0.25586614701501847"/>
    <x v="3"/>
    <x v="1"/>
    <x v="1"/>
    <x v="4"/>
    <x v="1"/>
    <x v="1"/>
    <x v="3"/>
  </r>
  <r>
    <d v="2026-03-13T04:13:45"/>
    <x v="82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080887882921457"/>
    <n v="23.423659961236151"/>
    <n v="0.72643841285440902"/>
    <n v="-0.48231438896221229"/>
    <n v="24.78689789474873"/>
    <n v="0.68237231282100252"/>
    <n v="24.78689789474873"/>
    <n v="24.78689789474873"/>
    <n v="0.68237231282100252"/>
    <n v="141.65340486339781"/>
    <n v="-0.43896266775083448"/>
    <n v="0.8"/>
    <s v="identity"/>
    <n v="6.7310008402059168E-2"/>
    <n v="0.51124230995114639"/>
    <n v="6.7310008402059168E-2"/>
    <n v="6.7310008402059168E-2"/>
    <n v="0.51124230995114639"/>
    <n v="0.15681586872182321"/>
    <n v="-0.13868596333643901"/>
    <n v="5.8779467310275967E-2"/>
    <n v="0.79634170000671722"/>
    <n v="5.8779467310275967E-2"/>
    <n v="5.8779467310275967E-2"/>
    <n v="0.79634170000671722"/>
    <n v="0.43851214621610668"/>
    <n v="-0.51935092833284879"/>
    <n v="7.3846985727218484E-2"/>
    <n v="0.70352771024747018"/>
    <n v="7.3846985727218484E-2"/>
    <n v="7.3846985727218484E-2"/>
    <n v="0.70352771024747018"/>
    <n v="0.37060971096547612"/>
    <n v="-0.48788076496885568"/>
    <n v="98.947655117555357"/>
    <n v="0.71837753107867619"/>
    <n v="98.947655117555357"/>
    <n v="98.947655117555357"/>
    <n v="0.71837753107867619"/>
    <n v="565.64768172768572"/>
    <n v="-0.60993301436519909"/>
    <x v="3"/>
    <x v="1"/>
    <x v="1"/>
    <x v="4"/>
    <x v="1"/>
    <x v="1"/>
    <x v="3"/>
  </r>
  <r>
    <d v="2026-03-13T04:16:56"/>
    <x v="83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118409992777513"/>
    <n v="19.38186904759776"/>
    <n v="0.68772719010243044"/>
    <n v="-0.34287045968296642"/>
    <n v="25.644849586422819"/>
    <n v="0.63266956190370471"/>
    <n v="25.644849586422819"/>
    <n v="25.644849586422819"/>
    <n v="0.63266956190370471"/>
    <n v="119.93404018216999"/>
    <n v="-0.60706979782032633"/>
    <n v="0.8"/>
    <s v="identity"/>
    <n v="5.2716243873553531E-2"/>
    <n v="0.61721190956051308"/>
    <n v="5.2716243873553531E-2"/>
    <n v="5.2716243873553531E-2"/>
    <n v="0.61721190956051308"/>
    <n v="0.23915078353456751"/>
    <n v="-0.73654390050785956"/>
    <n v="8.1868531788084259E-2"/>
    <n v="0.7163430229999308"/>
    <n v="8.1868531788084259E-2"/>
    <n v="8.1868531788084259E-2"/>
    <n v="0.7163430229999308"/>
    <n v="0.4506793856966741"/>
    <n v="-0.56150781442954023"/>
    <n v="0.12744800451423721"/>
    <n v="0.48833657392193391"/>
    <n v="0.12744800451423721"/>
    <n v="0.12744800451423721"/>
    <n v="0.48833657392193391"/>
    <n v="0.44039100882100352"/>
    <n v="-0.76803060390136402"/>
    <n v="102.3173655655156"/>
    <n v="0.70878674113244555"/>
    <n v="102.3173655655156"/>
    <n v="102.3173655655156"/>
    <n v="0.70878674113244555"/>
    <n v="478.60593955062768"/>
    <n v="-0.36219687244254639"/>
    <x v="3"/>
    <x v="1"/>
    <x v="1"/>
    <x v="4"/>
    <x v="1"/>
    <x v="1"/>
    <x v="3"/>
  </r>
  <r>
    <d v="2026-03-13T07:39:11"/>
    <x v="83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02056713105243"/>
    <n v="12.57406528467263"/>
    <n v="0.75408562703914872"/>
    <n v="-0.64686306651112213"/>
    <n v="15.11613562738375"/>
    <n v="0.70961502226013518"/>
    <n v="15.11613562738375"/>
    <n v="15.11613562738375"/>
    <n v="0.70961502226013518"/>
    <n v="129.81012366844689"/>
    <n v="-0.64262483090662958"/>
    <n v="0.8"/>
    <s v="identity"/>
    <n v="6.3820967297522888E-2"/>
    <n v="0.53657725955555757"/>
    <n v="6.3820967297522888E-2"/>
    <n v="6.3820967297522888E-2"/>
    <n v="0.53657725955555757"/>
    <n v="0.1684667399529976"/>
    <n v="-0.223286352568173"/>
    <n v="5.8440451557891127E-2"/>
    <n v="0.79751631718106464"/>
    <n v="5.8440451557891127E-2"/>
    <n v="5.8440451557891127E-2"/>
    <n v="0.79751631718106464"/>
    <n v="0.63597881967638825"/>
    <n v="-1.203530776543535"/>
    <n v="8.0733259219832196E-2"/>
    <n v="0.67588150031604899"/>
    <n v="8.0733259219832196E-2"/>
    <n v="8.0733259219832196E-2"/>
    <n v="0.67588150031604899"/>
    <n v="0.41579994203312398"/>
    <n v="-0.66930524894929477"/>
    <n v="60.261547831460163"/>
    <n v="0.82848501198786617"/>
    <n v="60.261547831460163"/>
    <n v="60.261547831460163"/>
    <n v="0.82848501198786617"/>
    <n v="518.02024917212452"/>
    <n v="-0.47437694556553311"/>
    <x v="3"/>
    <x v="1"/>
    <x v="1"/>
    <x v="5"/>
    <x v="1"/>
    <x v="1"/>
    <x v="3"/>
  </r>
  <r>
    <d v="2026-03-13T07:40:10"/>
    <x v="83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24824139955026"/>
    <n v="27.578352832234611"/>
    <n v="0.67411213800950609"/>
    <n v="-0.91789094117254955"/>
    <n v="35.432708103530373"/>
    <n v="0.61011746638555264"/>
    <n v="35.432708103530373"/>
    <n v="35.432708103530373"/>
    <n v="0.61011746638555264"/>
    <n v="218.32486954680061"/>
    <n v="-0.72186270791129514"/>
    <n v="0.8"/>
    <s v="identity"/>
    <n v="5.8839851688249893E-2"/>
    <n v="0.57274659925482396"/>
    <n v="5.8839851688249893E-2"/>
    <n v="5.8839851688249893E-2"/>
    <n v="0.57274659925482396"/>
    <n v="0.23818285064807279"/>
    <n v="-0.7295154562548205"/>
    <n v="8.0555633036388574E-2"/>
    <n v="0.7208919367630009"/>
    <n v="8.0555633036388574E-2"/>
    <n v="8.0555633036388574E-2"/>
    <n v="0.7208919367630009"/>
    <n v="0.32996885547424909"/>
    <n v="-0.14327160880661061"/>
    <n v="0.1122115436728047"/>
    <n v="0.54950614487869776"/>
    <n v="0.1122115436728047"/>
    <n v="0.1122115436728047"/>
    <n v="0.54950614487869776"/>
    <n v="0.38154999008139068"/>
    <n v="-0.53180252518812865"/>
    <n v="141.47922538572411"/>
    <n v="0.59732518464568507"/>
    <n v="141.47922538572411"/>
    <n v="141.47922538572411"/>
    <n v="0.59732518464568507"/>
    <n v="872.34977649100222"/>
    <n v="-1.482861241395639"/>
    <x v="3"/>
    <x v="1"/>
    <x v="1"/>
    <x v="5"/>
    <x v="1"/>
    <x v="1"/>
    <x v="3"/>
  </r>
  <r>
    <d v="2026-03-13T07:40:20"/>
    <x v="83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178468952772333"/>
    <n v="19.184019052432468"/>
    <n v="0.69592058780354915"/>
    <n v="-0.39805017854384761"/>
    <n v="22.543995045812871"/>
    <n v="0.6638156520201608"/>
    <n v="22.543995045812871"/>
    <n v="22.543995045812871"/>
    <n v="0.6638156520201608"/>
    <n v="146.23021866503939"/>
    <n v="-0.38247794262890422"/>
    <n v="0.8"/>
    <s v="identity"/>
    <n v="8.2109059917206878E-2"/>
    <n v="0.40378206139119682"/>
    <n v="8.2109059917206878E-2"/>
    <n v="8.2109059917206878E-2"/>
    <n v="0.40378206139119682"/>
    <n v="0.14063883822083489"/>
    <n v="-2.1219805669595582E-2"/>
    <n v="5.6900725259366847E-2"/>
    <n v="0.80285113994761226"/>
    <n v="5.6900725259366847E-2"/>
    <n v="5.6900725259366847E-2"/>
    <n v="0.80285113994761226"/>
    <n v="0.44060366266846668"/>
    <n v="-0.52659758612998675"/>
    <n v="7.3559684861614127E-2"/>
    <n v="0.70468113234906049"/>
    <n v="7.3559684861614127E-2"/>
    <n v="7.3559684861614127E-2"/>
    <n v="0.70468113234906049"/>
    <n v="0.32876724723772532"/>
    <n v="-0.31989650795291608"/>
    <n v="89.963410713213108"/>
    <n v="0.74394827439277977"/>
    <n v="89.963410713213108"/>
    <n v="89.963410713213108"/>
    <n v="0.74394827439277977"/>
    <n v="584.01086491203091"/>
    <n v="-0.66219787076311798"/>
    <x v="3"/>
    <x v="1"/>
    <x v="1"/>
    <x v="5"/>
    <x v="1"/>
    <x v="1"/>
    <x v="3"/>
  </r>
  <r>
    <d v="2026-03-13T07:44:38"/>
    <x v="83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2219120583993"/>
    <n v="25.681658374910711"/>
    <n v="0.66643190196812818"/>
    <n v="-0.55139346537210332"/>
    <n v="30.060206662335709"/>
    <n v="0.59864489023046852"/>
    <n v="30.060206662335709"/>
    <n v="30.060206662335709"/>
    <n v="0.59864489023046852"/>
    <n v="125.0588051183946"/>
    <n v="-0.45115975164592181"/>
    <n v="0.8"/>
    <s v="identity"/>
    <n v="6.0512356464049108E-2"/>
    <n v="0.56060205210319558"/>
    <n v="6.0512356464049108E-2"/>
    <n v="6.0512356464049108E-2"/>
    <n v="0.56060205210319558"/>
    <n v="0.19325125786586539"/>
    <n v="-0.40325399796958239"/>
    <n v="7.8953274998107323E-2"/>
    <n v="0.72644376513079356"/>
    <n v="7.8953274998107323E-2"/>
    <n v="7.8953274998107323E-2"/>
    <n v="0.72644376513079356"/>
    <n v="0.52044561550974866"/>
    <n v="-0.80323289992019209"/>
    <n v="0.1372529691037129"/>
    <n v="0.44897274242416541"/>
    <n v="0.1372529691037129"/>
    <n v="0.1372529691037129"/>
    <n v="0.44897274242416541"/>
    <n v="0.29323864455067128"/>
    <n v="-0.17726040592910081"/>
    <n v="119.96410804877721"/>
    <n v="0.65856100126371775"/>
    <n v="119.96410804877721"/>
    <n v="119.96410804877721"/>
    <n v="0.65856100126371775"/>
    <n v="499.22828495565022"/>
    <n v="-0.42089170276480958"/>
    <x v="3"/>
    <x v="1"/>
    <x v="1"/>
    <x v="5"/>
    <x v="1"/>
    <x v="1"/>
    <x v="3"/>
  </r>
  <r>
    <d v="2026-03-13T11:27:09"/>
    <x v="83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1251971950149731"/>
    <n v="48.974712099923323"/>
    <n v="0.68746766271290416"/>
    <n v="-0.1531378235902868"/>
    <n v="51.46971452467443"/>
    <n v="0.63059576635023373"/>
    <n v="51.46971452467443"/>
    <n v="51.46971452467443"/>
    <n v="0.63059576635023373"/>
    <n v="90.41693778353698"/>
    <n v="-0.1448133331733073"/>
    <n v="0.8"/>
    <s v="identity"/>
    <n v="6.9853750145910401E-2"/>
    <n v="0.49277145593818611"/>
    <n v="6.9853750145910401E-2"/>
    <n v="6.9853750145910401E-2"/>
    <n v="0.49277145593818611"/>
    <n v="0.14510203453315901"/>
    <n v="-5.362838162483663E-2"/>
    <n v="4.7512318006087517E-2"/>
    <n v="0.83537996588532559"/>
    <n v="4.7512318006087517E-2"/>
    <n v="4.7512318006087517E-2"/>
    <n v="0.83537996588532559"/>
    <n v="0.35740960167958757"/>
    <n v="-0.2383479335583554"/>
    <n v="5.4871334480869997E-2"/>
    <n v="0.77970894796692447"/>
    <n v="5.4871334480869997E-2"/>
    <n v="5.4871334480869997E-2"/>
    <n v="0.77970894796692447"/>
    <n v="0.31390530473217448"/>
    <n v="-0.26023050965385403"/>
    <n v="205.70662069606419"/>
    <n v="0.41452269561050359"/>
    <n v="205.70662069606419"/>
    <n v="205.70662069606419"/>
    <n v="0.41452269561050359"/>
    <n v="360.85133419320448"/>
    <n v="-2.704650785619056E-2"/>
    <x v="3"/>
    <x v="1"/>
    <x v="1"/>
    <x v="1"/>
    <x v="1"/>
    <x v="2"/>
    <x v="2"/>
  </r>
  <r>
    <d v="2026-03-13T11:31:02"/>
    <x v="83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2739533938183409"/>
    <n v="44.695098844356998"/>
    <n v="0.66238861923126369"/>
    <n v="-0.1003341027525835"/>
    <n v="48.192402820417961"/>
    <n v="0.62241719340081003"/>
    <n v="48.192402820417961"/>
    <n v="48.192402820417961"/>
    <n v="0.62241719340081003"/>
    <n v="124.25700729616941"/>
    <n v="-0.23824515459571821"/>
    <n v="0.8"/>
    <s v="identity"/>
    <n v="6.2018004163103838E-2"/>
    <n v="0.54966910306801409"/>
    <n v="6.2018004163103838E-2"/>
    <n v="6.2018004163103838E-2"/>
    <n v="0.54966910306801409"/>
    <n v="0.30604672235637032"/>
    <n v="-1.2222949100292539"/>
    <n v="8.4302446114197654E-2"/>
    <n v="0.70791002970026384"/>
    <n v="8.4302446114197654E-2"/>
    <n v="8.4302446114197654E-2"/>
    <n v="0.70791002970026384"/>
    <n v="0.1838082837014714"/>
    <n v="0.36314355511724139"/>
    <n v="5.4755586860264292E-2"/>
    <n v="0.78017363805246343"/>
    <n v="5.4755586860264292E-2"/>
    <n v="5.4755586860264292E-2"/>
    <n v="0.78017363805246343"/>
    <n v="0.16964647408781841"/>
    <n v="0.31892306604031251"/>
    <n v="192.56853524453379"/>
    <n v="0.45191600278249811"/>
    <n v="192.56853524453379"/>
    <n v="192.56853524453379"/>
    <n v="0.45191600278249811"/>
    <n v="496.36852770453402"/>
    <n v="-0.4127523295111617"/>
    <x v="3"/>
    <x v="1"/>
    <x v="1"/>
    <x v="1"/>
    <x v="1"/>
    <x v="2"/>
    <x v="2"/>
  </r>
  <r>
    <d v="2026-03-13T11:35:14"/>
    <x v="837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169712419616897"/>
    <n v="50.200681260203282"/>
    <n v="0.65639445120181183"/>
    <n v="-0.4486282435453986"/>
    <n v="59.917248236691343"/>
    <n v="0.5919876571737096"/>
    <n v="59.917248236691343"/>
    <n v="59.917248236691343"/>
    <n v="0.5919876571737096"/>
    <n v="100.89542809072"/>
    <n v="-0.37844974863341352"/>
    <n v="0.8"/>
    <s v="identity"/>
    <n v="5.7025181670957908E-2"/>
    <n v="0.58592344987345213"/>
    <n v="5.7025181670957908E-2"/>
    <n v="5.7025181670957908E-2"/>
    <n v="0.58592344987345213"/>
    <n v="0.17699797326612779"/>
    <n v="-0.28523413695243027"/>
    <n v="7.3021498861996659E-2"/>
    <n v="0.7469961025217422"/>
    <n v="7.3021498861996659E-2"/>
    <n v="7.3021498861996659E-2"/>
    <n v="0.7469961025217422"/>
    <n v="0.50521864712680054"/>
    <n v="-0.75047470667980298"/>
    <n v="7.0590809136238011E-2"/>
    <n v="0.71660022932539846"/>
    <n v="7.0590809136238011E-2"/>
    <n v="7.0590809136238011E-2"/>
    <n v="0.71660022932539846"/>
    <n v="0.33185969167534762"/>
    <n v="-0.33231169422390372"/>
    <n v="239.46835545709641"/>
    <n v="0.31843084697424562"/>
    <n v="239.46835545709641"/>
    <n v="239.46835545709641"/>
    <n v="0.31843084697424562"/>
    <n v="402.56763605081233"/>
    <n v="-0.1457784566775058"/>
    <x v="3"/>
    <x v="1"/>
    <x v="1"/>
    <x v="1"/>
    <x v="1"/>
    <x v="2"/>
    <x v="2"/>
  </r>
  <r>
    <d v="2026-03-13T11:33:32"/>
    <x v="838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1804576770283449"/>
    <n v="43.456761640968892"/>
    <n v="0.68233555013795233"/>
    <n v="-0.45431571932766801"/>
    <n v="48.95536794557529"/>
    <n v="0.64262199265817632"/>
    <n v="48.95536794557529"/>
    <n v="48.95536794557529"/>
    <n v="0.64262199265817632"/>
    <n v="97.584034295271721"/>
    <n v="-0.40808330299969042"/>
    <n v="0.8"/>
    <s v="identity"/>
    <n v="6.3960618701621869E-2"/>
    <n v="0.53556320979832384"/>
    <n v="6.3960618701621869E-2"/>
    <n v="6.3960618701621869E-2"/>
    <n v="0.53556320979832384"/>
    <n v="0.2422916765193224"/>
    <n v="-0.75935084462157443"/>
    <n v="5.7024233076760029E-2"/>
    <n v="0.80242321173939291"/>
    <n v="5.7024233076760029E-2"/>
    <n v="5.7024233076760029E-2"/>
    <n v="0.80242321173939291"/>
    <n v="0.41955843461813819"/>
    <n v="-0.45368036581772347"/>
    <n v="5.2469813631589167E-2"/>
    <n v="0.78935029457116779"/>
    <n v="5.2469813631589167E-2"/>
    <n v="5.2469813631589167E-2"/>
    <n v="0.78935029457116779"/>
    <n v="0.32658857239149641"/>
    <n v="-0.31114981756431132"/>
    <n v="195.64801711689171"/>
    <n v="0.44315125452381959"/>
    <n v="195.64801711689171"/>
    <n v="195.64801711689171"/>
    <n v="0.44315125452381959"/>
    <n v="389.34769849755719"/>
    <n v="-0.1081521839951438"/>
    <x v="3"/>
    <x v="1"/>
    <x v="1"/>
    <x v="1"/>
    <x v="1"/>
    <x v="2"/>
    <x v="2"/>
  </r>
  <r>
    <d v="2026-03-13T15:42:31"/>
    <x v="839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9.2411158444254821E-2"/>
    <n v="15.38344667774221"/>
    <n v="0.78064377644589866"/>
    <n v="0.49243618812403239"/>
    <n v="17.155341251981891"/>
    <n v="0.76481186202913687"/>
    <n v="17.155341251981891"/>
    <n v="17.155341251981891"/>
    <n v="0.76481186202913687"/>
    <n v="41.809682562778988"/>
    <n v="0.49296529317696131"/>
    <n v="0.8"/>
    <s v="identity"/>
    <n v="4.8559036677522122E-2"/>
    <n v="0.64739860890022993"/>
    <n v="4.8559036677522122E-2"/>
    <n v="4.8559036677522122E-2"/>
    <n v="0.64739860890022993"/>
    <n v="0.14162637085353211"/>
    <n v="-2.839056942172347E-2"/>
    <n v="5.843224212413918E-2"/>
    <n v="0.79754476111562778"/>
    <n v="5.843224212413918E-2"/>
    <n v="5.843224212413918E-2"/>
    <n v="0.79754476111562778"/>
    <n v="6.5000405696689453E-2"/>
    <n v="0.7747874771783243"/>
    <n v="4.753231793170145E-2"/>
    <n v="0.809172778066922"/>
    <n v="4.753231793170145E-2"/>
    <n v="4.753231793170145E-2"/>
    <n v="0.809172778066922"/>
    <n v="7.4562572032115179E-2"/>
    <n v="0.7006548575746212"/>
    <n v="68.466841411194082"/>
    <n v="0.80513130003376687"/>
    <n v="68.466841411194082"/>
    <n v="68.466841411194082"/>
    <n v="0.80513130003376687"/>
    <n v="166.95754090253391"/>
    <n v="0.52480940737662463"/>
    <x v="3"/>
    <x v="1"/>
    <x v="1"/>
    <x v="4"/>
    <x v="1"/>
    <x v="2"/>
    <x v="3"/>
  </r>
  <r>
    <d v="2026-03-13T15:46:47"/>
    <x v="840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0.11747690501245051"/>
    <n v="35.238312974873573"/>
    <n v="0.7031030688206088"/>
    <n v="-0.48099438683892493"/>
    <n v="38.826509631991478"/>
    <n v="0.65725220187839883"/>
    <n v="38.826509631991478"/>
    <n v="38.826509631991478"/>
    <n v="0.65725220187839883"/>
    <n v="121.0910590181703"/>
    <n v="-0.44469984849849942"/>
    <n v="0.8"/>
    <s v="identity"/>
    <n v="6.2402811952347051E-2"/>
    <n v="0.54687490097759262"/>
    <n v="6.2402811952347051E-2"/>
    <n v="6.2402811952347051E-2"/>
    <n v="0.54687490097759262"/>
    <n v="0.21307557155692811"/>
    <n v="-0.5472041473822995"/>
    <n v="7.8634834597980832E-2"/>
    <n v="0.72754709310409094"/>
    <n v="7.8634834597980832E-2"/>
    <n v="7.8634834597980832E-2"/>
    <n v="0.72754709310409094"/>
    <n v="0.48029711660278263"/>
    <n v="-0.66412692620468317"/>
    <n v="5.0796235022317907E-2"/>
    <n v="0.79606918333128984"/>
    <n v="5.0796235022317907E-2"/>
    <n v="5.0796235022317907E-2"/>
    <n v="0.79606918333128984"/>
    <n v="0.29683549630678002"/>
    <n v="-0.1917006280388156"/>
    <n v="155.11420464639301"/>
    <n v="0.55851763010062183"/>
    <n v="155.11420464639301"/>
    <n v="155.11420464639301"/>
    <n v="0.55851763010062183"/>
    <n v="483.37402788821299"/>
    <n v="-0.37576769236819718"/>
    <x v="3"/>
    <x v="1"/>
    <x v="1"/>
    <x v="4"/>
    <x v="1"/>
    <x v="2"/>
    <x v="3"/>
  </r>
  <r>
    <d v="2026-03-13T15:51:53"/>
    <x v="841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9.6631657699351656E-2"/>
    <n v="19.712041874945989"/>
    <n v="0.7422797146130462"/>
    <n v="-0.35436542962629192"/>
    <n v="24.561843563620229"/>
    <n v="0.6871153384501385"/>
    <n v="24.561843563620229"/>
    <n v="24.561843563620229"/>
    <n v="0.6871153384501385"/>
    <n v="115.8457552857728"/>
    <n v="-0.26045093871762948"/>
    <n v="0.8"/>
    <s v="identity"/>
    <n v="5.9697525561216581E-2"/>
    <n v="0.5665187780003309"/>
    <n v="5.9697525561216581E-2"/>
    <n v="5.9697525561216581E-2"/>
    <n v="0.5665187780003309"/>
    <n v="0.19370560353919369"/>
    <n v="-0.40655313500806239"/>
    <n v="7.9907131702464176E-2"/>
    <n v="0.72313885537683009"/>
    <n v="7.9907131702464176E-2"/>
    <n v="7.9907131702464176E-2"/>
    <n v="0.72313885537683009"/>
    <n v="0.32021955742153552"/>
    <n v="-0.10949237332864011"/>
    <n v="6.529782711198362E-2"/>
    <n v="0.73784987797248336"/>
    <n v="6.529782711198362E-2"/>
    <n v="6.529782711198362E-2"/>
    <n v="0.73784987797248336"/>
    <n v="0.30119644636691539"/>
    <n v="-0.2092084631534481"/>
    <n v="98.042471770105408"/>
    <n v="0.72095384245091099"/>
    <n v="98.042471770105408"/>
    <n v="98.042471770105408"/>
    <n v="0.72095384245091099"/>
    <n v="462.56789953576441"/>
    <n v="-0.31654978338036738"/>
    <x v="3"/>
    <x v="1"/>
    <x v="1"/>
    <x v="4"/>
    <x v="1"/>
    <x v="2"/>
    <x v="3"/>
  </r>
  <r>
    <d v="2026-03-13T15:54:49"/>
    <x v="84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0.1169536188344111"/>
    <n v="47.383048275366399"/>
    <n v="0.68939647099084422"/>
    <n v="0.1572321557234603"/>
    <n v="49.728399199179627"/>
    <n v="0.65843702470160081"/>
    <n v="49.728399199179627"/>
    <n v="49.728399199179627"/>
    <n v="0.65843702470160081"/>
    <n v="106.77533652118019"/>
    <n v="-3.30051358290121E-2"/>
    <n v="0.8"/>
    <s v="identity"/>
    <n v="6.4758035388768259E-2"/>
    <n v="0.52977293362292899"/>
    <n v="6.4758035388768259E-2"/>
    <n v="6.4758035388768259E-2"/>
    <n v="0.52977293362292899"/>
    <n v="0.2000491906006403"/>
    <n v="-0.45261577906920308"/>
    <n v="4.434701143636037E-2"/>
    <n v="0.84634707709688806"/>
    <n v="4.434701143636037E-2"/>
    <n v="4.434701143636037E-2"/>
    <n v="0.84634707709688806"/>
    <n v="0.2272247068754692"/>
    <n v="0.21271492178630341"/>
    <n v="4.4004594465634241E-2"/>
    <n v="0.82333547195752976"/>
    <n v="4.4004594465634241E-2"/>
    <n v="4.4004594465634241E-2"/>
    <n v="0.82333547195752976"/>
    <n v="0.1689325798844499"/>
    <n v="0.32178912546074079"/>
    <n v="198.76048715542751"/>
    <n v="0.43429261612905712"/>
    <n v="198.76048715542751"/>
    <n v="198.76048715542751"/>
    <n v="0.43429261612905712"/>
    <n v="426.50513960736038"/>
    <n v="-0.2139088114938876"/>
    <x v="3"/>
    <x v="1"/>
    <x v="1"/>
    <x v="4"/>
    <x v="1"/>
    <x v="2"/>
    <x v="3"/>
  </r>
  <r>
    <d v="2026-03-13T19:33:55"/>
    <x v="84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9.2443937285295125E-2"/>
    <n v="13.20858644045536"/>
    <n v="0.78415903088423056"/>
    <n v="0.2220434732201931"/>
    <n v="15.49787569092388"/>
    <n v="0.7541757944342119"/>
    <n v="15.49787569092388"/>
    <n v="15.49787569092388"/>
    <n v="0.7541757944342119"/>
    <n v="90.204960974046344"/>
    <n v="0.23632745133451011"/>
    <n v="0.8"/>
    <s v="identity"/>
    <n v="5.6561583834698087E-2"/>
    <n v="0.58928976957747792"/>
    <n v="5.6561583834698087E-2"/>
    <n v="5.6561583834698087E-2"/>
    <n v="0.58928976957747792"/>
    <n v="0.1710237322763197"/>
    <n v="-0.24185342292054129"/>
    <n v="6.2584358833120413E-2"/>
    <n v="0.78315856353644375"/>
    <n v="6.2584358833120413E-2"/>
    <n v="6.2584358833120413E-2"/>
    <n v="0.78315856353644375"/>
    <n v="0.12281606471891331"/>
    <n v="0.57446856705102989"/>
    <n v="4.4778862566325031E-2"/>
    <n v="0.82022703043573131"/>
    <n v="4.4778862566325031E-2"/>
    <n v="4.4778862566325031E-2"/>
    <n v="0.82022703043573131"/>
    <n v="9.0029762114952686E-2"/>
    <n v="0.63855898169371428"/>
    <n v="61.827577958461212"/>
    <n v="0.82402781418719839"/>
    <n v="61.827577958461212"/>
    <n v="61.827577958461212"/>
    <n v="0.82402781418719839"/>
    <n v="360.43597433707657"/>
    <n v="-2.5864320486165941E-2"/>
    <x v="3"/>
    <x v="1"/>
    <x v="1"/>
    <x v="5"/>
    <x v="1"/>
    <x v="2"/>
    <x v="3"/>
  </r>
  <r>
    <d v="2026-03-13T19:39:48"/>
    <x v="84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0.10978109778786729"/>
    <n v="29.088991747998541"/>
    <n v="0.72432792341928609"/>
    <n v="-0.10438193023368809"/>
    <n v="37.867981972281328"/>
    <n v="0.66252248269160385"/>
    <n v="37.867981972281328"/>
    <n v="37.867981972281328"/>
    <n v="0.66252248269160385"/>
    <n v="110.1674869261284"/>
    <n v="-0.1516637000973079"/>
    <n v="0.8"/>
    <s v="identity"/>
    <n v="5.9864633780663638E-2"/>
    <n v="0.56530535626314649"/>
    <n v="5.9864633780663638E-2"/>
    <n v="5.9864633780663638E-2"/>
    <n v="0.56530535626314649"/>
    <n v="0.1717857366856228"/>
    <n v="-0.24738656017218741"/>
    <n v="8.4675589512237304E-2"/>
    <n v="0.7066171675227737"/>
    <n v="8.4675589512237304E-2"/>
    <n v="8.4675589512237304E-2"/>
    <n v="0.7066171675227737"/>
    <n v="0.32110321027411293"/>
    <n v="-0.1125540417304676"/>
    <n v="4.7641054939590748E-2"/>
    <n v="0.80873623337396916"/>
    <n v="4.7641054939590748E-2"/>
    <n v="4.7641054939590748E-2"/>
    <n v="0.80873623337396916"/>
    <n v="0.2477400167892391"/>
    <n v="5.4021932304207931E-3"/>
    <n v="151.2797466108926"/>
    <n v="0.56943117360652806"/>
    <n v="151.2797466108926"/>
    <n v="151.2797466108926"/>
    <n v="0.56943117360652806"/>
    <n v="439.92931874076328"/>
    <n v="-0.25211639171698202"/>
    <x v="3"/>
    <x v="1"/>
    <x v="1"/>
    <x v="5"/>
    <x v="1"/>
    <x v="2"/>
    <x v="3"/>
  </r>
  <r>
    <d v="2026-03-13T19:44:32"/>
    <x v="845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0.10724607725430189"/>
    <n v="23.517881698015501"/>
    <n v="0.73787293537478771"/>
    <n v="-0.52329347053401998"/>
    <n v="28.35273246671504"/>
    <n v="0.66648014408312861"/>
    <n v="28.35273246671504"/>
    <n v="28.35273246671504"/>
    <n v="0.66648014408312861"/>
    <n v="136.10970534765909"/>
    <n v="-0.4164671457332445"/>
    <n v="0.8"/>
    <s v="identity"/>
    <n v="5.871584216117659E-2"/>
    <n v="0.5736470687605526"/>
    <n v="5.871584216117659E-2"/>
    <n v="5.871584216117659E-2"/>
    <n v="0.5736470687605526"/>
    <n v="0.1344251551898499"/>
    <n v="2.389956716986907E-2"/>
    <n v="7.7858342150342402E-2"/>
    <n v="0.73023747359033964"/>
    <n v="7.7858342150342402E-2"/>
    <n v="7.7858342150342402E-2"/>
    <n v="0.73023747359033964"/>
    <n v="0.63597359699358846"/>
    <n v="-1.2035126810631049"/>
    <n v="7.8658514974129706E-2"/>
    <n v="0.68421094221698753"/>
    <n v="7.8658514974129706E-2"/>
    <n v="7.8658514974129706E-2"/>
    <n v="0.68421094221698753"/>
    <n v="0.23402724946683351"/>
    <n v="6.0454616655454707E-2"/>
    <n v="113.1956971675742"/>
    <n v="0.67782509176463701"/>
    <n v="113.1956971675742"/>
    <n v="113.1956971675742"/>
    <n v="0.67782509176463701"/>
    <n v="543.43439538898724"/>
    <n v="-0.54671008569520296"/>
    <x v="3"/>
    <x v="1"/>
    <x v="1"/>
    <x v="5"/>
    <x v="1"/>
    <x v="2"/>
    <x v="3"/>
  </r>
  <r>
    <d v="2026-03-13T19:52:39"/>
    <x v="84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0.1029245878197282"/>
    <n v="17.108309992377631"/>
    <n v="0.68000249175201588"/>
    <n v="0.37406191020182261"/>
    <n v="20.781499486335299"/>
    <n v="0.65382646213693985"/>
    <n v="20.781499486335299"/>
    <n v="20.781499486335299"/>
    <n v="0.65382646213693985"/>
    <n v="76.675907282677159"/>
    <n v="0.37204774199968649"/>
    <n v="0.8"/>
    <s v="identity"/>
    <n v="0.11242104193492219"/>
    <n v="0.1836778798066985"/>
    <n v="0.11242104193492219"/>
    <n v="0.11242104193492219"/>
    <n v="0.1836778798066985"/>
    <n v="0.1499541448252513"/>
    <n v="-8.8860975922845364E-2"/>
    <n v="4.4950131390534387E-2"/>
    <n v="0.84425739527124777"/>
    <n v="4.4950131390534387E-2"/>
    <n v="4.4950131390534387E-2"/>
    <n v="0.84425739527124777"/>
    <n v="7.8917937025323778E-2"/>
    <n v="0.72656620365893332"/>
    <n v="4.3991335166964671E-2"/>
    <n v="0.82338870384774665"/>
    <n v="4.3991335166964671E-2"/>
    <n v="4.3991335166964671E-2"/>
    <n v="0.82338870384774665"/>
    <n v="6.9103764648922594E-2"/>
    <n v="0.72257024258696601"/>
    <n v="82.924635436848703"/>
    <n v="0.76398186962206605"/>
    <n v="82.924635436848703"/>
    <n v="82.924635436848703"/>
    <n v="0.76398186962206605"/>
    <n v="306.40565328420888"/>
    <n v="0.12791549767569699"/>
    <x v="3"/>
    <x v="1"/>
    <x v="1"/>
    <x v="5"/>
    <x v="1"/>
    <x v="2"/>
    <x v="3"/>
  </r>
  <r>
    <d v="2026-03-13T23:31:50"/>
    <x v="84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257634622523377"/>
    <n v="52.739258083898058"/>
    <n v="0.64300221610969444"/>
    <n v="5.3727809374766733E-2"/>
    <n v="56.021967664712093"/>
    <n v="0.57839763284648726"/>
    <n v="56.021967664712093"/>
    <n v="56.021967664712093"/>
    <n v="0.57839763284648726"/>
    <n v="97.410334241382927"/>
    <n v="3.0207207626299439E-2"/>
    <n v="0.8"/>
    <s v="identity"/>
    <n v="6.7577609982302736E-2"/>
    <n v="0.50929917648083078"/>
    <n v="6.7577609982302736E-2"/>
    <n v="6.7577609982302736E-2"/>
    <n v="0.50929917648083078"/>
    <n v="0.13548131668829461"/>
    <n v="1.6230469118136082E-2"/>
    <n v="4.6861631443641923E-2"/>
    <n v="0.83763445584925511"/>
    <n v="4.6861631443641923E-2"/>
    <n v="4.6861631443641923E-2"/>
    <n v="0.83763445584925511"/>
    <n v="0.29079272165344972"/>
    <n v="-7.5346724349782956E-3"/>
    <n v="9.8676786141561973E-2"/>
    <n v="0.60384391529704895"/>
    <n v="9.8676786141561973E-2"/>
    <n v="9.8676786141561973E-2"/>
    <n v="0.60384391529704895"/>
    <n v="0.1944476270923374"/>
    <n v="0.21935428137910659"/>
    <n v="223.8747546312816"/>
    <n v="0.36281298375881321"/>
    <n v="223.8747546312816"/>
    <n v="223.8747546312816"/>
    <n v="0.36281298375881321"/>
    <n v="389.02061530009502"/>
    <n v="-0.1072212475570589"/>
    <x v="3"/>
    <x v="1"/>
    <x v="4"/>
    <x v="1"/>
    <x v="1"/>
    <x v="10"/>
    <x v="2"/>
  </r>
  <r>
    <d v="2026-03-13T23:38:53"/>
    <x v="84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155692009096094"/>
    <n v="40.768731264924163"/>
    <n v="0.68059013155289738"/>
    <n v="-2.647693843225624E-2"/>
    <n v="45.37193919692713"/>
    <n v="0.62177494814057277"/>
    <n v="45.37193919692713"/>
    <n v="45.37193919692713"/>
    <n v="0.62177494814057277"/>
    <n v="97.673459090003959"/>
    <n v="-3.8974762948176922E-2"/>
    <n v="0.8"/>
    <s v="identity"/>
    <n v="6.1466734366326083E-2"/>
    <n v="0.55367203456160985"/>
    <n v="6.1466734366326083E-2"/>
    <n v="6.1466734366326083E-2"/>
    <n v="0.55367203456160985"/>
    <n v="0.21710492588504651"/>
    <n v="-0.57646246959251135"/>
    <n v="8.9831216313295492E-2"/>
    <n v="0.68875402180624645"/>
    <n v="8.9831216313295492E-2"/>
    <n v="8.9831216313295492E-2"/>
    <n v="0.68875402180624645"/>
    <n v="0.20571199453155881"/>
    <n v="0.28725187532959212"/>
    <n v="5.962622731588732E-2"/>
    <n v="0.76061955721599095"/>
    <n v="5.962622731588732E-2"/>
    <n v="5.962622731588732E-2"/>
    <n v="0.76061955721599095"/>
    <n v="0.1884194799167303"/>
    <n v="0.24355538557473461"/>
    <n v="181.27683260971341"/>
    <n v="0.48405417897844227"/>
    <n v="181.27683260971341"/>
    <n v="181.27683260971341"/>
    <n v="0.48405417897844227"/>
    <n v="390.08259995968132"/>
    <n v="-0.1102438431045123"/>
    <x v="3"/>
    <x v="1"/>
    <x v="4"/>
    <x v="1"/>
    <x v="1"/>
    <x v="10"/>
    <x v="2"/>
  </r>
  <r>
    <d v="2026-03-13T23:42:39"/>
    <x v="849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1564047253165009"/>
    <n v="42.287425034427713"/>
    <n v="0.66942168822000481"/>
    <n v="0.23873217560885021"/>
    <n v="51.798692555141137"/>
    <n v="0.6142505525041041"/>
    <n v="51.798692555141137"/>
    <n v="51.798692555141137"/>
    <n v="0.6142505525041041"/>
    <n v="101.1378306568012"/>
    <n v="6.9726151499043154E-2"/>
    <n v="0.8"/>
    <s v="identity"/>
    <n v="5.348732432222833E-2"/>
    <n v="0.61161286852808616"/>
    <n v="5.348732432222833E-2"/>
    <n v="5.348732432222833E-2"/>
    <n v="0.61161286852808616"/>
    <n v="0.13876375529522619"/>
    <n v="-7.6042792252024594E-3"/>
    <n v="7.6211090568851336E-2"/>
    <n v="0.73594484849690112"/>
    <n v="7.6211090568851336E-2"/>
    <n v="7.6211090568851336E-2"/>
    <n v="0.73594484849690112"/>
    <n v="0.24869755064010041"/>
    <n v="0.13831610435500591"/>
    <n v="7.5080760289002707E-2"/>
    <n v="0.69857449562715046"/>
    <n v="7.5080760289002707E-2"/>
    <n v="7.5080760289002707E-2"/>
    <n v="0.69857449562715046"/>
    <n v="0.17485394663663709"/>
    <n v="0.29801671089029202"/>
    <n v="206.98999104538461"/>
    <n v="0.41086999736427798"/>
    <n v="206.98999104538461"/>
    <n v="206.98999104538461"/>
    <n v="0.41086999736427798"/>
    <n v="403.98900737463202"/>
    <n v="-0.14982393002391811"/>
    <x v="3"/>
    <x v="1"/>
    <x v="4"/>
    <x v="1"/>
    <x v="1"/>
    <x v="10"/>
    <x v="2"/>
  </r>
  <r>
    <d v="2026-03-13T23:51:08"/>
    <x v="85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2026560668609711"/>
    <n v="47.08574140077468"/>
    <n v="0.66274925362171389"/>
    <n v="0.25350334334757868"/>
    <n v="53.698174527969243"/>
    <n v="0.61229996627402217"/>
    <n v="53.698174527969243"/>
    <n v="53.698174527969243"/>
    <n v="0.61229996627402217"/>
    <n v="95.471896248770406"/>
    <n v="0.1629578806027295"/>
    <n v="0.8"/>
    <s v="identity"/>
    <n v="6.7166854065504572E-2"/>
    <n v="0.51228179552715414"/>
    <n v="6.7166854065504572E-2"/>
    <n v="6.7166854065504572E-2"/>
    <n v="0.51228179552715414"/>
    <n v="0.17587765434707289"/>
    <n v="-0.27709917307418319"/>
    <n v="6.2625244366665514E-2"/>
    <n v="0.78301690389512446"/>
    <n v="6.2625244366665514E-2"/>
    <n v="6.2625244366665514E-2"/>
    <n v="0.78301690389512446"/>
    <n v="0.14398964376025081"/>
    <n v="0.50110663796838373"/>
    <n v="5.860914402293544E-2"/>
    <n v="0.76470282493180974"/>
    <n v="5.860914402293544E-2"/>
    <n v="5.860914402293544E-2"/>
    <n v="0.76470282493180974"/>
    <n v="0.1211831118920236"/>
    <n v="0.51348813620265121"/>
    <n v="214.60429686942169"/>
    <n v="0.38919834074199899"/>
    <n v="214.60429686942169"/>
    <n v="214.60429686942169"/>
    <n v="0.38919834074199899"/>
    <n v="381.44653458508259"/>
    <n v="-8.5664078685931955E-2"/>
    <x v="3"/>
    <x v="1"/>
    <x v="4"/>
    <x v="1"/>
    <x v="1"/>
    <x v="10"/>
    <x v="2"/>
  </r>
  <r>
    <d v="2026-03-14T02:59:43"/>
    <x v="85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000672019706329"/>
    <n v="14.38698594740476"/>
    <n v="0.76377023218081841"/>
    <n v="0.22507076937077389"/>
    <n v="15.993612601905269"/>
    <n v="0.73641261981029338"/>
    <n v="15.993612601905269"/>
    <n v="15.993612601905269"/>
    <n v="0.73641261981029338"/>
    <n v="67.537658873718613"/>
    <n v="0.2385114685943287"/>
    <n v="0.8"/>
    <s v="identity"/>
    <n v="5.2001254669714538E-2"/>
    <n v="0.62240365563177824"/>
    <n v="5.2001254669714538E-2"/>
    <n v="5.2001254669714538E-2"/>
    <n v="0.62240365563177824"/>
    <n v="0.14196428536201719"/>
    <n v="-3.084426566277387E-2"/>
    <n v="6.2145448066103642E-2"/>
    <n v="0.78467929560071259"/>
    <n v="6.2145448066103642E-2"/>
    <n v="6.2145448066103642E-2"/>
    <n v="0.78467929560071259"/>
    <n v="0.18670365943489439"/>
    <n v="0.35311169660110198"/>
    <n v="6.9712392103423365E-2"/>
    <n v="0.72012679586716855"/>
    <n v="6.9712392103423365E-2"/>
    <n v="6.9712392103423365E-2"/>
    <n v="0.72012679586716855"/>
    <n v="0.14962237865586661"/>
    <n v="0.39931347554007152"/>
    <n v="63.790591312781793"/>
    <n v="0.8184407321415198"/>
    <n v="63.790591312781793"/>
    <n v="63.790591312781793"/>
    <n v="0.8184407321415198"/>
    <n v="269.67234517142208"/>
    <n v="0.23246496789892129"/>
    <x v="3"/>
    <x v="1"/>
    <x v="4"/>
    <x v="4"/>
    <x v="1"/>
    <x v="10"/>
    <x v="3"/>
  </r>
  <r>
    <d v="2026-03-14T03:06:32"/>
    <x v="852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169275177688915"/>
    <n v="33.834015520257928"/>
    <n v="0.70608035951464299"/>
    <n v="-0.20722920170868819"/>
    <n v="36.875682238747608"/>
    <n v="0.65274330300896577"/>
    <n v="36.875682238747608"/>
    <n v="36.875682238747608"/>
    <n v="0.65274330300896577"/>
    <n v="84.70652568303926"/>
    <n v="-0.1029327531643128"/>
    <n v="0.8"/>
    <s v="identity"/>
    <n v="6.1807962340585977E-2"/>
    <n v="0.551194278274861"/>
    <n v="6.1807962340585977E-2"/>
    <n v="6.1807962340585977E-2"/>
    <n v="0.551194278274861"/>
    <n v="0.22959030039997669"/>
    <n v="-0.66712243164245577"/>
    <n v="8.3031911713036255E-2"/>
    <n v="0.71231216003699593"/>
    <n v="8.3031911713036255E-2"/>
    <n v="8.3031911713036255E-2"/>
    <n v="0.71231216003699593"/>
    <n v="0.29585680754431509"/>
    <n v="-2.508064844917968E-2"/>
    <n v="5.8109705711835158E-2"/>
    <n v="0.76670791177758824"/>
    <n v="5.8109705711835158E-2"/>
    <n v="5.8109705711835158E-2"/>
    <n v="0.76670791177758824"/>
    <n v="0.18860799497178979"/>
    <n v="0.24279855725634181"/>
    <n v="147.2997793752246"/>
    <n v="0.58075886194642001"/>
    <n v="147.2997793752246"/>
    <n v="147.2997793752246"/>
    <n v="0.58075886194642001"/>
    <n v="338.11204762924058"/>
    <n v="3.7673510178039771E-2"/>
    <x v="3"/>
    <x v="1"/>
    <x v="4"/>
    <x v="4"/>
    <x v="1"/>
    <x v="10"/>
    <x v="3"/>
  </r>
  <r>
    <d v="2026-03-14T03:11:21"/>
    <x v="853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9.8551158099050962E-2"/>
    <n v="20.29875807033163"/>
    <n v="0.73583512502234327"/>
    <n v="0.1291034399763682"/>
    <n v="25.940339290107691"/>
    <n v="0.68474607268496723"/>
    <n v="25.940339290107691"/>
    <n v="25.940339290107691"/>
    <n v="0.68474607268496723"/>
    <n v="116.7336347448643"/>
    <n v="-3.7643873723845339E-2"/>
    <n v="0.8"/>
    <s v="identity"/>
    <n v="5.2279757997083953E-2"/>
    <n v="0.62038136138182187"/>
    <n v="5.2279757997083953E-2"/>
    <n v="5.2279757997083953E-2"/>
    <n v="0.62038136138182187"/>
    <n v="0.1372430840534738"/>
    <n v="3.437760154782477E-3"/>
    <n v="8.027364546924709E-2"/>
    <n v="0.72186896345567453"/>
    <n v="8.027364546924709E-2"/>
    <n v="8.027364546924709E-2"/>
    <n v="0.72186896345567453"/>
    <n v="0.27613066217600429"/>
    <n v="4.3266232102223801E-2"/>
    <n v="7.6852611622674344E-2"/>
    <n v="0.69146107296241077"/>
    <n v="7.6852611622674344E-2"/>
    <n v="7.6852611622674344E-2"/>
    <n v="0.69146107296241077"/>
    <n v="0.2167281222105237"/>
    <n v="0.12990514084263541"/>
    <n v="103.5519511453418"/>
    <n v="0.70527289293996187"/>
    <n v="103.5519511453418"/>
    <n v="103.5519511453418"/>
    <n v="0.70527289293996187"/>
    <n v="466.30443711101708"/>
    <n v="-0.32718462799502551"/>
    <x v="3"/>
    <x v="1"/>
    <x v="4"/>
    <x v="4"/>
    <x v="1"/>
    <x v="10"/>
    <x v="3"/>
  </r>
  <r>
    <d v="2026-03-14T03:19:10"/>
    <x v="85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0283931156312"/>
    <n v="27.719783597859308"/>
    <n v="0.73831010946547226"/>
    <n v="0.3115828636801069"/>
    <n v="29.139921752182008"/>
    <n v="0.69784969482004877"/>
    <n v="29.139921752182008"/>
    <n v="29.139921752182008"/>
    <n v="0.69784969482004877"/>
    <n v="66.567248903338196"/>
    <n v="0.25670786661812028"/>
    <n v="0.8"/>
    <s v="identity"/>
    <n v="6.3428439047259491E-2"/>
    <n v="0.53942752217522139"/>
    <n v="6.3428439047259491E-2"/>
    <n v="6.3428439047259491E-2"/>
    <n v="0.53942752217522139"/>
    <n v="0.15712345096295219"/>
    <n v="-0.14091940809811981"/>
    <n v="5.4119209200541307E-2"/>
    <n v="0.81248849900964981"/>
    <n v="5.4119209200541307E-2"/>
    <n v="5.4119209200541307E-2"/>
    <n v="0.81248849900964981"/>
    <n v="0.1690299874058534"/>
    <n v="0.4143471954033181"/>
    <n v="5.7106596580952081E-2"/>
    <n v="0.77073507765275495"/>
    <n v="5.7106596580952081E-2"/>
    <n v="5.7106596580952081E-2"/>
    <n v="0.77073507765275495"/>
    <n v="0.1220578124194157"/>
    <n v="0.50997649025461489"/>
    <n v="116.38503276389859"/>
    <n v="0.6687476804425756"/>
    <n v="116.38503276389859"/>
    <n v="116.38503276389859"/>
    <n v="0.6687476804425756"/>
    <n v="265.82078436256359"/>
    <n v="0.24342718891267509"/>
    <x v="3"/>
    <x v="1"/>
    <x v="4"/>
    <x v="4"/>
    <x v="1"/>
    <x v="10"/>
    <x v="3"/>
  </r>
  <r>
    <d v="2026-03-14T06:26:56"/>
    <x v="855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005656820582473"/>
    <n v="13.36558330839828"/>
    <n v="0.75854455704923074"/>
    <n v="-0.30334151115836061"/>
    <n v="15.97681984326252"/>
    <n v="0.71744413507533988"/>
    <n v="15.97681984326252"/>
    <n v="15.97681984326252"/>
    <n v="0.71744413507533988"/>
    <n v="209.50862124532199"/>
    <n v="-0.49131853885267368"/>
    <n v="0.8"/>
    <s v="identity"/>
    <n v="6.3873704371490481E-2"/>
    <n v="0.53619432021170277"/>
    <n v="6.3873704371490481E-2"/>
    <n v="6.3873704371490481E-2"/>
    <n v="0.53619432021170277"/>
    <n v="0.15214248254805901"/>
    <n v="-0.1047511372203669"/>
    <n v="5.7001259335734203E-2"/>
    <n v="0.80250281084526964"/>
    <n v="5.7001259335734203E-2"/>
    <n v="5.7001259335734203E-2"/>
    <n v="0.80250281084526964"/>
    <n v="0.33604344781717571"/>
    <n v="-0.1643187738512035"/>
    <n v="7.1631325545890467E-2"/>
    <n v="0.71242288505796625"/>
    <n v="7.1631325545890467E-2"/>
    <n v="7.1631325545890467E-2"/>
    <n v="0.71242288505796625"/>
    <n v="0.32713185111455811"/>
    <n v="-0.31333090979730871"/>
    <n v="63.714773083796807"/>
    <n v="0.81865652418642099"/>
    <n v="63.714773083796807"/>
    <n v="63.714773083796807"/>
    <n v="0.81865652418642099"/>
    <n v="837.21916719980811"/>
    <n v="-1.382873334541834"/>
    <x v="3"/>
    <x v="1"/>
    <x v="4"/>
    <x v="5"/>
    <x v="1"/>
    <x v="10"/>
    <x v="3"/>
  </r>
  <r>
    <d v="2026-03-14T06:35:21"/>
    <x v="85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090391991381806"/>
    <n v="25.369767700211899"/>
    <n v="0.72996368508740828"/>
    <n v="-0.10391441979416099"/>
    <n v="34.36282026634602"/>
    <n v="0.65914429112581008"/>
    <n v="34.36282026634602"/>
    <n v="34.36282026634602"/>
    <n v="0.65914429112581008"/>
    <n v="130.97979098983049"/>
    <n v="-0.14847928489195281"/>
    <n v="0.8"/>
    <s v="identity"/>
    <n v="5.9013567222721629E-2"/>
    <n v="0.57148519986757607"/>
    <n v="5.9013567222721629E-2"/>
    <n v="5.9013567222721629E-2"/>
    <n v="0.57148519986757607"/>
    <n v="0.27416366815471033"/>
    <n v="-0.99078271305812615"/>
    <n v="9.006451088259225E-2"/>
    <n v="0.68794570595115634"/>
    <n v="9.006451088259225E-2"/>
    <n v="9.006451088259225E-2"/>
    <n v="0.68794570595115634"/>
    <n v="0.15379816230974391"/>
    <n v="0.46712221611750487"/>
    <n v="5.7845679634135887E-2"/>
    <n v="0.76776789296759951"/>
    <n v="5.7845679634135887E-2"/>
    <n v="5.7845679634135887E-2"/>
    <n v="0.76776789296759951"/>
    <n v="0.14464902862431561"/>
    <n v="0.41927990283666022"/>
    <n v="137.24435730764489"/>
    <n v="0.60937836571690751"/>
    <n v="137.24435730764489"/>
    <n v="137.24435730764489"/>
    <n v="0.60937836571690751"/>
    <n v="523.34655310023425"/>
    <n v="-0.48953654546385811"/>
    <x v="3"/>
    <x v="1"/>
    <x v="4"/>
    <x v="5"/>
    <x v="1"/>
    <x v="10"/>
    <x v="3"/>
  </r>
  <r>
    <d v="2026-03-14T06:40:30"/>
    <x v="857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073790452354389"/>
    <n v="25.65580214526652"/>
    <n v="0.72399190049120143"/>
    <n v="0.15192780580098081"/>
    <n v="28.76840950227421"/>
    <n v="0.66460588315660174"/>
    <n v="28.76840950227421"/>
    <n v="28.76840950227421"/>
    <n v="0.66460588315660174"/>
    <n v="111.0693196500217"/>
    <n v="2.8496976873328639E-2"/>
    <n v="0.8"/>
    <s v="identity"/>
    <n v="5.9498581490870027E-2"/>
    <n v="0.56796336917748069"/>
    <n v="5.9498581490870027E-2"/>
    <n v="5.9498581490870027E-2"/>
    <n v="0.56796336917748069"/>
    <n v="0.1413781198891588"/>
    <n v="-2.6587946442169889E-2"/>
    <n v="8.0587729002372127E-2"/>
    <n v="0.72078073109598895"/>
    <n v="8.0587729002372127E-2"/>
    <n v="8.0587729002372127E-2"/>
    <n v="0.72078073109598895"/>
    <n v="0.24120584065770259"/>
    <n v="0.1642732793495314"/>
    <n v="7.5576196049638167E-2"/>
    <n v="0.69658547775547386"/>
    <n v="7.5576196049638167E-2"/>
    <n v="7.5576196049638167E-2"/>
    <n v="0.69658547775547386"/>
    <n v="0.1895128780115857"/>
    <n v="0.23916573806779051"/>
    <n v="114.8579755025536"/>
    <n v="0.67309395459746368"/>
    <n v="114.8579755025536"/>
    <n v="114.8579755025536"/>
    <n v="0.67309395459746368"/>
    <n v="443.70518176152979"/>
    <n v="-0.26286316348184718"/>
    <x v="3"/>
    <x v="1"/>
    <x v="4"/>
    <x v="5"/>
    <x v="1"/>
    <x v="10"/>
    <x v="3"/>
  </r>
  <r>
    <d v="2026-03-14T06:48:12"/>
    <x v="858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106950069226962"/>
    <n v="20.166334674770631"/>
    <n v="0.70997112262024897"/>
    <n v="0.14437297173899619"/>
    <n v="22.808899019230729"/>
    <n v="0.68563778813586329"/>
    <n v="22.808899019230729"/>
    <n v="22.808899019230729"/>
    <n v="0.68563778813586329"/>
    <n v="107.994316111413"/>
    <n v="0.1405164205247075"/>
    <n v="0.8"/>
    <s v="identity"/>
    <n v="8.082627683078418E-2"/>
    <n v="0.41309672518396662"/>
    <n v="8.082627683078418E-2"/>
    <n v="8.082627683078418E-2"/>
    <n v="0.41309672518396662"/>
    <n v="0.1279710254447945"/>
    <n v="7.0764894041116189E-2"/>
    <n v="5.1059086797656673E-2"/>
    <n v="0.82309116954854888"/>
    <n v="5.1059086797656673E-2"/>
    <n v="5.1059086797656673E-2"/>
    <n v="0.82309116954854888"/>
    <n v="0.222840890599834"/>
    <n v="0.22790390887708409"/>
    <n v="5.8412017060922153E-2"/>
    <n v="0.76549422733265959"/>
    <n v="5.8412017060922153E-2"/>
    <n v="5.8412017060922153E-2"/>
    <n v="0.76549422733265959"/>
    <n v="0.1266547179945712"/>
    <n v="0.49152136838035532"/>
    <n v="91.045298696233502"/>
    <n v="0.74086903047828245"/>
    <n v="91.045298696233502"/>
    <n v="91.045298696233502"/>
    <n v="0.74086903047828245"/>
    <n v="431.49979781161193"/>
    <n v="-0.2281244891997245"/>
    <x v="3"/>
    <x v="1"/>
    <x v="4"/>
    <x v="5"/>
    <x v="1"/>
    <x v="10"/>
    <x v="3"/>
  </r>
  <r>
    <d v="2026-03-14T09:53:46"/>
    <x v="85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284109724517877"/>
    <n v="51.560873355705212"/>
    <n v="0.62991258083696133"/>
    <n v="-1.4153529891887779"/>
    <n v="54.979471785281611"/>
    <n v="0.5640495578457918"/>
    <n v="54.979471785281611"/>
    <n v="54.979471785281611"/>
    <n v="0.5640495578457918"/>
    <n v="118.8440658521863"/>
    <n v="-1.3009412908546969"/>
    <n v="0.8"/>
    <s v="identity"/>
    <n v="6.5765274573221302E-2"/>
    <n v="0.52245907482529885"/>
    <n v="6.5765274573221302E-2"/>
    <n v="6.5765274573221302E-2"/>
    <n v="0.52245907482529885"/>
    <n v="0.25435141787954019"/>
    <n v="-0.84692015964228617"/>
    <n v="4.8467415406795597E-2"/>
    <n v="0.83207075738349545"/>
    <n v="4.8467415406795597E-2"/>
    <n v="4.8467415406795597E-2"/>
    <n v="0.83207075738349545"/>
    <n v="0.79578839594821504"/>
    <n v="-1.757236825874765"/>
    <n v="0.1178341971175436"/>
    <n v="0.52693296975406612"/>
    <n v="0.1178341971175436"/>
    <n v="0.1178341971175436"/>
    <n v="0.52693296975406612"/>
    <n v="0.81000100289280352"/>
    <n v="-2.2518978217544681"/>
    <n v="219.6858202540285"/>
    <n v="0.37473542942030857"/>
    <n v="219.6858202540285"/>
    <n v="219.6858202540285"/>
    <n v="0.37473542942030857"/>
    <n v="473.51612259202437"/>
    <n v="-0.34771035614727358"/>
    <x v="3"/>
    <x v="1"/>
    <x v="4"/>
    <x v="1"/>
    <x v="1"/>
    <x v="11"/>
    <x v="2"/>
  </r>
  <r>
    <d v="2026-03-14T10:03:47"/>
    <x v="86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184219717810302"/>
    <n v="38.779202697688703"/>
    <n v="0.68664400354093447"/>
    <n v="-0.86163097915173859"/>
    <n v="43.467370173414047"/>
    <n v="0.6152789399634685"/>
    <n v="43.467370173414047"/>
    <n v="43.467370173414047"/>
    <n v="0.6152789399634685"/>
    <n v="114.2221567623552"/>
    <n v="-0.78434753996835949"/>
    <n v="0.8"/>
    <s v="identity"/>
    <n v="6.3669531550662198E-2"/>
    <n v="0.5376768788779076"/>
    <n v="6.3669531550662198E-2"/>
    <n v="6.3669531550662198E-2"/>
    <n v="0.5376768788779076"/>
    <n v="0.19406948134706381"/>
    <n v="-0.40919535837211679"/>
    <n v="8.4683233510342112E-2"/>
    <n v="0.70659068270196101"/>
    <n v="8.4683233510342112E-2"/>
    <n v="8.4683233510342112E-2"/>
    <n v="0.70659068270196101"/>
    <n v="0.66248213507313369"/>
    <n v="-1.2953591037618619"/>
    <n v="7.1964740988097034E-2"/>
    <n v="0.71108432751744632"/>
    <n v="7.1964740988097034E-2"/>
    <n v="7.1964740988097034E-2"/>
    <n v="0.71108432751744632"/>
    <n v="0.53214717951043145"/>
    <n v="-1.136402606567847"/>
    <n v="173.64916318760751"/>
    <n v="0.50576387075655549"/>
    <n v="173.64916318760751"/>
    <n v="173.64916318760751"/>
    <n v="0.50576387075655549"/>
    <n v="455.49992825348988"/>
    <n v="-0.29643309117159999"/>
    <x v="3"/>
    <x v="1"/>
    <x v="4"/>
    <x v="1"/>
    <x v="1"/>
    <x v="11"/>
    <x v="2"/>
  </r>
  <r>
    <d v="2026-03-14T10:09:53"/>
    <x v="861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125724794496941"/>
    <n v="40.201964530737087"/>
    <n v="0.68308464872112873"/>
    <n v="4.1618429319300182E-2"/>
    <n v="48.913583930994712"/>
    <n v="0.62625203460148127"/>
    <n v="48.913583930994712"/>
    <n v="48.913583930994712"/>
    <n v="0.62625203460148127"/>
    <n v="93.058833209436358"/>
    <n v="-1.814188511189049E-2"/>
    <n v="0.8"/>
    <s v="identity"/>
    <n v="5.386218017044473E-2"/>
    <n v="0.60889093039696651"/>
    <n v="5.386218017044473E-2"/>
    <n v="5.386218017044473E-2"/>
    <n v="0.60889093039696651"/>
    <n v="0.121751382913656"/>
    <n v="0.1159275405570812"/>
    <n v="7.6600499964598945E-2"/>
    <n v="0.73459562811147749"/>
    <n v="7.6600499964598945E-2"/>
    <n v="7.6600499964598945E-2"/>
    <n v="0.73459562811147749"/>
    <n v="0.29552556521834189"/>
    <n v="-2.393296453708427E-2"/>
    <n v="7.0287744458478851E-2"/>
    <n v="0.71781693814666658"/>
    <n v="7.0287744458478851E-2"/>
    <n v="7.0287744458478851E-2"/>
    <n v="0.71781693814666658"/>
    <n v="0.27575951903281842"/>
    <n v="-0.10708724565561779"/>
    <n v="195.45358529938491"/>
    <n v="0.44370464175081448"/>
    <n v="195.45358529938491"/>
    <n v="195.45358529938491"/>
    <n v="0.44370464175081448"/>
    <n v="371.54229637057921"/>
    <n v="-5.7474870811934357E-2"/>
    <x v="3"/>
    <x v="1"/>
    <x v="4"/>
    <x v="1"/>
    <x v="1"/>
    <x v="11"/>
    <x v="2"/>
  </r>
  <r>
    <d v="2026-03-14T10:16:53"/>
    <x v="862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3579535344292029"/>
    <n v="54.789367766230768"/>
    <n v="0.59438291354255146"/>
    <n v="4.4578541921015263E-2"/>
    <n v="60.110371528024928"/>
    <n v="0.54003240924289275"/>
    <n v="60.110371528024928"/>
    <n v="60.110371528024928"/>
    <n v="0.54003240924289275"/>
    <n v="90.747415175746752"/>
    <n v="4.4858364907230143E-2"/>
    <n v="0.8"/>
    <s v="identity"/>
    <n v="7.6316085721489804E-2"/>
    <n v="0.44584654412753633"/>
    <n v="7.6316085721489804E-2"/>
    <n v="7.6316085721489804E-2"/>
    <n v="0.44584654412753633"/>
    <n v="0.13922083823290721"/>
    <n v="-1.092329234205169E-2"/>
    <n v="6.4037492881704225E-2"/>
    <n v="0.77812376442139286"/>
    <n v="6.4037492881704225E-2"/>
    <n v="6.4037492881704225E-2"/>
    <n v="0.77812376442139286"/>
    <n v="0.26083432079704061"/>
    <n v="9.6264787956982789E-2"/>
    <n v="9.4695083269126012E-2"/>
    <n v="0.6198291929096762"/>
    <n v="9.4695083269126012E-2"/>
    <n v="9.4695083269126012E-2"/>
    <n v="0.6198291929096762"/>
    <n v="0.2178338720577741"/>
    <n v="0.12546590495670801"/>
    <n v="240.20643745022869"/>
    <n v="0.31633013551296513"/>
    <n v="240.20643745022869"/>
    <n v="240.20643745022869"/>
    <n v="0.31633013551296513"/>
    <n v="362.37177167189901"/>
    <n v="-3.13739409427225E-2"/>
    <x v="3"/>
    <x v="1"/>
    <x v="4"/>
    <x v="1"/>
    <x v="1"/>
    <x v="11"/>
    <x v="2"/>
  </r>
  <r>
    <d v="2026-03-14T13:22:32"/>
    <x v="86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374170177377101"/>
    <n v="19.770409738525519"/>
    <n v="0.70313414026650978"/>
    <n v="-0.28083623645757883"/>
    <n v="21.955466922655539"/>
    <n v="0.64999339860313732"/>
    <n v="21.955466922655539"/>
    <n v="21.955466922655539"/>
    <n v="0.64999339860313732"/>
    <n v="122.00943541395451"/>
    <n v="-0.2601225081706845"/>
    <n v="0.8"/>
    <s v="identity"/>
    <n v="5.9266513668335262E-2"/>
    <n v="0.56964848162315518"/>
    <n v="5.9266513668335262E-2"/>
    <n v="5.9266513668335262E-2"/>
    <n v="0.56964848162315518"/>
    <n v="0.15291187339766851"/>
    <n v="-0.11033790957899831"/>
    <n v="6.2295600158305597E-2"/>
    <n v="0.78415905067101854"/>
    <n v="6.2295600158305597E-2"/>
    <n v="6.2295600158305597E-2"/>
    <n v="0.78415905067101854"/>
    <n v="0.35875023124539568"/>
    <n v="-0.2429929286695218"/>
    <n v="0.12568390561435749"/>
    <n v="0.49541887301710852"/>
    <n v="0.12568390561435749"/>
    <n v="0.12568390561435749"/>
    <n v="0.49541887301710852"/>
    <n v="0.32393486128096349"/>
    <n v="-0.3004960068294007"/>
    <n v="87.574621671181191"/>
    <n v="0.7507471891012687"/>
    <n v="87.574621671181191"/>
    <n v="87.574621671181191"/>
    <n v="0.7507471891012687"/>
    <n v="487.20214468989508"/>
    <n v="-0.38666318760482588"/>
    <x v="3"/>
    <x v="1"/>
    <x v="4"/>
    <x v="4"/>
    <x v="1"/>
    <x v="11"/>
    <x v="3"/>
  </r>
  <r>
    <d v="2026-03-14T13:32:24"/>
    <x v="86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40911456638742"/>
    <n v="27.559139954291659"/>
    <n v="0.73608146042678024"/>
    <n v="-0.77896245213445625"/>
    <n v="33.222008152172258"/>
    <n v="0.6564272606790742"/>
    <n v="33.222008152172258"/>
    <n v="33.222008152172258"/>
    <n v="0.6564272606790742"/>
    <n v="121.9540810074766"/>
    <n v="-0.60608643446192567"/>
    <n v="0.8"/>
    <s v="identity"/>
    <n v="6.2400776776267382E-2"/>
    <n v="0.54688967898732921"/>
    <n v="6.2400776776267382E-2"/>
    <n v="6.2400776776267382E-2"/>
    <n v="0.54688967898732921"/>
    <n v="0.23508198208901751"/>
    <n v="-0.70699914122160679"/>
    <n v="7.4755760623460552E-2"/>
    <n v="0.74098725592538406"/>
    <n v="7.4755760623460552E-2"/>
    <n v="7.4755760623460552E-2"/>
    <n v="0.74098725592538406"/>
    <n v="0.54185970278050266"/>
    <n v="-0.87742813864953551"/>
    <n v="7.0874130887673997E-2"/>
    <n v="0.7154627821085926"/>
    <n v="7.0874130887673997E-2"/>
    <n v="7.0874130887673997E-2"/>
    <n v="0.7154627821085926"/>
    <n v="0.36235727713095811"/>
    <n v="-0.45474985338380702"/>
    <n v="132.68000194040181"/>
    <n v="0.62236932569499015"/>
    <n v="132.68000194040181"/>
    <n v="132.68000194040181"/>
    <n v="0.62236932569499015"/>
    <n v="486.6770250679055"/>
    <n v="-0.38516860459274688"/>
    <x v="3"/>
    <x v="1"/>
    <x v="4"/>
    <x v="4"/>
    <x v="1"/>
    <x v="11"/>
    <x v="3"/>
  </r>
  <r>
    <d v="2026-03-14T13:40:04"/>
    <x v="865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9.9590445534814456E-2"/>
    <n v="20.646029372454919"/>
    <n v="0.73505729922090879"/>
    <n v="-0.33845529525220291"/>
    <n v="27.269079489686579"/>
    <n v="0.67867633407468198"/>
    <n v="27.269079489686579"/>
    <n v="27.269079489686579"/>
    <n v="0.67867633407468198"/>
    <n v="120.4282733638278"/>
    <n v="-0.27495058032390601"/>
    <n v="0.8"/>
    <s v="identity"/>
    <n v="5.4020866742041998E-2"/>
    <n v="0.60773866071201299"/>
    <n v="5.4020866742041998E-2"/>
    <n v="5.4020866742041998E-2"/>
    <n v="0.60773866071201299"/>
    <n v="0.1729018462167258"/>
    <n v="-0.25549095845133979"/>
    <n v="8.3666862807391218E-2"/>
    <n v="0.71011219010918736"/>
    <n v="8.3666862807391218E-2"/>
    <n v="8.3666862807391218E-2"/>
    <n v="0.71011219010918736"/>
    <n v="0.33812015350597791"/>
    <n v="-0.1715141155159263"/>
    <n v="7.3055543160509509E-2"/>
    <n v="0.70670510181801527"/>
    <n v="7.3055543160509509E-2"/>
    <n v="7.3055543160509509E-2"/>
    <n v="0.70670510181801527"/>
    <n v="0.32484150186853672"/>
    <n v="-0.30413588201636221"/>
    <n v="108.86557468603679"/>
    <n v="0.69014938365951317"/>
    <n v="108.86557468603679"/>
    <n v="108.86557468603679"/>
    <n v="0.69014938365951317"/>
    <n v="480.87722995372047"/>
    <n v="-0.368661365311997"/>
    <x v="3"/>
    <x v="1"/>
    <x v="4"/>
    <x v="4"/>
    <x v="1"/>
    <x v="11"/>
    <x v="3"/>
  </r>
  <r>
    <d v="2026-03-14T13:46:36"/>
    <x v="866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06679868096981"/>
    <n v="21.74062835066492"/>
    <n v="0.73633787976172593"/>
    <n v="-0.2476485840944781"/>
    <n v="26.144304869027241"/>
    <n v="0.68107573036468039"/>
    <n v="26.144304869027241"/>
    <n v="26.144304869027241"/>
    <n v="0.68107573036468039"/>
    <n v="104.3978467364787"/>
    <n v="-0.20755434198192249"/>
    <n v="0.8"/>
    <s v="identity"/>
    <n v="6.640092913267738E-2"/>
    <n v="0.51784340084865921"/>
    <n v="6.640092913267738E-2"/>
    <n v="6.640092913267738E-2"/>
    <n v="0.51784340084865921"/>
    <n v="0.16390079748226091"/>
    <n v="-0.19013170665633311"/>
    <n v="6.0491193529928849E-2"/>
    <n v="0.790410934249548"/>
    <n v="6.0491193529928849E-2"/>
    <n v="6.0491193529928849E-2"/>
    <n v="0.790410934249548"/>
    <n v="0.35440857113016022"/>
    <n v="-0.22795000367072871"/>
    <n v="7.1455378730298585E-2"/>
    <n v="0.71312925587025466"/>
    <n v="7.1455378730298585E-2"/>
    <n v="7.1455378730298585E-2"/>
    <n v="0.71312925587025466"/>
    <n v="0.30536435004236329"/>
    <n v="-0.2259412780944996"/>
    <n v="104.3788719747164"/>
    <n v="0.7029193304902579"/>
    <n v="104.3788719747164"/>
    <n v="104.3788719747164"/>
    <n v="0.7029193304902579"/>
    <n v="416.76771322725938"/>
    <n v="-0.18619437950612891"/>
    <x v="3"/>
    <x v="1"/>
    <x v="4"/>
    <x v="4"/>
    <x v="1"/>
    <x v="11"/>
    <x v="3"/>
  </r>
  <r>
    <d v="2026-03-14T16:50:12"/>
    <x v="86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118948728069611"/>
    <n v="12.766641885953261"/>
    <n v="0.7285006446319422"/>
    <n v="-0.13724236416819091"/>
    <n v="15.60522991926717"/>
    <n v="0.66234501434293591"/>
    <n v="15.60522991926717"/>
    <n v="15.60522991926717"/>
    <n v="0.66234501434293591"/>
    <n v="117.9305395491092"/>
    <n v="-0.13744705944477939"/>
    <n v="0.8"/>
    <s v="identity"/>
    <n v="6.533977458968114E-2"/>
    <n v="0.52554875485963604"/>
    <n v="6.533977458968114E-2"/>
    <n v="6.533977458968114E-2"/>
    <n v="0.52554875485963604"/>
    <n v="0.1486145210733342"/>
    <n v="-7.9133575405962553E-2"/>
    <n v="5.69991174799983E-2"/>
    <n v="0.80251023191793269"/>
    <n v="5.69991174799983E-2"/>
    <n v="5.69991174799983E-2"/>
    <n v="0.80251023191793269"/>
    <n v="0.28753547370978472"/>
    <n v="3.7509960002549692E-3"/>
    <n v="0.1249717078007687"/>
    <n v="0.49827812196914212"/>
    <n v="0.1249717078007687"/>
    <n v="0.1249717078007687"/>
    <n v="0.49827812196914212"/>
    <n v="0.28242484765238718"/>
    <n v="-0.13384643180704761"/>
    <n v="62.173609077197668"/>
    <n v="0.82304294862503424"/>
    <n v="62.173609077197668"/>
    <n v="62.173609077197668"/>
    <n v="0.82304294862503424"/>
    <n v="471.00358335400119"/>
    <n v="-0.34055922656635368"/>
    <x v="3"/>
    <x v="1"/>
    <x v="4"/>
    <x v="5"/>
    <x v="1"/>
    <x v="11"/>
    <x v="3"/>
  </r>
  <r>
    <d v="2026-03-14T16:59:46"/>
    <x v="86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136850081179865"/>
    <n v="30.61464957232991"/>
    <n v="0.71583658726647248"/>
    <n v="-0.40871917035716931"/>
    <n v="38.668268541114948"/>
    <n v="0.63594932632045309"/>
    <n v="38.668268541114948"/>
    <n v="38.668268541114948"/>
    <n v="0.63594932632045309"/>
    <n v="98.375236551644164"/>
    <n v="-0.32360791962761021"/>
    <n v="0.8"/>
    <s v="identity"/>
    <n v="6.2215887050770927E-2"/>
    <n v="0.54823221744918227"/>
    <n v="6.2215887050770927E-2"/>
    <n v="6.2215887050770927E-2"/>
    <n v="0.54823221744918227"/>
    <n v="0.2290087978004598"/>
    <n v="-0.66289997091121333"/>
    <n v="8.4455212014894684E-2"/>
    <n v="0.70738072848239697"/>
    <n v="8.4455212014894684E-2"/>
    <n v="8.4455212014894684E-2"/>
    <n v="0.70738072848239697"/>
    <n v="0.40658257851731527"/>
    <n v="-0.40872179583781071"/>
    <n v="6.78009157121265E-2"/>
    <n v="0.72780076897460177"/>
    <n v="6.78009157121265E-2"/>
    <n v="6.78009157121265E-2"/>
    <n v="0.72780076897460177"/>
    <n v="0.27534660906514269"/>
    <n v="-0.10542954273960919"/>
    <n v="154.4586021496832"/>
    <n v="0.56038359037562824"/>
    <n v="154.4586021496832"/>
    <n v="154.4586021496832"/>
    <n v="0.56038359037562824"/>
    <n v="392.59000822119441"/>
    <n v="-0.1173803690217976"/>
    <x v="3"/>
    <x v="1"/>
    <x v="4"/>
    <x v="5"/>
    <x v="1"/>
    <x v="11"/>
    <x v="3"/>
  </r>
  <r>
    <d v="2026-03-14T17:08:37"/>
    <x v="86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0740456201534079"/>
    <n v="29.180680509796069"/>
    <n v="0.71371955207441118"/>
    <n v="-0.52079929277443915"/>
    <n v="34.101250123790933"/>
    <n v="0.65236551040996671"/>
    <n v="34.101250123790933"/>
    <n v="34.101250123790933"/>
    <n v="0.65236551040996671"/>
    <n v="115.8205303653325"/>
    <n v="-0.43492310604041751"/>
    <n v="0.8"/>
    <s v="identity"/>
    <n v="5.8255732035626499E-2"/>
    <n v="0.57698806317536055"/>
    <n v="5.8255732035626499E-2"/>
    <n v="5.8255732035626499E-2"/>
    <n v="0.57698806317536055"/>
    <n v="0.18692212264756319"/>
    <n v="-0.3572962929753043"/>
    <n v="8.3448883921353703E-2"/>
    <n v="0.7108674403929387"/>
    <n v="8.3448883921353703E-2"/>
    <n v="8.3448883921353703E-2"/>
    <n v="0.7108674403929387"/>
    <n v="0.47440447218352472"/>
    <n v="-0.64371017185479884"/>
    <n v="7.2426687230427417E-2"/>
    <n v="0.70922975946896627"/>
    <n v="7.2426687230427417E-2"/>
    <n v="7.2426687230427417E-2"/>
    <n v="0.70922975946896627"/>
    <n v="0.35444746173869429"/>
    <n v="-0.42299444647354328"/>
    <n v="136.19086919197591"/>
    <n v="0.61237677860260442"/>
    <n v="136.19086919197591"/>
    <n v="136.19086919197591"/>
    <n v="0.61237677860260442"/>
    <n v="462.26634740475941"/>
    <n v="-0.3156915128580271"/>
    <x v="3"/>
    <x v="1"/>
    <x v="4"/>
    <x v="5"/>
    <x v="1"/>
    <x v="11"/>
    <x v="3"/>
  </r>
  <r>
    <d v="2026-03-14T17:14:14"/>
    <x v="87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327892866364514"/>
    <n v="19.05853146089505"/>
    <n v="0.59247338257339455"/>
    <n v="-0.35534701230065979"/>
    <n v="22.10604991625706"/>
    <n v="0.5555029646683125"/>
    <n v="22.10604991625706"/>
    <n v="22.10604991625706"/>
    <n v="0.5555029646683125"/>
    <n v="165.92739196174759"/>
    <n v="-0.34736631484230629"/>
    <n v="0.8"/>
    <s v="identity"/>
    <n v="0.1198980734232301"/>
    <n v="0.12938496370989849"/>
    <n v="0.1198980734232301"/>
    <n v="0.1198980734232301"/>
    <n v="0.12938496370989849"/>
    <n v="0.15087097122851739"/>
    <n v="-9.5518321029081532E-2"/>
    <n v="7.0535969178479804E-2"/>
    <n v="0.75560793201070031"/>
    <n v="7.0535969178479804E-2"/>
    <n v="7.0535969178479804E-2"/>
    <n v="0.75560793201070031"/>
    <n v="0.32305078313702412"/>
    <n v="-0.11930196573392669"/>
    <n v="0.1026592388226457"/>
    <n v="0.58785562743986675"/>
    <n v="0.1026592388226457"/>
    <n v="0.1026592388226457"/>
    <n v="0.58785562743986675"/>
    <n v="0.32079051105365491"/>
    <n v="-0.28787243523072292"/>
    <n v="88.131106383604148"/>
    <n v="0.74916333551278957"/>
    <n v="88.131106383604148"/>
    <n v="88.131106383604148"/>
    <n v="0.74916333551278957"/>
    <n v="662.91485558157069"/>
    <n v="-0.88677253737548911"/>
    <x v="3"/>
    <x v="1"/>
    <x v="4"/>
    <x v="5"/>
    <x v="1"/>
    <x v="11"/>
    <x v="3"/>
  </r>
  <r>
    <d v="2026-03-14T20:19:17"/>
    <x v="87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1777771769031831"/>
    <n v="13.45361262283644"/>
    <n v="0.68917566284073317"/>
    <n v="0.1883260662149697"/>
    <n v="17.895009861709148"/>
    <n v="0.63166696400826916"/>
    <n v="17.895009861709148"/>
    <n v="17.895009861709148"/>
    <n v="0.63166696400826916"/>
    <n v="112.0734252899838"/>
    <n v="0.1060574678313931"/>
    <n v="0.8"/>
    <s v="identity"/>
    <n v="7.3605465966264758E-2"/>
    <n v="0.46552914826941982"/>
    <n v="7.3605465966264758E-2"/>
    <n v="7.3605465966264758E-2"/>
    <n v="0.46552914826941982"/>
    <n v="7.533956182799946E-2"/>
    <n v="0.45293737019917968"/>
    <n v="8.848297224606741E-2"/>
    <n v="0.69342539953851268"/>
    <n v="8.848297224606741E-2"/>
    <n v="8.848297224606741E-2"/>
    <n v="0.69342539953851268"/>
    <n v="0.24905999441317619"/>
    <n v="0.13706031409276789"/>
    <n v="0.10693818265094079"/>
    <n v="0.57067702140734566"/>
    <n v="0.10693818265094079"/>
    <n v="0.10693818265094079"/>
    <n v="0.57067702140734566"/>
    <n v="0.22203496724192379"/>
    <n v="0.10859983660675609"/>
    <n v="71.311012825973592"/>
    <n v="0.79703628681779881"/>
    <n v="71.311012825973592"/>
    <n v="71.311012825973592"/>
    <n v="0.79703628681779881"/>
    <n v="447.74726663644992"/>
    <n v="-0.27436764957312582"/>
    <x v="3"/>
    <x v="1"/>
    <x v="1"/>
    <x v="2"/>
    <x v="2"/>
    <x v="1"/>
    <x v="2"/>
  </r>
  <r>
    <d v="2026-03-14T20:29:40"/>
    <x v="872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323292749394929"/>
    <n v="24.191089095631131"/>
    <n v="0.64097711077072694"/>
    <n v="-0.28303304251538469"/>
    <n v="29.277747954068261"/>
    <n v="0.57925509364909367"/>
    <n v="29.277747954068261"/>
    <n v="29.277747954068261"/>
    <n v="0.57925509364909367"/>
    <n v="165.75723846591001"/>
    <n v="-0.29335970181362769"/>
    <n v="0.8"/>
    <s v="identity"/>
    <n v="7.5432345509596654E-2"/>
    <n v="0.45226364070533098"/>
    <n v="7.5432345509596654E-2"/>
    <n v="7.5432345509596654E-2"/>
    <n v="0.45226364070533098"/>
    <n v="0.15300639532155599"/>
    <n v="-0.1110242609593499"/>
    <n v="0.1044304239657266"/>
    <n v="0.63817088541869949"/>
    <n v="0.1044304239657266"/>
    <n v="0.1044304239657266"/>
    <n v="0.63817088541869949"/>
    <n v="0.21930982852942241"/>
    <n v="0.2401382847797229"/>
    <n v="0.1098268669375366"/>
    <n v="0.55907986769300566"/>
    <n v="0.1098268669375366"/>
    <n v="0.1098268669375366"/>
    <n v="0.55907986769300566"/>
    <n v="0.3530838972858576"/>
    <n v="-0.41752016649343798"/>
    <n v="116.8213021798598"/>
    <n v="0.66750598077933532"/>
    <n v="116.8213021798598"/>
    <n v="116.8213021798598"/>
    <n v="0.66750598077933532"/>
    <n v="662.30355374250314"/>
    <n v="-0.88503266458143637"/>
    <x v="3"/>
    <x v="1"/>
    <x v="1"/>
    <x v="2"/>
    <x v="2"/>
    <x v="1"/>
    <x v="2"/>
  </r>
  <r>
    <d v="2026-03-14T20:37:08"/>
    <x v="873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302733583379585"/>
    <n v="22.05002548576385"/>
    <n v="0.63819102807735706"/>
    <n v="-0.34731831601495311"/>
    <n v="30.014037914688711"/>
    <n v="0.57352667593278717"/>
    <n v="30.014037914688711"/>
    <n v="30.014037914688711"/>
    <n v="0.57352667593278717"/>
    <n v="158.90497970307251"/>
    <n v="-0.28307049360657721"/>
    <n v="0.8"/>
    <s v="identity"/>
    <n v="7.0572751413084819E-2"/>
    <n v="0.4875505770996742"/>
    <n v="7.0572751413084819E-2"/>
    <n v="7.0572751413084819E-2"/>
    <n v="0.4875505770996742"/>
    <n v="0.1084915647841161"/>
    <n v="0.21221096457257391"/>
    <n v="0.1001157189286071"/>
    <n v="0.65312041682894062"/>
    <n v="0.1001157189286071"/>
    <n v="0.1001157189286071"/>
    <n v="0.65312041682894062"/>
    <n v="0.35243001189934631"/>
    <n v="-0.2210947185206176"/>
    <n v="0.12596450525458369"/>
    <n v="0.49429235421580092"/>
    <n v="0.12596450525458369"/>
    <n v="0.12596450525458369"/>
    <n v="0.49429235421580092"/>
    <n v="0.32793545142193908"/>
    <n v="-0.3165571108511358"/>
    <n v="119.7594986831588"/>
    <n v="0.65914335558673232"/>
    <n v="119.7594986831588"/>
    <n v="119.7594986831588"/>
    <n v="0.65914335558673232"/>
    <n v="634.83106178418416"/>
    <n v="-0.80684110962714106"/>
    <x v="3"/>
    <x v="1"/>
    <x v="1"/>
    <x v="2"/>
    <x v="2"/>
    <x v="1"/>
    <x v="2"/>
  </r>
  <r>
    <d v="2026-03-14T20:43:10"/>
    <x v="87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2473288062135569"/>
    <n v="16.354063830287419"/>
    <n v="0.61687444222504628"/>
    <n v="0.20665403312906541"/>
    <n v="23.305355913413251"/>
    <n v="0.59478382904772431"/>
    <n v="23.305355913413251"/>
    <n v="23.305355913413251"/>
    <n v="0.59478382904772431"/>
    <n v="77.817849972072963"/>
    <n v="0.20455869341403241"/>
    <n v="0.8"/>
    <s v="identity"/>
    <n v="9.0673750653227136E-2"/>
    <n v="0.34159133285769661"/>
    <n v="9.0673750653227136E-2"/>
    <n v="9.0673750653227136E-2"/>
    <n v="0.34159133285769661"/>
    <n v="0.13462088730195779"/>
    <n v="2.2478298962460341E-2"/>
    <n v="8.3912813169577258E-2"/>
    <n v="0.70926002463478577"/>
    <n v="8.3912813169577258E-2"/>
    <n v="8.3912813169577258E-2"/>
    <n v="0.70926002463478577"/>
    <n v="0.1216331400061007"/>
    <n v="0.57856714852948676"/>
    <n v="0.1014219390662382"/>
    <n v="0.59282299460157306"/>
    <n v="0.1014219390662382"/>
    <n v="0.1014219390662382"/>
    <n v="0.59282299460157306"/>
    <n v="0.22373955530285961"/>
    <n v="0.1017564547065493"/>
    <n v="92.945415150764092"/>
    <n v="0.7354609640968488"/>
    <n v="92.945415150764092"/>
    <n v="92.945415150764092"/>
    <n v="0.7354609640968488"/>
    <n v="310.7914063056806"/>
    <n v="0.1154328714576365"/>
    <x v="3"/>
    <x v="1"/>
    <x v="1"/>
    <x v="2"/>
    <x v="2"/>
    <x v="1"/>
    <x v="2"/>
  </r>
  <r>
    <d v="2026-03-14T23:44:28"/>
    <x v="87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033346285260528"/>
    <n v="14.795379492222679"/>
    <n v="0.7313496396468786"/>
    <n v="0.35057291815497738"/>
    <n v="19.554515354509149"/>
    <n v="0.6811236536683215"/>
    <n v="19.554515354509149"/>
    <n v="19.554515354509149"/>
    <n v="0.6811236536683215"/>
    <n v="74.575027932190764"/>
    <n v="0.35782150346730862"/>
    <n v="0.8"/>
    <s v="identity"/>
    <n v="7.5717885720255479E-2"/>
    <n v="0.45019024958429521"/>
    <n v="7.5717885720255479E-2"/>
    <n v="7.5717885720255479E-2"/>
    <n v="0.45019024958429521"/>
    <n v="0.1196097646518431"/>
    <n v="0.1314784581614549"/>
    <n v="8.642315861195192E-2"/>
    <n v="0.70056221384158501"/>
    <n v="8.642315861195192E-2"/>
    <n v="8.642315861195192E-2"/>
    <n v="0.70056221384158501"/>
    <n v="0.15404289992487949"/>
    <n v="0.46627425255261212"/>
    <n v="5.0873680349678943E-2"/>
    <n v="0.79575826483803991"/>
    <n v="5.0873680349678943E-2"/>
    <n v="5.0873680349678943E-2"/>
    <n v="0.79575826483803991"/>
    <n v="7.932296774771147E-2"/>
    <n v="0.6815433744987347"/>
    <n v="78.005046693354501"/>
    <n v="0.77798388640937022"/>
    <n v="78.005046693354501"/>
    <n v="78.005046693354501"/>
    <n v="0.77798388640937022"/>
    <n v="297.94713609643878"/>
    <n v="0.1519899286564331"/>
    <x v="3"/>
    <x v="1"/>
    <x v="1"/>
    <x v="2"/>
    <x v="2"/>
    <x v="2"/>
    <x v="2"/>
  </r>
  <r>
    <d v="2026-03-14T23:55:43"/>
    <x v="87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176940052227459"/>
    <n v="19.024442973571531"/>
    <n v="0.68905739312609571"/>
    <n v="0.26020266450987078"/>
    <n v="24.502470256279029"/>
    <n v="0.63616794965789125"/>
    <n v="24.502470256279029"/>
    <n v="24.502470256279029"/>
    <n v="0.63616794965789125"/>
    <n v="98.316367169597868"/>
    <n v="0.24894956539693269"/>
    <n v="0.8"/>
    <s v="identity"/>
    <n v="7.9984012558964979E-2"/>
    <n v="0.41921265281015357"/>
    <n v="7.9984012558964979E-2"/>
    <n v="7.9984012558964979E-2"/>
    <n v="0.41921265281015357"/>
    <n v="0.1172602381750605"/>
    <n v="0.14853905822320981"/>
    <n v="0.1022472648084051"/>
    <n v="0.64573506561529559"/>
    <n v="0.1022472648084051"/>
    <n v="0.1022472648084051"/>
    <n v="0.64573506561529559"/>
    <n v="0.19900564400110299"/>
    <n v="0.31048794756178971"/>
    <n v="6.0281898824190161E-2"/>
    <n v="0.75798724350030211"/>
    <n v="6.0281898824190161E-2"/>
    <n v="6.0281898824190161E-2"/>
    <n v="0.75798724350030211"/>
    <n v="8.5952145923453169E-2"/>
    <n v="0.65492932094481637"/>
    <n v="97.767367848924863"/>
    <n v="0.72173683670581035"/>
    <n v="97.767367848924863"/>
    <n v="97.767367848924863"/>
    <n v="0.72173683670581035"/>
    <n v="392.8632506502924"/>
    <n v="-0.11815806514208679"/>
    <x v="3"/>
    <x v="1"/>
    <x v="1"/>
    <x v="2"/>
    <x v="2"/>
    <x v="2"/>
    <x v="2"/>
  </r>
  <r>
    <d v="2026-03-15T00:01:53"/>
    <x v="877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213460600692093"/>
    <n v="20.0582943824474"/>
    <n v="0.67755583669337005"/>
    <n v="0.18502919732465181"/>
    <n v="27.37878320304095"/>
    <n v="0.61930877075876412"/>
    <n v="27.37878320304095"/>
    <n v="27.37878320304095"/>
    <n v="0.61930877075876412"/>
    <n v="99.587472206311332"/>
    <n v="0.15204145352975981"/>
    <n v="0.8"/>
    <s v="identity"/>
    <n v="7.4385780794697307E-2"/>
    <n v="0.45986305370028152"/>
    <n v="7.4385780794697307E-2"/>
    <n v="7.4385780794697307E-2"/>
    <n v="0.45986305370028152"/>
    <n v="8.883733178202935E-2"/>
    <n v="0.3549261082760472"/>
    <n v="9.9030556710468787E-2"/>
    <n v="0.65688027214366129"/>
    <n v="9.9030556710468787E-2"/>
    <n v="9.9030556710468787E-2"/>
    <n v="0.65688027214366129"/>
    <n v="0.27006214537346729"/>
    <n v="6.4292346696992908E-2"/>
    <n v="8.1833434484482312E-2"/>
    <n v="0.67146464461601063"/>
    <n v="8.1833434484482312E-2"/>
    <n v="8.1833434484482312E-2"/>
    <n v="0.67146464461601063"/>
    <n v="0.16907467557537101"/>
    <n v="0.32121865620683021"/>
    <n v="109.2598830401741"/>
    <n v="0.68902711257510463"/>
    <n v="109.2598830401741"/>
    <n v="109.2598830401741"/>
    <n v="0.68902711257510463"/>
    <n v="397.82191467251442"/>
    <n v="-0.13227129706082619"/>
    <x v="3"/>
    <x v="1"/>
    <x v="1"/>
    <x v="2"/>
    <x v="2"/>
    <x v="2"/>
    <x v="2"/>
  </r>
  <r>
    <d v="2026-03-15T00:08:10"/>
    <x v="878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1292906756394371"/>
    <n v="22.565968745669661"/>
    <n v="0.67853104242649354"/>
    <n v="0.32611064937035028"/>
    <n v="30.17947788099675"/>
    <n v="0.6498149042540865"/>
    <n v="30.17947788099675"/>
    <n v="30.17947788099675"/>
    <n v="0.6498149042540865"/>
    <n v="91.471028780339054"/>
    <n v="0.33120534286205661"/>
    <n v="0.8"/>
    <s v="identity"/>
    <n v="7.8535697427696505E-2"/>
    <n v="0.4297292932745741"/>
    <n v="7.8535697427696505E-2"/>
    <n v="7.8535697427696505E-2"/>
    <n v="0.4297292932745741"/>
    <n v="0.12671137671016061"/>
    <n v="7.991157252814185E-2"/>
    <n v="8.9676102889959808E-2"/>
    <n v="0.68929145668866765"/>
    <n v="8.9676102889959808E-2"/>
    <n v="8.9676102889959808E-2"/>
    <n v="0.68929145668866765"/>
    <n v="0.13227835303986571"/>
    <n v="0.54168375899349663"/>
    <n v="4.40335472499482E-2"/>
    <n v="0.82321923568633004"/>
    <n v="4.40335472499482E-2"/>
    <n v="4.40335472499482E-2"/>
    <n v="0.82321923568633004"/>
    <n v="6.3846155172424313E-2"/>
    <n v="0.74367788164321424"/>
    <n v="120.50566617641989"/>
    <n v="0.65701963136677621"/>
    <n v="120.50566617641989"/>
    <n v="120.50566617641989"/>
    <n v="0.65701963136677621"/>
    <n v="365.56127923643379"/>
    <n v="-4.0451841716625303E-2"/>
    <x v="3"/>
    <x v="1"/>
    <x v="1"/>
    <x v="2"/>
    <x v="2"/>
    <x v="2"/>
    <x v="2"/>
  </r>
  <r>
    <d v="2026-03-15T03:12:53"/>
    <x v="87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078023645447745"/>
    <n v="13.461914282337769"/>
    <n v="0.71868836536348646"/>
    <n v="0.111190391432997"/>
    <n v="18.00262144106971"/>
    <n v="0.65752565504376115"/>
    <n v="18.00262144106971"/>
    <n v="18.00262144106971"/>
    <n v="0.65752565504376115"/>
    <n v="113.71573377055191"/>
    <n v="0.15060237122937811"/>
    <n v="0.8"/>
    <s v="identity"/>
    <n v="7.8079777336856865E-2"/>
    <n v="0.43303986261984301"/>
    <n v="7.8079777336856865E-2"/>
    <n v="7.8079777336856865E-2"/>
    <n v="0.43303986261984301"/>
    <n v="0.1152091550865703"/>
    <n v="0.16343257341103551"/>
    <n v="9.7422902740755962E-2"/>
    <n v="0.66245044978274858"/>
    <n v="9.7422902740755962E-2"/>
    <n v="9.7422902740755962E-2"/>
    <n v="0.66245044978274858"/>
    <n v="0.13505699108268229"/>
    <n v="0.53205637164223729"/>
    <n v="6.5040686694375516E-2"/>
    <n v="0.73888221541517596"/>
    <n v="6.5040686694375516E-2"/>
    <n v="6.5040686694375516E-2"/>
    <n v="0.73888221541517596"/>
    <n v="0.19920339770532711"/>
    <n v="0.2002613666272566"/>
    <n v="71.769942397506895"/>
    <n v="0.79573009235727654"/>
    <n v="71.769942397506895"/>
    <n v="71.769942397506895"/>
    <n v="0.79573009235727654"/>
    <n v="454.41346553833142"/>
    <n v="-0.29334082676300549"/>
    <x v="3"/>
    <x v="1"/>
    <x v="4"/>
    <x v="2"/>
    <x v="2"/>
    <x v="10"/>
    <x v="2"/>
  </r>
  <r>
    <d v="2026-03-15T03:23:59"/>
    <x v="880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243697149004709"/>
    <n v="28.438371583631209"/>
    <n v="0.66826849659761745"/>
    <n v="7.9226370119696965E-2"/>
    <n v="33.312753204399868"/>
    <n v="0.6127840314576507"/>
    <n v="33.312753204399868"/>
    <n v="33.312753204399868"/>
    <n v="0.6127840314576507"/>
    <n v="133.09888073091659"/>
    <n v="-3.7669756995262478E-3"/>
    <n v="0.8"/>
    <s v="identity"/>
    <n v="7.8695449612945029E-2"/>
    <n v="0.42856928585671838"/>
    <n v="7.8695449612945029E-2"/>
    <n v="7.8695449612945029E-2"/>
    <n v="0.42856928585671838"/>
    <n v="0.1520023350227831"/>
    <n v="-0.1037334849819251"/>
    <n v="0.10614818146047469"/>
    <n v="0.6322192225814971"/>
    <n v="0.10614818146047469"/>
    <n v="0.10614818146047469"/>
    <n v="0.6322192225814971"/>
    <n v="0.1855426911164601"/>
    <n v="0.35713420386252881"/>
    <n v="5.7560309207688683E-2"/>
    <n v="0.76891356496657559"/>
    <n v="5.7560309207688683E-2"/>
    <n v="5.7560309207688683E-2"/>
    <n v="0.76891356496657559"/>
    <n v="0.1879781575136352"/>
    <n v="0.245327155432045"/>
    <n v="133.00860887731861"/>
    <n v="0.62143405242581329"/>
    <n v="133.00860887731861"/>
    <n v="133.00860887731861"/>
    <n v="0.62143405242581329"/>
    <n v="531.86999974001321"/>
    <n v="-0.51379577711075153"/>
    <x v="3"/>
    <x v="1"/>
    <x v="4"/>
    <x v="2"/>
    <x v="2"/>
    <x v="10"/>
    <x v="2"/>
  </r>
  <r>
    <d v="2026-03-15T03:30:11"/>
    <x v="881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1628822598627769"/>
    <n v="24.7010833557963"/>
    <n v="0.67232829395889193"/>
    <n v="-0.12119680294012521"/>
    <n v="33.445685171067318"/>
    <n v="0.60485820803251267"/>
    <n v="33.445685171067318"/>
    <n v="33.445685171067318"/>
    <n v="0.60485820803251267"/>
    <n v="133.93217030374279"/>
    <n v="-9.9059604581366756E-2"/>
    <n v="0.8"/>
    <s v="identity"/>
    <n v="7.3215711804672415E-2"/>
    <n v="0.46835926741855038"/>
    <n v="7.3215711804672415E-2"/>
    <n v="7.3215711804672415E-2"/>
    <n v="0.46835926741855038"/>
    <n v="0.1113397457551928"/>
    <n v="0.19152948814265899"/>
    <n v="9.99162345558334E-2"/>
    <n v="0.653811587574328"/>
    <n v="9.99162345558334E-2"/>
    <n v="9.99162345558334E-2"/>
    <n v="0.653811587574328"/>
    <n v="0.32134117294691522"/>
    <n v="-0.1133785315671816"/>
    <n v="8.0377513293569181E-2"/>
    <n v="0.67730970768688081"/>
    <n v="8.0377513293569181E-2"/>
    <n v="8.0377513293569181E-2"/>
    <n v="0.67730970768688081"/>
    <n v="0.23700924853074859"/>
    <n v="4.8482833625819621E-2"/>
    <n v="133.52923122461539"/>
    <n v="0.61995226945028792"/>
    <n v="133.52923122461539"/>
    <n v="133.52923122461539"/>
    <n v="0.61995226945028792"/>
    <n v="535.05899104773812"/>
    <n v="-0.52287220852676786"/>
    <x v="3"/>
    <x v="1"/>
    <x v="4"/>
    <x v="2"/>
    <x v="2"/>
    <x v="10"/>
    <x v="2"/>
  </r>
  <r>
    <d v="2026-03-15T03:37:51"/>
    <x v="88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0838142148100539"/>
    <n v="17.383175680943349"/>
    <n v="0.67325034582194998"/>
    <n v="0.28418357295751351"/>
    <n v="24.00900816542666"/>
    <n v="0.64674217332899775"/>
    <n v="24.00900816542666"/>
    <n v="24.00900816542666"/>
    <n v="0.64674217332899775"/>
    <n v="78.102300748163131"/>
    <n v="0.27102219470423489"/>
    <n v="0.8"/>
    <s v="identity"/>
    <n v="8.5081634671316062E-2"/>
    <n v="0.38219732526046268"/>
    <n v="8.5081634671316062E-2"/>
    <n v="8.5081634671316062E-2"/>
    <n v="0.38219732526046268"/>
    <n v="0.13409277899805511"/>
    <n v="2.631304807093415E-2"/>
    <n v="8.5598825288446118E-2"/>
    <n v="0.70341835274476372"/>
    <n v="8.5598825288446118E-2"/>
    <n v="8.5598825288446118E-2"/>
    <n v="0.70341835274476372"/>
    <n v="0.1283966834929805"/>
    <n v="0.55513291491866656"/>
    <n v="5.6282761200000073E-2"/>
    <n v="0.77404251612657704"/>
    <n v="5.6282761200000073E-2"/>
    <n v="5.6282761200000073E-2"/>
    <n v="0.77404251612657704"/>
    <n v="0.1517839665851658"/>
    <n v="0.39063538371831441"/>
    <n v="95.809069440547177"/>
    <n v="0.72731049918418644"/>
    <n v="95.809069440547177"/>
    <n v="95.809069440547177"/>
    <n v="0.72731049918418644"/>
    <n v="311.9949295635775"/>
    <n v="0.1120074321090184"/>
    <x v="3"/>
    <x v="1"/>
    <x v="4"/>
    <x v="2"/>
    <x v="2"/>
    <x v="10"/>
    <x v="2"/>
  </r>
  <r>
    <d v="2026-03-15T06:45:27"/>
    <x v="88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213973576511192"/>
    <n v="19.845291570626902"/>
    <n v="0.67554474059379588"/>
    <n v="-3.8237537594424359E-2"/>
    <n v="24.970983862220521"/>
    <n v="0.60448403955614394"/>
    <n v="24.970983862220521"/>
    <n v="24.970983862220521"/>
    <n v="0.60448403955614394"/>
    <n v="107.0710535948773"/>
    <n v="-4.803493123624461E-2"/>
    <n v="0.8"/>
    <s v="identity"/>
    <n v="6.8227443352730871E-2"/>
    <n v="0.50458054600391944"/>
    <n v="6.8227443352730871E-2"/>
    <n v="6.8227443352730871E-2"/>
    <n v="0.50458054600391944"/>
    <n v="8.5882670127615121E-2"/>
    <n v="0.37638077214210081"/>
    <n v="8.4538979162391767E-2"/>
    <n v="0.7070904932074753"/>
    <n v="8.4538979162391767E-2"/>
    <n v="8.4538979162391767E-2"/>
    <n v="0.7070904932074753"/>
    <n v="0.18074867895281371"/>
    <n v="0.37374443209480551"/>
    <n v="0.12709447742856891"/>
    <n v="0.48975587334960152"/>
    <n v="0.12709447742856891"/>
    <n v="0.12709447742856891"/>
    <n v="0.48975587334960152"/>
    <n v="0.42974109188568771"/>
    <n v="-0.72527455599508417"/>
    <n v="99.604074548938272"/>
    <n v="0.7165092456635811"/>
    <n v="99.604074548938272"/>
    <n v="99.604074548938272"/>
    <n v="0.7165092456635811"/>
    <n v="427.58784193854171"/>
    <n v="-0.21699037318680389"/>
    <x v="3"/>
    <x v="1"/>
    <x v="4"/>
    <x v="2"/>
    <x v="2"/>
    <x v="11"/>
    <x v="2"/>
  </r>
  <r>
    <d v="2026-03-15T06:54:09"/>
    <x v="884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1771800891476721"/>
    <n v="19.166601730930399"/>
    <n v="0.70745730520781858"/>
    <n v="-0.1167532287571387"/>
    <n v="23.246911231361729"/>
    <n v="0.64266514139701103"/>
    <n v="23.246911231361729"/>
    <n v="23.246911231361729"/>
    <n v="0.64266514139701103"/>
    <n v="95.918875401297043"/>
    <n v="-0.1211106341564183"/>
    <n v="0.8"/>
    <s v="identity"/>
    <n v="7.5408545137099936E-2"/>
    <n v="0.45243646218255201"/>
    <n v="7.5408545137099936E-2"/>
    <n v="7.5408545137099936E-2"/>
    <n v="0.45243646218255201"/>
    <n v="0.1051645648467414"/>
    <n v="0.2363692857908819"/>
    <n v="0.1023190528622181"/>
    <n v="0.6454863353414706"/>
    <n v="0.1023190528622181"/>
    <n v="0.1023190528622181"/>
    <n v="0.6454863353414706"/>
    <n v="0.37270061971509311"/>
    <n v="-0.29132804516500221"/>
    <n v="6.5583126258918933E-2"/>
    <n v="0.73670449213820166"/>
    <n v="6.5583126258918933E-2"/>
    <n v="6.5583126258918933E-2"/>
    <n v="0.73670449213820166"/>
    <n v="0.33372133013308142"/>
    <n v="-0.33978558379191443"/>
    <n v="92.744334201188479"/>
    <n v="0.73603327592581791"/>
    <n v="92.744334201188479"/>
    <n v="92.744334201188479"/>
    <n v="0.73603327592581791"/>
    <n v="382.86391509049162"/>
    <n v="-8.9698193459647246E-2"/>
    <x v="3"/>
    <x v="1"/>
    <x v="4"/>
    <x v="2"/>
    <x v="2"/>
    <x v="11"/>
    <x v="2"/>
  </r>
  <r>
    <d v="2026-03-15T07:00:28"/>
    <x v="885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152427529738726"/>
    <n v="20.015740316080219"/>
    <n v="0.69493577968119413"/>
    <n v="-0.2733919061353598"/>
    <n v="27.55093896565106"/>
    <n v="0.62252899301606091"/>
    <n v="27.55093896565106"/>
    <n v="27.55093896565106"/>
    <n v="0.62252899301606091"/>
    <n v="133.48770292807481"/>
    <n v="-0.32168802032366678"/>
    <n v="0.8"/>
    <s v="identity"/>
    <n v="7.8186822627981795E-2"/>
    <n v="0.4322625754011532"/>
    <n v="7.8186822627981795E-2"/>
    <n v="7.8186822627981795E-2"/>
    <n v="0.4322625754011532"/>
    <n v="0.12292422295747781"/>
    <n v="0.10741120540538961"/>
    <n v="9.8633859580708125E-2"/>
    <n v="0.65825474297091124"/>
    <n v="9.8633859580708125E-2"/>
    <n v="9.8633859580708125E-2"/>
    <n v="0.65825474297091124"/>
    <n v="0.28053090568281108"/>
    <n v="2.8020328163994249E-2"/>
    <n v="7.15994333554648E-2"/>
    <n v="0.71255092211496474"/>
    <n v="7.15994333554648E-2"/>
    <n v="7.15994333554648E-2"/>
    <n v="0.71255092211496474"/>
    <n v="0.47449922239895642"/>
    <n v="-0.90496429292391944"/>
    <n v="109.95533574704039"/>
    <n v="0.68704773157721233"/>
    <n v="109.95533574704039"/>
    <n v="109.95533574704039"/>
    <n v="0.68704773157721233"/>
    <n v="533.07285736126107"/>
    <n v="-0.51721932194012843"/>
    <x v="3"/>
    <x v="1"/>
    <x v="4"/>
    <x v="2"/>
    <x v="2"/>
    <x v="11"/>
    <x v="2"/>
  </r>
  <r>
    <d v="2026-03-15T07:10:15"/>
    <x v="88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1337385650098659"/>
    <n v="26.929133037001328"/>
    <n v="0.65971813972933402"/>
    <n v="-2.0350742005672499E-2"/>
    <n v="33.978079072663071"/>
    <n v="0.59594380428126559"/>
    <n v="33.978079072663071"/>
    <n v="33.978079072663071"/>
    <n v="0.59594380428126559"/>
    <n v="89.793637294901217"/>
    <n v="-2.148865658329405E-2"/>
    <n v="0.8"/>
    <s v="identity"/>
    <n v="8.0559077932775919E-2"/>
    <n v="0.41503693466060249"/>
    <n v="8.0559077932775919E-2"/>
    <n v="8.0559077932775919E-2"/>
    <n v="0.41503693466060249"/>
    <n v="9.1720514065174771E-2"/>
    <n v="0.3339904770652683"/>
    <n v="7.6465912395667607E-2"/>
    <n v="0.73506194529234103"/>
    <n v="7.6465912395667607E-2"/>
    <n v="7.6465912395667607E-2"/>
    <n v="0.73506194529234103"/>
    <n v="0.19207084203005331"/>
    <n v="0.3345155552425273"/>
    <n v="9.4704775761134341E-2"/>
    <n v="0.6197902806200164"/>
    <n v="9.4704775761134341E-2"/>
    <n v="9.4704775761134341E-2"/>
    <n v="0.6197902806200164"/>
    <n v="0.43197020998955449"/>
    <n v="-0.73422376010780699"/>
    <n v="135.66058652456289"/>
    <n v="0.61388605655209805"/>
    <n v="135.66058652456289"/>
    <n v="135.66058652456289"/>
    <n v="0.61388605655209805"/>
    <n v="358.4587876135198"/>
    <n v="-2.023689853316446E-2"/>
    <x v="3"/>
    <x v="1"/>
    <x v="4"/>
    <x v="2"/>
    <x v="2"/>
    <x v="11"/>
    <x v="2"/>
  </r>
  <r>
    <d v="2026-03-15T10:13:10"/>
    <x v="88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4473533720191631"/>
    <n v="53.656973674424258"/>
    <n v="0.565015765314135"/>
    <n v="-0.25244525990818462"/>
    <n v="56.234154062279742"/>
    <n v="0.52371949736760137"/>
    <n v="56.234154062279742"/>
    <n v="56.234154062279742"/>
    <n v="0.52371949736760137"/>
    <n v="114.3438183682525"/>
    <n v="-0.25221387908890502"/>
    <n v="0.8"/>
    <s v="identity"/>
    <n v="7.5705706397953695E-2"/>
    <n v="0.45027868721156478"/>
    <n v="7.5705706397953695E-2"/>
    <n v="7.5705706397953695E-2"/>
    <n v="0.45027868721156478"/>
    <n v="0.16517832307593569"/>
    <n v="-0.19940819425403311"/>
    <n v="8.7904945151075123E-2"/>
    <n v="0.69542813996647168"/>
    <n v="8.7904945151075123E-2"/>
    <n v="8.7904945151075123E-2"/>
    <n v="0.69542813996647168"/>
    <n v="0.16129257705338909"/>
    <n v="0.44115566970294517"/>
    <n v="0.10246806822002071"/>
    <n v="0.58862311694178016"/>
    <n v="0.10246806822002071"/>
    <n v="0.10246806822002071"/>
    <n v="0.58862311694178016"/>
    <n v="0.48600211765370699"/>
    <n v="-0.9511447789840628"/>
    <n v="224.67053752934879"/>
    <n v="0.36054804535059348"/>
    <n v="224.67053752934879"/>
    <n v="224.67053752934879"/>
    <n v="0.36054804535059348"/>
    <n v="456.56280045522749"/>
    <n v="-0.29945821282047153"/>
    <x v="3"/>
    <x v="1"/>
    <x v="1"/>
    <x v="1"/>
    <x v="2"/>
    <x v="1"/>
    <x v="2"/>
  </r>
  <r>
    <d v="2026-03-15T10:21:54"/>
    <x v="88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5712534527793481"/>
    <n v="44.204793976120499"/>
    <n v="0.54242525306909561"/>
    <n v="-2.5556385730745149E-2"/>
    <n v="48.099126343518087"/>
    <n v="0.5070214878885001"/>
    <n v="48.099126343518087"/>
    <n v="48.099126343518087"/>
    <n v="0.5070214878885001"/>
    <n v="101.1821966857559"/>
    <n v="-7.4267827177146029E-3"/>
    <n v="0.8"/>
    <s v="identity"/>
    <n v="7.0188593478346342E-2"/>
    <n v="0.4903400604061563"/>
    <n v="7.0188593478346342E-2"/>
    <n v="7.0188593478346342E-2"/>
    <n v="0.4903400604061563"/>
    <n v="0.2152521389796748"/>
    <n v="-0.56300884108286864"/>
    <n v="0.13472216677236329"/>
    <n v="0.5332164663650435"/>
    <n v="0.13472216677236329"/>
    <n v="0.13472216677236329"/>
    <n v="0.5332164663650435"/>
    <n v="0.1056122638345051"/>
    <n v="0.63407606269311745"/>
    <n v="0.111784042858923"/>
    <n v="0.55122242542711142"/>
    <n v="0.111784042858923"/>
    <n v="0.111784042858923"/>
    <n v="0.55122242542711142"/>
    <n v="0.23673892859678311"/>
    <n v="4.9568082657980961E-2"/>
    <n v="192.07981057096271"/>
    <n v="0.45330699935568958"/>
    <n v="192.07981057096271"/>
    <n v="192.07981057096271"/>
    <n v="0.45330699935568958"/>
    <n v="404.17118341161199"/>
    <n v="-0.15034243513908899"/>
    <x v="3"/>
    <x v="1"/>
    <x v="1"/>
    <x v="1"/>
    <x v="2"/>
    <x v="1"/>
    <x v="2"/>
  </r>
  <r>
    <d v="2026-03-15T10:29:19"/>
    <x v="88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4836136962833929"/>
    <n v="45.582233336703823"/>
    <n v="0.57696019641588137"/>
    <n v="-4.2026982929339707E-2"/>
    <n v="54.055015907019254"/>
    <n v="0.50301303457760171"/>
    <n v="54.055015907019254"/>
    <n v="54.055015907019254"/>
    <n v="0.50301303457760171"/>
    <n v="105.25399089849959"/>
    <n v="-0.13433070680976711"/>
    <n v="0.8"/>
    <s v="identity"/>
    <n v="6.8546719890583419E-2"/>
    <n v="0.50226218552778512"/>
    <n v="6.8546719890583419E-2"/>
    <n v="6.8546719890583419E-2"/>
    <n v="0.50226218552778512"/>
    <n v="0.10554395586969099"/>
    <n v="0.23361441642740621"/>
    <n v="0.1005237113512352"/>
    <n v="0.65170681022437638"/>
    <n v="0.1005237113512352"/>
    <n v="0.1005237113512352"/>
    <n v="0.65170681022437638"/>
    <n v="0.3998248351180736"/>
    <n v="-0.38530765829186181"/>
    <n v="0.13136066516829939"/>
    <n v="0.47262847897789162"/>
    <n v="0.13136066516829939"/>
    <n v="0.13136066516829939"/>
    <n v="0.47262847897789162"/>
    <n v="0.2963186566369494"/>
    <n v="-0.1896256802418177"/>
    <n v="215.9196325316675"/>
    <n v="0.38545466358035391"/>
    <n v="215.9196325316675"/>
    <n v="215.9196325316675"/>
    <n v="0.38545466358035391"/>
    <n v="420.21427614637457"/>
    <n v="-0.19600390513279259"/>
    <x v="3"/>
    <x v="1"/>
    <x v="1"/>
    <x v="1"/>
    <x v="2"/>
    <x v="1"/>
    <x v="2"/>
  </r>
  <r>
    <d v="2026-03-15T10:39:10"/>
    <x v="89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4206837856525689"/>
    <n v="50.315395137882497"/>
    <n v="0.53711981329473679"/>
    <n v="0.23294580621740221"/>
    <n v="55.302464754332931"/>
    <n v="0.51583477364653607"/>
    <n v="55.302464754332931"/>
    <n v="55.302464754332931"/>
    <n v="0.51583477364653607"/>
    <n v="101.77072708617909"/>
    <n v="0.134955429232127"/>
    <n v="0.8"/>
    <s v="identity"/>
    <n v="9.5879634311734643E-2"/>
    <n v="0.30378988650521982"/>
    <n v="9.5879634311734643E-2"/>
    <n v="9.5879634311734643E-2"/>
    <n v="0.30378988650521982"/>
    <n v="0.13539601225738171"/>
    <n v="1.6849889581655671E-2"/>
    <n v="8.4609291133018169E-2"/>
    <n v="0.70684687724662698"/>
    <n v="8.4609291133018169E-2"/>
    <n v="8.4609291133018169E-2"/>
    <n v="0.70684687724662698"/>
    <n v="0.1476648162341119"/>
    <n v="0.48837295029718197"/>
    <n v="7.931754892281534E-2"/>
    <n v="0.68156512936670799"/>
    <n v="7.931754892281534E-2"/>
    <n v="7.931754892281534E-2"/>
    <n v="0.68156512936670799"/>
    <n v="0.20129854262494989"/>
    <n v="0.1918500224733001"/>
    <n v="220.95005254296501"/>
    <n v="0.371137201467586"/>
    <n v="220.95005254296501"/>
    <n v="220.95005254296501"/>
    <n v="0.371137201467586"/>
    <n v="406.59854897360009"/>
    <n v="-0.15725114542362811"/>
    <x v="3"/>
    <x v="1"/>
    <x v="1"/>
    <x v="1"/>
    <x v="2"/>
    <x v="1"/>
    <x v="2"/>
  </r>
  <r>
    <d v="2026-03-15T13:41:55"/>
    <x v="89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1662687896187179"/>
    <n v="14.26571678376969"/>
    <n v="0.6895562312776562"/>
    <n v="0.18081221606734491"/>
    <n v="16.32309536059423"/>
    <n v="0.63847877503868355"/>
    <n v="16.32309536059423"/>
    <n v="16.32309536059423"/>
    <n v="0.63847877503868355"/>
    <n v="109.3135076882805"/>
    <n v="9.8463174076733939E-2"/>
    <n v="0.8"/>
    <s v="identity"/>
    <n v="7.3674407626701091E-2"/>
    <n v="0.46502854267594368"/>
    <n v="7.3674407626701091E-2"/>
    <n v="7.3674407626701091E-2"/>
    <n v="0.46502854267594368"/>
    <n v="7.6990129674792837E-2"/>
    <n v="0.44095211351567348"/>
    <n v="8.9651751553224482E-2"/>
    <n v="0.68937582886944804"/>
    <n v="8.9651751553224482E-2"/>
    <n v="8.9651751553224482E-2"/>
    <n v="0.68937582886944804"/>
    <n v="0.2487161973203881"/>
    <n v="0.1382514975904042"/>
    <n v="0.1034739061268302"/>
    <n v="0.58458499589438606"/>
    <n v="0.1034739061268302"/>
    <n v="0.1034739061268302"/>
    <n v="0.58458499589438606"/>
    <n v="0.23474925811292899"/>
    <n v="5.755598031409126E-2"/>
    <n v="65.02558137707021"/>
    <n v="0.81492573271495417"/>
    <n v="65.02558137707021"/>
    <n v="65.02558137707021"/>
    <n v="0.81492573271495417"/>
    <n v="436.69357516801222"/>
    <n v="-0.24290689511322849"/>
    <x v="3"/>
    <x v="1"/>
    <x v="1"/>
    <x v="4"/>
    <x v="2"/>
    <x v="1"/>
    <x v="3"/>
  </r>
  <r>
    <d v="2026-03-15T13:49:22"/>
    <x v="89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3611789157764709"/>
    <n v="30.376051852904649"/>
    <n v="0.62992497967485883"/>
    <n v="-0.3834148627278075"/>
    <n v="37.694553533489881"/>
    <n v="0.55907389471132407"/>
    <n v="37.694553533489881"/>
    <n v="37.694553533489881"/>
    <n v="0.55907389471132407"/>
    <n v="178.7561634587552"/>
    <n v="-0.34307344233442011"/>
    <n v="0.8"/>
    <s v="identity"/>
    <n v="7.3753150590492214E-2"/>
    <n v="0.46445676694743299"/>
    <n v="7.3753150590492214E-2"/>
    <n v="7.3753150590492214E-2"/>
    <n v="0.46445676694743299"/>
    <n v="0.15265674311663299"/>
    <n v="-0.1084853338658065"/>
    <n v="0.1047477835071921"/>
    <n v="0.63707130238981047"/>
    <n v="0.1047477835071921"/>
    <n v="0.1047477835071921"/>
    <n v="0.63707130238981047"/>
    <n v="0.2339448380772286"/>
    <n v="0.18943110247134209"/>
    <n v="0.10882772711710691"/>
    <n v="0.56309109804220236"/>
    <n v="0.10882772711710691"/>
    <n v="0.10882772711710691"/>
    <n v="0.56309109804220236"/>
    <n v="0.3537664866472105"/>
    <n v="-0.42026054687495468"/>
    <n v="150.49088547274491"/>
    <n v="0.57167641146585157"/>
    <n v="150.49088547274491"/>
    <n v="150.49088547274491"/>
    <n v="0.57167641146585157"/>
    <n v="714.28428576717499"/>
    <n v="-1.032978991068243"/>
    <x v="3"/>
    <x v="1"/>
    <x v="1"/>
    <x v="4"/>
    <x v="2"/>
    <x v="1"/>
    <x v="3"/>
  </r>
  <r>
    <d v="2026-03-15T13:57:58"/>
    <x v="893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311346186523486"/>
    <n v="24.128623093364371"/>
    <n v="0.62993518882014232"/>
    <n v="-0.36097918389062722"/>
    <n v="31.510961325605962"/>
    <n v="0.56687829400554479"/>
    <n v="31.510961325605962"/>
    <n v="31.510961325605962"/>
    <n v="0.56687829400554479"/>
    <n v="153.3716975740586"/>
    <n v="-0.31794314583591232"/>
    <n v="0.8"/>
    <s v="identity"/>
    <n v="7.112126695588275E-2"/>
    <n v="0.48356764505110822"/>
    <n v="7.112126695588275E-2"/>
    <n v="7.112126695588275E-2"/>
    <n v="0.48356764505110822"/>
    <n v="0.11076213085736521"/>
    <n v="0.19572371913299999"/>
    <n v="0.1001497670607476"/>
    <n v="0.65300244732314239"/>
    <n v="0.1001497670607476"/>
    <n v="0.1001497670607476"/>
    <n v="0.65300244732314239"/>
    <n v="0.36731455770865518"/>
    <n v="-0.27266649067864868"/>
    <n v="0.12732354648831429"/>
    <n v="0.4888362335297034"/>
    <n v="0.12732354648831429"/>
    <n v="0.12732354648831429"/>
    <n v="0.4888362335297034"/>
    <n v="0.3614550549546221"/>
    <n v="-0.45112771672041108"/>
    <n v="125.74525072191889"/>
    <n v="0.64210685011822244"/>
    <n v="125.74525072191889"/>
    <n v="125.74525072191889"/>
    <n v="0.64210685011822244"/>
    <n v="612.64725855271035"/>
    <n v="-0.7437020950775779"/>
    <x v="3"/>
    <x v="1"/>
    <x v="1"/>
    <x v="4"/>
    <x v="2"/>
    <x v="1"/>
    <x v="3"/>
  </r>
  <r>
    <d v="2026-03-15T14:07:24"/>
    <x v="89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329968412922832"/>
    <n v="19.658623053513939"/>
    <n v="0.58484423611895486"/>
    <n v="0.1428649486030974"/>
    <n v="20.36918567201776"/>
    <n v="0.58317625426668984"/>
    <n v="20.36918567201776"/>
    <n v="20.36918567201776"/>
    <n v="0.58317625426668984"/>
    <n v="81.711531010449548"/>
    <n v="7.334939390032702E-2"/>
    <n v="0.8"/>
    <s v="identity"/>
    <n v="9.1513569929680863E-2"/>
    <n v="0.33549315905914051"/>
    <n v="9.1513569929680863E-2"/>
    <n v="9.1513569929680863E-2"/>
    <n v="0.33549315905914051"/>
    <n v="0.13835370946066991"/>
    <n v="-4.6268162940616966E-3"/>
    <n v="8.7139233019782103E-2"/>
    <n v="0.69808116895906536"/>
    <n v="8.7139233019782103E-2"/>
    <n v="8.7139233019782103E-2"/>
    <n v="0.69808116895906536"/>
    <n v="0.15081801344556581"/>
    <n v="0.47744779542569538"/>
    <n v="0.11702383593244919"/>
    <n v="0.53018631359343349"/>
    <n v="0.11702383593244919"/>
    <n v="0.11702383593244919"/>
    <n v="0.53018631359343349"/>
    <n v="0.31157412160698961"/>
    <n v="-0.25087154676389961"/>
    <n v="81.181066049189369"/>
    <n v="0.76894437545512384"/>
    <n v="81.181066049189369"/>
    <n v="81.181066049189369"/>
    <n v="0.76894437545512384"/>
    <n v="326.24537819728442"/>
    <n v="7.1448143233571182E-2"/>
    <x v="3"/>
    <x v="1"/>
    <x v="1"/>
    <x v="4"/>
    <x v="2"/>
    <x v="1"/>
    <x v="3"/>
  </r>
  <r>
    <d v="2026-03-15T17:09:56"/>
    <x v="89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086567357837096"/>
    <n v="11.873355142929871"/>
    <n v="0.72825126177464972"/>
    <n v="0.34479024209088172"/>
    <n v="14.56680772111646"/>
    <n v="0.6723798437465609"/>
    <n v="14.56680772111646"/>
    <n v="14.56680772111646"/>
    <n v="0.6723798437465609"/>
    <n v="76.554744006048352"/>
    <n v="0.29651312107377509"/>
    <n v="0.8"/>
    <s v="identity"/>
    <n v="7.0467467339186032E-2"/>
    <n v="0.48831507560412141"/>
    <n v="7.0467467339186032E-2"/>
    <n v="7.0467467339186032E-2"/>
    <n v="0.48831507560412141"/>
    <n v="6.9761163813377339E-2"/>
    <n v="0.49344375242266503"/>
    <n v="8.4513093145748619E-2"/>
    <n v="0.70718018272635641"/>
    <n v="8.4513093145748619E-2"/>
    <n v="8.4513093145748619E-2"/>
    <n v="0.70718018272635641"/>
    <n v="0.17243419867125079"/>
    <n v="0.40255233044700339"/>
    <n v="8.4893312120388156E-2"/>
    <n v="0.65918020375297348"/>
    <n v="8.4893312120388156E-2"/>
    <n v="8.4893312120388156E-2"/>
    <n v="0.65918020375297348"/>
    <n v="0.2091509785161228"/>
    <n v="0.16032497611067101"/>
    <n v="58.027357011860488"/>
    <n v="0.83484391290279436"/>
    <n v="58.027357011860488"/>
    <n v="58.027357011860488"/>
    <n v="0.83484391290279436"/>
    <n v="305.76762968319338"/>
    <n v="0.1297314253147562"/>
    <x v="3"/>
    <x v="1"/>
    <x v="1"/>
    <x v="5"/>
    <x v="2"/>
    <x v="1"/>
    <x v="3"/>
  </r>
  <r>
    <d v="2026-03-15T17:16:15"/>
    <x v="89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3909461397292569"/>
    <n v="18.887541213426299"/>
    <n v="0.62054711505848748"/>
    <n v="3.552389885158666E-2"/>
    <n v="20.88729799075271"/>
    <n v="0.58838895329567598"/>
    <n v="20.88729799075271"/>
    <n v="20.88729799075271"/>
    <n v="0.58838895329567598"/>
    <n v="96.291306313441524"/>
    <n v="6.7310154917340992E-2"/>
    <n v="0.8"/>
    <s v="identity"/>
    <n v="6.7872515511782749E-2"/>
    <n v="0.50715778103618436"/>
    <n v="6.7872515511782749E-2"/>
    <n v="6.7872515511782749E-2"/>
    <n v="0.50715778103618436"/>
    <n v="0.15596624021536171"/>
    <n v="-0.132516561845099"/>
    <n v="0.12972723449822771"/>
    <n v="0.55052283986724404"/>
    <n v="0.12972723449822771"/>
    <n v="0.12972723449822771"/>
    <n v="0.55052283986724404"/>
    <n v="0.1200096636258092"/>
    <n v="0.584192147441847"/>
    <n v="0.1163784626259711"/>
    <n v="0.53277728328613705"/>
    <n v="0.1163784626259711"/>
    <n v="0.1163784626259711"/>
    <n v="0.53277728328613705"/>
    <n v="0.27094126026527038"/>
    <n v="-8.7743460728338718E-2"/>
    <n v="83.235213750374768"/>
    <n v="0.76309790899313834"/>
    <n v="83.235213750374768"/>
    <n v="83.235213750374768"/>
    <n v="0.76309790899313834"/>
    <n v="384.61830808965777"/>
    <n v="-9.4691505199036019E-2"/>
    <x v="3"/>
    <x v="1"/>
    <x v="1"/>
    <x v="5"/>
    <x v="2"/>
    <x v="1"/>
    <x v="3"/>
  </r>
  <r>
    <d v="2026-03-15T17:26:04"/>
    <x v="897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313525619987177"/>
    <n v="20.23087125251617"/>
    <n v="0.6481738347902819"/>
    <n v="-0.22991458394978739"/>
    <n v="25.734320912043199"/>
    <n v="0.57985191138442949"/>
    <n v="25.734320912043199"/>
    <n v="25.734320912043199"/>
    <n v="0.57985191138442949"/>
    <n v="142.8105192444537"/>
    <n v="-0.15155305548990591"/>
    <n v="0.8"/>
    <s v="identity"/>
    <n v="7.1176118193871055E-2"/>
    <n v="0.48316935414293671"/>
    <n v="7.1176118193871055E-2"/>
    <n v="7.1176118193871055E-2"/>
    <n v="0.48316935414293671"/>
    <n v="0.1033516885448225"/>
    <n v="0.24953311171670201"/>
    <n v="0.1027578141277168"/>
    <n v="0.64396612126803099"/>
    <n v="0.1027578141277168"/>
    <n v="0.1027578141277168"/>
    <n v="0.64396612126803099"/>
    <n v="0.31218441767160549"/>
    <n v="-8.1652330256437811E-2"/>
    <n v="0.12843122850666891"/>
    <n v="0.48438924058794203"/>
    <n v="0.12843122850666891"/>
    <n v="0.12843122850666891"/>
    <n v="0.48438924058794203"/>
    <n v="0.28650712715891408"/>
    <n v="-0.15023549279296899"/>
    <n v="102.6349184873449"/>
    <n v="0.70788292953880549"/>
    <n v="102.6349184873449"/>
    <n v="102.6349184873449"/>
    <n v="0.70788292953880549"/>
    <n v="570.54003374443948"/>
    <n v="-0.62385751062691952"/>
    <x v="3"/>
    <x v="1"/>
    <x v="1"/>
    <x v="5"/>
    <x v="2"/>
    <x v="1"/>
    <x v="3"/>
  </r>
  <r>
    <d v="2026-03-15T17:35:57"/>
    <x v="898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3522392660358601"/>
    <n v="34.354971924958093"/>
    <n v="0.4992975150767362"/>
    <n v="-9.5488825188063009E-2"/>
    <n v="43.593604790454968"/>
    <n v="0.47334577169326852"/>
    <n v="43.593604790454968"/>
    <n v="43.593604790454968"/>
    <n v="0.47334577169326852"/>
    <n v="79.169458175061735"/>
    <n v="-4.5738303071136521E-2"/>
    <n v="0.8"/>
    <s v="identity"/>
    <n v="0.12028769635362301"/>
    <n v="0.12655579746895271"/>
    <n v="0.12028769635362301"/>
    <n v="0.12028769635362301"/>
    <n v="0.12655579746895271"/>
    <n v="0.16558419296241211"/>
    <n v="-0.20235533440278569"/>
    <n v="8.8191271580683919E-2"/>
    <n v="0.69443608004205182"/>
    <n v="8.8191271580683919E-2"/>
    <n v="8.8191271580683919E-2"/>
    <n v="0.69443608004205182"/>
    <n v="0.17275644587047731"/>
    <n v="0.40143581272788881"/>
    <n v="0.1076568581575815"/>
    <n v="0.56779176656661479"/>
    <n v="0.1076568581575815"/>
    <n v="0.1076568581575815"/>
    <n v="0.56779176656661479"/>
    <n v="0.36932595697978521"/>
    <n v="-0.48272689877013758"/>
    <n v="174.05828333572771"/>
    <n v="0.50459944269545387"/>
    <n v="174.05828333572771"/>
    <n v="174.05828333572771"/>
    <n v="0.50459944269545387"/>
    <n v="315.97016610443399"/>
    <n v="0.1006932081604849"/>
    <x v="3"/>
    <x v="1"/>
    <x v="1"/>
    <x v="5"/>
    <x v="2"/>
    <x v="1"/>
    <x v="3"/>
  </r>
  <r>
    <d v="2026-03-15T20:53:18"/>
    <x v="899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221987041843302"/>
    <n v="43.790081030491962"/>
    <n v="0.65538924077826"/>
    <n v="0.1068742277987392"/>
    <n v="45.180427146060659"/>
    <n v="0.61309783381176797"/>
    <n v="45.180427146060659"/>
    <n v="45.180427146060659"/>
    <n v="0.61309783381176797"/>
    <n v="86.377061289345647"/>
    <n v="0.11169468304958741"/>
    <n v="0.8"/>
    <s v="identity"/>
    <n v="7.5132967441671403E-2"/>
    <n v="0.45443751256189657"/>
    <n v="7.5132967441671403E-2"/>
    <n v="7.5132967441671403E-2"/>
    <n v="0.45443751256189657"/>
    <n v="0.1230772334291152"/>
    <n v="0.1063001515451069"/>
    <n v="7.646681809301642E-2"/>
    <n v="0.73505880724446793"/>
    <n v="7.646681809301642E-2"/>
    <n v="7.646681809301642E-2"/>
    <n v="0.73505880724446793"/>
    <n v="0.13336732417995709"/>
    <n v="0.53791070657772566"/>
    <n v="5.5628031512074592E-2"/>
    <n v="0.7766710487313504"/>
    <n v="5.5628031512074592E-2"/>
    <n v="5.5628031512074592E-2"/>
    <n v="0.7766710487313504"/>
    <n v="0.30280005956113221"/>
    <n v="-0.21564646290232051"/>
    <n v="180.51448076719521"/>
    <n v="0.48622396670935542"/>
    <n v="180.51448076719521"/>
    <n v="180.51448076719521"/>
    <n v="0.48622396670935542"/>
    <n v="344.94900054021161"/>
    <n v="1.8214336977836591E-2"/>
    <x v="3"/>
    <x v="1"/>
    <x v="1"/>
    <x v="1"/>
    <x v="2"/>
    <x v="2"/>
    <x v="2"/>
  </r>
  <r>
    <d v="2026-03-15T20:58:41"/>
    <x v="900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285292904122832"/>
    <n v="45.266198100337597"/>
    <n v="0.62532673179090459"/>
    <n v="0.21228872679913491"/>
    <n v="48.810542268317768"/>
    <n v="0.58803489725226021"/>
    <n v="48.810542268317768"/>
    <n v="48.810542268317768"/>
    <n v="0.58803489725226021"/>
    <n v="117.6358822101738"/>
    <n v="0.22798905957272761"/>
    <n v="0.8"/>
    <s v="identity"/>
    <n v="7.8531570976465528E-2"/>
    <n v="0.42975925664584141"/>
    <n v="7.8531570976465528E-2"/>
    <n v="7.8531570976465528E-2"/>
    <n v="0.42975925664584141"/>
    <n v="0.1546762512274204"/>
    <n v="-0.1231495738903723"/>
    <n v="0.10573371373314989"/>
    <n v="0.63365526473382716"/>
    <n v="0.10573371373314989"/>
    <n v="0.10573371373314989"/>
    <n v="0.63365526473382716"/>
    <n v="9.314262808755791E-2"/>
    <n v="0.67728068726641255"/>
    <n v="3.8911285066498262E-2"/>
    <n v="0.84378349817159592"/>
    <n v="3.8911285066498262E-2"/>
    <n v="3.8911285066498262E-2"/>
    <n v="0.84378349817159592"/>
    <n v="7.5683618622828699E-2"/>
    <n v="0.69615421010207845"/>
    <n v="195.01899250349501"/>
    <n v="0.44494156945777752"/>
    <n v="195.01899250349501"/>
    <n v="195.01899250349501"/>
    <n v="0.44494156945777752"/>
    <n v="470.22002634275913"/>
    <n v="-0.33832908518721289"/>
    <x v="3"/>
    <x v="1"/>
    <x v="1"/>
    <x v="1"/>
    <x v="2"/>
    <x v="2"/>
    <x v="2"/>
  </r>
  <r>
    <d v="2026-03-15T21:08:37"/>
    <x v="901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3340934673905031"/>
    <n v="42.073159145454241"/>
    <n v="0.6140740170618082"/>
    <n v="7.5726596281261133E-2"/>
    <n v="50.833025404808048"/>
    <n v="0.55733775092524118"/>
    <n v="50.833025404808048"/>
    <n v="50.833025404808048"/>
    <n v="0.55733775092524118"/>
    <n v="108.4607875433127"/>
    <n v="8.7423778906166039E-2"/>
    <n v="0.8"/>
    <s v="identity"/>
    <n v="7.0960300463114356E-2"/>
    <n v="0.48473646991160751"/>
    <n v="7.0960300463114356E-2"/>
    <n v="7.0960300463114356E-2"/>
    <n v="0.48473646991160751"/>
    <n v="7.9580873548173753E-2"/>
    <n v="0.42213996327052311"/>
    <n v="9.9503933304522965E-2"/>
    <n v="0.65524012334998827"/>
    <n v="9.9503933304522965E-2"/>
    <n v="9.9503933304522965E-2"/>
    <n v="0.65524012334998827"/>
    <n v="0.36425475028967602"/>
    <n v="-0.26206491149170691"/>
    <n v="8.2852746277574663E-2"/>
    <n v="0.66737243017700665"/>
    <n v="8.2852746277574663E-2"/>
    <n v="8.2852746277574663E-2"/>
    <n v="0.66737243017700665"/>
    <n v="0.1437867521642483"/>
    <n v="0.42274167008414348"/>
    <n v="203.07878463918661"/>
    <n v="0.42200198026236452"/>
    <n v="203.07878463918661"/>
    <n v="203.07878463918661"/>
    <n v="0.42200198026236452"/>
    <n v="433.2555277972487"/>
    <n v="-0.2331216062382919"/>
    <x v="3"/>
    <x v="1"/>
    <x v="1"/>
    <x v="1"/>
    <x v="2"/>
    <x v="2"/>
    <x v="2"/>
  </r>
  <r>
    <d v="2026-03-15T21:19:43"/>
    <x v="90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267381099153711"/>
    <n v="43.28809079893739"/>
    <n v="0.60053045680911443"/>
    <n v="4.6650466051500167E-2"/>
    <n v="48.422070694326678"/>
    <n v="0.57471630423241249"/>
    <n v="48.422070694326678"/>
    <n v="48.422070694326678"/>
    <n v="0.57471630423241249"/>
    <n v="101.55181017400341"/>
    <n v="6.4039115121414081E-2"/>
    <n v="0.8"/>
    <s v="identity"/>
    <n v="9.0999106714994629E-2"/>
    <n v="0.33922882717736741"/>
    <n v="9.0999106714994629E-2"/>
    <n v="9.0999106714994629E-2"/>
    <n v="0.33922882717736741"/>
    <n v="0.13274154089300591"/>
    <n v="3.612478380843287E-2"/>
    <n v="8.7893332644936803E-2"/>
    <n v="0.69546837482001855"/>
    <n v="8.7893332644936803E-2"/>
    <n v="8.7893332644936803E-2"/>
    <n v="0.69546837482001855"/>
    <n v="0.14030418868394201"/>
    <n v="0.51387595266088737"/>
    <n v="4.6131017867600987E-2"/>
    <n v="0.81479855459040584"/>
    <n v="4.6131017867600987E-2"/>
    <n v="4.6131017867600987E-2"/>
    <n v="0.81479855459040584"/>
    <n v="0.28378118330706897"/>
    <n v="-0.13929169044904399"/>
    <n v="193.46325932007809"/>
    <n v="0.4493694603418632"/>
    <n v="193.46325932007809"/>
    <n v="193.46325932007809"/>
    <n v="0.4493694603418632"/>
    <n v="405.65041378313128"/>
    <n v="-0.15455258553462639"/>
    <x v="3"/>
    <x v="1"/>
    <x v="1"/>
    <x v="1"/>
    <x v="2"/>
    <x v="2"/>
    <x v="2"/>
  </r>
  <r>
    <d v="2026-03-16T00:22:49"/>
    <x v="90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0321631884984001"/>
    <n v="16.202915821381431"/>
    <n v="0.72463929032348906"/>
    <n v="0.30801730304157998"/>
    <n v="18.545194467950338"/>
    <n v="0.68427322501597632"/>
    <n v="18.545194467950338"/>
    <n v="18.545194467950338"/>
    <n v="0.68427322501597632"/>
    <n v="84.362039090720032"/>
    <n v="0.33237417059843288"/>
    <n v="0.8"/>
    <s v="identity"/>
    <n v="7.592987311871785E-2"/>
    <n v="0.44865094698054209"/>
    <n v="7.592987311871785E-2"/>
    <n v="7.592987311871785E-2"/>
    <n v="0.44865094698054209"/>
    <n v="0.1200108461778952"/>
    <n v="0.12856608770053429"/>
    <n v="8.744325992025509E-2"/>
    <n v="0.69702778068360316"/>
    <n v="8.744325992025509E-2"/>
    <n v="8.744325992025509E-2"/>
    <n v="0.69702778068360316"/>
    <n v="0.1507707246137257"/>
    <n v="0.47761164112797722"/>
    <n v="4.9333813963356003E-2"/>
    <n v="0.80194034131645531"/>
    <n v="4.9333813963356003E-2"/>
    <n v="4.9333813963356003E-2"/>
    <n v="0.80194034131645531"/>
    <n v="7.9019850267436964E-2"/>
    <n v="0.68276029530540039"/>
    <n v="73.968070924798795"/>
    <n v="0.78947383108330416"/>
    <n v="73.968070924798795"/>
    <n v="73.968070924798795"/>
    <n v="0.78947383108330416"/>
    <n v="337.0983549418205"/>
    <n v="4.055865825981686E-2"/>
    <x v="3"/>
    <x v="1"/>
    <x v="1"/>
    <x v="4"/>
    <x v="2"/>
    <x v="2"/>
    <x v="3"/>
  </r>
  <r>
    <d v="2026-03-16T00:28:09"/>
    <x v="90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19486161001557"/>
    <n v="31.558550419790841"/>
    <n v="0.67381998371644103"/>
    <n v="0.19204351014270349"/>
    <n v="36.606752753371573"/>
    <n v="0.62458634314847161"/>
    <n v="36.606752753371573"/>
    <n v="36.606752753371573"/>
    <n v="0.62458634314847161"/>
    <n v="107.76950406894041"/>
    <n v="0.22261489129117179"/>
    <n v="0.8"/>
    <s v="identity"/>
    <n v="7.9779198517986483E-2"/>
    <n v="0.42069986756372002"/>
    <n v="7.9779198517986483E-2"/>
    <n v="7.9779198517986483E-2"/>
    <n v="0.42069986756372002"/>
    <n v="0.1219061491249291"/>
    <n v="0.1148037377569445"/>
    <n v="0.1014910200557279"/>
    <n v="0.64835529216304733"/>
    <n v="0.1014910200557279"/>
    <n v="0.1014910200557279"/>
    <n v="0.64835529216304733"/>
    <n v="0.20591142574664989"/>
    <n v="0.28656088876422131"/>
    <n v="3.8503211519519832E-2"/>
    <n v="0.84542178438827398"/>
    <n v="3.8503211519519832E-2"/>
    <n v="3.8503211519519832E-2"/>
    <n v="0.84542178438827398"/>
    <n v="7.1018345537581948E-2"/>
    <n v="0.71488380590458067"/>
    <n v="146.20723758339301"/>
    <n v="0.58386842847884357"/>
    <n v="146.20723758339301"/>
    <n v="146.20723758339301"/>
    <n v="0.58386842847884357"/>
    <n v="430.67918035535132"/>
    <n v="-0.2257888672610591"/>
    <x v="3"/>
    <x v="1"/>
    <x v="1"/>
    <x v="4"/>
    <x v="2"/>
    <x v="2"/>
    <x v="3"/>
  </r>
  <r>
    <d v="2026-03-16T00:35:17"/>
    <x v="905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20473926512479"/>
    <n v="21.475015253732622"/>
    <n v="0.67161925695247704"/>
    <n v="7.0450042714452016E-2"/>
    <n v="27.458183890195201"/>
    <n v="0.61878155910084476"/>
    <n v="27.458183890195201"/>
    <n v="27.458183890195201"/>
    <n v="0.61878155910084476"/>
    <n v="117.7025171807153"/>
    <n v="5.9652267196603603E-2"/>
    <n v="0.8"/>
    <s v="identity"/>
    <n v="7.4941278826801336E-2"/>
    <n v="0.4558294197512841"/>
    <n v="7.4941278826801336E-2"/>
    <n v="7.4941278826801336E-2"/>
    <n v="0.4558294197512841"/>
    <n v="8.9616372316448548E-2"/>
    <n v="0.34926926672905523"/>
    <n v="9.8940780398501876E-2"/>
    <n v="0.65719132789002133"/>
    <n v="9.8940780398501876E-2"/>
    <n v="9.8940780398501876E-2"/>
    <n v="0.65719132789002133"/>
    <n v="0.29003426152235873"/>
    <n v="-4.9067700741882714E-3"/>
    <n v="8.1206200843881998E-2"/>
    <n v="0.67398278928782562"/>
    <n v="8.1206200843881998E-2"/>
    <n v="8.1206200843881998E-2"/>
    <n v="0.67398278928782562"/>
    <n v="0.19114072454673409"/>
    <n v="0.2326304491201294"/>
    <n v="109.5776473007119"/>
    <n v="0.68812269947424576"/>
    <n v="109.5776473007119"/>
    <n v="109.5776473007119"/>
    <n v="0.68812269947424576"/>
    <n v="470.2392773644757"/>
    <n v="-0.33838387698858158"/>
    <x v="3"/>
    <x v="1"/>
    <x v="1"/>
    <x v="4"/>
    <x v="2"/>
    <x v="2"/>
    <x v="3"/>
  </r>
  <r>
    <d v="2026-03-16T00:49:25"/>
    <x v="90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205653165342488"/>
    <n v="33.920595181115971"/>
    <n v="0.63529435641931431"/>
    <n v="0.3437087603440695"/>
    <n v="35.469212560742108"/>
    <n v="0.63124750569027765"/>
    <n v="35.469212560742108"/>
    <n v="35.469212560742108"/>
    <n v="0.63124750569027765"/>
    <n v="83.174323441083459"/>
    <n v="0.34577724780404828"/>
    <n v="0.8"/>
    <s v="identity"/>
    <n v="8.1289547621640562E-2"/>
    <n v="0.40973278025242588"/>
    <n v="8.1289547621640562E-2"/>
    <n v="8.1289547621640562E-2"/>
    <n v="0.40973278025242588"/>
    <n v="0.13200744629459021"/>
    <n v="4.1455259746807971E-2"/>
    <n v="8.9177421641559881E-2"/>
    <n v="0.6910192807050296"/>
    <n v="8.9177421641559881E-2"/>
    <n v="8.9177421641559881E-2"/>
    <n v="0.6910192807050296"/>
    <n v="0.1306652296504329"/>
    <n v="0.54727288700374399"/>
    <n v="4.2982969901405182E-2"/>
    <n v="0.82743697144111372"/>
    <n v="4.2982969901405182E-2"/>
    <n v="4.2982969901405182E-2"/>
    <n v="0.82743697144111372"/>
    <n v="6.4671517989330768E-2"/>
    <n v="0.74036431099716604"/>
    <n v="141.6634003038042"/>
    <n v="0.59680099036254131"/>
    <n v="141.6634003038042"/>
    <n v="141.6634003038042"/>
    <n v="0.59680099036254131"/>
    <n v="332.36994957040059"/>
    <n v="5.4016533468461907E-2"/>
    <x v="3"/>
    <x v="1"/>
    <x v="1"/>
    <x v="4"/>
    <x v="2"/>
    <x v="2"/>
    <x v="3"/>
  </r>
  <r>
    <d v="2026-03-16T03:52:55"/>
    <x v="90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9.8252176857425239E-2"/>
    <n v="11.685349134255389"/>
    <n v="0.75446285467245089"/>
    <n v="0.27538097186544042"/>
    <n v="14.073680961057621"/>
    <n v="0.7094366844020733"/>
    <n v="14.073680961057621"/>
    <n v="14.073680961057621"/>
    <n v="0.7094366844020733"/>
    <n v="88.421485820417985"/>
    <n v="0.30935296618759411"/>
    <n v="0.8"/>
    <s v="identity"/>
    <n v="7.2575814212658588E-2"/>
    <n v="0.47300575129762429"/>
    <n v="7.2575814212658588E-2"/>
    <n v="7.2575814212658588E-2"/>
    <n v="0.47300575129762429"/>
    <n v="0.1169464249409152"/>
    <n v="0.15081774805060469"/>
    <n v="8.2695185568345778E-2"/>
    <n v="0.71347884420970131"/>
    <n v="8.2695185568345778E-2"/>
    <n v="8.2695185568345778E-2"/>
    <n v="0.71347884420970131"/>
    <n v="0.16109388383991741"/>
    <n v="0.44184409925032903"/>
    <n v="4.709938471681397E-2"/>
    <n v="0.81091086798709466"/>
    <n v="4.709938471681397E-2"/>
    <n v="4.709938471681397E-2"/>
    <n v="0.81091086798709466"/>
    <n v="8.7089467151358887E-2"/>
    <n v="0.65036333595164564"/>
    <n v="56.092353459732557"/>
    <n v="0.84035127411387489"/>
    <n v="56.092353459732557"/>
    <n v="56.092353459732557"/>
    <n v="0.84035127411387489"/>
    <n v="353.32081350574009"/>
    <n v="-5.6133185022111398E-3"/>
    <x v="3"/>
    <x v="1"/>
    <x v="1"/>
    <x v="5"/>
    <x v="2"/>
    <x v="2"/>
    <x v="3"/>
  </r>
  <r>
    <d v="2026-03-16T03:57:56"/>
    <x v="90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1762475992048391"/>
    <n v="19.47062373013382"/>
    <n v="0.70420813047975983"/>
    <n v="0.1913932869562143"/>
    <n v="22.262527340171172"/>
    <n v="0.65959873068288133"/>
    <n v="22.262527340171172"/>
    <n v="22.262527340171172"/>
    <n v="0.65959873068288133"/>
    <n v="112.9487959484309"/>
    <n v="0.14615159972824371"/>
    <n v="0.8"/>
    <s v="identity"/>
    <n v="7.4906213967978197E-2"/>
    <n v="0.45608403596374869"/>
    <n v="7.4906213967978197E-2"/>
    <n v="7.4906213967978197E-2"/>
    <n v="0.45608403596374869"/>
    <n v="9.4372575290574259E-2"/>
    <n v="0.31473308356366941"/>
    <n v="0.10503410412860301"/>
    <n v="0.63607926258955572"/>
    <n v="0.10503410412860301"/>
    <n v="0.10503410412860301"/>
    <n v="0.63607926258955572"/>
    <n v="0.1259284190936685"/>
    <n v="0.56368492388540892"/>
    <n v="5.0058908825032222E-2"/>
    <n v="0.79902931479571127"/>
    <n v="5.0058908825032222E-2"/>
    <n v="5.0058908825032222E-2"/>
    <n v="0.79902931479571127"/>
    <n v="0.2513935031387316"/>
    <n v="-9.2653988580997382E-3"/>
    <n v="88.82011013376318"/>
    <n v="0.74720230938250576"/>
    <n v="88.82011013376318"/>
    <n v="88.82011013376318"/>
    <n v="0.74720230938250576"/>
    <n v="451.32348929620002"/>
    <n v="-0.28454620967800798"/>
    <x v="3"/>
    <x v="1"/>
    <x v="1"/>
    <x v="5"/>
    <x v="2"/>
    <x v="2"/>
    <x v="3"/>
  </r>
  <r>
    <d v="2026-03-16T04:02:52"/>
    <x v="90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211808436182043"/>
    <n v="21.146991028256821"/>
    <n v="0.68782791838249568"/>
    <n v="-2.0511825437585118E-2"/>
    <n v="26.67958155819823"/>
    <n v="0.62050881962099402"/>
    <n v="26.67958155819823"/>
    <n v="26.67958155819823"/>
    <n v="0.62050881962099402"/>
    <n v="97.33260980930946"/>
    <n v="-8.0712886395734318E-3"/>
    <n v="0.8"/>
    <s v="identity"/>
    <n v="7.4181980900876396E-2"/>
    <n v="0.46134290443423381"/>
    <n v="7.4181980900876396E-2"/>
    <n v="7.4181980900876396E-2"/>
    <n v="0.46134290443423381"/>
    <n v="8.7466466434313814E-2"/>
    <n v="0.36488036317251471"/>
    <n v="0.10184197692835439"/>
    <n v="0.6471393015574709"/>
    <n v="0.10184197692835439"/>
    <n v="0.10184197692835439"/>
    <n v="0.6471393015574709"/>
    <n v="0.3712042759828833"/>
    <n v="-0.28614353372499868"/>
    <n v="8.0563769653490089E-2"/>
    <n v="0.67656194731503994"/>
    <n v="8.0563769653490089E-2"/>
    <n v="8.0563769653490089E-2"/>
    <n v="0.67656194731503994"/>
    <n v="0.2503153169176151"/>
    <n v="-4.9368222126726646E-3"/>
    <n v="106.46173850531039"/>
    <n v="0.69699112517723072"/>
    <n v="106.46173850531039"/>
    <n v="106.46173850531039"/>
    <n v="0.69699112517723072"/>
    <n v="388.62145317790231"/>
    <n v="-0.10608516179314439"/>
    <x v="3"/>
    <x v="1"/>
    <x v="1"/>
    <x v="5"/>
    <x v="2"/>
    <x v="2"/>
    <x v="3"/>
  </r>
  <r>
    <d v="2026-03-16T04:20:13"/>
    <x v="91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1746366576922281"/>
    <n v="20.429411413215501"/>
    <n v="0.61026027858662224"/>
    <n v="0.3048703797889698"/>
    <n v="23.80035543339423"/>
    <n v="0.59772927376702722"/>
    <n v="23.80035543339423"/>
    <n v="23.80035543339423"/>
    <n v="0.59772927376702722"/>
    <n v="75.710561513998371"/>
    <n v="0.3237792606726575"/>
    <n v="0.8"/>
    <s v="identity"/>
    <n v="0.1199618360577225"/>
    <n v="0.1289219645410413"/>
    <n v="0.1199618360577225"/>
    <n v="0.1199618360577225"/>
    <n v="0.1289219645410413"/>
    <n v="0.15181764691538191"/>
    <n v="-0.10239241052812691"/>
    <n v="8.5467557386797025E-2"/>
    <n v="0.70387316798751542"/>
    <n v="8.5467557386797025E-2"/>
    <n v="8.5467557386797025E-2"/>
    <n v="0.70387316798751542"/>
    <n v="0.1249415810386581"/>
    <n v="0.56710410697516389"/>
    <n v="4.2749163312011368E-2"/>
    <n v="0.8283756309440603"/>
    <n v="4.2749163312011368E-2"/>
    <n v="4.2749163312011368E-2"/>
    <n v="0.8283756309440603"/>
    <n v="7.688246107482774E-2"/>
    <n v="0.6913412368534535"/>
    <n v="94.953243176820266"/>
    <n v="0.72974633159549662"/>
    <n v="94.953243176820266"/>
    <n v="94.953243176820266"/>
    <n v="0.72974633159549662"/>
    <n v="302.48860436696401"/>
    <n v="0.13906410939013869"/>
    <x v="3"/>
    <x v="1"/>
    <x v="1"/>
    <x v="5"/>
    <x v="2"/>
    <x v="2"/>
    <x v="3"/>
  </r>
  <r>
    <d v="2026-03-16T07:20:46"/>
    <x v="91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3987032557649101"/>
    <n v="53.090414790523013"/>
    <n v="0.59221445000484629"/>
    <n v="7.2856731206230041E-3"/>
    <n v="55.728666801034663"/>
    <n v="0.53913028256453643"/>
    <n v="55.728666801034663"/>
    <n v="55.728666801034663"/>
    <n v="0.53913028256453643"/>
    <n v="100.03487429395879"/>
    <n v="-2.8320428400536168E-3"/>
    <n v="0.8"/>
    <s v="identity"/>
    <n v="7.6769386981872786E-2"/>
    <n v="0.44255499087742212"/>
    <n v="7.6769386981872786E-2"/>
    <n v="7.6769386981872786E-2"/>
    <n v="0.44255499087742212"/>
    <n v="0.14383908074968749"/>
    <n v="-4.4457704209958981E-2"/>
    <n v="9.0013256234169517E-2"/>
    <n v="0.68812329236087022"/>
    <n v="9.0013256234169517E-2"/>
    <n v="9.0013256234169517E-2"/>
    <n v="0.68812329236087022"/>
    <n v="0.1177351853283856"/>
    <n v="0.59207272895477137"/>
    <n v="8.4793415923161322E-2"/>
    <n v="0.6595812553874818"/>
    <n v="8.4793415923161322E-2"/>
    <n v="8.4793415923161322E-2"/>
    <n v="0.6595812553874818"/>
    <n v="0.35415694913926588"/>
    <n v="-0.42182813027652721"/>
    <n v="222.66309114499941"/>
    <n v="0.36626159163237237"/>
    <n v="222.66309114499941"/>
    <n v="222.66309114499941"/>
    <n v="0.36626159163237237"/>
    <n v="399.52376596061822"/>
    <n v="-0.13711506582849761"/>
    <x v="3"/>
    <x v="1"/>
    <x v="4"/>
    <x v="1"/>
    <x v="2"/>
    <x v="10"/>
    <x v="2"/>
  </r>
  <r>
    <d v="2026-03-16T07:28:00"/>
    <x v="912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3214846410605491"/>
    <n v="46.057692220309796"/>
    <n v="0.6166466239585936"/>
    <n v="-2.5763806917410759E-2"/>
    <n v="54.609552694814731"/>
    <n v="0.55509946068543892"/>
    <n v="54.609552694814731"/>
    <n v="54.609552694814731"/>
    <n v="0.55509946068543892"/>
    <n v="98.531711030847333"/>
    <n v="-3.2173403878423878E-2"/>
    <n v="0.8"/>
    <s v="identity"/>
    <n v="6.8404497967180136E-2"/>
    <n v="0.50329490057874271"/>
    <n v="6.8404497967180136E-2"/>
    <n v="6.8404497967180136E-2"/>
    <n v="0.50329490057874271"/>
    <n v="0.1115486059443159"/>
    <n v="0.19001289312206121"/>
    <n v="0.1015322131203366"/>
    <n v="0.64821256699227581"/>
    <n v="0.1015322131203366"/>
    <n v="0.1015322131203366"/>
    <n v="0.64821256699227581"/>
    <n v="0.34161994232125259"/>
    <n v="-0.18364013626892081"/>
    <n v="7.724132368122795E-2"/>
    <n v="0.68990051699768262"/>
    <n v="7.724132368122795E-2"/>
    <n v="7.724132368122795E-2"/>
    <n v="0.68990051699768262"/>
    <n v="0.25290199054923868"/>
    <n v="-1.532149867384458E-2"/>
    <n v="218.19103274449"/>
    <n v="0.37898985817305508"/>
    <n v="218.19103274449"/>
    <n v="218.19103274449"/>
    <n v="0.37898985817305508"/>
    <n v="393.42077358457487"/>
    <n v="-0.11974487369299559"/>
    <x v="3"/>
    <x v="1"/>
    <x v="4"/>
    <x v="1"/>
    <x v="2"/>
    <x v="10"/>
    <x v="2"/>
  </r>
  <r>
    <d v="2026-03-16T07:26:10"/>
    <x v="91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368704099884831"/>
    <n v="43.235349037038077"/>
    <n v="0.595255897725815"/>
    <n v="-6.3582854739555911E-2"/>
    <n v="47.428643987337971"/>
    <n v="0.56276142704732135"/>
    <n v="47.428643987337971"/>
    <n v="47.428643987337971"/>
    <n v="0.56276142704732135"/>
    <n v="100.0562081364255"/>
    <n v="-4.844545652391602E-2"/>
    <n v="0.8"/>
    <s v="identity"/>
    <n v="7.0170664161783552E-2"/>
    <n v="0.49047025042626502"/>
    <n v="7.0170664161783552E-2"/>
    <n v="7.0170664161783552E-2"/>
    <n v="0.49047025042626502"/>
    <n v="0.20142239727218819"/>
    <n v="-0.46258703500392778"/>
    <n v="0.1338750651704346"/>
    <n v="0.536151492490063"/>
    <n v="0.1338750651704346"/>
    <n v="0.1338750651704346"/>
    <n v="0.536151492490063"/>
    <n v="0.1279684827714774"/>
    <n v="0.5566165389627038"/>
    <n v="5.8874682134793313E-2"/>
    <n v="0.76363677340291103"/>
    <n v="5.8874682134793313E-2"/>
    <n v="5.8874682134793313E-2"/>
    <n v="0.76363677340291103"/>
    <n v="0.28656155773982478"/>
    <n v="-0.1504540143588293"/>
    <n v="189.4516555378853"/>
    <n v="0.46078719187004402"/>
    <n v="189.4516555378853"/>
    <n v="189.4516555378853"/>
    <n v="0.46078719187004402"/>
    <n v="399.60888010791899"/>
    <n v="-0.1373573156956065"/>
    <x v="3"/>
    <x v="1"/>
    <x v="4"/>
    <x v="1"/>
    <x v="2"/>
    <x v="10"/>
    <x v="2"/>
  </r>
  <r>
    <d v="2026-03-16T07:49:13"/>
    <x v="91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3017737614471711"/>
    <n v="46.228617065360382"/>
    <n v="0.58728291935281607"/>
    <n v="0.13213937683337951"/>
    <n v="52.360101488838517"/>
    <n v="0.55762594468873172"/>
    <n v="52.360101488838517"/>
    <n v="52.360101488838517"/>
    <n v="0.55762594468873172"/>
    <n v="100.7180923727865"/>
    <n v="0.1204511003149282"/>
    <n v="0.8"/>
    <s v="identity"/>
    <n v="9.0026368966711331E-2"/>
    <n v="0.34629216093947879"/>
    <n v="9.0026368966711331E-2"/>
    <n v="9.0026368966711331E-2"/>
    <n v="0.34629216093947879"/>
    <n v="0.1214314823041511"/>
    <n v="0.1182504326003103"/>
    <n v="8.5341842687027922E-2"/>
    <n v="0.70430874257181708"/>
    <n v="8.5341842687027922E-2"/>
    <n v="8.5341842687027922E-2"/>
    <n v="0.70430874257181708"/>
    <n v="0.1427322850125379"/>
    <n v="0.50546311747999906"/>
    <n v="5.5957385350750129E-2"/>
    <n v="0.7753487972443146"/>
    <n v="5.5957385350750129E-2"/>
    <n v="5.5957385350750129E-2"/>
    <n v="0.7753487972443146"/>
    <n v="0.24826908325323771"/>
    <n v="3.2781587221969439E-3"/>
    <n v="209.20908035835009"/>
    <n v="0.40455407799931847"/>
    <n v="209.20908035835009"/>
    <n v="209.20908035835009"/>
    <n v="0.40455407799931847"/>
    <n v="402.35993664057833"/>
    <n v="-0.14518730754280301"/>
    <x v="3"/>
    <x v="1"/>
    <x v="4"/>
    <x v="1"/>
    <x v="2"/>
    <x v="10"/>
    <x v="2"/>
  </r>
  <r>
    <d v="2026-03-16T11:25:22"/>
    <x v="91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0875562290517859"/>
    <n v="14.21200539593999"/>
    <n v="0.71189156863698688"/>
    <n v="0.27637960973197628"/>
    <n v="16.134717016537351"/>
    <n v="0.6613210814355075"/>
    <n v="16.134717016537351"/>
    <n v="16.134717016537351"/>
    <n v="0.6613210814355075"/>
    <n v="62.7019018635986"/>
    <n v="0.29659880830631308"/>
    <n v="0.8"/>
    <s v="identity"/>
    <n v="7.830493365107187E-2"/>
    <n v="0.43140493666086382"/>
    <n v="7.830493365107187E-2"/>
    <n v="7.830493365107187E-2"/>
    <n v="0.43140493666086382"/>
    <n v="0.11975832347289141"/>
    <n v="0.13039972904024841"/>
    <n v="9.8588340094150517E-2"/>
    <n v="0.65841245826968986"/>
    <n v="9.8588340094150517E-2"/>
    <n v="9.8588340094150517E-2"/>
    <n v="0.65841245826968986"/>
    <n v="0.12973076071141129"/>
    <n v="0.55051062229169867"/>
    <n v="6.5144099630808985E-2"/>
    <n v="0.73846704518510431"/>
    <n v="6.5144099630808985E-2"/>
    <n v="6.5144099630808985E-2"/>
    <n v="0.73846704518510431"/>
    <n v="0.19476923995098139"/>
    <n v="0.21806310747841079"/>
    <n v="64.296830692773469"/>
    <n v="0.81699988562636916"/>
    <n v="64.296830692773469"/>
    <n v="64.296830692773469"/>
    <n v="0.81699988562636916"/>
    <n v="250.36334913025939"/>
    <n v="0.28742177441489009"/>
    <x v="3"/>
    <x v="1"/>
    <x v="4"/>
    <x v="4"/>
    <x v="2"/>
    <x v="10"/>
    <x v="3"/>
  </r>
  <r>
    <d v="2026-03-16T11:30:48"/>
    <x v="91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1742426694837869"/>
    <n v="25.224776645009712"/>
    <n v="0.6690019008200998"/>
    <n v="-0.1075127009253541"/>
    <n v="31.971959221781159"/>
    <n v="0.60881605824193741"/>
    <n v="31.971959221781159"/>
    <n v="31.971959221781159"/>
    <n v="0.60881605824193741"/>
    <n v="131.34474086164491"/>
    <n v="-0.1055230717705236"/>
    <n v="0.8"/>
    <s v="identity"/>
    <n v="7.3410532877328738E-2"/>
    <n v="0.46694461453549663"/>
    <n v="7.3410532877328738E-2"/>
    <n v="7.3410532877328738E-2"/>
    <n v="0.46694461453549663"/>
    <n v="0.1098695445128966"/>
    <n v="0.2022050500709752"/>
    <n v="9.9769082134405329E-2"/>
    <n v="0.65432143928546616"/>
    <n v="9.9769082134405329E-2"/>
    <n v="9.9769082134405329E-2"/>
    <n v="0.65432143928546616"/>
    <n v="0.32348781973799923"/>
    <n v="-0.12081620421314949"/>
    <n v="8.0387949663865491E-2"/>
    <n v="0.67726780896118499"/>
    <n v="8.0387949663865491E-2"/>
    <n v="8.0387949663865491E-2"/>
    <n v="0.67726780896118499"/>
    <n v="0.25160375895576048"/>
    <n v="-1.0109509459155451E-2"/>
    <n v="127.6342693224497"/>
    <n v="0.63673037018559808"/>
    <n v="127.6342693224497"/>
    <n v="127.6342693224497"/>
    <n v="0.63673037018559808"/>
    <n v="524.69400232337341"/>
    <n v="-0.49337162348077263"/>
    <x v="3"/>
    <x v="1"/>
    <x v="4"/>
    <x v="4"/>
    <x v="2"/>
    <x v="10"/>
    <x v="3"/>
  </r>
  <r>
    <d v="2026-03-16T11:31:01"/>
    <x v="917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246523636411197"/>
    <n v="29.61986423356355"/>
    <n v="0.66796239969056082"/>
    <n v="2.913684978251882E-2"/>
    <n v="36.753328470866037"/>
    <n v="0.60389878424934662"/>
    <n v="36.753328470866037"/>
    <n v="36.753328470866037"/>
    <n v="0.60389878424934662"/>
    <n v="150.63722134044801"/>
    <n v="-8.0457451274783015E-2"/>
    <n v="0.8"/>
    <s v="identity"/>
    <n v="7.8622912417641411E-2"/>
    <n v="0.42909599968220852"/>
    <n v="7.8622912417641411E-2"/>
    <n v="7.8622912417641411E-2"/>
    <n v="0.42909599968220852"/>
    <n v="0.1380883950548536"/>
    <n v="-2.700290667309702E-3"/>
    <n v="0.1053846156567544"/>
    <n v="0.63486481500746827"/>
    <n v="0.1053846156567544"/>
    <n v="0.1053846156567544"/>
    <n v="0.63486481500746827"/>
    <n v="0.21243619079281789"/>
    <n v="0.26395397145168781"/>
    <n v="5.7445892944258788E-2"/>
    <n v="0.76937291007416453"/>
    <n v="5.7445892944258788E-2"/>
    <n v="5.7445892944258788E-2"/>
    <n v="0.76937291007416453"/>
    <n v="0.2166390814883285"/>
    <n v="0.1302626111784988"/>
    <n v="146.7718604624454"/>
    <n v="0.58226141223354411"/>
    <n v="146.7718604624454"/>
    <n v="146.7718604624454"/>
    <n v="0.58226141223354411"/>
    <n v="601.98172169445695"/>
    <n v="-0.71334609706201912"/>
    <x v="3"/>
    <x v="1"/>
    <x v="4"/>
    <x v="4"/>
    <x v="2"/>
    <x v="10"/>
    <x v="3"/>
  </r>
  <r>
    <d v="2026-03-16T11:59:28"/>
    <x v="918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1495778938917781"/>
    <n v="20.915026184523111"/>
    <n v="0.65272317249220735"/>
    <n v="0.26740010426151889"/>
    <n v="21.62914338565496"/>
    <n v="0.65122064372563737"/>
    <n v="21.62914338565496"/>
    <n v="21.62914338565496"/>
    <n v="0.65122064372563737"/>
    <n v="75.917884416762774"/>
    <n v="0.25823694092483018"/>
    <n v="0.8"/>
    <s v="identity"/>
    <n v="8.6318180064909322E-2"/>
    <n v="0.37321840690105412"/>
    <n v="8.6318180064909322E-2"/>
    <n v="8.6318180064909322E-2"/>
    <n v="0.37321840690105412"/>
    <n v="0.14183665007828139"/>
    <n v="-2.9917468475722409E-2"/>
    <n v="8.6529851592410265E-2"/>
    <n v="0.70019254545199816"/>
    <n v="8.6529851592410265E-2"/>
    <n v="8.6529851592410265E-2"/>
    <n v="0.70019254545199816"/>
    <n v="0.12782718267726889"/>
    <n v="0.55710611360997786"/>
    <n v="5.553039294195139E-2"/>
    <n v="0.77706303670712928"/>
    <n v="5.553039294195139E-2"/>
    <n v="5.553039294195139E-2"/>
    <n v="0.77706303670712928"/>
    <n v="0.15721116857315029"/>
    <n v="0.36884688437088331"/>
    <n v="86.288195118020781"/>
    <n v="0.75440858584236947"/>
    <n v="86.288195118020781"/>
    <n v="86.288195118020781"/>
    <n v="0.75440858584236947"/>
    <n v="303.24466266572227"/>
    <n v="0.13691223419418991"/>
    <x v="3"/>
    <x v="1"/>
    <x v="4"/>
    <x v="4"/>
    <x v="2"/>
    <x v="10"/>
    <x v="3"/>
  </r>
  <r>
    <d v="2026-03-16T13:19:45"/>
    <x v="91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9.2156546442322365E-2"/>
    <n v="15.87641843405112"/>
    <n v="0.80488211438422963"/>
    <n v="-1.0998053721506551"/>
    <n v="22.21873264699915"/>
    <n v="0.71974427463920743"/>
    <n v="22.21873264699915"/>
    <n v="22.21873264699915"/>
    <n v="0.71974427463920743"/>
    <n v="149.74716667278841"/>
    <n v="-1.061920958343497"/>
    <n v="0.8"/>
    <s v="identity"/>
    <n v="6.4063940827721225E-2"/>
    <n v="0.53481295757161784"/>
    <n v="6.4063940827721225E-2"/>
    <n v="6.4063940827721225E-2"/>
    <n v="0.53481295757161784"/>
    <n v="0.19007426908306099"/>
    <n v="-0.38018495169165822"/>
    <n v="4.455112410962328E-2"/>
    <n v="0.84563987027882725"/>
    <n v="4.455112410962328E-2"/>
    <n v="4.455112410962328E-2"/>
    <n v="0.84563987027882725"/>
    <n v="0.69156196923132385"/>
    <n v="-1.396114518190537"/>
    <n v="6.2024233600684681E-2"/>
    <n v="0.75099232047648523"/>
    <n v="6.2024233600684681E-2"/>
    <n v="6.2024233600684681E-2"/>
    <n v="0.75099232047648523"/>
    <n v="0.6902239449317269"/>
    <n v="-1.771030819752335"/>
    <n v="88.704291289458382"/>
    <n v="0.74753195022990115"/>
    <n v="88.704291289458382"/>
    <n v="88.704291289458382"/>
    <n v="0.74753195022990115"/>
    <n v="597.41680650790454"/>
    <n v="-0.70035354373949743"/>
    <x v="3"/>
    <x v="1"/>
    <x v="1"/>
    <x v="2"/>
    <x v="1"/>
    <x v="1"/>
    <x v="2"/>
  </r>
  <r>
    <d v="2026-03-16T13:20:03"/>
    <x v="92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133061003865892"/>
    <n v="21.306150894951418"/>
    <n v="0.72601118884319216"/>
    <n v="-0.68249887574690882"/>
    <n v="25.736472320314231"/>
    <n v="0.64803855998657944"/>
    <n v="25.736472320314231"/>
    <n v="25.736472320314231"/>
    <n v="0.64803855998657944"/>
    <n v="120.5026936446683"/>
    <n v="-0.62681941217605297"/>
    <n v="0.8"/>
    <s v="identity"/>
    <n v="6.2728049353605431E-2"/>
    <n v="0.54451325692598274"/>
    <n v="6.2728049353605431E-2"/>
    <n v="6.2728049353605431E-2"/>
    <n v="0.54451325692598274"/>
    <n v="0.22882185567541141"/>
    <n v="-0.66154252937494595"/>
    <n v="6.7204874043918728E-2"/>
    <n v="0.7671494651899573"/>
    <n v="6.7204874043918728E-2"/>
    <n v="6.7204874043918728E-2"/>
    <n v="0.7671494651899573"/>
    <n v="0.52966938073723491"/>
    <n v="-0.83519127640310731"/>
    <n v="0.1064041461535747"/>
    <n v="0.57282100902750888"/>
    <n v="0.1064041461535747"/>
    <n v="0.1064041461535747"/>
    <n v="0.57282100902750888"/>
    <n v="0.40899338535862861"/>
    <n v="-0.64197907682803734"/>
    <n v="102.7095522117057"/>
    <n v="0.70767050880286897"/>
    <n v="102.7095522117057"/>
    <n v="102.7095522117057"/>
    <n v="0.70767050880286897"/>
    <n v="480.84328995690038"/>
    <n v="-0.36856476609811678"/>
    <x v="3"/>
    <x v="1"/>
    <x v="1"/>
    <x v="2"/>
    <x v="1"/>
    <x v="1"/>
    <x v="2"/>
  </r>
  <r>
    <d v="2026-03-16T15:10:14"/>
    <x v="92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034977935849337"/>
    <n v="12.929114913093221"/>
    <n v="0.7402326749887751"/>
    <n v="0.31461949808122791"/>
    <n v="15.76401577567796"/>
    <n v="0.68380777759416289"/>
    <n v="15.76401577567796"/>
    <n v="15.76401577567796"/>
    <n v="0.68380777759416289"/>
    <n v="91.782710797778535"/>
    <n v="0.23516757419054829"/>
    <n v="0.8"/>
    <s v="identity"/>
    <n v="7.1733277676984009E-2"/>
    <n v="0.47912365591142708"/>
    <n v="7.1733277676984009E-2"/>
    <n v="7.1733277676984009E-2"/>
    <n v="0.47912365591142708"/>
    <n v="8.0703264703434627E-2"/>
    <n v="0.41398995227810442"/>
    <n v="8.7979624895964878E-2"/>
    <n v="0.69516939060067884"/>
    <n v="8.7979624895964878E-2"/>
    <n v="8.7979624895964878E-2"/>
    <n v="0.69516939060067884"/>
    <n v="0.19310327663177121"/>
    <n v="0.33093838985703339"/>
    <n v="6.4820131599540545E-2"/>
    <n v="0.73976767435894164"/>
    <n v="6.4820131599540545E-2"/>
    <n v="6.4820131599540545E-2"/>
    <n v="0.73976767435894164"/>
    <n v="0.1894688519933658"/>
    <n v="0.23934248860542989"/>
    <n v="62.831530068539287"/>
    <n v="0.82117038950560228"/>
    <n v="62.831530068539287"/>
    <n v="62.831530068539287"/>
    <n v="0.82117038950560228"/>
    <n v="366.66756779778592"/>
    <n v="-4.3600533978379603E-2"/>
    <x v="3"/>
    <x v="1"/>
    <x v="4"/>
    <x v="5"/>
    <x v="2"/>
    <x v="10"/>
    <x v="3"/>
  </r>
  <r>
    <d v="2026-03-16T15:15:20"/>
    <x v="92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1700364141314309"/>
    <n v="23.5769800967824"/>
    <n v="0.68481013950022374"/>
    <n v="-0.1671368339132564"/>
    <n v="27.795588753904841"/>
    <n v="0.62357749931691731"/>
    <n v="27.795588753904841"/>
    <n v="27.795588753904841"/>
    <n v="0.62357749931691731"/>
    <n v="147.9386587634171"/>
    <n v="-0.11678243166457319"/>
    <n v="0.8"/>
    <s v="identity"/>
    <n v="7.0604330334254117E-2"/>
    <n v="0.48732127330174951"/>
    <n v="7.0604330334254117E-2"/>
    <n v="7.0604330334254117E-2"/>
    <n v="0.48732127330174951"/>
    <n v="0.1241183458441788"/>
    <n v="9.8740329296561291E-2"/>
    <n v="0.1037182792685829"/>
    <n v="0.64063831469300592"/>
    <n v="0.1037182792685829"/>
    <n v="0.1037182792685829"/>
    <n v="0.64063831469300592"/>
    <n v="0.29179251242681792"/>
    <n v="-1.09987339273756E-2"/>
    <n v="7.9190934407557104E-2"/>
    <n v="0.68207344659705749"/>
    <n v="7.9190934407557104E-2"/>
    <n v="7.9190934407557104E-2"/>
    <n v="0.68207344659705749"/>
    <n v="0.2173111615938513"/>
    <n v="0.12756442213504229"/>
    <n v="110.92884147160871"/>
    <n v="0.68427696267585481"/>
    <n v="110.92884147160871"/>
    <n v="110.92884147160871"/>
    <n v="0.68427696267585481"/>
    <n v="591.12141303380315"/>
    <n v="-0.68243574416252595"/>
    <x v="3"/>
    <x v="1"/>
    <x v="4"/>
    <x v="5"/>
    <x v="2"/>
    <x v="10"/>
    <x v="3"/>
  </r>
  <r>
    <d v="2026-03-16T15:15:41"/>
    <x v="923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2139996731800071"/>
    <n v="15.955967431420021"/>
    <n v="0.68234287652770231"/>
    <n v="3.0372329604665571E-2"/>
    <n v="18.42929665070519"/>
    <n v="0.64825646648799107"/>
    <n v="18.42929665070519"/>
    <n v="18.42929665070519"/>
    <n v="0.64825646648799107"/>
    <n v="104.97992961840001"/>
    <n v="5.2212668544678147E-2"/>
    <n v="0.8"/>
    <s v="identity"/>
    <n v="7.0765837334568968E-2"/>
    <n v="0.48614852365760902"/>
    <n v="7.0765837334568968E-2"/>
    <n v="7.0765837334568968E-2"/>
    <n v="0.48614852365760902"/>
    <n v="0.15120746633628501"/>
    <n v="-9.7961710585695583E-2"/>
    <n v="0.12816354134046731"/>
    <n v="0.5559407026821549"/>
    <n v="0.12816354134046731"/>
    <n v="0.12816354134046731"/>
    <n v="0.5559407026821549"/>
    <n v="0.13199314839058321"/>
    <n v="0.54267193218867804"/>
    <n v="5.9777455904454269E-2"/>
    <n v="0.76001242226678523"/>
    <n v="5.9777455904454269E-2"/>
    <n v="5.9777455904454269E-2"/>
    <n v="0.76001242226678523"/>
    <n v="0.25960673595609618"/>
    <n v="-4.2238930758633497E-2"/>
    <n v="73.458479768241375"/>
    <n v="0.79092421734541085"/>
    <n v="73.458479768241375"/>
    <n v="73.458479768241375"/>
    <n v="0.79092421734541085"/>
    <n v="419.37691112291742"/>
    <n v="-0.19362061666563071"/>
    <x v="3"/>
    <x v="1"/>
    <x v="4"/>
    <x v="5"/>
    <x v="2"/>
    <x v="10"/>
    <x v="3"/>
  </r>
  <r>
    <d v="2026-03-16T15:45:50"/>
    <x v="92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2972528868627661"/>
    <n v="43.110519288239679"/>
    <n v="0.52785487627881678"/>
    <n v="1.149067741906709E-2"/>
    <n v="51.295878742334239"/>
    <n v="0.51284899418100904"/>
    <n v="51.295878742334239"/>
    <n v="51.295878742334239"/>
    <n v="0.51284899418100904"/>
    <n v="133.69516890703301"/>
    <n v="1.0186011290413971E-2"/>
    <n v="0.8"/>
    <s v="identity"/>
    <n v="0.1171029620450753"/>
    <n v="0.1496810862784167"/>
    <n v="0.1171029620450753"/>
    <n v="0.1171029620450753"/>
    <n v="0.1496810862784167"/>
    <n v="0.14087675591777221"/>
    <n v="-2.2947395767077161E-2"/>
    <n v="8.594588363048733E-2"/>
    <n v="0.7022158697150096"/>
    <n v="8.594588363048733E-2"/>
    <n v="8.594588363048733E-2"/>
    <n v="0.7022158697150096"/>
    <n v="0.13060809036184301"/>
    <n v="0.54747086243478371"/>
    <n v="5.411247031284936E-2"/>
    <n v="0.78275554757134547"/>
    <n v="5.411247031284936E-2"/>
    <n v="5.411247031284936E-2"/>
    <n v="0.78275554757134547"/>
    <n v="0.23990803122530979"/>
    <n v="3.684513799764455E-2"/>
    <n v="204.9263536533488"/>
    <n v="0.41674347315926302"/>
    <n v="204.9263536533488"/>
    <n v="204.9263536533488"/>
    <n v="0.41674347315926302"/>
    <n v="534.26928275062676"/>
    <n v="-0.5206245595036969"/>
    <x v="3"/>
    <x v="1"/>
    <x v="4"/>
    <x v="5"/>
    <x v="2"/>
    <x v="10"/>
    <x v="3"/>
  </r>
  <r>
    <d v="2026-03-16T17:43:23"/>
    <x v="92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9.7121170147715291E-2"/>
    <n v="15.93157882131584"/>
    <n v="0.78962246628869703"/>
    <n v="-0.45717029142654048"/>
    <n v="21.664952719872669"/>
    <n v="0.71283450894411993"/>
    <n v="21.664952719872669"/>
    <n v="21.664952719872669"/>
    <n v="0.71283450894411993"/>
    <n v="106.75535197726521"/>
    <n v="-0.34096691049445438"/>
    <n v="0.8"/>
    <s v="identity"/>
    <n v="6.6401971521510755E-2"/>
    <n v="0.51783583175796344"/>
    <n v="6.6401971521510755E-2"/>
    <n v="6.6401971521510755E-2"/>
    <n v="0.51783583175796344"/>
    <n v="0.23451752563676079"/>
    <n v="-0.70290045755943553"/>
    <n v="4.6174724849547488E-2"/>
    <n v="0.84001444048690077"/>
    <n v="4.6174724849547488E-2"/>
    <n v="4.6174724849547488E-2"/>
    <n v="0.84001444048690077"/>
    <n v="0.33527898109192489"/>
    <n v="-0.16167005992455019"/>
    <n v="6.4853960324501983E-2"/>
    <n v="0.73963186272831172"/>
    <n v="6.4853960324501983E-2"/>
    <n v="6.4853960324501983E-2"/>
    <n v="0.73963186272831172"/>
    <n v="0.32043687131318238"/>
    <n v="-0.2864526835296497"/>
    <n v="86.482380222795243"/>
    <n v="0.75385590080330145"/>
    <n v="86.482380222795243"/>
    <n v="86.482380222795243"/>
    <n v="0.75385590080330145"/>
    <n v="426.13117453102029"/>
    <n v="-0.21284444096419591"/>
    <x v="3"/>
    <x v="1"/>
    <x v="1"/>
    <x v="2"/>
    <x v="1"/>
    <x v="2"/>
    <x v="2"/>
  </r>
  <r>
    <d v="2026-03-16T17:44:20"/>
    <x v="926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0.10388194665469801"/>
    <n v="21.88422102652348"/>
    <n v="0.76825421887944478"/>
    <n v="0.36388036678558461"/>
    <n v="25.834848520538731"/>
    <n v="0.70800959737339664"/>
    <n v="25.834848520538731"/>
    <n v="25.834848520538731"/>
    <n v="0.70800959737339664"/>
    <n v="48.466383778668558"/>
    <n v="0.370721304751506"/>
    <n v="0.8"/>
    <s v="identity"/>
    <n v="6.5819241243498805E-2"/>
    <n v="0.52206720702241716"/>
    <n v="6.5819241243498805E-2"/>
    <n v="6.5819241243498805E-2"/>
    <n v="0.52206720702241716"/>
    <n v="0.18311021352307941"/>
    <n v="-0.32961690409111138"/>
    <n v="6.3732597571422051E-2"/>
    <n v="0.77918016155136716"/>
    <n v="6.3732597571422051E-2"/>
    <n v="6.3732597571422051E-2"/>
    <n v="0.77918016155136716"/>
    <n v="0.104360528570656"/>
    <n v="0.63841305803421999"/>
    <n v="4.3734466639787382E-2"/>
    <n v="0.82441994973635913"/>
    <n v="4.3734466639787382E-2"/>
    <n v="4.3734466639787382E-2"/>
    <n v="0.82441994973635913"/>
    <n v="6.8535587088606395E-2"/>
    <n v="0.72485129577599094"/>
    <n v="103.1661077767"/>
    <n v="0.70637107118344555"/>
    <n v="103.1661077767"/>
    <n v="103.1661077767"/>
    <n v="0.70637107118344555"/>
    <n v="193.50952878549251"/>
    <n v="0.44923776928692938"/>
    <x v="3"/>
    <x v="1"/>
    <x v="1"/>
    <x v="2"/>
    <x v="1"/>
    <x v="2"/>
    <x v="2"/>
  </r>
  <r>
    <d v="2026-03-16T19:22:08"/>
    <x v="92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452414278583492"/>
    <n v="51.131261623976499"/>
    <n v="0.56462543211149185"/>
    <n v="9.8080698505234931E-2"/>
    <n v="54.103500641589157"/>
    <n v="0.50369508554320663"/>
    <n v="54.103500641589157"/>
    <n v="54.103500641589157"/>
    <n v="0.50369508554320663"/>
    <n v="103.86057785333399"/>
    <n v="0.12646778911920911"/>
    <n v="0.8"/>
    <s v="identity"/>
    <n v="8.3115793007511971E-2"/>
    <n v="0.39647187749143942"/>
    <n v="8.3115793007511971E-2"/>
    <n v="8.3115793007511971E-2"/>
    <n v="0.39647187749143942"/>
    <n v="0.1052917592319943"/>
    <n v="0.23544569009687949"/>
    <n v="8.6819693998535355E-2"/>
    <n v="0.69918830341989868"/>
    <n v="8.6819693998535355E-2"/>
    <n v="8.6819693998535355E-2"/>
    <n v="0.69918830341989868"/>
    <n v="0.1273802906001141"/>
    <n v="0.55865449920921062"/>
    <n v="0.11600945997293061"/>
    <n v="0.53425871222185295"/>
    <n v="0.11600945997293061"/>
    <n v="0.11600945997293061"/>
    <n v="0.53425871222185295"/>
    <n v="0.27580110116108308"/>
    <n v="-0.10725418474809389"/>
    <n v="216.12805761937699"/>
    <n v="0.38486144903963382"/>
    <n v="216.12805761937699"/>
    <n v="216.12805761937699"/>
    <n v="0.38486144903963382"/>
    <n v="414.93383826233998"/>
    <n v="-0.1809748480811548"/>
    <x v="3"/>
    <x v="1"/>
    <x v="4"/>
    <x v="1"/>
    <x v="2"/>
    <x v="11"/>
    <x v="2"/>
  </r>
  <r>
    <d v="2026-03-16T19:28:56"/>
    <x v="92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255133461506456"/>
    <n v="40.54520245233892"/>
    <n v="0.64618255080672282"/>
    <n v="-5.4812464942691791E-2"/>
    <n v="46.756853530654382"/>
    <n v="0.57698083939964573"/>
    <n v="46.756853530654382"/>
    <n v="46.756853530654382"/>
    <n v="0.57698083939964573"/>
    <n v="88.575133143693321"/>
    <n v="-8.0781409745536326E-2"/>
    <n v="0.8"/>
    <s v="identity"/>
    <n v="7.3850106042519195E-2"/>
    <n v="0.4637527450063379"/>
    <n v="7.3850106042519195E-2"/>
    <n v="7.3850106042519195E-2"/>
    <n v="0.4637527450063379"/>
    <n v="0.1219473414319643"/>
    <n v="0.1145046283479241"/>
    <n v="0.1010695862388572"/>
    <n v="0.64981547032782205"/>
    <n v="0.1010695862388572"/>
    <n v="0.1010695862388572"/>
    <n v="0.64981547032782205"/>
    <n v="0.26363359816266962"/>
    <n v="8.6565889760366943E-2"/>
    <n v="6.8255436270251865E-2"/>
    <n v="0.72597601269944678"/>
    <n v="6.8255436270251865E-2"/>
    <n v="6.8255436270251865E-2"/>
    <n v="0.72597601269944678"/>
    <n v="0.37810400059545102"/>
    <n v="-0.51796796737511919"/>
    <n v="186.78423899406559"/>
    <n v="0.46837912956497579"/>
    <n v="186.78423899406559"/>
    <n v="186.78423899406559"/>
    <n v="0.46837912956497579"/>
    <n v="353.53684763458318"/>
    <n v="-6.2281897153164678E-3"/>
    <x v="3"/>
    <x v="1"/>
    <x v="4"/>
    <x v="1"/>
    <x v="2"/>
    <x v="11"/>
    <x v="2"/>
  </r>
  <r>
    <d v="2026-03-16T19:29:11"/>
    <x v="929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3327361225733561"/>
    <n v="41.822827074885723"/>
    <n v="0.62556528615393503"/>
    <n v="-0.34088768869524899"/>
    <n v="46.56553293578655"/>
    <n v="0.56397766895666201"/>
    <n v="46.56553293578655"/>
    <n v="46.56553293578655"/>
    <n v="0.56397766895666201"/>
    <n v="121.7396482164813"/>
    <n v="-0.34971546360110228"/>
    <n v="0.8"/>
    <s v="identity"/>
    <n v="7.5669901631100669E-2"/>
    <n v="0.45053867611299681"/>
    <n v="7.5669901631100669E-2"/>
    <n v="7.5669901631100669E-2"/>
    <n v="0.45053867611299681"/>
    <n v="0.17199806323511349"/>
    <n v="-0.24892832545091451"/>
    <n v="0.1155801942489703"/>
    <n v="0.59953931277761763"/>
    <n v="0.1155801942489703"/>
    <n v="0.1155801942489703"/>
    <n v="0.59953931277761763"/>
    <n v="0.1080100634792933"/>
    <n v="0.62576819905079639"/>
    <n v="6.5949027583893219E-2"/>
    <n v="0.7352355140537159"/>
    <n v="6.5949027583893219E-2"/>
    <n v="6.5949027583893219E-2"/>
    <n v="0.7352355140537159"/>
    <n v="0.59586876869087535"/>
    <n v="-1.392224631867292"/>
    <n v="186.00493261968299"/>
    <n v="0.47059717288231367"/>
    <n v="186.00493261968299"/>
    <n v="186.00493261968299"/>
    <n v="0.47059717288231367"/>
    <n v="486.08271597051788"/>
    <n v="-0.38347709613698949"/>
    <x v="3"/>
    <x v="1"/>
    <x v="4"/>
    <x v="1"/>
    <x v="2"/>
    <x v="11"/>
    <x v="2"/>
  </r>
  <r>
    <d v="2026-03-16T20:03:56"/>
    <x v="93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3941728210615739"/>
    <n v="52.956270471826443"/>
    <n v="0.56299513111286226"/>
    <n v="0.117179538845047"/>
    <n v="57.144655682252903"/>
    <n v="0.50689140046717851"/>
    <n v="57.144655682252903"/>
    <n v="57.144655682252903"/>
    <n v="0.50689140046717851"/>
    <n v="101.3457314402136"/>
    <n v="0.12742786462363659"/>
    <n v="0.8"/>
    <s v="identity"/>
    <n v="8.2616304274254287E-2"/>
    <n v="0.40009881151311127"/>
    <n v="8.2616304274254287E-2"/>
    <n v="8.2616304274254287E-2"/>
    <n v="0.40009881151311127"/>
    <n v="9.1171414355738375E-2"/>
    <n v="0.33797765091893289"/>
    <n v="7.8592293468777857E-2"/>
    <n v="0.72769448903075928"/>
    <n v="7.8592293468777857E-2"/>
    <n v="7.8592293468777857E-2"/>
    <n v="0.72769448903075928"/>
    <n v="0.17374799850946221"/>
    <n v="0.39800029461161218"/>
    <n v="0.11219583800964671"/>
    <n v="0.54956919814854599"/>
    <n v="0.11219583800964671"/>
    <n v="0.11219583800964671"/>
    <n v="0.54956919814854599"/>
    <n v="0.26751562621327329"/>
    <n v="-7.3990623544146095E-2"/>
    <n v="228.3052182932594"/>
    <n v="0.35020310317629688"/>
    <n v="228.3052182932594"/>
    <n v="228.3052182932594"/>
    <n v="0.35020310317629688"/>
    <n v="404.85049072177509"/>
    <n v="-0.15227586349185951"/>
    <x v="3"/>
    <x v="1"/>
    <x v="4"/>
    <x v="1"/>
    <x v="2"/>
    <x v="11"/>
    <x v="2"/>
  </r>
  <r>
    <d v="2026-03-16T21:25:31"/>
    <x v="93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9.585863276550502E-2"/>
    <n v="15.975151821848019"/>
    <n v="0.80224394408572663"/>
    <n v="8.6561251215667323E-2"/>
    <n v="21.773024872957951"/>
    <n v="0.72104142213786049"/>
    <n v="21.773024872957951"/>
    <n v="21.773024872957951"/>
    <n v="0.72104142213786049"/>
    <n v="70.939705479941367"/>
    <n v="4.7379970762289447E-2"/>
    <n v="0.8"/>
    <s v="identity"/>
    <n v="6.3507298758156319E-2"/>
    <n v="0.53885489871177406"/>
    <n v="6.3507298758156319E-2"/>
    <n v="6.3507298758156319E-2"/>
    <n v="0.53885489871177406"/>
    <n v="0.20510697693260191"/>
    <n v="-0.48934184734725422"/>
    <n v="4.2705307978814479E-2"/>
    <n v="0.852035228938959"/>
    <n v="4.2705307978814479E-2"/>
    <n v="4.2705307978814479E-2"/>
    <n v="0.852035228938959"/>
    <n v="0.21631221789598279"/>
    <n v="0.25052436538888428"/>
    <n v="6.4595654678069048E-2"/>
    <n v="0.74066887819617189"/>
    <n v="6.4595654678069048E-2"/>
    <n v="6.4595654678069048E-2"/>
    <n v="0.74066887819617189"/>
    <n v="0.190744125618628"/>
    <n v="0.23422266837147901"/>
    <n v="86.921291230416514"/>
    <n v="0.75260668270453812"/>
    <n v="86.921291230416514"/>
    <n v="86.921291230416514"/>
    <n v="0.75260668270453812"/>
    <n v="283.14665859931819"/>
    <n v="0.1941146966360443"/>
    <x v="3"/>
    <x v="1"/>
    <x v="4"/>
    <x v="2"/>
    <x v="1"/>
    <x v="10"/>
    <x v="2"/>
  </r>
  <r>
    <d v="2026-03-16T21:30:02"/>
    <x v="932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9.3527901466244776E-2"/>
    <n v="19.188888248366531"/>
    <n v="0.78523965461039069"/>
    <n v="9.0612175561953473E-2"/>
    <n v="24.760347902441751"/>
    <n v="0.71509326107594329"/>
    <n v="24.760347902441751"/>
    <n v="24.760347902441751"/>
    <n v="0.71509326107594329"/>
    <n v="99.542397381901694"/>
    <n v="4.0331253701503138E-2"/>
    <n v="0.8"/>
    <s v="identity"/>
    <n v="6.0650499923749747E-2"/>
    <n v="0.55959895197200371"/>
    <n v="6.0650499923749747E-2"/>
    <n v="6.0650499923749747E-2"/>
    <n v="0.55959895197200371"/>
    <n v="0.18463624362965481"/>
    <n v="-0.34069785575850159"/>
    <n v="5.6556976123214191E-2"/>
    <n v="0.80404215728574957"/>
    <n v="5.6556976123214191E-2"/>
    <n v="5.6556976123214191E-2"/>
    <n v="0.80404215728574957"/>
    <n v="0.20106506020804921"/>
    <n v="0.30335251025897603"/>
    <n v="5.5264550816049203E-2"/>
    <n v="0.77813030875625577"/>
    <n v="5.5264550816049203E-2"/>
    <n v="5.5264550816049203E-2"/>
    <n v="0.77813030875625577"/>
    <n v="0.16679802433953911"/>
    <n v="0.33035869080957292"/>
    <n v="98.868919582903715"/>
    <n v="0.71860162628976632"/>
    <n v="98.868919582903715"/>
    <n v="98.868919582903715"/>
    <n v="0.71860162628976632"/>
    <n v="397.61709019942941"/>
    <n v="-0.13168833050404261"/>
    <x v="3"/>
    <x v="1"/>
    <x v="4"/>
    <x v="2"/>
    <x v="1"/>
    <x v="10"/>
    <x v="2"/>
  </r>
  <r>
    <d v="2026-03-16T23:06:51"/>
    <x v="93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2155240301410961"/>
    <n v="19.703350866512711"/>
    <n v="0.67536987367701351"/>
    <n v="0.17372521396587101"/>
    <n v="22.61834596674797"/>
    <n v="0.61046539120122012"/>
    <n v="22.61834596674797"/>
    <n v="22.61834596674797"/>
    <n v="0.61046539120122012"/>
    <n v="85.31099733204897"/>
    <n v="9.9546390607898882E-2"/>
    <n v="0.8"/>
    <s v="identity"/>
    <n v="6.8198135950108263E-2"/>
    <n v="0.50479335564021599"/>
    <n v="6.8198135950108263E-2"/>
    <n v="6.8198135950108263E-2"/>
    <n v="0.50479335564021599"/>
    <n v="7.8233146198050454E-2"/>
    <n v="0.43192620638799939"/>
    <n v="8.4932123094134379E-2"/>
    <n v="0.70572833345245867"/>
    <n v="8.4932123094134379E-2"/>
    <n v="8.4932123094134379E-2"/>
    <n v="0.70572833345245867"/>
    <n v="0.19051408589631069"/>
    <n v="0.33990938275083998"/>
    <n v="0.12752080763891571"/>
    <n v="0.48804429240411651"/>
    <n v="0.12752080763891571"/>
    <n v="0.12752080763891571"/>
    <n v="0.48804429240411651"/>
    <n v="0.34975852663014251"/>
    <n v="-0.40416985513181453"/>
    <n v="90.192732800308832"/>
    <n v="0.74329558330809098"/>
    <n v="90.192732800308832"/>
    <n v="90.192732800308832"/>
    <n v="0.74329558330809098"/>
    <n v="340.62548356947173"/>
    <n v="3.0519828424566131E-2"/>
    <x v="3"/>
    <x v="1"/>
    <x v="4"/>
    <x v="4"/>
    <x v="2"/>
    <x v="11"/>
    <x v="3"/>
  </r>
  <r>
    <d v="2026-03-16T23:13:01"/>
    <x v="93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135987886297276"/>
    <n v="19.890480062254831"/>
    <n v="0.6934809525046014"/>
    <n v="-6.9804322086195331E-2"/>
    <n v="26.693843441567839"/>
    <n v="0.62530497586892797"/>
    <n v="26.693843441567839"/>
    <n v="26.693843441567839"/>
    <n v="0.62530497586892797"/>
    <n v="110.3882449350024"/>
    <n v="-0.1246081571292206"/>
    <n v="0.8"/>
    <s v="identity"/>
    <n v="7.8704679939171102E-2"/>
    <n v="0.42850226175388811"/>
    <n v="7.8704679939171102E-2"/>
    <n v="7.8704679939171102E-2"/>
    <n v="0.42850226175388811"/>
    <n v="0.1218326641266072"/>
    <n v="0.1153373338578179"/>
    <n v="9.7789888219790053E-2"/>
    <n v="0.66117892347939211"/>
    <n v="9.7789888219790053E-2"/>
    <n v="9.7789888219790053E-2"/>
    <n v="0.66117892347939211"/>
    <n v="0.21795967116333989"/>
    <n v="0.2448162916838735"/>
    <n v="7.105524059682497E-2"/>
    <n v="0.71473568391169739"/>
    <n v="7.105524059682497E-2"/>
    <n v="7.105524059682497E-2"/>
    <n v="0.71473568391169739"/>
    <n v="0.39952160003696902"/>
    <n v="-0.60395285470531368"/>
    <n v="106.5278239575153"/>
    <n v="0.69680303433073598"/>
    <n v="106.5278239575153"/>
    <n v="106.5278239575153"/>
    <n v="0.69680303433073598"/>
    <n v="440.81366580468142"/>
    <n v="-0.25463339935327228"/>
    <x v="3"/>
    <x v="1"/>
    <x v="4"/>
    <x v="4"/>
    <x v="2"/>
    <x v="11"/>
    <x v="3"/>
  </r>
  <r>
    <d v="2026-03-16T23:14:05"/>
    <x v="93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2090601708040059"/>
    <n v="25.501873286815481"/>
    <n v="0.69361328457412164"/>
    <n v="-0.38856343794112252"/>
    <n v="32.591117038578211"/>
    <n v="0.61813823871929519"/>
    <n v="32.591117038578211"/>
    <n v="32.591117038578211"/>
    <n v="0.61813823871929519"/>
    <n v="163.8198709648687"/>
    <n v="-0.46318926546598582"/>
    <n v="0.8"/>
    <s v="identity"/>
    <n v="7.4540683880841938E-2"/>
    <n v="0.45873825701160409"/>
    <n v="7.4540683880841938E-2"/>
    <n v="7.4540683880841938E-2"/>
    <n v="0.45873825701160409"/>
    <n v="0.17204924790944651"/>
    <n v="-0.2492999923662336"/>
    <n v="0.1013774608818321"/>
    <n v="0.64874875044639957"/>
    <n v="0.1013774608818321"/>
    <n v="0.1013774608818321"/>
    <n v="0.64874875044639957"/>
    <n v="0.2054718108776703"/>
    <n v="0.28808406039140799"/>
    <n v="6.5903588623801135E-2"/>
    <n v="0.73541793710605607"/>
    <n v="6.5903588623801135E-2"/>
    <n v="6.5903588623801135E-2"/>
    <n v="0.73541793710605607"/>
    <n v="0.50539800947878599"/>
    <n v="-1.029013149704225"/>
    <n v="130.12264642092609"/>
    <n v="0.62964801031312145"/>
    <n v="130.12264642092609"/>
    <n v="130.12264642092609"/>
    <n v="0.62964801031312145"/>
    <n v="654.39656479120606"/>
    <n v="-0.86252798018490018"/>
    <x v="3"/>
    <x v="1"/>
    <x v="4"/>
    <x v="4"/>
    <x v="2"/>
    <x v="11"/>
    <x v="3"/>
  </r>
  <r>
    <d v="2026-03-16T23:47:21"/>
    <x v="93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197803736094317"/>
    <n v="29.553483971062551"/>
    <n v="0.63910850958112486"/>
    <n v="4.4678333489133193E-2"/>
    <n v="31.08450624932507"/>
    <n v="0.59519324465957046"/>
    <n v="31.08450624932507"/>
    <n v="31.08450624932507"/>
    <n v="0.59519324465957046"/>
    <n v="84.235749294133839"/>
    <n v="3.5353095276171143E-2"/>
    <n v="0.8"/>
    <s v="identity"/>
    <n v="8.0173646136604118E-2"/>
    <n v="0.41783566784814058"/>
    <n v="8.0173646136604118E-2"/>
    <n v="8.0173646136604118E-2"/>
    <n v="0.41783566784814058"/>
    <n v="9.525646050037459E-2"/>
    <n v="0.30831493411359229"/>
    <n v="7.758782893434471E-2"/>
    <n v="0.73117474410701511"/>
    <n v="7.758782893434471E-2"/>
    <n v="7.758782893434471E-2"/>
    <n v="0.73117474410701511"/>
    <n v="0.1761633994608954"/>
    <n v="0.38963144620108853"/>
    <n v="0.1033936470819678"/>
    <n v="0.58490721057341966"/>
    <n v="0.1033936470819678"/>
    <n v="0.1033936470819678"/>
    <n v="0.58490721057341966"/>
    <n v="0.3983978247205226"/>
    <n v="-0.59944125226205447"/>
    <n v="124.07686987514769"/>
    <n v="0.64685535610970391"/>
    <n v="124.07686987514769"/>
    <n v="124.07686987514769"/>
    <n v="0.64685535610970391"/>
    <n v="336.27317949185363"/>
    <n v="4.2907253052051897E-2"/>
    <x v="3"/>
    <x v="1"/>
    <x v="4"/>
    <x v="4"/>
    <x v="2"/>
    <x v="11"/>
    <x v="3"/>
  </r>
  <r>
    <d v="2026-03-17T00:58:37"/>
    <x v="937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9.9731667148580797E-2"/>
    <n v="16.239457561067908"/>
    <n v="0.79131837635747981"/>
    <n v="4.4232882073543311E-2"/>
    <n v="23.07083079565875"/>
    <n v="0.69218203778766574"/>
    <n v="23.07083079565875"/>
    <n v="23.07083079565875"/>
    <n v="0.69218203778766574"/>
    <n v="66.002142125911689"/>
    <n v="5.5752459146569212E-2"/>
    <n v="0.8"/>
    <s v="identity"/>
    <n v="6.4754963174109656E-2"/>
    <n v="0.5297952418735965"/>
    <n v="6.4754963174109656E-2"/>
    <n v="6.4754963174109656E-2"/>
    <n v="0.5297952418735965"/>
    <n v="0.2632634324543402"/>
    <n v="-0.91163290832064914"/>
    <n v="4.3709255467311192E-2"/>
    <n v="0.8485567653164412"/>
    <n v="4.3709255467311192E-2"/>
    <n v="4.3709255467311192E-2"/>
    <n v="0.8485567653164412"/>
    <n v="0.15755326862241481"/>
    <n v="0.45411157476725739"/>
    <n v="8.656331593408538E-2"/>
    <n v="0.65247566666636647"/>
    <n v="8.656331593408538E-2"/>
    <n v="8.656331593408538E-2"/>
    <n v="0.65247566666636647"/>
    <n v="0.1418929904268193"/>
    <n v="0.43034452445947607"/>
    <n v="92.088295648059542"/>
    <n v="0.737900477294261"/>
    <n v="92.088295648059542"/>
    <n v="92.088295648059542"/>
    <n v="0.737900477294261"/>
    <n v="263.44585881214368"/>
    <n v="0.250186645680185"/>
    <x v="3"/>
    <x v="1"/>
    <x v="4"/>
    <x v="2"/>
    <x v="1"/>
    <x v="11"/>
    <x v="2"/>
  </r>
  <r>
    <d v="2026-03-17T01:04:55"/>
    <x v="938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1535249015990071"/>
    <n v="20.33882837683079"/>
    <n v="0.72078025795943579"/>
    <n v="-0.1648465857118202"/>
    <n v="25.858386750873979"/>
    <n v="0.63309936118710741"/>
    <n v="25.858386750873979"/>
    <n v="25.858386750873979"/>
    <n v="0.63309936118710741"/>
    <n v="107.13274617733489"/>
    <n v="-0.20092262795064"/>
    <n v="0.8"/>
    <s v="identity"/>
    <n v="6.1939225540165142E-2"/>
    <n v="0.55024113772804195"/>
    <n v="6.1939225540165142E-2"/>
    <n v="6.1939225540165142E-2"/>
    <n v="0.55024113772804195"/>
    <n v="0.1525845769568806"/>
    <n v="-0.1079613142381515"/>
    <n v="6.8911500889794988E-2"/>
    <n v="0.76123636767378955"/>
    <n v="6.8911500889794988E-2"/>
    <n v="6.8911500889794988E-2"/>
    <n v="0.76123636767378955"/>
    <n v="0.2966561241229837"/>
    <n v="-2.785010967462398E-2"/>
    <n v="0.1209077820947059"/>
    <n v="0.51459349825154255"/>
    <n v="0.1209077820947059"/>
    <n v="0.1209077820947059"/>
    <n v="0.51459349825154255"/>
    <n v="0.36130151693973261"/>
    <n v="-0.45051131015499601"/>
    <n v="103.1817884949712"/>
    <n v="0.70632644109505449"/>
    <n v="103.1817884949712"/>
    <n v="103.1817884949712"/>
    <n v="0.70632644109505449"/>
    <n v="427.72044249132102"/>
    <n v="-0.2173677777347913"/>
    <x v="3"/>
    <x v="1"/>
    <x v="4"/>
    <x v="2"/>
    <x v="1"/>
    <x v="11"/>
    <x v="2"/>
  </r>
  <r>
    <d v="2026-03-17T02:41:13"/>
    <x v="93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2155233144827771"/>
    <n v="14.84183212999268"/>
    <n v="0.69397328921248014"/>
    <n v="7.9467058885746511E-2"/>
    <n v="17.008613817553769"/>
    <n v="0.63316821625891329"/>
    <n v="17.008613817553769"/>
    <n v="17.008613817553769"/>
    <n v="0.63316821625891329"/>
    <n v="115.4330664469916"/>
    <n v="7.4214267755379398E-2"/>
    <n v="0.8"/>
    <s v="identity"/>
    <n v="6.8632705366439686E-2"/>
    <n v="0.50163781979741362"/>
    <n v="6.8632705366439686E-2"/>
    <n v="6.8632705366439686E-2"/>
    <n v="0.50163781979741362"/>
    <n v="9.3839707222049346E-2"/>
    <n v="0.31860239471747798"/>
    <n v="8.0100809415485724E-2"/>
    <n v="0.72246780346728579"/>
    <n v="8.0100809415485724E-2"/>
    <n v="8.0100809415485724E-2"/>
    <n v="0.72246780346728579"/>
    <n v="0.15496001457237671"/>
    <n v="0.46309664617822499"/>
    <n v="0.1241869902590694"/>
    <n v="0.5014285146914117"/>
    <n v="0.1241869902590694"/>
    <n v="0.1241869902590694"/>
    <n v="0.5014285146914117"/>
    <n v="0.29198058718532571"/>
    <n v="-0.1722097035331793"/>
    <n v="67.761534765174318"/>
    <n v="0.80713872707953893"/>
    <n v="67.761534765174318"/>
    <n v="67.761534765174318"/>
    <n v="0.80713872707953893"/>
    <n v="461.19148547898709"/>
    <n v="-0.31263226634100882"/>
    <x v="3"/>
    <x v="1"/>
    <x v="4"/>
    <x v="5"/>
    <x v="2"/>
    <x v="11"/>
    <x v="3"/>
  </r>
  <r>
    <d v="2026-03-17T02:48:46"/>
    <x v="94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152483276880111"/>
    <n v="15.941764039786669"/>
    <n v="0.72613121484141663"/>
    <n v="0.25145603911308001"/>
    <n v="17.801223508368739"/>
    <n v="0.66733726716710606"/>
    <n v="17.801223508368739"/>
    <n v="17.801223508368739"/>
    <n v="0.66733726716710606"/>
    <n v="103.3651647395255"/>
    <n v="0.28473750334746628"/>
    <n v="0.8"/>
    <s v="identity"/>
    <n v="7.0825215503091329E-2"/>
    <n v="0.48571736138062682"/>
    <n v="7.0825215503091329E-2"/>
    <n v="7.0825215503091329E-2"/>
    <n v="0.48571736138062682"/>
    <n v="9.2361055773535122E-2"/>
    <n v="0.32933931606870293"/>
    <n v="0.1038301242611972"/>
    <n v="0.64025079568167576"/>
    <n v="0.1038301242611972"/>
    <n v="0.1038301242611972"/>
    <n v="0.64025079568167576"/>
    <n v="0.13699131086464111"/>
    <n v="0.52535436673365876"/>
    <n v="6.3425925527439045E-2"/>
    <n v="0.74536497074839292"/>
    <n v="6.3425925527439045E-2"/>
    <n v="6.3425925527439045E-2"/>
    <n v="0.74536497074839292"/>
    <n v="0.1345055784672273"/>
    <n v="0.46000264682476322"/>
    <n v="70.966812768183189"/>
    <n v="0.79801594085773164"/>
    <n v="70.966812768183189"/>
    <n v="70.966812768183189"/>
    <n v="0.79801594085773164"/>
    <n v="413.09680101299767"/>
    <n v="-0.17574631623726661"/>
    <x v="3"/>
    <x v="1"/>
    <x v="4"/>
    <x v="5"/>
    <x v="2"/>
    <x v="11"/>
    <x v="3"/>
  </r>
  <r>
    <d v="2026-03-17T02:48:33"/>
    <x v="941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1367451601396859"/>
    <n v="19.307106933567901"/>
    <n v="0.70779832589220226"/>
    <n v="-0.31692067830145232"/>
    <n v="23.544082765455311"/>
    <n v="0.63339614986662041"/>
    <n v="23.544082765455311"/>
    <n v="23.544082765455311"/>
    <n v="0.63339614986662041"/>
    <n v="138.8712277619224"/>
    <n v="-0.27455430838289469"/>
    <n v="0.8"/>
    <s v="identity"/>
    <n v="7.692344961935467E-2"/>
    <n v="0.44143629693270142"/>
    <n v="7.692344961935467E-2"/>
    <n v="7.692344961935467E-2"/>
    <n v="0.44143629693270142"/>
    <n v="0.12211168087369249"/>
    <n v="0.1133113115168936"/>
    <n v="0.1032583103233463"/>
    <n v="0.64223200884715848"/>
    <n v="0.1032583103233463"/>
    <n v="0.1032583103233463"/>
    <n v="0.64223200884715848"/>
    <n v="0.26550135121610419"/>
    <n v="8.0094524348669038E-2"/>
    <n v="7.0430094503241947E-2"/>
    <n v="0.71724544774253318"/>
    <n v="7.0430094503241947E-2"/>
    <n v="7.0430094503241947E-2"/>
    <n v="0.71724544774253318"/>
    <n v="0.4266669070186434"/>
    <n v="-0.71293267612443056"/>
    <n v="93.925719207375082"/>
    <n v="0.73267084594409038"/>
    <n v="93.925719207375082"/>
    <n v="93.925719207375082"/>
    <n v="0.73267084594409038"/>
    <n v="554.67063110857873"/>
    <n v="-0.57869039327271832"/>
    <x v="3"/>
    <x v="1"/>
    <x v="4"/>
    <x v="5"/>
    <x v="2"/>
    <x v="11"/>
    <x v="3"/>
  </r>
  <r>
    <d v="2026-03-17T03:21:32"/>
    <x v="94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415693656208592"/>
    <n v="47.908697983786958"/>
    <n v="0.5244023263265325"/>
    <n v="0.14640117808442549"/>
    <n v="56.16135391904033"/>
    <n v="0.46622004246825022"/>
    <n v="56.16135391904033"/>
    <n v="56.16135391904033"/>
    <n v="0.46622004246825022"/>
    <n v="89.960128304923501"/>
    <n v="9.7982440556248468E-2"/>
    <n v="0.8"/>
    <s v="identity"/>
    <n v="0.1049378732344893"/>
    <n v="0.23801535999868681"/>
    <n v="0.1049378732344893"/>
    <n v="0.1049378732344893"/>
    <n v="0.23801535999868681"/>
    <n v="0.1146832827198227"/>
    <n v="0.1672510867247885"/>
    <n v="8.1601672386385632E-2"/>
    <n v="0.71726763383044889"/>
    <n v="8.1601672386385632E-2"/>
    <n v="8.1601672386385632E-2"/>
    <n v="0.71726763383044889"/>
    <n v="0.16944238455070021"/>
    <n v="0.41291832737703549"/>
    <n v="0.1125552299922124"/>
    <n v="0.54812635301491353"/>
    <n v="0.1125552299922124"/>
    <n v="0.1125552299922124"/>
    <n v="0.54812635301491353"/>
    <n v="0.29036041068429808"/>
    <n v="-0.1657052073464669"/>
    <n v="224.3463209005487"/>
    <n v="0.36147082302894817"/>
    <n v="224.3463209005487"/>
    <n v="224.3463209005487"/>
    <n v="0.36147082302894817"/>
    <n v="359.2660271417393"/>
    <n v="-2.2534444530368569E-2"/>
    <x v="3"/>
    <x v="1"/>
    <x v="4"/>
    <x v="5"/>
    <x v="2"/>
    <x v="11"/>
    <x v="3"/>
  </r>
  <r>
    <d v="2026-03-17T04:27:40"/>
    <x v="94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127323050936708"/>
    <n v="36.789515746676727"/>
    <n v="0.72825796870933768"/>
    <n v="-1.0318442802648931"/>
    <n v="40.528745548963187"/>
    <n v="0.65912051190692145"/>
    <n v="40.528745548963187"/>
    <n v="40.528745548963187"/>
    <n v="0.65912051190692145"/>
    <n v="134.10469382874729"/>
    <n v="-0.98687741037852617"/>
    <n v="0.8"/>
    <s v="identity"/>
    <n v="6.6079014227497956E-2"/>
    <n v="0.52018091928288623"/>
    <n v="6.6079014227497956E-2"/>
    <n v="6.6079014227497956E-2"/>
    <n v="0.52018091928288623"/>
    <n v="0.17243777800043339"/>
    <n v="-0.25212122318009578"/>
    <n v="4.5444437312894367E-2"/>
    <n v="0.84254473082512327"/>
    <n v="4.5444437312894367E-2"/>
    <n v="4.5444437312894367E-2"/>
    <n v="0.84254473082512327"/>
    <n v="0.699323997544541"/>
    <n v="-1.423008288466219"/>
    <n v="6.6092706781171101E-2"/>
    <n v="0.73465868752264907"/>
    <n v="6.6092706781171101E-2"/>
    <n v="6.6092706781171101E-2"/>
    <n v="0.73465868752264907"/>
    <n v="0.68500254767485824"/>
    <n v="-1.7500685613039051"/>
    <n v="161.9373660375305"/>
    <n v="0.53909770999702888"/>
    <n v="161.9373660375305"/>
    <n v="161.9373660375305"/>
    <n v="0.53909770999702888"/>
    <n v="534.86201099176765"/>
    <n v="-0.52231156856390304"/>
    <x v="3"/>
    <x v="1"/>
    <x v="1"/>
    <x v="1"/>
    <x v="1"/>
    <x v="1"/>
    <x v="2"/>
  </r>
  <r>
    <d v="2026-03-17T04:33:46"/>
    <x v="94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3528206406187829"/>
    <n v="44.227108547728363"/>
    <n v="0.63941756929236004"/>
    <n v="-0.67969385634637813"/>
    <n v="48.05854237592375"/>
    <n v="0.56494720507325025"/>
    <n v="48.05854237592375"/>
    <n v="48.05854237592375"/>
    <n v="0.56494720507325025"/>
    <n v="114.3872396481835"/>
    <n v="-0.63392807314457311"/>
    <n v="0.8"/>
    <s v="identity"/>
    <n v="6.7524802348844198E-2"/>
    <n v="0.50968262817782017"/>
    <n v="6.7524802348844198E-2"/>
    <n v="6.7524802348844198E-2"/>
    <n v="0.50968262817782017"/>
    <n v="0.15364209757836761"/>
    <n v="-0.1156402812804616"/>
    <n v="7.7103361774116058E-2"/>
    <n v="0.73285331934373721"/>
    <n v="7.7103361774116058E-2"/>
    <n v="7.7103361774116058E-2"/>
    <n v="0.73285331934373721"/>
    <n v="0.66361364888210328"/>
    <n v="-1.2992795574389471"/>
    <n v="0.10868496760659679"/>
    <n v="0.5636642323217953"/>
    <n v="0.10868496760659679"/>
    <n v="0.10868496760659679"/>
    <n v="0.5636642323217953"/>
    <n v="0.45387020415408991"/>
    <n v="-0.82214530966854649"/>
    <n v="191.98085637196499"/>
    <n v="0.45358864044964731"/>
    <n v="191.98085637196499"/>
    <n v="191.98085637196499"/>
    <n v="0.45358864044964731"/>
    <n v="456.27783264211951"/>
    <n v="-0.29864714419034333"/>
    <x v="3"/>
    <x v="1"/>
    <x v="1"/>
    <x v="1"/>
    <x v="1"/>
    <x v="1"/>
    <x v="2"/>
  </r>
  <r>
    <d v="2026-03-17T07:28:17"/>
    <x v="945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9.4179719892348593E-2"/>
    <n v="13.146821265652781"/>
    <n v="0.81467469552285854"/>
    <n v="-0.695571934921136"/>
    <n v="14.57765749371702"/>
    <n v="0.74330331289652607"/>
    <n v="14.57765749371702"/>
    <n v="14.57765749371702"/>
    <n v="0.74330331289652607"/>
    <n v="132.19321873132481"/>
    <n v="-0.78218433933176601"/>
    <n v="0.8"/>
    <s v="identity"/>
    <n v="6.3452340516556335E-2"/>
    <n v="0.53925396660451763"/>
    <n v="6.3452340516556335E-2"/>
    <n v="6.3452340516556335E-2"/>
    <n v="0.53925396660451763"/>
    <n v="0.19569376774198391"/>
    <n v="-0.42098977773419599"/>
    <n v="4.3304069879030349E-2"/>
    <n v="0.84996064683948158"/>
    <n v="4.3304069879030349E-2"/>
    <n v="4.3304069879030349E-2"/>
    <n v="0.84996064683948158"/>
    <n v="0.56039412377581244"/>
    <n v="-0.94164594877937824"/>
    <n v="6.2401050933485858E-2"/>
    <n v="0.74947951807332869"/>
    <n v="6.2401050933485858E-2"/>
    <n v="6.2401050933485858E-2"/>
    <n v="0.74947951807332869"/>
    <n v="0.56414866354891569"/>
    <n v="-1.264878442852003"/>
    <n v="58.141472513538943"/>
    <n v="0.83451912006877826"/>
    <n v="58.141472513538943"/>
    <n v="58.141472513538943"/>
    <n v="0.83451912006877826"/>
    <n v="527.45263837023356"/>
    <n v="-0.50122318796149834"/>
    <x v="3"/>
    <x v="1"/>
    <x v="1"/>
    <x v="4"/>
    <x v="1"/>
    <x v="1"/>
    <x v="3"/>
  </r>
  <r>
    <d v="2026-03-17T07:33:40"/>
    <x v="946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110094339861233"/>
    <n v="19.982388663623318"/>
    <n v="0.73380613803091588"/>
    <n v="-1.3557058338565311"/>
    <n v="20.201842711143701"/>
    <n v="0.66740839032795363"/>
    <n v="20.201842711143701"/>
    <n v="20.201842711143701"/>
    <n v="0.66740839032795363"/>
    <n v="130.6207121841428"/>
    <n v="-1.178781575845024"/>
    <n v="0.8"/>
    <s v="identity"/>
    <n v="6.2380224282730427E-2"/>
    <n v="0.54703891666392956"/>
    <n v="6.2380224282730427E-2"/>
    <n v="6.2380224282730427E-2"/>
    <n v="0.54703891666392956"/>
    <n v="0.33105491936151937"/>
    <n v="-1.4038867548484171"/>
    <n v="6.4773299312603158E-2"/>
    <n v="0.77557435229334515"/>
    <n v="6.4773299312603158E-2"/>
    <n v="6.4773299312603158E-2"/>
    <n v="0.77557435229334515"/>
    <n v="0.72973535290675584"/>
    <n v="-1.5283771394778629"/>
    <n v="0.1055251077762777"/>
    <n v="0.57635007007084327"/>
    <n v="0.1055251077762777"/>
    <n v="0.1055251077762777"/>
    <n v="0.57635007007084327"/>
    <n v="0.57300508858413146"/>
    <n v="-1.3004341880642849"/>
    <n v="80.574692213203022"/>
    <n v="0.77067022228370086"/>
    <n v="80.574692213203022"/>
    <n v="80.574692213203022"/>
    <n v="0.77067022228370086"/>
    <n v="520.84905337571786"/>
    <n v="-0.48242822098953869"/>
    <x v="3"/>
    <x v="1"/>
    <x v="1"/>
    <x v="4"/>
    <x v="1"/>
    <x v="1"/>
    <x v="3"/>
  </r>
  <r>
    <d v="2026-03-17T10:00:25"/>
    <x v="94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173738445743369"/>
    <n v="22.486398508767731"/>
    <n v="0.64262781536269897"/>
    <n v="-1.329780241569543"/>
    <n v="28.366857019762161"/>
    <n v="0.58718818920318561"/>
    <n v="28.366857019762161"/>
    <n v="28.366857019762161"/>
    <n v="0.58718818920318561"/>
    <n v="198.09511192875871"/>
    <n v="-1.313152300994243"/>
    <n v="0.8"/>
    <s v="identity"/>
    <n v="0.1070476357840848"/>
    <n v="0.22269575605312669"/>
    <n v="0.1070476357840848"/>
    <n v="0.1070476357840848"/>
    <n v="0.22269575605312669"/>
    <n v="0.16972660447083121"/>
    <n v="-0.23243459792022689"/>
    <n v="8.3274565816916515E-2"/>
    <n v="0.71147141539360215"/>
    <n v="8.3274565816916515E-2"/>
    <n v="8.3274565816916515E-2"/>
    <n v="0.71147141539360215"/>
    <n v="1.0790667273382839"/>
    <n v="-2.7387357409857129"/>
    <n v="6.5557939829180664E-2"/>
    <n v="0.73680560768708503"/>
    <n v="6.5557939829180664E-2"/>
    <n v="6.5557939829180664E-2"/>
    <n v="0.73680560768708503"/>
    <n v="0.50593741776877743"/>
    <n v="-1.03117870337267"/>
    <n v="113.2115479376185"/>
    <n v="0.67777997767892284"/>
    <n v="113.2115479376185"/>
    <n v="113.2115479376185"/>
    <n v="0.67777997767892284"/>
    <n v="790.62571696546001"/>
    <n v="-1.2502601616983691"/>
    <x v="3"/>
    <x v="1"/>
    <x v="1"/>
    <x v="2"/>
    <x v="1"/>
    <x v="1"/>
    <x v="2"/>
  </r>
  <r>
    <d v="2026-03-17T09:59:23"/>
    <x v="948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104102137111094"/>
    <n v="13.60800826998457"/>
    <n v="0.7250895120735168"/>
    <n v="-0.40315805972809587"/>
    <n v="19.593508584214259"/>
    <n v="0.6577532752468167"/>
    <n v="19.593508584214259"/>
    <n v="19.593508584214259"/>
    <n v="0.6577532752468167"/>
    <n v="153.21090386340529"/>
    <n v="-0.30464341699512398"/>
    <n v="0.8"/>
    <s v="identity"/>
    <n v="6.9617009023433263E-2"/>
    <n v="0.49449050258382521"/>
    <n v="6.9617009023433263E-2"/>
    <n v="6.9617009023433263E-2"/>
    <n v="0.49449050258382521"/>
    <n v="0.1790068487259098"/>
    <n v="-0.29982117018312099"/>
    <n v="6.7527243432265779E-2"/>
    <n v="0.76603252411163691"/>
    <n v="6.7527243432265779E-2"/>
    <n v="6.7527243432265779E-2"/>
    <n v="0.76603252411163691"/>
    <n v="0.30135600379615152"/>
    <n v="-4.4134188932399183E-2"/>
    <n v="0.10140838026093971"/>
    <n v="0.59287742891617046"/>
    <n v="0.10140838026093971"/>
    <n v="0.10140838026093971"/>
    <n v="0.59287742891617046"/>
    <n v="0.28209630590373358"/>
    <n v="-0.13252744060458441"/>
    <n v="78.135481704140204"/>
    <n v="0.77761264537563757"/>
    <n v="78.135481704140204"/>
    <n v="78.135481704140204"/>
    <n v="0.77761264537563757"/>
    <n v="612.08115629519625"/>
    <n v="-0.74209086826039217"/>
    <x v="3"/>
    <x v="1"/>
    <x v="1"/>
    <x v="2"/>
    <x v="1"/>
    <x v="1"/>
    <x v="2"/>
  </r>
  <r>
    <d v="2026-03-17T10:00:36"/>
    <x v="94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201323871318857"/>
    <n v="18.9521969274107"/>
    <n v="0.7087485584262011"/>
    <n v="-0.59682263106275868"/>
    <n v="21.89438691725557"/>
    <n v="0.6626875027190402"/>
    <n v="21.89438691725557"/>
    <n v="21.89438691725557"/>
    <n v="0.6626875027190402"/>
    <n v="127.4529516180357"/>
    <n v="-0.6365188737780898"/>
    <n v="0.8"/>
    <s v="identity"/>
    <n v="6.1873383731372487E-2"/>
    <n v="0.55071923439060522"/>
    <n v="6.1873383731372487E-2"/>
    <n v="6.1873383731372487E-2"/>
    <n v="0.55071923439060522"/>
    <n v="0.19555914690851109"/>
    <n v="-0.4200122564240274"/>
    <n v="4.8547703390261092E-2"/>
    <n v="0.83179257666885653"/>
    <n v="4.8547703390261092E-2"/>
    <n v="4.8547703390261092E-2"/>
    <n v="0.83179257666885653"/>
    <n v="0.47783192608102321"/>
    <n v="-0.65558556756713537"/>
    <n v="0.12034758053695011"/>
    <n v="0.516842530313112"/>
    <n v="0.12034758053695011"/>
    <n v="0.12034758053695011"/>
    <n v="0.516842530313112"/>
    <n v="0.50385390215035941"/>
    <n v="-1.0228140471846809"/>
    <n v="87.346779001364268"/>
    <n v="0.75139566950359082"/>
    <n v="87.346779001364268"/>
    <n v="87.346779001364268"/>
    <n v="0.75139566950359082"/>
    <n v="508.6345614970021"/>
    <n v="-0.44766362393651482"/>
    <x v="3"/>
    <x v="1"/>
    <x v="1"/>
    <x v="2"/>
    <x v="1"/>
    <x v="1"/>
    <x v="2"/>
  </r>
  <r>
    <d v="2026-03-17T10:00:49"/>
    <x v="950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061808426676359"/>
    <n v="13.63573561742151"/>
    <n v="0.78081371152543144"/>
    <n v="-0.41081075768049052"/>
    <n v="21.07029640050256"/>
    <n v="0.72147541086590572"/>
    <n v="21.07029640050256"/>
    <n v="21.07029640050256"/>
    <n v="0.72147541086590572"/>
    <n v="115.07900239196979"/>
    <n v="-0.35476884667349928"/>
    <n v="0.8"/>
    <s v="identity"/>
    <n v="5.3267810031518058E-2"/>
    <n v="0.61320682610151866"/>
    <n v="5.3267810031518058E-2"/>
    <n v="5.3267810031518058E-2"/>
    <n v="0.61320682610151866"/>
    <n v="0.16987608525736159"/>
    <n v="-0.23352002170289629"/>
    <n v="4.7870461508133511E-2"/>
    <n v="0.83413907514374552"/>
    <n v="4.7870461508133511E-2"/>
    <n v="4.7870461508133511E-2"/>
    <n v="0.83413907514374552"/>
    <n v="0.40506558250397329"/>
    <n v="-0.40346572865463931"/>
    <n v="8.0225832203007719E-2"/>
    <n v="0.67791865928846728"/>
    <n v="8.0225832203007719E-2"/>
    <n v="8.0225832203007719E-2"/>
    <n v="0.67791865928846728"/>
    <n v="0.3673093703548469"/>
    <n v="-0.47463094132120109"/>
    <n v="84.099821498267303"/>
    <n v="0.76063708292989596"/>
    <n v="84.099821498267303"/>
    <n v="84.099821498267303"/>
    <n v="0.76063708292989596"/>
    <n v="459.37375852976311"/>
    <n v="-0.30745869501526979"/>
    <x v="3"/>
    <x v="1"/>
    <x v="1"/>
    <x v="2"/>
    <x v="1"/>
    <x v="1"/>
    <x v="2"/>
  </r>
  <r>
    <d v="2026-03-17T10:24:34"/>
    <x v="95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9.1535443254148308E-2"/>
    <n v="14.3240631097877"/>
    <n v="0.81356135910977212"/>
    <n v="-1.2549494629550311"/>
    <n v="16.61229160980222"/>
    <n v="0.74338828522241451"/>
    <n v="16.61229160980222"/>
    <n v="16.61229160980222"/>
    <n v="0.74338828522241451"/>
    <n v="173.870896676152"/>
    <n v="-1.0700827176565719"/>
    <n v="0.8"/>
    <s v="identity"/>
    <n v="6.3007375140250232E-2"/>
    <n v="0.54248499055828137"/>
    <n v="6.3007375140250232E-2"/>
    <n v="6.3007375140250232E-2"/>
    <n v="0.54248499055828137"/>
    <n v="0.2036914611324063"/>
    <n v="-0.47906337243459779"/>
    <n v="4.3058940337426257E-2"/>
    <n v="0.85080996834587941"/>
    <n v="4.3058940337426257E-2"/>
    <n v="4.3058940337426257E-2"/>
    <n v="0.85080996834587941"/>
    <n v="0.71478050338260068"/>
    <n v="-1.476561779963498"/>
    <n v="5.7559075827236579E-2"/>
    <n v="0.76891851659897026"/>
    <n v="5.7559075827236579E-2"/>
    <n v="5.7559075827236579E-2"/>
    <n v="0.76891851659897026"/>
    <n v="0.58523082034709173"/>
    <n v="-1.349516634070326"/>
    <n v="66.285541047903877"/>
    <n v="0.8113396653865278"/>
    <n v="66.285541047903877"/>
    <n v="66.285541047903877"/>
    <n v="0.8113396653865278"/>
    <n v="693.97988391974786"/>
    <n v="-0.97518908415787142"/>
    <x v="3"/>
    <x v="1"/>
    <x v="1"/>
    <x v="5"/>
    <x v="1"/>
    <x v="1"/>
    <x v="3"/>
  </r>
  <r>
    <d v="2026-03-17T10:37:14"/>
    <x v="95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10670942469988"/>
    <n v="18.390043903343759"/>
    <n v="0.73100555571595849"/>
    <n v="-0.27590366211042111"/>
    <n v="23.837509712091219"/>
    <n v="0.65018508045414714"/>
    <n v="23.837509712091219"/>
    <n v="23.837509712091219"/>
    <n v="0.65018508045414714"/>
    <n v="97.146781569011793"/>
    <n v="-0.22720465701952841"/>
    <n v="0.8"/>
    <s v="identity"/>
    <n v="6.4087864774886233E-2"/>
    <n v="0.53463923878252806"/>
    <n v="6.4087864774886233E-2"/>
    <n v="6.4087864774886233E-2"/>
    <n v="0.53463923878252806"/>
    <n v="0.17322670082235569"/>
    <n v="-0.25784982291174813"/>
    <n v="7.2563901840691586E-2"/>
    <n v="0.74858157846607232"/>
    <n v="7.2563901840691586E-2"/>
    <n v="7.2563901840691586E-2"/>
    <n v="0.74858157846607232"/>
    <n v="0.38185736851445973"/>
    <n v="-0.32305422403798612"/>
    <n v="0.10256806497731601"/>
    <n v="0.58822166159040468"/>
    <n v="0.10256806497731601"/>
    <n v="0.10256806497731601"/>
    <n v="0.58822166159040468"/>
    <n v="0.3049742119931893"/>
    <n v="-0.22437499722847429"/>
    <n v="95.110819016771856"/>
    <n v="0.72929784297758249"/>
    <n v="95.110819016771856"/>
    <n v="95.110819016771856"/>
    <n v="0.72929784297758249"/>
    <n v="387.72706799471621"/>
    <n v="-0.1035395838999011"/>
    <x v="3"/>
    <x v="1"/>
    <x v="1"/>
    <x v="5"/>
    <x v="1"/>
    <x v="1"/>
    <x v="3"/>
  </r>
  <r>
    <d v="2026-03-17T13:56:00"/>
    <x v="953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0.1000701079620039"/>
    <n v="14.42643363494915"/>
    <n v="0.71795356995864879"/>
    <n v="0.16304802502842269"/>
    <n v="19.909220712348571"/>
    <n v="0.68919990066506909"/>
    <n v="19.909220712348571"/>
    <n v="19.909220712348571"/>
    <n v="0.68919990066506909"/>
    <n v="112.70305982898741"/>
    <n v="0.16585537573575601"/>
    <n v="0.8"/>
    <s v="identity"/>
    <n v="9.5077194710239024E-2"/>
    <n v="0.30961663553321023"/>
    <n v="9.5077194710239024E-2"/>
    <n v="9.5077194710239024E-2"/>
    <n v="0.30961663553321023"/>
    <n v="0.1433305419376025"/>
    <n v="-4.0765054914624121E-2"/>
    <n v="4.1691090435733297E-2"/>
    <n v="0.85554927610711295"/>
    <n v="4.1691090435733297E-2"/>
    <n v="4.1691090435733297E-2"/>
    <n v="0.85554927610711295"/>
    <n v="0.2064237767113879"/>
    <n v="0.28478570210035359"/>
    <n v="4.5389417614406173E-2"/>
    <n v="0.8177758450374103"/>
    <n v="4.5389417614406173E-2"/>
    <n v="4.5389417614406173E-2"/>
    <n v="0.8177758450374103"/>
    <n v="7.4405681424955822E-2"/>
    <n v="0.70128472373756812"/>
    <n v="79.454725146634132"/>
    <n v="0.77385784598254426"/>
    <n v="79.454725146634132"/>
    <n v="79.454725146634132"/>
    <n v="0.77385784598254426"/>
    <n v="450.38807931587542"/>
    <n v="-0.28188386798027198"/>
    <x v="3"/>
    <x v="1"/>
    <x v="1"/>
    <x v="2"/>
    <x v="1"/>
    <x v="2"/>
    <x v="2"/>
  </r>
  <r>
    <d v="2026-03-17T13:58:41"/>
    <x v="954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8.9142439706972221E-2"/>
    <n v="14.046786148334551"/>
    <n v="0.76763917707654095"/>
    <n v="0.45581435466676168"/>
    <n v="18.372791201516879"/>
    <n v="0.69202235574271342"/>
    <n v="18.372791201516879"/>
    <n v="18.372791201516879"/>
    <n v="0.69202235574271342"/>
    <n v="63.195728534900717"/>
    <n v="0.43565444378975637"/>
    <n v="0.8"/>
    <s v="identity"/>
    <n v="8.4329669959542886E-2"/>
    <n v="0.38765756132712859"/>
    <n v="8.4329669959542886E-2"/>
    <n v="8.4329669959542886E-2"/>
    <n v="0.38765756132712859"/>
    <n v="0.12110636253407039"/>
    <n v="0.1206112224974786"/>
    <n v="6.5366835779636548E-2"/>
    <n v="0.77351787520378656"/>
    <n v="6.5366835779636548E-2"/>
    <n v="6.5366835779636548E-2"/>
    <n v="0.77351787520378656"/>
    <n v="0.10507346513100931"/>
    <n v="0.63594288512302022"/>
    <n v="4.5949833503344438E-2"/>
    <n v="0.81552595250393622"/>
    <n v="4.5949833503344438E-2"/>
    <n v="4.5949833503344438E-2"/>
    <n v="0.81552595250393622"/>
    <n v="7.3561141096912266E-2"/>
    <n v="0.70467528602494856"/>
    <n v="73.295518466825058"/>
    <n v="0.79138803393600088"/>
    <n v="73.295518466825058"/>
    <n v="73.295518466825058"/>
    <n v="0.79138803393600088"/>
    <n v="252.48317317084079"/>
    <n v="0.28138838151358231"/>
    <x v="3"/>
    <x v="1"/>
    <x v="1"/>
    <x v="2"/>
    <x v="1"/>
    <x v="2"/>
    <x v="2"/>
  </r>
  <r>
    <d v="2026-03-17T13:57:55"/>
    <x v="95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9.4837100555762222E-2"/>
    <n v="16.59527602869985"/>
    <n v="0.76046419446468549"/>
    <n v="0.33421512614935361"/>
    <n v="22.64330316265044"/>
    <n v="0.69496827938332784"/>
    <n v="22.64330316265044"/>
    <n v="22.64330316265044"/>
    <n v="0.69496827938332784"/>
    <n v="73.130465661043473"/>
    <n v="0.35390936639449222"/>
    <n v="0.8"/>
    <s v="identity"/>
    <n v="6.801977281957805E-2"/>
    <n v="0.50608850258399729"/>
    <n v="6.801977281957805E-2"/>
    <n v="6.801977281957805E-2"/>
    <n v="0.50608850258399729"/>
    <n v="0.1449832071676172"/>
    <n v="-5.2765541312146842E-2"/>
    <n v="7.1465104817807615E-2"/>
    <n v="0.75238867546708765"/>
    <n v="7.1465104817807615E-2"/>
    <n v="7.1465104817807615E-2"/>
    <n v="0.75238867546708765"/>
    <n v="0.124959200060065"/>
    <n v="0.56704306082909484"/>
    <n v="5.5140251430490027E-2"/>
    <n v="0.77862933147314339"/>
    <n v="5.5140251430490027E-2"/>
    <n v="5.5140251430490027E-2"/>
    <n v="0.77862933147314339"/>
    <n v="6.6513055284791053E-2"/>
    <n v="0.73297112123764729"/>
    <n v="90.378587521534101"/>
    <n v="0.74276660800908101"/>
    <n v="90.378587521534101"/>
    <n v="90.378587521534101"/>
    <n v="0.74276660800908101"/>
    <n v="292.18540718166088"/>
    <n v="0.16838882482337481"/>
    <x v="3"/>
    <x v="1"/>
    <x v="1"/>
    <x v="2"/>
    <x v="1"/>
    <x v="2"/>
    <x v="2"/>
  </r>
  <r>
    <d v="2026-03-17T14:00:55"/>
    <x v="95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9.8109991944057978E-2"/>
    <n v="14.64468586782052"/>
    <n v="0.82127961890594259"/>
    <n v="0.42961005032723659"/>
    <n v="21.43400934262624"/>
    <n v="0.7742504539125854"/>
    <n v="21.43400934262624"/>
    <n v="21.43400934262624"/>
    <n v="0.7742504539125854"/>
    <n v="48.870192682782253"/>
    <n v="0.41837414595374811"/>
    <n v="0.8"/>
    <s v="identity"/>
    <n v="5.1034760971071888E-2"/>
    <n v="0.62942164952020119"/>
    <n v="5.1034760971071888E-2"/>
    <n v="5.1034760971071888E-2"/>
    <n v="0.62942164952020119"/>
    <n v="0.15210319808681849"/>
    <n v="-0.1044658812385815"/>
    <n v="4.0114440070692398E-2"/>
    <n v="0.86101203287782435"/>
    <n v="4.0114440070692398E-2"/>
    <n v="4.0114440070692398E-2"/>
    <n v="0.86101203287782435"/>
    <n v="0.107903839309941"/>
    <n v="0.62613624311003035"/>
    <n v="3.7307447461089938E-2"/>
    <n v="0.85022239886042061"/>
    <n v="3.7307447461089938E-2"/>
    <n v="3.7307447461089938E-2"/>
    <n v="0.85022239886042061"/>
    <n v="7.2919471326516147E-2"/>
    <n v="0.70725138719171832"/>
    <n v="85.607580722002112"/>
    <n v="0.75634573439189756"/>
    <n v="85.607580722002112"/>
    <n v="85.607580722002112"/>
    <n v="0.75634573439189756"/>
    <n v="195.14784422240581"/>
    <n v="0.44457483475182302"/>
    <x v="3"/>
    <x v="1"/>
    <x v="1"/>
    <x v="2"/>
    <x v="1"/>
    <x v="2"/>
    <x v="2"/>
  </r>
  <r>
    <d v="2026-03-17T14:27:02"/>
    <x v="957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188439622854412"/>
    <n v="47.133150875013882"/>
    <n v="0.68945703095337385"/>
    <n v="-7.99734247743282E-2"/>
    <n v="48.743973270098543"/>
    <n v="0.63462657161404157"/>
    <n v="48.743973270098543"/>
    <n v="48.743973270098543"/>
    <n v="0.63462657161404157"/>
    <n v="110.3823621750383"/>
    <n v="-0.1110121327328599"/>
    <n v="0.8"/>
    <s v="identity"/>
    <n v="6.3674936844849817E-2"/>
    <n v="0.5376376294532843"/>
    <n v="6.3674936844849817E-2"/>
    <n v="6.3674936844849817E-2"/>
    <n v="0.5376376294532843"/>
    <n v="0.1389601740027345"/>
    <n v="-9.0305330029567532E-3"/>
    <n v="5.6257213045608052E-2"/>
    <n v="0.80508077232565389"/>
    <n v="5.6257213045608052E-2"/>
    <n v="5.6257213045608052E-2"/>
    <n v="0.80508077232565389"/>
    <n v="0.32998355372593119"/>
    <n v="-0.14332253510940671"/>
    <n v="6.2220291828634797E-2"/>
    <n v="0.75020520870485641"/>
    <n v="6.2220291828634797E-2"/>
    <n v="6.2220291828634797E-2"/>
    <n v="0.75020520870485641"/>
    <n v="0.25832539579337049"/>
    <n v="-3.7094755295624449E-2"/>
    <n v="194.79374063867431"/>
    <n v="0.44558267597237411"/>
    <n v="194.79374063867431"/>
    <n v="194.79374063867431"/>
    <n v="0.44558267597237411"/>
    <n v="440.80217957663092"/>
    <n v="-0.25460070752345237"/>
    <x v="3"/>
    <x v="1"/>
    <x v="1"/>
    <x v="1"/>
    <x v="1"/>
    <x v="2"/>
    <x v="2"/>
  </r>
  <r>
    <d v="2026-03-17T14:42:10"/>
    <x v="958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2260891456860359"/>
    <n v="44.835674862690198"/>
    <n v="0.68276840034383945"/>
    <n v="0.21887226831056811"/>
    <n v="49.248626005917487"/>
    <n v="0.62370792019273125"/>
    <n v="49.248626005917487"/>
    <n v="49.248626005917487"/>
    <n v="0.62370792019273125"/>
    <n v="107.6824574393833"/>
    <n v="0.25014941883668562"/>
    <n v="0.8"/>
    <s v="identity"/>
    <n v="6.946556780077838E-2"/>
    <n v="0.49559016166752112"/>
    <n v="6.946556780077838E-2"/>
    <n v="6.946556780077838E-2"/>
    <n v="0.49559016166752112"/>
    <n v="0.16814389268319749"/>
    <n v="-0.2209420639612909"/>
    <n v="8.0603455752614142E-2"/>
    <n v="0.72072624126535123"/>
    <n v="8.0603455752614142E-2"/>
    <n v="8.0603455752614142E-2"/>
    <n v="0.72072624126535123"/>
    <n v="8.7495280394422933E-2"/>
    <n v="0.69684754085124911"/>
    <n v="4.018875630163557E-2"/>
    <n v="0.83865485522910466"/>
    <n v="4.018875630163557E-2"/>
    <n v="4.018875630163557E-2"/>
    <n v="0.83865485522910466"/>
    <n v="6.2341101788303821E-2"/>
    <n v="0.74972019492920572"/>
    <n v="196.80424624381439"/>
    <n v="0.43986042260894648"/>
    <n v="196.80424624381439"/>
    <n v="196.80424624381439"/>
    <n v="0.43986042260894648"/>
    <n v="430.41184948266738"/>
    <n v="-0.22502799647241159"/>
    <x v="3"/>
    <x v="1"/>
    <x v="1"/>
    <x v="1"/>
    <x v="1"/>
    <x v="2"/>
    <x v="2"/>
  </r>
  <r>
    <d v="2026-03-17T18:05:48"/>
    <x v="959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0.10464980956553099"/>
    <n v="13.87841134638704"/>
    <n v="0.71491215272901765"/>
    <n v="0.27065102244466832"/>
    <n v="20.022552734247729"/>
    <n v="0.68910008432534542"/>
    <n v="20.022552734247729"/>
    <n v="20.022552734247729"/>
    <n v="0.68910008432534542"/>
    <n v="73.223605777030002"/>
    <n v="0.24774709992878671"/>
    <n v="0.8"/>
    <s v="identity"/>
    <n v="8.9767846601907134E-2"/>
    <n v="0.34816936756665551"/>
    <n v="8.9767846601907134E-2"/>
    <n v="8.9767846601907134E-2"/>
    <n v="0.34816936756665551"/>
    <n v="0.14476314906833559"/>
    <n v="-5.1167634985364467E-2"/>
    <n v="4.0899854047184298E-2"/>
    <n v="0.85829074119957638"/>
    <n v="4.0899854047184298E-2"/>
    <n v="4.0899854047184298E-2"/>
    <n v="0.85829074119957638"/>
    <n v="0.1648317042805405"/>
    <n v="0.42889334975477539"/>
    <n v="5.5456088379734383E-2"/>
    <n v="0.77736134602175599"/>
    <n v="5.5456088379734383E-2"/>
    <n v="5.5456088379734383E-2"/>
    <n v="0.77736134602175599"/>
    <n v="0.13808867235556749"/>
    <n v="0.44561765820249932"/>
    <n v="79.904087147961988"/>
    <n v="0.77257888251339457"/>
    <n v="79.904087147961988"/>
    <n v="79.904087147961988"/>
    <n v="0.77257888251339457"/>
    <n v="292.44673958241458"/>
    <n v="0.16764502674324899"/>
    <x v="3"/>
    <x v="1"/>
    <x v="4"/>
    <x v="2"/>
    <x v="1"/>
    <x v="10"/>
    <x v="2"/>
  </r>
  <r>
    <d v="2026-03-17T18:10:30"/>
    <x v="960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0.12584284949750141"/>
    <n v="28.088381771933228"/>
    <n v="0.61670652885612565"/>
    <n v="-0.1461266933487817"/>
    <n v="30.719344349788699"/>
    <n v="0.55668120706656266"/>
    <n v="30.719344349788699"/>
    <n v="30.719344349788699"/>
    <n v="0.55668120706656266"/>
    <n v="133.52758560545649"/>
    <n v="-0.179183475075986"/>
    <n v="0.8"/>
    <s v="identity"/>
    <n v="0.1126100643019164"/>
    <n v="0.18230533302423771"/>
    <n v="0.1126100643019164"/>
    <n v="0.1126100643019164"/>
    <n v="0.18230533302423771"/>
    <n v="0.13660578467584569"/>
    <n v="8.0653776380322784E-3"/>
    <n v="6.7890566146491874E-2"/>
    <n v="0.76477368850603944"/>
    <n v="6.7890566146491874E-2"/>
    <n v="6.7890566146491874E-2"/>
    <n v="0.76477368850603944"/>
    <n v="0.25268818860598319"/>
    <n v="0.1244893961317028"/>
    <n v="9.2510539372838763E-2"/>
    <n v="0.62859944567787385"/>
    <n v="9.2510539372838763E-2"/>
    <n v="9.2510539372838763E-2"/>
    <n v="0.62859944567787385"/>
    <n v="0.33157486533359809"/>
    <n v="-0.33116820655289381"/>
    <n v="122.60436622933329"/>
    <n v="0.65104636105810054"/>
    <n v="122.60436622933329"/>
    <n v="122.60436622933329"/>
    <n v="0.65104636105810054"/>
    <n v="533.38947358321047"/>
    <n v="-0.51812046752078911"/>
    <x v="3"/>
    <x v="1"/>
    <x v="4"/>
    <x v="2"/>
    <x v="1"/>
    <x v="10"/>
    <x v="2"/>
  </r>
  <r>
    <d v="2026-03-17T18:12:00"/>
    <x v="96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9.9142794740414084E-2"/>
    <n v="14.756045580590991"/>
    <n v="0.76243865738513317"/>
    <n v="0.39088575011381221"/>
    <n v="20.86177298737179"/>
    <n v="0.69282791662229881"/>
    <n v="20.86177298737179"/>
    <n v="20.86177298737179"/>
    <n v="0.69282791662229881"/>
    <n v="71.324646148427377"/>
    <n v="0.28279421901747942"/>
    <n v="0.8"/>
    <s v="identity"/>
    <n v="7.0561402145381702E-2"/>
    <n v="0.48763298745733141"/>
    <n v="7.0561402145381702E-2"/>
    <n v="7.0561402145381702E-2"/>
    <n v="0.48763298745733141"/>
    <n v="0.14258313046731069"/>
    <n v="-3.5337881268265869E-2"/>
    <n v="6.8083580170816047E-2"/>
    <n v="0.76410493613607966"/>
    <n v="6.8083580170816047E-2"/>
    <n v="6.8083580170816047E-2"/>
    <n v="0.76410493613607966"/>
    <n v="0.14451463467585829"/>
    <n v="0.49928765657441909"/>
    <n v="6.0649448072043588E-2"/>
    <n v="0.75651164952669769"/>
    <n v="6.0649448072043588E-2"/>
    <n v="6.0649448072043588E-2"/>
    <n v="0.75651164952669769"/>
    <n v="0.1300102417319641"/>
    <n v="0.47805000193327291"/>
    <n v="83.247797519098839"/>
    <n v="0.76306209336908748"/>
    <n v="83.247797519098839"/>
    <n v="83.247797519098839"/>
    <n v="0.76306209336908748"/>
    <n v="284.88147658683471"/>
    <n v="0.18917709883048661"/>
    <x v="3"/>
    <x v="1"/>
    <x v="4"/>
    <x v="2"/>
    <x v="1"/>
    <x v="10"/>
    <x v="2"/>
  </r>
  <r>
    <d v="2026-03-17T18:15:33"/>
    <x v="962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0.1068862749617711"/>
    <n v="13.151512313086791"/>
    <n v="0.78102271192977546"/>
    <n v="-4.1394762892234788E-2"/>
    <n v="19.80818191341676"/>
    <n v="0.73110898822125148"/>
    <n v="19.80818191341676"/>
    <n v="19.80818191341676"/>
    <n v="0.73110898822125148"/>
    <n v="103.87244865098749"/>
    <n v="-5.6346231633275401E-2"/>
    <n v="0.8"/>
    <s v="identity"/>
    <n v="5.4492694916343218E-2"/>
    <n v="0.60431257811232086"/>
    <n v="5.4492694916343218E-2"/>
    <n v="5.4492694916343218E-2"/>
    <n v="0.60431257811232086"/>
    <n v="0.15794771422212911"/>
    <n v="-0.14690462509796071"/>
    <n v="4.5547338850975727E-2"/>
    <n v="0.84218819897358876"/>
    <n v="4.5547338850975727E-2"/>
    <n v="4.5547338850975727E-2"/>
    <n v="0.84218819897358876"/>
    <n v="0.33709982072974021"/>
    <n v="-0.16797888037098871"/>
    <n v="7.3990844379674806E-2"/>
    <n v="0.70295016326062376"/>
    <n v="7.3990844379674806E-2"/>
    <n v="7.3990844379674806E-2"/>
    <n v="0.70295016326062376"/>
    <n v="0.18180028772755749"/>
    <n v="0.27012934855116549"/>
    <n v="79.058696775520133"/>
    <n v="0.77498501253847241"/>
    <n v="79.058696775520133"/>
    <n v="79.058696775520133"/>
    <n v="0.77498501253847241"/>
    <n v="414.81294678127148"/>
    <n v="-0.18063076961532731"/>
    <x v="3"/>
    <x v="1"/>
    <x v="4"/>
    <x v="2"/>
    <x v="1"/>
    <x v="10"/>
    <x v="2"/>
  </r>
  <r>
    <d v="2026-03-17T18:30:10"/>
    <x v="96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9.7974609199653284E-2"/>
    <n v="13.27335322087704"/>
    <n v="0.80077022844331025"/>
    <n v="-0.26898801804186129"/>
    <n v="14.495190004993139"/>
    <n v="0.73879569917984189"/>
    <n v="14.495190004993139"/>
    <n v="14.495190004993139"/>
    <n v="0.73879569917984189"/>
    <n v="85.134412927618598"/>
    <n v="-0.1876152491548094"/>
    <n v="0.8"/>
    <s v="identity"/>
    <n v="6.5510060037303003E-2"/>
    <n v="0.52431226233787831"/>
    <n v="6.5510060037303003E-2"/>
    <n v="6.5510060037303003E-2"/>
    <n v="0.52431226233787831"/>
    <n v="0.23615295855201249"/>
    <n v="-0.71477581507111054"/>
    <n v="4.5417920460173823E-2"/>
    <n v="0.84263660605627722"/>
    <n v="4.5417920460173823E-2"/>
    <n v="4.5417920460173823E-2"/>
    <n v="0.84263660605627722"/>
    <n v="0.30851477112051429"/>
    <n v="-6.893778872739631E-2"/>
    <n v="6.1582336541294962E-2"/>
    <n v="0.75276639739705331"/>
    <n v="6.1582336541294962E-2"/>
    <n v="6.1582336541294962E-2"/>
    <n v="0.75276639739705331"/>
    <n v="0.24902988247622851"/>
    <n v="2.2379048413234681E-4"/>
    <n v="57.808249702933658"/>
    <n v="0.83546753092815706"/>
    <n v="57.808249702933658"/>
    <n v="57.808249702933658"/>
    <n v="0.83546753092815706"/>
    <n v="339.74395409832567"/>
    <n v="3.3028816695143237E-2"/>
    <x v="3"/>
    <x v="1"/>
    <x v="1"/>
    <x v="4"/>
    <x v="1"/>
    <x v="2"/>
    <x v="3"/>
  </r>
  <r>
    <d v="2026-03-17T18:46:53"/>
    <x v="964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0.10088641000691879"/>
    <n v="20.53508202928262"/>
    <n v="0.77637569057780886"/>
    <n v="0.38130703848956288"/>
    <n v="20.546496032590259"/>
    <n v="0.72777489183021016"/>
    <n v="20.546496032590259"/>
    <n v="20.546496032590259"/>
    <n v="0.72777489183021016"/>
    <n v="58.298879740642668"/>
    <n v="0.35447782021651142"/>
    <n v="0.8"/>
    <s v="identity"/>
    <n v="6.4922162786508031E-2"/>
    <n v="0.52858115650541837"/>
    <n v="6.4922162786508031E-2"/>
    <n v="6.4922162786508031E-2"/>
    <n v="0.52858115650541837"/>
    <n v="0.1753261072134325"/>
    <n v="-0.27309422775637948"/>
    <n v="6.1156721582893453E-2"/>
    <n v="0.7881050216908454"/>
    <n v="6.1156721582893453E-2"/>
    <n v="6.1156721582893453E-2"/>
    <n v="0.7881050216908454"/>
    <n v="0.1034887357512194"/>
    <n v="0.64143363395430453"/>
    <n v="4.2880514008737783E-2"/>
    <n v="0.82784829944317939"/>
    <n v="4.2880514008737783E-2"/>
    <n v="4.2880514008737783E-2"/>
    <n v="0.82784829944317939"/>
    <n v="7.1664449363150556E-2"/>
    <n v="0.7122899034087935"/>
    <n v="82.017024731983284"/>
    <n v="0.76656508968139891"/>
    <n v="82.017024731983284"/>
    <n v="82.017024731983284"/>
    <n v="0.76656508968139891"/>
    <n v="232.84503967024261"/>
    <n v="0.33728197125933668"/>
    <x v="3"/>
    <x v="1"/>
    <x v="1"/>
    <x v="4"/>
    <x v="1"/>
    <x v="2"/>
    <x v="3"/>
  </r>
  <r>
    <d v="2026-03-17T21:25:05"/>
    <x v="965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2104053074807559"/>
    <n v="19.22292167549146"/>
    <n v="0.68062514229280635"/>
    <n v="-0.15411743404013581"/>
    <n v="25.08525882137732"/>
    <n v="0.61550138193002146"/>
    <n v="25.08525882137732"/>
    <n v="25.08525882137732"/>
    <n v="0.61550138193002146"/>
    <n v="108.4290032786995"/>
    <n v="-0.1196662048232075"/>
    <n v="0.8"/>
    <s v="identity"/>
    <n v="9.5981608534059973E-2"/>
    <n v="0.30304942180269667"/>
    <n v="9.5981608534059973E-2"/>
    <n v="9.5981608534059973E-2"/>
    <n v="0.30304942180269667"/>
    <n v="0.1497221044803404"/>
    <n v="-8.7176063000247384E-2"/>
    <n v="6.7473519818077504E-2"/>
    <n v="0.76621866496040181"/>
    <n v="6.7473519818077504E-2"/>
    <n v="6.7473519818077504E-2"/>
    <n v="0.76621866496040181"/>
    <n v="0.32217002081540891"/>
    <n v="-0.11625031240451759"/>
    <n v="8.0297246560089408E-2"/>
    <n v="0.67763195323328151"/>
    <n v="8.0297246560089408E-2"/>
    <n v="8.0297246560089408E-2"/>
    <n v="0.67763195323328151"/>
    <n v="0.25976857182486118"/>
    <n v="-4.2888650582731502E-2"/>
    <n v="100.0972829105971"/>
    <n v="0.71510548772370908"/>
    <n v="100.0972829105971"/>
    <n v="100.0972829105971"/>
    <n v="0.71510548772370908"/>
    <n v="432.98435241767771"/>
    <n v="-0.23234979330533531"/>
    <x v="3"/>
    <x v="1"/>
    <x v="4"/>
    <x v="2"/>
    <x v="1"/>
    <x v="11"/>
    <x v="2"/>
  </r>
  <r>
    <d v="2026-03-17T21:33:16"/>
    <x v="96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088651763603012"/>
    <n v="25.653104668122459"/>
    <n v="0.72114207875934022"/>
    <n v="3.6186402681334877E-2"/>
    <n v="27.356795621677868"/>
    <n v="0.63749331731812842"/>
    <n v="27.356795621677868"/>
    <n v="27.356795621677868"/>
    <n v="0.63749331731812842"/>
    <n v="103.8960368270117"/>
    <n v="-0.16645819877336351"/>
    <n v="0.8"/>
    <s v="identity"/>
    <n v="8.4907874865377708E-2"/>
    <n v="0.3834590461157994"/>
    <n v="8.4907874865377708E-2"/>
    <n v="8.4907874865377708E-2"/>
    <n v="0.3834590461157994"/>
    <n v="0.14351590653303439"/>
    <n v="-4.2111041546195382E-2"/>
    <n v="5.6708222107637568E-2"/>
    <n v="0.80351812225314401"/>
    <n v="5.6708222107637568E-2"/>
    <n v="5.6708222107637568E-2"/>
    <n v="0.80351812225314401"/>
    <n v="0.33035037018718699"/>
    <n v="-0.14459347580226109"/>
    <n v="8.1249031287716725E-2"/>
    <n v="0.67381083860318014"/>
    <n v="8.1249031287716725E-2"/>
    <n v="8.1249031287716725E-2"/>
    <n v="0.67381083860318014"/>
    <n v="0.32345558248151668"/>
    <n v="-0.29857185404641928"/>
    <n v="109.2043173584506"/>
    <n v="0.68918526230038812"/>
    <n v="109.2043173584506"/>
    <n v="109.2043173584506"/>
    <n v="0.68918526230038812"/>
    <n v="414.78682544884498"/>
    <n v="-0.18055642369858241"/>
    <x v="3"/>
    <x v="1"/>
    <x v="4"/>
    <x v="2"/>
    <x v="1"/>
    <x v="11"/>
    <x v="2"/>
  </r>
  <r>
    <d v="2026-03-17T21:37:04"/>
    <x v="96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1219770528506121"/>
    <n v="13.198143170217801"/>
    <n v="0.74423646845439251"/>
    <n v="-0.1935786468334019"/>
    <n v="18.93752899419119"/>
    <n v="0.64679818901381292"/>
    <n v="18.93752899419119"/>
    <n v="18.93752899419119"/>
    <n v="0.64679818901381292"/>
    <n v="124.25157602897831"/>
    <n v="-0.17292807122499251"/>
    <n v="0.8"/>
    <s v="identity"/>
    <n v="7.0902779490955359E-2"/>
    <n v="0.48515414654171368"/>
    <n v="7.0902779490955359E-2"/>
    <n v="7.0902779490955359E-2"/>
    <n v="0.48515414654171368"/>
    <n v="0.14399283582012579"/>
    <n v="-4.5574164820272323E-2"/>
    <n v="6.695964998204075E-2"/>
    <n v="0.7679991141889162"/>
    <n v="6.695964998204075E-2"/>
    <n v="6.695964998204075E-2"/>
    <n v="0.7679991141889162"/>
    <n v="0.3283098951935941"/>
    <n v="-0.13752366575821351"/>
    <n v="0.11235617088878549"/>
    <n v="0.54892551235239884"/>
    <n v="0.11235617088878549"/>
    <n v="0.11235617088878549"/>
    <n v="0.54892551235239884"/>
    <n v="0.27303976085518211"/>
    <n v="-9.6168276837100164E-2"/>
    <n v="75.4998973764027"/>
    <n v="0.78511398297222801"/>
    <n v="75.4998973764027"/>
    <n v="75.4998973764027"/>
    <n v="0.78511398297222801"/>
    <n v="496.260961624044"/>
    <n v="-0.41244617748437767"/>
    <x v="3"/>
    <x v="1"/>
    <x v="4"/>
    <x v="2"/>
    <x v="1"/>
    <x v="11"/>
    <x v="2"/>
  </r>
  <r>
    <d v="2026-03-17T21:39:48"/>
    <x v="96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0977298165853509"/>
    <n v="14.932098187079911"/>
    <n v="0.77301446777891958"/>
    <n v="-0.31461314114221878"/>
    <n v="22.073637775994669"/>
    <n v="0.70672101196724424"/>
    <n v="22.073637775994669"/>
    <n v="22.073637775994669"/>
    <n v="0.70672101196724424"/>
    <n v="105.6815509618859"/>
    <n v="-0.24610878505305051"/>
    <n v="0.8"/>
    <s v="identity"/>
    <n v="5.7160964954197459E-2"/>
    <n v="0.584937487674978"/>
    <n v="5.7160964954197459E-2"/>
    <n v="5.7160964954197459E-2"/>
    <n v="0.584937487674978"/>
    <n v="0.1700337308963564"/>
    <n v="-0.2346647328712734"/>
    <n v="4.7910770847700748E-2"/>
    <n v="0.83399941189149485"/>
    <n v="4.7910770847700748E-2"/>
    <n v="4.7910770847700748E-2"/>
    <n v="0.83399941189149485"/>
    <n v="0.39890931253704742"/>
    <n v="-0.38213556808775961"/>
    <n v="8.5010932160552485E-2"/>
    <n v="0.65870799649515654"/>
    <n v="8.5010932160552485E-2"/>
    <n v="8.5010932160552485E-2"/>
    <n v="0.65870799649515654"/>
    <n v="0.29066502592261573"/>
    <n v="-0.166928141177932"/>
    <n v="88.104468436016674"/>
    <n v="0.74923915180735134"/>
    <n v="88.104468436016674"/>
    <n v="88.104468436016674"/>
    <n v="0.74923915180735134"/>
    <n v="421.86659577818722"/>
    <n v="-0.20070669807523661"/>
    <x v="3"/>
    <x v="1"/>
    <x v="4"/>
    <x v="2"/>
    <x v="1"/>
    <x v="11"/>
    <x v="2"/>
  </r>
  <r>
    <d v="2026-03-17T21:53:31"/>
    <x v="96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9.9872913680338349E-2"/>
    <n v="12.415636524496341"/>
    <n v="0.79427977718134013"/>
    <n v="-0.35997051353612852"/>
    <n v="16.143050927421999"/>
    <n v="0.72189621068007737"/>
    <n v="16.143050927421999"/>
    <n v="16.143050927421999"/>
    <n v="0.72189621068007737"/>
    <n v="158.63044089266549"/>
    <n v="-0.34678408094332253"/>
    <n v="0.8"/>
    <s v="identity"/>
    <n v="6.4319094894144585E-2"/>
    <n v="0.53296020914575604"/>
    <n v="6.4319094894144585E-2"/>
    <n v="6.4319094894144585E-2"/>
    <n v="0.53296020914575604"/>
    <n v="0.22115089188274609"/>
    <n v="-0.60584141400208247"/>
    <n v="4.6150624341505027E-2"/>
    <n v="0.84009794359983281"/>
    <n v="4.6150624341505027E-2"/>
    <n v="4.6150624341505027E-2"/>
    <n v="0.84009794359983281"/>
    <n v="0.2867236446451385"/>
    <n v="6.5638103171701268E-3"/>
    <n v="7.5278186156624391E-2"/>
    <n v="0.69778189321482742"/>
    <n v="7.5278186156624391E-2"/>
    <n v="7.5278186156624391E-2"/>
    <n v="0.69778189321482742"/>
    <n v="0.24511048187060711"/>
    <n v="1.595894420182464E-2"/>
    <n v="64.386455804296006"/>
    <n v="0.81674479675989387"/>
    <n v="64.386455804296006"/>
    <n v="64.386455804296006"/>
    <n v="0.81674479675989387"/>
    <n v="633.76877855226223"/>
    <n v="-0.80381766429018819"/>
    <x v="3"/>
    <x v="1"/>
    <x v="1"/>
    <x v="5"/>
    <x v="1"/>
    <x v="2"/>
    <x v="3"/>
  </r>
  <r>
    <d v="2026-03-17T22:10:49"/>
    <x v="97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9.9169835223282848E-2"/>
    <n v="14.94166110474074"/>
    <n v="0.7754798966083476"/>
    <n v="0.20662630994191969"/>
    <n v="18.624451960067269"/>
    <n v="0.71475699819233862"/>
    <n v="18.624451960067269"/>
    <n v="18.624451960067269"/>
    <n v="0.71475699819233862"/>
    <n v="86.739255657742049"/>
    <n v="0.2320902123344892"/>
    <n v="0.8"/>
    <s v="identity"/>
    <n v="6.6603237401229129E-2"/>
    <n v="0.5163743812427708"/>
    <n v="6.6603237401229129E-2"/>
    <n v="6.6603237401229129E-2"/>
    <n v="0.5163743812427708"/>
    <n v="0.16010777465921491"/>
    <n v="-0.16258945673978359"/>
    <n v="7.5880952873564833E-2"/>
    <n v="0.73708870509959601"/>
    <n v="7.5880952873564833E-2"/>
    <n v="7.5880952873564833E-2"/>
    <n v="0.73708870509959601"/>
    <n v="0.19652395313640081"/>
    <n v="0.31908647636345799"/>
    <n v="4.5566834185476413E-2"/>
    <n v="0.81706357362176263"/>
    <n v="4.5566834185476413E-2"/>
    <n v="4.5566834185476413E-2"/>
    <n v="0.81706357362176263"/>
    <n v="6.0234333486844843E-2"/>
    <n v="0.75817820328473673"/>
    <n v="74.309756815808825"/>
    <n v="0.78850133280522461"/>
    <n v="74.309756815808825"/>
    <n v="74.309756815808825"/>
    <n v="0.78850133280522461"/>
    <n v="346.54015656968431"/>
    <n v="1.3685626429549401E-2"/>
    <x v="3"/>
    <x v="1"/>
    <x v="1"/>
    <x v="5"/>
    <x v="1"/>
    <x v="2"/>
    <x v="3"/>
  </r>
  <r>
    <d v="2026-03-18T00:44:17"/>
    <x v="971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189193909846674"/>
    <n v="29.25487856418502"/>
    <n v="0.61805563271200281"/>
    <n v="-0.61370103321935709"/>
    <n v="34.286183483065088"/>
    <n v="0.57154636700120887"/>
    <n v="34.286183483065088"/>
    <n v="34.286183483065088"/>
    <n v="0.57154636700120887"/>
    <n v="127.7769782200247"/>
    <n v="-0.61804782283080117"/>
    <n v="0.8"/>
    <s v="identity"/>
    <n v="0.1029961746519211"/>
    <n v="0.25211460224388799"/>
    <n v="0.1029961746519211"/>
    <n v="0.1029961746519211"/>
    <n v="0.25211460224388799"/>
    <n v="0.15264094999722291"/>
    <n v="-0.1083706553990398"/>
    <n v="8.1456208350252635E-2"/>
    <n v="0.71777163564714841"/>
    <n v="8.1456208350252635E-2"/>
    <n v="8.1456208350252635E-2"/>
    <n v="0.71777163564714841"/>
    <n v="0.52422673290039912"/>
    <n v="-0.81633366410014041"/>
    <n v="7.3255126532454112E-2"/>
    <n v="0.70590383770825826"/>
    <n v="7.3255126532454112E-2"/>
    <n v="7.3255126532454112E-2"/>
    <n v="0.70590383770825826"/>
    <n v="0.522132371314312"/>
    <n v="-1.0961963193633371"/>
    <n v="136.88702642272551"/>
    <n v="0.61039539240554697"/>
    <n v="136.88702642272551"/>
    <n v="136.88702642272551"/>
    <n v="0.61039539240554697"/>
    <n v="509.90891282588859"/>
    <n v="-0.45129065246071592"/>
    <x v="3"/>
    <x v="1"/>
    <x v="1"/>
    <x v="1"/>
    <x v="1"/>
    <x v="1"/>
    <x v="2"/>
  </r>
  <r>
    <d v="2026-03-18T00:56:21"/>
    <x v="97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3386915217819631"/>
    <n v="31.592980653441749"/>
    <n v="0.57729791713802925"/>
    <n v="-0.51505226675872229"/>
    <n v="36.983081655024371"/>
    <n v="0.51629317103225614"/>
    <n v="36.983081655024371"/>
    <n v="36.983081655024371"/>
    <n v="0.51629317103225614"/>
    <n v="117.7163105883559"/>
    <n v="-0.53290986352008951"/>
    <n v="0.8"/>
    <s v="identity"/>
    <n v="0.1209804605908138"/>
    <n v="0.1215254333915131"/>
    <n v="0.1209804605908138"/>
    <n v="0.1209804605908138"/>
    <n v="0.1215254333915131"/>
    <n v="0.14403123680091021"/>
    <n v="-4.5853005591642633E-2"/>
    <n v="6.4467885720580959E-2"/>
    <n v="0.77663254515885294"/>
    <n v="6.4467885720580959E-2"/>
    <n v="6.4467885720580959E-2"/>
    <n v="0.77663254515885294"/>
    <n v="0.64388834884292945"/>
    <n v="-1.2309356057724561"/>
    <n v="0.1028136438340506"/>
    <n v="0.58723574015767532"/>
    <n v="0.1028136438340506"/>
    <n v="0.1028136438340506"/>
    <n v="0.58723574015767532"/>
    <n v="0.37811299904605761"/>
    <n v="-0.51800409330807784"/>
    <n v="147.6440646299522"/>
    <n v="0.5797789654209855"/>
    <n v="147.6440646299522"/>
    <n v="147.6440646299522"/>
    <n v="0.5797789654209855"/>
    <n v="469.69920976873402"/>
    <n v="-0.33684674940818099"/>
    <x v="3"/>
    <x v="1"/>
    <x v="1"/>
    <x v="1"/>
    <x v="1"/>
    <x v="1"/>
    <x v="2"/>
  </r>
  <r>
    <d v="2026-03-18T01:02:34"/>
    <x v="973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3476593224384781"/>
    <n v="42.598104371959771"/>
    <n v="0.6430127861991497"/>
    <n v="-0.41091136315531729"/>
    <n v="51.578222741615562"/>
    <n v="0.57146104642728401"/>
    <n v="51.578222741615562"/>
    <n v="51.578222741615562"/>
    <n v="0.57146104642728401"/>
    <n v="100.8391734848674"/>
    <n v="-0.33077252756434727"/>
    <n v="0.8"/>
    <s v="identity"/>
    <n v="6.6310455219050934E-2"/>
    <n v="0.51850035844060605"/>
    <n v="6.6310455219050934E-2"/>
    <n v="6.6310455219050934E-2"/>
    <n v="0.51850035844060605"/>
    <n v="0.17810507352033139"/>
    <n v="-0.29327311623267233"/>
    <n v="6.8660743249991898E-2"/>
    <n v="0.76210518933838634"/>
    <n v="6.8660743249991898E-2"/>
    <n v="6.8660743249991898E-2"/>
    <n v="0.76210518933838634"/>
    <n v="0.40332120241571617"/>
    <n v="-0.39742182421703548"/>
    <n v="0.10168474052673331"/>
    <n v="0.59176792986228777"/>
    <n v="0.10168474052673331"/>
    <n v="0.10168474052673331"/>
    <n v="0.59176792986228777"/>
    <n v="0.37041025437307779"/>
    <n v="-0.48708000983887662"/>
    <n v="206.0762350274658"/>
    <n v="0.41347070806785408"/>
    <n v="206.0762350274658"/>
    <n v="206.0762350274658"/>
    <n v="0.41347070806785408"/>
    <n v="402.40485740915989"/>
    <n v="-0.14531515996880301"/>
    <x v="3"/>
    <x v="1"/>
    <x v="1"/>
    <x v="1"/>
    <x v="1"/>
    <x v="1"/>
    <x v="2"/>
  </r>
  <r>
    <d v="2026-03-18T01:04:48"/>
    <x v="97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2694296262520691"/>
    <n v="46.394915713869267"/>
    <n v="0.6864189130906645"/>
    <n v="-0.25485623862511542"/>
    <n v="49.391364461860583"/>
    <n v="0.63431696910122393"/>
    <n v="49.391364461860583"/>
    <n v="49.391364461860583"/>
    <n v="0.63431696910122393"/>
    <n v="113.7389234448225"/>
    <n v="-0.22540115878776701"/>
    <n v="0.8"/>
    <s v="identity"/>
    <n v="5.6691294248620697E-2"/>
    <n v="0.58834790426221295"/>
    <n v="5.6691294248620697E-2"/>
    <n v="5.6691294248620697E-2"/>
    <n v="0.58834790426221295"/>
    <n v="6.4265699862104939E-2"/>
    <n v="0.53334792611592619"/>
    <n v="5.269968745506786E-2"/>
    <n v="0.81740683867340647"/>
    <n v="5.269968745506786E-2"/>
    <n v="5.269968745506786E-2"/>
    <n v="0.81740683867340647"/>
    <n v="0.47203423495087321"/>
    <n v="-0.63549780608369555"/>
    <n v="7.6396935588824419E-2"/>
    <n v="0.69329046810712081"/>
    <n v="7.6396935588824419E-2"/>
    <n v="7.6396935588824419E-2"/>
    <n v="0.69329046810712081"/>
    <n v="0.37541327315130218"/>
    <n v="-0.50716554776907774"/>
    <n v="197.3796699301501"/>
    <n v="0.43822266536215643"/>
    <n v="197.3796699301501"/>
    <n v="197.3796699301501"/>
    <n v="0.43822266536215643"/>
    <n v="454.04398057132528"/>
    <n v="-0.29228920741423031"/>
    <x v="3"/>
    <x v="1"/>
    <x v="1"/>
    <x v="1"/>
    <x v="1"/>
    <x v="1"/>
    <x v="2"/>
  </r>
  <r>
    <d v="2026-03-18T01:17:13"/>
    <x v="975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1148835316086381"/>
    <n v="37.848325641467021"/>
    <n v="0.725933265274742"/>
    <n v="-7.4746100009083688E-2"/>
    <n v="41.896744075085572"/>
    <n v="0.65724243249898073"/>
    <n v="41.896744075085572"/>
    <n v="41.896744075085572"/>
    <n v="0.65724243249898073"/>
    <n v="123.9068751952377"/>
    <n v="-3.9875248476215763E-3"/>
    <n v="0.8"/>
    <s v="identity"/>
    <n v="6.5570710214905917E-2"/>
    <n v="0.52387186363031635"/>
    <n v="6.5570710214905917E-2"/>
    <n v="6.5570710214905917E-2"/>
    <n v="0.52387186363031635"/>
    <n v="0.1784585180984781"/>
    <n v="-0.29583958085920142"/>
    <n v="4.3340823206808619E-2"/>
    <n v="0.84983330440857952"/>
    <n v="4.3340823206808619E-2"/>
    <n v="4.3340823206808619E-2"/>
    <n v="0.84983330440857952"/>
    <n v="0.19693554489425649"/>
    <n v="0.31766039883108321"/>
    <n v="6.6818095520100693E-2"/>
    <n v="0.73174648117768659"/>
    <n v="6.6818095520100693E-2"/>
    <n v="6.6818095520100693E-2"/>
    <n v="0.73174648117768659"/>
    <n v="0.1565856332329735"/>
    <n v="0.37135821090367371"/>
    <n v="167.41124667139979"/>
    <n v="0.5235180807793437"/>
    <n v="167.41124667139979"/>
    <n v="167.41124667139979"/>
    <n v="0.5235180807793437"/>
    <n v="495.0955210847244"/>
    <n v="-0.40912912826603831"/>
    <x v="3"/>
    <x v="1"/>
    <x v="4"/>
    <x v="1"/>
    <x v="1"/>
    <x v="10"/>
    <x v="2"/>
  </r>
  <r>
    <d v="2026-03-18T01:37:04"/>
    <x v="976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1557750855768011"/>
    <n v="45.07702980211468"/>
    <n v="0.69497794175569394"/>
    <n v="-2.0726689829899392E-3"/>
    <n v="49.248282667884958"/>
    <n v="0.63184466441352705"/>
    <n v="49.248282667884958"/>
    <n v="49.248282667884958"/>
    <n v="0.63184466441352705"/>
    <n v="92.726273431421546"/>
    <n v="-2.9233468064278349E-3"/>
    <n v="0.8"/>
    <s v="identity"/>
    <n v="6.4488599786496459E-2"/>
    <n v="0.53172938446448403"/>
    <n v="6.4488599786496459E-2"/>
    <n v="6.4488599786496459E-2"/>
    <n v="0.53172938446448403"/>
    <n v="0.22858752280457589"/>
    <n v="-0.65984096974999407"/>
    <n v="6.5771268702588259E-2"/>
    <n v="0.77211660150535577"/>
    <n v="6.5771268702588259E-2"/>
    <n v="6.5771268702588259E-2"/>
    <n v="0.77211660150535577"/>
    <n v="0.19448094226214371"/>
    <n v="0.32616507269238793"/>
    <n v="5.388077007589142E-2"/>
    <n v="0.78368575073550528"/>
    <n v="5.388077007589142E-2"/>
    <n v="5.388077007589142E-2"/>
    <n v="0.78368575073550528"/>
    <n v="0.1554301076373458"/>
    <n v="0.37599728067517207"/>
    <n v="196.80899003297461"/>
    <n v="0.4398469209487631"/>
    <n v="196.80899003297461"/>
    <n v="196.80899003297461"/>
    <n v="0.4398469209487631"/>
    <n v="370.32659515298252"/>
    <n v="-5.4014770843284772E-2"/>
    <x v="3"/>
    <x v="1"/>
    <x v="4"/>
    <x v="1"/>
    <x v="1"/>
    <x v="10"/>
    <x v="2"/>
  </r>
  <r>
    <d v="2026-03-18T04:06:08"/>
    <x v="97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100771552916921"/>
    <n v="14.36825736943131"/>
    <n v="0.67061598229419528"/>
    <n v="-0.86042895811089481"/>
    <n v="18.84423292857819"/>
    <n v="0.61524606651762193"/>
    <n v="18.84423292857819"/>
    <n v="18.84423292857819"/>
    <n v="0.61524606651762193"/>
    <n v="215.04433917603731"/>
    <n v="-0.84112015500224091"/>
    <n v="0.8"/>
    <s v="identity"/>
    <n v="0.1044822238581143"/>
    <n v="0.24132396360691999"/>
    <n v="0.1044822238581143"/>
    <n v="0.1044822238581143"/>
    <n v="0.24132396360691999"/>
    <n v="0.1680901469033852"/>
    <n v="-0.22055180010878869"/>
    <n v="8.6348802568492908E-2"/>
    <n v="0.70081984165105715"/>
    <n v="8.6348802568492908E-2"/>
    <n v="8.6348802568492908E-2"/>
    <n v="0.70081984165105715"/>
    <n v="0.71554376216678273"/>
    <n v="-1.4792063086323439"/>
    <n v="6.65945820084691E-2"/>
    <n v="0.73264381722913796"/>
    <n v="6.65945820084691E-2"/>
    <n v="6.65945820084691E-2"/>
    <n v="0.73264381722913796"/>
    <n v="0.30385604939842398"/>
    <n v="-0.21988592808745011"/>
    <n v="75.119506105877591"/>
    <n v="0.78619664358337771"/>
    <n v="75.119506105877591"/>
    <n v="75.119506105877591"/>
    <n v="0.78619664358337771"/>
    <n v="858.98986674568243"/>
    <n v="-1.4448365831804131"/>
    <x v="3"/>
    <x v="1"/>
    <x v="1"/>
    <x v="4"/>
    <x v="1"/>
    <x v="1"/>
    <x v="3"/>
  </r>
  <r>
    <d v="2026-03-18T04:23:29"/>
    <x v="97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190547642211213"/>
    <n v="17.646448705424412"/>
    <n v="0.70420677833923784"/>
    <n v="-0.74174196314527552"/>
    <n v="17.86483249257865"/>
    <n v="0.66678659077850899"/>
    <n v="17.86483249257865"/>
    <n v="17.86483249257865"/>
    <n v="0.66678659077850899"/>
    <n v="130.07357823987559"/>
    <n v="-0.699494252951537"/>
    <n v="0.8"/>
    <s v="identity"/>
    <n v="6.4385296144600701E-2"/>
    <n v="0.53247950247197284"/>
    <n v="6.4385296144600701E-2"/>
    <n v="6.4385296144600701E-2"/>
    <n v="0.53247950247197284"/>
    <n v="0.18243273450781211"/>
    <n v="-0.32469753048799532"/>
    <n v="4.9653687914185098E-2"/>
    <n v="0.82796057651185828"/>
    <n v="4.9653687914185098E-2"/>
    <n v="4.9653687914185098E-2"/>
    <n v="0.82796057651185828"/>
    <n v="0.55379856751916157"/>
    <n v="-0.91879375504225091"/>
    <n v="0.1221964843628658"/>
    <n v="0.50941976626386254"/>
    <n v="0.1221964843628658"/>
    <n v="0.1221964843628658"/>
    <n v="0.50941976626386254"/>
    <n v="0.51740177090450901"/>
    <n v="-1.0772044550158979"/>
    <n v="71.223094501893144"/>
    <n v="0.79728651786634197"/>
    <n v="71.223094501893144"/>
    <n v="71.223094501893144"/>
    <n v="0.79728651786634197"/>
    <n v="519.04067988656971"/>
    <n v="-0.47728127126000031"/>
    <x v="3"/>
    <x v="1"/>
    <x v="1"/>
    <x v="4"/>
    <x v="1"/>
    <x v="1"/>
    <x v="3"/>
  </r>
  <r>
    <d v="2026-03-18T04:30:55"/>
    <x v="97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1370554739301959"/>
    <n v="16.913918508838091"/>
    <n v="0.71853473824919911"/>
    <n v="-0.31270629248624221"/>
    <n v="17.945668943127661"/>
    <n v="0.66531062017973253"/>
    <n v="17.945668943127661"/>
    <n v="17.945668943127661"/>
    <n v="0.66531062017973253"/>
    <n v="122.8891396785679"/>
    <n v="-0.22692693342653031"/>
    <n v="0.8"/>
    <s v="identity"/>
    <n v="6.9796573111948243E-2"/>
    <n v="0.49318663513228539"/>
    <n v="6.9796573111948243E-2"/>
    <n v="6.9796573111948243E-2"/>
    <n v="0.49318663513228539"/>
    <n v="0.15632397256406549"/>
    <n v="-0.13511416122978259"/>
    <n v="6.8525142230637617E-2"/>
    <n v="0.76257501790851046"/>
    <n v="6.8525142230637617E-2"/>
    <n v="6.8525142230637617E-2"/>
    <n v="0.76257501790851046"/>
    <n v="0.32070707453128933"/>
    <n v="-0.11118151598905231"/>
    <n v="9.736354204535419E-2"/>
    <n v="0.609116174961714"/>
    <n v="9.736354204535419E-2"/>
    <n v="9.736354204535419E-2"/>
    <n v="0.609116174961714"/>
    <n v="0.31499609506956538"/>
    <n v="-0.26460968783941707"/>
    <n v="71.546990515122843"/>
    <n v="0.79636465271641854"/>
    <n v="71.546990515122843"/>
    <n v="71.546990515122843"/>
    <n v="0.79636465271641854"/>
    <n v="490.76453157210813"/>
    <n v="-0.39680236864787188"/>
    <x v="3"/>
    <x v="1"/>
    <x v="1"/>
    <x v="4"/>
    <x v="1"/>
    <x v="1"/>
    <x v="3"/>
  </r>
  <r>
    <d v="2026-03-18T04:32:50"/>
    <x v="980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101240742837612"/>
    <n v="16.860152111381051"/>
    <n v="0.77495232016084359"/>
    <n v="-0.33019510394287938"/>
    <n v="18.936324951764771"/>
    <n v="0.73043622079992654"/>
    <n v="18.936324951764771"/>
    <n v="18.936324951764771"/>
    <n v="0.73043622079992654"/>
    <n v="112.86897035362649"/>
    <n v="-0.29214245342922929"/>
    <n v="0.8"/>
    <s v="identity"/>
    <n v="5.3690108514104752E-2"/>
    <n v="0.61014039310351165"/>
    <n v="5.3690108514104752E-2"/>
    <n v="5.3690108514104752E-2"/>
    <n v="0.61014039310351165"/>
    <n v="0.16406535677929401"/>
    <n v="-0.19132661992114081"/>
    <n v="4.7013381463391533E-2"/>
    <n v="0.83710867444189707"/>
    <n v="4.7013381463391533E-2"/>
    <n v="4.7013381463391533E-2"/>
    <n v="0.83710867444189707"/>
    <n v="0.37564759703208128"/>
    <n v="-0.30153869214702528"/>
    <n v="7.732275470739966E-2"/>
    <n v="0.68957359718439193"/>
    <n v="7.732275470739966E-2"/>
    <n v="7.732275470739966E-2"/>
    <n v="0.68957359718439193"/>
    <n v="0.34703815091577173"/>
    <n v="-0.39324840709863618"/>
    <n v="75.567273562373785"/>
    <n v="0.78492221846990473"/>
    <n v="75.567273562373785"/>
    <n v="75.567273562373785"/>
    <n v="0.78492221846990473"/>
    <n v="450.58913030977988"/>
    <n v="-0.28245609455012038"/>
    <x v="3"/>
    <x v="1"/>
    <x v="1"/>
    <x v="4"/>
    <x v="1"/>
    <x v="1"/>
    <x v="3"/>
  </r>
  <r>
    <d v="2026-03-18T04:43:08"/>
    <x v="98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9.6896835393783062E-2"/>
    <n v="13.10958185951942"/>
    <n v="0.81120476487454107"/>
    <n v="6.6062281831614111E-2"/>
    <n v="14.41362533146442"/>
    <n v="0.74352780134248597"/>
    <n v="14.41362533146442"/>
    <n v="14.41362533146442"/>
    <n v="0.74352780134248597"/>
    <n v="74.801629157926371"/>
    <n v="2.725369669030614E-3"/>
    <n v="0.8"/>
    <s v="identity"/>
    <n v="6.2867850535646516E-2"/>
    <n v="0.54349811958723282"/>
    <n v="6.2867850535646516E-2"/>
    <n v="6.2867850535646516E-2"/>
    <n v="0.54349811958723282"/>
    <n v="0.2269594240968798"/>
    <n v="-0.64801886806799924"/>
    <n v="4.2240042788924313E-2"/>
    <n v="0.85364727344965352"/>
    <n v="4.2240042788924313E-2"/>
    <n v="4.2240042788924313E-2"/>
    <n v="0.85364727344965352"/>
    <n v="0.21185379350651029"/>
    <n v="0.26597185365916037"/>
    <n v="6.4618386901778527E-2"/>
    <n v="0.74057761550822399"/>
    <n v="6.4618386901778527E-2"/>
    <n v="6.4618386901778527E-2"/>
    <n v="0.74057761550822399"/>
    <n v="0.1886182957862314"/>
    <n v="0.24275720274452589"/>
    <n v="57.484775045631231"/>
    <n v="0.83638819682483501"/>
    <n v="57.484775045631231"/>
    <n v="57.484775045631231"/>
    <n v="0.83638819682483501"/>
    <n v="298.57908511831607"/>
    <n v="0.15019129034042589"/>
    <x v="3"/>
    <x v="1"/>
    <x v="4"/>
    <x v="4"/>
    <x v="1"/>
    <x v="10"/>
    <x v="3"/>
  </r>
  <r>
    <d v="2026-03-18T05:04:59"/>
    <x v="982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9.2570421594006788E-2"/>
    <n v="18.560132675206852"/>
    <n v="0.79073148579012054"/>
    <n v="5.5867906880678643E-2"/>
    <n v="19.61493612760999"/>
    <n v="0.73359601067954772"/>
    <n v="19.61493612760999"/>
    <n v="19.61493612760999"/>
    <n v="0.73359601067954772"/>
    <n v="102.0463192159344"/>
    <n v="4.0175248431559294E-3"/>
    <n v="0.8"/>
    <s v="identity"/>
    <n v="6.009010870910074E-2"/>
    <n v="0.5636681167529598"/>
    <n v="6.009010870910074E-2"/>
    <n v="6.009010870910074E-2"/>
    <n v="0.5636681167529598"/>
    <n v="0.19655795585238309"/>
    <n v="-0.42726490077508789"/>
    <n v="5.4048016425746422E-2"/>
    <n v="0.81273516676881807"/>
    <n v="5.4048016425746422E-2"/>
    <n v="5.4048016425746422E-2"/>
    <n v="0.81273516676881807"/>
    <n v="0.2031020834670543"/>
    <n v="0.29629465973804708"/>
    <n v="5.45968856178412E-2"/>
    <n v="0.78081077334328697"/>
    <n v="5.45968856178412E-2"/>
    <n v="5.45968856178412E-2"/>
    <n v="0.78081077334328697"/>
    <n v="0.17257177192312709"/>
    <n v="0.30717892050882573"/>
    <n v="78.29100949968759"/>
    <n v="0.77716998585312635"/>
    <n v="78.29100949968759"/>
    <n v="78.29100949968759"/>
    <n v="0.77716998585312635"/>
    <n v="407.61304505249552"/>
    <n v="-0.16013858009916501"/>
    <x v="3"/>
    <x v="1"/>
    <x v="4"/>
    <x v="4"/>
    <x v="1"/>
    <x v="10"/>
    <x v="3"/>
  </r>
  <r>
    <d v="2026-03-18T07:10:23"/>
    <x v="983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9.8403872369857107E-2"/>
    <n v="12.98577910480663"/>
    <n v="0.76054654442530278"/>
    <n v="-0.1341731146008654"/>
    <n v="16.309342793525751"/>
    <n v="0.72286987223752419"/>
    <n v="16.309342793525751"/>
    <n v="16.309342793525751"/>
    <n v="0.72286987223752419"/>
    <n v="116.3057139895202"/>
    <n v="-0.15519858617850549"/>
    <n v="0.8"/>
    <s v="identity"/>
    <n v="7.5609145336203915E-2"/>
    <n v="0.45097984536931729"/>
    <n v="7.5609145336203915E-2"/>
    <n v="7.5609145336203915E-2"/>
    <n v="0.45097984536931729"/>
    <n v="0.1520013865726218"/>
    <n v="-0.1037265980074473"/>
    <n v="3.4699984026396603E-2"/>
    <n v="0.87977196664089985"/>
    <n v="3.4699984026396603E-2"/>
    <n v="3.4699984026396603E-2"/>
    <n v="0.87977196664089985"/>
    <n v="0.31034608463772551"/>
    <n v="-7.5282898928909381E-2"/>
    <n v="6.3290006767523665E-2"/>
    <n v="0.74591064157809051"/>
    <n v="6.3290006767523665E-2"/>
    <n v="6.3290006767523665E-2"/>
    <n v="0.74591064157809051"/>
    <n v="0.27892318837073787"/>
    <n v="-0.1197883773727266"/>
    <n v="65.063772037973038"/>
    <n v="0.81481703536178895"/>
    <n v="65.063772037973038"/>
    <n v="65.063772037973038"/>
    <n v="0.81481703536178895"/>
    <n v="464.48158529849889"/>
    <n v="-0.32199647040494228"/>
    <x v="3"/>
    <x v="1"/>
    <x v="1"/>
    <x v="5"/>
    <x v="1"/>
    <x v="1"/>
    <x v="3"/>
  </r>
  <r>
    <d v="2026-03-18T07:26:44"/>
    <x v="98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141172386742306"/>
    <n v="12.092786056422019"/>
    <n v="0.73856845435978546"/>
    <n v="-0.63887747768578262"/>
    <n v="17.267211343104339"/>
    <n v="0.6794008818919306"/>
    <n v="17.267211343104339"/>
    <n v="17.267211343104339"/>
    <n v="0.6794008818919306"/>
    <n v="129.01961059112909"/>
    <n v="-0.51667347228487093"/>
    <n v="0.8"/>
    <s v="identity"/>
    <n v="6.1346160600357101E-2"/>
    <n v="0.55454755599942451"/>
    <n v="6.1346160600357101E-2"/>
    <n v="6.1346160600357101E-2"/>
    <n v="0.55454755599942451"/>
    <n v="0.25021605394176999"/>
    <n v="-0.81689207059997249"/>
    <n v="4.7821973749321518E-2"/>
    <n v="0.83430707487191602"/>
    <n v="4.7821973749321518E-2"/>
    <n v="4.7821973749321518E-2"/>
    <n v="0.83430707487191602"/>
    <n v="0.49661005201095332"/>
    <n v="-0.72064776324444746"/>
    <n v="0.1183945519015517"/>
    <n v="0.52468332253755912"/>
    <n v="0.1183945519015517"/>
    <n v="0.1183945519015517"/>
    <n v="0.52468332253755912"/>
    <n v="0.26482364432145872"/>
    <n v="-6.3183167727510758E-2"/>
    <n v="68.841282686166366"/>
    <n v="0.80406557415882363"/>
    <n v="68.841282686166366"/>
    <n v="68.841282686166366"/>
    <n v="0.80406557415882363"/>
    <n v="515.06679261424119"/>
    <n v="-0.4659708875675459"/>
    <x v="3"/>
    <x v="1"/>
    <x v="1"/>
    <x v="5"/>
    <x v="1"/>
    <x v="1"/>
    <x v="3"/>
  </r>
  <r>
    <d v="2026-03-18T07:35:33"/>
    <x v="98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248592407694329"/>
    <n v="29.252715873697351"/>
    <n v="0.67652165120710406"/>
    <n v="-0.21304031545490101"/>
    <n v="38.954704193652447"/>
    <n v="0.59908616696107675"/>
    <n v="38.954704193652447"/>
    <n v="38.954704193652447"/>
    <n v="0.59908616696107675"/>
    <n v="94.223716221735188"/>
    <n v="-0.18799027591679729"/>
    <n v="0.8"/>
    <s v="identity"/>
    <n v="6.852748743368485E-2"/>
    <n v="0.50240183803163796"/>
    <n v="6.852748743368485E-2"/>
    <n v="6.852748743368485E-2"/>
    <n v="0.50240183803163796"/>
    <n v="0.1708963423205358"/>
    <n v="-0.24092840713161959"/>
    <n v="7.0163792464834326E-2"/>
    <n v="0.75689744483323096"/>
    <n v="7.0163792464834326E-2"/>
    <n v="7.0163792464834326E-2"/>
    <n v="0.75689744483323096"/>
    <n v="0.31709167752106532"/>
    <n v="-9.8654937532389742E-2"/>
    <n v="0.10465566771920171"/>
    <n v="0.57984059689445722"/>
    <n v="0.10465566771920171"/>
    <n v="0.10465566771920171"/>
    <n v="0.57984059689445722"/>
    <n v="0.33427511141198568"/>
    <n v="-0.34200884046464219"/>
    <n v="155.57546982699131"/>
    <n v="0.5572047880849802"/>
    <n v="155.57546982699131"/>
    <n v="155.57546982699131"/>
    <n v="0.5572047880849802"/>
    <n v="376.07260175568911"/>
    <n v="-7.0368918538547875E-2"/>
    <x v="3"/>
    <x v="1"/>
    <x v="1"/>
    <x v="5"/>
    <x v="1"/>
    <x v="1"/>
    <x v="3"/>
  </r>
  <r>
    <d v="2026-03-18T07:36:09"/>
    <x v="98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068871374501833"/>
    <n v="14.496623074900061"/>
    <n v="0.76404281008238328"/>
    <n v="-1.050566950436987"/>
    <n v="18.122708768780061"/>
    <n v="0.7084189023720262"/>
    <n v="18.122708768780061"/>
    <n v="18.122708768780061"/>
    <n v="0.7084189023720262"/>
    <n v="166.94990764882209"/>
    <n v="-1.0224307653671629"/>
    <n v="0.8"/>
    <s v="identity"/>
    <n v="6.8016220237668762E-2"/>
    <n v="0.50611429892199988"/>
    <n v="6.8016220237668762E-2"/>
    <n v="6.8016220237668762E-2"/>
    <n v="0.50611429892199988"/>
    <n v="0.13016630039762739"/>
    <n v="5.4824359484060843E-2"/>
    <n v="6.2329696199519689E-2"/>
    <n v="0.78404091517051278"/>
    <n v="6.2329696199519689E-2"/>
    <n v="6.2329696199519689E-2"/>
    <n v="0.78404091517051278"/>
    <n v="0.81123324025129873"/>
    <n v="-1.8107499126440469"/>
    <n v="6.2447418524724567E-2"/>
    <n v="0.74929336686066272"/>
    <n v="6.2447418524724567E-2"/>
    <n v="6.2447418524724567E-2"/>
    <n v="0.74929336686066272"/>
    <n v="0.60715355892521738"/>
    <n v="-1.437529495257529"/>
    <n v="72.298041740157871"/>
    <n v="0.79422702853493132"/>
    <n v="72.298041740157871"/>
    <n v="72.298041740157871"/>
    <n v="0.79422702853493132"/>
    <n v="666.25107749571566"/>
    <n v="-0.8962680130511349"/>
    <x v="3"/>
    <x v="1"/>
    <x v="1"/>
    <x v="5"/>
    <x v="1"/>
    <x v="1"/>
    <x v="3"/>
  </r>
  <r>
    <d v="2026-03-18T07:43:52"/>
    <x v="987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9.5220098706275444E-2"/>
    <n v="13.39627526354772"/>
    <n v="0.8106240134494761"/>
    <n v="-0.30522447704374561"/>
    <n v="16.018834970922669"/>
    <n v="0.74118412874880346"/>
    <n v="16.018834970922669"/>
    <n v="16.018834970922669"/>
    <n v="0.74118412874880346"/>
    <n v="120.4672011405092"/>
    <n v="-0.1423288079780245"/>
    <n v="0.8"/>
    <s v="identity"/>
    <n v="6.1876401342930931E-2"/>
    <n v="0.55069732262904436"/>
    <n v="6.1876401342930931E-2"/>
    <n v="6.1876401342930931E-2"/>
    <n v="0.55069732262904436"/>
    <n v="0.24211729557406539"/>
    <n v="-0.75808461349167677"/>
    <n v="4.1278157352615738E-2"/>
    <n v="0.85698000104503702"/>
    <n v="4.1278157352615738E-2"/>
    <n v="4.1278157352615738E-2"/>
    <n v="0.85698000104503702"/>
    <n v="0.20370023506855209"/>
    <n v="0.29422219219327889"/>
    <n v="6.5023743068301637E-2"/>
    <n v="0.73895023871456134"/>
    <n v="6.5023743068301637E-2"/>
    <n v="6.5023743068301637E-2"/>
    <n v="0.73895023871456134"/>
    <n v="0.1832671738211486"/>
    <n v="0.26424026486426289"/>
    <n v="63.907161581926808"/>
    <n v="0.81810895260656824"/>
    <n v="63.907161581926808"/>
    <n v="63.907161581926808"/>
    <n v="0.81810895260656824"/>
    <n v="481.23971985757242"/>
    <n v="-0.36969307547794822"/>
    <x v="3"/>
    <x v="1"/>
    <x v="4"/>
    <x v="5"/>
    <x v="1"/>
    <x v="10"/>
    <x v="3"/>
  </r>
  <r>
    <d v="2026-03-18T08:04:57"/>
    <x v="988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9.3166895202425895E-2"/>
    <n v="19.241436050084271"/>
    <n v="0.78180556416860503"/>
    <n v="-0.12742990430599249"/>
    <n v="25.483651328524768"/>
    <n v="0.71393424474041089"/>
    <n v="25.483651328524768"/>
    <n v="25.483651328524768"/>
    <n v="0.71393424474041089"/>
    <n v="89.025641806664112"/>
    <n v="-0.1222309152850273"/>
    <n v="0.8"/>
    <s v="identity"/>
    <n v="6.077110606984925E-2"/>
    <n v="0.5587231954125752"/>
    <n v="6.077110606984925E-2"/>
    <n v="6.077110606984925E-2"/>
    <n v="0.5587231954125752"/>
    <n v="0.19207285379672401"/>
    <n v="-0.39469726080001588"/>
    <n v="5.6807995852808851E-2"/>
    <n v="0.8031724275360026"/>
    <n v="5.6807995852808851E-2"/>
    <n v="5.6807995852808851E-2"/>
    <n v="0.8031724275360026"/>
    <n v="0.39400233554187508"/>
    <n v="-0.36513394084150153"/>
    <n v="5.3932752246830813E-2"/>
    <n v="0.78347705876124329"/>
    <n v="5.3932752246830813E-2"/>
    <n v="5.3932752246830813E-2"/>
    <n v="0.78347705876124329"/>
    <n v="0.1787783899377651"/>
    <n v="0.28226131234515489"/>
    <n v="101.76309345992981"/>
    <n v="0.71036429725182859"/>
    <n v="101.76309345992981"/>
    <n v="101.76309345992981"/>
    <n v="0.71036429725182859"/>
    <n v="355.33771364737993"/>
    <n v="-1.135377184374331E-2"/>
    <x v="3"/>
    <x v="1"/>
    <x v="4"/>
    <x v="5"/>
    <x v="1"/>
    <x v="10"/>
    <x v="3"/>
  </r>
  <r>
    <d v="2026-03-18T10:50:03"/>
    <x v="989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0506338895670871"/>
    <n v="28.51636766016107"/>
    <n v="0.67325003239320003"/>
    <n v="-2.0984689334777599E-2"/>
    <n v="33.75590423901383"/>
    <n v="0.64691471219385133"/>
    <n v="33.75590423901383"/>
    <n v="33.75590423901383"/>
    <n v="0.64691471219385133"/>
    <n v="127.677800488687"/>
    <n v="2.8571830259381981E-2"/>
    <n v="0.8"/>
    <s v="identity"/>
    <n v="9.3636136826250618E-2"/>
    <n v="0.32008057899905751"/>
    <n v="9.3636136826250618E-2"/>
    <n v="9.3636136826250618E-2"/>
    <n v="0.32008057899905751"/>
    <n v="0.15442229255664869"/>
    <n v="-0.1213055055825389"/>
    <n v="4.529441265615574E-2"/>
    <n v="0.84306453421815475"/>
    <n v="4.529441265615574E-2"/>
    <n v="4.529441265615574E-2"/>
    <n v="0.84306453421815475"/>
    <n v="0.29870325680974869"/>
    <n v="-3.4942987203549158E-2"/>
    <n v="4.7753845579069178E-2"/>
    <n v="0.80828341463235742"/>
    <n v="4.7753845579069178E-2"/>
    <n v="4.7753845579069178E-2"/>
    <n v="0.80828341463235742"/>
    <n v="6.9090473158684523E-2"/>
    <n v="0.7226236037161482"/>
    <n v="134.83693256099431"/>
    <n v="0.61623032092583618"/>
    <n v="134.83693256099431"/>
    <n v="134.83693256099431"/>
    <n v="0.61623032092583618"/>
    <n v="510.18898593222258"/>
    <n v="-0.45208778989252801"/>
    <x v="3"/>
    <x v="1"/>
    <x v="1"/>
    <x v="1"/>
    <x v="1"/>
    <x v="2"/>
    <x v="2"/>
  </r>
  <r>
    <d v="2026-03-18T11:15:26"/>
    <x v="99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0493388459747539"/>
    <n v="33.335444865236852"/>
    <n v="0.71450395995749982"/>
    <n v="0.31381984266879648"/>
    <n v="39.117178645361982"/>
    <n v="0.64358142441851984"/>
    <n v="39.117178645361982"/>
    <n v="39.117178645361982"/>
    <n v="0.64358142441851984"/>
    <n v="104.1301517261025"/>
    <n v="0.31842222187740232"/>
    <n v="0.8"/>
    <s v="identity"/>
    <n v="8.1585902699960203E-2"/>
    <n v="0.40758085920899723"/>
    <n v="8.1585902699960203E-2"/>
    <n v="8.1585902699960203E-2"/>
    <n v="0.40758085920899723"/>
    <n v="0.12939665225592131"/>
    <n v="6.0413000115981497E-2"/>
    <n v="5.6952163754003637E-2"/>
    <n v="0.80267291655003292"/>
    <n v="5.6952163754003637E-2"/>
    <n v="5.6952163754003637E-2"/>
    <n v="0.80267291655003292"/>
    <n v="8.7162794155347029E-2"/>
    <n v="0.6979995346565675"/>
    <n v="4.7605327199298442E-2"/>
    <n v="0.80887966895049046"/>
    <n v="4.7605327199298442E-2"/>
    <n v="4.7605327199298442E-2"/>
    <n v="0.80887966895049046"/>
    <n v="7.4741048370090948E-2"/>
    <n v="0.69993833153005414"/>
    <n v="156.2825711877945"/>
    <n v="0.55519225296456298"/>
    <n v="156.2825711877945"/>
    <n v="156.2825711877945"/>
    <n v="0.55519225296456298"/>
    <n v="416.22930640962812"/>
    <n v="-0.18466197879299201"/>
    <x v="3"/>
    <x v="1"/>
    <x v="1"/>
    <x v="1"/>
    <x v="1"/>
    <x v="2"/>
    <x v="2"/>
  </r>
  <r>
    <d v="2026-03-18T11:29:40"/>
    <x v="99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139754709258062"/>
    <n v="43.848403850883628"/>
    <n v="0.68607595931347998"/>
    <n v="0.22266734452310399"/>
    <n v="51.841411219050677"/>
    <n v="0.62587344289364455"/>
    <n v="51.841411219050677"/>
    <n v="51.841411219050677"/>
    <n v="0.62587344289364455"/>
    <n v="108.00031903876859"/>
    <n v="0.21912683102524691"/>
    <n v="0.8"/>
    <s v="identity"/>
    <n v="6.5159918725528745E-2"/>
    <n v="0.5268547409795572"/>
    <n v="6.5159918725528745E-2"/>
    <n v="6.5159918725528745E-2"/>
    <n v="0.5268547409795572"/>
    <n v="0.13710103095902121"/>
    <n v="4.4692492892693947E-3"/>
    <n v="7.0553455548797481E-2"/>
    <n v="0.75554734547232361"/>
    <n v="7.0553455548797481E-2"/>
    <n v="7.0553455548797481E-2"/>
    <n v="0.75554734547232361"/>
    <n v="0.14650141075852291"/>
    <n v="0.49240390178761689"/>
    <n v="4.7134361343742381E-2"/>
    <n v="0.81077044789315078"/>
    <n v="4.7134361343742381E-2"/>
    <n v="4.7134361343742381E-2"/>
    <n v="0.81077044789315078"/>
    <n v="9.7616422006916004E-2"/>
    <n v="0.60810094190245678"/>
    <n v="207.18279714058451"/>
    <n v="0.41032123722955061"/>
    <n v="207.18279714058451"/>
    <n v="207.18279714058451"/>
    <n v="0.41032123722955061"/>
    <n v="431.620057291352"/>
    <n v="-0.22846676887836209"/>
    <x v="3"/>
    <x v="1"/>
    <x v="1"/>
    <x v="1"/>
    <x v="1"/>
    <x v="2"/>
    <x v="2"/>
  </r>
  <r>
    <d v="2026-03-18T11:35:44"/>
    <x v="992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207626966963072"/>
    <n v="38.562941390203761"/>
    <n v="0.71405679062231697"/>
    <n v="-0.33937033497832819"/>
    <n v="42.713625897182951"/>
    <n v="0.626179269163742"/>
    <n v="42.713625897182951"/>
    <n v="42.713625897182951"/>
    <n v="0.626179269163742"/>
    <n v="121.8468751402722"/>
    <n v="-0.28648806527067278"/>
    <n v="0.8"/>
    <s v="identity"/>
    <n v="6.5601970370512908E-2"/>
    <n v="0.52364487448252461"/>
    <n v="6.5601970370512908E-2"/>
    <n v="6.5601970370512908E-2"/>
    <n v="0.52364487448252461"/>
    <n v="0.16189941379692749"/>
    <n v="-0.17559907339469349"/>
    <n v="4.7271036875072732E-2"/>
    <n v="0.83621595347098265"/>
    <n v="4.7271036875072732E-2"/>
    <n v="4.7271036875072732E-2"/>
    <n v="0.83621595347098265"/>
    <n v="0.3753601300077179"/>
    <n v="-0.300542680305391"/>
    <n v="9.2023410814463913E-2"/>
    <n v="0.63055511276005793"/>
    <n v="9.2023410814463913E-2"/>
    <n v="9.2023410814463913E-2"/>
    <n v="0.63055511276005793"/>
    <n v="0.32008995695377879"/>
    <n v="-0.28505993210631703"/>
    <n v="170.64960717067129"/>
    <n v="0.51430113594140281"/>
    <n v="170.64960717067129"/>
    <n v="170.64960717067129"/>
    <n v="0.51430113594140281"/>
    <n v="486.53015106033058"/>
    <n v="-0.38475057527629208"/>
    <x v="3"/>
    <x v="1"/>
    <x v="4"/>
    <x v="1"/>
    <x v="1"/>
    <x v="11"/>
    <x v="2"/>
  </r>
  <r>
    <d v="2026-03-18T11:30:47"/>
    <x v="99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2191443882167401"/>
    <n v="50.559038219076328"/>
    <n v="0.70061040360947091"/>
    <n v="-5.7193820744580737E-2"/>
    <n v="53.577455356441362"/>
    <n v="0.67251071062714196"/>
    <n v="53.577455356441362"/>
    <n v="53.577455356441362"/>
    <n v="0.67251071062714196"/>
    <n v="96.585109929867855"/>
    <n v="-3.1184094528426409E-3"/>
    <n v="0.8"/>
    <s v="identity"/>
    <n v="5.1008837999910052E-2"/>
    <n v="0.62960988380816296"/>
    <n v="5.1008837999910052E-2"/>
    <n v="5.1008837999910052E-2"/>
    <n v="0.62960988380816296"/>
    <n v="0.1065112365440621"/>
    <n v="0.22659070807766729"/>
    <n v="4.1854045720194653E-2"/>
    <n v="0.85498467085077179"/>
    <n v="4.1854045720194653E-2"/>
    <n v="4.1854045720194653E-2"/>
    <n v="0.85498467085077179"/>
    <n v="0.35613039317374112"/>
    <n v="-0.23391574930152231"/>
    <n v="4.6076762841653379E-2"/>
    <n v="0.81501637135861738"/>
    <n v="4.6076762841653379E-2"/>
    <n v="4.6076762841653379E-2"/>
    <n v="0.81501637135861738"/>
    <n v="0.22604912484475961"/>
    <n v="9.2484263517066179E-2"/>
    <n v="214.1708817792028"/>
    <n v="0.39043191649101677"/>
    <n v="214.1708817792028"/>
    <n v="214.1708817792028"/>
    <n v="0.39043191649101677"/>
    <n v="385.6517489649089"/>
    <n v="-9.7632860104583497E-2"/>
    <x v="3"/>
    <x v="1"/>
    <x v="1"/>
    <x v="1"/>
    <x v="1"/>
    <x v="2"/>
    <x v="2"/>
  </r>
  <r>
    <d v="2026-03-18T12:09:59"/>
    <x v="99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422675840675309"/>
    <n v="45.663314178500208"/>
    <n v="0.63255407540014696"/>
    <n v="-0.18825419635760179"/>
    <n v="49.2892792726011"/>
    <n v="0.55116922735277407"/>
    <n v="49.2892792726011"/>
    <n v="49.2892792726011"/>
    <n v="0.55116922735277407"/>
    <n v="90.039591863854028"/>
    <n v="-0.1791608078629523"/>
    <n v="0.8"/>
    <s v="identity"/>
    <n v="6.7027708479876907E-2"/>
    <n v="0.51329217238828373"/>
    <n v="6.7027708479876907E-2"/>
    <n v="6.7027708479876907E-2"/>
    <n v="0.51329217238828373"/>
    <n v="0.15077647289131599"/>
    <n v="-9.4832140918567509E-2"/>
    <n v="8.4367213412305686E-2"/>
    <n v="0.70768562484544928"/>
    <n v="8.4367213412305686E-2"/>
    <n v="8.4367213412305686E-2"/>
    <n v="0.70768562484544928"/>
    <n v="0.33071276744321881"/>
    <n v="-0.14584910489287631"/>
    <n v="0.1135608987044959"/>
    <n v="0.54408891123002467"/>
    <n v="0.1135608987044959"/>
    <n v="0.1135608987044959"/>
    <n v="0.54408891123002467"/>
    <n v="0.36199327082253641"/>
    <n v="-0.4532884831913826"/>
    <n v="196.8921612698083"/>
    <n v="0.43961020094733883"/>
    <n v="196.8921612698083"/>
    <n v="196.8921612698083"/>
    <n v="0.43961020094733883"/>
    <n v="359.31488494425889"/>
    <n v="-2.2673502448975039E-2"/>
    <x v="3"/>
    <x v="1"/>
    <x v="4"/>
    <x v="1"/>
    <x v="1"/>
    <x v="11"/>
    <x v="2"/>
  </r>
  <r>
    <d v="2026-03-18T14:36:36"/>
    <x v="995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9.8661679952652695E-2"/>
    <n v="14.930752597664361"/>
    <n v="0.72640172328114727"/>
    <n v="0.13945531857623289"/>
    <n v="19.789269101809641"/>
    <n v="0.69909907323021458"/>
    <n v="19.789269101809641"/>
    <n v="19.789269101809641"/>
    <n v="0.69909907323021458"/>
    <n v="116.0927247589736"/>
    <n v="0.1067827824344707"/>
    <n v="0.8"/>
    <s v="identity"/>
    <n v="9.1107716715401743E-2"/>
    <n v="0.33844017814618449"/>
    <n v="9.1107716715401743E-2"/>
    <n v="9.1107716715401743E-2"/>
    <n v="0.33844017814618449"/>
    <n v="0.15304213741020159"/>
    <n v="-0.111283794735956"/>
    <n v="3.8214398948690782E-2"/>
    <n v="0.86759526955095645"/>
    <n v="3.8214398948690782E-2"/>
    <n v="3.8214398948690782E-2"/>
    <n v="0.86759526955095645"/>
    <n v="0.24387642764520759"/>
    <n v="0.15502026582716549"/>
    <n v="4.6041803556143242E-2"/>
    <n v="0.81515672183225196"/>
    <n v="4.6041803556143242E-2"/>
    <n v="4.6041803556143242E-2"/>
    <n v="0.81515672183225196"/>
    <n v="7.3795013421762506E-2"/>
    <n v="0.70373636261493666"/>
    <n v="78.981712488018132"/>
    <n v="0.77520412339146538"/>
    <n v="78.981712488018132"/>
    <n v="78.981712488018132"/>
    <n v="0.77520412339146538"/>
    <n v="463.90018545741611"/>
    <n v="-0.32034170396826722"/>
    <x v="3"/>
    <x v="1"/>
    <x v="1"/>
    <x v="4"/>
    <x v="1"/>
    <x v="2"/>
    <x v="3"/>
  </r>
  <r>
    <d v="2026-03-18T15:04:53"/>
    <x v="99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8.9268110389022992E-2"/>
    <n v="16.531718727299399"/>
    <n v="0.75860565990063544"/>
    <n v="0.44655774668023612"/>
    <n v="17.177645588229179"/>
    <n v="0.69371272079195812"/>
    <n v="17.177645588229179"/>
    <n v="17.177645588229179"/>
    <n v="0.69371272079195812"/>
    <n v="59.527000185179212"/>
    <n v="0.43188691728976769"/>
    <n v="0.8"/>
    <s v="identity"/>
    <n v="8.4702780898876881E-2"/>
    <n v="0.3849482934905899"/>
    <n v="8.4702780898876881E-2"/>
    <n v="8.4702780898876881E-2"/>
    <n v="0.3849482934905899"/>
    <n v="0.12859342206448121"/>
    <n v="6.6245489849168671E-2"/>
    <n v="6.666168964181933E-2"/>
    <n v="0.76903148312881486"/>
    <n v="6.666168964181933E-2"/>
    <n v="6.666168964181933E-2"/>
    <n v="0.76903148312881486"/>
    <n v="0.1076153797223931"/>
    <n v="0.62713569397110502"/>
    <n v="4.5863590627417558E-2"/>
    <n v="0.81587219037199676"/>
    <n v="4.5863590627417558E-2"/>
    <n v="4.5863590627417558E-2"/>
    <n v="0.81587219037199676"/>
    <n v="7.1989072657928699E-2"/>
    <n v="0.7109866435592257"/>
    <n v="68.513354291748811"/>
    <n v="0.80499891617643438"/>
    <n v="68.513354291748811"/>
    <n v="68.513354291748811"/>
    <n v="0.80499891617643438"/>
    <n v="237.79980286627159"/>
    <n v="0.3231798417795787"/>
    <x v="3"/>
    <x v="1"/>
    <x v="1"/>
    <x v="4"/>
    <x v="1"/>
    <x v="2"/>
    <x v="3"/>
  </r>
  <r>
    <d v="2026-03-18T15:21:35"/>
    <x v="99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046625102045023"/>
    <n v="14.2942247083433"/>
    <n v="0.79374392161849894"/>
    <n v="-0.28290696146776262"/>
    <n v="15.75158155811582"/>
    <n v="0.71532589843041128"/>
    <n v="15.75158155811582"/>
    <n v="15.75158155811582"/>
    <n v="0.71532589843041128"/>
    <n v="94.676924364511493"/>
    <n v="-0.21163051652617679"/>
    <n v="0.8"/>
    <s v="identity"/>
    <n v="6.4211642876554204E-2"/>
    <n v="0.53374044972446555"/>
    <n v="6.4211642876554204E-2"/>
    <n v="6.4211642876554204E-2"/>
    <n v="0.53374044972446555"/>
    <n v="0.26193369118724591"/>
    <n v="-0.90197726742122319"/>
    <n v="4.3416475445422271E-2"/>
    <n v="0.84957118555974054"/>
    <n v="4.3416475445422271E-2"/>
    <n v="4.3416475445422271E-2"/>
    <n v="0.84957118555974054"/>
    <n v="0.25637465208843829"/>
    <n v="0.1117165875272795"/>
    <n v="8.5493806043969819E-2"/>
    <n v="0.65676941058716498"/>
    <n v="8.5493806043969819E-2"/>
    <n v="8.5493806043969819E-2"/>
    <n v="0.65676941058716498"/>
    <n v="0.24424411815619551"/>
    <n v="1.94371204826943E-2"/>
    <n v="62.813204308097419"/>
    <n v="0.82122254785027826"/>
    <n v="62.813204308097419"/>
    <n v="62.813204308097419"/>
    <n v="0.82122254785027826"/>
    <n v="377.94514499661477"/>
    <n v="-7.5698506693465673E-2"/>
    <x v="3"/>
    <x v="1"/>
    <x v="4"/>
    <x v="4"/>
    <x v="1"/>
    <x v="11"/>
    <x v="3"/>
  </r>
  <r>
    <d v="2026-03-18T15:20:11"/>
    <x v="998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9.7783119174769187E-2"/>
    <n v="19.1275810595724"/>
    <n v="0.75223813766250736"/>
    <n v="0.29910278223247039"/>
    <n v="20.23262887796902"/>
    <n v="0.69977556190168078"/>
    <n v="20.23262887796902"/>
    <n v="20.23262887796902"/>
    <n v="0.69977556190168078"/>
    <n v="96.470620841791046"/>
    <n v="0.31612691555688122"/>
    <n v="0.8"/>
    <s v="identity"/>
    <n v="6.827292192937634E-2"/>
    <n v="0.50425031273555954"/>
    <n v="6.827292192937634E-2"/>
    <n v="6.827292192937634E-2"/>
    <n v="0.50425031273555954"/>
    <n v="0.131748305902397"/>
    <n v="4.3336954051912617E-2"/>
    <n v="7.212247374139609E-2"/>
    <n v="0.75011103254903011"/>
    <n v="7.212247374139609E-2"/>
    <n v="7.212247374139609E-2"/>
    <n v="0.75011103254903011"/>
    <n v="0.1197039736120287"/>
    <n v="0.58525129804970866"/>
    <n v="5.6162836343407657E-2"/>
    <n v="0.77452397649333493"/>
    <n v="5.6162836343407657E-2"/>
    <n v="5.6162836343407657E-2"/>
    <n v="0.77452397649333493"/>
    <n v="6.6430082238158425E-2"/>
    <n v="0.73330423177534465"/>
    <n v="80.733957279862295"/>
    <n v="0.77021692582880041"/>
    <n v="80.733957279862295"/>
    <n v="80.733957279862295"/>
    <n v="0.77021692582880041"/>
    <n v="385.56460100541352"/>
    <n v="-9.7384821649448838E-2"/>
    <x v="3"/>
    <x v="1"/>
    <x v="1"/>
    <x v="4"/>
    <x v="1"/>
    <x v="2"/>
    <x v="3"/>
  </r>
  <r>
    <d v="2026-03-18T15:21:54"/>
    <x v="99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0.10100507133425569"/>
    <n v="16.840165476301259"/>
    <n v="0.80937542235929216"/>
    <n v="0.45054261409268631"/>
    <n v="18.96918642442818"/>
    <n v="0.7787259196313262"/>
    <n v="18.96918642442818"/>
    <n v="18.96918642442818"/>
    <n v="0.7787259196313262"/>
    <n v="50.36648145694479"/>
    <n v="0.45443390266436212"/>
    <n v="0.8"/>
    <s v="identity"/>
    <n v="5.2595355737196287E-2"/>
    <n v="0.61808971373381438"/>
    <n v="5.2595355737196287E-2"/>
    <n v="5.2595355737196287E-2"/>
    <n v="0.61808971373381438"/>
    <n v="0.1476707843028951"/>
    <n v="-7.2280826240061602E-2"/>
    <n v="3.9516938843367343E-2"/>
    <n v="0.86308224701499203"/>
    <n v="3.9516938843367343E-2"/>
    <n v="3.9516938843367343E-2"/>
    <n v="0.86308224701499203"/>
    <n v="8.1691462954365482E-2"/>
    <n v="0.71695652869004878"/>
    <n v="3.753189291732701E-2"/>
    <n v="0.84932132134615412"/>
    <n v="3.753189291732701E-2"/>
    <n v="3.753189291732701E-2"/>
    <n v="0.84932132134615412"/>
    <n v="6.335883658092302E-2"/>
    <n v="0.74563431164829308"/>
    <n v="75.747101510214719"/>
    <n v="0.78441039643034405"/>
    <n v="75.747101510214719"/>
    <n v="75.747101510214719"/>
    <n v="0.78441039643034405"/>
    <n v="201.173204743941"/>
    <n v="0.42742559655916618"/>
    <x v="3"/>
    <x v="1"/>
    <x v="1"/>
    <x v="4"/>
    <x v="1"/>
    <x v="2"/>
    <x v="3"/>
  </r>
  <r>
    <d v="2026-03-18T15:59:45"/>
    <x v="100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36005508567582"/>
    <n v="20.079214663200968"/>
    <n v="0.72660688368902071"/>
    <n v="-0.1736876502911307"/>
    <n v="20.384297289556908"/>
    <n v="0.65555193738319317"/>
    <n v="20.384297289556908"/>
    <n v="20.384297289556908"/>
    <n v="0.65555193738319317"/>
    <n v="103.98876057855669"/>
    <n v="-0.17977089345330921"/>
    <n v="0.8"/>
    <s v="identity"/>
    <n v="6.1356362318503277E-2"/>
    <n v="0.55447347833528471"/>
    <n v="6.1356362318503277E-2"/>
    <n v="6.1356362318503277E-2"/>
    <n v="0.55447347833528471"/>
    <n v="0.15287111779731469"/>
    <n v="-0.1100419712251286"/>
    <n v="6.4362486583797271E-2"/>
    <n v="0.77699773065644884"/>
    <n v="6.4362486583797271E-2"/>
    <n v="6.4362486583797271E-2"/>
    <n v="0.77699773065644884"/>
    <n v="0.30390852449839162"/>
    <n v="-5.2978127993156932E-2"/>
    <n v="0.1190357438897601"/>
    <n v="0.52210913951514981"/>
    <n v="0.1190357438897601"/>
    <n v="0.1190357438897601"/>
    <n v="0.52210913951514981"/>
    <n v="0.34235737805403782"/>
    <n v="-0.37445658459614672"/>
    <n v="81.292434565435585"/>
    <n v="0.76862740102588545"/>
    <n v="81.292434565435585"/>
    <n v="81.292434565435585"/>
    <n v="0.76862740102588545"/>
    <n v="415.15590529387651"/>
    <n v="-0.18160688999880331"/>
    <x v="3"/>
    <x v="1"/>
    <x v="4"/>
    <x v="4"/>
    <x v="1"/>
    <x v="11"/>
    <x v="3"/>
  </r>
  <r>
    <d v="2026-03-23T12:54:40"/>
    <x v="100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9.4089260947520251E-2"/>
    <n v="18.859678528422322"/>
    <n v="0.78874566947005664"/>
    <n v="0.29527823431372152"/>
    <n v="23.9344190701153"/>
    <n v="0.73697787059702136"/>
    <n v="23.9344190701153"/>
    <n v="23.9344190701153"/>
    <n v="0.73697787059702136"/>
    <n v="80.320785329466275"/>
    <n v="0.13982314770363899"/>
    <n v="0.8"/>
    <s v="identity"/>
    <n v="6.6419897948336262E-2"/>
    <n v="0.51770566272108365"/>
    <n v="6.6419897948336262E-2"/>
    <n v="6.6419897948336262E-2"/>
    <n v="0.51770566272108365"/>
    <n v="0.1562052611908695"/>
    <n v="-0.13425216317149641"/>
    <n v="5.553780719075288E-2"/>
    <n v="0.807573359960578"/>
    <n v="5.553780719075288E-2"/>
    <n v="5.553780719075288E-2"/>
    <n v="0.807573359960578"/>
    <n v="0.1580925553268813"/>
    <n v="0.45224306151821991"/>
    <n v="2.6229464566251019E-2"/>
    <n v="0.89469699619610743"/>
    <n v="2.6229464566251019E-2"/>
    <n v="2.6229464566251019E-2"/>
    <n v="0.89469699619610743"/>
    <n v="0.21066765392670181"/>
    <n v="0.15423600406451779"/>
    <n v="95.589489110755977"/>
    <n v="0.72793546351031302"/>
    <n v="95.589489110755977"/>
    <n v="95.589489110755977"/>
    <n v="0.72793546351031302"/>
    <n v="320.75817584742077"/>
    <n v="8.7065688403323516E-2"/>
    <x v="3"/>
    <x v="1"/>
    <x v="1"/>
    <x v="2"/>
    <x v="1"/>
    <x v="3"/>
    <x v="2"/>
  </r>
  <r>
    <d v="2026-03-23T16:55:30"/>
    <x v="1002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0.105426516179309"/>
    <n v="18.544246828381031"/>
    <n v="0.75235293721621233"/>
    <n v="-0.42952559962096171"/>
    <n v="23.204122324384709"/>
    <n v="0.70218678169746696"/>
    <n v="23.204122324384709"/>
    <n v="23.204122324384709"/>
    <n v="0.70218678169746696"/>
    <n v="139.59313106843189"/>
    <n v="-0.43632394848890121"/>
    <n v="0.8"/>
    <s v="identity"/>
    <n v="6.4704526848990015E-2"/>
    <n v="0.53016147480604225"/>
    <n v="6.4704526848990015E-2"/>
    <n v="6.4704526848990015E-2"/>
    <n v="0.53016147480604225"/>
    <n v="0.15510047795885171"/>
    <n v="-0.12623000846813709"/>
    <n v="5.5547912273626328E-2"/>
    <n v="0.80753834800668545"/>
    <n v="5.5547912273626328E-2"/>
    <n v="5.5547912273626328E-2"/>
    <n v="0.80753834800668545"/>
    <n v="0.41110172021205188"/>
    <n v="-0.42437965660270249"/>
    <n v="6.608514527896639E-2"/>
    <n v="0.73468904456228334"/>
    <n v="6.608514527896639E-2"/>
    <n v="6.608514527896639E-2"/>
    <n v="0.73468904456228334"/>
    <n v="0.40058227623194109"/>
    <n v="-0.60821113413422601"/>
    <n v="92.630151713136854"/>
    <n v="0.73635825941486044"/>
    <n v="92.630151713136854"/>
    <n v="92.630151713136854"/>
    <n v="0.73635825941486044"/>
    <n v="557.40573979932481"/>
    <n v="-0.58647499475054987"/>
    <x v="3"/>
    <x v="1"/>
    <x v="4"/>
    <x v="2"/>
    <x v="1"/>
    <x v="12"/>
    <x v="2"/>
  </r>
  <r>
    <d v="2026-03-23T21:21:34"/>
    <x v="100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9.9114841634504014E-2"/>
    <n v="7.3366935097694634"/>
    <n v="0.76168891665116223"/>
    <n v="-0.42425779057779928"/>
    <n v="11.18053411233767"/>
    <n v="0.70538251318420586"/>
    <n v="11.18053411233767"/>
    <n v="11.18053411233767"/>
    <n v="0.70538251318420586"/>
    <n v="119.2177022280226"/>
    <n v="-0.48701864374098158"/>
    <n v="0.8"/>
    <s v="identity"/>
    <n v="6.6356813391617933E-2"/>
    <n v="0.51816373816857486"/>
    <n v="6.6356813391617933E-2"/>
    <n v="6.6356813391617933E-2"/>
    <n v="0.51816373816857486"/>
    <n v="0.11651132855083909"/>
    <n v="0.15397711040414819"/>
    <n v="5.4321187359639027E-2"/>
    <n v="0.81178868782727753"/>
    <n v="5.4321187359639027E-2"/>
    <n v="5.4321187359639027E-2"/>
    <n v="0.81178868782727753"/>
    <n v="0.57341838501761855"/>
    <n v="-0.98677223223433086"/>
    <n v="9.5088287626553233E-2"/>
    <n v="0.61825060178589308"/>
    <n v="9.5088287626553233E-2"/>
    <n v="9.5088287626553233E-2"/>
    <n v="0.61825060178589308"/>
    <n v="0.43869790847003148"/>
    <n v="-0.76123334152307764"/>
    <n v="44.50637016097297"/>
    <n v="0.87332702495507897"/>
    <n v="44.50637016097297"/>
    <n v="44.50637016097297"/>
    <n v="0.87332702495507897"/>
    <n v="475.74218129005311"/>
    <n v="-0.35404611161068339"/>
    <x v="3"/>
    <x v="1"/>
    <x v="1"/>
    <x v="3"/>
    <x v="1"/>
    <x v="1"/>
    <x v="2"/>
  </r>
  <r>
    <d v="2026-03-24T00:36:56"/>
    <x v="1004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04782985343053"/>
    <n v="20.33058050212728"/>
    <n v="0.72292167136813912"/>
    <n v="-0.83244870506974844"/>
    <n v="27.642840934415538"/>
    <n v="0.65800744335642025"/>
    <n v="27.642840934415538"/>
    <n v="27.642840934415538"/>
    <n v="0.65800744335642025"/>
    <n v="142.14425406642289"/>
    <n v="-0.73497322786234121"/>
    <n v="0.8"/>
    <s v="identity"/>
    <n v="6.6743650596632662E-2"/>
    <n v="0.51535479989570177"/>
    <n v="6.6743650596632662E-2"/>
    <n v="6.6743650596632662E-2"/>
    <n v="0.51535479989570177"/>
    <n v="0.1849581649149451"/>
    <n v="-0.34303542052058278"/>
    <n v="5.3683696847465767E-2"/>
    <n v="0.81399745629545239"/>
    <n v="5.3683696847465767E-2"/>
    <n v="5.3683696847465767E-2"/>
    <n v="0.81399745629545239"/>
    <n v="0.6005651429954082"/>
    <n v="-1.080829950568216"/>
    <n v="9.545741707271245E-2"/>
    <n v="0.61676866381591089"/>
    <n v="9.545741707271245E-2"/>
    <n v="9.545741707271245E-2"/>
    <n v="0.61676866381591089"/>
    <n v="0.47359666262466721"/>
    <n v="-0.90134080091152402"/>
    <n v="110.35547897314569"/>
    <n v="0.68590885341861374"/>
    <n v="110.35547897314569"/>
    <n v="110.35547897314569"/>
    <n v="0.68590885341861374"/>
    <n v="567.31789629515629"/>
    <n v="-0.61468673944903851"/>
    <x v="3"/>
    <x v="1"/>
    <x v="1"/>
    <x v="6"/>
    <x v="1"/>
    <x v="1"/>
    <x v="3"/>
  </r>
  <r>
    <d v="2026-03-24T00:49:54"/>
    <x v="100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0.1052780925169737"/>
    <n v="22.90222242103086"/>
    <n v="0.76264422740095905"/>
    <n v="0.2862574246263706"/>
    <n v="26.801938485570719"/>
    <n v="0.72020024649299108"/>
    <n v="26.801938485570719"/>
    <n v="26.801938485570719"/>
    <n v="0.72020024649299108"/>
    <n v="98.594692612442159"/>
    <n v="0.30796693171412559"/>
    <n v="0.8"/>
    <s v="identity"/>
    <n v="5.9358142342257371E-2"/>
    <n v="0.56898313897840458"/>
    <n v="5.9358142342257371E-2"/>
    <n v="5.9358142342257371E-2"/>
    <n v="0.56898313897840458"/>
    <n v="0.1524820521802959"/>
    <n v="-0.1072168517998615"/>
    <n v="7.526754252554213E-2"/>
    <n v="0.7392140409420791"/>
    <n v="7.526754252554213E-2"/>
    <n v="7.526754252554213E-2"/>
    <n v="0.7392140409420791"/>
    <n v="8.2432594393313685E-2"/>
    <n v="0.71438866654643629"/>
    <n v="3.0571326841818881E-2"/>
    <n v="0.87726579249901082"/>
    <n v="3.0571326841818881E-2"/>
    <n v="3.0571326841818881E-2"/>
    <n v="0.87726579249901082"/>
    <n v="6.3188300463246735E-2"/>
    <n v="0.74631896021986455"/>
    <n v="107.0425569305729"/>
    <n v="0.69533801355247227"/>
    <n v="107.0425569305729"/>
    <n v="107.0425569305729"/>
    <n v="0.69533801355247227"/>
    <n v="394.0806675027344"/>
    <n v="-0.1216230481099381"/>
    <x v="3"/>
    <x v="1"/>
    <x v="1"/>
    <x v="2"/>
    <x v="1"/>
    <x v="3"/>
    <x v="2"/>
  </r>
  <r>
    <d v="2026-03-24T04:04:54"/>
    <x v="1006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7.9355697126021058E-2"/>
    <n v="8.7543759195512738"/>
    <n v="0.83410665330233924"/>
    <n v="-0.2414614817379922"/>
    <n v="13.49660644688513"/>
    <n v="0.77205353813395305"/>
    <n v="13.49660644688513"/>
    <n v="13.49660644688513"/>
    <n v="0.77205353813395305"/>
    <n v="148.23735170985319"/>
    <n v="-0.2530622679411394"/>
    <n v="0.8"/>
    <s v="identity"/>
    <n v="6.6335484137827486E-2"/>
    <n v="0.51831861612893415"/>
    <n v="6.6335484137827486E-2"/>
    <n v="6.6335484137827486E-2"/>
    <n v="0.51831861612893415"/>
    <n v="0.25717951706267222"/>
    <n v="-0.86745581632680313"/>
    <n v="4.9974463009205959E-2"/>
    <n v="0.82684915931940084"/>
    <n v="4.9974463009205959E-2"/>
    <n v="4.9974463009205959E-2"/>
    <n v="0.82684915931940084"/>
    <n v="0.1558933781301822"/>
    <n v="0.45986274080009448"/>
    <n v="2.5831000498590322E-2"/>
    <n v="0.89629670339282153"/>
    <n v="2.5831000498590322E-2"/>
    <n v="2.5831000498590322E-2"/>
    <n v="0.89629670339282153"/>
    <n v="0.2288709681659819"/>
    <n v="8.1155455136776466E-2"/>
    <n v="53.844284839895067"/>
    <n v="0.84674967369465337"/>
    <n v="53.844284839895067"/>
    <n v="53.844284839895067"/>
    <n v="0.84674967369465337"/>
    <n v="592.30746297605469"/>
    <n v="-0.68581145137462762"/>
    <x v="3"/>
    <x v="1"/>
    <x v="1"/>
    <x v="3"/>
    <x v="1"/>
    <x v="3"/>
    <x v="2"/>
  </r>
  <r>
    <d v="2026-03-24T04:14:49"/>
    <x v="1007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0.1114722870059647"/>
    <n v="26.209009670203042"/>
    <n v="0.74005778621517004"/>
    <n v="-0.1711147544239856"/>
    <n v="30.747959283719709"/>
    <n v="0.68888236250444701"/>
    <n v="30.747959283719709"/>
    <n v="30.747959283719709"/>
    <n v="0.68888236250444701"/>
    <n v="96.960044062829738"/>
    <n v="-8.4048478815334116E-2"/>
    <n v="0.8"/>
    <s v="identity"/>
    <n v="6.4086104190527751E-2"/>
    <n v="0.53465202290133318"/>
    <n v="6.4086104190527751E-2"/>
    <n v="6.4086104190527751E-2"/>
    <n v="0.53465202290133318"/>
    <n v="0.2137037575504864"/>
    <n v="-0.55176558991397529"/>
    <n v="7.9608476115683197E-2"/>
    <n v="0.72417363319756545"/>
    <n v="7.9608476115683197E-2"/>
    <n v="7.9608476115683197E-2"/>
    <n v="0.72417363319756545"/>
    <n v="0.2575665109493967"/>
    <n v="0.1075870511336707"/>
    <n v="3.8298843337813117E-2"/>
    <n v="0.84624225799578134"/>
    <n v="3.8298843337813117E-2"/>
    <n v="3.8298843337813117E-2"/>
    <n v="0.84624225799578134"/>
    <n v="0.1967914155322939"/>
    <n v="0.2099447121374293"/>
    <n v="122.8098437112349"/>
    <n v="0.65046153592311251"/>
    <n v="122.8098437112349"/>
    <n v="122.8098437112349"/>
    <n v="0.65046153592311251"/>
    <n v="387.17211456728768"/>
    <n v="-0.1019600886184506"/>
    <x v="3"/>
    <x v="1"/>
    <x v="4"/>
    <x v="2"/>
    <x v="1"/>
    <x v="12"/>
    <x v="2"/>
  </r>
  <r>
    <d v="2026-03-24T07:36:54"/>
    <x v="1008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9.5115651538431267E-2"/>
    <n v="19.351939489036809"/>
    <n v="0.78758926753679181"/>
    <n v="0.32427087670242771"/>
    <n v="21.383715314360899"/>
    <n v="0.74579828307033835"/>
    <n v="21.383715314360899"/>
    <n v="21.383715314360899"/>
    <n v="0.74579828307033835"/>
    <n v="80.279069938957875"/>
    <n v="0.15409320556189501"/>
    <n v="0.8"/>
    <s v="identity"/>
    <n v="6.5119865582408634E-2"/>
    <n v="0.52714557858566247"/>
    <n v="6.5119865582408634E-2"/>
    <n v="6.5119865582408634E-2"/>
    <n v="0.52714557858566247"/>
    <n v="0.15558089183427079"/>
    <n v="-0.1297184343589004"/>
    <n v="5.6576043875175903E-2"/>
    <n v="0.80397609159773098"/>
    <n v="5.6576043875175903E-2"/>
    <n v="5.6576043875175903E-2"/>
    <n v="0.80397609159773098"/>
    <n v="0.1515393449828894"/>
    <n v="0.47494853571230922"/>
    <n v="2.612957582400292E-2"/>
    <n v="0.89509801790123411"/>
    <n v="2.612957582400292E-2"/>
    <n v="2.612957582400292E-2"/>
    <n v="0.89509801790123411"/>
    <n v="0.20334269634709631"/>
    <n v="0.18364339184859871"/>
    <n v="85.387035772161838"/>
    <n v="0.75697344419672663"/>
    <n v="85.387035772161838"/>
    <n v="85.387035772161838"/>
    <n v="0.75697344419672663"/>
    <n v="320.6058168226661"/>
    <n v="8.7499329045569008E-2"/>
    <x v="3"/>
    <x v="1"/>
    <x v="1"/>
    <x v="4"/>
    <x v="1"/>
    <x v="3"/>
    <x v="3"/>
  </r>
  <r>
    <d v="2026-03-24T07:44:19"/>
    <x v="1009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1683045068435199"/>
    <n v="14.194229335404961"/>
    <n v="0.70865193191226694"/>
    <n v="-0.3248968654366502"/>
    <n v="18.31402278659057"/>
    <n v="0.65363980738871863"/>
    <n v="18.31402278659057"/>
    <n v="18.31402278659057"/>
    <n v="0.65363980738871863"/>
    <n v="125.0734167291504"/>
    <n v="-0.47685701637397487"/>
    <n v="0.8"/>
    <s v="identity"/>
    <n v="6.3423545642416951E-2"/>
    <n v="0.5394630546213478"/>
    <n v="6.3423545642416951E-2"/>
    <n v="6.3423545642416951E-2"/>
    <n v="0.5394630546213478"/>
    <n v="9.7133272101401658E-2"/>
    <n v="0.29468685525055638"/>
    <n v="8.5592191867028142E-2"/>
    <n v="0.70344133613319759"/>
    <n v="8.5592191867028142E-2"/>
    <n v="8.5592191867028142E-2"/>
    <n v="0.70344133613319759"/>
    <n v="0.46264652650972887"/>
    <n v="-0.60297140138077632"/>
    <n v="0.10475736741879429"/>
    <n v="0.57943230476840157"/>
    <n v="0.10475736741879429"/>
    <n v="0.10475736741879429"/>
    <n v="0.57943230476840157"/>
    <n v="0.54259744366077256"/>
    <n v="-1.1783571116930101"/>
    <n v="73.002318041433696"/>
    <n v="0.79222253403192933"/>
    <n v="73.002318041433696"/>
    <n v="73.002318041433696"/>
    <n v="0.79222253403192933"/>
    <n v="499.19128967432943"/>
    <n v="-0.42078640767265568"/>
    <x v="3"/>
    <x v="1"/>
    <x v="1"/>
    <x v="3"/>
    <x v="1"/>
    <x v="1"/>
    <x v="2"/>
  </r>
  <r>
    <d v="2026-03-24T11:06:46"/>
    <x v="1010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8.9818994284633094E-2"/>
    <n v="20.779510290276431"/>
    <n v="0.79764131026880469"/>
    <n v="-9.0417653188111902E-2"/>
    <n v="28.512463054214241"/>
    <n v="0.72885655526861615"/>
    <n v="28.512463054214241"/>
    <n v="28.512463054214241"/>
    <n v="0.72885655526861615"/>
    <n v="101.0761940721989"/>
    <n v="-9.9701559955986979E-2"/>
    <n v="0.8"/>
    <s v="identity"/>
    <n v="6.6191310681060364E-2"/>
    <n v="0.51936550183536501"/>
    <n v="6.6191310681060364E-2"/>
    <n v="6.6191310681060364E-2"/>
    <n v="0.51936550183536501"/>
    <n v="0.19939645751363841"/>
    <n v="-0.44787609290075298"/>
    <n v="5.0127578850875792E-2"/>
    <n v="0.82631864563080426"/>
    <n v="5.0127578850875792E-2"/>
    <n v="5.0127578850875792E-2"/>
    <n v="0.82631864563080426"/>
    <n v="0.19355282259002679"/>
    <n v="0.32938080912660722"/>
    <n v="2.641757194898511E-2"/>
    <n v="0.89394180455315353"/>
    <n v="2.641757194898511E-2"/>
    <n v="2.641757194898511E-2"/>
    <n v="0.89394180455315353"/>
    <n v="0.28184259427360292"/>
    <n v="-0.13150886865908151"/>
    <n v="113.9071157553758"/>
    <n v="0.67580026905514301"/>
    <n v="113.9071157553758"/>
    <n v="113.9071157553758"/>
    <n v="0.67580026905514301"/>
    <n v="403.62998441441999"/>
    <n v="-0.1488020873907174"/>
    <x v="3"/>
    <x v="1"/>
    <x v="1"/>
    <x v="6"/>
    <x v="1"/>
    <x v="3"/>
    <x v="3"/>
  </r>
  <r>
    <d v="2026-03-24T11:13:31"/>
    <x v="1011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1908190416912171"/>
    <n v="16.477337351724909"/>
    <n v="0.70628325642468281"/>
    <n v="-0.6543207657393133"/>
    <n v="23.317162345969582"/>
    <n v="0.64533617707396296"/>
    <n v="23.317162345969582"/>
    <n v="23.317162345969582"/>
    <n v="0.64533617707396296"/>
    <n v="154.6436523031839"/>
    <n v="-0.53819605138729398"/>
    <n v="0.8"/>
    <s v="identity"/>
    <n v="6.2420917689212721E-2"/>
    <n v="0.54674342991798075"/>
    <n v="6.2420917689212721E-2"/>
    <n v="6.2420917689212721E-2"/>
    <n v="0.54674342991798075"/>
    <n v="0.22768206144789691"/>
    <n v="-0.65326614957651463"/>
    <n v="8.5333920695017745E-2"/>
    <n v="0.70433619058213726"/>
    <n v="8.5333920695017745E-2"/>
    <n v="8.5333920695017745E-2"/>
    <n v="0.70433619058213726"/>
    <n v="0.29936705413024772"/>
    <n v="-3.7242903143911432E-2"/>
    <n v="0.10087557853717059"/>
    <n v="0.59501645931090352"/>
    <n v="0.10087557853717059"/>
    <n v="0.10087557853717059"/>
    <n v="0.59501645931090352"/>
    <n v="0.42454432372468059"/>
    <n v="-0.70441117557630895"/>
    <n v="93.020018966957053"/>
    <n v="0.73524862848482997"/>
    <n v="93.020018966957053"/>
    <n v="93.020018966957053"/>
    <n v="0.73524862848482997"/>
    <n v="617.62301577343089"/>
    <n v="-0.75786397725242671"/>
    <x v="3"/>
    <x v="1"/>
    <x v="1"/>
    <x v="6"/>
    <x v="1"/>
    <x v="1"/>
    <x v="3"/>
  </r>
  <r>
    <d v="2026-03-24T15:11:11"/>
    <x v="1012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9.8445568105155673E-2"/>
    <n v="7.5958914103809674"/>
    <n v="0.76354849476163444"/>
    <n v="-0.38293125669743922"/>
    <n v="11.73143304961628"/>
    <n v="0.70746173402459611"/>
    <n v="11.73143304961628"/>
    <n v="11.73143304961628"/>
    <n v="0.70746173402459611"/>
    <n v="111.0748248243528"/>
    <n v="-0.40676877982356208"/>
    <n v="0.8"/>
    <s v="identity"/>
    <n v="6.6006255695189309E-2"/>
    <n v="0.52070924030121235"/>
    <n v="6.6006255695189309E-2"/>
    <n v="6.6006255695189309E-2"/>
    <n v="0.52070924030121235"/>
    <n v="0.13376228603343099"/>
    <n v="2.8712854307804569E-2"/>
    <n v="5.3828904805759768E-2"/>
    <n v="0.81349434173377144"/>
    <n v="5.3828904805759768E-2"/>
    <n v="5.3828904805759768E-2"/>
    <n v="0.81349434173377144"/>
    <n v="0.54694990876170413"/>
    <n v="-0.89506461519796954"/>
    <n v="9.251092797797085E-2"/>
    <n v="0.62859788555118512"/>
    <n v="9.251092797797085E-2"/>
    <n v="9.251092797797085E-2"/>
    <n v="0.62859788555118512"/>
    <n v="0.37342156815673738"/>
    <n v="-0.499169482195984"/>
    <n v="46.713386109986111"/>
    <n v="0.86704546851221642"/>
    <n v="46.713386109986111"/>
    <n v="46.713386109986111"/>
    <n v="0.86704546851221642"/>
    <n v="443.24516553445989"/>
    <n v="-0.26155387620811271"/>
    <x v="3"/>
    <x v="1"/>
    <x v="4"/>
    <x v="3"/>
    <x v="1"/>
    <x v="10"/>
    <x v="2"/>
  </r>
  <r>
    <d v="2026-03-24T15:16:01"/>
    <x v="101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0.100288787877405"/>
    <n v="14.954712446392721"/>
    <n v="0.76586301793390632"/>
    <n v="-5.5974680804992877E-2"/>
    <n v="19.602331913758189"/>
    <n v="0.71745982524030294"/>
    <n v="19.602331913758189"/>
    <n v="19.602331913758189"/>
    <n v="0.71745982524030294"/>
    <n v="96.593183375852405"/>
    <n v="-6.2672840268476138E-2"/>
    <n v="0.8"/>
    <s v="identity"/>
    <n v="6.2533561956011702E-2"/>
    <n v="0.54592548689665388"/>
    <n v="6.2533561956011702E-2"/>
    <n v="6.2533561956011702E-2"/>
    <n v="0.54592548689665388"/>
    <n v="0.22381815841336339"/>
    <n v="-0.62520921767939175"/>
    <n v="8.4874822626619925E-2"/>
    <n v="0.70592686733404719"/>
    <n v="8.4874822626619925E-2"/>
    <n v="8.4874822626619925E-2"/>
    <n v="0.70592686733404719"/>
    <n v="0.24815322569753881"/>
    <n v="0.14020207402296581"/>
    <n v="3.9698974391905208E-2"/>
    <n v="0.84062117467772102"/>
    <n v="3.9698974391905208E-2"/>
    <n v="3.9698974391905208E-2"/>
    <n v="0.84062117467772102"/>
    <n v="0.16634338214114819"/>
    <n v="0.33218393543191888"/>
    <n v="78.222220296058239"/>
    <n v="0.77736577205279134"/>
    <n v="78.222220296058239"/>
    <n v="78.222220296058239"/>
    <n v="0.77736577205279134"/>
    <n v="385.73441873715552"/>
    <n v="-9.7868152849394763E-2"/>
    <x v="3"/>
    <x v="1"/>
    <x v="1"/>
    <x v="3"/>
    <x v="1"/>
    <x v="3"/>
    <x v="2"/>
  </r>
  <r>
    <d v="2026-03-24T18:49:25"/>
    <x v="1014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0.10264861958712169"/>
    <n v="17.648507460517909"/>
    <n v="0.72982659549932238"/>
    <n v="-0.31132812684890798"/>
    <n v="24.440587182019129"/>
    <n v="0.66961936253747889"/>
    <n v="24.440587182019129"/>
    <n v="24.440587182019129"/>
    <n v="0.66961936253747889"/>
    <n v="107.4262570279711"/>
    <n v="-0.31855886188870408"/>
    <n v="0.8"/>
    <s v="identity"/>
    <n v="6.669449961233706E-2"/>
    <n v="0.51571169959187246"/>
    <n v="6.669449961233706E-2"/>
    <n v="6.669449961233706E-2"/>
    <n v="0.51571169959187246"/>
    <n v="0.14792222911365149"/>
    <n v="-7.4106640673867963E-2"/>
    <n v="5.2581239325561517E-2"/>
    <n v="0.81781723614375634"/>
    <n v="5.2581239325561517E-2"/>
    <n v="5.2581239325561517E-2"/>
    <n v="0.81781723614375634"/>
    <n v="0.44970951924207397"/>
    <n v="-0.5581474343103785"/>
    <n v="9.4007318422620889E-2"/>
    <n v="0.62259035122706319"/>
    <n v="9.4007318422620889E-2"/>
    <n v="9.4007318422620889E-2"/>
    <n v="0.62259035122706319"/>
    <n v="0.35411854839546097"/>
    <n v="-0.42167396343637892"/>
    <n v="97.549065670715834"/>
    <n v="0.72235816318722201"/>
    <n v="97.549065670715834"/>
    <n v="97.549065670715834"/>
    <n v="0.72235816318722201"/>
    <n v="428.75327781513232"/>
    <n v="-0.2203074091341943"/>
    <x v="3"/>
    <x v="1"/>
    <x v="4"/>
    <x v="6"/>
    <x v="1"/>
    <x v="10"/>
    <x v="3"/>
  </r>
  <r>
    <d v="2026-03-24T18:52:31"/>
    <x v="101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0.1062937077905952"/>
    <n v="29.22682429659411"/>
    <n v="0.75208636225298142"/>
    <n v="-6.584569449934935E-2"/>
    <n v="35.729416941331337"/>
    <n v="0.70336764446200517"/>
    <n v="35.729416941331337"/>
    <n v="35.729416941331337"/>
    <n v="0.70336764446200517"/>
    <n v="71.777600693837798"/>
    <n v="-0.25154341749158421"/>
    <n v="0.8"/>
    <s v="identity"/>
    <n v="5.7764895912584817E-2"/>
    <n v="0.58055216805939813"/>
    <n v="5.7764895912584817E-2"/>
    <n v="5.7764895912584817E-2"/>
    <n v="0.58055216805939813"/>
    <n v="0.2751479106098243"/>
    <n v="-0.99792958586693747"/>
    <n v="6.8791676846196498E-2"/>
    <n v="0.76165153239259809"/>
    <n v="6.8791676846196498E-2"/>
    <n v="6.8791676846196498E-2"/>
    <n v="0.76165153239259809"/>
    <n v="0.3960589498965526"/>
    <n v="-0.3722596703246297"/>
    <n v="3.049087813737671E-2"/>
    <n v="0.87758876860126767"/>
    <n v="3.049087813737671E-2"/>
    <n v="3.049087813737671E-2"/>
    <n v="0.87758876860126767"/>
    <n v="0.20457657229152451"/>
    <n v="0.17868977020903101"/>
    <n v="142.7606203144295"/>
    <n v="0.59367810879475602"/>
    <n v="142.7606203144295"/>
    <n v="142.7606203144295"/>
    <n v="0.59367810879475602"/>
    <n v="286.23461934255403"/>
    <n v="0.18532581601619541"/>
    <x v="3"/>
    <x v="1"/>
    <x v="1"/>
    <x v="4"/>
    <x v="1"/>
    <x v="3"/>
    <x v="3"/>
  </r>
  <r>
    <d v="2026-03-24T19:40:11"/>
    <x v="1016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8.8853261213957993E-2"/>
    <n v="21.285703581518749"/>
    <n v="0.76895204992811239"/>
    <n v="0.39026365262924029"/>
    <n v="30.396162843427291"/>
    <n v="0.69596819129513454"/>
    <n v="30.396162843427291"/>
    <n v="30.396162843427291"/>
    <n v="0.69596819129513454"/>
    <n v="81.706556878091234"/>
    <n v="0.21478116695390351"/>
    <n v="0.8"/>
    <s v="identity"/>
    <n v="6.7001653523833526E-2"/>
    <n v="0.51348136505713637"/>
    <n v="6.7001653523833526E-2"/>
    <n v="6.7001653523833526E-2"/>
    <n v="0.51348136505713637"/>
    <n v="0.1565411576111666"/>
    <n v="-0.13669120548299721"/>
    <n v="7.6661762163034872E-2"/>
    <n v="0.73438336767840051"/>
    <n v="7.6661762163034872E-2"/>
    <n v="7.6661762163034872E-2"/>
    <n v="0.73438336767840051"/>
    <n v="0.1453446609557025"/>
    <n v="0.49641179279344072"/>
    <n v="2.95000751175972E-2"/>
    <n v="0.88156652933279989"/>
    <n v="2.95000751175972E-2"/>
    <n v="2.95000751175972E-2"/>
    <n v="0.88156652933279989"/>
    <n v="0.1423911313295706"/>
    <n v="0.42834464629784619"/>
    <n v="121.41148788290521"/>
    <n v="0.65444150311219706"/>
    <n v="121.41148788290521"/>
    <n v="121.41148788290521"/>
    <n v="0.65444150311219706"/>
    <n v="326.38195056246951"/>
    <n v="7.105943420732741E-2"/>
    <x v="3"/>
    <x v="1"/>
    <x v="1"/>
    <x v="2"/>
    <x v="1"/>
    <x v="3"/>
    <x v="2"/>
  </r>
  <r>
    <d v="2026-03-24T19:47:28"/>
    <x v="101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9.5134623362328211E-2"/>
    <n v="16.038648900266999"/>
    <n v="0.8056746624249298"/>
    <n v="-7.4144512776125854E-2"/>
    <n v="26.33372439152086"/>
    <n v="0.74242970452338497"/>
    <n v="26.33372439152086"/>
    <n v="26.33372439152086"/>
    <n v="0.74242970452338497"/>
    <n v="112.767883532168"/>
    <n v="-9.0158966830711201E-2"/>
    <n v="0.8"/>
    <s v="identity"/>
    <n v="6.2118380759208322E-2"/>
    <n v="0.54894023919751889"/>
    <n v="6.2118380759208322E-2"/>
    <n v="6.2118380759208322E-2"/>
    <n v="0.54894023919751889"/>
    <n v="0.14743253841712931"/>
    <n v="-7.055085306735065E-2"/>
    <n v="4.3714021648025472E-2"/>
    <n v="0.84854025151823675"/>
    <n v="4.3714021648025472E-2"/>
    <n v="4.3714021648025472E-2"/>
    <n v="0.84854025151823675"/>
    <n v="0.27206351932331418"/>
    <n v="5.735801341824609E-2"/>
    <n v="3.1970687428761732E-2"/>
    <n v="0.87164780236285444"/>
    <n v="3.1970687428761732E-2"/>
    <n v="3.1970687428761732E-2"/>
    <n v="0.87164780236285444"/>
    <n v="0.26541650322472748"/>
    <n v="-6.5563308701734435E-2"/>
    <n v="105.1970944762475"/>
    <n v="0.70059052501493468"/>
    <n v="105.1970944762475"/>
    <n v="105.1970944762475"/>
    <n v="0.70059052501493468"/>
    <n v="450.38662156770562"/>
    <n v="-0.28187971897200947"/>
    <x v="3"/>
    <x v="1"/>
    <x v="1"/>
    <x v="2"/>
    <x v="1"/>
    <x v="3"/>
    <x v="2"/>
  </r>
  <r>
    <d v="2026-03-24T22:44:05"/>
    <x v="1018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9.1688152694536937E-2"/>
    <n v="7.8827863505716822"/>
    <n v="0.80079859446523294"/>
    <n v="-0.38274173665083339"/>
    <n v="12.16699078052971"/>
    <n v="0.74094365047360711"/>
    <n v="12.16699078052971"/>
    <n v="12.16699078052971"/>
    <n v="0.74094365047360711"/>
    <n v="144.34053216965751"/>
    <n v="-0.34745076542407932"/>
    <n v="0.8"/>
    <s v="identity"/>
    <n v="6.544485146794056E-2"/>
    <n v="0.5247857608634261"/>
    <n v="6.544485146794056E-2"/>
    <n v="6.544485146794056E-2"/>
    <n v="0.5247857608634261"/>
    <n v="0.18483119975187329"/>
    <n v="-0.34211348927598961"/>
    <n v="5.0461344103807967E-2"/>
    <n v="0.82516222031564812"/>
    <n v="5.0461344103807967E-2"/>
    <n v="5.0461344103807967E-2"/>
    <n v="0.82516222031564812"/>
    <n v="0.32132883833075432"/>
    <n v="-0.11333579475663599"/>
    <n v="6.1813487007938477E-2"/>
    <n v="0.75183840138681246"/>
    <n v="6.1813487007938477E-2"/>
    <n v="6.1813487007938477E-2"/>
    <n v="0.75183840138681246"/>
    <n v="0.32217655773028753"/>
    <n v="-0.29343697422819898"/>
    <n v="48.490243439539128"/>
    <n v="0.86198821932854286"/>
    <n v="48.490243439539128"/>
    <n v="48.490243439539128"/>
    <n v="0.86198821932854286"/>
    <n v="576.53379208281945"/>
    <n v="-0.64091680343549529"/>
    <x v="3"/>
    <x v="1"/>
    <x v="4"/>
    <x v="3"/>
    <x v="1"/>
    <x v="12"/>
    <x v="2"/>
  </r>
  <r>
    <d v="2026-03-24T22:45:41"/>
    <x v="1019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0.1019146484519616"/>
    <n v="16.34968741642302"/>
    <n v="0.75623925973538797"/>
    <n v="0.17420108241573809"/>
    <n v="23.212120267838539"/>
    <n v="0.70453325746793793"/>
    <n v="23.212120267838539"/>
    <n v="23.212120267838539"/>
    <n v="0.70453325746793793"/>
    <n v="97.281445545611234"/>
    <n v="2.926126826011061E-2"/>
    <n v="0.8"/>
    <s v="identity"/>
    <n v="6.4043138018223589E-2"/>
    <n v="0.53496401286574069"/>
    <n v="6.4043138018223589E-2"/>
    <n v="6.4043138018223589E-2"/>
    <n v="0.53496401286574069"/>
    <n v="0.16470765465836551"/>
    <n v="-0.19599053298772559"/>
    <n v="8.3960955537122989E-2"/>
    <n v="0.70909322161358346"/>
    <n v="8.3960955537122989E-2"/>
    <n v="8.3960955537122989E-2"/>
    <n v="0.70909322161358346"/>
    <n v="0.23874744966175879"/>
    <n v="0.17279107908238461"/>
    <n v="4.0401014507921593E-2"/>
    <n v="0.8378027056685412"/>
    <n v="4.0401014507921593E-2"/>
    <n v="4.0401014507921593E-2"/>
    <n v="0.8378027056685412"/>
    <n v="0.187790059358656"/>
    <n v="0.2460823100284816"/>
    <n v="92.660075963291334"/>
    <n v="0.73627308972388472"/>
    <n v="92.660075963291334"/>
    <n v="92.660075963291334"/>
    <n v="0.73627308972388472"/>
    <n v="388.53453701876498"/>
    <n v="-0.1058377830826909"/>
    <x v="3"/>
    <x v="1"/>
    <x v="1"/>
    <x v="6"/>
    <x v="1"/>
    <x v="3"/>
    <x v="3"/>
  </r>
  <r>
    <d v="2026-03-24T23:33:57"/>
    <x v="102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9.6890673128972413E-2"/>
    <n v="20.456867114547219"/>
    <n v="0.7353780152892212"/>
    <n v="-0.40968158662425103"/>
    <n v="29.076951130872398"/>
    <n v="0.66593878639031767"/>
    <n v="29.076951130872398"/>
    <n v="29.076951130872398"/>
    <n v="0.66593878639031767"/>
    <n v="130.18945259075909"/>
    <n v="-0.38402531735350598"/>
    <n v="0.8"/>
    <s v="identity"/>
    <n v="6.2768368889640755E-2"/>
    <n v="0.544220484962878"/>
    <n v="6.2768368889640755E-2"/>
    <n v="6.2768368889640755E-2"/>
    <n v="0.544220484962878"/>
    <n v="0.15662899761723989"/>
    <n v="-0.13732903750057451"/>
    <n v="8.386844056888966E-2"/>
    <n v="0.709413766218979"/>
    <n v="8.386844056888966E-2"/>
    <n v="8.386844056888966E-2"/>
    <n v="0.709413766218979"/>
    <n v="0.39665118979470892"/>
    <n v="-0.37431165507995301"/>
    <n v="6.4624737180434294E-2"/>
    <n v="0.74055212114802638"/>
    <n v="6.4624737180434294E-2"/>
    <n v="6.4624737180434294E-2"/>
    <n v="0.74055212114802638"/>
    <n v="0.38482784362340777"/>
    <n v="-0.54496207036800848"/>
    <n v="116.0965429768508"/>
    <n v="0.66956877323138864"/>
    <n v="116.0965429768508"/>
    <n v="116.0965429768508"/>
    <n v="0.66956877323138864"/>
    <n v="519.81970233200127"/>
    <n v="-0.47949850646549241"/>
    <x v="3"/>
    <x v="1"/>
    <x v="4"/>
    <x v="2"/>
    <x v="1"/>
    <x v="12"/>
    <x v="2"/>
  </r>
  <r>
    <d v="2026-03-24T23:39:39"/>
    <x v="1021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9.9145980056663946E-2"/>
    <n v="19.560134604250429"/>
    <n v="0.7632189894133603"/>
    <n v="-0.21869210464986219"/>
    <n v="30.43000102943919"/>
    <n v="0.69927565931011282"/>
    <n v="30.43000102943919"/>
    <n v="30.43000102943919"/>
    <n v="0.69927565931011282"/>
    <n v="131.83569153911449"/>
    <n v="-0.36732657734456958"/>
    <n v="0.8"/>
    <s v="identity"/>
    <n v="6.3276675777605138E-2"/>
    <n v="0.54052951973652696"/>
    <n v="6.3276675777605138E-2"/>
    <n v="6.3276675777605138E-2"/>
    <n v="0.54052951973652696"/>
    <n v="0.1449304206392068"/>
    <n v="-5.2382242865095067E-2"/>
    <n v="4.3195479103338617E-2"/>
    <n v="0.85033689068421725"/>
    <n v="4.3195479103338617E-2"/>
    <n v="4.3195479103338617E-2"/>
    <n v="0.85033689068421725"/>
    <n v="0.35276718154556391"/>
    <n v="-0.2222629393313906"/>
    <n v="6.1724888377974532E-2"/>
    <n v="0.7521940968622024"/>
    <n v="6.1724888377974532E-2"/>
    <n v="6.1724888377974532E-2"/>
    <n v="0.7521940968622024"/>
    <n v="0.42254133693120688"/>
    <n v="-0.69636981714905044"/>
    <n v="121.5518070744979"/>
    <n v="0.6540421299575081"/>
    <n v="121.5518070744979"/>
    <n v="121.5518070744979"/>
    <n v="0.6540421299575081"/>
    <n v="526.42252721734064"/>
    <n v="-0.49829131003274463"/>
    <x v="3"/>
    <x v="1"/>
    <x v="4"/>
    <x v="2"/>
    <x v="1"/>
    <x v="12"/>
    <x v="2"/>
  </r>
  <r>
    <d v="2026-03-25T02:08:35"/>
    <x v="1022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9.9406834354012305E-2"/>
    <n v="13.678979494846651"/>
    <n v="0.76103251111177472"/>
    <n v="-0.1068415927670955"/>
    <n v="18.188254282493411"/>
    <n v="0.69654862544785912"/>
    <n v="18.188254282493411"/>
    <n v="18.188254282493411"/>
    <n v="0.69654862544785912"/>
    <n v="83.561119178045942"/>
    <n v="-1.5478016339841531E-2"/>
    <n v="0.8"/>
    <s v="identity"/>
    <n v="6.3538808358192547E-2"/>
    <n v="0.53862609827490471"/>
    <n v="6.3538808358192547E-2"/>
    <n v="6.3538808358192547E-2"/>
    <n v="0.53862609827490471"/>
    <n v="0.2928433637676876"/>
    <n v="-1.1264214552802301"/>
    <n v="8.990226151812937E-2"/>
    <n v="0.6885078653454747"/>
    <n v="8.990226151812937E-2"/>
    <n v="8.990226151812937E-2"/>
    <n v="0.6885078653454747"/>
    <n v="0.13048216750936481"/>
    <n v="0.54790715822376468"/>
    <n v="5.8404227305030712E-2"/>
    <n v="0.76552550073864911"/>
    <n v="5.8404227305030712E-2"/>
    <n v="5.8404227305030712E-2"/>
    <n v="0.76552550073864911"/>
    <n v="0.13292759820672351"/>
    <n v="0.46633773845252408"/>
    <n v="72.541171832792216"/>
    <n v="0.79353503743240938"/>
    <n v="72.541171832792216"/>
    <n v="72.541171832792216"/>
    <n v="0.79353503743240938"/>
    <n v="333.68822358270091"/>
    <n v="5.0264493244590369E-2"/>
    <x v="3"/>
    <x v="1"/>
    <x v="4"/>
    <x v="3"/>
    <x v="1"/>
    <x v="10"/>
    <x v="2"/>
  </r>
  <r>
    <d v="2026-03-25T02:08:15"/>
    <x v="102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0.1070075915561524"/>
    <n v="19.501017650477909"/>
    <n v="0.75016114569958392"/>
    <n v="-0.51503612873520244"/>
    <n v="21.604406645884719"/>
    <n v="0.70892519939931842"/>
    <n v="21.604406645884719"/>
    <n v="21.604406645884719"/>
    <n v="0.70892519939931842"/>
    <n v="140.36971120896209"/>
    <n v="-0.52199931479146933"/>
    <n v="0.8"/>
    <s v="identity"/>
    <n v="6.3265494784878251E-2"/>
    <n v="0.54061070820028412"/>
    <n v="6.3265494784878251E-2"/>
    <n v="6.3265494784878251E-2"/>
    <n v="0.54061070820028412"/>
    <n v="0.15308831523155059"/>
    <n v="-0.1116191054249578"/>
    <n v="5.6495021974660858E-2"/>
    <n v="0.80425681517819525"/>
    <n v="5.6495021974660858E-2"/>
    <n v="5.6495021974660858E-2"/>
    <n v="0.80425681517819525"/>
    <n v="0.47223522241236848"/>
    <n v="-0.63619418471047062"/>
    <n v="6.5692537388539834E-2"/>
    <n v="0.73626524105972235"/>
    <n v="6.5692537388539834E-2"/>
    <n v="6.5692537388539834E-2"/>
    <n v="0.73626524105972235"/>
    <n v="0.43468758913527289"/>
    <n v="-0.74513317786566646"/>
    <n v="86.232173529390963"/>
    <n v="0.75456803315907528"/>
    <n v="86.232173529390963"/>
    <n v="86.232173529390963"/>
    <n v="0.75456803315907528"/>
    <n v="560.41883370906805"/>
    <n v="-0.59505079116478088"/>
    <x v="3"/>
    <x v="1"/>
    <x v="4"/>
    <x v="4"/>
    <x v="1"/>
    <x v="12"/>
    <x v="3"/>
  </r>
  <r>
    <d v="2026-03-25T02:53:12"/>
    <x v="102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175418062737594"/>
    <n v="16.974854142597518"/>
    <n v="0.67726041830936068"/>
    <n v="-0.29108343002593512"/>
    <n v="22.962539773336189"/>
    <n v="0.62202654945396751"/>
    <n v="22.962539773336189"/>
    <n v="22.962539773336189"/>
    <n v="0.62202654945396751"/>
    <n v="119.59445750473439"/>
    <n v="-0.29729402609371369"/>
    <n v="0.8"/>
    <s v="identity"/>
    <n v="6.438403802819187E-2"/>
    <n v="0.5324886380237932"/>
    <n v="6.438403802819187E-2"/>
    <n v="6.438403802819187E-2"/>
    <n v="0.5324886380237932"/>
    <n v="0.14935327435164361"/>
    <n v="-8.4497879383846008E-2"/>
    <n v="7.675132180490081E-2"/>
    <n v="0.73407306264766348"/>
    <n v="7.675132180490081E-2"/>
    <n v="7.675132180490081E-2"/>
    <n v="0.73407306264766348"/>
    <n v="0.33775083123802607"/>
    <n v="-0.1702344927380659"/>
    <n v="0.12897717119969679"/>
    <n v="0.48219745335814879"/>
    <n v="0.12897717119969679"/>
    <n v="0.12897717119969679"/>
    <n v="0.48219745335814879"/>
    <n v="0.39240933246650478"/>
    <n v="-0.57539935003368003"/>
    <n v="91.580046562312319"/>
    <n v="0.73934704378626215"/>
    <n v="91.580046562312319"/>
    <n v="91.580046562312319"/>
    <n v="0.73934704378626215"/>
    <n v="477.49831658088118"/>
    <n v="-0.35904438221927237"/>
    <x v="3"/>
    <x v="1"/>
    <x v="1"/>
    <x v="3"/>
    <x v="1"/>
    <x v="1"/>
    <x v="2"/>
  </r>
  <r>
    <d v="2026-03-25T02:57:32"/>
    <x v="1025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0526266712728249"/>
    <n v="20.80416325294917"/>
    <n v="0.74533265921948111"/>
    <n v="-1.241587581040863"/>
    <n v="25.975265977805229"/>
    <n v="0.69765416130046776"/>
    <n v="25.975265977805229"/>
    <n v="25.975265977805229"/>
    <n v="0.69765416130046776"/>
    <n v="165.19802542943989"/>
    <n v="-1.310786737178312"/>
    <n v="0.8"/>
    <s v="identity"/>
    <n v="5.7277745213187903E-2"/>
    <n v="0.58408951200267456"/>
    <n v="5.7277745213187903E-2"/>
    <n v="5.7277745213187903E-2"/>
    <n v="0.58408951200267456"/>
    <n v="0.16540034943177151"/>
    <n v="-0.20102039266827301"/>
    <n v="5.7008747720012562E-2"/>
    <n v="0.80247686519312922"/>
    <n v="5.7008747720012562E-2"/>
    <n v="5.7008747720012562E-2"/>
    <n v="0.80247686519312922"/>
    <n v="0.95132563273020876"/>
    <n v="-2.296140131368583"/>
    <n v="7.4916859501824362E-2"/>
    <n v="0.69923250544554039"/>
    <n v="7.4916859501824362E-2"/>
    <n v="7.4916859501824362E-2"/>
    <n v="0.69923250544554039"/>
    <n v="0.71499256946448098"/>
    <n v="-1.870469012888222"/>
    <n v="103.7118605587859"/>
    <n v="0.70481776256052653"/>
    <n v="103.7118605587859"/>
    <n v="103.7118605587859"/>
    <n v="0.70481776256052653"/>
    <n v="658.96038316613181"/>
    <n v="-0.87551741178818676"/>
    <x v="3"/>
    <x v="1"/>
    <x v="1"/>
    <x v="3"/>
    <x v="1"/>
    <x v="1"/>
    <x v="2"/>
  </r>
  <r>
    <d v="2026-03-25T05:19:43"/>
    <x v="102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0.1064378035598636"/>
    <n v="17.456663467486049"/>
    <n v="0.7464789701540081"/>
    <n v="-5.1717134976084073E-2"/>
    <n v="24.55567067157499"/>
    <n v="0.67817481102443478"/>
    <n v="24.55567067157499"/>
    <n v="24.55567067157499"/>
    <n v="0.67817481102443478"/>
    <n v="92.724728415241515"/>
    <n v="-6.6707600267529477E-2"/>
    <n v="0.8"/>
    <s v="identity"/>
    <n v="6.2932533945993713E-2"/>
    <n v="0.54302843439514459"/>
    <n v="6.2932533945993713E-2"/>
    <n v="6.2932533945993713E-2"/>
    <n v="0.54302843439514459"/>
    <n v="0.2427779046066679"/>
    <n v="-0.76288148920845855"/>
    <n v="9.0914637985058472E-2"/>
    <n v="0.68500019711296689"/>
    <n v="9.0914637985058472E-2"/>
    <n v="9.0914637985058472E-2"/>
    <n v="0.68500019711296689"/>
    <n v="0.2133127181043134"/>
    <n v="0.26091699152782188"/>
    <n v="5.8877806669206598E-2"/>
    <n v="0.76362422938553787"/>
    <n v="5.8877806669206598E-2"/>
    <n v="5.8877806669206598E-2"/>
    <n v="0.76362422938553787"/>
    <n v="0.17710595796376349"/>
    <n v="0.28897559772735221"/>
    <n v="98.009957707699769"/>
    <n v="0.72104638320408454"/>
    <n v="98.009957707699769"/>
    <n v="98.009957707699769"/>
    <n v="0.72104638320408454"/>
    <n v="370.26571708028979"/>
    <n v="-5.3841501116836721E-2"/>
    <x v="3"/>
    <x v="1"/>
    <x v="4"/>
    <x v="6"/>
    <x v="1"/>
    <x v="10"/>
    <x v="3"/>
  </r>
  <r>
    <d v="2026-03-25T05:20:14"/>
    <x v="102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9.9511531057376729E-2"/>
    <n v="19.38067765263181"/>
    <n v="0.76487671131364676"/>
    <n v="-0.32116900812666033"/>
    <n v="26.616706688922399"/>
    <n v="0.69925639623241809"/>
    <n v="26.616706688922399"/>
    <n v="26.616706688922399"/>
    <n v="0.69925639623241809"/>
    <n v="132.1365619851625"/>
    <n v="-0.306749415722751"/>
    <n v="0.8"/>
    <s v="identity"/>
    <n v="6.5214781371883496E-2"/>
    <n v="0.52645636723189482"/>
    <n v="6.5214781371883496E-2"/>
    <n v="6.5214781371883496E-2"/>
    <n v="0.52645636723189482"/>
    <n v="0.12750993134463889"/>
    <n v="7.4113033383798044E-2"/>
    <n v="5.0482336289180023E-2"/>
    <n v="0.82508948687688721"/>
    <n v="5.0482336289180023E-2"/>
    <n v="5.0482336289180023E-2"/>
    <n v="0.82508948687688721"/>
    <n v="0.3837990185856649"/>
    <n v="-0.3297816268331859"/>
    <n v="6.2770789026558749E-2"/>
    <n v="0.74799513657850414"/>
    <n v="6.2770789026558749E-2"/>
    <n v="6.2770789026558749E-2"/>
    <n v="0.74799513657850414"/>
    <n v="0.36602891898820988"/>
    <n v="-0.46949033409335961"/>
    <n v="106.2883588490019"/>
    <n v="0.69748459424238773"/>
    <n v="106.2883588490019"/>
    <n v="106.2883588490019"/>
    <n v="0.69748459424238773"/>
    <n v="527.66891007173103"/>
    <n v="-0.5018387353482574"/>
    <x v="3"/>
    <x v="1"/>
    <x v="4"/>
    <x v="6"/>
    <x v="1"/>
    <x v="12"/>
    <x v="3"/>
  </r>
  <r>
    <d v="2026-03-25T06:09:04"/>
    <x v="1028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0802788253539231"/>
    <n v="16.513774669559531"/>
    <n v="0.74344396863945095"/>
    <n v="-0.52276811563497916"/>
    <n v="22.17171110568124"/>
    <n v="0.69281273005672828"/>
    <n v="22.17171110568124"/>
    <n v="22.17171110568124"/>
    <n v="0.69281273005672828"/>
    <n v="137.52187849674951"/>
    <n v="-0.63754437364173233"/>
    <n v="0.8"/>
    <s v="identity"/>
    <n v="6.403796604244788E-2"/>
    <n v="0.5350015680970226"/>
    <n v="6.403796604244788E-2"/>
    <n v="6.403796604244788E-2"/>
    <n v="0.5350015680970226"/>
    <n v="0.1437542286950747"/>
    <n v="-4.3841568583281809E-2"/>
    <n v="6.481501202474832E-2"/>
    <n v="0.77542982665484717"/>
    <n v="6.481501202474832E-2"/>
    <n v="6.481501202474832E-2"/>
    <n v="0.77542982665484717"/>
    <n v="0.59744960757288401"/>
    <n v="-1.0700352857514901"/>
    <n v="7.1570400930122249E-2"/>
    <n v="0.71266747811970366"/>
    <n v="7.1570400930122249E-2"/>
    <n v="7.1570400930122249E-2"/>
    <n v="0.71266747811970366"/>
    <n v="0.46680958358636238"/>
    <n v="-0.87409282533875854"/>
    <n v="88.486421043727475"/>
    <n v="0.74815204735533913"/>
    <n v="88.486421043727475"/>
    <n v="88.486421043727475"/>
    <n v="0.74815204735533913"/>
    <n v="548.87950056714351"/>
    <n v="-0.56220781489340177"/>
    <x v="3"/>
    <x v="1"/>
    <x v="1"/>
    <x v="6"/>
    <x v="1"/>
    <x v="1"/>
    <x v="3"/>
  </r>
  <r>
    <d v="2026-03-25T06:06:25"/>
    <x v="1029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1793301666965721"/>
    <n v="18.279961359396118"/>
    <n v="0.69132907859295889"/>
    <n v="-0.2362365711369393"/>
    <n v="25.199762940146439"/>
    <n v="0.61473513248503897"/>
    <n v="25.199762940146439"/>
    <n v="25.199762940146439"/>
    <n v="0.61473513248503897"/>
    <n v="125.443265288457"/>
    <n v="-0.23023758668676131"/>
    <n v="0.8"/>
    <s v="identity"/>
    <n v="6.0570701421396721E-2"/>
    <n v="0.56017839227524147"/>
    <n v="6.0570701421396721E-2"/>
    <n v="6.0570701421396721E-2"/>
    <n v="0.56017839227524147"/>
    <n v="0.15876002182448751"/>
    <n v="-0.15280302857113129"/>
    <n v="7.7952040741526785E-2"/>
    <n v="0.7299128279842193"/>
    <n v="7.7952040741526785E-2"/>
    <n v="7.7952040741526785E-2"/>
    <n v="0.7299128279842193"/>
    <n v="0.31847755533717059"/>
    <n v="-0.10345670816662381"/>
    <n v="0.13576150015288871"/>
    <n v="0.45496051850725427"/>
    <n v="0.13576150015288871"/>
    <n v="0.13576150015288871"/>
    <n v="0.45496051850725427"/>
    <n v="0.30856541949483379"/>
    <n v="-0.23879255944180319"/>
    <n v="100.52476751827029"/>
    <n v="0.71388879117343951"/>
    <n v="100.52476751827029"/>
    <n v="100.52476751827029"/>
    <n v="0.71388879117343951"/>
    <n v="500.98725815717302"/>
    <n v="-0.42589805056750157"/>
    <x v="3"/>
    <x v="1"/>
    <x v="1"/>
    <x v="6"/>
    <x v="1"/>
    <x v="1"/>
    <x v="3"/>
  </r>
  <r>
    <d v="2026-03-25T08:30:01"/>
    <x v="103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9.8102865567190847E-2"/>
    <n v="14.185274615837359"/>
    <n v="0.77033760485889868"/>
    <n v="-0.26235596586441001"/>
    <n v="18.516102349495409"/>
    <n v="0.72015540805082523"/>
    <n v="18.516102349495409"/>
    <n v="18.516102349495409"/>
    <n v="0.72015540805082523"/>
    <n v="96.796297375625954"/>
    <n v="-0.14716882610050941"/>
    <n v="0.8"/>
    <s v="identity"/>
    <n v="6.451740165252004E-2"/>
    <n v="0.53152024567753431"/>
    <n v="6.451740165252004E-2"/>
    <n v="6.451740165252004E-2"/>
    <n v="0.53152024567753431"/>
    <n v="0.257438999493248"/>
    <n v="-0.86933999427280706"/>
    <n v="8.5376590086404247E-2"/>
    <n v="0.70418835025439752"/>
    <n v="8.5376590086404247E-2"/>
    <n v="8.5376590086404247E-2"/>
    <n v="0.70418835025439752"/>
    <n v="0.25770434961758137"/>
    <n v="0.1071094695882706"/>
    <n v="3.6071556355802961E-2"/>
    <n v="0.85518411073343703"/>
    <n v="3.6071556355802961E-2"/>
    <n v="3.6071556355802961E-2"/>
    <n v="0.85518411073343703"/>
    <n v="0.18094293758460089"/>
    <n v="0.27357133819365298"/>
    <n v="73.878443849887333"/>
    <n v="0.7897289255379305"/>
    <n v="73.878443849887333"/>
    <n v="73.878443849887333"/>
    <n v="0.7897289255379305"/>
    <n v="386.48910321580809"/>
    <n v="-0.1000161179111463"/>
    <x v="3"/>
    <x v="1"/>
    <x v="4"/>
    <x v="3"/>
    <x v="1"/>
    <x v="12"/>
    <x v="2"/>
  </r>
  <r>
    <d v="2026-03-25T08:31:27"/>
    <x v="103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028334428450208"/>
    <n v="19.255720437672618"/>
    <n v="0.76582276002332428"/>
    <n v="0.1629518058717529"/>
    <n v="24.862287609843801"/>
    <n v="0.70667127345218961"/>
    <n v="24.862287609843801"/>
    <n v="24.862287609843801"/>
    <n v="0.70667127345218961"/>
    <n v="111.2726061512717"/>
    <n v="0.2023592130044542"/>
    <n v="0.8"/>
    <s v="identity"/>
    <n v="6.8717053854430485E-2"/>
    <n v="0.50102534071550286"/>
    <n v="6.8717053854430485E-2"/>
    <n v="6.8717053854430485E-2"/>
    <n v="0.50102534071550286"/>
    <n v="7.9110798342399799E-2"/>
    <n v="0.42555331705219168"/>
    <n v="8.2184071835986167E-2"/>
    <n v="0.71524974412762865"/>
    <n v="8.2184071835986167E-2"/>
    <n v="8.2184071835986167E-2"/>
    <n v="0.71524974412762865"/>
    <n v="0.16930157837597731"/>
    <n v="0.41340619069878431"/>
    <n v="2.666350983721729E-2"/>
    <n v="0.89295444172252381"/>
    <n v="2.666350983721729E-2"/>
    <n v="2.666350983721729E-2"/>
    <n v="0.89295444172252381"/>
    <n v="0.19029281923589519"/>
    <n v="0.2360345207490826"/>
    <n v="99.271585803846861"/>
    <n v="0.71745556724310666"/>
    <n v="99.271585803846861"/>
    <n v="99.271585803846861"/>
    <n v="0.71745556724310666"/>
    <n v="444.6517194091341"/>
    <n v="-0.26555717648224242"/>
    <x v="3"/>
    <x v="1"/>
    <x v="1"/>
    <x v="2"/>
    <x v="2"/>
    <x v="3"/>
    <x v="2"/>
  </r>
  <r>
    <d v="2026-03-25T09:20:55"/>
    <x v="103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0.1032495527622964"/>
    <n v="14.67050267496275"/>
    <n v="0.77687942760382334"/>
    <n v="-4.1027416506518949E-2"/>
    <n v="19.498519936698781"/>
    <n v="0.73070429358122835"/>
    <n v="19.498519936698781"/>
    <n v="19.498519936698781"/>
    <n v="0.73070429358122835"/>
    <n v="145.8117706022469"/>
    <n v="-0.1048590808046513"/>
    <n v="0.8"/>
    <s v="identity"/>
    <n v="6.5014961502872823E-2"/>
    <n v="0.52790731783971756"/>
    <n v="6.5014961502872823E-2"/>
    <n v="6.5014961502872823E-2"/>
    <n v="0.52790731783971756"/>
    <n v="0.16344641454478301"/>
    <n v="-0.18683229903194601"/>
    <n v="7.3190967300165666E-2"/>
    <n v="0.74640893057889635"/>
    <n v="7.3190967300165666E-2"/>
    <n v="7.3190967300165666E-2"/>
    <n v="0.74640893057889635"/>
    <n v="0.22232844702908969"/>
    <n v="0.2296794164009848"/>
    <n v="3.2381055338378512E-2"/>
    <n v="0.87000030500589465"/>
    <n v="3.2381055338378512E-2"/>
    <n v="3.2381055338378512E-2"/>
    <n v="0.87000030500589465"/>
    <n v="0.20024674687329461"/>
    <n v="0.1960726497311964"/>
    <n v="77.823492762654027"/>
    <n v="0.77850062090040484"/>
    <n v="77.823492762654027"/>
    <n v="77.823492762654027"/>
    <n v="0.77850062090040484"/>
    <n v="582.66106080054305"/>
    <n v="-0.65835609031884412"/>
    <x v="3"/>
    <x v="1"/>
    <x v="1"/>
    <x v="3"/>
    <x v="1"/>
    <x v="3"/>
    <x v="2"/>
  </r>
  <r>
    <d v="2026-03-25T09:21:04"/>
    <x v="1033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8.6006112871004001E-2"/>
    <n v="12.13090277297843"/>
    <n v="0.76904816148032851"/>
    <n v="0.141669136323991"/>
    <n v="20.17857600888555"/>
    <n v="0.72125990967871645"/>
    <n v="20.17857600888555"/>
    <n v="20.17857600888555"/>
    <n v="0.72125990967871645"/>
    <n v="94.163748319440018"/>
    <n v="8.8926758823280633E-2"/>
    <n v="0.8"/>
    <s v="identity"/>
    <n v="7.2657268360128813E-2"/>
    <n v="0.47241428887015519"/>
    <n v="7.2657268360128813E-2"/>
    <n v="7.2657268360128813E-2"/>
    <n v="0.47241428887015519"/>
    <n v="0.14003690257251911"/>
    <n v="-1.68489745849878E-2"/>
    <n v="7.3697582417464505E-2"/>
    <n v="0.7446536174013314"/>
    <n v="7.3697582417464505E-2"/>
    <n v="7.3697582417464505E-2"/>
    <n v="0.7446536174013314"/>
    <n v="0.21033147409516581"/>
    <n v="0.27124636527942819"/>
    <n v="2.560364948215205E-2"/>
    <n v="0.89720944581226159"/>
    <n v="2.560364948215205E-2"/>
    <n v="2.560364948215205E-2"/>
    <n v="0.89720944581226159"/>
    <n v="0.20630473033600111"/>
    <n v="0.17175176228013839"/>
    <n v="80.542345535282394"/>
    <n v="0.77076228663112367"/>
    <n v="80.542345535282394"/>
    <n v="80.542345535282394"/>
    <n v="0.77076228663112367"/>
    <n v="376.09832017075581"/>
    <n v="-7.044211768146047E-2"/>
    <x v="3"/>
    <x v="1"/>
    <x v="1"/>
    <x v="3"/>
    <x v="1"/>
    <x v="3"/>
    <x v="2"/>
  </r>
  <r>
    <d v="2026-03-25T10:01:55"/>
    <x v="103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0.11112791001431351"/>
    <n v="24.052531454951009"/>
    <n v="0.7647864492412968"/>
    <n v="-5.3995650841509903E-2"/>
    <n v="29.612563598700959"/>
    <n v="0.69574589128821795"/>
    <n v="29.612563598700959"/>
    <n v="29.612563598700959"/>
    <n v="0.69574589128821795"/>
    <n v="116.237090158858"/>
    <n v="-9.8173738923084203E-2"/>
    <n v="0.8"/>
    <s v="identity"/>
    <n v="6.6267478448007622E-2"/>
    <n v="0.51881242536556349"/>
    <n v="6.6267478448007622E-2"/>
    <n v="6.6267478448007622E-2"/>
    <n v="0.51881242536556349"/>
    <n v="0.17179873614883451"/>
    <n v="-0.24748095308287049"/>
    <n v="6.4515364413070833E-2"/>
    <n v="0.77646804162997007"/>
    <n v="6.4515364413070833E-2"/>
    <n v="6.4515364413070833E-2"/>
    <n v="0.77646804162997007"/>
    <n v="0.25870975953213138"/>
    <n v="0.103625938971826"/>
    <n v="4.375521878384963E-2"/>
    <n v="0.82433663644189181"/>
    <n v="4.375521878384963E-2"/>
    <n v="4.375521878384963E-2"/>
    <n v="0.82433663644189181"/>
    <n v="0.23100144118839011"/>
    <n v="7.2602279824482752E-2"/>
    <n v="118.2757163331586"/>
    <n v="0.66336646171544755"/>
    <n v="118.2757163331586"/>
    <n v="118.2757163331586"/>
    <n v="0.66336646171544755"/>
    <n v="464.2868506985626"/>
    <n v="-0.32144222140577883"/>
    <x v="3"/>
    <x v="1"/>
    <x v="1"/>
    <x v="2"/>
    <x v="1"/>
    <x v="3"/>
    <x v="2"/>
  </r>
  <r>
    <d v="2026-03-25T10:00:26"/>
    <x v="103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8.3598644998711891E-2"/>
    <n v="13.96838668004548"/>
    <n v="0.83107159950370157"/>
    <n v="-0.1146196731670991"/>
    <n v="17.6196991492472"/>
    <n v="0.76243091464976687"/>
    <n v="17.6196991492472"/>
    <n v="17.6196991492472"/>
    <n v="0.76243091464976687"/>
    <n v="92.444594472219208"/>
    <n v="-0.18039208211276189"/>
    <n v="0.8"/>
    <s v="identity"/>
    <n v="6.3730590825500991E-2"/>
    <n v="0.53723350959546745"/>
    <n v="6.3730590825500991E-2"/>
    <n v="6.3730590825500991E-2"/>
    <n v="0.53723350959546745"/>
    <n v="0.2228835116081028"/>
    <n v="-0.61842247341363499"/>
    <n v="4.1814924666263423E-2"/>
    <n v="0.85512021694709006"/>
    <n v="4.1814924666263423E-2"/>
    <n v="4.1814924666263423E-2"/>
    <n v="0.85512021694709006"/>
    <n v="0.28454489779418168"/>
    <n v="1.411270281460175E-2"/>
    <n v="3.5478852077227951E-2"/>
    <n v="0.85756363093842336"/>
    <n v="3.5478852077227951E-2"/>
    <n v="3.5478852077227951E-2"/>
    <n v="0.85756363093842336"/>
    <n v="0.26577555419090332"/>
    <n v="-6.7004784762425995E-2"/>
    <n v="70.337772229419514"/>
    <n v="0.79980630111809115"/>
    <n v="70.337772229419514"/>
    <n v="70.337772229419514"/>
    <n v="0.79980630111809115"/>
    <n v="369.00517392528451"/>
    <n v="-5.0253773089601113E-2"/>
    <x v="3"/>
    <x v="1"/>
    <x v="1"/>
    <x v="2"/>
    <x v="1"/>
    <x v="3"/>
    <x v="2"/>
  </r>
  <r>
    <d v="2026-03-25T12:32:52"/>
    <x v="1036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0.1095014968101809"/>
    <n v="28.780590131070291"/>
    <n v="0.7393302596185084"/>
    <n v="-0.4590660999548079"/>
    <n v="35.68473682601374"/>
    <n v="0.68009858320464733"/>
    <n v="35.68473682601374"/>
    <n v="35.68473682601374"/>
    <n v="0.68009858320464733"/>
    <n v="125.0997715155566"/>
    <n v="-0.48428365116409983"/>
    <n v="0.8"/>
    <s v="identity"/>
    <n v="6.3010126095098373E-2"/>
    <n v="0.54246501506921319"/>
    <n v="6.3010126095098373E-2"/>
    <n v="6.3010126095098373E-2"/>
    <n v="0.54246501506921319"/>
    <n v="0.19505920622549089"/>
    <n v="-0.41638204066272699"/>
    <n v="7.4528598036496571E-2"/>
    <n v="0.74177432577137226"/>
    <n v="7.4528598036496571E-2"/>
    <n v="7.4528598036496571E-2"/>
    <n v="0.74177432577137226"/>
    <n v="0.56779851466842568"/>
    <n v="-0.96730058177758727"/>
    <n v="3.937753227041195E-2"/>
    <n v="0.84191166312276111"/>
    <n v="3.937753227041195E-2"/>
    <n v="3.937753227041195E-2"/>
    <n v="0.84191166312276111"/>
    <n v="0.28201520986610651"/>
    <n v="-0.13220186566434269"/>
    <n v="142.56203104765399"/>
    <n v="0.59424332885524311"/>
    <n v="142.56203104765399"/>
    <n v="142.56203104765399"/>
    <n v="0.59424332885524311"/>
    <n v="499.35421313146497"/>
    <n v="-0.42125011655175171"/>
    <x v="3"/>
    <x v="1"/>
    <x v="4"/>
    <x v="4"/>
    <x v="1"/>
    <x v="12"/>
    <x v="3"/>
  </r>
  <r>
    <d v="2026-03-25T12:37:27"/>
    <x v="103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138168043810884"/>
    <n v="19.0164929278843"/>
    <n v="0.72949619976003122"/>
    <n v="-0.1253708438835584"/>
    <n v="23.598237964491009"/>
    <n v="0.67630315046312195"/>
    <n v="23.598237964491009"/>
    <n v="23.598237964491009"/>
    <n v="0.67630315046312195"/>
    <n v="122.0989093493147"/>
    <n v="-0.1037735282396612"/>
    <n v="0.8"/>
    <s v="identity"/>
    <n v="6.7106948788823118E-2"/>
    <n v="0.51271678529090048"/>
    <n v="6.7106948788823118E-2"/>
    <n v="6.7106948788823118E-2"/>
    <n v="0.51271678529090048"/>
    <n v="7.0022959093234388E-2"/>
    <n v="0.49154278020046122"/>
    <n v="8.0317631070541337E-2"/>
    <n v="0.72171656274172324"/>
    <n v="8.0317631070541337E-2"/>
    <n v="8.0317631070541337E-2"/>
    <n v="0.72171656274172324"/>
    <n v="0.1506369711279989"/>
    <n v="0.47807506838868219"/>
    <n v="6.5052824437709197E-2"/>
    <n v="0.73883348621488254"/>
    <n v="6.5052824437709197E-2"/>
    <n v="6.5052824437709197E-2"/>
    <n v="0.73883348621488254"/>
    <n v="0.49734813773456638"/>
    <n v="-0.99669546084094951"/>
    <n v="94.180474453667159"/>
    <n v="0.73194576760498065"/>
    <n v="94.180474453667159"/>
    <n v="94.180474453667159"/>
    <n v="0.73194576760498065"/>
    <n v="487.6776293293031"/>
    <n v="-0.38801650070684102"/>
    <x v="3"/>
    <x v="1"/>
    <x v="4"/>
    <x v="2"/>
    <x v="2"/>
    <x v="12"/>
    <x v="2"/>
  </r>
  <r>
    <d v="2026-03-25T13:39:05"/>
    <x v="1038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0.1032487947899009"/>
    <n v="30.96823200341386"/>
    <n v="0.75073547884803005"/>
    <n v="-4.7534322147518598E-2"/>
    <n v="36.082261783727283"/>
    <n v="0.70295229557470185"/>
    <n v="36.082261783727283"/>
    <n v="36.082261783727283"/>
    <n v="0.70295229557470185"/>
    <n v="109.651982820884"/>
    <n v="-7.3405316759801054E-2"/>
    <n v="0.8"/>
    <s v="identity"/>
    <n v="6.5215172968353843E-2"/>
    <n v="0.52645352373520204"/>
    <n v="6.5215172968353843E-2"/>
    <n v="6.5215172968353843E-2"/>
    <n v="0.52645352373520204"/>
    <n v="0.14704824421459409"/>
    <n v="-6.7760380280475818E-2"/>
    <n v="4.9189226079850032E-2"/>
    <n v="0.82956983756713676"/>
    <n v="4.9189226079850032E-2"/>
    <n v="4.9189226079850032E-2"/>
    <n v="0.82956983756713676"/>
    <n v="0.25246062184345419"/>
    <n v="0.1252778663596992"/>
    <n v="3.3339805748618903E-2"/>
    <n v="0.86615122536336042"/>
    <n v="3.3339805748618903E-2"/>
    <n v="3.3339805748618903E-2"/>
    <n v="0.86615122536336042"/>
    <n v="0.27516576374133062"/>
    <n v="-0.1047035059662236"/>
    <n v="144.18130293011211"/>
    <n v="0.58963459563310705"/>
    <n v="144.18130293011211"/>
    <n v="144.18130293011211"/>
    <n v="0.58963459563310705"/>
    <n v="437.93325665373578"/>
    <n v="-0.24643524715220069"/>
    <x v="3"/>
    <x v="1"/>
    <x v="1"/>
    <x v="4"/>
    <x v="1"/>
    <x v="3"/>
    <x v="3"/>
  </r>
  <r>
    <d v="2026-03-25T13:42:34"/>
    <x v="103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8.87734562118766E-2"/>
    <n v="21.282217780744588"/>
    <n v="0.7651583399371662"/>
    <n v="0.40907636510799261"/>
    <n v="28.765200228589869"/>
    <n v="0.7002643651279864"/>
    <n v="28.765200228589869"/>
    <n v="28.765200228589869"/>
    <n v="0.7002643651279864"/>
    <n v="69.823775815533807"/>
    <n v="0.20687051891089481"/>
    <n v="0.8"/>
    <s v="identity"/>
    <n v="6.575815070601243E-2"/>
    <n v="0.5225108033121002"/>
    <n v="6.575815070601243E-2"/>
    <n v="6.575815070601243E-2"/>
    <n v="0.5225108033121002"/>
    <n v="0.17808854594791559"/>
    <n v="-0.2931531046874678"/>
    <n v="7.9900070518299574E-2"/>
    <n v="0.72316332087181845"/>
    <n v="7.9900070518299574E-2"/>
    <n v="7.9900070518299574E-2"/>
    <n v="0.72316332087181845"/>
    <n v="0.1451055004200176"/>
    <n v="0.49724043296920079"/>
    <n v="2.9300266954588459E-2"/>
    <n v="0.88236869590757738"/>
    <n v="2.9300266954588459E-2"/>
    <n v="2.9300266954588459E-2"/>
    <n v="0.88236869590757738"/>
    <n v="0.14522074206022129"/>
    <n v="0.41698465422554781"/>
    <n v="114.8858424261802"/>
    <n v="0.67301464042045089"/>
    <n v="114.8858424261802"/>
    <n v="114.8858424261802"/>
    <n v="0.67301464042045089"/>
    <n v="278.82668847370701"/>
    <n v="0.20641009313630099"/>
    <x v="3"/>
    <x v="1"/>
    <x v="1"/>
    <x v="4"/>
    <x v="1"/>
    <x v="3"/>
    <x v="3"/>
  </r>
  <r>
    <d v="2026-03-25T14:03:08"/>
    <x v="104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9.0162374111319443E-2"/>
    <n v="19.965963714762129"/>
    <n v="0.79854401138939624"/>
    <n v="-2.3324701562065401E-2"/>
    <n v="26.113438930777338"/>
    <n v="0.72792352706755026"/>
    <n v="26.113438930777338"/>
    <n v="26.113438930777338"/>
    <n v="0.72792352706755026"/>
    <n v="106.82735084066459"/>
    <n v="-5.9851665071268517E-2"/>
    <n v="0.8"/>
    <s v="identity"/>
    <n v="6.1711659772667432E-2"/>
    <n v="0.55189355943317686"/>
    <n v="6.1711659772667432E-2"/>
    <n v="6.1711659772667432E-2"/>
    <n v="0.55189355943317686"/>
    <n v="0.15853251199012711"/>
    <n v="-0.1511510130128921"/>
    <n v="5.4946689147158327E-2"/>
    <n v="0.80962145772945271"/>
    <n v="5.4946689147158327E-2"/>
    <n v="5.4946689147158327E-2"/>
    <n v="0.80962145772945271"/>
    <n v="0.23551200190713981"/>
    <n v="0.18400121451870211"/>
    <n v="3.8102025924176948E-2"/>
    <n v="0.84703241765780768"/>
    <n v="3.8102025924176948E-2"/>
    <n v="3.8102025924176948E-2"/>
    <n v="0.84703241765780768"/>
    <n v="0.26351528153220399"/>
    <n v="-5.7930504966295697E-2"/>
    <n v="104.29899534826529"/>
    <n v="0.70314667344976045"/>
    <n v="104.29899534826529"/>
    <n v="104.29899534826529"/>
    <n v="0.70314667344976045"/>
    <n v="426.65184356722892"/>
    <n v="-0.21432635682459431"/>
    <x v="3"/>
    <x v="1"/>
    <x v="4"/>
    <x v="2"/>
    <x v="1"/>
    <x v="12"/>
    <x v="2"/>
  </r>
  <r>
    <d v="2026-03-25T14:03:53"/>
    <x v="104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8.9568928273841109E-2"/>
    <n v="13.80654442308925"/>
    <n v="0.8342322618158815"/>
    <n v="-0.34135198781649467"/>
    <n v="20.26073877410915"/>
    <n v="0.76103913170010529"/>
    <n v="20.26073877410915"/>
    <n v="20.26073877410915"/>
    <n v="0.76103913170010529"/>
    <n v="100.9478981228288"/>
    <n v="-0.26851741347429198"/>
    <n v="0.8"/>
    <s v="identity"/>
    <n v="6.2488141089866438E-2"/>
    <n v="0.54625530111216514"/>
    <n v="6.2488141089866438E-2"/>
    <n v="6.2488141089866438E-2"/>
    <n v="0.54625530111216514"/>
    <n v="0.19350956581289941"/>
    <n v="-0.40512964764651449"/>
    <n v="4.4423798222514042E-2"/>
    <n v="0.84608102728314183"/>
    <n v="4.4423798222514042E-2"/>
    <n v="4.4423798222514042E-2"/>
    <n v="0.84608102728314183"/>
    <n v="0.34023000589750718"/>
    <n v="-0.17882430342605901"/>
    <n v="2.9368476353462781E-2"/>
    <n v="0.88209485674585986"/>
    <n v="2.9368476353462781E-2"/>
    <n v="2.9368476353462781E-2"/>
    <n v="0.88209485674585986"/>
    <n v="0.33460297431483371"/>
    <n v="-0.34332510631591601"/>
    <n v="80.906674680770607"/>
    <n v="0.76972534165925455"/>
    <n v="80.906674680770607"/>
    <n v="80.906674680770607"/>
    <n v="0.76972534165925455"/>
    <n v="402.92324994529008"/>
    <n v="-0.14679059650867801"/>
    <x v="3"/>
    <x v="1"/>
    <x v="4"/>
    <x v="2"/>
    <x v="1"/>
    <x v="12"/>
    <x v="2"/>
  </r>
  <r>
    <d v="2026-03-25T16:33:12"/>
    <x v="104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0.1026174653865868"/>
    <n v="16.346981648918419"/>
    <n v="0.75891371879018865"/>
    <n v="-0.10074781500993291"/>
    <n v="23.33171902413666"/>
    <n v="0.70300826909812297"/>
    <n v="23.33171902413666"/>
    <n v="23.33171902413666"/>
    <n v="0.70300826909812297"/>
    <n v="105.87067844263829"/>
    <n v="-0.10459576426284969"/>
    <n v="0.8"/>
    <s v="identity"/>
    <n v="6.5855352118643101E-2"/>
    <n v="0.52180499537900527"/>
    <n v="6.5855352118643101E-2"/>
    <n v="6.5855352118643101E-2"/>
    <n v="0.52180499537900527"/>
    <n v="0.2192456449425581"/>
    <n v="-0.5920068578110238"/>
    <n v="8.4094637842288614E-2"/>
    <n v="0.70863004097832016"/>
    <n v="8.4094637842288614E-2"/>
    <n v="8.4094637842288614E-2"/>
    <n v="0.70863004097832016"/>
    <n v="0.24636052768275049"/>
    <n v="0.1464133897561605"/>
    <n v="3.8187987982477502E-2"/>
    <n v="0.84668730718369378"/>
    <n v="3.8187987982477502E-2"/>
    <n v="3.8187987982477502E-2"/>
    <n v="0.84668730718369378"/>
    <n v="0.191634962106493"/>
    <n v="0.23064624164597899"/>
    <n v="93.138738118602831"/>
    <n v="0.73491073285147712"/>
    <n v="93.138738118602831"/>
    <n v="93.138738118602831"/>
    <n v="0.73491073285147712"/>
    <n v="422.82547263582182"/>
    <n v="-0.20343583064252971"/>
    <x v="3"/>
    <x v="1"/>
    <x v="4"/>
    <x v="6"/>
    <x v="1"/>
    <x v="12"/>
    <x v="3"/>
  </r>
  <r>
    <d v="2026-03-25T17:43:23"/>
    <x v="1043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0.10329059253601799"/>
    <n v="16.607963084792651"/>
    <n v="0.77210757866442359"/>
    <n v="-0.30360794972687483"/>
    <n v="21.639753242975839"/>
    <n v="0.72023724841683823"/>
    <n v="21.639753242975839"/>
    <n v="21.639753242975839"/>
    <n v="0.72023724841683823"/>
    <n v="126.4924484631607"/>
    <n v="-0.32812066396388417"/>
    <n v="0.8"/>
    <s v="identity"/>
    <n v="6.8992076869423977E-2"/>
    <n v="0.49902831803329528"/>
    <n v="6.8992076869423977E-2"/>
    <n v="6.8992076869423977E-2"/>
    <n v="0.49902831803329528"/>
    <n v="0.15714067016482491"/>
    <n v="-0.1410444417674297"/>
    <n v="6.8786398524161504E-2"/>
    <n v="0.76166982065109479"/>
    <n v="6.8786398524161504E-2"/>
    <n v="6.8786398524161504E-2"/>
    <n v="0.76166982065109479"/>
    <n v="0.3397181825848431"/>
    <n v="-0.17705094496393009"/>
    <n v="3.3346085580144617E-2"/>
    <n v="0.86612601382610732"/>
    <n v="3.3346085580144617E-2"/>
    <n v="3.3346085580144617E-2"/>
    <n v="0.86612601382610732"/>
    <n v="0.38778295059785373"/>
    <n v="-0.55682589016444362"/>
    <n v="86.387888410929307"/>
    <n v="0.75412484115685419"/>
    <n v="86.387888410929307"/>
    <n v="86.387888410929307"/>
    <n v="0.75412484115685419"/>
    <n v="505.08515204929603"/>
    <n v="-0.43756137895973302"/>
    <x v="3"/>
    <x v="1"/>
    <x v="1"/>
    <x v="6"/>
    <x v="1"/>
    <x v="3"/>
    <x v="3"/>
  </r>
  <r>
    <d v="2026-03-25T17:47:09"/>
    <x v="104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8.3308887740887017E-2"/>
    <n v="12.97187820859866"/>
    <n v="0.79501965704900712"/>
    <n v="0.14191072692552209"/>
    <n v="18.88259194981341"/>
    <n v="0.74429208566107974"/>
    <n v="18.88259194981341"/>
    <n v="18.88259194981341"/>
    <n v="0.74429208566107974"/>
    <n v="81.297666028265283"/>
    <n v="-1.328771668340448E-2"/>
    <n v="0.8"/>
    <s v="identity"/>
    <n v="6.0452906395455329E-2"/>
    <n v="0.56103373646766019"/>
    <n v="6.0452906395455329E-2"/>
    <n v="6.0452906395455329E-2"/>
    <n v="0.56103373646766019"/>
    <n v="0.18881594391038981"/>
    <n v="-0.37104788397579203"/>
    <n v="7.6144916094233975E-2"/>
    <n v="0.73617412891777301"/>
    <n v="7.6144916094233975E-2"/>
    <n v="7.6144916094233975E-2"/>
    <n v="0.73617412891777301"/>
    <n v="0.23605901777142929"/>
    <n v="0.18210592138168691"/>
    <n v="2.6286100179123702E-2"/>
    <n v="0.89446962212437586"/>
    <n v="2.6286100179123702E-2"/>
    <n v="2.6286100179123702E-2"/>
    <n v="0.89446962212437586"/>
    <n v="0.23427374949965901"/>
    <n v="5.9464996992090069E-2"/>
    <n v="75.367483876584686"/>
    <n v="0.78549085513451389"/>
    <n v="75.367483876584686"/>
    <n v="75.367483876584686"/>
    <n v="0.78549085513451389"/>
    <n v="324.53151540187889"/>
    <n v="7.6326098868407244E-2"/>
    <x v="3"/>
    <x v="1"/>
    <x v="1"/>
    <x v="6"/>
    <x v="1"/>
    <x v="3"/>
    <x v="3"/>
  </r>
  <r>
    <d v="2026-03-25T18:07:12"/>
    <x v="104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077179901057793"/>
    <n v="7.2381797515917077"/>
    <n v="0.75085701962436424"/>
    <n v="-1.020145785724311"/>
    <n v="11.82423812442398"/>
    <n v="0.66805828727393557"/>
    <n v="11.82423812442398"/>
    <n v="11.82423812442398"/>
    <n v="0.66805828727393557"/>
    <n v="171.0224424517547"/>
    <n v="-0.67109755693932693"/>
    <n v="0.8"/>
    <s v="identity"/>
    <n v="6.9958861765367766E-2"/>
    <n v="0.49200820967595998"/>
    <n v="6.9958861765367766E-2"/>
    <n v="6.9958861765367766E-2"/>
    <n v="0.49200820967595998"/>
    <n v="0.1669774445286753"/>
    <n v="-0.2124721421903619"/>
    <n v="7.7009539418935846E-2"/>
    <n v="0.73317839376566929"/>
    <n v="7.7009539418935846E-2"/>
    <n v="7.7009539418935846E-2"/>
    <n v="0.73317839376566929"/>
    <n v="0.49842813208851028"/>
    <n v="-0.72694702240398357"/>
    <n v="0.1043801713673613"/>
    <n v="0.58094662760707561"/>
    <n v="0.1043801713673613"/>
    <n v="0.1043801713673613"/>
    <n v="0.58094662760707561"/>
    <n v="0.44862854963021259"/>
    <n v="-0.80110172470048968"/>
    <n v="47.045603925144277"/>
    <n v="0.86609991804704034"/>
    <n v="47.045603925144277"/>
    <n v="47.045603925144277"/>
    <n v="0.86609991804704034"/>
    <n v="682.97573568077473"/>
    <n v="-0.94386933846249299"/>
    <x v="3"/>
    <x v="1"/>
    <x v="1"/>
    <x v="3"/>
    <x v="1"/>
    <x v="1"/>
    <x v="2"/>
  </r>
  <r>
    <d v="2026-03-25T18:34:04"/>
    <x v="1046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9.5961898147395239E-2"/>
    <n v="15.609239818043481"/>
    <n v="0.79728224455744789"/>
    <n v="-1.245285011009837"/>
    <n v="20.99814304491937"/>
    <n v="0.72083134761525969"/>
    <n v="20.99814304491937"/>
    <n v="20.99814304491937"/>
    <n v="0.72083134761525969"/>
    <n v="160.77695187962351"/>
    <n v="-1.1751524473128141"/>
    <n v="0.8"/>
    <s v="identity"/>
    <n v="6.4256947340430526E-2"/>
    <n v="0.53341148073993017"/>
    <n v="6.4256947340430526E-2"/>
    <n v="6.4256947340430526E-2"/>
    <n v="0.53341148073993017"/>
    <n v="0.35030635224187923"/>
    <n v="-1.543677048864297"/>
    <n v="3.9922669338189012E-2"/>
    <n v="0.86167647750716991"/>
    <n v="3.9922669338189012E-2"/>
    <n v="3.9922669338189012E-2"/>
    <n v="0.86167647750716991"/>
    <n v="0.62417157795323852"/>
    <n v="-1.1626212057872509"/>
    <n v="6.8048970889728722E-2"/>
    <n v="0.72680490589685409"/>
    <n v="6.8048970889728722E-2"/>
    <n v="6.8048970889728722E-2"/>
    <n v="0.72680490589685409"/>
    <n v="0.5400734381138228"/>
    <n v="-1.1682240277697691"/>
    <n v="83.820343592109211"/>
    <n v="0.7614325263170858"/>
    <n v="83.820343592109211"/>
    <n v="83.820343592109211"/>
    <n v="0.7614325263170858"/>
    <n v="641.59325615018531"/>
    <n v="-0.82608750682995091"/>
    <x v="3"/>
    <x v="1"/>
    <x v="1"/>
    <x v="3"/>
    <x v="1"/>
    <x v="1"/>
    <x v="2"/>
  </r>
  <r>
    <d v="2026-03-25T19:22:17"/>
    <x v="104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178349066228252"/>
    <n v="7.114668995599243"/>
    <n v="0.68170060162855739"/>
    <n v="-2.2207809436774001E-2"/>
    <n v="10.86580285443571"/>
    <n v="0.62700346571944821"/>
    <n v="10.86580285443571"/>
    <n v="10.86580285443571"/>
    <n v="0.62700346571944821"/>
    <n v="104.1681641606791"/>
    <n v="1.515992262118071E-3"/>
    <n v="0.8"/>
    <s v="identity"/>
    <n v="8.2807003114943142E-2"/>
    <n v="0.39871409136401648"/>
    <n v="8.2807003114943142E-2"/>
    <n v="8.2807003114943142E-2"/>
    <n v="0.39871409136401648"/>
    <n v="9.4371781624752099E-2"/>
    <n v="0.31473884660371532"/>
    <n v="0.1056307511183842"/>
    <n v="0.63401200820302761"/>
    <n v="0.1056307511183842"/>
    <n v="0.1056307511183842"/>
    <n v="0.63401200820302761"/>
    <n v="0.23649424853869139"/>
    <n v="0.18059793973058641"/>
    <n v="0.1000899463644731"/>
    <n v="0.59817052398733095"/>
    <n v="0.1000899463644731"/>
    <n v="0.1000899463644731"/>
    <n v="0.59817052398733095"/>
    <n v="0.3251105463594145"/>
    <n v="-0.30521601054795178"/>
    <n v="43.174683717145037"/>
    <n v="0.87711723932341668"/>
    <n v="43.174683717145037"/>
    <n v="43.174683717145037"/>
    <n v="0.87711723932341668"/>
    <n v="416.01668006619423"/>
    <n v="-0.1840568067378843"/>
    <x v="3"/>
    <x v="1"/>
    <x v="1"/>
    <x v="3"/>
    <x v="2"/>
    <x v="1"/>
    <x v="2"/>
  </r>
  <r>
    <d v="2026-03-25T20:49:11"/>
    <x v="104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1917472547508839"/>
    <n v="21.213580794048969"/>
    <n v="0.68279884499550902"/>
    <n v="3.1931138920630602E-3"/>
    <n v="25.654635746360359"/>
    <n v="0.64907107442566381"/>
    <n v="25.654635746360359"/>
    <n v="25.654635746360359"/>
    <n v="0.64907107442566381"/>
    <n v="157.54361883826661"/>
    <n v="-0.1183569719556619"/>
    <n v="0.8"/>
    <s v="identity"/>
    <n v="8.6177802432540765E-2"/>
    <n v="0.37423773001450789"/>
    <n v="8.6177802432540765E-2"/>
    <n v="8.6177802432540765E-2"/>
    <n v="0.37423773001450789"/>
    <n v="0.14524200821694719"/>
    <n v="-5.4644771549308579E-2"/>
    <n v="0.1025412812620097"/>
    <n v="0.64471636140018096"/>
    <n v="0.1025412812620097"/>
    <n v="0.1025412812620097"/>
    <n v="0.64471636140018096"/>
    <n v="0.21426106289257699"/>
    <n v="0.25763117938587538"/>
    <n v="3.2687380254647722E-2"/>
    <n v="0.86877050735822825"/>
    <n v="3.2687380254647722E-2"/>
    <n v="3.2687380254647722E-2"/>
    <n v="0.86877050735822825"/>
    <n v="0.2203104827111417"/>
    <n v="0.11552309654010411"/>
    <n v="102.3971365214922"/>
    <n v="0.70855969892974113"/>
    <n v="102.3971365214922"/>
    <n v="102.3971365214922"/>
    <n v="0.70855969892974113"/>
    <n v="629.59466179924561"/>
    <n v="-0.79193739219931536"/>
    <x v="3"/>
    <x v="1"/>
    <x v="1"/>
    <x v="2"/>
    <x v="2"/>
    <x v="3"/>
    <x v="2"/>
  </r>
  <r>
    <d v="2026-03-25T21:46:04"/>
    <x v="104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9.801458818195688E-2"/>
    <n v="19.601157776778191"/>
    <n v="0.76607694024295436"/>
    <n v="8.918097832221264E-2"/>
    <n v="24.58753757808358"/>
    <n v="0.72209191681920437"/>
    <n v="24.58753757808358"/>
    <n v="24.58753757808358"/>
    <n v="0.72209191681920437"/>
    <n v="131.2987913733061"/>
    <n v="7.7087865979483083E-2"/>
    <n v="0.8"/>
    <s v="identity"/>
    <n v="5.3395982016904188E-2"/>
    <n v="0.61227613176655271"/>
    <n v="5.3395982016904188E-2"/>
    <n v="5.3395982016904188E-2"/>
    <n v="0.61227613176655271"/>
    <n v="0.13762138143130889"/>
    <n v="6.9083206887543547E-4"/>
    <n v="5.1748346443022342E-2"/>
    <n v="0.82070303209081785"/>
    <n v="5.1748346443022342E-2"/>
    <n v="5.1748346443022342E-2"/>
    <n v="0.82070303209081785"/>
    <n v="0.18377154507510701"/>
    <n v="0.36327084661088421"/>
    <n v="6.6051750479790491E-2"/>
    <n v="0.73482311411813606"/>
    <n v="6.6051750479790491E-2"/>
    <n v="6.6051750479790491E-2"/>
    <n v="0.73482311411813606"/>
    <n v="0.1400173687055149"/>
    <n v="0.43787455240779027"/>
    <n v="98.178954233394833"/>
    <n v="0.7205653893013102"/>
    <n v="98.178954233394833"/>
    <n v="98.178954233394833"/>
    <n v="0.7205653893013102"/>
    <n v="524.73375519801266"/>
    <n v="-0.49348476716961809"/>
    <x v="3"/>
    <x v="1"/>
    <x v="4"/>
    <x v="3"/>
    <x v="1"/>
    <x v="10"/>
    <x v="2"/>
  </r>
  <r>
    <d v="2026-03-25T21:49:15"/>
    <x v="1050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9.9766888045055055E-2"/>
    <n v="16.934585868595761"/>
    <n v="0.73266798912294384"/>
    <n v="-0.14922800238141651"/>
    <n v="22.278500232504211"/>
    <n v="0.68523543614250793"/>
    <n v="22.278500232504211"/>
    <n v="22.278500232504211"/>
    <n v="0.68523543614250793"/>
    <n v="132.65498169717151"/>
    <n v="-0.19318444895763651"/>
    <n v="0.8"/>
    <s v="identity"/>
    <n v="5.7007547261464737E-2"/>
    <n v="0.58605149848693283"/>
    <n v="5.7007547261464737E-2"/>
    <n v="5.7007547261464737E-2"/>
    <n v="0.58605149848693283"/>
    <n v="0.157955953463051"/>
    <n v="-0.1469644526400509"/>
    <n v="7.8275936572151789E-2"/>
    <n v="0.72879059810942648"/>
    <n v="7.8275936572151789E-2"/>
    <n v="7.8275936572151789E-2"/>
    <n v="0.72879059810942648"/>
    <n v="0.35051330956160742"/>
    <n v="-0.2144537542934917"/>
    <n v="7.9926276997712195E-2"/>
    <n v="0.67912127868784677"/>
    <n v="7.9926276997712195E-2"/>
    <n v="7.9926276997712195E-2"/>
    <n v="0.67912127868784677"/>
    <n v="0.22496647185129451"/>
    <n v="9.683077284062469E-2"/>
    <n v="88.898791169185344"/>
    <n v="0.74697836928582984"/>
    <n v="88.898791169185344"/>
    <n v="88.898791169185344"/>
    <n v="0.74697836928582984"/>
    <n v="529.88649105381126"/>
    <n v="-0.50815036173762884"/>
    <x v="3"/>
    <x v="1"/>
    <x v="4"/>
    <x v="3"/>
    <x v="1"/>
    <x v="10"/>
    <x v="2"/>
  </r>
  <r>
    <d v="2026-03-25T22:04:22"/>
    <x v="105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1975936842498899"/>
    <n v="21.819749548757791"/>
    <n v="0.70568794064301299"/>
    <n v="-0.49824206503920199"/>
    <n v="25.525864380521949"/>
    <n v="0.62476485888055433"/>
    <n v="25.525864380521949"/>
    <n v="25.525864380521949"/>
    <n v="0.62476485888055433"/>
    <n v="111.2732505511505"/>
    <n v="-0.46354837915949221"/>
    <n v="0.8"/>
    <s v="identity"/>
    <n v="7.0618540454076298E-2"/>
    <n v="0.48721808945874467"/>
    <n v="7.0618540454076298E-2"/>
    <n v="7.0618540454076298E-2"/>
    <n v="0.48721808945874467"/>
    <n v="0.1662859796871578"/>
    <n v="-0.20745121340557551"/>
    <n v="8.0522911540694339E-2"/>
    <n v="0.72100530975685861"/>
    <n v="8.0522911540694339E-2"/>
    <n v="8.0522911540694339E-2"/>
    <n v="0.72100530975685861"/>
    <n v="0.50219969293454525"/>
    <n v="-0.7400146751979455"/>
    <n v="0.1044383521920372"/>
    <n v="0.58071304999870743"/>
    <n v="0.1044383521920372"/>
    <n v="0.1044383521920372"/>
    <n v="0.58071304999870743"/>
    <n v="0.40924317150531819"/>
    <n v="-0.64298188919916233"/>
    <n v="101.8478777179011"/>
    <n v="0.71012298630790405"/>
    <n v="101.8478777179011"/>
    <n v="101.8478777179011"/>
    <n v="0.71012298630790405"/>
    <n v="444.0152733604744"/>
    <n v="-0.26374573883527802"/>
    <x v="3"/>
    <x v="1"/>
    <x v="1"/>
    <x v="6"/>
    <x v="1"/>
    <x v="1"/>
    <x v="3"/>
  </r>
  <r>
    <d v="2026-03-25T22:08:00"/>
    <x v="105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9.5153500925011042E-2"/>
    <n v="16.531035225811411"/>
    <n v="0.7923401894698765"/>
    <n v="-1.120242844612745"/>
    <n v="24.652671730091161"/>
    <n v="0.70812818862753413"/>
    <n v="24.652671730091161"/>
    <n v="24.652671730091161"/>
    <n v="0.70812818862753413"/>
    <n v="184.02791285794041"/>
    <n v="-1.0182824690997041"/>
    <n v="0.8"/>
    <s v="identity"/>
    <n v="6.3194102365058832E-2"/>
    <n v="0.54112910947561166"/>
    <n v="6.3194102365058832E-2"/>
    <n v="6.3194102365058832E-2"/>
    <n v="0.54112910947561166"/>
    <n v="0.21439663225244129"/>
    <n v="-0.55679675610842794"/>
    <n v="4.2176221272609032E-2"/>
    <n v="0.85386840137255826"/>
    <n v="4.2176221272609032E-2"/>
    <n v="4.2176221272609032E-2"/>
    <n v="0.85386840137255826"/>
    <n v="0.640146671833424"/>
    <n v="-1.21797149408942"/>
    <n v="7.0322205046477251E-2"/>
    <n v="0.71767858978580268"/>
    <n v="7.0322205046477251E-2"/>
    <n v="7.0322205046477251E-2"/>
    <n v="0.71767858978580268"/>
    <n v="0.54979551729579301"/>
    <n v="-1.2072551005732151"/>
    <n v="98.434994391680519"/>
    <n v="0.71983665387616291"/>
    <n v="98.434994391680519"/>
    <n v="98.434994391680519"/>
    <n v="0.71983665387616291"/>
    <n v="734.70731261038247"/>
    <n v="-1.091106525627777"/>
    <x v="3"/>
    <x v="1"/>
    <x v="1"/>
    <x v="6"/>
    <x v="1"/>
    <x v="1"/>
    <x v="3"/>
  </r>
  <r>
    <d v="2026-03-25T22:47:17"/>
    <x v="1053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214638681467627"/>
    <n v="17.488330417843802"/>
    <n v="0.65064502966788507"/>
    <n v="-6.2124560891558211E-2"/>
    <n v="24.67517129312407"/>
    <n v="0.58640948842744933"/>
    <n v="24.67517129312407"/>
    <n v="24.67517129312407"/>
    <n v="0.58640948842744933"/>
    <n v="124.0824335310276"/>
    <n v="-4.7404567989014823E-2"/>
    <n v="0.8"/>
    <s v="identity"/>
    <n v="8.2838024026304038E-2"/>
    <n v="0.39848883943878421"/>
    <n v="8.2838024026304038E-2"/>
    <n v="8.2838024026304038E-2"/>
    <n v="0.39848883943878421"/>
    <n v="9.140930368853549E-2"/>
    <n v="0.33625026678178249"/>
    <n v="0.1052205207059478"/>
    <n v="0.63543336896428348"/>
    <n v="0.1052205207059478"/>
    <n v="0.1052205207059478"/>
    <n v="0.63543336896428348"/>
    <n v="0.23647543584245451"/>
    <n v="0.18066312170499371"/>
    <n v="0.1016740960526149"/>
    <n v="0.59181066405900551"/>
    <n v="0.1016740960526149"/>
    <n v="0.1016740960526149"/>
    <n v="0.59181066405900551"/>
    <n v="0.32275059870376482"/>
    <n v="-0.29574156716645672"/>
    <n v="98.410952531711132"/>
    <n v="0.71990508124772612"/>
    <n v="98.410952531711132"/>
    <n v="98.410952531711132"/>
    <n v="0.71990508124772612"/>
    <n v="495.6790987858738"/>
    <n v="-0.41079009327637511"/>
    <x v="3"/>
    <x v="1"/>
    <x v="1"/>
    <x v="6"/>
    <x v="2"/>
    <x v="1"/>
    <x v="3"/>
  </r>
  <r>
    <d v="2026-03-26T00:19:20"/>
    <x v="105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190477154578241"/>
    <n v="23.545975246484041"/>
    <n v="0.68211102333381091"/>
    <n v="2.3949171757507409E-2"/>
    <n v="28.63112593995837"/>
    <n v="0.64301000678130182"/>
    <n v="28.63112593995837"/>
    <n v="28.63112593995837"/>
    <n v="0.64301000678130182"/>
    <n v="128.6068943992301"/>
    <n v="4.2980881941189403E-2"/>
    <n v="0.8"/>
    <s v="identity"/>
    <n v="8.3164961231958462E-2"/>
    <n v="0.39611485260948248"/>
    <n v="8.3164961231958462E-2"/>
    <n v="8.3164961231958462E-2"/>
    <n v="0.39611485260948248"/>
    <n v="0.15372454429868421"/>
    <n v="-0.1162389510701505"/>
    <n v="0.1026317955920745"/>
    <n v="0.64440274857873914"/>
    <n v="0.1026317955920745"/>
    <n v="0.1026317955920745"/>
    <n v="0.64440274857873914"/>
    <n v="0.15633222759341969"/>
    <n v="0.45834222114032708"/>
    <n v="3.565684242414352E-2"/>
    <n v="0.85684905599424321"/>
    <n v="3.565684242414352E-2"/>
    <n v="3.565684242414352E-2"/>
    <n v="0.85684905599424321"/>
    <n v="0.1762062012091021"/>
    <n v="0.29258783650254239"/>
    <n v="114.3030501605854"/>
    <n v="0.67467336994274296"/>
    <n v="114.3030501605854"/>
    <n v="114.3030501605854"/>
    <n v="0.67467336994274296"/>
    <n v="513.94131462381745"/>
    <n v="-0.46276757880794789"/>
    <x v="3"/>
    <x v="1"/>
    <x v="4"/>
    <x v="2"/>
    <x v="2"/>
    <x v="12"/>
    <x v="2"/>
  </r>
  <r>
    <d v="2026-03-26T01:17:21"/>
    <x v="1055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0.10035304210497591"/>
    <n v="16.904942012143561"/>
    <n v="0.76827252768033882"/>
    <n v="0.33682768620572479"/>
    <n v="22.275346918024422"/>
    <n v="0.72217383284751357"/>
    <n v="22.275346918024422"/>
    <n v="22.275346918024422"/>
    <n v="0.72217383284751357"/>
    <n v="84.193138308788875"/>
    <n v="0.31471731764520527"/>
    <n v="0.8"/>
    <s v="identity"/>
    <n v="5.7224349761585108E-2"/>
    <n v="0.58447723201941582"/>
    <n v="5.7224349761585108E-2"/>
    <n v="5.7224349761585108E-2"/>
    <n v="0.58447723201941582"/>
    <n v="0.13773228685643041"/>
    <n v="-1.144847136220761E-4"/>
    <n v="5.6154361432833803E-2"/>
    <n v="0.80543713119666238"/>
    <n v="5.6154361432833803E-2"/>
    <n v="5.6154361432833803E-2"/>
    <n v="0.80543713119666238"/>
    <n v="0.1155855212786643"/>
    <n v="0.59952085575748537"/>
    <n v="6.1802969387737813E-2"/>
    <n v="0.75188062630517494"/>
    <n v="6.1802969387737813E-2"/>
    <n v="6.1802969387737813E-2"/>
    <n v="0.75188062630517494"/>
    <n v="9.5403672972215622E-2"/>
    <n v="0.61698442938004427"/>
    <n v="88.926205991515801"/>
    <n v="0.7469003418688025"/>
    <n v="88.926205991515801"/>
    <n v="88.926205991515801"/>
    <n v="0.7469003418688025"/>
    <n v="336.42383175404927"/>
    <n v="4.2478470156916533E-2"/>
    <x v="3"/>
    <x v="1"/>
    <x v="4"/>
    <x v="6"/>
    <x v="1"/>
    <x v="10"/>
    <x v="3"/>
  </r>
  <r>
    <d v="2026-03-26T01:21:23"/>
    <x v="105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0.1001054898442709"/>
    <n v="16.368074163317729"/>
    <n v="0.74460740776439938"/>
    <n v="-0.139776235361665"/>
    <n v="22.911716767411729"/>
    <n v="0.68225862527071512"/>
    <n v="22.911716767411729"/>
    <n v="22.911716767411729"/>
    <n v="0.68225862527071512"/>
    <n v="138.2924058980924"/>
    <n v="-0.18988673955091759"/>
    <n v="0.8"/>
    <s v="identity"/>
    <n v="5.7186089556057702E-2"/>
    <n v="0.58475505058040422"/>
    <n v="5.7186089556057702E-2"/>
    <n v="5.7186089556057702E-2"/>
    <n v="0.58475505058040422"/>
    <n v="0.1788364057129668"/>
    <n v="-0.29858353353340622"/>
    <n v="7.9241278541524976E-2"/>
    <n v="0.72544589436522733"/>
    <n v="7.9241278541524976E-2"/>
    <n v="7.9241278541524976E-2"/>
    <n v="0.72544589436522733"/>
    <n v="0.28813011614663758"/>
    <n v="1.690686961487331E-3"/>
    <n v="7.9941323471121192E-2"/>
    <n v="0.67906087185633779"/>
    <n v="7.9941323471121192E-2"/>
    <n v="7.9941323471121192E-2"/>
    <n v="0.67906087185633779"/>
    <n v="0.2217350315280382"/>
    <n v="0.10980398362776909"/>
    <n v="91.430498378077644"/>
    <n v="0.73977268428089382"/>
    <n v="91.430498378077644"/>
    <n v="91.430498378077644"/>
    <n v="0.73977268428089382"/>
    <n v="552.48092203898045"/>
    <n v="-0.57245809525952107"/>
    <x v="3"/>
    <x v="1"/>
    <x v="4"/>
    <x v="6"/>
    <x v="1"/>
    <x v="10"/>
    <x v="3"/>
  </r>
  <r>
    <d v="2026-03-26T01:35:41"/>
    <x v="105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9.9455629495113801E-2"/>
    <n v="8.3088632941659508"/>
    <n v="0.79783990304253316"/>
    <n v="-6.6573292741361534E-2"/>
    <n v="12.92497195147158"/>
    <n v="0.72625970502269888"/>
    <n v="12.92497195147158"/>
    <n v="12.92497195147158"/>
    <n v="0.72625970502269888"/>
    <n v="116.8338523252019"/>
    <n v="-6.5852355036981891E-2"/>
    <n v="0.8"/>
    <s v="identity"/>
    <n v="7.0912742682797167E-2"/>
    <n v="0.4850818008869483"/>
    <n v="7.0912742682797167E-2"/>
    <n v="7.0912742682797167E-2"/>
    <n v="0.4850818008869483"/>
    <n v="0.1819213868692528"/>
    <n v="-0.32098448548076108"/>
    <n v="8.3980153343711478E-2"/>
    <n v="0.70902670531406042"/>
    <n v="8.3980153343711478E-2"/>
    <n v="8.3980153343711478E-2"/>
    <n v="0.70902670531406042"/>
    <n v="0.20572248369482771"/>
    <n v="0.28721553261916211"/>
    <n v="3.5485869876234838E-2"/>
    <n v="0.85753545669515385"/>
    <n v="3.5485869876234838E-2"/>
    <n v="3.5485869876234838E-2"/>
    <n v="0.85753545669515385"/>
    <n v="0.22449184658942339"/>
    <n v="9.8736243142162783E-2"/>
    <n v="51.509509039983612"/>
    <n v="0.85339485719463282"/>
    <n v="51.509509039983612"/>
    <n v="51.509509039983612"/>
    <n v="0.85339485719463282"/>
    <n v="466.72327358365442"/>
    <n v="-0.3283767104284927"/>
    <x v="3"/>
    <x v="1"/>
    <x v="1"/>
    <x v="3"/>
    <x v="1"/>
    <x v="3"/>
    <x v="2"/>
  </r>
  <r>
    <d v="2026-03-26T01:42:16"/>
    <x v="105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8.5407837132843292E-2"/>
    <n v="15.816865728038371"/>
    <n v="0.81769961942176261"/>
    <n v="7.6733316448939493E-3"/>
    <n v="20.418707601097239"/>
    <n v="0.74493911735923601"/>
    <n v="20.418707601097239"/>
    <n v="20.418707601097239"/>
    <n v="0.74493911735923601"/>
    <n v="106.06136411290341"/>
    <n v="-9.1848402963499498E-2"/>
    <n v="0.8"/>
    <s v="identity"/>
    <n v="6.412027951743729E-2"/>
    <n v="0.53440386584068933"/>
    <n v="6.412027951743729E-2"/>
    <n v="6.412027951743729E-2"/>
    <n v="0.53440386584068933"/>
    <n v="0.29054202561513159"/>
    <n v="-1.109710764757865"/>
    <n v="3.838663492657348E-2"/>
    <n v="0.86699850867409944"/>
    <n v="3.838663492657348E-2"/>
    <n v="3.838663492657348E-2"/>
    <n v="0.86699850867409944"/>
    <n v="0.1127673182117697"/>
    <n v="0.60928532746679731"/>
    <n v="4.7229403448051703E-2"/>
    <n v="0.81038888390634756"/>
    <n v="4.7229403448051703E-2"/>
    <n v="4.7229403448051703E-2"/>
    <n v="0.81038888390634756"/>
    <n v="0.16467234915715559"/>
    <n v="0.33889260431173318"/>
    <n v="81.525094086497134"/>
    <n v="0.76796521101580828"/>
    <n v="81.525094086497134"/>
    <n v="81.525094086497134"/>
    <n v="0.76796521101580828"/>
    <n v="423.6774747586299"/>
    <n v="-0.20586077887466669"/>
    <x v="3"/>
    <x v="1"/>
    <x v="1"/>
    <x v="3"/>
    <x v="1"/>
    <x v="3"/>
    <x v="2"/>
  </r>
  <r>
    <d v="2026-03-26T02:15:22"/>
    <x v="105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9.2644858265554381E-2"/>
    <n v="8.0381717473936067"/>
    <n v="0.79984113735122042"/>
    <n v="0.12992043367648959"/>
    <n v="12.8487774265458"/>
    <n v="0.74202882840367412"/>
    <n v="12.8487774265458"/>
    <n v="12.8487774265458"/>
    <n v="0.74202882840367412"/>
    <n v="125.7246225031012"/>
    <n v="0.155865226780248"/>
    <n v="0.8"/>
    <s v="identity"/>
    <n v="6.582871629780189E-2"/>
    <n v="0.52199840587732438"/>
    <n v="6.582871629780189E-2"/>
    <n v="6.582871629780189E-2"/>
    <n v="0.52199840587732438"/>
    <n v="8.6990643875983667E-2"/>
    <n v="0.36833545016482983"/>
    <n v="8.6943374720488867E-2"/>
    <n v="0.69875977613430695"/>
    <n v="8.6943374720488867E-2"/>
    <n v="8.6943374720488867E-2"/>
    <n v="0.69875977613430695"/>
    <n v="0.140668470202506"/>
    <n v="0.51261379500304249"/>
    <n v="2.6620754699744939E-2"/>
    <n v="0.8931260900759439"/>
    <n v="2.6620754699744939E-2"/>
    <n v="2.6620754699744939E-2"/>
    <n v="0.8931260900759439"/>
    <n v="0.20608973772803951"/>
    <n v="0.17261488959853319"/>
    <n v="51.21571686046515"/>
    <n v="0.85423104152712115"/>
    <n v="51.21571686046515"/>
    <n v="51.21571686046515"/>
    <n v="0.85423104152712115"/>
    <n v="502.46474116059932"/>
    <n v="-0.43010322764542092"/>
    <x v="3"/>
    <x v="1"/>
    <x v="1"/>
    <x v="3"/>
    <x v="2"/>
    <x v="3"/>
    <x v="2"/>
  </r>
  <r>
    <d v="2026-03-26T03:49:34"/>
    <x v="106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3454553944802311"/>
    <n v="15.096080312855751"/>
    <n v="0.62071443758837141"/>
    <n v="-1.442788435691833E-2"/>
    <n v="19.649340245475219"/>
    <n v="0.59540707652923697"/>
    <n v="19.649340245475219"/>
    <n v="19.649340245475219"/>
    <n v="0.59540707652923697"/>
    <n v="104.1922720318783"/>
    <n v="-0.12030427489055311"/>
    <n v="0.8"/>
    <s v="identity"/>
    <n v="8.6276124825840197E-2"/>
    <n v="0.37352378231237632"/>
    <n v="8.6276124825840197E-2"/>
    <n v="8.6276124825840197E-2"/>
    <n v="0.37352378231237632"/>
    <n v="0.1859211102772611"/>
    <n v="-0.35002764889942251"/>
    <n v="9.5348649692507961E-2"/>
    <n v="0.66963729357179091"/>
    <n v="9.5348649692507961E-2"/>
    <n v="9.5348649692507961E-2"/>
    <n v="0.66963729357179091"/>
    <n v="0.18110836093068899"/>
    <n v="0.37249821086306772"/>
    <n v="0.1092635878297205"/>
    <n v="0.5613412551446324"/>
    <n v="0.1092635878297205"/>
    <n v="0.1092635878297205"/>
    <n v="0.5613412551446324"/>
    <n v="0.32866086729988558"/>
    <n v="-0.31946942615066681"/>
    <n v="78.306472619552821"/>
    <n v="0.77712597508815673"/>
    <n v="78.306472619552821"/>
    <n v="78.306472619552821"/>
    <n v="0.77712597508815673"/>
    <n v="416.07339778900598"/>
    <n v="-0.18421823537518639"/>
    <x v="3"/>
    <x v="1"/>
    <x v="1"/>
    <x v="3"/>
    <x v="2"/>
    <x v="1"/>
    <x v="2"/>
  </r>
  <r>
    <d v="2026-03-26T04:46:44"/>
    <x v="1061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9.98047165538027E-2"/>
    <n v="13.33074742133625"/>
    <n v="0.77484988461444693"/>
    <n v="-0.19331027552294899"/>
    <n v="18.5490794258831"/>
    <n v="0.72263447530709302"/>
    <n v="18.5490794258831"/>
    <n v="18.5490794258831"/>
    <n v="0.72263447530709302"/>
    <n v="151.19651198338391"/>
    <n v="-0.21817049898789359"/>
    <n v="0.8"/>
    <s v="identity"/>
    <n v="6.6844056375492497E-2"/>
    <n v="0.51462572412067042"/>
    <n v="6.6844056375492497E-2"/>
    <n v="6.6844056375492497E-2"/>
    <n v="0.51462572412067042"/>
    <n v="0.17423241453976479"/>
    <n v="-0.26515260484627401"/>
    <n v="7.2205606786016022E-2"/>
    <n v="0.74982299430514487"/>
    <n v="7.2205606786016022E-2"/>
    <n v="7.2205606786016022E-2"/>
    <n v="0.74982299430514487"/>
    <n v="0.2677330285005935"/>
    <n v="7.2362239204035617E-2"/>
    <n v="4.0662359001112203E-2"/>
    <n v="0.83675349019214196"/>
    <n v="4.0662359001112203E-2"/>
    <n v="4.0662359001112203E-2"/>
    <n v="0.83675349019214196"/>
    <n v="0.23924743531271611"/>
    <n v="3.9497221638962521E-2"/>
    <n v="74.016605681369825"/>
    <n v="0.7893356926104137"/>
    <n v="74.016605681369825"/>
    <n v="74.016605681369825"/>
    <n v="0.7893356926104137"/>
    <n v="604.10483505518198"/>
    <n v="-0.71938885194829583"/>
    <x v="3"/>
    <x v="1"/>
    <x v="4"/>
    <x v="3"/>
    <x v="1"/>
    <x v="12"/>
    <x v="2"/>
  </r>
  <r>
    <d v="2026-03-26T04:52:04"/>
    <x v="106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9.5103354282347466E-2"/>
    <n v="16.462705310849771"/>
    <n v="0.736465761754313"/>
    <n v="-0.44982814825743722"/>
    <n v="21.398526940285169"/>
    <n v="0.69390557835046585"/>
    <n v="21.398526940285169"/>
    <n v="21.398526940285169"/>
    <n v="0.69390557835046585"/>
    <n v="114.4593554080023"/>
    <n v="-0.42411254152794309"/>
    <n v="0.8"/>
    <s v="identity"/>
    <n v="6.2051433077399493E-2"/>
    <n v="0.54942636592802752"/>
    <n v="6.2051433077399493E-2"/>
    <n v="6.2051433077399493E-2"/>
    <n v="0.54942636592802752"/>
    <n v="0.17703800678290399"/>
    <n v="-0.28552483204590301"/>
    <n v="7.7648188831635018E-2"/>
    <n v="0.7309656099546924"/>
    <n v="7.7648188831635018E-2"/>
    <n v="7.7648188831635018E-2"/>
    <n v="0.7309656099546924"/>
    <n v="0.39339084805286539"/>
    <n v="-0.36301526729481037"/>
    <n v="6.5194901743219527E-2"/>
    <n v="0.7382630907725809"/>
    <n v="6.5194901743219527E-2"/>
    <n v="6.5194901743219527E-2"/>
    <n v="0.7382630907725809"/>
    <n v="0.43532361143011361"/>
    <n v="-0.74768660620438832"/>
    <n v="85.389213237488207"/>
    <n v="0.75696724674656501"/>
    <n v="85.389213237488207"/>
    <n v="85.389213237488207"/>
    <n v="0.75696724674656501"/>
    <n v="456.8316691657422"/>
    <n v="-0.30022346056667509"/>
    <x v="3"/>
    <x v="1"/>
    <x v="4"/>
    <x v="3"/>
    <x v="1"/>
    <x v="12"/>
    <x v="2"/>
  </r>
  <r>
    <d v="2026-03-26T05:05:43"/>
    <x v="106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0.1107256041984519"/>
    <n v="22.904824957985412"/>
    <n v="0.76725061436477326"/>
    <n v="2.5776208898539901E-2"/>
    <n v="22.484625718698769"/>
    <n v="0.71479384854475758"/>
    <n v="22.484625718698769"/>
    <n v="22.484625718698769"/>
    <n v="0.71479384854475758"/>
    <n v="102.537523064702"/>
    <n v="-4.2331956696494533E-2"/>
    <n v="0.8"/>
    <s v="identity"/>
    <n v="6.5451304926433543E-2"/>
    <n v="0.52473890041071281"/>
    <n v="6.5451304926433543E-2"/>
    <n v="6.5451304926433543E-2"/>
    <n v="0.52473890041071281"/>
    <n v="0.2034545902185442"/>
    <n v="-0.47734338333568882"/>
    <n v="6.5980411064674019E-2"/>
    <n v="0.77139196788977493"/>
    <n v="6.5980411064674019E-2"/>
    <n v="6.5980411064674019E-2"/>
    <n v="0.77139196788977493"/>
    <n v="0.2014403406977818"/>
    <n v="0.30205224351521393"/>
    <n v="4.5203405536596707E-2"/>
    <n v="0.81852262469384074"/>
    <n v="4.5203405536596707E-2"/>
    <n v="4.5203405536596707E-2"/>
    <n v="0.81852262469384074"/>
    <n v="0.20634674787649551"/>
    <n v="0.17158307514528151"/>
    <n v="89.761867753267225"/>
    <n v="0.74452190118470563"/>
    <n v="89.761867753267225"/>
    <n v="89.761867753267225"/>
    <n v="0.74452190118470563"/>
    <n v="409.53885058001379"/>
    <n v="-0.16561976211078219"/>
    <x v="3"/>
    <x v="1"/>
    <x v="1"/>
    <x v="4"/>
    <x v="1"/>
    <x v="3"/>
    <x v="3"/>
  </r>
  <r>
    <d v="2026-03-26T05:13:45"/>
    <x v="1064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8.5340017363903301E-2"/>
    <n v="12.44562247914909"/>
    <n v="0.83793232377567906"/>
    <n v="-2.3072728578458018E-2"/>
    <n v="13.518462958824481"/>
    <n v="0.77770653050809979"/>
    <n v="13.518462958824481"/>
    <n v="13.518462958824481"/>
    <n v="0.77770653050809979"/>
    <n v="88.090459733177468"/>
    <n v="-0.18909445856590859"/>
    <n v="0.8"/>
    <s v="identity"/>
    <n v="6.2612763806781505E-2"/>
    <n v="0.54535037905535622"/>
    <n v="6.2612763806781505E-2"/>
    <n v="6.2612763806781505E-2"/>
    <n v="0.54535037905535622"/>
    <n v="0.24149626274860431"/>
    <n v="-0.75357511220913698"/>
    <n v="4.0503250516964663E-2"/>
    <n v="0.85966488772440797"/>
    <n v="4.0503250516964663E-2"/>
    <n v="4.0503250516964663E-2"/>
    <n v="0.85966488772440797"/>
    <n v="0.29406143516578909"/>
    <n v="-1.8860066616829929E-2"/>
    <n v="3.5041029427212302E-2"/>
    <n v="0.85932135039409796"/>
    <n v="3.5041029427212302E-2"/>
    <n v="3.5041029427212302E-2"/>
    <n v="0.85932135039409796"/>
    <n v="0.24492094554953789"/>
    <n v="1.671987258021812E-2"/>
    <n v="53.935694791547043"/>
    <n v="0.8464895048585388"/>
    <n v="53.935694791547043"/>
    <n v="53.935694791547043"/>
    <n v="0.8464895048585388"/>
    <n v="351.58136028924571"/>
    <n v="-6.6252801788579951E-4"/>
    <x v="3"/>
    <x v="1"/>
    <x v="1"/>
    <x v="4"/>
    <x v="1"/>
    <x v="3"/>
    <x v="3"/>
  </r>
  <r>
    <d v="2026-03-26T05:44:13"/>
    <x v="106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0393650750585449"/>
    <n v="19.73460150802827"/>
    <n v="0.7654267544774519"/>
    <n v="0.185802957144554"/>
    <n v="22.140480162809929"/>
    <n v="0.7159017696988802"/>
    <n v="22.140480162809929"/>
    <n v="22.140480162809929"/>
    <n v="0.7159017696988802"/>
    <n v="92.573429643202019"/>
    <n v="0.24496046265373761"/>
    <n v="0.8"/>
    <s v="identity"/>
    <n v="6.7857287504228897E-2"/>
    <n v="0.50726835606020759"/>
    <n v="6.7857287504228897E-2"/>
    <n v="6.7857287504228897E-2"/>
    <n v="0.50726835606020759"/>
    <n v="8.0515888068152741E-2"/>
    <n v="0.41535054892047091"/>
    <n v="8.2157191037338401E-2"/>
    <n v="0.71534288035368809"/>
    <n v="8.2157191037338401E-2"/>
    <n v="8.2157191037338401E-2"/>
    <n v="0.71534288035368809"/>
    <n v="0.16964257494212651"/>
    <n v="0.41222471042780978"/>
    <n v="2.6762870342647519E-2"/>
    <n v="0.89255554072113863"/>
    <n v="2.6762870342647519E-2"/>
    <n v="2.6762870342647519E-2"/>
    <n v="0.89255554072113863"/>
    <n v="0.19804496099251481"/>
    <n v="0.2049121236134592"/>
    <n v="88.385143302355957"/>
    <n v="0.74844030166048603"/>
    <n v="88.385143302355957"/>
    <n v="88.385143302355957"/>
    <n v="0.74844030166048603"/>
    <n v="369.84551514880479"/>
    <n v="-5.2645532346786261E-2"/>
    <x v="3"/>
    <x v="1"/>
    <x v="1"/>
    <x v="4"/>
    <x v="2"/>
    <x v="3"/>
    <x v="3"/>
  </r>
  <r>
    <d v="2026-03-26T07:20:59"/>
    <x v="1066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3542414037142261"/>
    <n v="16.057165866621791"/>
    <n v="0.6156974534076558"/>
    <n v="-8.503658781257431E-2"/>
    <n v="22.502530530093651"/>
    <n v="0.58672103872407322"/>
    <n v="22.502530530093651"/>
    <n v="22.502530530093651"/>
    <n v="0.58672103872407322"/>
    <n v="105.8714707309254"/>
    <n v="-0.10859279038999781"/>
    <n v="0.8"/>
    <s v="identity"/>
    <n v="8.7499310602881991E-2"/>
    <n v="0.3646418720425616"/>
    <n v="8.7499310602881991E-2"/>
    <n v="8.7499310602881991E-2"/>
    <n v="0.3646418720425616"/>
    <n v="0.1829780968591912"/>
    <n v="-0.32865756628991522"/>
    <n v="9.7078758921891425E-2"/>
    <n v="0.66364283461218543"/>
    <n v="9.7078758921891425E-2"/>
    <n v="9.7078758921891425E-2"/>
    <n v="0.66364283461218543"/>
    <n v="0.20935247358153219"/>
    <n v="0.27463839296227022"/>
    <n v="0.10612125158616589"/>
    <n v="0.57395674123556484"/>
    <n v="0.10612125158616589"/>
    <n v="0.10612125158616589"/>
    <n v="0.57395674123556484"/>
    <n v="0.2931706852686139"/>
    <n v="-0.17698757090729081"/>
    <n v="89.719422799263285"/>
    <n v="0.74464270700598201"/>
    <n v="89.719422799263285"/>
    <n v="89.719422799263285"/>
    <n v="0.74464270700598201"/>
    <n v="422.80038166799199"/>
    <n v="-0.20336441732505911"/>
    <x v="3"/>
    <x v="1"/>
    <x v="1"/>
    <x v="6"/>
    <x v="2"/>
    <x v="1"/>
    <x v="3"/>
  </r>
  <r>
    <d v="2026-03-26T08:17:15"/>
    <x v="1067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9.7943472616213861E-2"/>
    <n v="29.219748168209819"/>
    <n v="0.7527865485641132"/>
    <n v="7.2023134215018214E-2"/>
    <n v="35.607911411219163"/>
    <n v="0.69990538933170043"/>
    <n v="35.607911411219163"/>
    <n v="35.607911411219163"/>
    <n v="0.69990538933170043"/>
    <n v="109.59116192112199"/>
    <n v="7.2023549652695806E-3"/>
    <n v="0.8"/>
    <s v="identity"/>
    <n v="6.5036375589767964E-2"/>
    <n v="0.52775182388133235"/>
    <n v="6.5036375589767964E-2"/>
    <n v="6.5036375589767964E-2"/>
    <n v="0.52775182388133235"/>
    <n v="0.12915708636843409"/>
    <n v="6.2152558207897557E-2"/>
    <n v="4.5543389385667148E-2"/>
    <n v="0.84220188302734822"/>
    <n v="4.5543389385667148E-2"/>
    <n v="4.5543389385667148E-2"/>
    <n v="0.84220188302734822"/>
    <n v="0.21264540371248"/>
    <n v="0.26322909336917499"/>
    <n v="4.1193419943640397E-2"/>
    <n v="0.83462144848347886"/>
    <n v="4.1193419943640397E-2"/>
    <n v="4.1193419943640397E-2"/>
    <n v="0.83462144848347886"/>
    <n v="0.26169604179515749"/>
    <n v="-5.0626832851048409E-2"/>
    <n v="142.27987245995701"/>
    <n v="0.5950464019346422"/>
    <n v="142.27987245995701"/>
    <n v="142.27987245995701"/>
    <n v="0.5950464019346422"/>
    <n v="437.76114915261132"/>
    <n v="-0.24594539886495251"/>
    <x v="3"/>
    <x v="1"/>
    <x v="4"/>
    <x v="4"/>
    <x v="1"/>
    <x v="12"/>
    <x v="3"/>
  </r>
  <r>
    <d v="2026-03-26T08:23:10"/>
    <x v="106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9.5490915360858922E-2"/>
    <n v="20.552402863882769"/>
    <n v="0.73596465945066081"/>
    <n v="-0.37497762210243157"/>
    <n v="27.83053036256775"/>
    <n v="0.67442453144556036"/>
    <n v="27.83053036256775"/>
    <n v="27.83053036256775"/>
    <n v="0.67442453144556036"/>
    <n v="131.09204707605161"/>
    <n v="-0.35143095571646782"/>
    <n v="0.8"/>
    <s v="identity"/>
    <n v="6.0407714841315838E-2"/>
    <n v="0.56136188558151856"/>
    <n v="6.0407714841315838E-2"/>
    <n v="6.0407714841315838E-2"/>
    <n v="0.56136188558151856"/>
    <n v="0.15620515411877919"/>
    <n v="-0.1342513856896812"/>
    <n v="8.4439020016662744E-2"/>
    <n v="0.70743683029795101"/>
    <n v="8.4439020016662744E-2"/>
    <n v="8.4439020016662744E-2"/>
    <n v="0.70743683029795101"/>
    <n v="0.38221050480416718"/>
    <n v="-0.32427776585826412"/>
    <n v="6.3479756242034127E-2"/>
    <n v="0.74514885745605119"/>
    <n v="6.3479756242034127E-2"/>
    <n v="6.3479756242034127E-2"/>
    <n v="0.74514885745605119"/>
    <n v="0.36299645484846721"/>
    <n v="-0.45731594974647649"/>
    <n v="111.1137949591714"/>
    <n v="0.68375055244671756"/>
    <n v="111.1137949591714"/>
    <n v="111.1137949591714"/>
    <n v="0.68375055244671756"/>
    <n v="523.46677619043612"/>
    <n v="-0.48987872157145551"/>
    <x v="3"/>
    <x v="1"/>
    <x v="4"/>
    <x v="4"/>
    <x v="1"/>
    <x v="12"/>
    <x v="3"/>
  </r>
  <r>
    <d v="2026-03-26T08:35:17"/>
    <x v="1069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0.1140345688318332"/>
    <n v="28.030231580869959"/>
    <n v="0.73690614948879185"/>
    <n v="-0.12644361921422489"/>
    <n v="31.65617714273742"/>
    <n v="0.6721977042770777"/>
    <n v="31.65617714273742"/>
    <n v="31.65617714273742"/>
    <n v="0.6721977042770777"/>
    <n v="115.00395563998779"/>
    <n v="-0.1138589548883893"/>
    <n v="0.8"/>
    <s v="identity"/>
    <n v="7.034328496882479E-2"/>
    <n v="0.48921680017559982"/>
    <n v="7.034328496882479E-2"/>
    <n v="7.034328496882479E-2"/>
    <n v="0.48921680017559982"/>
    <n v="0.162415162804736"/>
    <n v="-0.17934407803346469"/>
    <n v="8.6947382906480783E-2"/>
    <n v="0.69874588862592146"/>
    <n v="8.6947382906480783E-2"/>
    <n v="8.6947382906480783E-2"/>
    <n v="0.69874588862592146"/>
    <n v="0.26000397737820791"/>
    <n v="9.9141750556821173E-2"/>
    <n v="3.4703126922121762E-2"/>
    <n v="0.86067792207283056"/>
    <n v="3.4703126922121762E-2"/>
    <n v="3.4703126922121762E-2"/>
    <n v="0.86067792207283056"/>
    <n v="0.26600021640528348"/>
    <n v="-6.7906732492076127E-2"/>
    <n v="126.4327147761518"/>
    <n v="0.64015020623396146"/>
    <n v="126.4327147761518"/>
    <n v="126.4327147761518"/>
    <n v="0.64015020623396146"/>
    <n v="459.32740320336262"/>
    <n v="-0.30732675958483369"/>
    <x v="3"/>
    <x v="1"/>
    <x v="1"/>
    <x v="6"/>
    <x v="1"/>
    <x v="3"/>
    <x v="3"/>
  </r>
  <r>
    <d v="2026-03-26T08:45:41"/>
    <x v="1070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8.3443187676694106E-2"/>
    <n v="14.457360977751399"/>
    <n v="0.82538601946488288"/>
    <n v="2.8447014646453911E-2"/>
    <n v="20.350207786355099"/>
    <n v="0.7485678901743682"/>
    <n v="20.350207786355099"/>
    <n v="20.350207786355099"/>
    <n v="0.7485678901743682"/>
    <n v="74.193807865509612"/>
    <n v="0.1704842643325587"/>
    <n v="0.8"/>
    <s v="identity"/>
    <n v="6.1768322968633847E-2"/>
    <n v="0.55148211136729774"/>
    <n v="6.1768322968633847E-2"/>
    <n v="6.1768322968633847E-2"/>
    <n v="0.55148211136729774"/>
    <n v="0.2516798971063548"/>
    <n v="-0.82752146466337284"/>
    <n v="3.926871897369353E-2"/>
    <n v="0.86394227584811301"/>
    <n v="3.926871897369353E-2"/>
    <n v="3.926871897369353E-2"/>
    <n v="0.86394227584811301"/>
    <n v="8.3056584359750038E-2"/>
    <n v="0.71222667458576616"/>
    <n v="4.7299842022351463E-2"/>
    <n v="0.81010609531038924"/>
    <n v="4.7299842022351463E-2"/>
    <n v="4.7299842022351463E-2"/>
    <n v="0.81010609531038924"/>
    <n v="8.9496707058066546E-2"/>
    <n v="0.64069902914078236"/>
    <n v="81.252494261455595"/>
    <n v="0.76874107817167481"/>
    <n v="81.252494261455595"/>
    <n v="81.252494261455595"/>
    <n v="0.76874107817167481"/>
    <n v="296.35099827351502"/>
    <n v="0.15653281826707091"/>
    <x v="3"/>
    <x v="1"/>
    <x v="1"/>
    <x v="6"/>
    <x v="1"/>
    <x v="3"/>
    <x v="3"/>
  </r>
  <r>
    <d v="2026-03-26T09:31:46"/>
    <x v="107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0222775248158721"/>
    <n v="20.00819510021757"/>
    <n v="0.76328115475758462"/>
    <n v="0.15006379519647159"/>
    <n v="27.75590586410636"/>
    <n v="0.69892394855359052"/>
    <n v="27.75590586410636"/>
    <n v="27.75590586410636"/>
    <n v="0.69892394855359052"/>
    <n v="102.89607302171861"/>
    <n v="0.18297152349706619"/>
    <n v="0.8"/>
    <s v="identity"/>
    <n v="6.5836248648270146E-2"/>
    <n v="0.52194371127390804"/>
    <n v="6.5836248648270146E-2"/>
    <n v="6.5836248648270146E-2"/>
    <n v="0.52194371127390804"/>
    <n v="8.2065797991931158E-2"/>
    <n v="0.40409619890457399"/>
    <n v="8.6984438221333837E-2"/>
    <n v="0.69861749987430422"/>
    <n v="8.6984438221333837E-2"/>
    <n v="8.6984438221333837E-2"/>
    <n v="0.69861749987430422"/>
    <n v="0.1449626251675529"/>
    <n v="0.49773546520340728"/>
    <n v="2.7246259947566919E-2"/>
    <n v="0.89061488435444003"/>
    <n v="2.7246259947566919E-2"/>
    <n v="2.7246259947566919E-2"/>
    <n v="0.89061488435444003"/>
    <n v="0.2490505356685955"/>
    <n v="1.4087444942267879E-4"/>
    <n v="110.8435565096085"/>
    <n v="0.6845196987117097"/>
    <n v="110.8435565096085"/>
    <n v="110.8435565096085"/>
    <n v="0.6845196987117097"/>
    <n v="411.10821312804683"/>
    <n v="-0.17008644456914501"/>
    <x v="3"/>
    <x v="1"/>
    <x v="1"/>
    <x v="6"/>
    <x v="2"/>
    <x v="3"/>
    <x v="3"/>
  </r>
  <r>
    <d v="2026-03-26T11:30:17"/>
    <x v="1072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0.1140952023135772"/>
    <n v="14.229934668792151"/>
    <n v="0.67730508114373622"/>
    <n v="-0.14575948857205309"/>
    <n v="19.220595685332199"/>
    <n v="0.66846594704911677"/>
    <n v="19.220595685332199"/>
    <n v="19.220595685332199"/>
    <n v="0.66846594704911677"/>
    <n v="125.6942175944352"/>
    <n v="-0.1434505183304817"/>
    <n v="0.8"/>
    <s v="identity"/>
    <n v="8.7346207509414672E-2"/>
    <n v="0.36575359845708588"/>
    <n v="8.7346207509414672E-2"/>
    <n v="8.7346207509414672E-2"/>
    <n v="0.36575359845708588"/>
    <n v="0.12992050907564459"/>
    <n v="5.660912227964332E-2"/>
    <n v="8.9675385675256208E-2"/>
    <n v="0.68929394168443148"/>
    <n v="8.9675385675256208E-2"/>
    <n v="8.9675385675256208E-2"/>
    <n v="0.68929394168443148"/>
    <n v="0.2288890290526554"/>
    <n v="0.20694840091163039"/>
    <n v="4.0596552487121559E-2"/>
    <n v="0.83701768253108866"/>
    <n v="4.0596552487121559E-2"/>
    <n v="4.0596552487121559E-2"/>
    <n v="0.83701768253108866"/>
    <n v="0.35080912964122302"/>
    <n v="-0.40838769391356911"/>
    <n v="76.664764595657132"/>
    <n v="0.78179856552385896"/>
    <n v="76.664764595657132"/>
    <n v="76.664764595657132"/>
    <n v="0.78179856552385896"/>
    <n v="502.06725170997203"/>
    <n v="-0.42897190259963919"/>
    <x v="3"/>
    <x v="1"/>
    <x v="1"/>
    <x v="3"/>
    <x v="2"/>
    <x v="3"/>
    <x v="2"/>
  </r>
  <r>
    <d v="2026-03-26T12:28:22"/>
    <x v="107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9.9005546979515968E-2"/>
    <n v="15.87959634705371"/>
    <n v="0.77142202756128175"/>
    <n v="-0.13444055892733089"/>
    <n v="21.47547448227235"/>
    <n v="0.7157658183029787"/>
    <n v="21.47547448227235"/>
    <n v="21.47547448227235"/>
    <n v="0.7157658183029787"/>
    <n v="123.1829110784828"/>
    <n v="-0.19633859206003801"/>
    <n v="0.8"/>
    <s v="identity"/>
    <n v="7.0030345065563687E-2"/>
    <n v="0.49148914849159447"/>
    <n v="7.0030345065563687E-2"/>
    <n v="7.0030345065563687E-2"/>
    <n v="0.49148914849159447"/>
    <n v="0.14874096768560591"/>
    <n v="-8.0051741301281565E-2"/>
    <n v="6.6781972309991236E-2"/>
    <n v="0.76861472937381337"/>
    <n v="6.6781972309991236E-2"/>
    <n v="6.6781972309991236E-2"/>
    <n v="0.76861472937381337"/>
    <n v="0.30572090521165057"/>
    <n v="-5.9257640072682083E-2"/>
    <n v="3.8121696487636282E-2"/>
    <n v="0.84695344656735516"/>
    <n v="3.8121696487636282E-2"/>
    <n v="3.8121696487636282E-2"/>
    <n v="0.84695344656735516"/>
    <n v="0.31031599371263291"/>
    <n v="-0.2458205612163071"/>
    <n v="85.726963915226165"/>
    <n v="0.75600594877915583"/>
    <n v="85.726963915226165"/>
    <n v="85.726963915226165"/>
    <n v="0.75600594877915583"/>
    <n v="491.96686644732108"/>
    <n v="-0.40022442564988392"/>
    <x v="3"/>
    <x v="1"/>
    <x v="4"/>
    <x v="6"/>
    <x v="1"/>
    <x v="12"/>
    <x v="3"/>
  </r>
  <r>
    <d v="2026-03-26T12:37:51"/>
    <x v="107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9.1536042686096789E-2"/>
    <n v="13.210082200279439"/>
    <n v="0.76468373172956527"/>
    <n v="-0.35001005470587671"/>
    <n v="18.94599088461219"/>
    <n v="0.7113430126707776"/>
    <n v="18.94599088461219"/>
    <n v="18.94599088461219"/>
    <n v="0.7113430126707776"/>
    <n v="108.18040036664981"/>
    <n v="-0.31277273849537179"/>
    <n v="0.8"/>
    <s v="identity"/>
    <n v="5.7474448422430838E-2"/>
    <n v="0.58266119237447755"/>
    <n v="5.7474448422430838E-2"/>
    <n v="5.7474448422430838E-2"/>
    <n v="0.58266119237447755"/>
    <n v="0.18140643103053519"/>
    <n v="-0.3172452402751238"/>
    <n v="7.740215233429748E-2"/>
    <n v="0.73181807386899722"/>
    <n v="7.740215233429748E-2"/>
    <n v="7.740215233429748E-2"/>
    <n v="0.73181807386899722"/>
    <n v="0.41960865118317331"/>
    <n v="-0.45385435549021502"/>
    <n v="6.326192857063366E-2"/>
    <n v="0.74602336665741675"/>
    <n v="6.326192857063366E-2"/>
    <n v="6.326192857063366E-2"/>
    <n v="0.74602336665741675"/>
    <n v="0.31160284745036543"/>
    <n v="-0.2509868719390147"/>
    <n v="75.58582500912155"/>
    <n v="0.7848694177822183"/>
    <n v="75.58582500912155"/>
    <n v="75.58582500912155"/>
    <n v="0.7848694177822183"/>
    <n v="431.80898353693601"/>
    <n v="-0.22900448627714409"/>
    <x v="3"/>
    <x v="1"/>
    <x v="4"/>
    <x v="6"/>
    <x v="1"/>
    <x v="12"/>
    <x v="3"/>
  </r>
  <r>
    <d v="2026-03-26T12:48:54"/>
    <x v="107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8.7537948265438759E-2"/>
    <n v="6.6998495781812997"/>
    <n v="0.80829078081332206"/>
    <n v="4.1512844496239237E-2"/>
    <n v="10.843822692580121"/>
    <n v="0.74171308092322774"/>
    <n v="10.843822692580121"/>
    <n v="10.843822692580121"/>
    <n v="0.74171308092322774"/>
    <n v="101.17933314032661"/>
    <n v="2.917889350582575E-2"/>
    <n v="0.8"/>
    <s v="identity"/>
    <n v="6.635888504493509E-2"/>
    <n v="0.51814869528693042"/>
    <n v="6.635888504493509E-2"/>
    <n v="6.635888504493509E-2"/>
    <n v="0.51814869528693042"/>
    <n v="0.21735916965553909"/>
    <n v="-0.57830860809294071"/>
    <n v="6.2692198880821115E-2"/>
    <n v="0.78278492080385498"/>
    <n v="6.2692198880821115E-2"/>
    <n v="6.2692198880821115E-2"/>
    <n v="0.78278492080385498"/>
    <n v="0.1526098385164284"/>
    <n v="0.47123950425675792"/>
    <n v="5.2593074787201592E-2"/>
    <n v="0.78885544001912233"/>
    <n v="5.2593074787201592E-2"/>
    <n v="5.2593074787201592E-2"/>
    <n v="0.78885544001912233"/>
    <n v="0.15588154900616899"/>
    <n v="0.37418488637111158"/>
    <n v="43.193646611607591"/>
    <n v="0.87706326758300412"/>
    <n v="43.193646611607591"/>
    <n v="43.193646611607591"/>
    <n v="0.87706326758300412"/>
    <n v="404.19148200413042"/>
    <n v="-0.1504002085116245"/>
    <x v="3"/>
    <x v="1"/>
    <x v="4"/>
    <x v="3"/>
    <x v="1"/>
    <x v="10"/>
    <x v="2"/>
  </r>
  <r>
    <d v="2026-03-26T13:02:27"/>
    <x v="107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9.6023990038364773E-2"/>
    <n v="15.26440260135916"/>
    <n v="0.79992780765888516"/>
    <n v="-0.19024231999183799"/>
    <n v="20.260619383646549"/>
    <n v="0.72726546835815964"/>
    <n v="20.260619383646549"/>
    <n v="20.260619383646549"/>
    <n v="0.72726546835815964"/>
    <n v="112.6716329839942"/>
    <n v="-0.1596836333431966"/>
    <n v="0.8"/>
    <s v="identity"/>
    <n v="6.4173314884337182E-2"/>
    <n v="0.53401876050446573"/>
    <n v="6.4173314884337182E-2"/>
    <n v="6.4173314884337182E-2"/>
    <n v="0.53401876050446573"/>
    <n v="0.29140308026448247"/>
    <n v="-1.1159631348201109"/>
    <n v="3.8575289476406698E-2"/>
    <n v="0.86634486095214536"/>
    <n v="3.8575289476406698E-2"/>
    <n v="3.8575289476406698E-2"/>
    <n v="0.86634486095214536"/>
    <n v="0.1753402337814482"/>
    <n v="0.39248353946699199"/>
    <n v="6.5040772474854375E-2"/>
    <n v="0.73888187103368586"/>
    <n v="6.5040772474854375E-2"/>
    <n v="6.5040772474854375E-2"/>
    <n v="0.73888187103368586"/>
    <n v="0.15799494659836941"/>
    <n v="0.36570026351011142"/>
    <n v="80.87468815775091"/>
    <n v="0.76981638094234128"/>
    <n v="80.87468815775091"/>
    <n v="80.87468815775091"/>
    <n v="0.76981638094234128"/>
    <n v="450.06179367533258"/>
    <n v="-0.28095520152977321"/>
    <x v="3"/>
    <x v="1"/>
    <x v="4"/>
    <x v="3"/>
    <x v="1"/>
    <x v="10"/>
    <x v="2"/>
  </r>
  <r>
    <d v="2026-03-26T13:28:31"/>
    <x v="107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088967338352151"/>
    <n v="7.4132141491917167"/>
    <n v="0.71036803991805475"/>
    <n v="-0.38165662372129289"/>
    <n v="11.67693526697013"/>
    <n v="0.65646439711884008"/>
    <n v="11.67693526697013"/>
    <n v="11.67693526697013"/>
    <n v="0.65646439711884008"/>
    <n v="134.53744999609771"/>
    <n v="-0.21274095500333459"/>
    <n v="0.8"/>
    <s v="identity"/>
    <n v="8.0675518407051436E-2"/>
    <n v="0.4141914262646571"/>
    <n v="8.0675518407051436E-2"/>
    <n v="8.0675518407051436E-2"/>
    <n v="0.4141914262646571"/>
    <n v="0.119978560315007"/>
    <n v="0.12880052480938459"/>
    <n v="0.1037653742991716"/>
    <n v="0.64047514047066745"/>
    <n v="0.1037653742991716"/>
    <n v="0.1037653742991716"/>
    <n v="0.64047514047066745"/>
    <n v="0.30086611722193862"/>
    <n v="-4.2436836583711113E-2"/>
    <n v="7.388022651445722E-2"/>
    <n v="0.70339425900083086"/>
    <n v="7.388022651445722E-2"/>
    <n v="7.388022651445722E-2"/>
    <n v="0.70339425900083086"/>
    <n v="0.35067624327263441"/>
    <n v="-0.40785419717589749"/>
    <n v="46.449419948659973"/>
    <n v="0.8677967627392098"/>
    <n v="46.449419948659973"/>
    <n v="46.449419948659973"/>
    <n v="0.8677967627392098"/>
    <n v="537.3782790635787"/>
    <n v="-0.52947331106310069"/>
    <x v="3"/>
    <x v="1"/>
    <x v="4"/>
    <x v="3"/>
    <x v="2"/>
    <x v="10"/>
    <x v="2"/>
  </r>
  <r>
    <d v="2026-03-26T15:19:46"/>
    <x v="107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2088506113121859"/>
    <n v="27.695818698153811"/>
    <n v="0.67089073447137137"/>
    <n v="7.496904499600493E-2"/>
    <n v="35.646870539348882"/>
    <n v="0.62029752431914842"/>
    <n v="35.646870539348882"/>
    <n v="35.646870539348882"/>
    <n v="0.62029752431914842"/>
    <n v="155.2453042646579"/>
    <n v="-0.20575583742437301"/>
    <n v="0.8"/>
    <s v="identity"/>
    <n v="8.5452737887407287E-2"/>
    <n v="0.37950263609056939"/>
    <n v="8.5452737887407287E-2"/>
    <n v="8.5452737887407287E-2"/>
    <n v="0.37950263609056939"/>
    <n v="0.15146029241002529"/>
    <n v="-9.9797554774680775E-2"/>
    <n v="0.1024833430695118"/>
    <n v="0.64491710486263076"/>
    <n v="0.1024833430695118"/>
    <n v="0.1024833430695118"/>
    <n v="0.64491710486263076"/>
    <n v="0.22654012413981439"/>
    <n v="0.21508685475079009"/>
    <n v="3.4382108610495239E-2"/>
    <n v="0.86196670905530759"/>
    <n v="3.4382108610495239E-2"/>
    <n v="3.4382108610495239E-2"/>
    <n v="0.86196670905530759"/>
    <n v="0.29212710859483931"/>
    <n v="-0.17279794064737539"/>
    <n v="142.3651639678294"/>
    <n v="0.59480364726808121"/>
    <n v="142.3651639678294"/>
    <n v="142.3651639678294"/>
    <n v="0.59480364726808121"/>
    <n v="620.31108953348655"/>
    <n v="-0.76551470902621288"/>
    <x v="3"/>
    <x v="1"/>
    <x v="1"/>
    <x v="4"/>
    <x v="2"/>
    <x v="3"/>
    <x v="3"/>
  </r>
  <r>
    <d v="2026-03-26T16:26:05"/>
    <x v="1079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041462812818077"/>
    <n v="15.13602290537434"/>
    <n v="0.7288666676189941"/>
    <n v="0.3360127966437042"/>
    <n v="25.130944909850701"/>
    <n v="0.67009028694578343"/>
    <n v="25.130944909850701"/>
    <n v="25.130944909850701"/>
    <n v="0.67009028694578343"/>
    <n v="70.908139919045936"/>
    <n v="0.33969795509309081"/>
    <n v="0.8"/>
    <s v="identity"/>
    <n v="8.408670266622896E-2"/>
    <n v="0.3894218180232234"/>
    <n v="8.408670266622896E-2"/>
    <n v="8.408670266622896E-2"/>
    <n v="0.3894218180232234"/>
    <n v="0.1046797065450151"/>
    <n v="0.23988998396309441"/>
    <n v="7.9204846986550614E-2"/>
    <n v="0.72557212192208875"/>
    <n v="7.9204846986550614E-2"/>
    <n v="7.9204846986550614E-2"/>
    <n v="0.72557212192208875"/>
    <n v="0.1224443223579786"/>
    <n v="0.57575657493418775"/>
    <n v="3.7137384238054467E-2"/>
    <n v="0.85090514890958657"/>
    <n v="3.7137384238054467E-2"/>
    <n v="3.7137384238054467E-2"/>
    <n v="0.85090514890958657"/>
    <n v="0.16207857534845471"/>
    <n v="0.34930578573807108"/>
    <n v="100.323350705512"/>
    <n v="0.71446205892823245"/>
    <n v="100.323350705512"/>
    <n v="100.323350705512"/>
    <n v="0.71446205892823245"/>
    <n v="283.24335707193302"/>
    <n v="0.1938394757370111"/>
    <x v="3"/>
    <x v="1"/>
    <x v="1"/>
    <x v="2"/>
    <x v="2"/>
    <x v="3"/>
    <x v="2"/>
  </r>
  <r>
    <d v="2026-03-26T16:42:33"/>
    <x v="108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046108051665488"/>
    <n v="21.461002310661939"/>
    <n v="0.71866976235290614"/>
    <n v="0.28141034410439569"/>
    <n v="30.262262428462329"/>
    <n v="0.66833151052769446"/>
    <n v="30.262262428462329"/>
    <n v="30.262262428462329"/>
    <n v="0.66833151052769446"/>
    <n v="94.739687475285393"/>
    <n v="0.180969181350769"/>
    <n v="0.8"/>
    <s v="identity"/>
    <n v="7.2323267033063063E-2"/>
    <n v="0.47483957035451929"/>
    <n v="7.2323267033063063E-2"/>
    <n v="7.2323267033063063E-2"/>
    <n v="0.47483957035451929"/>
    <n v="0.1216438707524224"/>
    <n v="0.11670821785640351"/>
    <n v="9.9225176815522828E-2"/>
    <n v="0.6562059550470023"/>
    <n v="9.9225176815522828E-2"/>
    <n v="9.9225176815522828E-2"/>
    <n v="0.6562059550470023"/>
    <n v="0.16827817097292341"/>
    <n v="0.41695207876895518"/>
    <n v="2.8336343587212039E-2"/>
    <n v="0.88623854333679652"/>
    <n v="2.8336343587212039E-2"/>
    <n v="2.8336343587212039E-2"/>
    <n v="0.88623854333679652"/>
    <n v="0.1824663465432331"/>
    <n v="0.26745533308190023"/>
    <n v="120.84916492641339"/>
    <n v="0.65604197337245962"/>
    <n v="120.84916492641339"/>
    <n v="120.84916492641339"/>
    <n v="0.65604197337245962"/>
    <n v="378.48636151287423"/>
    <n v="-7.7238904304191225E-2"/>
    <x v="3"/>
    <x v="1"/>
    <x v="1"/>
    <x v="2"/>
    <x v="2"/>
    <x v="3"/>
    <x v="2"/>
  </r>
  <r>
    <d v="2026-03-26T16:52:47"/>
    <x v="108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9.6212216192090083E-2"/>
    <n v="18.240263779616662"/>
    <n v="0.77277834619320096"/>
    <n v="5.3747799685047393E-2"/>
    <n v="21.58015274037302"/>
    <n v="0.70799408638285444"/>
    <n v="21.58015274037302"/>
    <n v="21.58015274037302"/>
    <n v="0.70799408638285444"/>
    <n v="97.857911449137902"/>
    <n v="4.5519889236360467E-2"/>
    <n v="0.8"/>
    <s v="identity"/>
    <n v="6.663992476664099E-2"/>
    <n v="0.51610798353463849"/>
    <n v="6.663992476664099E-2"/>
    <n v="6.663992476664099E-2"/>
    <n v="0.51610798353463849"/>
    <n v="0.20508228449716201"/>
    <n v="-0.4891625483396651"/>
    <n v="6.513739699570685E-2"/>
    <n v="0.7743128315861062"/>
    <n v="6.513739699570685E-2"/>
    <n v="6.513739699570685E-2"/>
    <n v="0.7743128315861062"/>
    <n v="0.17947054874945151"/>
    <n v="0.37817288026383689"/>
    <n v="5.3126741687651143E-2"/>
    <n v="0.78671293621367444"/>
    <n v="5.3126741687651143E-2"/>
    <n v="5.3126741687651143E-2"/>
    <n v="0.78671293621367444"/>
    <n v="0.148047325330524"/>
    <n v="0.40563681644895477"/>
    <n v="86.135706898041988"/>
    <n v="0.75484259419699717"/>
    <n v="86.135706898041988"/>
    <n v="86.135706898041988"/>
    <n v="0.75484259419699717"/>
    <n v="390.89904563797381"/>
    <n v="-0.1125675914276807"/>
    <x v="3"/>
    <x v="1"/>
    <x v="4"/>
    <x v="6"/>
    <x v="1"/>
    <x v="10"/>
    <x v="3"/>
  </r>
  <r>
    <d v="2026-03-26T17:13:15"/>
    <x v="108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9.4209099458810452E-2"/>
    <n v="16.72453051302001"/>
    <n v="0.79696450448378342"/>
    <n v="-6.4499642115715414E-3"/>
    <n v="25.171167910270022"/>
    <n v="0.71429861287760144"/>
    <n v="25.171167910270022"/>
    <n v="25.171167910270022"/>
    <n v="0.71429861287760144"/>
    <n v="73.88092625149379"/>
    <n v="6.3938737242462573E-2"/>
    <n v="0.8"/>
    <s v="identity"/>
    <n v="6.2818522393341264E-2"/>
    <n v="0.54385630567961152"/>
    <n v="6.2818522393341264E-2"/>
    <n v="6.2818522393341264E-2"/>
    <n v="0.54385630567961152"/>
    <n v="0.22162681018980571"/>
    <n v="-0.60929719625397238"/>
    <n v="4.0421184215588282E-2"/>
    <n v="0.85994922993079137"/>
    <n v="4.0421184215588282E-2"/>
    <n v="4.0421184215588282E-2"/>
    <n v="0.85994922993079137"/>
    <n v="0.17728646611731641"/>
    <n v="0.38574026010342438"/>
    <n v="6.4892607674283578E-2"/>
    <n v="0.73947670584316894"/>
    <n v="6.4892607674283578E-2"/>
    <n v="6.4892607674283578E-2"/>
    <n v="0.73947670584316894"/>
    <n v="0.16967559863133841"/>
    <n v="0.31880614021022857"/>
    <n v="100.5165393267968"/>
    <n v="0.71391221005683581"/>
    <n v="100.5165393267968"/>
    <n v="100.5165393267968"/>
    <n v="0.71391221005683581"/>
    <n v="294.95511613103599"/>
    <n v="0.16050574491016409"/>
    <x v="3"/>
    <x v="1"/>
    <x v="4"/>
    <x v="6"/>
    <x v="1"/>
    <x v="10"/>
    <x v="3"/>
  </r>
  <r>
    <d v="2026-03-26T17:36:41"/>
    <x v="108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119070948171207"/>
    <n v="16.06631557009317"/>
    <n v="0.68446107334832784"/>
    <n v="-0.28181313521279489"/>
    <n v="22.83627252870599"/>
    <n v="0.62400205683936116"/>
    <n v="22.83627252870599"/>
    <n v="22.83627252870599"/>
    <n v="0.62400205683936116"/>
    <n v="100.31832324533271"/>
    <n v="-5.345011268246011E-2"/>
    <n v="0.8"/>
    <s v="identity"/>
    <n v="8.1501004514506134E-2"/>
    <n v="0.40819732980522733"/>
    <n v="8.1501004514506134E-2"/>
    <n v="8.1501004514506134E-2"/>
    <n v="0.40819732980522733"/>
    <n v="0.12832943591449711"/>
    <n v="6.8162370621199009E-2"/>
    <n v="0.10344214137656151"/>
    <n v="0.64159507351077405"/>
    <n v="0.10344214137656151"/>
    <n v="0.10344214137656151"/>
    <n v="0.64159507351077405"/>
    <n v="0.2412876488396746"/>
    <n v="0.16398983147175461"/>
    <n v="7.3364468627365981E-2"/>
    <n v="0.70546486378230011"/>
    <n v="7.3364468627365981E-2"/>
    <n v="7.3364468627365981E-2"/>
    <n v="0.70546486378230011"/>
    <n v="0.32526494728929572"/>
    <n v="-0.30583588144411639"/>
    <n v="91.086782500305645"/>
    <n v="0.74075096025914311"/>
    <n v="91.086782500305645"/>
    <n v="91.086782500305645"/>
    <n v="0.74075096025914311"/>
    <n v="400.57841094928489"/>
    <n v="-0.14011677137867931"/>
    <x v="3"/>
    <x v="1"/>
    <x v="4"/>
    <x v="6"/>
    <x v="2"/>
    <x v="10"/>
    <x v="3"/>
  </r>
  <r>
    <d v="2026-03-26T19:14:00"/>
    <x v="108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148216861749658"/>
    <n v="15.902336724619801"/>
    <n v="0.67023122375203592"/>
    <n v="-0.26115866470367127"/>
    <n v="22.20984091151043"/>
    <n v="0.65309646106833352"/>
    <n v="22.20984091151043"/>
    <n v="22.20984091151043"/>
    <n v="0.65309646106833352"/>
    <n v="134.59260377852729"/>
    <n v="-0.25716863828905989"/>
    <n v="0.8"/>
    <s v="identity"/>
    <n v="8.8747567759100254E-2"/>
    <n v="0.3555779111436721"/>
    <n v="8.8747567759100254E-2"/>
    <n v="8.8747567759100254E-2"/>
    <n v="0.3555779111436721"/>
    <n v="0.12732903276123231"/>
    <n v="7.5426590993697973E-2"/>
    <n v="9.2706146742614209E-2"/>
    <n v="0.67879300190207914"/>
    <n v="9.2706146742614209E-2"/>
    <n v="9.2706146742614209E-2"/>
    <n v="0.67879300190207914"/>
    <n v="0.26591464522395453"/>
    <n v="7.866254888363311E-2"/>
    <n v="4.2287113473695119E-2"/>
    <n v="0.83023061489765604"/>
    <n v="4.2287113473695119E-2"/>
    <n v="4.2287113473695119E-2"/>
    <n v="0.83023061489765604"/>
    <n v="0.41167814492104943"/>
    <n v="-0.65275753727659325"/>
    <n v="88.615622818066257"/>
    <n v="0.74778431632992914"/>
    <n v="88.615622818066257"/>
    <n v="88.615622818066257"/>
    <n v="0.74778431632992914"/>
    <n v="537.56549329120446"/>
    <n v="-0.53000615575697951"/>
    <x v="3"/>
    <x v="1"/>
    <x v="1"/>
    <x v="6"/>
    <x v="2"/>
    <x v="3"/>
    <x v="3"/>
  </r>
  <r>
    <d v="2026-03-26T20:05:41"/>
    <x v="1085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201198693074282"/>
    <n v="16.54250211599517"/>
    <n v="0.6506513608164648"/>
    <n v="-9.8262514329634482E-2"/>
    <n v="26.31063267546693"/>
    <n v="0.59877008802185872"/>
    <n v="26.31063267546693"/>
    <n v="26.31063267546693"/>
    <n v="0.59877008802185872"/>
    <n v="92.88209514034952"/>
    <n v="-9.4430056282955976E-2"/>
    <n v="0.8"/>
    <s v="identity"/>
    <n v="8.4700863296508125E-2"/>
    <n v="0.38496221776316741"/>
    <n v="8.4700863296508125E-2"/>
    <n v="8.4700863296508125E-2"/>
    <n v="0.38496221776316741"/>
    <n v="0.1302406998866073"/>
    <n v="5.4284122998612072E-2"/>
    <n v="7.8939325495698459E-2"/>
    <n v="0.72649209717727758"/>
    <n v="7.8939325495698459E-2"/>
    <n v="7.8939325495698459E-2"/>
    <n v="0.72649209717727758"/>
    <n v="0.1308272609959506"/>
    <n v="0.5467114829985058"/>
    <n v="0.1040174022290016"/>
    <n v="0.58240303095302015"/>
    <n v="0.1040174022290016"/>
    <n v="0.1040174022290016"/>
    <n v="0.58240303095302015"/>
    <n v="0.47908809919372181"/>
    <n v="-0.92338718178443102"/>
    <n v="104.9748731108461"/>
    <n v="0.70122300619396871"/>
    <n v="104.9748731108461"/>
    <n v="104.9748731108461"/>
    <n v="0.70122300619396871"/>
    <n v="370.78822450132259"/>
    <n v="-5.5328649344514647E-2"/>
    <x v="3"/>
    <x v="1"/>
    <x v="4"/>
    <x v="2"/>
    <x v="2"/>
    <x v="12"/>
    <x v="2"/>
  </r>
  <r>
    <d v="2026-03-26T20:20:09"/>
    <x v="108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100035121615149"/>
    <n v="20.471789750840721"/>
    <n v="0.69347097873274355"/>
    <n v="-0.25054035582274048"/>
    <n v="28.783809356234659"/>
    <n v="0.63825602401341808"/>
    <n v="28.783809356234659"/>
    <n v="28.783809356234659"/>
    <n v="0.63825602401341808"/>
    <n v="121.2060510936777"/>
    <n v="-0.2866537780544689"/>
    <n v="0.8"/>
    <s v="identity"/>
    <n v="7.2785053649950041E-2"/>
    <n v="0.47148640244497192"/>
    <n v="7.2785053649950041E-2"/>
    <n v="7.2785053649950041E-2"/>
    <n v="0.47148640244497192"/>
    <n v="0.1265969294207738"/>
    <n v="8.0742607824689339E-2"/>
    <n v="9.9188461885100138E-2"/>
    <n v="0.65633316443926826"/>
    <n v="9.9188461885100138E-2"/>
    <n v="9.9188461885100138E-2"/>
    <n v="0.65633316443926826"/>
    <n v="0.2874728193205604"/>
    <n v="3.9680800770668379E-3"/>
    <n v="6.1714801438392031E-2"/>
    <n v="0.75223459273410787"/>
    <n v="6.1714801438392031E-2"/>
    <n v="6.1714801438392031E-2"/>
    <n v="0.75223459273410787"/>
    <n v="0.4617856917826712"/>
    <n v="-0.85392348881348545"/>
    <n v="114.9015491079651"/>
    <n v="0.67296993643532299"/>
    <n v="114.9015491079651"/>
    <n v="114.9015491079651"/>
    <n v="0.67296993643532299"/>
    <n v="483.94834893418579"/>
    <n v="-0.37740231130614132"/>
    <x v="3"/>
    <x v="1"/>
    <x v="4"/>
    <x v="2"/>
    <x v="2"/>
    <x v="12"/>
    <x v="2"/>
  </r>
  <r>
    <d v="2026-03-26T20:25:22"/>
    <x v="1087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8.8067246005174307E-2"/>
    <n v="8.1194260707882986"/>
    <n v="0.81137309611275665"/>
    <n v="4.7495546095261271E-2"/>
    <n v="12.677724758125439"/>
    <n v="0.7453724214652051"/>
    <n v="12.677724758125439"/>
    <n v="12.677724758125439"/>
    <n v="0.7453724214652051"/>
    <n v="120.0404285894834"/>
    <n v="6.830516827597824E-2"/>
    <n v="0.8"/>
    <s v="identity"/>
    <n v="6.6673427961460641E-2"/>
    <n v="0.51586470702200615"/>
    <n v="6.6673427961460641E-2"/>
    <n v="6.6673427961460641E-2"/>
    <n v="0.51586470702200615"/>
    <n v="0.1577314354034153"/>
    <n v="-0.1453341612345542"/>
    <n v="6.8947318980255162E-2"/>
    <n v="0.76111226564044476"/>
    <n v="6.8947318980255162E-2"/>
    <n v="6.8947318980255162E-2"/>
    <n v="0.76111226564044476"/>
    <n v="0.15757631697451269"/>
    <n v="0.45403171714995161"/>
    <n v="3.7773496205956603E-2"/>
    <n v="0.84835136056188676"/>
    <n v="3.7773496205956603E-2"/>
    <n v="3.7773496205956603E-2"/>
    <n v="0.84835136056188676"/>
    <n v="0.16694330685616729"/>
    <n v="0.32977542745844751"/>
    <n v="50.537504789353981"/>
    <n v="0.85616135263648152"/>
    <n v="50.537504789353981"/>
    <n v="50.537504789353981"/>
    <n v="0.85616135263648152"/>
    <n v="479.6794632987"/>
    <n v="-0.36525231026993721"/>
    <x v="3"/>
    <x v="1"/>
    <x v="4"/>
    <x v="3"/>
    <x v="1"/>
    <x v="12"/>
    <x v="2"/>
  </r>
  <r>
    <d v="2026-03-26T20:44:09"/>
    <x v="108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0.1015052626264584"/>
    <n v="27.829174648595099"/>
    <n v="0.78515939028648929"/>
    <n v="-0.36228606357959992"/>
    <n v="35.849398046570293"/>
    <n v="0.71027228799334663"/>
    <n v="35.849398046570293"/>
    <n v="35.849398046570293"/>
    <n v="0.71027228799334663"/>
    <n v="127.0044072002912"/>
    <n v="-0.27294237747150729"/>
    <n v="0.8"/>
    <s v="identity"/>
    <n v="6.2588010944263334E-2"/>
    <n v="0.54553011684166308"/>
    <n v="6.2588010944263334E-2"/>
    <n v="6.2588010944263334E-2"/>
    <n v="0.54553011684166308"/>
    <n v="0.23030789333276541"/>
    <n v="-0.67233308415240933"/>
    <n v="4.0086496222643583E-2"/>
    <n v="0.86110885234301027"/>
    <n v="4.0086496222643583E-2"/>
    <n v="4.0086496222643583E-2"/>
    <n v="0.86110885234301027"/>
    <n v="0.27431480377481371"/>
    <n v="4.9557793627660662E-2"/>
    <n v="3.9310470741356733E-2"/>
    <n v="0.84218089395022844"/>
    <n v="3.9310470741356733E-2"/>
    <n v="3.9310470741356733E-2"/>
    <n v="0.84218089395022844"/>
    <n v="0.25537493335892258"/>
    <n v="-2.5249581858204358E-2"/>
    <n v="143.2556072083724"/>
    <n v="0.59226928883848451"/>
    <n v="143.2556072083724"/>
    <n v="143.2556072083724"/>
    <n v="0.59226928883848451"/>
    <n v="507.25763117069789"/>
    <n v="-0.44374463750307452"/>
    <x v="3"/>
    <x v="1"/>
    <x v="4"/>
    <x v="3"/>
    <x v="1"/>
    <x v="12"/>
    <x v="2"/>
  </r>
  <r>
    <d v="2026-03-26T21:06:58"/>
    <x v="1089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09886376298264"/>
    <n v="7.4121269156428156"/>
    <n v="0.74001648108464446"/>
    <n v="4.0607429155031849E-2"/>
    <n v="11.90580682827215"/>
    <n v="0.68386916717093971"/>
    <n v="11.90580682827215"/>
    <n v="11.90580682827215"/>
    <n v="0.68386916717093971"/>
    <n v="113.7375702514551"/>
    <n v="5.2420992622955881E-2"/>
    <n v="0.8"/>
    <s v="identity"/>
    <n v="7.8188867324176209E-2"/>
    <n v="0.43224772826307428"/>
    <n v="7.8188867324176209E-2"/>
    <n v="7.8188867324176209E-2"/>
    <n v="0.43224772826307428"/>
    <n v="0.1194565373200821"/>
    <n v="0.1325910867066262"/>
    <n v="9.3608491902355845E-2"/>
    <n v="0.67566656864826802"/>
    <n v="9.3608491902355845E-2"/>
    <n v="9.3608491902355845E-2"/>
    <n v="0.67566656864826802"/>
    <n v="0.1185031920900133"/>
    <n v="0.58941174955815989"/>
    <n v="5.9170515397793291E-2"/>
    <n v="0.76244909642459069"/>
    <n v="5.9170515397793291E-2"/>
    <n v="5.9170515397793291E-2"/>
    <n v="0.76244909642459069"/>
    <n v="0.30363329428803709"/>
    <n v="-0.21899163677711281"/>
    <n v="47.392259438464201"/>
    <n v="0.86511327534782367"/>
    <n v="47.392259438464201"/>
    <n v="47.392259438464201"/>
    <n v="0.86511327534782367"/>
    <n v="454.40868798212131"/>
    <n v="-0.29332722899584551"/>
    <x v="3"/>
    <x v="1"/>
    <x v="4"/>
    <x v="3"/>
    <x v="2"/>
    <x v="12"/>
    <x v="2"/>
  </r>
  <r>
    <d v="2026-03-26T22:46:40"/>
    <x v="109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184323947028163"/>
    <n v="14.44743132215938"/>
    <n v="0.67634628839849675"/>
    <n v="0.11639666401326131"/>
    <n v="19.44425165958987"/>
    <n v="0.64789868834686737"/>
    <n v="19.44425165958987"/>
    <n v="19.44425165958987"/>
    <n v="0.64789868834686737"/>
    <n v="73.582805536616277"/>
    <n v="6.958361465253371E-2"/>
    <n v="0.8"/>
    <s v="identity"/>
    <n v="8.4236991701604827E-2"/>
    <n v="0.38833052530890361"/>
    <n v="8.4236991701604827E-2"/>
    <n v="8.4236991701604827E-2"/>
    <n v="0.38833052530890361"/>
    <n v="0.14630245290303409"/>
    <n v="-6.2344971081307772E-2"/>
    <n v="9.9113683406177822E-2"/>
    <n v="0.65659225589739623"/>
    <n v="9.9113683406177822E-2"/>
    <n v="9.9113683406177822E-2"/>
    <n v="0.65659225589739623"/>
    <n v="0.17139588672438971"/>
    <n v="0.40614985957812388"/>
    <n v="5.7949207439655238E-2"/>
    <n v="0.76735226157448144"/>
    <n v="5.7949207439655238E-2"/>
    <n v="5.7949207439655238E-2"/>
    <n v="0.76735226157448144"/>
    <n v="0.30625769509704648"/>
    <n v="-0.22952777592231019"/>
    <n v="77.535706755811802"/>
    <n v="0.7793197106066907"/>
    <n v="77.535706755811802"/>
    <n v="77.535706755811802"/>
    <n v="0.7793197106066907"/>
    <n v="293.7072661117403"/>
    <n v="0.16405734603562849"/>
    <x v="3"/>
    <x v="1"/>
    <x v="4"/>
    <x v="3"/>
    <x v="2"/>
    <x v="10"/>
    <x v="2"/>
  </r>
  <r>
    <d v="2026-03-26T23:36:21"/>
    <x v="1091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090046254025873"/>
    <n v="18.79772488918184"/>
    <n v="0.68189091488877063"/>
    <n v="0.31464724531388372"/>
    <n v="23.820768642486389"/>
    <n v="0.64051224387790895"/>
    <n v="23.820768642486389"/>
    <n v="23.820768642486389"/>
    <n v="0.64051224387790895"/>
    <n v="82.489852891726215"/>
    <n v="0.30888682774623472"/>
    <n v="0.8"/>
    <s v="identity"/>
    <n v="8.2546916801742129E-2"/>
    <n v="0.40060265427867459"/>
    <n v="8.2546916801742129E-2"/>
    <n v="8.2546916801742129E-2"/>
    <n v="0.40060265427867459"/>
    <n v="0.1205137079519876"/>
    <n v="0.1249146610411999"/>
    <n v="8.2572409032896976E-2"/>
    <n v="0.71390423868217212"/>
    <n v="8.2572409032896976E-2"/>
    <n v="8.2572409032896976E-2"/>
    <n v="0.71390423868217212"/>
    <n v="0.14635394283941139"/>
    <n v="0.49291484663084378"/>
    <n v="7.0226036805777048E-2"/>
    <n v="0.71806467485401626"/>
    <n v="7.0226036805777048E-2"/>
    <n v="7.0226036805777048E-2"/>
    <n v="0.71806467485401626"/>
    <n v="0.1106523123645521"/>
    <n v="0.55576596539349932"/>
    <n v="95.047729207305281"/>
    <n v="0.72947740769677316"/>
    <n v="95.047729207305281"/>
    <n v="95.047729207305281"/>
    <n v="0.72947740769677316"/>
    <n v="329.58189160374889"/>
    <n v="6.1951837919400073E-2"/>
    <x v="3"/>
    <x v="1"/>
    <x v="1"/>
    <x v="3"/>
    <x v="2"/>
    <x v="1"/>
    <x v="2"/>
  </r>
  <r>
    <d v="2026-03-26T23:52:03"/>
    <x v="109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2854728074613411"/>
    <n v="10.409062181650009"/>
    <n v="0.66834988802160089"/>
    <n v="-0.2074614914068586"/>
    <n v="17.60619210714059"/>
    <n v="0.59596133372259763"/>
    <n v="17.60619210714059"/>
    <n v="17.60619210714059"/>
    <n v="0.59596133372259763"/>
    <n v="103.9146038033274"/>
    <n v="-0.1962177463569538"/>
    <n v="0.8"/>
    <s v="identity"/>
    <n v="7.2036462884936078E-2"/>
    <n v="0.47692213929579269"/>
    <n v="7.2036462884936078E-2"/>
    <n v="7.2036462884936078E-2"/>
    <n v="0.47692213929579269"/>
    <n v="0.10678482483896599"/>
    <n v="0.2246041033183441"/>
    <n v="0.1000691062387149"/>
    <n v="0.65328191984378492"/>
    <n v="0.1000691062387149"/>
    <n v="0.1000691062387149"/>
    <n v="0.65328191984378492"/>
    <n v="0.39778822244043321"/>
    <n v="-0.37825123034766861"/>
    <n v="0.1361987514863314"/>
    <n v="0.45320509270691139"/>
    <n v="0.1361987514863314"/>
    <n v="0.1361987514863314"/>
    <n v="0.45320509270691139"/>
    <n v="0.36133637829111998"/>
    <n v="-0.450651267454105"/>
    <n v="70.116464107952382"/>
    <n v="0.80043618304390196"/>
    <n v="70.116464107952382"/>
    <n v="70.116464107952382"/>
    <n v="0.80043618304390196"/>
    <n v="414.79250578774088"/>
    <n v="-0.1805725909444085"/>
    <x v="3"/>
    <x v="1"/>
    <x v="1"/>
    <x v="3"/>
    <x v="2"/>
    <x v="1"/>
    <x v="2"/>
  </r>
  <r>
    <d v="2026-03-26T23:56:42"/>
    <x v="1093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8.8524182662909026E-2"/>
    <n v="19.193571544335221"/>
    <n v="0.80368793506041458"/>
    <n v="-8.9368400323973446E-2"/>
    <n v="19.702601008591319"/>
    <n v="0.74931052586756763"/>
    <n v="19.702601008591319"/>
    <n v="19.702601008591319"/>
    <n v="0.74931052586756763"/>
    <n v="119.2523179392106"/>
    <n v="-0.114909048938157"/>
    <n v="0.8"/>
    <s v="identity"/>
    <n v="6.1201768801520111E-2"/>
    <n v="0.55559602715158984"/>
    <n v="6.1201768801520111E-2"/>
    <n v="6.1201768801520111E-2"/>
    <n v="0.55559602715158984"/>
    <n v="0.1534571706465809"/>
    <n v="-0.11429747265283501"/>
    <n v="5.2765413330331253E-2"/>
    <n v="0.81717911255348352"/>
    <n v="5.2765413330331253E-2"/>
    <n v="5.2765413330331253E-2"/>
    <n v="0.81717911255348352"/>
    <n v="0.25400981056759592"/>
    <n v="0.11991025830939089"/>
    <n v="3.7775484064322767E-2"/>
    <n v="0.84834337993930997"/>
    <n v="3.7775484064322767E-2"/>
    <n v="3.7775484064322767E-2"/>
    <n v="0.84834337993930997"/>
    <n v="0.27637117001754452"/>
    <n v="-0.10954283089292161"/>
    <n v="78.658661368169163"/>
    <n v="0.77612358382588975"/>
    <n v="78.658661368169163"/>
    <n v="78.658661368169163"/>
    <n v="0.77612358382588975"/>
    <n v="476.32543360561078"/>
    <n v="-0.35570615051626731"/>
    <x v="3"/>
    <x v="1"/>
    <x v="4"/>
    <x v="4"/>
    <x v="1"/>
    <x v="12"/>
    <x v="3"/>
  </r>
  <r>
    <d v="2026-03-27T00:16:50"/>
    <x v="1094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9.29771341043754E-2"/>
    <n v="12.874594412889699"/>
    <n v="0.83801698952222992"/>
    <n v="-0.51650120044169023"/>
    <n v="14.149417666213941"/>
    <n v="0.77993740782258092"/>
    <n v="14.149417666213941"/>
    <n v="14.149417666213941"/>
    <n v="0.77993740782258092"/>
    <n v="123.5500204184895"/>
    <n v="-0.45470874023892932"/>
    <n v="0.8"/>
    <s v="identity"/>
    <n v="6.214686427711609E-2"/>
    <n v="0.54873341202950077"/>
    <n v="6.214686427711609E-2"/>
    <n v="6.214686427711609E-2"/>
    <n v="0.54873341202950077"/>
    <n v="0.21775348506970471"/>
    <n v="-0.58117184783326392"/>
    <n v="4.3419710081869137E-2"/>
    <n v="0.84955997823531226"/>
    <n v="4.3419710081869137E-2"/>
    <n v="4.3419710081869137E-2"/>
    <n v="0.84955997823531226"/>
    <n v="0.37233482532092671"/>
    <n v="-0.29006064571631801"/>
    <n v="2.935245300562914E-2"/>
    <n v="0.88215918541919647"/>
    <n v="2.935245300562914E-2"/>
    <n v="2.935245300562914E-2"/>
    <n v="0.88215918541919647"/>
    <n v="0.38453736087613433"/>
    <n v="-0.54379587401795138"/>
    <n v="56.462751637491017"/>
    <n v="0.83929705560631784"/>
    <n v="56.462751637491017"/>
    <n v="56.462751637491017"/>
    <n v="0.83929705560631784"/>
    <n v="493.22545600269081"/>
    <n v="-0.40380659338817632"/>
    <x v="3"/>
    <x v="1"/>
    <x v="4"/>
    <x v="4"/>
    <x v="1"/>
    <x v="12"/>
    <x v="3"/>
  </r>
  <r>
    <d v="2026-03-27T00:39:03"/>
    <x v="109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145141257481104"/>
    <n v="19.309726144267319"/>
    <n v="0.72900576719432042"/>
    <n v="6.7563969544224639E-2"/>
    <n v="21.581143480192679"/>
    <n v="0.6835495046637079"/>
    <n v="21.581143480192679"/>
    <n v="21.581143480192679"/>
    <n v="0.6835495046637079"/>
    <n v="87.359668295932565"/>
    <n v="5.0339451479563563E-2"/>
    <n v="0.8"/>
    <s v="identity"/>
    <n v="6.6416105593752287E-2"/>
    <n v="0.51773320011872048"/>
    <n v="6.6416105593752287E-2"/>
    <n v="6.6416105593752287E-2"/>
    <n v="0.51773320011872048"/>
    <n v="7.21110285427711E-2"/>
    <n v="0.47638069620960671"/>
    <n v="8.0372187894376904E-2"/>
    <n v="0.72152753499948907"/>
    <n v="8.0372187894376904E-2"/>
    <n v="8.0372187894376904E-2"/>
    <n v="0.72152753499948907"/>
    <n v="0.14456558140056189"/>
    <n v="0.49911113705462479"/>
    <n v="6.4754752844968497E-2"/>
    <n v="0.74003014937912392"/>
    <n v="6.4754752844968497E-2"/>
    <n v="6.4754752844968497E-2"/>
    <n v="0.74003014937912392"/>
    <n v="0.44373348987584471"/>
    <n v="-0.78144960810342678"/>
    <n v="86.113030874437499"/>
    <n v="0.75490713415749677"/>
    <n v="86.113030874437499"/>
    <n v="86.113030874437499"/>
    <n v="0.75490713415749677"/>
    <n v="348.77826308391042"/>
    <n v="7.3155807574573073E-3"/>
    <x v="3"/>
    <x v="1"/>
    <x v="4"/>
    <x v="4"/>
    <x v="2"/>
    <x v="12"/>
    <x v="3"/>
  </r>
  <r>
    <d v="2026-03-27T02:17:05"/>
    <x v="1096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223948176228354"/>
    <n v="16.942214920079241"/>
    <n v="0.66698846388793864"/>
    <n v="4.9730303204661867E-2"/>
    <n v="23.416137708360509"/>
    <n v="0.63318423033415572"/>
    <n v="23.416137708360509"/>
    <n v="23.416137708360509"/>
    <n v="0.63318423033415572"/>
    <n v="103.01557423058949"/>
    <n v="-1.7343137147327738E-2"/>
    <n v="0.8"/>
    <s v="identity"/>
    <n v="8.4780129360841588E-2"/>
    <n v="0.38438664364837211"/>
    <n v="8.4780129360841588E-2"/>
    <n v="8.4780129360841588E-2"/>
    <n v="0.38438664364837211"/>
    <n v="0.14829935631530669"/>
    <n v="-7.6845071767719153E-2"/>
    <n v="0.10191750208233449"/>
    <n v="0.64687762302974416"/>
    <n v="0.10191750208233449"/>
    <n v="0.10191750208233449"/>
    <n v="0.64687762302974416"/>
    <n v="0.1780389220271611"/>
    <n v="0.38313316108685902"/>
    <n v="5.7946737778487502E-2"/>
    <n v="0.76736217648291138"/>
    <n v="5.7946737778487502E-2"/>
    <n v="5.7946737778487502E-2"/>
    <n v="0.76736217648291138"/>
    <n v="0.30005889131754898"/>
    <n v="-0.2046415394410708"/>
    <n v="93.419906464220119"/>
    <n v="0.73411047817559627"/>
    <n v="93.419906464220119"/>
    <n v="93.419906464220119"/>
    <n v="0.73411047817559627"/>
    <n v="411.43589975269867"/>
    <n v="-0.17101909846738361"/>
    <x v="3"/>
    <x v="1"/>
    <x v="4"/>
    <x v="6"/>
    <x v="2"/>
    <x v="10"/>
    <x v="3"/>
  </r>
  <r>
    <d v="2026-03-27T03:04:37"/>
    <x v="1097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133185777972064"/>
    <n v="16.61264124934614"/>
    <n v="0.67592484626694915"/>
    <n v="0.15283846030051179"/>
    <n v="22.655198445076891"/>
    <n v="0.63424796279987117"/>
    <n v="22.655198445076891"/>
    <n v="22.655198445076891"/>
    <n v="0.63424796279987117"/>
    <n v="101.7860188971456"/>
    <n v="0.15093672309461131"/>
    <n v="0.8"/>
    <s v="identity"/>
    <n v="8.8335216307806413E-2"/>
    <n v="0.35857211583339399"/>
    <n v="8.8335216307806413E-2"/>
    <n v="8.8335216307806413E-2"/>
    <n v="0.35857211583339399"/>
    <n v="0.1302233383808796"/>
    <n v="5.4410189977902479E-2"/>
    <n v="8.6205432710694849E-2"/>
    <n v="0.70131658758710502"/>
    <n v="8.6205432710694849E-2"/>
    <n v="8.6205432710694849E-2"/>
    <n v="0.70131658758710502"/>
    <n v="0.15929759838633739"/>
    <n v="0.44806784469272409"/>
    <n v="6.6171890195723601E-2"/>
    <n v="0.73434079115908557"/>
    <n v="6.6171890195723601E-2"/>
    <n v="6.6171890195723601E-2"/>
    <n v="0.73434079115908557"/>
    <n v="0.18464141569834641"/>
    <n v="0.25872311840263701"/>
    <n v="90.380081241093308"/>
    <n v="0.74276235661990309"/>
    <n v="90.380081241093308"/>
    <n v="90.380081241093308"/>
    <n v="0.74276235661990309"/>
    <n v="406.66991323611592"/>
    <n v="-0.15745426069481441"/>
    <x v="3"/>
    <x v="1"/>
    <x v="1"/>
    <x v="6"/>
    <x v="2"/>
    <x v="1"/>
    <x v="3"/>
  </r>
  <r>
    <d v="2026-03-27T03:25:10"/>
    <x v="1098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0.1026465131524924"/>
    <n v="28.5863742335825"/>
    <n v="0.74969836777682342"/>
    <n v="-5.2958626378971002E-2"/>
    <n v="32.400519151129792"/>
    <n v="0.6873592846980221"/>
    <n v="32.400519151129792"/>
    <n v="32.400519151129792"/>
    <n v="0.6873592846980221"/>
    <n v="101.01671551594031"/>
    <n v="-4.7612095310094388E-2"/>
    <n v="0.8"/>
    <s v="identity"/>
    <n v="6.6265779035888872E-2"/>
    <n v="0.51882476529481503"/>
    <n v="6.6265779035888872E-2"/>
    <n v="6.6265779035888872E-2"/>
    <n v="0.51882476529481503"/>
    <n v="0.1470530835284419"/>
    <n v="-6.7795519956042938E-2"/>
    <n v="7.2824206091712099E-2"/>
    <n v="0.74767967983259154"/>
    <n v="7.2824206091712099E-2"/>
    <n v="7.2824206091712099E-2"/>
    <n v="0.74767967983259154"/>
    <n v="0.30105836618394421"/>
    <n v="-4.3102938176140748E-2"/>
    <n v="3.7038594888298318E-2"/>
    <n v="0.85130175690159804"/>
    <n v="3.7038594888298318E-2"/>
    <n v="3.7038594888298318E-2"/>
    <n v="0.85130175690159804"/>
    <n v="0.23200835129345071"/>
    <n v="6.8559854240248463E-2"/>
    <n v="129.42594802450259"/>
    <n v="0.63163093676308346"/>
    <n v="129.42594802450259"/>
    <n v="129.42594802450259"/>
    <n v="0.63163093676308346"/>
    <n v="403.38674226275452"/>
    <n v="-0.148109777348439"/>
    <x v="3"/>
    <x v="1"/>
    <x v="4"/>
    <x v="6"/>
    <x v="1"/>
    <x v="12"/>
    <x v="3"/>
  </r>
  <r>
    <d v="2026-03-27T03:24:40"/>
    <x v="109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330043889570765"/>
    <n v="15.50179768647709"/>
    <n v="0.66093216787979836"/>
    <n v="-0.18521809922046539"/>
    <n v="25.823877974794829"/>
    <n v="0.57443697097993907"/>
    <n v="25.823877974794829"/>
    <n v="25.823877974794829"/>
    <n v="0.57443697097993907"/>
    <n v="107.2830543567963"/>
    <n v="-9.9189396491079218E-2"/>
    <n v="0.8"/>
    <s v="identity"/>
    <n v="7.3519902485611341E-2"/>
    <n v="0.46615044976899628"/>
    <n v="7.3519902485611341E-2"/>
    <n v="7.3519902485611341E-2"/>
    <n v="0.46615044976899628"/>
    <n v="0.1082367505410087"/>
    <n v="0.2140612454417842"/>
    <n v="0.10103792101124209"/>
    <n v="0.64992518357838547"/>
    <n v="0.10103792101124209"/>
    <n v="0.10103792101124209"/>
    <n v="0.64992518357838547"/>
    <n v="0.37923609920766882"/>
    <n v="-0.31397208574592539"/>
    <n v="0.13081968877102901"/>
    <n v="0.47480032810106748"/>
    <n v="0.13081968877102901"/>
    <n v="0.13081968877102901"/>
    <n v="0.47480032810106748"/>
    <n v="0.26841771018815991"/>
    <n v="-7.7612205372436183E-2"/>
    <n v="102.99013438691181"/>
    <n v="0.70687192247130803"/>
    <n v="102.99013438691181"/>
    <n v="102.99013438691181"/>
    <n v="0.70687192247130803"/>
    <n v="428.37632686724851"/>
    <n v="-0.2192345402877407"/>
    <x v="3"/>
    <x v="1"/>
    <x v="1"/>
    <x v="6"/>
    <x v="2"/>
    <x v="1"/>
    <x v="3"/>
  </r>
  <r>
    <d v="2026-03-27T03:50:18"/>
    <x v="1100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8.9679870393790079E-2"/>
    <n v="17.460489508817549"/>
    <n v="0.81574429641611723"/>
    <n v="-0.38196956926869291"/>
    <n v="24.74322787906139"/>
    <n v="0.74057095050617971"/>
    <n v="24.74322787906139"/>
    <n v="24.74322787906139"/>
    <n v="0.74057095050617971"/>
    <n v="115.54155977002191"/>
    <n v="-0.32855337533953921"/>
    <n v="0.8"/>
    <s v="identity"/>
    <n v="5.9991615736508297E-2"/>
    <n v="0.56438330308131057"/>
    <n v="5.9991615736508297E-2"/>
    <n v="5.9991615736508297E-2"/>
    <n v="0.56438330308131057"/>
    <n v="0.2088223335114604"/>
    <n v="-0.51632013991176851"/>
    <n v="4.1579445180065303E-2"/>
    <n v="0.85593610307258439"/>
    <n v="4.1579445180065303E-2"/>
    <n v="4.1579445180065303E-2"/>
    <n v="0.85593610307258439"/>
    <n v="0.32671026762556921"/>
    <n v="-0.13198129788667989"/>
    <n v="4.4027291541292757E-2"/>
    <n v="0.82324435037788901"/>
    <n v="4.4027291541292757E-2"/>
    <n v="4.4027291541292757E-2"/>
    <n v="0.82324435037788901"/>
    <n v="0.33701008315392872"/>
    <n v="-0.35298888693177138"/>
    <n v="98.827313163787906"/>
    <n v="0.71872004549293433"/>
    <n v="98.827313163787906"/>
    <n v="98.827313163787906"/>
    <n v="0.71872004549293433"/>
    <n v="461.29369639579602"/>
    <n v="-0.31292317662795011"/>
    <x v="3"/>
    <x v="1"/>
    <x v="4"/>
    <x v="6"/>
    <x v="1"/>
    <x v="12"/>
    <x v="3"/>
  </r>
  <r>
    <d v="2026-03-27T04:09:56"/>
    <x v="110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1839805738217379"/>
    <n v="19.989496180703391"/>
    <n v="0.70085226160815184"/>
    <n v="-4.9037538820280453E-2"/>
    <n v="27.660150043243739"/>
    <n v="0.6387051800786594"/>
    <n v="27.660150043243739"/>
    <n v="27.660150043243739"/>
    <n v="0.6387051800786594"/>
    <n v="77.607216705881413"/>
    <n v="-4.7750383486460962E-2"/>
    <n v="0.8"/>
    <s v="identity"/>
    <n v="7.7898222614863177E-2"/>
    <n v="0.43435818464424469"/>
    <n v="7.7898222614863177E-2"/>
    <n v="7.7898222614863177E-2"/>
    <n v="0.43435818464424469"/>
    <n v="0.12620199590314471"/>
    <n v="8.3610335795339497E-2"/>
    <n v="9.2837620284532782E-2"/>
    <n v="0.67833747415971468"/>
    <n v="9.2837620284532782E-2"/>
    <n v="9.2837620284532782E-2"/>
    <n v="0.67833747415971468"/>
    <n v="0.12715784579398409"/>
    <n v="0.55942522295224206"/>
    <n v="6.0684967846885679E-2"/>
    <n v="0.75636904886567913"/>
    <n v="6.0684967846885679E-2"/>
    <n v="6.0684967846885679E-2"/>
    <n v="0.75636904886567913"/>
    <n v="0.48636638736910748"/>
    <n v="-0.9526072066721909"/>
    <n v="110.4091793622287"/>
    <n v="0.68575601264499864"/>
    <n v="110.4091793622287"/>
    <n v="110.4091793622287"/>
    <n v="0.68575601264499864"/>
    <n v="309.68914059445927"/>
    <n v="0.118570113978772"/>
    <x v="3"/>
    <x v="1"/>
    <x v="4"/>
    <x v="6"/>
    <x v="2"/>
    <x v="12"/>
    <x v="3"/>
  </r>
  <r>
    <d v="2026-03-27T05:48:16"/>
    <x v="1102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151610537541107"/>
    <n v="13.077953293217981"/>
    <n v="0.68555769340631323"/>
    <n v="0.18334394532593359"/>
    <n v="17.679863768280629"/>
    <n v="0.68594451103068255"/>
    <n v="17.679863768280629"/>
    <n v="17.679863768280629"/>
    <n v="0.68594451103068255"/>
    <n v="99.925798786535026"/>
    <n v="9.2902717335811319E-2"/>
    <n v="0.8"/>
    <s v="identity"/>
    <n v="8.2603504061327285E-2"/>
    <n v="0.40019175760910602"/>
    <n v="8.2603504061327285E-2"/>
    <n v="8.2603504061327285E-2"/>
    <n v="0.40019175760910602"/>
    <n v="0.16624636487923131"/>
    <n v="-0.20716355867972491"/>
    <n v="8.6894882683402661E-2"/>
    <n v="0.69892779068578392"/>
    <n v="8.6894882683402661E-2"/>
    <n v="8.6894882683402661E-2"/>
    <n v="0.69892779068578392"/>
    <n v="0.1750784690926212"/>
    <n v="0.39339049820554911"/>
    <n v="3.8521971560803767E-2"/>
    <n v="0.84534646875635577"/>
    <n v="3.8521971560803767E-2"/>
    <n v="3.8521971560803767E-2"/>
    <n v="0.84534646875635577"/>
    <n v="0.16899034026723639"/>
    <n v="0.3215572357935722"/>
    <n v="70.51143471481717"/>
    <n v="0.79931202707148941"/>
    <n v="70.51143471481717"/>
    <n v="70.51143471481717"/>
    <n v="0.79931202707148941"/>
    <n v="399.19287997190099"/>
    <n v="-0.1361733059761463"/>
    <x v="3"/>
    <x v="1"/>
    <x v="4"/>
    <x v="3"/>
    <x v="2"/>
    <x v="12"/>
    <x v="2"/>
  </r>
  <r>
    <d v="2026-03-27T06:32:22"/>
    <x v="1103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0.1038937362651555"/>
    <n v="13.262461769125681"/>
    <n v="0.7505687070052014"/>
    <n v="0.19685680206979181"/>
    <n v="18.10717798387547"/>
    <n v="0.69299990763836194"/>
    <n v="18.10717798387547"/>
    <n v="18.10717798387547"/>
    <n v="0.69299990763836194"/>
    <n v="81.801959396159845"/>
    <n v="0.22290762078005491"/>
    <n v="0.8"/>
    <s v="identity"/>
    <n v="7.6964801102371833E-2"/>
    <n v="0.44113603170024379"/>
    <n v="7.6964801102371833E-2"/>
    <n v="7.6964801102371833E-2"/>
    <n v="0.44113603170024379"/>
    <n v="8.8357992753182957E-2"/>
    <n v="0.35840672939096102"/>
    <n v="9.1824747297591117E-2"/>
    <n v="0.68184686272801831"/>
    <n v="9.1824747297591117E-2"/>
    <n v="9.1824747297591117E-2"/>
    <n v="0.68184686272801831"/>
    <n v="0.14159436347400831"/>
    <n v="0.50940577257143405"/>
    <n v="3.6222500541957442E-2"/>
    <n v="0.85457811756996038"/>
    <n v="3.6222500541957442E-2"/>
    <n v="3.6222500541957442E-2"/>
    <n v="0.85457811756996038"/>
    <n v="0.26061507033961961"/>
    <n v="-4.6287074370394032E-2"/>
    <n v="72.223699886559842"/>
    <n v="0.79443861855522624"/>
    <n v="72.223699886559842"/>
    <n v="72.223699886559842"/>
    <n v="0.79443861855522624"/>
    <n v="326.71727015807261"/>
    <n v="7.0105055528224436E-2"/>
    <x v="3"/>
    <x v="1"/>
    <x v="1"/>
    <x v="3"/>
    <x v="2"/>
    <x v="3"/>
    <x v="2"/>
  </r>
  <r>
    <d v="2026-03-27T06:53:21"/>
    <x v="110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4183351328637159"/>
    <n v="21.49365219840772"/>
    <n v="0.62754679045087125"/>
    <n v="-0.145403072108825"/>
    <n v="26.23885808866536"/>
    <n v="0.584714951813605"/>
    <n v="26.23885808866536"/>
    <n v="26.23885808866536"/>
    <n v="0.584714951813605"/>
    <n v="95.752432025745861"/>
    <n v="-8.9793221469339463E-2"/>
    <n v="0.8"/>
    <s v="identity"/>
    <n v="7.6453478584760481E-2"/>
    <n v="0.44484889429691599"/>
    <n v="7.6453478584760481E-2"/>
    <n v="7.6453478584760481E-2"/>
    <n v="0.44484889429691599"/>
    <n v="0.14272567958389751"/>
    <n v="-3.6372972164782968E-2"/>
    <n v="0.1027946008914449"/>
    <n v="0.64383866298870385"/>
    <n v="0.1027946008914449"/>
    <n v="0.1027946008914449"/>
    <n v="0.64383866298870385"/>
    <n v="0.25002570487016901"/>
    <n v="0.13371433361766921"/>
    <n v="0.11257092472475901"/>
    <n v="0.54806334362801279"/>
    <n v="0.11257092472475901"/>
    <n v="0.11257092472475901"/>
    <n v="0.54806334362801279"/>
    <n v="0.34087095416280638"/>
    <n v="-0.36848906283156091"/>
    <n v="104.66361335046049"/>
    <n v="0.70210890634078371"/>
    <n v="104.66361335046049"/>
    <n v="104.66361335046049"/>
    <n v="0.70210890634078371"/>
    <n v="382.27610576436552"/>
    <n v="-8.8025184498677689E-2"/>
    <x v="3"/>
    <x v="1"/>
    <x v="1"/>
    <x v="2"/>
    <x v="2"/>
    <x v="1"/>
    <x v="2"/>
  </r>
  <r>
    <d v="2026-03-27T06:54:09"/>
    <x v="1105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9.3867547405083268E-2"/>
    <n v="9.1247938022647936"/>
    <n v="0.75200012990226872"/>
    <n v="0.37086669796978722"/>
    <n v="14.79691199524782"/>
    <n v="0.71803942284975097"/>
    <n v="14.79691199524782"/>
    <n v="14.79691199524782"/>
    <n v="0.71803942284975097"/>
    <n v="79.607338618487489"/>
    <n v="0.1584407295972369"/>
    <n v="0.8"/>
    <s v="identity"/>
    <n v="7.286990429997986E-2"/>
    <n v="0.47087027701738321"/>
    <n v="7.286990429997986E-2"/>
    <n v="7.286990429997986E-2"/>
    <n v="0.47087027701738321"/>
    <n v="0.13342107034547759"/>
    <n v="3.1190521380082051E-2"/>
    <n v="9.7051116567012305E-2"/>
    <n v="0.66373860946793184"/>
    <n v="9.7051116567012305E-2"/>
    <n v="9.7051116567012305E-2"/>
    <n v="0.66373860946793184"/>
    <n v="0.1607404062344833"/>
    <n v="0.44306882365670019"/>
    <n v="2.3549393518692532E-2"/>
    <n v="0.90545663374047725"/>
    <n v="2.3549393518692532E-2"/>
    <n v="2.3549393518692532E-2"/>
    <n v="0.90545663374047725"/>
    <n v="0.2330671622508089"/>
    <n v="6.430906315037821E-2"/>
    <n v="58.994177566605607"/>
    <n v="0.83209217117321299"/>
    <n v="58.994177566605607"/>
    <n v="58.994177566605607"/>
    <n v="0.83209217117321299"/>
    <n v="317.90212583511851"/>
    <n v="9.5194510201796367E-2"/>
    <x v="3"/>
    <x v="1"/>
    <x v="1"/>
    <x v="3"/>
    <x v="2"/>
    <x v="3"/>
    <x v="2"/>
  </r>
  <r>
    <d v="2026-03-27T07:21:27"/>
    <x v="110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074946827986983"/>
    <n v="18.15136373202478"/>
    <n v="0.71657355734754147"/>
    <n v="0.31858577153991952"/>
    <n v="23.939952480712002"/>
    <n v="0.66140365370636411"/>
    <n v="23.939952480712002"/>
    <n v="23.939952480712002"/>
    <n v="0.66140365370636411"/>
    <n v="87.45196174274426"/>
    <n v="0.34432605319257231"/>
    <n v="0.8"/>
    <s v="identity"/>
    <n v="7.7885956513816065E-2"/>
    <n v="0.43444725239740678"/>
    <n v="7.7885956513816065E-2"/>
    <n v="7.7885956513816065E-2"/>
    <n v="0.43444725239740678"/>
    <n v="0.13161522252148389"/>
    <n v="4.4303311468634747E-2"/>
    <n v="7.5671560617109793E-2"/>
    <n v="0.73781420454579361"/>
    <n v="7.5671560617109793E-2"/>
    <n v="7.5671560617109793E-2"/>
    <n v="0.73781420454579361"/>
    <n v="0.1188322762269178"/>
    <n v="0.58827154331023768"/>
    <n v="6.3445888062880457E-2"/>
    <n v="0.74528482748278357"/>
    <n v="6.3445888062880457E-2"/>
    <n v="6.3445888062880457E-2"/>
    <n v="0.74528482748278357"/>
    <n v="6.4900101722258408E-2"/>
    <n v="0.73944661961093161"/>
    <n v="95.542806517653915"/>
    <n v="0.72806833039947216"/>
    <n v="95.542806517653915"/>
    <n v="95.542806517653915"/>
    <n v="0.72806833039947216"/>
    <n v="349.4924993705049"/>
    <n v="5.2827383804957551E-3"/>
    <x v="3"/>
    <x v="1"/>
    <x v="1"/>
    <x v="2"/>
    <x v="2"/>
    <x v="1"/>
    <x v="2"/>
  </r>
  <r>
    <d v="2026-03-27T09:11:16"/>
    <x v="1107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213787893634853"/>
    <n v="29.72359330063275"/>
    <n v="0.6703704622023402"/>
    <n v="0.24071174016392699"/>
    <n v="38.503191948869237"/>
    <n v="0.61429332283628058"/>
    <n v="38.503191948869237"/>
    <n v="38.503191948869237"/>
    <n v="0.61429332283628058"/>
    <n v="106.7058345075498"/>
    <n v="0.1239399143542886"/>
    <n v="0.8"/>
    <s v="identity"/>
    <n v="8.244145657559622E-2"/>
    <n v="0.40136843187619342"/>
    <n v="8.244145657559622E-2"/>
    <n v="8.244145657559622E-2"/>
    <n v="0.40136843187619342"/>
    <n v="0.14178570545589439"/>
    <n v="-2.9547544647908101E-2"/>
    <n v="0.1032097264556015"/>
    <n v="0.64240034157225401"/>
    <n v="0.1032097264556015"/>
    <n v="0.1032097264556015"/>
    <n v="0.64240034157225401"/>
    <n v="0.1627664033355945"/>
    <n v="0.43604917641788449"/>
    <n v="3.7084351204892917E-2"/>
    <n v="0.85111805976328081"/>
    <n v="3.7084351204892917E-2"/>
    <n v="3.7084351204892917E-2"/>
    <n v="0.85111805976328081"/>
    <n v="0.17368458200377601"/>
    <n v="0.30271134001896882"/>
    <n v="153.79003226124061"/>
    <n v="0.5622864581333934"/>
    <n v="153.79003226124061"/>
    <n v="153.79003226124061"/>
    <n v="0.5622864581333934"/>
    <n v="426.34510133940478"/>
    <n v="-0.21345331437179799"/>
    <x v="3"/>
    <x v="1"/>
    <x v="4"/>
    <x v="4"/>
    <x v="2"/>
    <x v="12"/>
    <x v="3"/>
  </r>
  <r>
    <d v="2026-03-27T09:48:45"/>
    <x v="1108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179475287447624"/>
    <n v="28.45992614502169"/>
    <n v="0.6739825650579101"/>
    <n v="0.28453117685630941"/>
    <n v="31.39359646572716"/>
    <n v="0.64096783052130768"/>
    <n v="31.39359646572716"/>
    <n v="31.39359646572716"/>
    <n v="0.64096783052130768"/>
    <n v="77.016910552601132"/>
    <n v="0.29540052651666232"/>
    <n v="0.8"/>
    <s v="identity"/>
    <n v="8.6772425926436761E-2"/>
    <n v="0.3699199946253009"/>
    <n v="8.6772425926436761E-2"/>
    <n v="8.6772425926436761E-2"/>
    <n v="0.3699199946253009"/>
    <n v="0.11636800339616241"/>
    <n v="0.1550178363405835"/>
    <n v="8.4141453167761254E-2"/>
    <n v="0.70846783587446871"/>
    <n v="8.4141453167761254E-2"/>
    <n v="8.4141453167761254E-2"/>
    <n v="0.70846783587446871"/>
    <n v="0.1248265234960001"/>
    <n v="0.5675027567862525"/>
    <n v="3.9282777583355147E-2"/>
    <n v="0.84229207322020616"/>
    <n v="3.9282777583355147E-2"/>
    <n v="3.9282777583355147E-2"/>
    <n v="0.84229207322020616"/>
    <n v="0.16570714786014151"/>
    <n v="0.334738214828046"/>
    <n v="125.36418920623071"/>
    <n v="0.64319141836525695"/>
    <n v="125.36418920623071"/>
    <n v="125.36418920623071"/>
    <n v="0.64319141836525695"/>
    <n v="307.6607405356516"/>
    <n v="0.1243432981117657"/>
    <x v="3"/>
    <x v="1"/>
    <x v="1"/>
    <x v="4"/>
    <x v="2"/>
    <x v="3"/>
    <x v="3"/>
  </r>
  <r>
    <d v="2026-03-27T09:57:48"/>
    <x v="1109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9.5889361567229409E-2"/>
    <n v="13.84896093888497"/>
    <n v="0.78647168386276833"/>
    <n v="-0.16509784665628241"/>
    <n v="20.41960311790762"/>
    <n v="0.71918105421151557"/>
    <n v="20.41960311790762"/>
    <n v="20.41960311790762"/>
    <n v="0.71918105421151557"/>
    <n v="102.16028491500261"/>
    <n v="-0.12851253197840959"/>
    <n v="0.8"/>
    <s v="identity"/>
    <n v="6.9297258262440001E-2"/>
    <n v="0.49681230653311192"/>
    <n v="6.9297258262440001E-2"/>
    <n v="6.9297258262440001E-2"/>
    <n v="0.49681230653311192"/>
    <n v="0.15662382010154269"/>
    <n v="-0.1372914420423004"/>
    <n v="6.75211991237296E-2"/>
    <n v="0.76605346634975924"/>
    <n v="6.75211991237296E-2"/>
    <n v="6.75211991237296E-2"/>
    <n v="0.76605346634975924"/>
    <n v="0.31288490664796992"/>
    <n v="-8.4079374947696461E-2"/>
    <n v="3.8401307259304768E-2"/>
    <n v="0.84583089776052589"/>
    <n v="3.8401307259304768E-2"/>
    <n v="3.8401307259304768E-2"/>
    <n v="0.84583089776052589"/>
    <n v="0.28190346463201099"/>
    <n v="-0.13175324389467999"/>
    <n v="81.503192706985544"/>
    <n v="0.76802754620266556"/>
    <n v="81.503192706985544"/>
    <n v="81.503192706985544"/>
    <n v="0.76802754620266556"/>
    <n v="407.88972746862822"/>
    <n v="-0.16092606702895471"/>
    <x v="3"/>
    <x v="1"/>
    <x v="1"/>
    <x v="2"/>
    <x v="1"/>
    <x v="3"/>
    <x v="2"/>
  </r>
  <r>
    <d v="2026-03-27T10:13:06"/>
    <x v="111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2934589892666401"/>
    <n v="23.12701665032117"/>
    <n v="0.70098929092526963"/>
    <n v="6.6609180813537922E-2"/>
    <n v="29.097440473451101"/>
    <n v="0.65301282519646286"/>
    <n v="29.097440473451101"/>
    <n v="29.097440473451101"/>
    <n v="0.65301282519646286"/>
    <n v="83.981993882716822"/>
    <n v="5.7885844728016667E-2"/>
    <n v="0.8"/>
    <s v="identity"/>
    <n v="6.9783863409354552E-2"/>
    <n v="0.49327892400623408"/>
    <n v="6.9783863409354552E-2"/>
    <n v="6.9783863409354552E-2"/>
    <n v="0.49327892400623408"/>
    <n v="0.15094442519060919"/>
    <n v="-9.6051691766794844E-2"/>
    <n v="0.1100405451939231"/>
    <n v="0.6187330135839717"/>
    <n v="0.1100405451939231"/>
    <n v="0.1100405451939231"/>
    <n v="0.6187330135839717"/>
    <n v="0.12355666630683"/>
    <n v="0.571902540728075"/>
    <n v="4.2176849973540903E-2"/>
    <n v="0.83067328797422013"/>
    <n v="4.2176849973540903E-2"/>
    <n v="4.2176849973540903E-2"/>
    <n v="0.83067328797422013"/>
    <n v="0.32129379764579957"/>
    <n v="-0.28989297170767608"/>
    <n v="116.16776063522759"/>
    <n v="0.66936607522142499"/>
    <n v="116.16776063522759"/>
    <n v="116.16776063522759"/>
    <n v="0.66936607522142499"/>
    <n v="335.33218064172399"/>
    <n v="4.558550165845654E-2"/>
    <x v="3"/>
    <x v="1"/>
    <x v="1"/>
    <x v="2"/>
    <x v="2"/>
    <x v="3"/>
    <x v="2"/>
  </r>
  <r>
    <d v="2026-03-27T10:18:05"/>
    <x v="1111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0304139283808821"/>
    <n v="20.900835492518961"/>
    <n v="0.71816869676221706"/>
    <n v="0.2289109266186985"/>
    <n v="27.50664501384674"/>
    <n v="0.67604050232125446"/>
    <n v="27.50664501384674"/>
    <n v="27.50664501384674"/>
    <n v="0.67604050232125446"/>
    <n v="90.616151014585554"/>
    <n v="0.1110368293735339"/>
    <n v="0.8"/>
    <s v="identity"/>
    <n v="7.216043383157536E-2"/>
    <n v="0.47602194993389779"/>
    <n v="7.216043383157536E-2"/>
    <n v="7.216043383157536E-2"/>
    <n v="0.47602194993389779"/>
    <n v="0.12859290292154871"/>
    <n v="6.6249259498088686E-2"/>
    <n v="9.861139918998664E-2"/>
    <n v="0.65833256342762581"/>
    <n v="9.861139918998664E-2"/>
    <n v="9.861139918998664E-2"/>
    <n v="0.65833256342762581"/>
    <n v="0.15869636149939101"/>
    <n v="0.45015100209261022"/>
    <n v="2.9294184496392699E-2"/>
    <n v="0.88239311505334028"/>
    <n v="2.9294184496392699E-2"/>
    <n v="2.9294184496392699E-2"/>
    <n v="0.88239311505334028"/>
    <n v="0.25958989017981471"/>
    <n v="-4.2171300295214653E-2"/>
    <n v="109.8265140378696"/>
    <n v="0.68741438087015649"/>
    <n v="109.8265140378696"/>
    <n v="109.8265140378696"/>
    <n v="0.68741438087015649"/>
    <n v="361.91772490374052"/>
    <n v="-3.0081643801343819E-2"/>
    <x v="3"/>
    <x v="1"/>
    <x v="1"/>
    <x v="4"/>
    <x v="2"/>
    <x v="3"/>
    <x v="3"/>
  </r>
  <r>
    <d v="2026-03-27T10:52:39"/>
    <x v="1112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9.555323269945637E-2"/>
    <n v="14.921855240639021"/>
    <n v="0.75125922827200464"/>
    <n v="0.18927469253753421"/>
    <n v="18.866519908911322"/>
    <n v="0.71705961368290883"/>
    <n v="18.866519908911322"/>
    <n v="18.866519908911322"/>
    <n v="0.71705961368290883"/>
    <n v="68.397392319988143"/>
    <n v="0.17481049791485789"/>
    <n v="0.8"/>
    <s v="identity"/>
    <n v="7.5249851387745315E-2"/>
    <n v="0.45358878398730429"/>
    <n v="7.5249851387745315E-2"/>
    <n v="7.5249851387745315E-2"/>
    <n v="0.45358878398730429"/>
    <n v="0.10333051863275459"/>
    <n v="0.24968683265013289"/>
    <n v="6.9995130658771179E-2"/>
    <n v="0.75748182196811209"/>
    <n v="6.9995130658771179E-2"/>
    <n v="6.9995130658771179E-2"/>
    <n v="0.75748182196811209"/>
    <n v="0.1345163451380616"/>
    <n v="0.53392959436810039"/>
    <n v="3.2019187609594248E-2"/>
    <n v="0.87145308947751143"/>
    <n v="3.2019187609594248E-2"/>
    <n v="3.2019187609594248E-2"/>
    <n v="0.87145308947751143"/>
    <n v="0.32562815416030672"/>
    <n v="-0.30729404214820039"/>
    <n v="75.288815465989245"/>
    <n v="0.78571475929870738"/>
    <n v="75.288815465989245"/>
    <n v="75.288815465989245"/>
    <n v="0.78571475929870738"/>
    <n v="273.02609426201991"/>
    <n v="0.22291960678940639"/>
    <x v="3"/>
    <x v="1"/>
    <x v="1"/>
    <x v="2"/>
    <x v="2"/>
    <x v="3"/>
    <x v="2"/>
  </r>
  <r>
    <d v="2026-03-27T13:03:00"/>
    <x v="111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1718753034482909"/>
    <n v="15.722748442223031"/>
    <n v="0.67305686549528088"/>
    <n v="8.6516269722242883E-2"/>
    <n v="22.159087468461379"/>
    <n v="0.66450523946891404"/>
    <n v="22.159087468461379"/>
    <n v="22.159087468461379"/>
    <n v="0.66450523946891404"/>
    <n v="119.4365671905697"/>
    <n v="-2.769696927276458E-2"/>
    <n v="0.8"/>
    <s v="identity"/>
    <n v="8.5235530883251517E-2"/>
    <n v="0.38107983978039039"/>
    <n v="8.5235530883251517E-2"/>
    <n v="8.5235530883251517E-2"/>
    <n v="0.38107983978039039"/>
    <n v="0.1691880821946336"/>
    <n v="-0.22852422990805879"/>
    <n v="8.9589847924898422E-2"/>
    <n v="0.68959031172009644"/>
    <n v="8.9589847924898422E-2"/>
    <n v="8.9589847924898422E-2"/>
    <n v="0.68959031172009644"/>
    <n v="0.17512190401010319"/>
    <n v="0.39324000549339078"/>
    <n v="4.009935598630486E-2"/>
    <n v="0.83901376921766735"/>
    <n v="4.009935598630486E-2"/>
    <n v="4.009935598630486E-2"/>
    <n v="0.83901376921766735"/>
    <n v="0.22850714087260701"/>
    <n v="8.2616106640410747E-2"/>
    <n v="88.421425139051138"/>
    <n v="0.74833703715750255"/>
    <n v="88.421425139051138"/>
    <n v="88.421425139051138"/>
    <n v="0.74833703715750255"/>
    <n v="477.17345163520167"/>
    <n v="-0.35811975931679352"/>
    <x v="3"/>
    <x v="1"/>
    <x v="4"/>
    <x v="6"/>
    <x v="2"/>
    <x v="12"/>
    <x v="3"/>
  </r>
  <r>
    <d v="2026-03-27T13:40:14"/>
    <x v="111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098452590294265"/>
    <n v="16.288576765565001"/>
    <n v="0.73530591860693195"/>
    <n v="0.13226829297699691"/>
    <n v="21.671969417183401"/>
    <n v="0.67733442184393144"/>
    <n v="21.671969417183401"/>
    <n v="21.671969417183401"/>
    <n v="0.67733442184393144"/>
    <n v="99.879405626495114"/>
    <n v="0.16476383840813599"/>
    <n v="0.8"/>
    <s v="identity"/>
    <n v="7.963209441194459E-2"/>
    <n v="0.42176803357309378"/>
    <n v="7.963209441194459E-2"/>
    <n v="7.963209441194459E-2"/>
    <n v="0.42176803357309378"/>
    <n v="9.4710848533632097E-2"/>
    <n v="0.31227678244579249"/>
    <n v="9.3657525783278087E-2"/>
    <n v="0.67549667672362734"/>
    <n v="9.3657525783278087E-2"/>
    <n v="9.3657525783278087E-2"/>
    <n v="0.67549667672362734"/>
    <n v="0.1521264816734289"/>
    <n v="0.47291423248142472"/>
    <n v="3.5318293376578533E-2"/>
    <n v="0.85820822333650792"/>
    <n v="3.5318293376578533E-2"/>
    <n v="3.5318293376578533E-2"/>
    <n v="0.85820822333650792"/>
    <n v="0.24670506170631379"/>
    <n v="9.557210530101834E-3"/>
    <n v="86.479269755161823"/>
    <n v="0.75386475374249828"/>
    <n v="86.479269755161823"/>
    <n v="86.479269755161823"/>
    <n v="0.75386475374249828"/>
    <n v="399.02408011406521"/>
    <n v="-0.13569287182476791"/>
    <x v="3"/>
    <x v="1"/>
    <x v="1"/>
    <x v="6"/>
    <x v="2"/>
    <x v="3"/>
    <x v="3"/>
  </r>
  <r>
    <d v="2026-03-27T13:48:10"/>
    <x v="111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9.984735825086602E-2"/>
    <n v="13.188002525219179"/>
    <n v="0.77191350523238111"/>
    <n v="-0.41631528360039483"/>
    <n v="18.61232600837085"/>
    <n v="0.71262648013212837"/>
    <n v="18.61232600837085"/>
    <n v="18.61232600837085"/>
    <n v="0.71262648013212837"/>
    <n v="128.97830325709529"/>
    <n v="-0.38104236062943431"/>
    <n v="0.8"/>
    <s v="identity"/>
    <n v="6.8974397328338918E-2"/>
    <n v="0.49915669436048649"/>
    <n v="6.8974397328338918E-2"/>
    <n v="6.8974397328338918E-2"/>
    <n v="0.49915669436048649"/>
    <n v="0.14739236296701391"/>
    <n v="-7.0259127354321826E-2"/>
    <n v="6.9023134229996341E-2"/>
    <n v="0.76084958199286512"/>
    <n v="6.9023134229996341E-2"/>
    <n v="6.9023134229996341E-2"/>
    <n v="0.76084958199286512"/>
    <n v="0.39102305043280611"/>
    <n v="-0.35481135426028182"/>
    <n v="4.9353264401543653E-2"/>
    <n v="0.80186225395934263"/>
    <n v="4.9353264401543653E-2"/>
    <n v="4.9353264401543653E-2"/>
    <n v="0.80186225395934263"/>
    <n v="0.40685880919469691"/>
    <n v="-0.63340942870035843"/>
    <n v="74.261953237523542"/>
    <n v="0.78863739021582202"/>
    <n v="74.261953237523542"/>
    <n v="74.261953237523542"/>
    <n v="0.78863739021582202"/>
    <n v="514.96793880578787"/>
    <n v="-0.46568953220277448"/>
    <x v="3"/>
    <x v="1"/>
    <x v="4"/>
    <x v="2"/>
    <x v="1"/>
    <x v="12"/>
    <x v="2"/>
  </r>
  <r>
    <d v="2026-03-27T14:00:26"/>
    <x v="1116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223494474274149"/>
    <n v="20.00755876193432"/>
    <n v="0.68094957149236213"/>
    <n v="0.43610149370084961"/>
    <n v="25.648960236775029"/>
    <n v="0.64631569046374937"/>
    <n v="25.648960236775029"/>
    <n v="25.648960236775029"/>
    <n v="0.64631569046374937"/>
    <n v="84.594985970108681"/>
    <n v="0.18034018159225709"/>
    <n v="0.8"/>
    <s v="identity"/>
    <n v="7.561457881194189E-2"/>
    <n v="0.45094039131020081"/>
    <n v="7.561457881194189E-2"/>
    <n v="7.561457881194189E-2"/>
    <n v="0.45094039131020081"/>
    <n v="0.17538940077990281"/>
    <n v="-0.2735538208849102"/>
    <n v="0.1007379211314559"/>
    <n v="0.6509646190872671"/>
    <n v="0.1007379211314559"/>
    <n v="0.1007379211314559"/>
    <n v="0.6509646190872671"/>
    <n v="0.13705497496116051"/>
    <n v="0.52513378423672474"/>
    <n v="5.6118506476727177E-2"/>
    <n v="0.77470194688643579"/>
    <n v="5.6118506476727177E-2"/>
    <n v="5.6118506476727177E-2"/>
    <n v="0.77470194688643579"/>
    <n v="0.14158587826337349"/>
    <n v="0.43157748265554863"/>
    <n v="102.3633699406802"/>
    <n v="0.70865580457109245"/>
    <n v="102.3633699406802"/>
    <n v="102.3633699406802"/>
    <n v="0.70865580457109245"/>
    <n v="337.92591362643009"/>
    <n v="3.8203280361673093E-2"/>
    <x v="3"/>
    <x v="1"/>
    <x v="4"/>
    <x v="2"/>
    <x v="2"/>
    <x v="10"/>
    <x v="2"/>
  </r>
  <r>
    <d v="2026-03-27T14:09:27"/>
    <x v="1117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004747542244875"/>
    <n v="19.850874694018369"/>
    <n v="0.72883365554026736"/>
    <n v="0.1593804107976243"/>
    <n v="28.54099323736564"/>
    <n v="0.68152883853328405"/>
    <n v="28.54099323736564"/>
    <n v="28.54099323736564"/>
    <n v="0.68152883853328405"/>
    <n v="97.901808580050982"/>
    <n v="7.3692912281002582E-2"/>
    <n v="0.8"/>
    <s v="identity"/>
    <n v="7.0667908749677696E-2"/>
    <n v="0.48685961180151938"/>
    <n v="7.0667908749677696E-2"/>
    <n v="7.0667908749677696E-2"/>
    <n v="0.48685961180151938"/>
    <n v="0.137445086154937"/>
    <n v="1.970963717818242E-3"/>
    <n v="9.8621284778142998E-2"/>
    <n v="0.65829831197604782"/>
    <n v="9.8621284778142998E-2"/>
    <n v="9.8621284778142998E-2"/>
    <n v="0.65829831197604782"/>
    <n v="0.16225918288310759"/>
    <n v="0.43780658695258762"/>
    <n v="2.357862306714752E-2"/>
    <n v="0.90533928634879235"/>
    <n v="2.357862306714752E-2"/>
    <n v="2.357862306714752E-2"/>
    <n v="0.90533928634879235"/>
    <n v="0.25705818988516521"/>
    <n v="-3.2007324393822367E-2"/>
    <n v="113.97110513286719"/>
    <n v="0.67561814400677833"/>
    <n v="113.97110513286719"/>
    <n v="113.97110513286719"/>
    <n v="0.67561814400677833"/>
    <n v="391.05047186128093"/>
    <n v="-0.1129985771525726"/>
    <x v="3"/>
    <x v="1"/>
    <x v="1"/>
    <x v="6"/>
    <x v="2"/>
    <x v="3"/>
    <x v="3"/>
  </r>
  <r>
    <d v="2026-03-27T14:36:23"/>
    <x v="111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08652021984363"/>
    <n v="17.71631084448865"/>
    <n v="0.70196893851387887"/>
    <n v="0.27511077249560428"/>
    <n v="22.894100240307651"/>
    <n v="0.63278424411909739"/>
    <n v="22.894100240307651"/>
    <n v="22.894100240307651"/>
    <n v="0.63278424411909739"/>
    <n v="74.973268175940518"/>
    <n v="0.26491841248965242"/>
    <n v="0.8"/>
    <s v="identity"/>
    <n v="7.9673442220780391E-2"/>
    <n v="0.42146779501994353"/>
    <n v="7.9673442220780391E-2"/>
    <n v="7.9673442220780391E-2"/>
    <n v="0.42146779501994353"/>
    <n v="0.1465766995723401"/>
    <n v="-6.4336356490040991E-2"/>
    <n v="7.3268884871680498E-2"/>
    <n v="0.74613896283538905"/>
    <n v="7.3268884871680498E-2"/>
    <n v="7.3268884871680498E-2"/>
    <n v="0.74613896283538905"/>
    <n v="0.11806961449729581"/>
    <n v="0.59091400331255206"/>
    <n v="9.3788070919126443E-2"/>
    <n v="0.62347056060519046"/>
    <n v="9.3788070919126443E-2"/>
    <n v="9.3788070919126443E-2"/>
    <n v="0.62347056060519046"/>
    <n v="0.15307416455155529"/>
    <n v="0.38545564697533508"/>
    <n v="91.329670563219054"/>
    <n v="0.74005965801587192"/>
    <n v="91.329670563219054"/>
    <n v="91.329670563219054"/>
    <n v="0.74005965801587192"/>
    <n v="299.47535222514131"/>
    <n v="0.14764035616076099"/>
    <x v="3"/>
    <x v="1"/>
    <x v="4"/>
    <x v="2"/>
    <x v="2"/>
    <x v="10"/>
    <x v="2"/>
  </r>
  <r>
    <d v="2026-03-27T17:24:30"/>
    <x v="111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0210573454098081"/>
    <n v="18.25475967298118"/>
    <n v="0.70865185052471957"/>
    <n v="0.24029808966343361"/>
    <n v="23.1746562869745"/>
    <n v="0.66030633561170937"/>
    <n v="23.1746562869745"/>
    <n v="23.1746562869745"/>
    <n v="0.66030633561170937"/>
    <n v="81.789942040375365"/>
    <n v="0.23747065925287941"/>
    <n v="0.8"/>
    <s v="identity"/>
    <n v="7.8353646889915737E-2"/>
    <n v="0.43105121556265941"/>
    <n v="7.8353646889915737E-2"/>
    <n v="7.8353646889915737E-2"/>
    <n v="0.43105121556265941"/>
    <n v="0.1076486041805077"/>
    <n v="0.21833194846787859"/>
    <n v="8.2745688728212044E-2"/>
    <n v="0.71330386154733105"/>
    <n v="8.2745688728212044E-2"/>
    <n v="8.2745688728212044E-2"/>
    <n v="0.71330386154733105"/>
    <n v="0.14840328543545039"/>
    <n v="0.48581431223828092"/>
    <n v="5.9761050245976527E-2"/>
    <n v="0.76007828579643233"/>
    <n v="5.9761050245976527E-2"/>
    <n v="5.9761050245976527E-2"/>
    <n v="0.76007828579643233"/>
    <n v="0.20535179110231741"/>
    <n v="0.175577511886884"/>
    <n v="92.477764762033985"/>
    <n v="0.73679197954041564"/>
    <n v="92.477764762033985"/>
    <n v="92.477764762033985"/>
    <n v="0.73679197954041564"/>
    <n v="326.69836448078303"/>
    <n v="7.0158864418476519E-2"/>
    <x v="3"/>
    <x v="1"/>
    <x v="4"/>
    <x v="3"/>
    <x v="2"/>
    <x v="10"/>
    <x v="2"/>
  </r>
  <r>
    <d v="2026-03-27T17:31:55"/>
    <x v="1120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217347159268706"/>
    <n v="11.728823481666531"/>
    <n v="0.72383823645152545"/>
    <n v="-0.53840928441757407"/>
    <n v="15.86631871978234"/>
    <n v="0.66003259284426252"/>
    <n v="15.86631871978234"/>
    <n v="15.86631871978234"/>
    <n v="0.66003259284426252"/>
    <n v="169.5952667965941"/>
    <n v="-0.38764311512821981"/>
    <n v="0.8"/>
    <s v="identity"/>
    <n v="6.6579910369788498E-2"/>
    <n v="0.51654376565191429"/>
    <n v="6.6579910369788498E-2"/>
    <n v="6.6579910369788498E-2"/>
    <n v="0.51654376565191429"/>
    <n v="0.17814640090905601"/>
    <n v="-0.29357320650941299"/>
    <n v="6.9171579606897807E-2"/>
    <n v="0.76033525046716366"/>
    <n v="6.9171579606897807E-2"/>
    <n v="6.9171579606897807E-2"/>
    <n v="0.76033525046716366"/>
    <n v="0.31115602967037209"/>
    <n v="-7.8089185477341339E-2"/>
    <n v="0.1137886704007139"/>
    <n v="0.54317447991433088"/>
    <n v="0.1137886704007139"/>
    <n v="0.1137886704007139"/>
    <n v="0.54317447991433088"/>
    <n v="0.3114559352720791"/>
    <n v="-0.2503970660117969"/>
    <n v="63.215734718751747"/>
    <n v="0.82007687534364115"/>
    <n v="63.215734718751747"/>
    <n v="63.215734718751747"/>
    <n v="0.82007687534364115"/>
    <n v="677.58030882052253"/>
    <n v="-0.92851300251432467"/>
    <x v="3"/>
    <x v="1"/>
    <x v="1"/>
    <x v="3"/>
    <x v="1"/>
    <x v="1"/>
    <x v="2"/>
  </r>
  <r>
    <d v="2026-03-27T17:44:10"/>
    <x v="112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231340270028078"/>
    <n v="20.960790851536249"/>
    <n v="0.6932621958312164"/>
    <n v="0.14939980865361011"/>
    <n v="26.986821737596902"/>
    <n v="0.6524781992286155"/>
    <n v="26.986821737596902"/>
    <n v="26.986821737596902"/>
    <n v="0.6524781992286155"/>
    <n v="66.912222291909771"/>
    <n v="7.9074232460034616E-2"/>
    <n v="0.8"/>
    <s v="identity"/>
    <n v="7.7116233481159563E-2"/>
    <n v="0.44003643683445809"/>
    <n v="7.7116233481159563E-2"/>
    <n v="7.7116233481159563E-2"/>
    <n v="0.44003643683445809"/>
    <n v="0.19754071240865179"/>
    <n v="-0.43440098403707622"/>
    <n v="0.1062512038828191"/>
    <n v="0.63186227189180999"/>
    <n v="0.1062512038828191"/>
    <n v="0.1062512038828191"/>
    <n v="0.63186227189180999"/>
    <n v="8.7809345161270314E-2"/>
    <n v="0.69575937351270734"/>
    <n v="3.8703162690103932E-2"/>
    <n v="0.84461904368331497"/>
    <n v="3.8703162690103932E-2"/>
    <n v="3.8703162690103932E-2"/>
    <n v="0.84461904368331497"/>
    <n v="0.29515096016268028"/>
    <n v="-0.1849377482422461"/>
    <n v="107.72521635033389"/>
    <n v="0.69339504450487754"/>
    <n v="107.72521635033389"/>
    <n v="107.72521635033389"/>
    <n v="0.69339504450487754"/>
    <n v="267.0683881499059"/>
    <n v="0.23987628860675581"/>
    <x v="3"/>
    <x v="1"/>
    <x v="4"/>
    <x v="2"/>
    <x v="2"/>
    <x v="12"/>
    <x v="2"/>
  </r>
  <r>
    <d v="2026-03-27T17:54:15"/>
    <x v="1122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1201588029671181"/>
    <n v="10.52374215750932"/>
    <n v="0.70819270941967793"/>
    <n v="-0.1253019540408"/>
    <n v="17.54036490576873"/>
    <n v="0.64886535394547296"/>
    <n v="17.54036490576873"/>
    <n v="17.54036490576873"/>
    <n v="0.64886535394547296"/>
    <n v="102.8787235516468"/>
    <n v="-0.11443142052775659"/>
    <n v="0.8"/>
    <s v="identity"/>
    <n v="7.1859522582299121E-2"/>
    <n v="0.47820695466941149"/>
    <n v="7.1859522582299121E-2"/>
    <n v="7.1859522582299121E-2"/>
    <n v="0.47820695466941149"/>
    <n v="0.10889773271277479"/>
    <n v="0.20926166025222129"/>
    <n v="9.9280172036082193E-2"/>
    <n v="0.65601540835375394"/>
    <n v="9.9280172036082193E-2"/>
    <n v="9.9280172036082193E-2"/>
    <n v="0.65601540835375394"/>
    <n v="0.38055608459276519"/>
    <n v="-0.31854555318015149"/>
    <n v="8.4638562008116036E-2"/>
    <n v="0.66020294487580022"/>
    <n v="8.4638562008116036E-2"/>
    <n v="8.4638562008116036E-2"/>
    <n v="0.66020294487580022"/>
    <n v="0.29377833075509657"/>
    <n v="-0.17942707533609401"/>
    <n v="69.905681366448334"/>
    <n v="0.80103610788292767"/>
    <n v="69.905681366448334"/>
    <n v="69.905681366448334"/>
    <n v="0.80103610788292767"/>
    <n v="410.73166205852749"/>
    <n v="-0.16901471384700709"/>
    <x v="3"/>
    <x v="1"/>
    <x v="4"/>
    <x v="3"/>
    <x v="2"/>
    <x v="10"/>
    <x v="2"/>
  </r>
  <r>
    <d v="2026-03-27T18:19:14"/>
    <x v="112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043031124486003"/>
    <n v="15.21580279853735"/>
    <n v="0.74044074522773418"/>
    <n v="0.26863669763967313"/>
    <n v="21.80467077978799"/>
    <n v="0.70011212974626402"/>
    <n v="21.80467077978799"/>
    <n v="21.80467077978799"/>
    <n v="0.70011212974626402"/>
    <n v="70.879468190647231"/>
    <n v="0.26218292798211129"/>
    <n v="0.8"/>
    <s v="identity"/>
    <n v="7.7676925896342869E-2"/>
    <n v="0.43596508494818331"/>
    <n v="7.7676925896342869E-2"/>
    <n v="7.7676925896342869E-2"/>
    <n v="0.43596508494818331"/>
    <n v="0.10929141500805969"/>
    <n v="0.20640301777356929"/>
    <n v="7.2569499436442031E-2"/>
    <n v="0.74856218399234264"/>
    <n v="7.2569499436442031E-2"/>
    <n v="7.2569499436442031E-2"/>
    <n v="0.74856218399234264"/>
    <n v="0.1121127655107266"/>
    <n v="0.61155321277522945"/>
    <n v="3.3966138955385118E-2"/>
    <n v="0.86363669564858048"/>
    <n v="3.3966138955385118E-2"/>
    <n v="3.3966138955385118E-2"/>
    <n v="0.86363669564858048"/>
    <n v="0.24001790311818921"/>
    <n v="3.6404037100422837E-2"/>
    <n v="87.034470554864072"/>
    <n v="0.7522845543959501"/>
    <n v="87.034470554864072"/>
    <n v="87.034470554864072"/>
    <n v="0.7522845543959501"/>
    <n v="283.05645067895227"/>
    <n v="0.19437144427922531"/>
    <x v="3"/>
    <x v="1"/>
    <x v="4"/>
    <x v="2"/>
    <x v="2"/>
    <x v="12"/>
    <x v="2"/>
  </r>
  <r>
    <d v="2026-03-27T19:46:50"/>
    <x v="112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0.1182170222071305"/>
    <n v="13.73988641296542"/>
    <n v="0.68719738341627645"/>
    <n v="0.24888388842986431"/>
    <n v="20.752424547733881"/>
    <n v="0.6269194845819116"/>
    <n v="20.752424547733881"/>
    <n v="20.752424547733881"/>
    <n v="0.6269194845819116"/>
    <n v="96.029003563617522"/>
    <n v="7.4504265256219171E-2"/>
    <n v="0.8"/>
    <s v="identity"/>
    <n v="0.1087121318518058"/>
    <n v="0.21060936247707379"/>
    <n v="0.1087121318518058"/>
    <n v="0.1087121318518058"/>
    <n v="0.21060936247707379"/>
    <n v="0.1481089056837871"/>
    <n v="-7.5462153938116838E-2"/>
    <n v="9.3016019313179765E-2"/>
    <n v="0.67771935962827623"/>
    <n v="9.3016019313179765E-2"/>
    <n v="9.3016019313179765E-2"/>
    <n v="0.67771935962827623"/>
    <n v="0.18679757206167791"/>
    <n v="0.35278630940734479"/>
    <n v="3.6134240954999841E-2"/>
    <n v="0.85493245189491973"/>
    <n v="3.6134240954999841E-2"/>
    <n v="3.6134240954999841E-2"/>
    <n v="0.85493245189491973"/>
    <n v="0.22109529712855741"/>
    <n v="0.1123723148924755"/>
    <n v="82.771835798815346"/>
    <n v="0.76441676432737371"/>
    <n v="82.771835798815346"/>
    <n v="82.771835798815346"/>
    <n v="0.76441676432737371"/>
    <n v="383.56001247959603"/>
    <n v="-9.167940933683405E-2"/>
    <x v="3"/>
    <x v="1"/>
    <x v="1"/>
    <x v="2"/>
    <x v="1"/>
    <x v="3"/>
    <x v="2"/>
  </r>
  <r>
    <d v="2026-03-27T21:07:38"/>
    <x v="1125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082503397699921"/>
    <n v="16.765623208128119"/>
    <n v="0.69772641203817121"/>
    <n v="0.17260836016119929"/>
    <n v="22.592617788426409"/>
    <n v="0.65114385988105095"/>
    <n v="22.592617788426409"/>
    <n v="22.592617788426409"/>
    <n v="0.65114385988105095"/>
    <n v="95.379781871846021"/>
    <n v="0.1832100512805874"/>
    <n v="0.8"/>
    <s v="identity"/>
    <n v="8.3165604301462914E-2"/>
    <n v="0.39611018309341778"/>
    <n v="8.3165604301462914E-2"/>
    <n v="8.3165604301462914E-2"/>
    <n v="0.39611018309341778"/>
    <n v="0.1115586975285522"/>
    <n v="0.18993961517250579"/>
    <n v="8.6658355330321138E-2"/>
    <n v="0.69974730744622371"/>
    <n v="8.6658355330321138E-2"/>
    <n v="8.6658355330321138E-2"/>
    <n v="0.69974730744622371"/>
    <n v="0.15013789557736421"/>
    <n v="0.47980425857807191"/>
    <n v="5.8465754729163821E-2"/>
    <n v="0.76527848759199602"/>
    <n v="5.8465754729163821E-2"/>
    <n v="5.8465754729163821E-2"/>
    <n v="0.76527848759199602"/>
    <n v="0.21231612889347151"/>
    <n v="0.14761789848870949"/>
    <n v="90.142181439344341"/>
    <n v="0.74343946139257144"/>
    <n v="90.142181439344341"/>
    <n v="90.142181439344341"/>
    <n v="0.74343946139257144"/>
    <n v="381.04511476538642"/>
    <n v="-8.4521567116936369E-2"/>
    <x v="3"/>
    <x v="1"/>
    <x v="4"/>
    <x v="6"/>
    <x v="2"/>
    <x v="10"/>
    <x v="3"/>
  </r>
  <r>
    <d v="2026-03-27T21:18:01"/>
    <x v="112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067867053147718"/>
    <n v="13.582336481269101"/>
    <n v="0.73324750367849334"/>
    <n v="-0.41281073005078128"/>
    <n v="18.15011364235826"/>
    <n v="0.66886758886000608"/>
    <n v="18.15011364235826"/>
    <n v="18.15011364235826"/>
    <n v="0.66886758886000608"/>
    <n v="105.2169068046135"/>
    <n v="-0.34563629528179729"/>
    <n v="0.8"/>
    <s v="identity"/>
    <n v="6.6477033695420143E-2"/>
    <n v="0.51729078332310274"/>
    <n v="6.6477033695420143E-2"/>
    <n v="6.6477033695420143E-2"/>
    <n v="0.51729078332310274"/>
    <n v="0.16662464157196771"/>
    <n v="-0.20991033656506991"/>
    <n v="7.1071118841021713E-2"/>
    <n v="0.75375375272833356"/>
    <n v="7.1071118841021713E-2"/>
    <n v="7.1071118841021713E-2"/>
    <n v="0.75375375272833356"/>
    <n v="0.40332873078479559"/>
    <n v="-0.3974479084079714"/>
    <n v="9.7045798364702576E-2"/>
    <n v="0.61039181533659881"/>
    <n v="9.7045798364702576E-2"/>
    <n v="9.7045798364702576E-2"/>
    <n v="0.61039181533659881"/>
    <n v="0.39357168825523048"/>
    <n v="-0.58006584087006363"/>
    <n v="72.365860618531755"/>
    <n v="0.79403400405199198"/>
    <n v="72.365860618531755"/>
    <n v="72.365860618531755"/>
    <n v="0.79403400405199198"/>
    <n v="419.9041021578422"/>
    <n v="-0.19512109528407101"/>
    <x v="3"/>
    <x v="1"/>
    <x v="1"/>
    <x v="6"/>
    <x v="1"/>
    <x v="1"/>
    <x v="3"/>
  </r>
  <r>
    <d v="2026-03-27T21:28:24"/>
    <x v="112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3168099045827741"/>
    <n v="8.236795611978847"/>
    <n v="0.66369785415724736"/>
    <n v="-0.33922118583414318"/>
    <n v="13.002816915417149"/>
    <n v="0.61247099033341124"/>
    <n v="13.002816915417149"/>
    <n v="13.002816915417149"/>
    <n v="0.61247099033341124"/>
    <n v="150.36858413963509"/>
    <n v="-0.27731150807033123"/>
    <n v="0.8"/>
    <s v="identity"/>
    <n v="7.9544867827994428E-2"/>
    <n v="0.42240141135292819"/>
    <n v="7.9544867827994428E-2"/>
    <n v="7.9544867827994428E-2"/>
    <n v="0.42240141135292819"/>
    <n v="0.15093410495100279"/>
    <n v="-9.5976753483610899E-2"/>
    <n v="0.10624049333924621"/>
    <n v="0.63189938163771053"/>
    <n v="0.10624049333924621"/>
    <n v="0.10624049333924621"/>
    <n v="0.63189938163771053"/>
    <n v="0.28558839488005328"/>
    <n v="1.0497208284262699E-2"/>
    <n v="0.1138910463766169"/>
    <n v="0.54276347275279657"/>
    <n v="0.1138910463766169"/>
    <n v="0.1138910463766169"/>
    <n v="0.54276347275279657"/>
    <n v="0.32730810019164569"/>
    <n v="-0.31403849409389689"/>
    <n v="51.71159125412489"/>
    <n v="0.85281969559020721"/>
    <n v="51.71159125412489"/>
    <n v="51.71159125412489"/>
    <n v="0.85281969559020721"/>
    <n v="600.7105059585158"/>
    <n v="-0.70972799298808154"/>
    <x v="3"/>
    <x v="1"/>
    <x v="1"/>
    <x v="3"/>
    <x v="2"/>
    <x v="1"/>
    <x v="2"/>
  </r>
  <r>
    <d v="2026-03-27T21:39:52"/>
    <x v="112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215640313049032"/>
    <n v="22.413870731347721"/>
    <n v="0.67720850236753327"/>
    <n v="-0.14104017677923381"/>
    <n v="32.204681969474322"/>
    <n v="0.60783329485292259"/>
    <n v="32.204681969474322"/>
    <n v="32.204681969474322"/>
    <n v="0.60783329485292259"/>
    <n v="110.6875698298546"/>
    <n v="-0.13429698939709589"/>
    <n v="0.8"/>
    <s v="identity"/>
    <n v="7.1795147900734574E-2"/>
    <n v="0.47867439809136408"/>
    <n v="7.1795147900734574E-2"/>
    <n v="7.1795147900734574E-2"/>
    <n v="0.47867439809136408"/>
    <n v="0.1113024730135574"/>
    <n v="0.1918001364390417"/>
    <n v="0.10157999359942479"/>
    <n v="0.64804701783728602"/>
    <n v="0.10157999359942479"/>
    <n v="0.10157999359942479"/>
    <n v="0.64804701783728602"/>
    <n v="0.38296513023923778"/>
    <n v="-0.3268923818163656"/>
    <n v="8.206735274863558E-2"/>
    <n v="0.67052553677422777"/>
    <n v="8.206735274863558E-2"/>
    <n v="8.206735274863558E-2"/>
    <n v="0.67052553677422777"/>
    <n v="0.28499587431449241"/>
    <n v="-0.14416829063476919"/>
    <n v="128.5632853836486"/>
    <n v="0.63408622670881165"/>
    <n v="128.5632853836486"/>
    <n v="128.5632853836486"/>
    <n v="0.63408622670881165"/>
    <n v="441.97101584185208"/>
    <n v="-0.25792742157630522"/>
    <x v="3"/>
    <x v="1"/>
    <x v="4"/>
    <x v="6"/>
    <x v="2"/>
    <x v="10"/>
    <x v="3"/>
  </r>
  <r>
    <d v="2026-03-27T22:02:43"/>
    <x v="1129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081675121910578"/>
    <n v="12.375730926690199"/>
    <n v="0.72775021768908843"/>
    <n v="0.28107748020310969"/>
    <n v="17.662986524607721"/>
    <n v="0.67193995158751285"/>
    <n v="17.662986524607721"/>
    <n v="17.662986524607721"/>
    <n v="0.67193995158751285"/>
    <n v="84.615548444272875"/>
    <n v="0.29347445134709932"/>
    <n v="0.8"/>
    <s v="identity"/>
    <n v="7.7273070830026158E-2"/>
    <n v="0.4388975948974978"/>
    <n v="7.7273070830026158E-2"/>
    <n v="7.7273070830026158E-2"/>
    <n v="0.4388975948974978"/>
    <n v="0.15242186439726749"/>
    <n v="-0.1067798106747673"/>
    <n v="7.3661169231703932E-2"/>
    <n v="0.74477978131279032"/>
    <n v="7.3661169231703932E-2"/>
    <n v="7.3661169231703932E-2"/>
    <n v="0.74477978131279032"/>
    <n v="0.14080451914676459"/>
    <n v="0.51214241446879361"/>
    <n v="7.3597013989961782E-2"/>
    <n v="0.70453126770601915"/>
    <n v="7.3597013989961782E-2"/>
    <n v="7.3597013989961782E-2"/>
    <n v="0.70453126770601915"/>
    <n v="6.7045662601741426E-2"/>
    <n v="0.73083287132480046"/>
    <n v="70.427414844379257"/>
    <n v="0.79955116243374802"/>
    <n v="70.427414844379257"/>
    <n v="70.427414844379257"/>
    <n v="0.79955116243374802"/>
    <n v="338.10192173094532"/>
    <n v="3.7702330269577922E-2"/>
    <x v="3"/>
    <x v="1"/>
    <x v="1"/>
    <x v="3"/>
    <x v="2"/>
    <x v="1"/>
    <x v="2"/>
  </r>
  <r>
    <d v="2026-03-27T23:17:00"/>
    <x v="113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0.10956603805886481"/>
    <n v="16.763166387843139"/>
    <n v="0.70163325835189161"/>
    <n v="-0.21118790373830679"/>
    <n v="23.393103621956001"/>
    <n v="0.64079718390689933"/>
    <n v="23.393103621956001"/>
    <n v="23.393103621956001"/>
    <n v="0.64079718390689933"/>
    <n v="133.97748724334431"/>
    <n v="-0.20230646756491749"/>
    <n v="0.8"/>
    <s v="identity"/>
    <n v="0.10994441201888799"/>
    <n v="0.2016614151768967"/>
    <n v="0.10994441201888799"/>
    <n v="0.10994441201888799"/>
    <n v="0.2016614151768967"/>
    <n v="0.14065344394960341"/>
    <n v="-2.132586214505627E-2"/>
    <n v="7.4036234869727283E-2"/>
    <n v="0.74348025898431258"/>
    <n v="7.4036234869727283E-2"/>
    <n v="7.4036234869727283E-2"/>
    <n v="0.74348025898431258"/>
    <n v="0.29027533722762427"/>
    <n v="-5.7420459034995819E-3"/>
    <n v="2.8952566675853459E-2"/>
    <n v="0.88376460254843792"/>
    <n v="2.8952566675853459E-2"/>
    <n v="2.8952566675853459E-2"/>
    <n v="0.88376460254843792"/>
    <n v="0.31359452367036428"/>
    <n v="-0.25898282199132772"/>
    <n v="93.359481274259537"/>
    <n v="0.73428245891795463"/>
    <n v="93.359481274259537"/>
    <n v="93.359481274259537"/>
    <n v="0.73428245891795463"/>
    <n v="535.16542566853093"/>
    <n v="-0.52317514021980061"/>
    <x v="3"/>
    <x v="1"/>
    <x v="4"/>
    <x v="2"/>
    <x v="1"/>
    <x v="12"/>
    <x v="2"/>
  </r>
  <r>
    <d v="2026-03-28T00:06:03"/>
    <x v="1131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0094266201799131"/>
    <n v="12.254569404162259"/>
    <n v="0.75306357283536085"/>
    <n v="0.10649142862642109"/>
    <n v="17.4147302988071"/>
    <n v="0.69713190410591874"/>
    <n v="17.4147302988071"/>
    <n v="17.4147302988071"/>
    <n v="0.69713190410591874"/>
    <n v="105.8938020211107"/>
    <n v="5.3701374403537387E-2"/>
    <n v="0.8"/>
    <s v="identity"/>
    <n v="7.3236089327115575E-2"/>
    <n v="0.46821130025832147"/>
    <n v="7.3236089327115575E-2"/>
    <n v="7.3236089327115575E-2"/>
    <n v="0.46821130025832147"/>
    <n v="8.9247820278666276E-2"/>
    <n v="0.35194543104585752"/>
    <n v="8.7589929151985352E-2"/>
    <n v="0.69651960312156724"/>
    <n v="8.7589929151985352E-2"/>
    <n v="8.7589929151985352E-2"/>
    <n v="0.69651960312156724"/>
    <n v="0.13996661906033339"/>
    <n v="0.51504555930789253"/>
    <n v="4.446826572962382E-2"/>
    <n v="0.82147397849271564"/>
    <n v="4.446826572962382E-2"/>
    <n v="4.446826572962382E-2"/>
    <n v="0.82147397849271564"/>
    <n v="0.36074944702457479"/>
    <n v="-0.44829492406640342"/>
    <n v="69.453626911019612"/>
    <n v="0.80232273455107328"/>
    <n v="69.453626911019612"/>
    <n v="69.453626911019612"/>
    <n v="0.80232273455107328"/>
    <n v="422.98524419807899"/>
    <n v="-0.2038905686731867"/>
    <x v="3"/>
    <x v="1"/>
    <x v="4"/>
    <x v="3"/>
    <x v="2"/>
    <x v="12"/>
    <x v="2"/>
  </r>
  <r>
    <d v="2026-03-28T00:14:30"/>
    <x v="113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9.386636987675738E-2"/>
    <n v="21.753193346984649"/>
    <n v="0.75669669543947726"/>
    <n v="0.41218512466531593"/>
    <n v="23.800562441852851"/>
    <n v="0.70376851175345689"/>
    <n v="23.800562441852851"/>
    <n v="23.800562441852851"/>
    <n v="0.70376851175345689"/>
    <n v="80.488850492834985"/>
    <n v="0.3041079028604885"/>
    <n v="0.8"/>
    <s v="identity"/>
    <n v="8.1615019910573627E-2"/>
    <n v="0.40736943061259773"/>
    <n v="8.1615019910573627E-2"/>
    <n v="8.1615019910573627E-2"/>
    <n v="0.40736943061259773"/>
    <n v="0.14572295354421699"/>
    <n v="-5.8137056467653332E-2"/>
    <n v="6.2414070037421658E-2"/>
    <n v="0.78374857784291652"/>
    <n v="6.2414070037421658E-2"/>
    <n v="6.2414070037421658E-2"/>
    <n v="0.78374857784291652"/>
    <n v="0.1145340564484929"/>
    <n v="0.60316395682005663"/>
    <n v="2.629506005448088E-2"/>
    <n v="0.89443365105884243"/>
    <n v="2.629506005448088E-2"/>
    <n v="2.629506005448088E-2"/>
    <n v="0.89443365105884243"/>
    <n v="0.10294389934816379"/>
    <n v="0.58671280546857796"/>
    <n v="95.031925617408845"/>
    <n v="0.7295223874994694"/>
    <n v="95.031925617408845"/>
    <n v="95.031925617408845"/>
    <n v="0.7295223874994694"/>
    <n v="321.59220106199791"/>
    <n v="8.4691905620974617E-2"/>
    <x v="3"/>
    <x v="1"/>
    <x v="1"/>
    <x v="2"/>
    <x v="1"/>
    <x v="3"/>
    <x v="2"/>
  </r>
  <r>
    <d v="2026-03-28T00:15:24"/>
    <x v="1133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9.8372353816423494E-2"/>
    <n v="16.681607092178851"/>
    <n v="0.80592460306546498"/>
    <n v="-0.10490442536793421"/>
    <n v="23.491366196466309"/>
    <n v="0.7471109254872853"/>
    <n v="23.491366196466309"/>
    <n v="23.491366196466309"/>
    <n v="0.7471109254872853"/>
    <n v="100.75922767918171"/>
    <n v="-0.10266836511072711"/>
    <n v="0.8"/>
    <s v="identity"/>
    <n v="5.4028736601794872E-2"/>
    <n v="0.60768151535480486"/>
    <n v="5.4028736601794872E-2"/>
    <n v="5.4028736601794872E-2"/>
    <n v="0.60768151535480486"/>
    <n v="0.1159469572516323"/>
    <n v="0.15807517574507801"/>
    <n v="4.9261187088806037E-2"/>
    <n v="0.82932050804068125"/>
    <n v="4.9261187088806037E-2"/>
    <n v="4.9261187088806037E-2"/>
    <n v="0.82932050804068125"/>
    <n v="0.3348385192704848"/>
    <n v="-0.1601439537879816"/>
    <n v="4.5218687150707822E-2"/>
    <n v="0.81846127384678824"/>
    <n v="4.5218687150707822E-2"/>
    <n v="4.5218687150707822E-2"/>
    <n v="0.81846127384678824"/>
    <n v="0.31476190034205842"/>
    <n v="-0.26366947008471459"/>
    <n v="93.816956175023705"/>
    <n v="0.7329804047068702"/>
    <n v="93.816956175023705"/>
    <n v="93.816956175023705"/>
    <n v="0.7329804047068702"/>
    <n v="402.27136333986158"/>
    <n v="-0.1449352123152938"/>
    <x v="3"/>
    <x v="1"/>
    <x v="1"/>
    <x v="2"/>
    <x v="1"/>
    <x v="3"/>
    <x v="2"/>
  </r>
  <r>
    <d v="2026-03-28T00:18:49"/>
    <x v="113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0.10385077699548539"/>
    <n v="9.0730321991369607"/>
    <n v="0.80205281709971543"/>
    <n v="-0.3448206457445917"/>
    <n v="14.40835473554578"/>
    <n v="0.74193361681774284"/>
    <n v="14.40835473554578"/>
    <n v="14.40835473554578"/>
    <n v="0.74193361681774284"/>
    <n v="143.7060823699976"/>
    <n v="-0.27663812182611741"/>
    <n v="0.8"/>
    <s v="identity"/>
    <n v="6.6352791890049417E-2"/>
    <n v="0.51819293946959699"/>
    <n v="6.6352791890049417E-2"/>
    <n v="6.6352791890049417E-2"/>
    <n v="0.51819293946959699"/>
    <n v="0.17388952753877859"/>
    <n v="-0.26266280188043961"/>
    <n v="6.7018713948881717E-2"/>
    <n v="0.76779447015881308"/>
    <n v="6.7018713948881717E-2"/>
    <n v="6.7018713948881717E-2"/>
    <n v="0.76779447015881308"/>
    <n v="0.2906720877222424"/>
    <n v="-7.116701628582911E-3"/>
    <n v="3.8535376975119752E-2"/>
    <n v="0.84529265025803513"/>
    <n v="3.8535376975119752E-2"/>
    <n v="3.8535376975119752E-2"/>
    <n v="0.84529265025803513"/>
    <n v="0.29962425696065048"/>
    <n v="-0.20289661997379849"/>
    <n v="57.461512059369213"/>
    <n v="0.83645440738452759"/>
    <n v="57.461512059369213"/>
    <n v="57.461512059369213"/>
    <n v="0.83645440738452759"/>
    <n v="574.06014360776885"/>
    <n v="-0.63387636382164536"/>
    <x v="3"/>
    <x v="1"/>
    <x v="1"/>
    <x v="3"/>
    <x v="1"/>
    <x v="3"/>
    <x v="2"/>
  </r>
  <r>
    <d v="2026-03-28T00:30:40"/>
    <x v="113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3899670245205731"/>
    <n v="19.797373341274302"/>
    <n v="0.63368883525147912"/>
    <n v="-0.13934920998651759"/>
    <n v="20.120207812647351"/>
    <n v="0.60359724691809435"/>
    <n v="20.120207812647351"/>
    <n v="20.120207812647351"/>
    <n v="0.60359724691809435"/>
    <n v="94.172400726023767"/>
    <n v="-8.939405862337671E-2"/>
    <n v="0.8"/>
    <s v="identity"/>
    <n v="7.6842893720759434E-2"/>
    <n v="0.44202123691193951"/>
    <n v="7.6842893720759434E-2"/>
    <n v="7.6842893720759434E-2"/>
    <n v="0.44202123691193951"/>
    <n v="0.13621850245729841"/>
    <n v="1.0877547284536489E-2"/>
    <n v="0.10216319823197451"/>
    <n v="0.64602633834751932"/>
    <n v="0.10216319823197451"/>
    <n v="0.10216319823197451"/>
    <n v="0.64602633834751932"/>
    <n v="0.27064765292982013"/>
    <n v="6.2263688068111889E-2"/>
    <n v="0.1109480219945585"/>
    <n v="0.55457878476254296"/>
    <n v="0.1109480219945585"/>
    <n v="0.1109480219945585"/>
    <n v="0.55457878476254296"/>
    <n v="0.33893458114415781"/>
    <n v="-0.36071513764016072"/>
    <n v="80.190877136642271"/>
    <n v="0.77176262765037529"/>
    <n v="80.190877136642271"/>
    <n v="80.190877136642271"/>
    <n v="0.77176262765037529"/>
    <n v="375.94380216756292"/>
    <n v="-7.0002332205995943E-2"/>
    <x v="3"/>
    <x v="1"/>
    <x v="1"/>
    <x v="4"/>
    <x v="2"/>
    <x v="1"/>
    <x v="3"/>
  </r>
  <r>
    <d v="2026-03-28T00:45:10"/>
    <x v="113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047544911705301"/>
    <n v="13.088729748948071"/>
    <n v="0.71611679543438433"/>
    <n v="0.26927621351049752"/>
    <n v="21.566498836593301"/>
    <n v="0.66382928355924031"/>
    <n v="21.566498836593301"/>
    <n v="21.566498836593301"/>
    <n v="0.66382928355924031"/>
    <n v="70.975483157957925"/>
    <n v="0.2263755079972655"/>
    <n v="0.8"/>
    <s v="identity"/>
    <n v="7.043404221814252E-2"/>
    <n v="0.48855778520019288"/>
    <n v="7.043404221814252E-2"/>
    <n v="7.043404221814252E-2"/>
    <n v="0.48855778520019288"/>
    <n v="0.12863960965791671"/>
    <n v="6.5910108202183348E-2"/>
    <n v="9.8931758536269246E-2"/>
    <n v="0.65722258671574996"/>
    <n v="9.8931758536269246E-2"/>
    <n v="9.8931758536269246E-2"/>
    <n v="0.65722258671574996"/>
    <n v="0.21384359222597929"/>
    <n v="0.25907762608141172"/>
    <n v="6.1173228371036822E-2"/>
    <n v="0.75440883729894626"/>
    <n v="6.1173228371036822E-2"/>
    <n v="6.1173228371036822E-2"/>
    <n v="0.75440883729894626"/>
    <n v="0.15265461777296621"/>
    <n v="0.38713999458792492"/>
    <n v="86.035456317248034"/>
    <n v="0.75512792502207282"/>
    <n v="86.035456317248034"/>
    <n v="86.035456317248034"/>
    <n v="0.75512792502207282"/>
    <n v="283.40679481217512"/>
    <n v="0.19337430311753631"/>
    <x v="3"/>
    <x v="1"/>
    <x v="4"/>
    <x v="3"/>
    <x v="2"/>
    <x v="12"/>
    <x v="2"/>
  </r>
  <r>
    <d v="2026-03-28T01:11:31"/>
    <x v="113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068558268727796"/>
    <n v="13.701835594227409"/>
    <n v="0.73190843914921988"/>
    <n v="0.39778413452189437"/>
    <n v="15.05406716745518"/>
    <n v="0.68795649255996882"/>
    <n v="15.05406716745518"/>
    <n v="15.05406716745518"/>
    <n v="0.68795649255996882"/>
    <n v="70.355335494814241"/>
    <n v="0.4084930312194669"/>
    <n v="0.8"/>
    <s v="identity"/>
    <n v="7.6924170146028772E-2"/>
    <n v="0.44143106497743623"/>
    <n v="7.6924170146028772E-2"/>
    <n v="7.6924170146028772E-2"/>
    <n v="0.44143106497743623"/>
    <n v="0.13091939432925859"/>
    <n v="4.9355923821191028E-2"/>
    <n v="7.5818196881319244E-2"/>
    <n v="0.73730614120917604"/>
    <n v="7.5818196881319244E-2"/>
    <n v="7.5818196881319244E-2"/>
    <n v="0.73730614120917604"/>
    <n v="0.1163848097549823"/>
    <n v="0.59675149190068333"/>
    <n v="6.3801151148444368E-2"/>
    <n v="0.74385855856463512"/>
    <n v="6.3801151148444368E-2"/>
    <n v="6.3801151148444368E-2"/>
    <n v="0.74385855856463512"/>
    <n v="5.2809819172980887E-2"/>
    <n v="0.78798527986688049"/>
    <n v="59.999725151645322"/>
    <n v="0.82923020548862625"/>
    <n v="59.999725151645322"/>
    <n v="59.999725151645322"/>
    <n v="0.82923020548862625"/>
    <n v="281.1212279559993"/>
    <n v="0.19987942928910921"/>
    <x v="3"/>
    <x v="1"/>
    <x v="1"/>
    <x v="4"/>
    <x v="2"/>
    <x v="1"/>
    <x v="3"/>
  </r>
  <r>
    <d v="2026-03-28T02:41:37"/>
    <x v="113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102196617660916"/>
    <n v="7.2555982797561462"/>
    <n v="0.67323115076555062"/>
    <n v="-0.49446388887663412"/>
    <n v="10.31734583519072"/>
    <n v="0.62594075677868255"/>
    <n v="10.31734583519072"/>
    <n v="10.31734583519072"/>
    <n v="0.62594075677868255"/>
    <n v="119.6157726943989"/>
    <n v="-0.49181922107491621"/>
    <n v="0.8"/>
    <s v="identity"/>
    <n v="0.1035799136234634"/>
    <n v="0.2478759025602052"/>
    <n v="0.1035799136234634"/>
    <n v="0.1035799136234634"/>
    <n v="0.2478759025602052"/>
    <n v="0.16123291526097019"/>
    <n v="-0.17075943226867191"/>
    <n v="9.1929422363473914E-2"/>
    <n v="0.68148418598144556"/>
    <n v="9.1929422363473914E-2"/>
    <n v="9.1929422363473914E-2"/>
    <n v="0.68148418598144556"/>
    <n v="0.38598266727412162"/>
    <n v="-0.33734750315061041"/>
    <n v="7.6945682332123982E-2"/>
    <n v="0.69108742350241315"/>
    <n v="7.6945682332123982E-2"/>
    <n v="7.6945682332123982E-2"/>
    <n v="0.69108742350241315"/>
    <n v="0.52318597396442612"/>
    <n v="-1.10042620074702"/>
    <n v="40.996928322443502"/>
    <n v="0.88331551507066841"/>
    <n v="40.996928322443502"/>
    <n v="40.996928322443502"/>
    <n v="0.88331551507066841"/>
    <n v="477.39268922109329"/>
    <n v="-0.35874374813336329"/>
    <x v="3"/>
    <x v="1"/>
    <x v="1"/>
    <x v="3"/>
    <x v="1"/>
    <x v="1"/>
    <x v="2"/>
  </r>
  <r>
    <d v="2026-03-28T03:35:40"/>
    <x v="1139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107287510285019"/>
    <n v="28.505857629289441"/>
    <n v="0.66811969420517581"/>
    <n v="0.18141859499612151"/>
    <n v="31.328096751526111"/>
    <n v="0.64063079974396597"/>
    <n v="31.328096751526111"/>
    <n v="31.328096751526111"/>
    <n v="0.64063079974396597"/>
    <n v="82.191510602913979"/>
    <n v="0.1188754852306222"/>
    <n v="0.8"/>
    <s v="identity"/>
    <n v="8.615838513187489E-2"/>
    <n v="0.37437872472310668"/>
    <n v="8.615838513187489E-2"/>
    <n v="8.615838513187489E-2"/>
    <n v="0.37437872472310668"/>
    <n v="0.1193969248450425"/>
    <n v="0.13302395035187259"/>
    <n v="8.3194294795396403E-2"/>
    <n v="0.71174953733872326"/>
    <n v="8.3194294795396403E-2"/>
    <n v="8.3194294795396403E-2"/>
    <n v="0.71174953733872326"/>
    <n v="0.14410333026115729"/>
    <n v="0.50071273852413389"/>
    <n v="4.173297804672594E-2"/>
    <n v="0.83245529336284618"/>
    <n v="4.173297804672594E-2"/>
    <n v="4.173297804672594E-2"/>
    <n v="0.83245529336284618"/>
    <n v="0.3049122996669606"/>
    <n v="-0.22412643882165259"/>
    <n v="125.1013013481306"/>
    <n v="0.64393964355118594"/>
    <n v="125.1013013481306"/>
    <n v="125.1013013481306"/>
    <n v="0.64393964355118594"/>
    <n v="328.19762985688237"/>
    <n v="6.5891690868140618E-2"/>
    <x v="3"/>
    <x v="1"/>
    <x v="4"/>
    <x v="4"/>
    <x v="2"/>
    <x v="12"/>
    <x v="3"/>
  </r>
  <r>
    <d v="2026-03-28T03:42:37"/>
    <x v="114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0.10275673758117131"/>
    <n v="29.24412371057462"/>
    <n v="0.71372696880684539"/>
    <n v="-0.18448525554242901"/>
    <n v="33.097257004879907"/>
    <n v="0.65487615235620567"/>
    <n v="33.097257004879907"/>
    <n v="33.097257004879907"/>
    <n v="0.65487615235620567"/>
    <n v="106.5789137692496"/>
    <n v="-0.17181829149140171"/>
    <n v="0.8"/>
    <s v="identity"/>
    <n v="8.1556481525547952E-2"/>
    <n v="0.40779449497558867"/>
    <n v="8.1556481525547952E-2"/>
    <n v="8.1556481525547952E-2"/>
    <n v="0.40779449497558867"/>
    <n v="0.15456041176644031"/>
    <n v="-0.1223084296280368"/>
    <n v="6.2439990617089873E-2"/>
    <n v="0.78365876857053562"/>
    <n v="6.2439990617089873E-2"/>
    <n v="6.2439990617089873E-2"/>
    <n v="0.78365876857053562"/>
    <n v="0.31189132975121542"/>
    <n v="-8.0636843210593501E-2"/>
    <n v="4.8744741323113933E-2"/>
    <n v="0.80430528164222914"/>
    <n v="4.8744741323113933E-2"/>
    <n v="4.8744741323113933E-2"/>
    <n v="0.80430528164222914"/>
    <n v="0.31713298082802149"/>
    <n v="-0.27318860825858238"/>
    <n v="132.19628680605399"/>
    <n v="0.62374606423647239"/>
    <n v="132.19628680605399"/>
    <n v="132.19628680605399"/>
    <n v="0.62374606423647239"/>
    <n v="425.53207035465249"/>
    <n v="-0.21113928486838601"/>
    <x v="3"/>
    <x v="1"/>
    <x v="4"/>
    <x v="2"/>
    <x v="1"/>
    <x v="12"/>
    <x v="2"/>
  </r>
  <r>
    <d v="2026-03-28T03:44:36"/>
    <x v="1141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0.1012374079060519"/>
    <n v="13.70859095957551"/>
    <n v="0.80131423912874888"/>
    <n v="-0.24419153597787499"/>
    <n v="20.026571753822921"/>
    <n v="0.74276341382959965"/>
    <n v="20.026571753822921"/>
    <n v="20.026571753822921"/>
    <n v="0.74276341382959965"/>
    <n v="118.3586321143553"/>
    <n v="-0.2448118342430301"/>
    <n v="0.8"/>
    <s v="identity"/>
    <n v="6.0875802649181569E-2"/>
    <n v="0.55796296287828673"/>
    <n v="6.0875802649181569E-2"/>
    <n v="6.0875802649181569E-2"/>
    <n v="0.55796296287828673"/>
    <n v="0.168589304764591"/>
    <n v="-0.22417633157155969"/>
    <n v="5.3566886565600193E-2"/>
    <n v="0.81440217897354183"/>
    <n v="5.3566886565600193E-2"/>
    <n v="5.3566886565600193E-2"/>
    <n v="0.81440217897354183"/>
    <n v="0.34811132574260439"/>
    <n v="-0.20613139338118039"/>
    <n v="4.3282061076472839E-2"/>
    <n v="0.82623621497632549"/>
    <n v="4.3282061076472839E-2"/>
    <n v="4.3282061076472839E-2"/>
    <n v="0.82623621497632549"/>
    <n v="0.29984566964626702"/>
    <n v="-0.20378552187329449"/>
    <n v="79.948562265000348"/>
    <n v="0.77245229849024588"/>
    <n v="79.948562265000348"/>
    <n v="79.948562265000348"/>
    <n v="0.77245229849024588"/>
    <n v="472.61798215726822"/>
    <n v="-0.34515409014608739"/>
    <x v="3"/>
    <x v="1"/>
    <x v="4"/>
    <x v="2"/>
    <x v="1"/>
    <x v="12"/>
    <x v="2"/>
  </r>
  <r>
    <d v="2026-03-28T03:50:43"/>
    <x v="1142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0.10270025165616491"/>
    <n v="20.375036192871349"/>
    <n v="0.76772541291312768"/>
    <n v="-5.9634692771603083E-2"/>
    <n v="21.036298240531551"/>
    <n v="0.71883939261081786"/>
    <n v="21.036298240531551"/>
    <n v="21.036298240531551"/>
    <n v="0.71883939261081786"/>
    <n v="104.27769202757131"/>
    <n v="-0.1013202014363018"/>
    <n v="0.8"/>
    <s v="identity"/>
    <n v="6.826465727789964E-2"/>
    <n v="0.50431032479113203"/>
    <n v="6.826465727789964E-2"/>
    <n v="6.826465727789964E-2"/>
    <n v="0.50431032479113203"/>
    <n v="0.18232545471173911"/>
    <n v="-0.32391854046017771"/>
    <n v="6.8413862137247788E-2"/>
    <n v="0.76296057966468012"/>
    <n v="6.8413862137247788E-2"/>
    <n v="6.8413862137247788E-2"/>
    <n v="0.76296057966468012"/>
    <n v="0.26032493761477848"/>
    <n v="9.8029691888436576E-2"/>
    <n v="3.8089850869376662E-2"/>
    <n v="0.84708129665183785"/>
    <n v="3.8089850869376662E-2"/>
    <n v="3.8089850869376662E-2"/>
    <n v="0.84708129665183785"/>
    <n v="0.24763740770684911"/>
    <n v="5.8141362407684296E-3"/>
    <n v="83.970424591841862"/>
    <n v="0.76100536933562246"/>
    <n v="83.970424591841862"/>
    <n v="83.970424591841862"/>
    <n v="0.76100536933562246"/>
    <n v="416.42048031025132"/>
    <n v="-0.18520609341423139"/>
    <x v="3"/>
    <x v="1"/>
    <x v="1"/>
    <x v="4"/>
    <x v="1"/>
    <x v="3"/>
    <x v="3"/>
  </r>
  <r>
    <d v="2026-03-28T03:58:05"/>
    <x v="1143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4281342857324619"/>
    <n v="23.971203572324811"/>
    <n v="0.62123729366519997"/>
    <n v="-0.28556018352065959"/>
    <n v="28.454261353230219"/>
    <n v="0.57226943875920067"/>
    <n v="28.454261353230219"/>
    <n v="28.454261353230219"/>
    <n v="0.57226943875920067"/>
    <n v="132.16583527558339"/>
    <n v="-0.2376295537772834"/>
    <n v="0.8"/>
    <s v="identity"/>
    <n v="7.7562477507036626E-2"/>
    <n v="0.43679612823156838"/>
    <n v="7.7562477507036626E-2"/>
    <n v="7.7562477507036626E-2"/>
    <n v="0.43679612823156838"/>
    <n v="0.1105485623979722"/>
    <n v="0.1972745022833555"/>
    <n v="0.10747867259319439"/>
    <n v="0.627609354975595"/>
    <n v="0.10747867259319439"/>
    <n v="0.10747867259319439"/>
    <n v="0.627609354975595"/>
    <n v="0.34751373788743029"/>
    <n v="-0.20406087909701801"/>
    <n v="0.1126443956347867"/>
    <n v="0.54776838116324034"/>
    <n v="0.1126443956347867"/>
    <n v="0.1126443956347867"/>
    <n v="0.54776838116324034"/>
    <n v="0.35902912198149378"/>
    <n v="-0.44138836316052132"/>
    <n v="113.51935986718659"/>
    <n v="0.67690389066639689"/>
    <n v="113.51935986718659"/>
    <n v="113.51935986718659"/>
    <n v="0.67690389066639689"/>
    <n v="527.84624968006653"/>
    <n v="-0.50234347513494204"/>
    <x v="3"/>
    <x v="1"/>
    <x v="1"/>
    <x v="6"/>
    <x v="2"/>
    <x v="1"/>
    <x v="3"/>
  </r>
  <r>
    <d v="2026-03-28T04:17:06"/>
    <x v="114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084058560233956"/>
    <n v="20.385058480619389"/>
    <n v="0.69294694596431927"/>
    <n v="-0.27839461699950729"/>
    <n v="27.3070620573409"/>
    <n v="0.64196208327981152"/>
    <n v="27.3070620573409"/>
    <n v="27.3070620573409"/>
    <n v="0.64196208327981152"/>
    <n v="123.732941373015"/>
    <n v="-0.28384169544978682"/>
    <n v="0.8"/>
    <s v="identity"/>
    <n v="7.3208038447450566E-2"/>
    <n v="0.46841498591331371"/>
    <n v="7.3208038447450566E-2"/>
    <n v="7.3208038447450566E-2"/>
    <n v="0.46841498591331371"/>
    <n v="0.12959534444459109"/>
    <n v="5.8970237925477398E-2"/>
    <n v="9.8641625262754357E-2"/>
    <n v="0.65822783654123107"/>
    <n v="9.8641625262754357E-2"/>
    <n v="9.8641625262754357E-2"/>
    <n v="0.65822783654123107"/>
    <n v="0.29186131367041879"/>
    <n v="-1.123711554174456E-2"/>
    <n v="6.1916952828799617E-2"/>
    <n v="0.7514230188424913"/>
    <n v="6.1916952828799617E-2"/>
    <n v="6.1916952828799617E-2"/>
    <n v="0.7514230188424913"/>
    <n v="0.44259927863180931"/>
    <n v="-0.77689610871180181"/>
    <n v="108.9944816128246"/>
    <n v="0.68978249182220863"/>
    <n v="108.9944816128246"/>
    <n v="108.9944816128246"/>
    <n v="0.68978249182220863"/>
    <n v="494.06770955531312"/>
    <n v="-0.4062037954710902"/>
    <x v="3"/>
    <x v="1"/>
    <x v="4"/>
    <x v="4"/>
    <x v="2"/>
    <x v="12"/>
    <x v="3"/>
  </r>
  <r>
    <d v="2026-03-28T04:44:10"/>
    <x v="114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070456367373302"/>
    <n v="17.667815221269429"/>
    <n v="0.71721566366611722"/>
    <n v="0.14707372736057731"/>
    <n v="24.901760810457471"/>
    <n v="0.65698349510545984"/>
    <n v="24.901760810457471"/>
    <n v="24.901760810457471"/>
    <n v="0.65698349510545984"/>
    <n v="117.0792237448797"/>
    <n v="0.21548463761741671"/>
    <n v="0.8"/>
    <s v="identity"/>
    <n v="7.5820950894555025E-2"/>
    <n v="0.44944186315988371"/>
    <n v="7.5820950894555025E-2"/>
    <n v="7.5820950894555025E-2"/>
    <n v="0.44944186315988371"/>
    <n v="0.13043631881076831"/>
    <n v="5.2863676682045502E-2"/>
    <n v="7.3832481204201661E-2"/>
    <n v="0.74418622191724126"/>
    <n v="7.3832481204201661E-2"/>
    <n v="7.3832481204201661E-2"/>
    <n v="0.74418622191724126"/>
    <n v="0.13293180380458969"/>
    <n v="0.53941969165905634"/>
    <n v="7.0446731555640102E-2"/>
    <n v="0.71717865523948587"/>
    <n v="7.0446731555640102E-2"/>
    <n v="7.0446731555640102E-2"/>
    <n v="0.71717865523948587"/>
    <n v="9.9251769286638453E-2"/>
    <n v="0.60153553983783081"/>
    <n v="99.386943078174667"/>
    <n v="0.71712724010523132"/>
    <n v="99.386943078174667"/>
    <n v="99.386943078174667"/>
    <n v="0.71712724010523132"/>
    <n v="467.95427508761651"/>
    <n v="-0.33188035770926749"/>
    <x v="3"/>
    <x v="1"/>
    <x v="1"/>
    <x v="6"/>
    <x v="2"/>
    <x v="1"/>
    <x v="3"/>
  </r>
  <r>
    <d v="2026-03-28T06:12:54"/>
    <x v="1146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108178037404212"/>
    <n v="12.23716228704509"/>
    <n v="0.67102324723644258"/>
    <n v="-0.41624784066270781"/>
    <n v="16.880766401454441"/>
    <n v="0.63271650570332727"/>
    <n v="16.880766401454441"/>
    <n v="16.880766401454441"/>
    <n v="0.63271650570332727"/>
    <n v="117.83651569453519"/>
    <n v="-0.32131170663773168"/>
    <n v="0.8"/>
    <s v="identity"/>
    <n v="9.9172501597472776E-2"/>
    <n v="0.27987941246989678"/>
    <n v="9.9172501597472776E-2"/>
    <n v="9.9172501597472776E-2"/>
    <n v="0.27987941246989678"/>
    <n v="0.15162480777112849"/>
    <n v="-0.1009921490078298"/>
    <n v="8.3800200146518844E-2"/>
    <n v="0.70965020470756723"/>
    <n v="8.3800200146518844E-2"/>
    <n v="8.3800200146518844E-2"/>
    <n v="0.70965020470756723"/>
    <n v="0.41866014509365668"/>
    <n v="-0.45056798447387791"/>
    <n v="6.6553497697776562E-2"/>
    <n v="0.73280875774152276"/>
    <n v="6.6553497697776562E-2"/>
    <n v="6.6553497697776562E-2"/>
    <n v="0.73280875774152276"/>
    <n v="0.34741582469779381"/>
    <n v="-0.39476464787451809"/>
    <n v="67.273539406375818"/>
    <n v="0.8085276478943243"/>
    <n v="67.273539406375818"/>
    <n v="67.273539406375818"/>
    <n v="0.8085276478943243"/>
    <n v="470.42836200057849"/>
    <n v="-0.33892204519470132"/>
    <x v="3"/>
    <x v="1"/>
    <x v="1"/>
    <x v="6"/>
    <x v="1"/>
    <x v="1"/>
    <x v="3"/>
  </r>
  <r>
    <d v="2026-03-28T07:04:24"/>
    <x v="114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078077031506199"/>
    <n v="15.75930481417314"/>
    <n v="0.73366341614781216"/>
    <n v="2.5443612075778669E-2"/>
    <n v="21.450423928543941"/>
    <n v="0.6777008808345002"/>
    <n v="21.450423928543941"/>
    <n v="21.450423928543941"/>
    <n v="0.6777008808345002"/>
    <n v="94.797870475658911"/>
    <n v="1.8814866462510901E-2"/>
    <n v="0.8"/>
    <s v="identity"/>
    <n v="7.7390329603018171E-2"/>
    <n v="0.43804614459484442"/>
    <n v="7.7390329603018171E-2"/>
    <n v="7.7390329603018171E-2"/>
    <n v="0.43804614459484442"/>
    <n v="0.1090582494136932"/>
    <n v="0.20809610146211571"/>
    <n v="8.8872091038470616E-2"/>
    <n v="0.69207718603160973"/>
    <n v="8.8872091038470616E-2"/>
    <n v="8.8872091038470616E-2"/>
    <n v="0.69207718603160973"/>
    <n v="0.15580715228282471"/>
    <n v="0.46016149494489839"/>
    <n v="4.3767043754172598E-2"/>
    <n v="0.82428916292630572"/>
    <n v="4.3767043754172598E-2"/>
    <n v="4.3767043754172598E-2"/>
    <n v="0.82428916292630572"/>
    <n v="0.37750935193990032"/>
    <n v="-0.51558064111158575"/>
    <n v="85.591666249779891"/>
    <n v="0.75639102978523931"/>
    <n v="85.591666249779891"/>
    <n v="85.591666249779891"/>
    <n v="0.75639102978523931"/>
    <n v="378.54910714899881"/>
    <n v="-7.741748944537985E-2"/>
    <x v="3"/>
    <x v="1"/>
    <x v="4"/>
    <x v="6"/>
    <x v="2"/>
    <x v="12"/>
    <x v="3"/>
  </r>
  <r>
    <d v="2026-03-28T07:12:53"/>
    <x v="114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2360445371330669"/>
    <n v="11.315709749400209"/>
    <n v="0.64794049272658893"/>
    <n v="-0.46074691090371872"/>
    <n v="14.26126947826333"/>
    <n v="0.58800138522605028"/>
    <n v="14.26126947826333"/>
    <n v="14.26126947826333"/>
    <n v="0.58800138522605028"/>
    <n v="92.188784353991423"/>
    <n v="-0.47531960745774482"/>
    <n v="0.8"/>
    <s v="identity"/>
    <n v="0.1144272836973507"/>
    <n v="0.16910997062405639"/>
    <n v="0.1144272836973507"/>
    <n v="0.1144272836973507"/>
    <n v="0.16910997062405639"/>
    <n v="0.15483678345219279"/>
    <n v="-0.12431524540373021"/>
    <n v="5.9974190331136761E-2"/>
    <n v="0.79220223991077976"/>
    <n v="5.9974190331136761E-2"/>
    <n v="5.9974190331136761E-2"/>
    <n v="0.79220223991077976"/>
    <n v="0.72656229617425683"/>
    <n v="-1.5173831756075919"/>
    <n v="0.1115306133186738"/>
    <n v="0.55223986487096566"/>
    <n v="0.1115306133186738"/>
    <n v="0.1115306133186738"/>
    <n v="0.55223986487096566"/>
    <n v="0.30224217562941919"/>
    <n v="-0.21340673537624319"/>
    <n v="56.759145825706099"/>
    <n v="0.83845346549839772"/>
    <n v="56.759145825706099"/>
    <n v="56.759145825706099"/>
    <n v="0.83845346549839772"/>
    <n v="367.57149616071018"/>
    <n v="-4.6173273443426373E-2"/>
    <x v="3"/>
    <x v="1"/>
    <x v="1"/>
    <x v="3"/>
    <x v="1"/>
    <x v="1"/>
    <x v="2"/>
  </r>
  <r>
    <d v="2026-03-28T07:18:10"/>
    <x v="114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116841724842023"/>
    <n v="15.986039122037729"/>
    <n v="0.76147147877183352"/>
    <n v="-0.33850202550546638"/>
    <n v="20.648097760100509"/>
    <n v="0.70912444325896629"/>
    <n v="20.648097760100509"/>
    <n v="20.648097760100509"/>
    <n v="0.70912444325896629"/>
    <n v="147.92629924362231"/>
    <n v="-0.25706399206377811"/>
    <n v="0.8"/>
    <s v="identity"/>
    <n v="4.7770784273133811E-2"/>
    <n v="0.65312234053376372"/>
    <n v="4.7770784273133811E-2"/>
    <n v="4.7770784273133811E-2"/>
    <n v="0.65312234053376372"/>
    <n v="0.14748311903252331"/>
    <n v="-7.0918133733749E-2"/>
    <n v="4.4856246187978337E-2"/>
    <n v="0.84458268744591403"/>
    <n v="4.4856246187978337E-2"/>
    <n v="4.4856246187978337E-2"/>
    <n v="0.84458268744591403"/>
    <n v="0.34125178952541979"/>
    <n v="-0.18236456546217439"/>
    <n v="0.10628505796268541"/>
    <n v="0.57329911044610782"/>
    <n v="0.10628505796268541"/>
    <n v="0.10628505796268541"/>
    <n v="0.57329911044610782"/>
    <n v="0.27226102569121841"/>
    <n v="-9.304190146920166E-2"/>
    <n v="82.39347895197794"/>
    <n v="0.76549363461008069"/>
    <n v="82.39347895197794"/>
    <n v="82.39347895197794"/>
    <n v="0.76549363461008069"/>
    <n v="590.94420104024084"/>
    <n v="-0.68193136758998163"/>
    <x v="3"/>
    <x v="1"/>
    <x v="1"/>
    <x v="3"/>
    <x v="1"/>
    <x v="1"/>
    <x v="2"/>
  </r>
  <r>
    <d v="2026-03-28T07:20:07"/>
    <x v="1150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9.9128669631026942E-2"/>
    <n v="16.470820073895361"/>
    <n v="0.77945976348726498"/>
    <n v="-0.33087913783840422"/>
    <n v="21.695837652422721"/>
    <n v="0.72015927614922315"/>
    <n v="21.695837652422721"/>
    <n v="21.695837652422721"/>
    <n v="0.72015927614922315"/>
    <n v="137.23892947312569"/>
    <n v="-0.37902513495501738"/>
    <n v="0.8"/>
    <s v="identity"/>
    <n v="6.6656135272256126E-2"/>
    <n v="0.51599027430436095"/>
    <n v="6.6656135272256126E-2"/>
    <n v="6.6656135272256126E-2"/>
    <n v="0.51599027430436095"/>
    <n v="0.178587640987622"/>
    <n v="-0.2967771799849277"/>
    <n v="6.7581876897509524E-2"/>
    <n v="0.76584323082329275"/>
    <n v="6.7581876897509524E-2"/>
    <n v="6.7581876897509524E-2"/>
    <n v="0.76584323082329275"/>
    <n v="0.35690917344112039"/>
    <n v="-0.23661405659453599"/>
    <n v="3.8530411753593299E-2"/>
    <n v="0.84531258405195486"/>
    <n v="3.8530411753593299E-2"/>
    <n v="3.8530411753593299E-2"/>
    <n v="0.84531258405195486"/>
    <n v="0.35440335532115702"/>
    <n v="-0.42281737315807488"/>
    <n v="86.610582185767655"/>
    <n v="0.75349101541728647"/>
    <n v="86.610582185767655"/>
    <n v="86.610582185767655"/>
    <n v="0.75349101541728647"/>
    <n v="548.06581772275194"/>
    <n v="-0.5598919300825469"/>
    <x v="3"/>
    <x v="1"/>
    <x v="1"/>
    <x v="6"/>
    <x v="1"/>
    <x v="3"/>
    <x v="3"/>
  </r>
  <r>
    <d v="2026-03-28T07:25:35"/>
    <x v="115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0.1169091125878914"/>
    <n v="9.8170491634157919"/>
    <n v="0.72560447209056056"/>
    <n v="0.2420790669120389"/>
    <n v="14.660604669058319"/>
    <n v="0.68141904505610973"/>
    <n v="14.660604669058319"/>
    <n v="14.660604669058319"/>
    <n v="0.68141904505610973"/>
    <n v="111.7370152295789"/>
    <n v="0.162155503431578"/>
    <n v="0.8"/>
    <s v="identity"/>
    <n v="8.1165449665955236E-2"/>
    <n v="0.4106338918642124"/>
    <n v="8.1165449665955236E-2"/>
    <n v="8.1165449665955236E-2"/>
    <n v="0.4106338918642124"/>
    <n v="0.13136489730558371"/>
    <n v="4.6120996196194919E-2"/>
    <n v="0.1086708663991325"/>
    <n v="0.62347865806916969"/>
    <n v="0.1086708663991325"/>
    <n v="0.1086708663991325"/>
    <n v="0.62347865806916969"/>
    <n v="8.653283408370202E-2"/>
    <n v="0.70018221175667872"/>
    <n v="3.5412704412713297E-2"/>
    <n v="0.85782919288881743"/>
    <n v="3.5412704412713297E-2"/>
    <n v="3.5412704412713297E-2"/>
    <n v="0.85782919288881743"/>
    <n v="0.20594263747538619"/>
    <n v="0.17320545058484579"/>
    <n v="58.417169655755487"/>
    <n v="0.83373443740223763"/>
    <n v="58.417169655755487"/>
    <n v="58.417169655755487"/>
    <n v="0.83373443740223763"/>
    <n v="446.52422054945089"/>
    <n v="-0.27088664481140579"/>
    <x v="3"/>
    <x v="1"/>
    <x v="1"/>
    <x v="3"/>
    <x v="2"/>
    <x v="3"/>
    <x v="2"/>
  </r>
  <r>
    <d v="2026-03-28T07:49:06"/>
    <x v="115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048137113893379"/>
    <n v="16.563704775718438"/>
    <n v="0.71188102091876138"/>
    <n v="-0.11814302590188119"/>
    <n v="23.20807551480025"/>
    <n v="0.66306182449163753"/>
    <n v="23.20807551480025"/>
    <n v="23.20807551480025"/>
    <n v="0.66306182449163753"/>
    <n v="89.501844721300159"/>
    <n v="-4.8706345595219643E-2"/>
    <n v="0.8"/>
    <s v="identity"/>
    <n v="6.9852839119273841E-2"/>
    <n v="0.49277807116948708"/>
    <n v="6.9852839119273841E-2"/>
    <n v="6.9852839119273841E-2"/>
    <n v="0.49277807116948708"/>
    <n v="0.16870488322536811"/>
    <n v="-0.22501558063495941"/>
    <n v="0.10084969732651031"/>
    <n v="0.65057733844478838"/>
    <n v="0.10084969732651031"/>
    <n v="0.10084969732651031"/>
    <n v="0.65057733844478838"/>
    <n v="0.19916968305011659"/>
    <n v="0.30991958729274771"/>
    <n v="5.6676488969549778E-2"/>
    <n v="0.77246182366867844"/>
    <n v="5.6676488969549778E-2"/>
    <n v="5.6676488969549778E-2"/>
    <n v="0.77246182366867844"/>
    <n v="0.31452527883378839"/>
    <n v="-0.26271950957284468"/>
    <n v="92.604923033785553"/>
    <n v="0.73643006468359662"/>
    <n v="92.604923033785553"/>
    <n v="92.604923033785553"/>
    <n v="0.73643006468359662"/>
    <n v="357.32497904009222"/>
    <n v="-1.700987946582555E-2"/>
    <x v="3"/>
    <x v="1"/>
    <x v="4"/>
    <x v="6"/>
    <x v="2"/>
    <x v="12"/>
    <x v="3"/>
  </r>
  <r>
    <d v="2026-03-28T08:15:58"/>
    <x v="1153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9.432492009260067E-2"/>
    <n v="13.291049120379499"/>
    <n v="0.7426140449260219"/>
    <n v="-0.3445138578445589"/>
    <n v="16.420140699388231"/>
    <n v="0.69774268473189993"/>
    <n v="16.420140699388231"/>
    <n v="16.420140699388231"/>
    <n v="0.69774268473189993"/>
    <n v="76.657958723871843"/>
    <n v="-0.34228035868860301"/>
    <n v="0.8"/>
    <s v="identity"/>
    <n v="7.7258807031831092E-2"/>
    <n v="0.43900116851489362"/>
    <n v="7.7258807031831092E-2"/>
    <n v="7.7258807031831092E-2"/>
    <n v="0.43900116851489362"/>
    <n v="0.13895371208916579"/>
    <n v="-8.9836111554622011E-3"/>
    <n v="6.9702867946763863E-2"/>
    <n v="0.75849444984315972"/>
    <n v="6.9702867946763863E-2"/>
    <n v="6.9702867946763863E-2"/>
    <n v="0.75849444984315972"/>
    <n v="0.1337197819649433"/>
    <n v="0.53668951563139089"/>
    <n v="5.4838885473259338E-2"/>
    <n v="0.77983922046879828"/>
    <n v="5.4838885473259338E-2"/>
    <n v="5.4838885473259338E-2"/>
    <n v="0.77983922046879828"/>
    <n v="0.75398745451463345"/>
    <n v="-2.0270211422081639"/>
    <n v="65.478762237101023"/>
    <n v="0.81363590010074893"/>
    <n v="65.478762237101023"/>
    <n v="65.478762237101023"/>
    <n v="0.81363590010074893"/>
    <n v="305.60517394691789"/>
    <n v="0.13019380297783459"/>
    <x v="3"/>
    <x v="1"/>
    <x v="1"/>
    <x v="3"/>
    <x v="2"/>
    <x v="3"/>
    <x v="2"/>
  </r>
  <r>
    <d v="2026-03-28T09:47:48"/>
    <x v="115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0.1022918585223332"/>
    <n v="7.0131840809672887"/>
    <n v="0.73561396392301026"/>
    <n v="5.604823025223088E-2"/>
    <n v="9.6354394353899711"/>
    <n v="0.70601741752936675"/>
    <n v="9.6354394353899711"/>
    <n v="9.6354394353899711"/>
    <n v="0.70601741752936675"/>
    <n v="140.79074483203161"/>
    <n v="-3.9320465052498449E-2"/>
    <n v="0.8"/>
    <s v="identity"/>
    <n v="8.6818577457889082E-2"/>
    <n v="0.36958487483494051"/>
    <n v="8.6818577457889082E-2"/>
    <n v="8.6818577457889082E-2"/>
    <n v="0.36958487483494051"/>
    <n v="0.14360988963253529"/>
    <n v="-4.2793480364822889E-2"/>
    <n v="8.8539168568238694E-2"/>
    <n v="0.69323069128471271"/>
    <n v="8.8539168568238694E-2"/>
    <n v="8.8539168568238694E-2"/>
    <n v="0.69323069128471271"/>
    <n v="0.20888674767106871"/>
    <n v="0.27625203377134971"/>
    <n v="3.2291526687050542E-2"/>
    <n v="0.87035973422289348"/>
    <n v="3.2291526687050542E-2"/>
    <n v="3.2291526687050542E-2"/>
    <n v="0.87035973422289348"/>
    <n v="0.1966387131983485"/>
    <n v="0.21055776370818091"/>
    <n v="38.334108468846672"/>
    <n v="0.8908943697749232"/>
    <n v="38.334108468846672"/>
    <n v="38.334108468846672"/>
    <n v="0.8908943697749232"/>
    <n v="562.61384397762436"/>
    <n v="-0.60129817732470614"/>
    <x v="3"/>
    <x v="1"/>
    <x v="1"/>
    <x v="3"/>
    <x v="1"/>
    <x v="3"/>
    <x v="2"/>
  </r>
  <r>
    <d v="2026-03-28T10:43:34"/>
    <x v="1155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3154676378285629"/>
    <n v="13.380525491075391"/>
    <n v="0.62806346880452324"/>
    <n v="-0.20716200758072481"/>
    <n v="17.53608003192965"/>
    <n v="0.55948167971629403"/>
    <n v="17.53608003192965"/>
    <n v="17.53608003192965"/>
    <n v="0.55948167971629403"/>
    <n v="99.233440657914173"/>
    <n v="-0.18832404006712719"/>
    <n v="0.8"/>
    <s v="identity"/>
    <n v="0.11468058990481669"/>
    <n v="0.16727064004342959"/>
    <n v="0.11468058990481669"/>
    <n v="0.11468058990481669"/>
    <n v="0.16727064004342959"/>
    <n v="0.14908980119103959"/>
    <n v="-8.258472357798885E-2"/>
    <n v="6.4567146194137962E-2"/>
    <n v="0.77628862881822946"/>
    <n v="6.4567146194137962E-2"/>
    <n v="6.4567146194137962E-2"/>
    <n v="0.77628862881822946"/>
    <n v="0.37693827355529103"/>
    <n v="-0.30601061063465962"/>
    <n v="0.12625127956905191"/>
    <n v="0.49314104605047282"/>
    <n v="0.12625127956905191"/>
    <n v="0.12625127956905191"/>
    <n v="0.49314104605047282"/>
    <n v="0.30820154808653821"/>
    <n v="-0.2373317308307161"/>
    <n v="69.838821112050383"/>
    <n v="0.80122640395304567"/>
    <n v="69.838821112050383"/>
    <n v="69.838821112050383"/>
    <n v="0.80122640395304567"/>
    <n v="396.09953300882393"/>
    <n v="-0.12736909522514811"/>
    <x v="3"/>
    <x v="1"/>
    <x v="1"/>
    <x v="6"/>
    <x v="1"/>
    <x v="1"/>
    <x v="3"/>
  </r>
  <r>
    <d v="2026-03-28T10:49:50"/>
    <x v="1156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0.10369577196338781"/>
    <n v="11.87070908831295"/>
    <n v="0.77348899261926896"/>
    <n v="-7.5429281362891704E-2"/>
    <n v="15.979169252480689"/>
    <n v="0.71348669285027189"/>
    <n v="15.979169252480689"/>
    <n v="15.979169252480689"/>
    <n v="0.71348669285027189"/>
    <n v="139.25345539928679"/>
    <n v="-7.7957908474759807E-2"/>
    <n v="0.8"/>
    <s v="identity"/>
    <n v="6.7432488981899047E-2"/>
    <n v="0.51035294257919772"/>
    <n v="6.7432488981899047E-2"/>
    <n v="6.7432488981899047E-2"/>
    <n v="0.51035294257919772"/>
    <n v="0.1814004009619215"/>
    <n v="-0.31720145418036011"/>
    <n v="7.0288382288545184E-2"/>
    <n v="0.75646576770421792"/>
    <n v="7.0288382288545184E-2"/>
    <n v="7.0288382288545184E-2"/>
    <n v="0.75646576770421792"/>
    <n v="0.23075225907154079"/>
    <n v="0.20049270684860651"/>
    <n v="5.7665791678364997E-2"/>
    <n v="0.76849008621111659"/>
    <n v="5.7665791678364997E-2"/>
    <n v="5.7665791678364997E-2"/>
    <n v="0.76849008621111659"/>
    <n v="0.15228344017168349"/>
    <n v="0.38863015525289257"/>
    <n v="63.721290346974271"/>
    <n v="0.8186379749065571"/>
    <n v="63.721290346974271"/>
    <n v="63.721290346974271"/>
    <n v="0.8186379749065571"/>
    <n v="556.44938549694223"/>
    <n v="-0.58375304182017951"/>
    <x v="3"/>
    <x v="1"/>
    <x v="4"/>
    <x v="3"/>
    <x v="1"/>
    <x v="10"/>
    <x v="2"/>
  </r>
  <r>
    <d v="2026-03-28T10:49:49"/>
    <x v="115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2055700396654261"/>
    <n v="21.642083501428139"/>
    <n v="0.72409856215509161"/>
    <n v="-0.20835247777630109"/>
    <n v="27.188499383310589"/>
    <n v="0.67432762648113953"/>
    <n v="27.188499383310589"/>
    <n v="27.188499383310589"/>
    <n v="0.67432762648113953"/>
    <n v="100.99359422388579"/>
    <n v="-0.1401345392516638"/>
    <n v="0.8"/>
    <s v="identity"/>
    <n v="4.568606625570408E-2"/>
    <n v="0.6682600887942588"/>
    <n v="4.568606625570408E-2"/>
    <n v="4.568606625570408E-2"/>
    <n v="0.6682600887942588"/>
    <n v="0.16957167306777499"/>
    <n v="-0.23130959561415859"/>
    <n v="4.2905542018598107E-2"/>
    <n v="0.8513414607574975"/>
    <n v="4.2905542018598107E-2"/>
    <n v="4.2905542018598107E-2"/>
    <n v="0.8513414607574975"/>
    <n v="0.34653367242910721"/>
    <n v="-0.20066516160827949"/>
    <n v="0.12787410758206211"/>
    <n v="0.486625904881829"/>
    <n v="0.12787410758206211"/>
    <n v="0.12787410758206211"/>
    <n v="0.486625904881829"/>
    <n v="0.24433941607669649"/>
    <n v="1.9054529474796241E-2"/>
    <n v="108.537531817386"/>
    <n v="0.69108305149097116"/>
    <n v="108.537531817386"/>
    <n v="108.537531817386"/>
    <n v="0.69108305149097116"/>
    <n v="403.21393213396902"/>
    <n v="-0.14761792925900899"/>
    <x v="3"/>
    <x v="1"/>
    <x v="1"/>
    <x v="6"/>
    <x v="1"/>
    <x v="1"/>
    <x v="3"/>
  </r>
  <r>
    <d v="2026-03-28T10:52:55"/>
    <x v="1158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317118115432733"/>
    <n v="22.60644411210107"/>
    <n v="0.68873380980065768"/>
    <n v="0.1792972959803685"/>
    <n v="22.275518486152219"/>
    <n v="0.66214926550181397"/>
    <n v="22.275518486152219"/>
    <n v="22.275518486152219"/>
    <n v="0.66214926550181397"/>
    <n v="85.834573691200887"/>
    <n v="0.16632921168732151"/>
    <n v="0.8"/>
    <s v="identity"/>
    <n v="7.292232997478694E-2"/>
    <n v="0.47048959883406011"/>
    <n v="7.292232997478694E-2"/>
    <n v="7.292232997478694E-2"/>
    <n v="0.47048959883406011"/>
    <n v="0.14170815313042179"/>
    <n v="-2.8984414493035789E-2"/>
    <n v="0.11503749019139969"/>
    <n v="0.60141966642527578"/>
    <n v="0.11503749019139969"/>
    <n v="0.11503749019139969"/>
    <n v="0.60141966642527578"/>
    <n v="0.1003408042970538"/>
    <n v="0.65234054410145836"/>
    <n v="4.2436155447561748E-2"/>
    <n v="0.82963225851484179"/>
    <n v="4.2436155447561748E-2"/>
    <n v="4.2436155447561748E-2"/>
    <n v="0.82963225851484179"/>
    <n v="0.2446576864272835"/>
    <n v="1.77767746867078E-2"/>
    <n v="88.871677968994931"/>
    <n v="0.74705553823307702"/>
    <n v="88.871677968994931"/>
    <n v="88.871677968994931"/>
    <n v="0.74705553823307702"/>
    <n v="342.85158812094733"/>
    <n v="2.4183942454163439E-2"/>
    <x v="3"/>
    <x v="1"/>
    <x v="1"/>
    <x v="4"/>
    <x v="2"/>
    <x v="3"/>
    <x v="3"/>
  </r>
  <r>
    <d v="2026-03-28T11:39:25"/>
    <x v="115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9.5537832803666844E-2"/>
    <n v="13.14127750883422"/>
    <n v="0.76215255698251982"/>
    <n v="0.2073994901070029"/>
    <n v="14.22128848832735"/>
    <n v="0.73477410012442013"/>
    <n v="14.22128848832735"/>
    <n v="14.22128848832735"/>
    <n v="0.73477410012442013"/>
    <n v="71.097031921638305"/>
    <n v="0.2022825088146861"/>
    <n v="0.8"/>
    <s v="identity"/>
    <n v="7.343330339984154E-2"/>
    <n v="0.46677927110071232"/>
    <n v="7.343330339984154E-2"/>
    <n v="7.343330339984154E-2"/>
    <n v="0.46677927110071232"/>
    <n v="0.10142048684024529"/>
    <n v="0.26355613305566039"/>
    <n v="6.9804543826010382E-2"/>
    <n v="0.75814216463770934"/>
    <n v="6.9804543826010382E-2"/>
    <n v="6.9804543826010382E-2"/>
    <n v="0.75814216463770934"/>
    <n v="0.1304197240987772"/>
    <n v="0.54812351130466164"/>
    <n v="3.099017317684526E-2"/>
    <n v="0.87558425694577346"/>
    <n v="3.099017317684526E-2"/>
    <n v="3.099017317684526E-2"/>
    <n v="0.87558425694577346"/>
    <n v="0.29756706683336298"/>
    <n v="-0.194637652305895"/>
    <n v="56.710925932906903"/>
    <n v="0.83859070781348943"/>
    <n v="56.710925932906903"/>
    <n v="56.710925932906903"/>
    <n v="0.83859070781348943"/>
    <n v="283.85872040878132"/>
    <n v="0.1920880432043148"/>
    <x v="3"/>
    <x v="1"/>
    <x v="1"/>
    <x v="4"/>
    <x v="2"/>
    <x v="3"/>
    <x v="3"/>
  </r>
  <r>
    <d v="2026-03-28T11:50:48"/>
    <x v="1160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014308244124552"/>
    <n v="14.79479834451269"/>
    <n v="0.79523477696839695"/>
    <n v="-0.16751639152342521"/>
    <n v="16.922754858071499"/>
    <n v="0.70953842736620976"/>
    <n v="16.922754858071499"/>
    <n v="16.922754858071499"/>
    <n v="0.70953842736620976"/>
    <n v="115.9985593803866"/>
    <n v="-0.10842870904991191"/>
    <n v="0.8"/>
    <s v="identity"/>
    <n v="6.318985054853031E-2"/>
    <n v="0.5411599831610312"/>
    <n v="6.318985054853031E-2"/>
    <n v="6.318985054853031E-2"/>
    <n v="0.5411599831610312"/>
    <n v="0.27098641308861099"/>
    <n v="-0.96771173321918802"/>
    <n v="4.2811434806186079E-2"/>
    <n v="0.85166752214889752"/>
    <n v="4.2811434806186079E-2"/>
    <n v="4.2811434806186079E-2"/>
    <n v="0.85166752214889752"/>
    <n v="0.17480298646005751"/>
    <n v="0.39434498668924761"/>
    <n v="9.0311464102481642E-2"/>
    <n v="0.63742803731666076"/>
    <n v="9.0311464102481642E-2"/>
    <n v="9.0311464102481642E-2"/>
    <n v="0.63742803731666076"/>
    <n v="0.1348527923227878"/>
    <n v="0.4586086930190918"/>
    <n v="67.494706682828905"/>
    <n v="0.80789816683825155"/>
    <n v="67.494706682828905"/>
    <n v="67.494706682828905"/>
    <n v="0.80789816683825155"/>
    <n v="463.41359532967567"/>
    <n v="-0.31895678268878708"/>
    <x v="3"/>
    <x v="1"/>
    <x v="4"/>
    <x v="5"/>
    <x v="1"/>
    <x v="11"/>
    <x v="3"/>
  </r>
  <r>
    <d v="2026-03-28T13:04:18"/>
    <x v="1161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0.1144518604466918"/>
    <n v="16.234747352008501"/>
    <n v="0.67792826738050416"/>
    <n v="0.33813823453553021"/>
    <n v="20.743920096867662"/>
    <n v="0.62408344637287605"/>
    <n v="20.743920096867662"/>
    <n v="20.743920096867662"/>
    <n v="0.62408344637287605"/>
    <n v="92.090945792359378"/>
    <n v="0.14119775313761521"/>
    <n v="0.8"/>
    <s v="identity"/>
    <n v="0.10942537516114539"/>
    <n v="0.20543029385724321"/>
    <n v="0.10942537516114539"/>
    <n v="0.10942537516114539"/>
    <n v="0.20543029385724321"/>
    <n v="0.14146167397918699"/>
    <n v="-2.7194657167748382E-2"/>
    <n v="9.6106945747653438E-2"/>
    <n v="0.66700995969910815"/>
    <n v="9.6106945747653438E-2"/>
    <n v="9.6106945747653438E-2"/>
    <n v="0.66700995969910815"/>
    <n v="0.2017637327175453"/>
    <n v="0.30093175923745141"/>
    <n v="3.5028346789112423E-2"/>
    <n v="0.85937226717452642"/>
    <n v="3.5028346789112423E-2"/>
    <n v="3.5028346789112423E-2"/>
    <n v="0.85937226717452642"/>
    <n v="0.16488571733001531"/>
    <n v="0.33803599858646122"/>
    <n v="82.735119719772442"/>
    <n v="0.76452126476062687"/>
    <n v="82.735119719772442"/>
    <n v="82.735119719772442"/>
    <n v="0.76452126476062687"/>
    <n v="367.85567204540922"/>
    <n v="-4.6982088105701703E-2"/>
    <x v="3"/>
    <x v="1"/>
    <x v="1"/>
    <x v="4"/>
    <x v="1"/>
    <x v="3"/>
    <x v="3"/>
  </r>
  <r>
    <d v="2026-03-28T13:54:50"/>
    <x v="116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8.6622156561208516E-2"/>
    <n v="10.96517776170697"/>
    <n v="0.79142471004080694"/>
    <n v="-5.7731907336949717E-2"/>
    <n v="14.387250035664829"/>
    <n v="0.728559059035226"/>
    <n v="14.387250035664829"/>
    <n v="14.387250035664829"/>
    <n v="0.728559059035226"/>
    <n v="130.53463705837331"/>
    <n v="-5.6974551369458483E-2"/>
    <n v="0.8"/>
    <s v="identity"/>
    <n v="8.2508206420257468E-2"/>
    <n v="0.40088374169917129"/>
    <n v="8.2508206420257468E-2"/>
    <n v="8.2508206420257468E-2"/>
    <n v="0.40088374169917129"/>
    <n v="0.1896337466490656"/>
    <n v="-0.37698618924360972"/>
    <n v="6.0448946725088631E-2"/>
    <n v="0.79055731040516186"/>
    <n v="6.0448946725088631E-2"/>
    <n v="6.0448946725088631E-2"/>
    <n v="0.79055731040516186"/>
    <n v="0.167209418820427"/>
    <n v="0.42065507671112129"/>
    <n v="2.8370315966167431E-2"/>
    <n v="0.88610215498081879"/>
    <n v="2.8370315966167431E-2"/>
    <n v="2.8370315966167431E-2"/>
    <n v="0.88610215498081879"/>
    <n v="0.1960409354953361"/>
    <n v="0.21295765210754949"/>
    <n v="57.377672673547707"/>
    <n v="0.83669302905575205"/>
    <n v="57.377672673547707"/>
    <n v="57.377672673547707"/>
    <n v="0.83669302905575205"/>
    <n v="521.58566413252743"/>
    <n v="-0.48452474505289578"/>
    <x v="3"/>
    <x v="1"/>
    <x v="1"/>
    <x v="3"/>
    <x v="1"/>
    <x v="3"/>
    <x v="2"/>
  </r>
  <r>
    <d v="2026-03-28T14:01:58"/>
    <x v="1163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0348138804046859"/>
    <n v="17.80540414504609"/>
    <n v="0.75478464828739844"/>
    <n v="0.30414449575607888"/>
    <n v="18.693473336061281"/>
    <n v="0.69835387335236354"/>
    <n v="18.693473336061281"/>
    <n v="18.693473336061281"/>
    <n v="0.69835387335236354"/>
    <n v="80.116168303209264"/>
    <n v="0.25687810352168039"/>
    <n v="0.8"/>
    <s v="identity"/>
    <n v="7.0812220561252512E-2"/>
    <n v="0.48581172146029761"/>
    <n v="7.0812220561252512E-2"/>
    <n v="7.0812220561252512E-2"/>
    <n v="0.48581172146029761"/>
    <n v="0.1415198851007804"/>
    <n v="-2.7617345175083189E-2"/>
    <n v="6.8538352404316036E-2"/>
    <n v="0.76252924747817019"/>
    <n v="6.8538352404316036E-2"/>
    <n v="6.8538352404316036E-2"/>
    <n v="0.76252924747817019"/>
    <n v="0.15304400407470761"/>
    <n v="0.46973521332727342"/>
    <n v="6.0446717728008477E-2"/>
    <n v="0.75732554773400473"/>
    <n v="6.0446717728008477E-2"/>
    <n v="6.0446717728008477E-2"/>
    <n v="0.75732554773400473"/>
    <n v="0.12546492242581661"/>
    <n v="0.49629802125430039"/>
    <n v="74.574096053551045"/>
    <n v="0.7877489767369853"/>
    <n v="74.574096053551045"/>
    <n v="74.574096053551045"/>
    <n v="0.7877489767369853"/>
    <n v="320.04464440123598"/>
    <n v="8.9096524680229883E-2"/>
    <x v="3"/>
    <x v="1"/>
    <x v="4"/>
    <x v="4"/>
    <x v="1"/>
    <x v="10"/>
    <x v="3"/>
  </r>
  <r>
    <d v="2026-03-28T14:04:01"/>
    <x v="1164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3036984930538101"/>
    <n v="28.092371377912372"/>
    <n v="0.67283977765906611"/>
    <n v="0.14830836986640611"/>
    <n v="31.8912631239238"/>
    <n v="0.63475186938269901"/>
    <n v="31.8912631239238"/>
    <n v="31.8912631239238"/>
    <n v="0.63475186938269901"/>
    <n v="104.0558270939332"/>
    <n v="0.12539705376369301"/>
    <n v="0.8"/>
    <s v="identity"/>
    <n v="7.9259176835877965E-2"/>
    <n v="0.42447589734230051"/>
    <n v="7.9259176835877965E-2"/>
    <n v="7.9259176835877965E-2"/>
    <n v="0.42447589734230051"/>
    <n v="0.1361724640027786"/>
    <n v="1.121184599016278E-2"/>
    <n v="0.11050489445015339"/>
    <n v="0.61712414258778137"/>
    <n v="0.11050489445015339"/>
    <n v="0.11050489445015339"/>
    <n v="0.61712414258778137"/>
    <n v="8.9599281224024704E-2"/>
    <n v="0.68955762735340698"/>
    <n v="3.4911692488081139E-2"/>
    <n v="0.85984059729518947"/>
    <n v="3.4911692488081139E-2"/>
    <n v="3.4911692488081139E-2"/>
    <n v="0.85984059729518947"/>
    <n v="0.25304587526866451"/>
    <n v="-1.589915031132794E-2"/>
    <n v="127.3403767319209"/>
    <n v="0.63756684030552235"/>
    <n v="127.3403767319209"/>
    <n v="127.3403767319209"/>
    <n v="0.63756684030552235"/>
    <n v="415.74449075523688"/>
    <n v="-0.18328210797746691"/>
    <x v="3"/>
    <x v="1"/>
    <x v="1"/>
    <x v="6"/>
    <x v="2"/>
    <x v="3"/>
    <x v="3"/>
  </r>
  <r>
    <d v="2026-03-28T14:03:44"/>
    <x v="116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0.1075228018981069"/>
    <n v="21.779528412933871"/>
    <n v="0.77365101316159102"/>
    <n v="-0.25963392184602169"/>
    <n v="26.92962902137085"/>
    <n v="0.72128344719393511"/>
    <n v="26.92962902137085"/>
    <n v="26.92962902137085"/>
    <n v="0.72128344719393511"/>
    <n v="158.48691596046231"/>
    <n v="-0.19696838665854849"/>
    <n v="0.8"/>
    <s v="identity"/>
    <n v="4.9168523116149929E-2"/>
    <n v="0.64297294931509885"/>
    <n v="4.9168523116149929E-2"/>
    <n v="4.9168523116149929E-2"/>
    <n v="0.64297294931509885"/>
    <n v="0.12891194491836541"/>
    <n v="6.39326020931269E-2"/>
    <n v="4.7926409226961182E-2"/>
    <n v="0.833945228247434"/>
    <n v="4.7926409226961182E-2"/>
    <n v="4.7926409226961182E-2"/>
    <n v="0.833945228247434"/>
    <n v="0.26310329324123022"/>
    <n v="8.8403283049563131E-2"/>
    <n v="7.1158129203266848E-2"/>
    <n v="0.71432261870069547"/>
    <n v="7.1158129203266848E-2"/>
    <n v="7.1158129203266848E-2"/>
    <n v="0.71432261870069547"/>
    <n v="0.28341087262583531"/>
    <n v="-0.1378050101938644"/>
    <n v="107.55026302393691"/>
    <n v="0.69389299251251246"/>
    <n v="107.55026302393691"/>
    <n v="107.55026302393691"/>
    <n v="0.69389299251251246"/>
    <n v="633.27223773106448"/>
    <n v="-0.80240442158302372"/>
    <x v="3"/>
    <x v="1"/>
    <x v="1"/>
    <x v="3"/>
    <x v="1"/>
    <x v="3"/>
    <x v="2"/>
  </r>
  <r>
    <d v="2026-03-28T14:55:42"/>
    <x v="1166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9.6168180748314278E-2"/>
    <n v="14.30930080705814"/>
    <n v="0.73182413504970723"/>
    <n v="-0.51860421005415958"/>
    <n v="19.189153613343461"/>
    <n v="0.68004283522467313"/>
    <n v="19.189153613343461"/>
    <n v="19.189153613343461"/>
    <n v="0.68004283522467313"/>
    <n v="117.9349899383451"/>
    <n v="-0.53673633553444222"/>
    <n v="0.8"/>
    <s v="identity"/>
    <n v="7.6457261315779901E-2"/>
    <n v="0.44482142677880071"/>
    <n v="7.6457261315779901E-2"/>
    <n v="7.6457261315779901E-2"/>
    <n v="0.44482142677880071"/>
    <n v="0.1450963244243163"/>
    <n v="-5.3586918851705079E-2"/>
    <n v="7.1206268662861047E-2"/>
    <n v="0.75328548746123092"/>
    <n v="7.1206268662861047E-2"/>
    <n v="7.1206268662861047E-2"/>
    <n v="0.75328548746123092"/>
    <n v="0.128514825909123"/>
    <n v="0.55472357667982752"/>
    <n v="6.4781535394198869E-2"/>
    <n v="0.73992262591533531"/>
    <n v="6.4781535394198869E-2"/>
    <n v="6.4781535394198869E-2"/>
    <n v="0.73992262591533531"/>
    <n v="0.82411255290031482"/>
    <n v="-2.3085512315244778"/>
    <n v="76.544169388000654"/>
    <n v="0.78214180074332873"/>
    <n v="76.544169388000654"/>
    <n v="76.544169388000654"/>
    <n v="0.78214180074332873"/>
    <n v="470.64223605014968"/>
    <n v="-0.33953076844142083"/>
    <x v="3"/>
    <x v="1"/>
    <x v="1"/>
    <x v="6"/>
    <x v="2"/>
    <x v="3"/>
    <x v="3"/>
  </r>
  <r>
    <d v="2026-03-28T15:03:06"/>
    <x v="1167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058154114820036"/>
    <n v="17.085376841566319"/>
    <n v="0.71826713676606013"/>
    <n v="0.24830216352300319"/>
    <n v="22.416458285000001"/>
    <n v="0.66726302411624816"/>
    <n v="22.416458285000001"/>
    <n v="22.416458285000001"/>
    <n v="0.66726302411624816"/>
    <n v="88.701202851573967"/>
    <n v="0.21662277713974259"/>
    <n v="0.8"/>
    <s v="identity"/>
    <n v="7.9329256293636921E-2"/>
    <n v="0.42396702986913748"/>
    <n v="7.9329256293636921E-2"/>
    <n v="7.9329256293636921E-2"/>
    <n v="0.42396702986913748"/>
    <n v="0.1108406702864454"/>
    <n v="0.19515342132965291"/>
    <n v="7.7074029823666221E-2"/>
    <n v="0.73295494828726881"/>
    <n v="7.7074029823666221E-2"/>
    <n v="7.7074029823666221E-2"/>
    <n v="0.73295494828726881"/>
    <n v="0.14659554732638089"/>
    <n v="0.49207773868586668"/>
    <n v="5.8105609803444723E-2"/>
    <n v="0.76672435555423224"/>
    <n v="5.8105609803444723E-2"/>
    <n v="5.8105609803444723E-2"/>
    <n v="0.76672435555423224"/>
    <n v="0.2023102176429947"/>
    <n v="0.1877884672705854"/>
    <n v="89.451324244079487"/>
    <n v="0.74540576275435111"/>
    <n v="89.451324244079487"/>
    <n v="89.451324244079487"/>
    <n v="0.74540576275435111"/>
    <n v="354.34506497104047"/>
    <n v="-8.5285187271328944E-3"/>
    <x v="3"/>
    <x v="1"/>
    <x v="1"/>
    <x v="2"/>
    <x v="2"/>
    <x v="2"/>
    <x v="2"/>
  </r>
  <r>
    <d v="2026-03-28T16:21:15"/>
    <x v="116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0.10876864196091519"/>
    <n v="12.11087376850212"/>
    <n v="0.70305497182888665"/>
    <n v="-0.28707990707929759"/>
    <n v="15.914568613505971"/>
    <n v="0.67029685609948542"/>
    <n v="15.914568613505971"/>
    <n v="15.914568613505971"/>
    <n v="0.67029685609948542"/>
    <n v="119.881948668704"/>
    <n v="-0.27670356704123172"/>
    <n v="0.8"/>
    <s v="identity"/>
    <n v="8.8288820624107006E-2"/>
    <n v="0.35890900848474699"/>
    <n v="8.8288820624107006E-2"/>
    <n v="8.8288820624107006E-2"/>
    <n v="0.35890900848474699"/>
    <n v="0.16568430921302821"/>
    <n v="-0.20308230782841921"/>
    <n v="0.1057386368970312"/>
    <n v="0.63363820702247764"/>
    <n v="0.1057386368970312"/>
    <n v="0.1057386368970312"/>
    <n v="0.63363820702247764"/>
    <n v="0.37414858532940748"/>
    <n v="-0.29634493675919388"/>
    <n v="3.2585905085115843E-2"/>
    <n v="0.86917789806710932"/>
    <n v="3.2585905085115843E-2"/>
    <n v="3.2585905085115843E-2"/>
    <n v="0.86917789806710932"/>
    <n v="0.31010798462332723"/>
    <n v="-0.24498547051641581"/>
    <n v="63.431661091417823"/>
    <n v="0.81946231082361087"/>
    <n v="63.431661091417823"/>
    <n v="63.431661091417823"/>
    <n v="0.81946231082361087"/>
    <n v="478.67785379564992"/>
    <n v="-0.36240155306089639"/>
    <x v="3"/>
    <x v="1"/>
    <x v="1"/>
    <x v="6"/>
    <x v="1"/>
    <x v="3"/>
    <x v="3"/>
  </r>
  <r>
    <d v="2026-03-28T17:07:58"/>
    <x v="116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9.2753617474750361E-2"/>
    <n v="20.853016916049551"/>
    <n v="0.76089681625473848"/>
    <n v="0.42382974660746747"/>
    <n v="19.74800776369899"/>
    <n v="0.71784278810779401"/>
    <n v="19.74800776369899"/>
    <n v="19.74800776369899"/>
    <n v="0.71784278810779401"/>
    <n v="69.089308025153898"/>
    <n v="0.35363933516417029"/>
    <n v="0.8"/>
    <s v="identity"/>
    <n v="8.0847216488660875E-2"/>
    <n v="0.41294467619367242"/>
    <n v="8.0847216488660875E-2"/>
    <n v="8.0847216488660875E-2"/>
    <n v="0.41294467619367242"/>
    <n v="0.15536545997658971"/>
    <n v="-0.1281541205276768"/>
    <n v="6.1838332248179667E-2"/>
    <n v="0.78574338631540519"/>
    <n v="6.1838332248179667E-2"/>
    <n v="6.1838332248179667E-2"/>
    <n v="0.78574338631540519"/>
    <n v="9.5185965079954873E-2"/>
    <n v="0.67020096100778059"/>
    <n v="2.564853952187399E-2"/>
    <n v="0.89702922650158312"/>
    <n v="2.564853952187399E-2"/>
    <n v="2.564853952187399E-2"/>
    <n v="0.89702922650158312"/>
    <n v="8.5158287886153594E-2"/>
    <n v="0.65811640986576481"/>
    <n v="78.823696966537398"/>
    <n v="0.77565386342051834"/>
    <n v="78.823696966537398"/>
    <n v="78.823696966537398"/>
    <n v="0.77565386342051834"/>
    <n v="276.02152238767371"/>
    <n v="0.21439409031081211"/>
    <x v="3"/>
    <x v="1"/>
    <x v="1"/>
    <x v="4"/>
    <x v="1"/>
    <x v="3"/>
    <x v="3"/>
  </r>
  <r>
    <d v="2026-03-28T17:18:51"/>
    <x v="117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123893397340763"/>
    <n v="7.7280066097906026"/>
    <n v="0.7125457578446126"/>
    <n v="0.34544961616402953"/>
    <n v="12.230937215079139"/>
    <n v="0.67480042473189727"/>
    <n v="12.230937215079139"/>
    <n v="12.230937215079139"/>
    <n v="0.67480042473189727"/>
    <n v="104.6435782032385"/>
    <n v="9.4834383537191369E-2"/>
    <n v="0.8"/>
    <s v="identity"/>
    <n v="8.0890587787452881E-2"/>
    <n v="0.41262974448715151"/>
    <n v="8.0890587787452881E-2"/>
    <n v="8.0890587787452881E-2"/>
    <n v="0.41262974448715151"/>
    <n v="0.1776274753745479"/>
    <n v="-0.28980513617968467"/>
    <n v="0.1040743359802976"/>
    <n v="0.63940465423422288"/>
    <n v="0.1040743359802976"/>
    <n v="0.1040743359802976"/>
    <n v="0.63940465423422288"/>
    <n v="0.13130268892719241"/>
    <n v="0.54506422675960664"/>
    <n v="5.3370438830313997E-2"/>
    <n v="0.78573456926775354"/>
    <n v="5.3370438830313997E-2"/>
    <n v="5.3370438830313997E-2"/>
    <n v="0.78573456926775354"/>
    <n v="0.17086049522586899"/>
    <n v="0.31404915516823811"/>
    <n v="48.685413497718237"/>
    <n v="0.86143273093845796"/>
    <n v="48.685413497718237"/>
    <n v="48.685413497718237"/>
    <n v="0.86143273093845796"/>
    <n v="418.09452215342651"/>
    <n v="-0.18997071159939691"/>
    <x v="3"/>
    <x v="1"/>
    <x v="4"/>
    <x v="3"/>
    <x v="2"/>
    <x v="10"/>
    <x v="2"/>
  </r>
  <r>
    <d v="2026-03-28T17:16:53"/>
    <x v="117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9.513340312186587E-2"/>
    <n v="13.2167764537246"/>
    <n v="0.76827694859501561"/>
    <n v="0.17969136406833441"/>
    <n v="17.68268468461762"/>
    <n v="0.70876345141486408"/>
    <n v="17.68268468461762"/>
    <n v="17.68268468461762"/>
    <n v="0.70876345141486408"/>
    <n v="80.12973350776285"/>
    <n v="0.18174316876458069"/>
    <n v="0.8"/>
    <s v="identity"/>
    <n v="6.7470934059247478E-2"/>
    <n v="0.51007378160975725"/>
    <n v="6.7470934059247478E-2"/>
    <n v="6.7470934059247478E-2"/>
    <n v="0.51007378160975725"/>
    <n v="0.148872159158595"/>
    <n v="-8.1004361020317273E-2"/>
    <n v="7.1538377905554354E-2"/>
    <n v="0.75213479986785858"/>
    <n v="7.1538377905554354E-2"/>
    <n v="7.1538377905554354E-2"/>
    <n v="0.75213479986785858"/>
    <n v="0.19722675041745821"/>
    <n v="0.3166514338894505"/>
    <n v="5.6392680101231933E-2"/>
    <n v="0.77360122650568897"/>
    <n v="5.6392680101231933E-2"/>
    <n v="5.6392680101231933E-2"/>
    <n v="0.77360122650568897"/>
    <n v="0.1489108334660269"/>
    <n v="0.40217010441417889"/>
    <n v="70.535336746404468"/>
    <n v="0.79924399767615051"/>
    <n v="70.535336746404468"/>
    <n v="70.535336746404468"/>
    <n v="0.79924399767615051"/>
    <n v="320.02392428800891"/>
    <n v="8.9155497775008419E-2"/>
    <x v="3"/>
    <x v="1"/>
    <x v="4"/>
    <x v="6"/>
    <x v="1"/>
    <x v="10"/>
    <x v="3"/>
  </r>
  <r>
    <d v="2026-03-28T17:21:11"/>
    <x v="1172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0.10193927910287"/>
    <n v="16.884460885876589"/>
    <n v="0.80663769504235594"/>
    <n v="-0.1336403237396023"/>
    <n v="18.661541321997369"/>
    <n v="0.76054012624038758"/>
    <n v="18.661541321997369"/>
    <n v="18.661541321997369"/>
    <n v="0.76054012624038758"/>
    <n v="103.999196811646"/>
    <n v="-0.13345371172219231"/>
    <n v="0.8"/>
    <s v="identity"/>
    <n v="5.4339587556574503E-2"/>
    <n v="0.6054243355057094"/>
    <n v="5.4339587556574503E-2"/>
    <n v="5.4339587556574503E-2"/>
    <n v="0.6054243355057094"/>
    <n v="0.1184739833827803"/>
    <n v="0.13972569869293741"/>
    <n v="4.8510446627493709E-2"/>
    <n v="0.83192166339447116"/>
    <n v="4.8510446627493709E-2"/>
    <n v="4.8510446627493709E-2"/>
    <n v="0.83192166339447116"/>
    <n v="0.33355663837480742"/>
    <n v="-0.15570251027115889"/>
    <n v="4.5620511115538047E-2"/>
    <n v="0.81684807772568035"/>
    <n v="4.5620511115538047E-2"/>
    <n v="4.5620511115538047E-2"/>
    <n v="0.81684807772568035"/>
    <n v="0.3327962308087426"/>
    <n v="-0.33607160261537272"/>
    <n v="74.49769474269003"/>
    <n v="0.78796642833569119"/>
    <n v="74.49769474269003"/>
    <n v="74.49769474269003"/>
    <n v="0.78796642833569119"/>
    <n v="415.21196039401951"/>
    <n v="-0.18176643269518289"/>
    <x v="3"/>
    <x v="1"/>
    <x v="1"/>
    <x v="4"/>
    <x v="1"/>
    <x v="3"/>
    <x v="3"/>
  </r>
  <r>
    <d v="2026-03-28T18:09:16"/>
    <x v="1173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0476067932310219"/>
    <n v="11.455743765350331"/>
    <n v="0.73372950136368031"/>
    <n v="0.24469243913443059"/>
    <n v="16.393627359324281"/>
    <n v="0.6752350512345664"/>
    <n v="16.393627359324281"/>
    <n v="16.393627359324281"/>
    <n v="0.6752350512345664"/>
    <n v="73.760660991858657"/>
    <n v="0.29122299943824992"/>
    <n v="0.8"/>
    <s v="identity"/>
    <n v="7.8201922466195742E-2"/>
    <n v="0.43215293105225522"/>
    <n v="7.8201922466195742E-2"/>
    <n v="7.8201922466195742E-2"/>
    <n v="0.43215293105225522"/>
    <n v="0.15408822658078569"/>
    <n v="-0.1188797546643183"/>
    <n v="7.2068423111879165E-2"/>
    <n v="0.7502983064360641"/>
    <n v="7.2068423111879165E-2"/>
    <n v="7.2068423111879165E-2"/>
    <n v="0.7502983064360641"/>
    <n v="0.13627439803145799"/>
    <n v="0.5278383165809537"/>
    <n v="7.3607695607831536E-2"/>
    <n v="0.70448838438888806"/>
    <n v="7.3607695607831536E-2"/>
    <n v="7.3607695607831536E-2"/>
    <n v="0.70448838438888806"/>
    <n v="0.10098853964887319"/>
    <n v="0.59456295617723232"/>
    <n v="65.350631396111154"/>
    <n v="0.81400058306106426"/>
    <n v="65.350631396111154"/>
    <n v="65.350631396111154"/>
    <n v="0.81400058306106426"/>
    <n v="294.65129280317319"/>
    <n v="0.16137047965912751"/>
    <x v="3"/>
    <x v="1"/>
    <x v="4"/>
    <x v="3"/>
    <x v="2"/>
    <x v="10"/>
    <x v="2"/>
  </r>
  <r>
    <d v="2026-03-28T18:15:31"/>
    <x v="1174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192002173273201"/>
    <n v="18.01228753518858"/>
    <n v="0.67685910135097793"/>
    <n v="0.190617027540149"/>
    <n v="24.191789923478229"/>
    <n v="0.61730510446303577"/>
    <n v="24.191789923478229"/>
    <n v="24.191789923478229"/>
    <n v="0.61730510446303577"/>
    <n v="87.446929130945321"/>
    <n v="0.1465260371749732"/>
    <n v="0.8"/>
    <s v="identity"/>
    <n v="7.3712328194688259E-2"/>
    <n v="0.46475319032263479"/>
    <n v="7.3712328194688259E-2"/>
    <n v="7.3712328194688259E-2"/>
    <n v="0.46475319032263479"/>
    <n v="8.0533543447387945E-2"/>
    <n v="0.41522234803954999"/>
    <n v="7.1438333127788592E-2"/>
    <n v="0.75248143365505205"/>
    <n v="7.1438333127788592E-2"/>
    <n v="7.1438333127788592E-2"/>
    <n v="0.75248143365505205"/>
    <n v="0.140941481478916"/>
    <n v="0.51166786924057928"/>
    <n v="0.11790381174560161"/>
    <n v="0.52665348904165288"/>
    <n v="0.11790381174560161"/>
    <n v="0.11790381174560161"/>
    <n v="0.52665348904165288"/>
    <n v="0.33547194185849061"/>
    <n v="-0.34681373614760891"/>
    <n v="96.504105220845005"/>
    <n v="0.72533230483280353"/>
    <n v="96.504105220845005"/>
    <n v="96.504105220845005"/>
    <n v="0.72533230483280353"/>
    <n v="349.23076955699548"/>
    <n v="6.0276675673801572E-3"/>
    <x v="3"/>
    <x v="1"/>
    <x v="4"/>
    <x v="2"/>
    <x v="2"/>
    <x v="11"/>
    <x v="2"/>
  </r>
  <r>
    <d v="2026-03-28T19:34:41"/>
    <x v="1175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0.1002176382649126"/>
    <n v="7.131107044624442"/>
    <n v="0.72943940500512316"/>
    <n v="0.20452888003049149"/>
    <n v="9.8906985467891353"/>
    <n v="0.71093440234028837"/>
    <n v="9.8906985467891353"/>
    <n v="9.8906985467891353"/>
    <n v="0.71093440234028837"/>
    <n v="163.16191818744969"/>
    <n v="-0.13036385664309341"/>
    <n v="0.8"/>
    <s v="identity"/>
    <n v="8.8303829623052124E-2"/>
    <n v="0.35880002374639208"/>
    <n v="8.8303829623052124E-2"/>
    <n v="8.8303829623052124E-2"/>
    <n v="0.35880002374639208"/>
    <n v="0.12248708199748751"/>
    <n v="0.1105854139800547"/>
    <n v="5.1296435497319458E-2"/>
    <n v="0.82226880699762983"/>
    <n v="5.1296435497319458E-2"/>
    <n v="5.1296435497319458E-2"/>
    <n v="0.82226880699762983"/>
    <n v="0.29239686775951812"/>
    <n v="-1.309269607575447E-2"/>
    <n v="5.6115398679590443E-2"/>
    <n v="0.77471442370893762"/>
    <n v="5.6115398679590443E-2"/>
    <n v="5.6115398679590443E-2"/>
    <n v="0.77471442370893762"/>
    <n v="0.19008213768517199"/>
    <n v="0.23688034053626039"/>
    <n v="39.367078523356732"/>
    <n v="0.88795435490820096"/>
    <n v="39.367078523356732"/>
    <n v="39.367078523356732"/>
    <n v="0.88795435490820096"/>
    <n v="652.04270666235641"/>
    <n v="-0.85582848501293673"/>
    <x v="3"/>
    <x v="1"/>
    <x v="4"/>
    <x v="3"/>
    <x v="1"/>
    <x v="10"/>
    <x v="2"/>
  </r>
  <r>
    <d v="2026-03-28T20:19:19"/>
    <x v="117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9.4527728522577681E-2"/>
    <n v="12.97285861039329"/>
    <n v="0.78522762353857123"/>
    <n v="-0.1050431186314313"/>
    <n v="17.70033430336392"/>
    <n v="0.71495610643636587"/>
    <n v="17.70033430336392"/>
    <n v="17.70033430336392"/>
    <n v="0.71495610643636587"/>
    <n v="115.4451352196747"/>
    <n v="-0.1239138171575915"/>
    <n v="0.8"/>
    <s v="identity"/>
    <n v="8.4041133853517067E-2"/>
    <n v="0.38975270652209709"/>
    <n v="8.4041133853517067E-2"/>
    <n v="8.4041133853517067E-2"/>
    <n v="0.38975270652209709"/>
    <n v="0.17937244923151879"/>
    <n v="-0.30247590256013668"/>
    <n v="6.1893497162406969E-2"/>
    <n v="0.785552251669841"/>
    <n v="6.1893497162406969E-2"/>
    <n v="6.1893497162406969E-2"/>
    <n v="0.785552251669841"/>
    <n v="0.28724304559875308"/>
    <n v="4.7641969475957779E-3"/>
    <n v="2.851132454046704E-2"/>
    <n v="0.88553605015628656"/>
    <n v="2.851132454046704E-2"/>
    <n v="2.851132454046704E-2"/>
    <n v="0.88553605015628656"/>
    <n v="0.2205878992635221"/>
    <n v="0.1144093568296808"/>
    <n v="70.626891257898862"/>
    <n v="0.79898341739724144"/>
    <n v="70.626891257898862"/>
    <n v="70.626891257898862"/>
    <n v="0.79898341739724144"/>
    <n v="461.09333748460398"/>
    <n v="-0.31235291984750152"/>
    <x v="3"/>
    <x v="1"/>
    <x v="1"/>
    <x v="6"/>
    <x v="1"/>
    <x v="3"/>
    <x v="3"/>
  </r>
  <r>
    <d v="2026-03-28T20:29:23"/>
    <x v="1177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208292479100565"/>
    <n v="19.0058618583321"/>
    <n v="0.68465313710430786"/>
    <n v="0.39540240248515562"/>
    <n v="19.835950689549509"/>
    <n v="0.66499162356781993"/>
    <n v="19.835950689549509"/>
    <n v="19.835950689549509"/>
    <n v="0.66499162356781993"/>
    <n v="79.546840364002151"/>
    <n v="0.18474503698774991"/>
    <n v="0.8"/>
    <s v="identity"/>
    <n v="7.514551790029203E-2"/>
    <n v="0.45434638000508831"/>
    <n v="7.514551790029203E-2"/>
    <n v="7.514551790029203E-2"/>
    <n v="0.45434638000508831"/>
    <n v="0.17596718405013201"/>
    <n v="-0.27774927447658571"/>
    <n v="0.1003056610960792"/>
    <n v="0.65246230778687964"/>
    <n v="0.1003056610960792"/>
    <n v="0.1003056610960792"/>
    <n v="0.65246230778687964"/>
    <n v="0.14013928233329731"/>
    <n v="0.51444731794484144"/>
    <n v="5.5215373990950903E-2"/>
    <n v="0.77832773815430201"/>
    <n v="5.5215373990950903E-2"/>
    <n v="5.5215373990950903E-2"/>
    <n v="0.77832773815430201"/>
    <n v="0.1478126335781596"/>
    <n v="0.40657902960124948"/>
    <n v="79.113136205210665"/>
    <n v="0.77483006832501022"/>
    <n v="79.113136205210665"/>
    <n v="79.113136205210665"/>
    <n v="0.77483006832501022"/>
    <n v="317.72344235604749"/>
    <n v="9.5703074881491212E-2"/>
    <x v="3"/>
    <x v="1"/>
    <x v="4"/>
    <x v="4"/>
    <x v="2"/>
    <x v="10"/>
    <x v="3"/>
  </r>
  <r>
    <d v="2026-03-28T20:29:44"/>
    <x v="1178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0.1045079411752162"/>
    <n v="9.2778474883493232"/>
    <n v="0.79177317987243667"/>
    <n v="-0.38096077379407822"/>
    <n v="14.68992981902317"/>
    <n v="0.73608834838223014"/>
    <n v="14.68992981902317"/>
    <n v="14.68992981902317"/>
    <n v="0.73608834838223014"/>
    <n v="168.1730773220431"/>
    <n v="-0.29422284606839111"/>
    <n v="0.8"/>
    <s v="identity"/>
    <n v="6.5347280550052567E-2"/>
    <n v="0.52549425188244392"/>
    <n v="6.5347280550052567E-2"/>
    <n v="6.5347280550052567E-2"/>
    <n v="0.52549425188244392"/>
    <n v="0.15260509744531089"/>
    <n v="-0.1081103195162965"/>
    <n v="6.9786539617169921E-2"/>
    <n v="0.75820454537596627"/>
    <n v="6.9786539617169921E-2"/>
    <n v="6.9786539617169921E-2"/>
    <n v="0.75820454537596627"/>
    <n v="0.27412474858663571"/>
    <n v="5.0216294262327883E-2"/>
    <n v="4.2995135835711219E-2"/>
    <n v="0.8273881290629832"/>
    <n v="4.2995135835711219E-2"/>
    <n v="4.2995135835711219E-2"/>
    <n v="0.8273881290629832"/>
    <n v="0.30051341975811841"/>
    <n v="-0.2064663273617455"/>
    <n v="58.581590320089688"/>
    <n v="0.83326646720752739"/>
    <n v="58.581590320089688"/>
    <n v="58.581590320089688"/>
    <n v="0.83326646720752739"/>
    <n v="671.96506602238401"/>
    <n v="-0.91253103165785854"/>
    <x v="3"/>
    <x v="1"/>
    <x v="4"/>
    <x v="3"/>
    <x v="1"/>
    <x v="12"/>
    <x v="2"/>
  </r>
  <r>
    <d v="2026-03-28T20:35:32"/>
    <x v="117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0.10232006100125721"/>
    <n v="18.16227256810318"/>
    <n v="0.78881297122727312"/>
    <n v="-5.2011722578996063E-2"/>
    <n v="25.30027291503372"/>
    <n v="0.73413141230026058"/>
    <n v="25.30027291503372"/>
    <n v="25.30027291503372"/>
    <n v="0.73413141230026058"/>
    <n v="122.28974528263279"/>
    <n v="-4.253702813731397E-2"/>
    <n v="0.8"/>
    <s v="identity"/>
    <n v="4.7973472373468218E-2"/>
    <n v="0.65165056285802647"/>
    <n v="4.7973472373468218E-2"/>
    <n v="4.7973472373468218E-2"/>
    <n v="0.65165056285802647"/>
    <n v="0.16025710822142819"/>
    <n v="-0.16367381148355631"/>
    <n v="4.6681044868406761E-2"/>
    <n v="0.83826014976240115"/>
    <n v="4.6681044868406761E-2"/>
    <n v="4.6681044868406761E-2"/>
    <n v="0.83826014976240115"/>
    <n v="0.23191579835942849"/>
    <n v="0.19646129172713661"/>
    <n v="6.6208643510676429E-2"/>
    <n v="0.73419323822469351"/>
    <n v="6.6208643510676429E-2"/>
    <n v="6.6208643510676429E-2"/>
    <n v="0.73419323822469351"/>
    <n v="0.20235592606561759"/>
    <n v="0.187604962411416"/>
    <n v="101.04022849938239"/>
    <n v="0.71242169835591951"/>
    <n v="101.04022849938239"/>
    <n v="101.04022849938239"/>
    <n v="0.71242169835591951"/>
    <n v="488.56445229788699"/>
    <n v="-0.39054055520426201"/>
    <x v="3"/>
    <x v="1"/>
    <x v="1"/>
    <x v="6"/>
    <x v="1"/>
    <x v="3"/>
    <x v="3"/>
  </r>
  <r>
    <d v="2026-03-28T21:22:16"/>
    <x v="1180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068218723376889"/>
    <n v="13.32109153550079"/>
    <n v="0.72234789252195819"/>
    <n v="0.29131648052838671"/>
    <n v="14.886295371636381"/>
    <n v="0.66331040875110925"/>
    <n v="14.886295371636381"/>
    <n v="14.886295371636381"/>
    <n v="0.66331040875110925"/>
    <n v="64.83705783310981"/>
    <n v="0.28475262896470449"/>
    <n v="0.8"/>
    <s v="identity"/>
    <n v="7.8298219018933468E-2"/>
    <n v="0.43145369357192942"/>
    <n v="7.8298219018933468E-2"/>
    <n v="7.8298219018933468E-2"/>
    <n v="0.43145369357192942"/>
    <n v="0.14566134891613461"/>
    <n v="-5.7689727215545217E-2"/>
    <n v="7.3941652188138265E-2"/>
    <n v="0.74380796777485914"/>
    <n v="7.3941652188138265E-2"/>
    <n v="7.3941652188138265E-2"/>
    <n v="0.74380796777485914"/>
    <n v="0.117353646258613"/>
    <n v="0.59339468034165166"/>
    <n v="8.7983933252400129E-2"/>
    <n v="0.64677233747729668"/>
    <n v="8.7983933252400129E-2"/>
    <n v="8.7983933252400129E-2"/>
    <n v="0.64677233747729668"/>
    <n v="0.16433672513863329"/>
    <n v="0.34024002858758412"/>
    <n v="59.304957682085913"/>
    <n v="0.83120763618034998"/>
    <n v="59.304957682085913"/>
    <n v="59.304957682085913"/>
    <n v="0.83120763618034998"/>
    <n v="258.92087961212638"/>
    <n v="0.26306553414512662"/>
    <x v="3"/>
    <x v="1"/>
    <x v="4"/>
    <x v="4"/>
    <x v="2"/>
    <x v="10"/>
    <x v="3"/>
  </r>
  <r>
    <d v="2026-03-28T21:28:22"/>
    <x v="1181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23793608773049"/>
    <n v="37.152717015627211"/>
    <n v="0.65675013781345304"/>
    <n v="0.20754331124325651"/>
    <n v="41.005742811031077"/>
    <n v="0.6091642881738375"/>
    <n v="41.005742811031077"/>
    <n v="41.005742811031077"/>
    <n v="0.6091642881738375"/>
    <n v="110.8599808534705"/>
    <n v="0.25705379709892662"/>
    <n v="0.8"/>
    <s v="identity"/>
    <n v="7.7462219764487431E-2"/>
    <n v="0.43752412907157961"/>
    <n v="7.7462219764487431E-2"/>
    <n v="7.7462219764487431E-2"/>
    <n v="0.43752412907157961"/>
    <n v="0.13323790421185519"/>
    <n v="3.2520544336396728E-2"/>
    <n v="7.4966893977179913E-2"/>
    <n v="0.74025572394903283"/>
    <n v="7.4966893977179913E-2"/>
    <n v="7.4966893977179913E-2"/>
    <n v="0.74025572394903283"/>
    <n v="0.12949165554436229"/>
    <n v="0.55133907062696119"/>
    <n v="6.8476913356683863E-2"/>
    <n v="0.72508685225104663"/>
    <n v="6.8476913356683863E-2"/>
    <n v="6.8476913356683863E-2"/>
    <n v="0.72508685225104663"/>
    <n v="7.3353920278062604E-2"/>
    <n v="0.70550721206829015"/>
    <n v="163.80206521702561"/>
    <n v="0.53379044742369075"/>
    <n v="163.80206521702561"/>
    <n v="163.80206521702561"/>
    <n v="0.53379044742369075"/>
    <n v="443.10383993384721"/>
    <n v="-0.26115163863594337"/>
    <x v="3"/>
    <x v="1"/>
    <x v="1"/>
    <x v="1"/>
    <x v="2"/>
    <x v="1"/>
    <x v="2"/>
  </r>
  <r>
    <d v="2026-03-28T21:42:29"/>
    <x v="118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165947630336063"/>
    <n v="19.750672657478869"/>
    <n v="0.71509861974864131"/>
    <n v="-0.43907983353692048"/>
    <n v="25.709482148026829"/>
    <n v="0.62847251476849375"/>
    <n v="25.709482148026829"/>
    <n v="25.709482148026829"/>
    <n v="0.62847251476849375"/>
    <n v="129.1817736158637"/>
    <n v="-0.38202566902340962"/>
    <n v="0.8"/>
    <s v="identity"/>
    <n v="6.2185862667087997E-2"/>
    <n v="0.54845023329500353"/>
    <n v="6.2185862667087997E-2"/>
    <n v="6.2185862667087997E-2"/>
    <n v="0.54845023329500353"/>
    <n v="0.17517170055609749"/>
    <n v="-0.27197303578272131"/>
    <n v="7.400947862192904E-2"/>
    <n v="0.74357296366828018"/>
    <n v="7.400947862192904E-2"/>
    <n v="7.400947862192904E-2"/>
    <n v="0.74357296366828018"/>
    <n v="0.36335928677232199"/>
    <n v="-0.25896232165897431"/>
    <n v="0.12109809985857251"/>
    <n v="0.51382943262748926"/>
    <n v="0.12109809985857251"/>
    <n v="0.12109809985857251"/>
    <n v="0.51382943262748926"/>
    <n v="0.38087376798216471"/>
    <n v="-0.52908770735007438"/>
    <n v="102.58063515095991"/>
    <n v="0.70803742948320392"/>
    <n v="102.58063515095991"/>
    <n v="102.58063515095991"/>
    <n v="0.70803742948320392"/>
    <n v="515.80768970814438"/>
    <n v="-0.46807961130186548"/>
    <x v="3"/>
    <x v="1"/>
    <x v="4"/>
    <x v="5"/>
    <x v="1"/>
    <x v="11"/>
    <x v="3"/>
  </r>
  <r>
    <d v="2026-03-28T22:56:05"/>
    <x v="1183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031660700803161"/>
    <n v="15.03991454142905"/>
    <n v="0.72243520432331632"/>
    <n v="0.2334847045064613"/>
    <n v="20.280438597287521"/>
    <n v="0.69902885415341609"/>
    <n v="20.280438597287521"/>
    <n v="20.280438597287521"/>
    <n v="0.69902885415341609"/>
    <n v="72.504160398258648"/>
    <n v="0.21956152020977601"/>
    <n v="0.8"/>
    <s v="identity"/>
    <n v="8.4740422922632716E-2"/>
    <n v="0.3846749637285467"/>
    <n v="8.4740422922632716E-2"/>
    <n v="8.4740422922632716E-2"/>
    <n v="0.3846749637285467"/>
    <n v="0.14645480164695129"/>
    <n v="-6.3451219942755932E-2"/>
    <n v="3.7489735876456189E-2"/>
    <n v="0.87010607232125314"/>
    <n v="3.7489735876456189E-2"/>
    <n v="3.7489735876456189E-2"/>
    <n v="0.87010607232125314"/>
    <n v="0.18577996387369561"/>
    <n v="0.35631210443590039"/>
    <n v="5.6863393312738431E-2"/>
    <n v="0.77171146184897577"/>
    <n v="5.6863393312738431E-2"/>
    <n v="5.6863393312738431E-2"/>
    <n v="0.77171146184897577"/>
    <n v="0.1470951685235985"/>
    <n v="0.40945942485974912"/>
    <n v="80.942660837038403"/>
    <n v="0.76962291871488975"/>
    <n v="80.942660837038403"/>
    <n v="80.942660837038403"/>
    <n v="0.76962291871488975"/>
    <n v="289.53731165898978"/>
    <n v="0.17592577148621499"/>
    <x v="3"/>
    <x v="1"/>
    <x v="4"/>
    <x v="4"/>
    <x v="1"/>
    <x v="10"/>
    <x v="3"/>
  </r>
  <r>
    <d v="2026-03-28T23:40:23"/>
    <x v="1184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9.7380206240763961E-2"/>
    <n v="11.40777449990575"/>
    <n v="0.75901739911727617"/>
    <n v="0.14396678078962341"/>
    <n v="14.711789635313419"/>
    <n v="0.6897530146967199"/>
    <n v="14.711789635313419"/>
    <n v="14.711789635313419"/>
    <n v="0.6897530146967199"/>
    <n v="117.41940071249221"/>
    <n v="6.5057401076725391E-2"/>
    <n v="0.8"/>
    <s v="identity"/>
    <n v="8.9976426165526077E-2"/>
    <n v="0.34665481025005479"/>
    <n v="8.9976426165526077E-2"/>
    <n v="8.9976426165526077E-2"/>
    <n v="0.34665481025005479"/>
    <n v="0.16833066029889071"/>
    <n v="-0.22229823833400569"/>
    <n v="5.7912959276321119E-2"/>
    <n v="0.79934396527384255"/>
    <n v="5.7912959276321119E-2"/>
    <n v="5.7912959276321119E-2"/>
    <n v="0.79934396527384255"/>
    <n v="0.13993038134077579"/>
    <n v="0.51517111526643455"/>
    <n v="5.4817336952911591E-2"/>
    <n v="0.77992573096215656"/>
    <n v="5.4817336952911591E-2"/>
    <n v="5.4817336952911591E-2"/>
    <n v="0.77992573096215656"/>
    <n v="0.1736698911142236"/>
    <n v="0.30277031929376519"/>
    <n v="58.644451818858997"/>
    <n v="0.83308755230082776"/>
    <n v="58.644451818858997"/>
    <n v="58.644451818858997"/>
    <n v="0.83308755230082776"/>
    <n v="469.19567191721529"/>
    <n v="-0.33541359191928888"/>
    <x v="3"/>
    <x v="1"/>
    <x v="4"/>
    <x v="3"/>
    <x v="1"/>
    <x v="10"/>
    <x v="2"/>
  </r>
  <r>
    <d v="2026-03-28T23:52:02"/>
    <x v="118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227673590596757"/>
    <n v="21.338241302525191"/>
    <n v="0.67391464492766917"/>
    <n v="0.25466311760576699"/>
    <n v="25.769939219588281"/>
    <n v="0.63646336621804511"/>
    <n v="25.769939219588281"/>
    <n v="25.769939219588281"/>
    <n v="0.63646336621804511"/>
    <n v="97.601449973817822"/>
    <n v="0.14809124636937851"/>
    <n v="0.8"/>
    <s v="identity"/>
    <n v="8.0503140347481753E-2"/>
    <n v="0.41544311385481653"/>
    <n v="8.0503140347481753E-2"/>
    <n v="8.0503140347481753E-2"/>
    <n v="0.41544311385481653"/>
    <n v="0.1740122238907354"/>
    <n v="-0.2635537360369411"/>
    <n v="0.10398091801458539"/>
    <n v="0.639728327533019"/>
    <n v="0.10398091801458539"/>
    <n v="0.10398091801458539"/>
    <n v="0.639728327533019"/>
    <n v="0.1208301514551232"/>
    <n v="0.58134933235471453"/>
    <n v="5.3955298675860977E-2"/>
    <n v="0.78338654198016566"/>
    <n v="5.3955298675860977E-2"/>
    <n v="5.3955298675860977E-2"/>
    <n v="0.78338654198016566"/>
    <n v="0.15332277386001009"/>
    <n v="0.3844575592374867"/>
    <n v="102.8413175213152"/>
    <n v="0.7072954815041792"/>
    <n v="102.8413175213152"/>
    <n v="102.8413175213152"/>
    <n v="0.7072954815041792"/>
    <n v="389.95763474606542"/>
    <n v="-0.109888170077739"/>
    <x v="3"/>
    <x v="1"/>
    <x v="4"/>
    <x v="6"/>
    <x v="2"/>
    <x v="10"/>
    <x v="3"/>
  </r>
  <r>
    <d v="2026-03-28T23:53:28"/>
    <x v="118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0.1038616725855893"/>
    <n v="16.307274485484019"/>
    <n v="0.76441926070233457"/>
    <n v="-0.69170756625187857"/>
    <n v="17.025899131498619"/>
    <n v="0.71853002104620256"/>
    <n v="17.025899131498619"/>
    <n v="17.025899131498619"/>
    <n v="0.71853002104620256"/>
    <n v="112.1135779302859"/>
    <n v="-0.66115436333405175"/>
    <n v="0.8"/>
    <s v="identity"/>
    <n v="6.8626412481448629E-2"/>
    <n v="0.50168351427888802"/>
    <n v="6.8626412481448629E-2"/>
    <n v="6.8626412481448629E-2"/>
    <n v="0.50168351427888802"/>
    <n v="0.14163897194006081"/>
    <n v="-2.8482069602604021E-2"/>
    <n v="6.909313356779774E-2"/>
    <n v="0.76060704923798261"/>
    <n v="6.909313356779774E-2"/>
    <n v="6.909313356779774E-2"/>
    <n v="0.76060704923798261"/>
    <n v="0.52256328762368076"/>
    <n v="-0.8105701814982984"/>
    <n v="4.8538259934032282E-2"/>
    <n v="0.80513423910893522"/>
    <n v="4.8538259934032282E-2"/>
    <n v="4.8538259934032282E-2"/>
    <n v="0.80513423910893522"/>
    <n v="0.6309018250779358"/>
    <n v="-1.532871272238872"/>
    <n v="67.917338720011315"/>
    <n v="0.80669528155900816"/>
    <n v="67.917338720011315"/>
    <n v="67.917338720011315"/>
    <n v="0.80669528155900816"/>
    <n v="447.15920763650217"/>
    <n v="-0.27269392999644748"/>
    <x v="3"/>
    <x v="1"/>
    <x v="4"/>
    <x v="4"/>
    <x v="1"/>
    <x v="12"/>
    <x v="3"/>
  </r>
  <r>
    <d v="2026-03-29T00:01:22"/>
    <x v="118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0.108818628774444"/>
    <n v="16.893583875165209"/>
    <n v="0.78750550766743266"/>
    <n v="4.5601030665256947E-2"/>
    <n v="21.687557309119679"/>
    <n v="0.748389495978247"/>
    <n v="21.687557309119679"/>
    <n v="21.687557309119679"/>
    <n v="0.748389495978247"/>
    <n v="119.47827119121931"/>
    <n v="-2.372793476132784E-4"/>
    <n v="0.8"/>
    <s v="identity"/>
    <n v="4.8279165222887513E-2"/>
    <n v="0.64943083752306352"/>
    <n v="4.8279165222887513E-2"/>
    <n v="4.8279165222887513E-2"/>
    <n v="0.64943083752306352"/>
    <n v="0.15114545672452831"/>
    <n v="-9.7511440628485602E-2"/>
    <n v="4.4676640602649878E-2"/>
    <n v="0.84520498243855502"/>
    <n v="4.4676640602649878E-2"/>
    <n v="4.4676640602649878E-2"/>
    <n v="0.84520498243855502"/>
    <n v="0.2968426213666579"/>
    <n v="-2.8496282791498961E-2"/>
    <n v="6.342130222589723E-2"/>
    <n v="0.74538353184172412"/>
    <n v="6.342130222589723E-2"/>
    <n v="6.342130222589723E-2"/>
    <n v="0.74538353184172412"/>
    <n v="0.1286172629424624"/>
    <n v="0.48364237117127751"/>
    <n v="86.593852128427315"/>
    <n v="0.75353863210964556"/>
    <n v="86.593852128427315"/>
    <n v="86.593852128427315"/>
    <n v="0.75353863210964556"/>
    <n v="477.33647942384391"/>
    <n v="-0.35858376514174872"/>
    <x v="3"/>
    <x v="1"/>
    <x v="4"/>
    <x v="3"/>
    <x v="1"/>
    <x v="10"/>
    <x v="2"/>
  </r>
  <r>
    <d v="2026-03-29T00:52:38"/>
    <x v="1188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050777074800122"/>
    <n v="17.614153648805331"/>
    <n v="0.71931767508477851"/>
    <n v="0.16911817685655661"/>
    <n v="24.399536825000482"/>
    <n v="0.65647895741809248"/>
    <n v="24.399536825000482"/>
    <n v="24.399536825000482"/>
    <n v="0.65647895741809248"/>
    <n v="116.0464733567799"/>
    <n v="0.2072775997861048"/>
    <n v="0.8"/>
    <s v="identity"/>
    <n v="7.7148471143127451E-2"/>
    <n v="0.43980234972661109"/>
    <n v="7.7148471143127451E-2"/>
    <n v="7.7148471143127451E-2"/>
    <n v="0.43980234972661109"/>
    <n v="0.1443982197328039"/>
    <n v="-4.8517776170905247E-2"/>
    <n v="7.2875021170043117E-2"/>
    <n v="0.74750361643936114"/>
    <n v="7.2875021170043117E-2"/>
    <n v="7.2875021170043117E-2"/>
    <n v="0.74750361643936114"/>
    <n v="0.12907878054601379"/>
    <n v="0.5527695943135662"/>
    <n v="7.0799377211182971E-2"/>
    <n v="0.71576289447497388"/>
    <n v="7.0799377211182971E-2"/>
    <n v="7.0799377211182971E-2"/>
    <n v="0.71576289447497388"/>
    <n v="8.842952926328361E-2"/>
    <n v="0.64498341043646645"/>
    <n v="97.377324430477557"/>
    <n v="0.72284696903142365"/>
    <n v="97.377324430477557"/>
    <n v="97.377324430477557"/>
    <n v="0.72284696903142365"/>
    <n v="463.82398689757702"/>
    <n v="-0.32012482943471099"/>
    <x v="3"/>
    <x v="1"/>
    <x v="4"/>
    <x v="6"/>
    <x v="2"/>
    <x v="10"/>
    <x v="3"/>
  </r>
  <r>
    <d v="2026-03-29T00:58:00"/>
    <x v="1189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0594446304509129"/>
    <n v="15.72130411424744"/>
    <n v="0.72568960349700962"/>
    <n v="0.33399605621103828"/>
    <n v="17.935470523406639"/>
    <n v="0.68146162772987151"/>
    <n v="17.935470523406639"/>
    <n v="17.935470523406639"/>
    <n v="0.68146162772987151"/>
    <n v="80.156633203751852"/>
    <n v="0.3703813105590732"/>
    <n v="0.8"/>
    <s v="identity"/>
    <n v="7.6019699916421393E-2"/>
    <n v="0.4479986882868896"/>
    <n v="7.6019699916421393E-2"/>
    <n v="7.6019699916421393E-2"/>
    <n v="0.4479986882868896"/>
    <n v="0.12404311677375621"/>
    <n v="9.9286589615897869E-2"/>
    <n v="7.7835088016889389E-2"/>
    <n v="0.73031804419608981"/>
    <n v="7.7835088016889389E-2"/>
    <n v="7.7835088016889389E-2"/>
    <n v="0.73031804419608981"/>
    <n v="0.1109078677410211"/>
    <n v="0.61572792620277061"/>
    <n v="6.1996049188811943E-2"/>
    <n v="0.75110547197537114"/>
    <n v="6.1996049188811943E-2"/>
    <n v="6.1996049188811943E-2"/>
    <n v="0.75110547197537114"/>
    <n v="8.0162357381661525E-2"/>
    <n v="0.67817349061896537"/>
    <n v="71.526031256504524"/>
    <n v="0.79642430646113682"/>
    <n v="71.526031256504524"/>
    <n v="71.526031256504524"/>
    <n v="0.79642430646113682"/>
    <n v="320.31141947311261"/>
    <n v="8.8337235798656377E-2"/>
    <x v="3"/>
    <x v="1"/>
    <x v="1"/>
    <x v="5"/>
    <x v="2"/>
    <x v="1"/>
    <x v="3"/>
  </r>
  <r>
    <d v="2026-03-29T01:11:31"/>
    <x v="119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2888740768434831"/>
    <n v="23.568846830045999"/>
    <n v="0.67467036073036724"/>
    <n v="0.39523381171123129"/>
    <n v="27.363560808111568"/>
    <n v="0.64189343400719412"/>
    <n v="27.363560808111568"/>
    <n v="27.363560808111568"/>
    <n v="0.64189343400719412"/>
    <n v="58.111261583760403"/>
    <n v="0.34011125949253151"/>
    <n v="0.8"/>
    <s v="identity"/>
    <n v="7.826243067235554E-2"/>
    <n v="0.43171356324093341"/>
    <n v="7.826243067235554E-2"/>
    <n v="7.826243067235554E-2"/>
    <n v="0.43171356324093341"/>
    <n v="0.1684727018988372"/>
    <n v="-0.2233296440035171"/>
    <n v="0.10673462258107309"/>
    <n v="0.63018732935189758"/>
    <n v="0.10673462258107309"/>
    <n v="0.10673462258107309"/>
    <n v="0.63018732935189758"/>
    <n v="0.14128675761566081"/>
    <n v="0.51047156117153003"/>
    <n v="4.5696671163297127E-2"/>
    <n v="0.81654231922349585"/>
    <n v="4.5696671163297127E-2"/>
    <n v="4.5696671163297127E-2"/>
    <n v="0.81654231922349585"/>
    <n v="6.630351567816406E-2"/>
    <n v="0.73381235648047793"/>
    <n v="109.22354950802929"/>
    <n v="0.6891305242124508"/>
    <n v="109.22354950802929"/>
    <n v="109.22354950802929"/>
    <n v="0.6891305242124508"/>
    <n v="232.06898335984951"/>
    <n v="0.33949076432164038"/>
    <x v="3"/>
    <x v="1"/>
    <x v="1"/>
    <x v="2"/>
    <x v="2"/>
    <x v="2"/>
    <x v="2"/>
  </r>
  <r>
    <d v="2026-03-29T03:29:10"/>
    <x v="1191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0.1009272570629029"/>
    <n v="12.193916641164121"/>
    <n v="0.7224379350431348"/>
    <n v="0.22439427454015651"/>
    <n v="16.879305396818371"/>
    <n v="0.70086172649389833"/>
    <n v="16.879305396818371"/>
    <n v="16.879305396818371"/>
    <n v="0.70086172649389833"/>
    <n v="95.544560211414819"/>
    <n v="0.20063660437298689"/>
    <n v="0.8"/>
    <s v="identity"/>
    <n v="8.3502324046898765E-2"/>
    <n v="0.39366516237688459"/>
    <n v="8.3502324046898765E-2"/>
    <n v="8.3502324046898765E-2"/>
    <n v="0.39366516237688459"/>
    <n v="0.13498869567634081"/>
    <n v="1.9807534603462851E-2"/>
    <n v="5.4487367020811119E-2"/>
    <n v="0.81121291079430247"/>
    <n v="5.4487367020811119E-2"/>
    <n v="5.4487367020811119E-2"/>
    <n v="0.81121291079430247"/>
    <n v="0.1548069788493783"/>
    <n v="0.46362688227273702"/>
    <n v="5.2259842152716923E-2"/>
    <n v="0.79019326364446119"/>
    <n v="5.2259842152716923E-2"/>
    <n v="5.2259842152716923E-2"/>
    <n v="0.79019326364446119"/>
    <n v="0.14805339499436729"/>
    <n v="0.40561244866847029"/>
    <n v="67.326972054053243"/>
    <n v="0.80837556915994657"/>
    <n v="67.326972054053243"/>
    <n v="67.326972054053243"/>
    <n v="0.80837556915994657"/>
    <n v="381.74039177613929"/>
    <n v="-8.6500448052718504E-2"/>
    <x v="3"/>
    <x v="1"/>
    <x v="4"/>
    <x v="6"/>
    <x v="1"/>
    <x v="10"/>
    <x v="3"/>
  </r>
  <r>
    <d v="2026-03-29T04:09:43"/>
    <x v="119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181559513183625"/>
    <n v="18.152732457659621"/>
    <n v="0.63586869886218411"/>
    <n v="-0.13725289836804469"/>
    <n v="17.973745516694741"/>
    <n v="0.58525992938205418"/>
    <n v="17.973745516694741"/>
    <n v="17.973745516694741"/>
    <n v="0.58525992938205418"/>
    <n v="118.84634658607401"/>
    <n v="-0.16863438095291439"/>
    <n v="0.8"/>
    <s v="identity"/>
    <n v="0.1173480349294705"/>
    <n v="0.14790154026863001"/>
    <n v="0.1173480349294705"/>
    <n v="0.1173480349294705"/>
    <n v="0.14790154026863001"/>
    <n v="0.13920420513441001"/>
    <n v="-1.08025145410553E-2"/>
    <n v="6.9491500498091094E-2"/>
    <n v="0.75922679290852613"/>
    <n v="6.9491500498091094E-2"/>
    <n v="6.9491500498091094E-2"/>
    <n v="0.75922679290852613"/>
    <n v="0.25505038554537268"/>
    <n v="0.1163048882594906"/>
    <n v="9.0231620635408613E-2"/>
    <n v="0.63774858358231834"/>
    <n v="9.0231620635408613E-2"/>
    <n v="9.0231620635408613E-2"/>
    <n v="0.63774858358231834"/>
    <n v="0.35597937292549098"/>
    <n v="-0.42914458534210592"/>
    <n v="71.617910910716077"/>
    <n v="0.79616280076873858"/>
    <n v="71.617910910716077"/>
    <n v="71.617910910716077"/>
    <n v="0.79616280076873858"/>
    <n v="474.6351523806901"/>
    <n v="-0.35089531218798159"/>
    <x v="3"/>
    <x v="1"/>
    <x v="4"/>
    <x v="4"/>
    <x v="1"/>
    <x v="10"/>
    <x v="3"/>
  </r>
  <r>
    <d v="2026-03-29T04:21:59"/>
    <x v="119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127643650292838"/>
    <n v="9.5419990752796782"/>
    <n v="0.71900471220723083"/>
    <n v="-3.4873940190711938E-3"/>
    <n v="14.3719526684885"/>
    <n v="0.68141140834598291"/>
    <n v="14.3719526684885"/>
    <n v="14.3719526684885"/>
    <n v="0.68141140834598291"/>
    <n v="120.6124747666083"/>
    <n v="-1.8679392881222001E-2"/>
    <n v="0.8"/>
    <s v="identity"/>
    <n v="8.292803928273243E-2"/>
    <n v="0.39783521229112001"/>
    <n v="8.292803928273243E-2"/>
    <n v="8.292803928273243E-2"/>
    <n v="0.39783521229112001"/>
    <n v="0.15728671258427679"/>
    <n v="-0.1421048985594433"/>
    <n v="0.10399621013421249"/>
    <n v="0.63967534360463252"/>
    <n v="0.10399621013421249"/>
    <n v="0.10399621013421249"/>
    <n v="0.63967534360463252"/>
    <n v="0.1099812217466254"/>
    <n v="0.618938556658437"/>
    <n v="3.7084377908898868E-2"/>
    <n v="0.85111795255514344"/>
    <n v="3.7084377908898868E-2"/>
    <n v="3.7084377908898868E-2"/>
    <n v="0.85111795255514344"/>
    <n v="0.29392378331137869"/>
    <n v="-0.18001102134264599"/>
    <n v="57.263802046628122"/>
    <n v="0.83701712493303804"/>
    <n v="57.263802046628122"/>
    <n v="57.263802046628122"/>
    <n v="0.83701712493303804"/>
    <n v="481.88870734879231"/>
    <n v="-0.37154020828123963"/>
    <x v="3"/>
    <x v="1"/>
    <x v="4"/>
    <x v="3"/>
    <x v="2"/>
    <x v="12"/>
    <x v="2"/>
  </r>
  <r>
    <d v="2026-03-29T04:24:19"/>
    <x v="1194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0.1020155117694934"/>
    <n v="16.594935441470071"/>
    <n v="0.7666339822329824"/>
    <n v="-0.38732017292630028"/>
    <n v="21.77372840689312"/>
    <n v="0.71267010254763496"/>
    <n v="21.77372840689312"/>
    <n v="21.77372840689312"/>
    <n v="0.71267010254763496"/>
    <n v="120.9835259576251"/>
    <n v="-0.32201186099733797"/>
    <n v="0.8"/>
    <s v="identity"/>
    <n v="6.5402823340471622E-2"/>
    <n v="0.52509093940947671"/>
    <n v="6.5402823340471622E-2"/>
    <n v="6.5402823340471622E-2"/>
    <n v="0.52509093940947671"/>
    <n v="0.17019673098512739"/>
    <n v="-0.23584832426810659"/>
    <n v="6.9822600550798683E-2"/>
    <n v="0.75807960194290946"/>
    <n v="6.9822600550798683E-2"/>
    <n v="6.9822600550798683E-2"/>
    <n v="0.75807960194290946"/>
    <n v="0.36107287635981022"/>
    <n v="-0.25104039791575411"/>
    <n v="4.6110424040341498E-2"/>
    <n v="0.81488123229298592"/>
    <n v="4.6110424040341498E-2"/>
    <n v="4.6110424040341498E-2"/>
    <n v="0.81488123229298592"/>
    <n v="0.35527586393505511"/>
    <n v="-0.42632021926673952"/>
    <n v="86.913577779640335"/>
    <n v="0.75262863654517143"/>
    <n v="86.913577779640335"/>
    <n v="86.913577779640335"/>
    <n v="0.75262863654517143"/>
    <n v="483.04755835922077"/>
    <n v="-0.37483850253875511"/>
    <x v="3"/>
    <x v="1"/>
    <x v="4"/>
    <x v="6"/>
    <x v="1"/>
    <x v="12"/>
    <x v="3"/>
  </r>
  <r>
    <d v="2026-03-29T04:35:43"/>
    <x v="119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100705458946007"/>
    <n v="15.212390088834789"/>
    <n v="0.77504274502123016"/>
    <n v="-2.7925149393966339E-2"/>
    <n v="17.349340563427798"/>
    <n v="0.73935183937883386"/>
    <n v="17.349340563427798"/>
    <n v="17.349340563427798"/>
    <n v="0.73935183937883386"/>
    <n v="96.715173903964057"/>
    <n v="-1.013315507195894E-2"/>
    <n v="0.8"/>
    <s v="identity"/>
    <n v="5.4843457593280839E-2"/>
    <n v="0.6017655875561565"/>
    <n v="5.4843457593280839E-2"/>
    <n v="5.4843457593280839E-2"/>
    <n v="0.6017655875561565"/>
    <n v="0.16504674597098781"/>
    <n v="-0.19845277434837061"/>
    <n v="4.4475456521457242E-2"/>
    <n v="0.84590204231058697"/>
    <n v="4.4475456521457242E-2"/>
    <n v="4.4475456521457242E-2"/>
    <n v="0.84590204231058697"/>
    <n v="0.31248383871141922"/>
    <n v="-8.2689760208444207E-2"/>
    <n v="7.3040302250416481E-2"/>
    <n v="0.7067662892513098"/>
    <n v="7.3040302250416481E-2"/>
    <n v="7.3040302250416481E-2"/>
    <n v="0.7067662892513098"/>
    <n v="0.16443225404341791"/>
    <n v="0.33985651025084851"/>
    <n v="69.225003037346212"/>
    <n v="0.8029734383972813"/>
    <n v="69.225003037346212"/>
    <n v="69.225003037346212"/>
    <n v="0.8029734383972813"/>
    <n v="386.21873277713178"/>
    <n v="-9.9246595981870689E-2"/>
    <x v="3"/>
    <x v="1"/>
    <x v="4"/>
    <x v="4"/>
    <x v="1"/>
    <x v="10"/>
    <x v="3"/>
  </r>
  <r>
    <d v="2026-03-29T05:24:33"/>
    <x v="119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098575389756891"/>
    <n v="21.587271625006299"/>
    <n v="0.71887265946623247"/>
    <n v="0.18074353987362499"/>
    <n v="26.82462479925805"/>
    <n v="0.67476065238771821"/>
    <n v="26.82462479925805"/>
    <n v="26.82462479925805"/>
    <n v="0.67476065238771821"/>
    <n v="92.049457984676636"/>
    <n v="0.18192794517902131"/>
    <n v="0.8"/>
    <s v="identity"/>
    <n v="7.7666059401925211E-2"/>
    <n v="0.43604398974758218"/>
    <n v="7.7666059401925211E-2"/>
    <n v="7.7666059401925211E-2"/>
    <n v="0.43604398974758218"/>
    <n v="0.11444491303023149"/>
    <n v="0.16898195887334561"/>
    <n v="7.2451152266161917E-2"/>
    <n v="0.74897223166053672"/>
    <n v="7.2451152266161917E-2"/>
    <n v="7.2451152266161917E-2"/>
    <n v="0.74897223166053672"/>
    <n v="0.15504010597827861"/>
    <n v="0.4628191465628585"/>
    <n v="4.5119082631009312E-2"/>
    <n v="0.81886115448827845"/>
    <n v="4.5119082631009312E-2"/>
    <n v="4.5119082631009312E-2"/>
    <n v="0.81886115448827845"/>
    <n v="0.21359299484374519"/>
    <n v="0.1424916855734927"/>
    <n v="107.10326290273269"/>
    <n v="0.69516523365447869"/>
    <n v="107.10326290273269"/>
    <n v="107.10326290273269"/>
    <n v="0.69516523365447869"/>
    <n v="367.71475392485331"/>
    <n v="-4.6581010293604168E-2"/>
    <x v="3"/>
    <x v="1"/>
    <x v="4"/>
    <x v="3"/>
    <x v="2"/>
    <x v="12"/>
    <x v="2"/>
  </r>
  <r>
    <d v="2026-03-29T05:28:58"/>
    <x v="119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244935685882263"/>
    <n v="45.977559825721428"/>
    <n v="0.63096048563202267"/>
    <n v="0.1002672982055524"/>
    <n v="48.087980173399622"/>
    <n v="0.58966987924995251"/>
    <n v="48.087980173399622"/>
    <n v="48.087980173399622"/>
    <n v="0.58966987924995251"/>
    <n v="104.52607010842139"/>
    <n v="9.8235560091009561E-2"/>
    <n v="0.8"/>
    <s v="identity"/>
    <n v="8.0714166485855415E-2"/>
    <n v="0.41391079124217689"/>
    <n v="8.0714166485855415E-2"/>
    <n v="8.0714166485855415E-2"/>
    <n v="0.41391079124217689"/>
    <n v="0.12969995282363159"/>
    <n v="5.8210645839346209E-2"/>
    <n v="7.9991785223838222E-2"/>
    <n v="0.72284554900573839"/>
    <n v="7.9991785223838222E-2"/>
    <n v="7.9991785223838222E-2"/>
    <n v="0.72284554900573839"/>
    <n v="0.14725323050923991"/>
    <n v="0.48979900692655692"/>
    <n v="5.7596237494305383E-2"/>
    <n v="0.76876932425999511"/>
    <n v="5.7596237494305383E-2"/>
    <n v="5.7596237494305383E-2"/>
    <n v="0.76876932425999511"/>
    <n v="0.240751819919305"/>
    <n v="3.3457593283225062E-2"/>
    <n v="192.1336185043952"/>
    <n v="0.45315385249189771"/>
    <n v="192.1336185043952"/>
    <n v="192.1336185043952"/>
    <n v="0.45315385249189771"/>
    <n v="417.58657543043307"/>
    <n v="-0.18852500568509359"/>
    <x v="3"/>
    <x v="1"/>
    <x v="1"/>
    <x v="1"/>
    <x v="2"/>
    <x v="2"/>
    <x v="2"/>
  </r>
  <r>
    <d v="2026-03-29T05:41:58"/>
    <x v="1198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4278937605604869"/>
    <n v="21.866138839716481"/>
    <n v="0.62192867885786707"/>
    <n v="0.1271477332035926"/>
    <n v="27.418958506896889"/>
    <n v="0.56657077192717376"/>
    <n v="27.418958506896889"/>
    <n v="27.418958506896889"/>
    <n v="0.56657077192717376"/>
    <n v="61.12940511414395"/>
    <n v="7.3785236107742985E-2"/>
    <n v="0.8"/>
    <s v="identity"/>
    <n v="7.9411439962836824E-2"/>
    <n v="0.42337027017066953"/>
    <n v="7.9411439962836824E-2"/>
    <n v="7.9411439962836824E-2"/>
    <n v="0.42337027017066953"/>
    <n v="0.19172433031185679"/>
    <n v="-0.39216652967346532"/>
    <n v="0.10211708051163811"/>
    <n v="0.64618612639856943"/>
    <n v="0.10211708051163811"/>
    <n v="0.10211708051163811"/>
    <n v="0.64618612639856943"/>
    <n v="0.12400717204756501"/>
    <n v="0.57034163455635012"/>
    <n v="0.12254564425838189"/>
    <n v="0.50801799972330564"/>
    <n v="0.12254564425838189"/>
    <n v="0.12254564425838189"/>
    <n v="0.50801799972330564"/>
    <n v="0.29612179710861342"/>
    <n v="-0.18883535150259251"/>
    <n v="109.3717598628546"/>
    <n v="0.68870869141615043"/>
    <n v="109.3717598628546"/>
    <n v="109.3717598628546"/>
    <n v="0.68870869141615043"/>
    <n v="243.90576715710881"/>
    <n v="0.30580119105068498"/>
    <x v="3"/>
    <x v="1"/>
    <x v="4"/>
    <x v="2"/>
    <x v="2"/>
    <x v="11"/>
    <x v="2"/>
  </r>
  <r>
    <d v="2026-03-29T07:01:28"/>
    <x v="1199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9.4182523298011342E-2"/>
    <n v="7.60439979932372"/>
    <n v="0.77854199333398744"/>
    <n v="-0.31271717173605662"/>
    <n v="10.31879529731655"/>
    <n v="0.75045198410334524"/>
    <n v="10.31879529731655"/>
    <n v="10.31879529731655"/>
    <n v="0.75045198410334524"/>
    <n v="158.5977431757922"/>
    <n v="-0.30978246140632282"/>
    <n v="0.8"/>
    <s v="identity"/>
    <n v="7.4321262736786062E-2"/>
    <n v="0.46033153821989092"/>
    <n v="7.4321262736786062E-2"/>
    <n v="7.4321262736786062E-2"/>
    <n v="0.46033153821989092"/>
    <n v="0.15820742473506641"/>
    <n v="-0.14879045921681011"/>
    <n v="6.4185007286945484E-2"/>
    <n v="0.77761265851365524"/>
    <n v="6.4185007286945484E-2"/>
    <n v="6.4185007286945484E-2"/>
    <n v="0.77761265851365524"/>
    <n v="0.30607757343737468"/>
    <n v="-6.0493419296899331E-2"/>
    <n v="2.9675686339357861E-2"/>
    <n v="0.88086150582359479"/>
    <n v="2.9675686339357861E-2"/>
    <n v="2.9675686339357861E-2"/>
    <n v="0.88086150582359479"/>
    <n v="0.3054906533158695"/>
    <n v="-0.22644834578766121"/>
    <n v="41.106999232903142"/>
    <n v="0.8830022338562401"/>
    <n v="41.106999232903142"/>
    <n v="41.106999232903142"/>
    <n v="0.8830022338562401"/>
    <n v="633.62119705168061"/>
    <n v="-0.80339762132391956"/>
    <x v="3"/>
    <x v="1"/>
    <x v="4"/>
    <x v="3"/>
    <x v="1"/>
    <x v="12"/>
    <x v="2"/>
  </r>
  <r>
    <d v="2026-03-29T07:38:56"/>
    <x v="120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0.101152002825853"/>
    <n v="13.8019068539316"/>
    <n v="0.75361041089052672"/>
    <n v="0.19573279992922729"/>
    <n v="18.363451173729651"/>
    <n v="0.67782118641689471"/>
    <n v="18.363451173729651"/>
    <n v="18.363451173729651"/>
    <n v="0.67782118641689471"/>
    <n v="91.880513408576363"/>
    <n v="0.1233209757020642"/>
    <n v="0.8"/>
    <s v="identity"/>
    <n v="8.8267380653904118E-2"/>
    <n v="0.35906469038941252"/>
    <n v="8.8267380653904118E-2"/>
    <n v="8.8267380653904118E-2"/>
    <n v="0.35906469038941252"/>
    <n v="0.14472656387284411"/>
    <n v="-5.0901979162955913E-2"/>
    <n v="6.046978232977749E-2"/>
    <n v="0.79048511948502531"/>
    <n v="6.046978232977749E-2"/>
    <n v="6.046978232977749E-2"/>
    <n v="0.79048511948502531"/>
    <n v="0.18362862985959791"/>
    <n v="0.36376601730850422"/>
    <n v="5.7237093618970072E-2"/>
    <n v="0.7702111733215744"/>
    <n v="5.7237093618970072E-2"/>
    <n v="5.7237093618970072E-2"/>
    <n v="0.7702111733215744"/>
    <n v="0.19304922908566191"/>
    <n v="0.22496840705995549"/>
    <n v="73.247830438316043"/>
    <n v="0.79152376247156586"/>
    <n v="73.247830438316043"/>
    <n v="73.247830438316043"/>
    <n v="0.79152376247156586"/>
    <n v="367.00064921148811"/>
    <n v="-4.4548542397246933E-2"/>
    <x v="3"/>
    <x v="1"/>
    <x v="4"/>
    <x v="6"/>
    <x v="1"/>
    <x v="10"/>
    <x v="3"/>
  </r>
  <r>
    <d v="2026-03-29T07:53:58"/>
    <x v="120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210853647087185"/>
    <n v="20.083291897821301"/>
    <n v="0.69387851976326842"/>
    <n v="0.23976646029640691"/>
    <n v="20.65904191185076"/>
    <n v="0.67016442147282163"/>
    <n v="20.65904191185076"/>
    <n v="20.65904191185076"/>
    <n v="0.67016442147282163"/>
    <n v="62.406523002938897"/>
    <n v="0.15117815502052259"/>
    <n v="0.8"/>
    <s v="identity"/>
    <n v="7.8317026377702298E-2"/>
    <n v="0.43131712783013271"/>
    <n v="7.8317026377702298E-2"/>
    <n v="7.8317026377702298E-2"/>
    <n v="0.43131712783013271"/>
    <n v="0.18991332835343569"/>
    <n v="-0.3790163139048881"/>
    <n v="0.10488418235815521"/>
    <n v="0.63659870950356423"/>
    <n v="0.10488418235815521"/>
    <n v="0.10488418235815521"/>
    <n v="0.63659870950356423"/>
    <n v="8.8899785342105742E-2"/>
    <n v="0.69198123118451904"/>
    <n v="3.8033064237827978E-2"/>
    <n v="0.84730927701578607"/>
    <n v="3.8033064237827978E-2"/>
    <n v="3.8033064237827978E-2"/>
    <n v="0.84730927701578607"/>
    <n v="0.2489048923780601"/>
    <n v="7.2558619367235622E-4"/>
    <n v="82.414933374428983"/>
    <n v="0.76543257154180722"/>
    <n v="82.414933374428983"/>
    <n v="82.414933374428983"/>
    <n v="0.76543257154180722"/>
    <n v="249.09837400568179"/>
    <n v="0.29102211660879429"/>
    <x v="3"/>
    <x v="1"/>
    <x v="4"/>
    <x v="4"/>
    <x v="2"/>
    <x v="12"/>
    <x v="3"/>
  </r>
  <r>
    <d v="2026-03-29T07:54:39"/>
    <x v="1202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24913540985387"/>
    <n v="13.15331539247723"/>
    <n v="0.66766979647732405"/>
    <n v="0.14434792498384649"/>
    <n v="19.15930818852873"/>
    <n v="0.61360102636030045"/>
    <n v="19.15930818852873"/>
    <n v="19.15930818852873"/>
    <n v="0.61360102636030045"/>
    <n v="75.576301061334163"/>
    <n v="0.14193164029340941"/>
    <n v="0.8"/>
    <s v="identity"/>
    <n v="7.979489720522201E-2"/>
    <n v="0.42058587479663839"/>
    <n v="7.979489720522201E-2"/>
    <n v="7.979489720522201E-2"/>
    <n v="0.42058587479663839"/>
    <n v="0.1741371187740835"/>
    <n v="-0.26446063437395367"/>
    <n v="0.1028367302516898"/>
    <n v="0.64369269375352878"/>
    <n v="0.1028367302516898"/>
    <n v="0.1028367302516898"/>
    <n v="0.64369269375352878"/>
    <n v="0.1554128975843144"/>
    <n v="0.4615275032695253"/>
    <n v="9.7778434141475232E-2"/>
    <n v="0.6074505144269482"/>
    <n v="9.7778434141475232E-2"/>
    <n v="9.7778434141475232E-2"/>
    <n v="0.6074505144269482"/>
    <n v="0.19189819115083531"/>
    <n v="0.22958946029279281"/>
    <n v="76.356822692516758"/>
    <n v="0.78267502246408349"/>
    <n v="76.356822692516758"/>
    <n v="76.356822692516758"/>
    <n v="0.78267502246408349"/>
    <n v="301.78375603782689"/>
    <n v="0.14107023198527061"/>
    <x v="3"/>
    <x v="1"/>
    <x v="1"/>
    <x v="2"/>
    <x v="2"/>
    <x v="1"/>
    <x v="2"/>
  </r>
  <r>
    <d v="2026-03-29T08:08:13"/>
    <x v="120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0.1098045919084263"/>
    <n v="19.61536728464932"/>
    <n v="0.77787618715354812"/>
    <n v="0.25524813925314721"/>
    <n v="24.842417486221631"/>
    <n v="0.74119366048595448"/>
    <n v="24.842417486221631"/>
    <n v="24.842417486221631"/>
    <n v="0.74119366048595448"/>
    <n v="86.981251965667553"/>
    <n v="9.4171908559861989E-2"/>
    <n v="0.8"/>
    <s v="identity"/>
    <n v="4.8071758600640641E-2"/>
    <n v="0.65093687776873832"/>
    <n v="4.8071758600640641E-2"/>
    <n v="4.8071758600640641E-2"/>
    <n v="0.65093687776873832"/>
    <n v="0.17579447641729501"/>
    <n v="-0.27649519375838111"/>
    <n v="4.3112341438396713E-2"/>
    <n v="0.85062494493653129"/>
    <n v="4.3112341438396713E-2"/>
    <n v="4.3112341438396713E-2"/>
    <n v="0.85062494493653129"/>
    <n v="0.24123260456994339"/>
    <n v="0.16418054810990709"/>
    <n v="6.3368246567595141E-2"/>
    <n v="0.74559653352820132"/>
    <n v="6.3368246567595141E-2"/>
    <n v="6.3368246567595141E-2"/>
    <n v="0.74559653352820132"/>
    <n v="0.1300971800050332"/>
    <n v="0.47770097226564179"/>
    <n v="99.215117598279946"/>
    <n v="0.71761628571034497"/>
    <n v="99.215117598279946"/>
    <n v="99.215117598279946"/>
    <n v="0.71761628571034497"/>
    <n v="347.37788360167792"/>
    <n v="1.130130762227843E-2"/>
    <x v="3"/>
    <x v="1"/>
    <x v="4"/>
    <x v="6"/>
    <x v="1"/>
    <x v="10"/>
    <x v="3"/>
  </r>
  <r>
    <d v="2026-03-29T08:56:59"/>
    <x v="1204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0584770595979209"/>
    <n v="13.490035043070909"/>
    <n v="0.74986922887964536"/>
    <n v="0.30320566461308002"/>
    <n v="14.954156863985339"/>
    <n v="0.72289722143259338"/>
    <n v="14.954156863985339"/>
    <n v="14.954156863985339"/>
    <n v="0.72289722143259338"/>
    <n v="63.466955106005521"/>
    <n v="0.29089277061660762"/>
    <n v="0.8"/>
    <s v="identity"/>
    <n v="7.5786293073648578E-2"/>
    <n v="0.44969352375078991"/>
    <n v="7.5786293073648578E-2"/>
    <n v="7.5786293073648578E-2"/>
    <n v="0.44969352375078991"/>
    <n v="0.1067878572680967"/>
    <n v="0.22458208396205009"/>
    <n v="7.2094059908276636E-2"/>
    <n v="0.75020948041210533"/>
    <n v="7.2094059908276636E-2"/>
    <n v="7.2094059908276636E-2"/>
    <n v="0.75020948041210533"/>
    <n v="0.11385394225679329"/>
    <n v="0.60552040723413891"/>
    <n v="3.4519430320729509E-2"/>
    <n v="0.86141540582383547"/>
    <n v="3.4519430320729509E-2"/>
    <n v="3.4519430320729509E-2"/>
    <n v="0.86141540582383547"/>
    <n v="0.23545490573713479"/>
    <n v="5.4723028300592717E-2"/>
    <n v="59.634227672638588"/>
    <n v="0.83027047574364254"/>
    <n v="59.634227672638588"/>
    <n v="59.634227672638588"/>
    <n v="0.83027047574364254"/>
    <n v="253.4117237187597"/>
    <n v="0.27874556296965131"/>
    <x v="3"/>
    <x v="1"/>
    <x v="4"/>
    <x v="4"/>
    <x v="2"/>
    <x v="12"/>
    <x v="3"/>
  </r>
  <r>
    <d v="2026-03-29T09:01:15"/>
    <x v="120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0529890872759359"/>
    <n v="13.49361823964945"/>
    <n v="0.73144832917623748"/>
    <n v="0.26568479205660189"/>
    <n v="14.714023555835899"/>
    <n v="0.69336005820389901"/>
    <n v="14.714023555835899"/>
    <n v="14.714023555835899"/>
    <n v="0.69336005820389901"/>
    <n v="83.668933659858396"/>
    <n v="0.1960643797007372"/>
    <n v="0.8"/>
    <s v="identity"/>
    <n v="7.7658182467612469E-2"/>
    <n v="0.43610118647524221"/>
    <n v="7.7658182467612469E-2"/>
    <n v="7.7658182467612469E-2"/>
    <n v="0.43610118647524221"/>
    <n v="0.1120080254630085"/>
    <n v="0.18667691340596471"/>
    <n v="7.6415245831688974E-2"/>
    <n v="0.73523749411506034"/>
    <n v="7.6415245831688974E-2"/>
    <n v="7.6415245831688974E-2"/>
    <n v="0.73523749411506034"/>
    <n v="0.1515189594559779"/>
    <n v="0.47501916720907561"/>
    <n v="5.7535268406537443E-2"/>
    <n v="0.76901409586274472"/>
    <n v="5.7535268406537443E-2"/>
    <n v="5.7535268406537443E-2"/>
    <n v="0.76901409586274472"/>
    <n v="0.23072780583241681"/>
    <n v="7.3700839227331061E-2"/>
    <n v="58.644485526637929"/>
    <n v="0.833087456362547"/>
    <n v="58.644485526637929"/>
    <n v="58.644485526637929"/>
    <n v="0.833087456362547"/>
    <n v="334.18147984868148"/>
    <n v="4.8860598960574042E-2"/>
    <x v="3"/>
    <x v="1"/>
    <x v="1"/>
    <x v="4"/>
    <x v="2"/>
    <x v="2"/>
    <x v="3"/>
  </r>
  <r>
    <d v="2026-03-29T09:13:54"/>
    <x v="1206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585818506269886"/>
    <n v="43.974742553882059"/>
    <n v="0.56172041876514955"/>
    <n v="9.0712369038600221E-2"/>
    <n v="47.189915815575191"/>
    <n v="0.52242034297930662"/>
    <n v="47.189915815575191"/>
    <n v="47.189915815575191"/>
    <n v="0.52242034297930662"/>
    <n v="112.6674077100663"/>
    <n v="0.1089898594277018"/>
    <n v="0.8"/>
    <s v="identity"/>
    <n v="6.9955304198295043E-2"/>
    <n v="0.49203404221269481"/>
    <n v="6.9955304198295043E-2"/>
    <n v="6.9955304198295043E-2"/>
    <n v="0.49203404221269481"/>
    <n v="0.16151966528986969"/>
    <n v="-0.17284160823438"/>
    <n v="0.1122559689697616"/>
    <n v="0.61105704337535593"/>
    <n v="0.1122559689697616"/>
    <n v="0.1122559689697616"/>
    <n v="0.61105704337535593"/>
    <n v="0.13787380698256979"/>
    <n v="0.52229670617033164"/>
    <n v="0.1188196282508437"/>
    <n v="0.5229767754476109"/>
    <n v="0.1188196282508437"/>
    <n v="0.1188196282508437"/>
    <n v="0.5229767754476109"/>
    <n v="0.15744968985878879"/>
    <n v="0.3678892968537818"/>
    <n v="188.45863236088181"/>
    <n v="0.46361351088156161"/>
    <n v="188.45863236088181"/>
    <n v="188.45863236088181"/>
    <n v="0.46361351088156161"/>
    <n v="450.21278767813499"/>
    <n v="-0.28138495707891659"/>
    <x v="3"/>
    <x v="1"/>
    <x v="1"/>
    <x v="1"/>
    <x v="2"/>
    <x v="1"/>
    <x v="2"/>
  </r>
  <r>
    <d v="2026-03-29T10:30:50"/>
    <x v="120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0.1076778440894104"/>
    <n v="13.481161731707671"/>
    <n v="0.70712771639677752"/>
    <n v="-0.16897494995459739"/>
    <n v="18.73918390898293"/>
    <n v="0.65652746574511112"/>
    <n v="18.73918390898293"/>
    <n v="18.73918390898293"/>
    <n v="0.65652746574511112"/>
    <n v="126.79186688972889"/>
    <n v="-0.16001171736206921"/>
    <n v="0.8"/>
    <s v="identity"/>
    <n v="0.10945663720504489"/>
    <n v="0.20520329099800649"/>
    <n v="0.10945663720504489"/>
    <n v="0.10945663720504489"/>
    <n v="0.20520329099800649"/>
    <n v="0.13674339031425639"/>
    <n v="7.0661827847858794E-3"/>
    <n v="7.2156876002489018E-2"/>
    <n v="0.74999183606204722"/>
    <n v="7.2156876002489018E-2"/>
    <n v="7.2156876002489018E-2"/>
    <n v="0.74999183606204722"/>
    <n v="0.28324089290999771"/>
    <n v="1.8630801226314331E-2"/>
    <n v="2.8979759163902941E-2"/>
    <n v="0.88365543330995511"/>
    <n v="2.8979759163902941E-2"/>
    <n v="2.8979759163902941E-2"/>
    <n v="0.88365543330995511"/>
    <n v="0.30496030313823008"/>
    <n v="-0.22431915757521059"/>
    <n v="74.746142363560324"/>
    <n v="0.78725930261043775"/>
    <n v="74.746142363560324"/>
    <n v="74.746142363560324"/>
    <n v="0.78725930261043775"/>
    <n v="506.44252297255258"/>
    <n v="-0.44142469588417521"/>
    <x v="3"/>
    <x v="1"/>
    <x v="4"/>
    <x v="4"/>
    <x v="1"/>
    <x v="12"/>
    <x v="3"/>
  </r>
  <r>
    <d v="2026-03-29T11:06:40"/>
    <x v="120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9.0592031450401803E-2"/>
    <n v="10.743058387856451"/>
    <n v="0.76826080050540302"/>
    <n v="-1.003487495967692E-2"/>
    <n v="13.51957706277223"/>
    <n v="0.71049702290001338"/>
    <n v="13.51957706277223"/>
    <n v="13.51957706277223"/>
    <n v="0.71049702290001338"/>
    <n v="125.0714916063781"/>
    <n v="-7.5622352696549933E-3"/>
    <n v="0.8"/>
    <s v="identity"/>
    <n v="8.7574675917987593E-2"/>
    <n v="0.36409462241066748"/>
    <n v="8.7574675917987593E-2"/>
    <n v="8.7574675917987593E-2"/>
    <n v="0.36409462241066748"/>
    <n v="0.14345450816001301"/>
    <n v="-4.1665209972510109E-2"/>
    <n v="5.8051270243374593E-2"/>
    <n v="0.79886474731373669"/>
    <n v="5.8051270243374593E-2"/>
    <n v="5.8051270243374593E-2"/>
    <n v="0.79886474731373669"/>
    <n v="0.1960537335464573"/>
    <n v="0.32071568681216672"/>
    <n v="4.1743803466661893E-2"/>
    <n v="0.83241183272590435"/>
    <n v="4.1743803466661893E-2"/>
    <n v="4.1743803466661893E-2"/>
    <n v="0.83241183272590435"/>
    <n v="0.22093708001058501"/>
    <n v="0.11300750657675861"/>
    <n v="53.890938501460688"/>
    <n v="0.84661688914974709"/>
    <n v="53.890938501460688"/>
    <n v="53.890938501460688"/>
    <n v="0.84661688914974709"/>
    <n v="499.72552110379331"/>
    <n v="-0.42230692449503282"/>
    <x v="3"/>
    <x v="1"/>
    <x v="4"/>
    <x v="3"/>
    <x v="1"/>
    <x v="12"/>
    <x v="2"/>
  </r>
  <r>
    <d v="2026-03-29T11:22:26"/>
    <x v="1209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2703955923609939"/>
    <n v="29.085398777299488"/>
    <n v="0.66339064298637207"/>
    <n v="7.6957607402048933E-2"/>
    <n v="32.42313309042963"/>
    <n v="0.63179875399233887"/>
    <n v="32.42313309042963"/>
    <n v="32.42313309042963"/>
    <n v="0.63179875399233887"/>
    <n v="82.642611463972898"/>
    <n v="8.6440540350058354E-2"/>
    <n v="0.8"/>
    <s v="identity"/>
    <n v="8.1726787476048113E-2"/>
    <n v="0.40655785357642521"/>
    <n v="8.1726787476048113E-2"/>
    <n v="8.1726787476048113E-2"/>
    <n v="0.40655785357642521"/>
    <n v="0.16884582618565011"/>
    <n v="-0.22603900876000971"/>
    <n v="0.10503798018682201"/>
    <n v="0.63606583287568319"/>
    <n v="0.10503798018682201"/>
    <n v="0.10503798018682201"/>
    <n v="0.63606583287568319"/>
    <n v="9.963095046159573E-2"/>
    <n v="0.65480003602931103"/>
    <n v="3.6599793955233037E-2"/>
    <n v="0.85306340385428414"/>
    <n v="3.6599793955233037E-2"/>
    <n v="3.6599793955233037E-2"/>
    <n v="0.85306340385428414"/>
    <n v="0.28488223417408221"/>
    <n v="-0.14371206141561529"/>
    <n v="129.46916780010039"/>
    <n v="0.63150792566296576"/>
    <n v="129.46916780010039"/>
    <n v="129.46916780010039"/>
    <n v="0.63150792566296576"/>
    <n v="330.0170868450702"/>
    <n v="6.07131955465402E-2"/>
    <x v="3"/>
    <x v="1"/>
    <x v="4"/>
    <x v="6"/>
    <x v="2"/>
    <x v="12"/>
    <x v="3"/>
  </r>
  <r>
    <d v="2026-03-29T11:24:03"/>
    <x v="1210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095268455695315"/>
    <n v="13.828086775108471"/>
    <n v="0.72147868133697313"/>
    <n v="0.1488817577213862"/>
    <n v="20.56749380214891"/>
    <n v="0.67146893905878258"/>
    <n v="20.56749380214891"/>
    <n v="20.56749380214891"/>
    <n v="0.67146893905878258"/>
    <n v="92.035974201515884"/>
    <n v="0.13170799483943241"/>
    <n v="0.8"/>
    <s v="identity"/>
    <n v="8.2623134016029512E-2"/>
    <n v="0.4000492187572503"/>
    <n v="8.2623134016029512E-2"/>
    <n v="8.2623134016029512E-2"/>
    <n v="0.4000492187572503"/>
    <n v="0.1716975211379384"/>
    <n v="-0.24674600123695331"/>
    <n v="9.6127916229679408E-2"/>
    <n v="0.66693730145780583"/>
    <n v="9.6127916229679408E-2"/>
    <n v="9.6127916229679408E-2"/>
    <n v="0.66693730145780583"/>
    <n v="0.1319330134698147"/>
    <n v="0.54288028684540335"/>
    <n v="3.6757388157459527E-2"/>
    <n v="0.8524307129796912"/>
    <n v="3.6757388157459527E-2"/>
    <n v="3.6757388157459527E-2"/>
    <n v="0.8524307129796912"/>
    <n v="0.1800581558364098"/>
    <n v="0.27712345705448799"/>
    <n v="82.054466770192704"/>
    <n v="0.76645852304038598"/>
    <n v="82.054466770192704"/>
    <n v="82.054466770192704"/>
    <n v="0.76645852304038598"/>
    <n v="367.66020811562078"/>
    <n v="-4.6425763305213419E-2"/>
    <x v="3"/>
    <x v="1"/>
    <x v="1"/>
    <x v="2"/>
    <x v="2"/>
    <x v="3"/>
    <x v="2"/>
  </r>
  <r>
    <d v="2026-03-29T11:39:38"/>
    <x v="1211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0.10477289094203091"/>
    <n v="17.27996749192544"/>
    <n v="0.80970995238068277"/>
    <n v="-0.31328126969420428"/>
    <n v="22.323909074595271"/>
    <n v="0.75872614068036537"/>
    <n v="22.323909074595271"/>
    <n v="22.323909074595271"/>
    <n v="0.75872614068036537"/>
    <n v="151.6275754140822"/>
    <n v="-0.24200550278037111"/>
    <n v="0.8"/>
    <s v="identity"/>
    <n v="5.4709019144196687E-2"/>
    <n v="0.60274178451984772"/>
    <n v="5.4709019144196687E-2"/>
    <n v="5.4709019144196687E-2"/>
    <n v="0.60274178451984772"/>
    <n v="0.15190681816383869"/>
    <n v="-0.1030399090866503"/>
    <n v="5.0185327413543562E-2"/>
    <n v="0.8261185591952146"/>
    <n v="5.0185327413543562E-2"/>
    <n v="5.0185327413543562E-2"/>
    <n v="0.8261185591952146"/>
    <n v="0.36702969744341318"/>
    <n v="-0.27167951070061358"/>
    <n v="3.4922452897260148E-2"/>
    <n v="0.8597973976558736"/>
    <n v="3.4922452897260148E-2"/>
    <n v="3.4922452897260148E-2"/>
    <n v="0.8597973976558736"/>
    <n v="0.21649539331607701"/>
    <n v="0.13083947374124591"/>
    <n v="89.15581949892622"/>
    <n v="0.74624682135052667"/>
    <n v="89.15581949892622"/>
    <n v="89.15581949892622"/>
    <n v="0.74624682135052667"/>
    <n v="605.77486974740486"/>
    <n v="-0.72414206507547196"/>
    <x v="3"/>
    <x v="1"/>
    <x v="4"/>
    <x v="3"/>
    <x v="1"/>
    <x v="12"/>
    <x v="2"/>
  </r>
  <r>
    <d v="2026-03-29T12:27:06"/>
    <x v="121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020329490904676"/>
    <n v="17.360421457600289"/>
    <n v="0.73512532621344806"/>
    <n v="0.16856687042348151"/>
    <n v="23.309460542463071"/>
    <n v="0.68659517862695063"/>
    <n v="23.309460542463071"/>
    <n v="23.309460542463071"/>
    <n v="0.68659517862695063"/>
    <n v="110.355853673562"/>
    <n v="0.184156125206729"/>
    <n v="0.8"/>
    <s v="identity"/>
    <n v="7.7083899956059937E-2"/>
    <n v="0.44027122003258878"/>
    <n v="7.7083899956059937E-2"/>
    <n v="7.7083899956059937E-2"/>
    <n v="0.44027122003258878"/>
    <n v="0.12673804171735861"/>
    <n v="7.9717950099135071E-2"/>
    <n v="7.2655406672302039E-2"/>
    <n v="0.74826453376832802"/>
    <n v="7.2655406672302039E-2"/>
    <n v="7.2655406672302039E-2"/>
    <n v="0.74826453376832802"/>
    <n v="0.12605163603938371"/>
    <n v="0.56325800348542909"/>
    <n v="4.4171751234623878E-2"/>
    <n v="0.82266439040204076"/>
    <n v="4.4171751234623878E-2"/>
    <n v="4.4171751234623878E-2"/>
    <n v="0.82266439040204076"/>
    <n v="0.16219552288061079"/>
    <n v="0.34883627838719161"/>
    <n v="93.043931111989551"/>
    <n v="0.73518057030484329"/>
    <n v="93.043931111989551"/>
    <n v="93.043931111989551"/>
    <n v="0.73518057030484329"/>
    <n v="441.00842949360992"/>
    <n v="-0.25518773114483539"/>
    <x v="3"/>
    <x v="1"/>
    <x v="4"/>
    <x v="6"/>
    <x v="2"/>
    <x v="12"/>
    <x v="3"/>
  </r>
  <r>
    <d v="2026-03-29T12:29:53"/>
    <x v="121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0754026606576179"/>
    <n v="13.19784013387827"/>
    <n v="0.72409856223340863"/>
    <n v="-1.8601577186980911E-2"/>
    <n v="16.639321407900471"/>
    <n v="0.67552507156695252"/>
    <n v="16.639321407900471"/>
    <n v="16.639321407900471"/>
    <n v="0.67552507156695252"/>
    <n v="160.23999818162741"/>
    <n v="1.5615926345803889E-2"/>
    <n v="0.8"/>
    <s v="identity"/>
    <n v="7.9124411178193702E-2"/>
    <n v="0.4254544702634957"/>
    <n v="7.9124411178193702E-2"/>
    <n v="7.9124411178193702E-2"/>
    <n v="0.4254544702634957"/>
    <n v="0.1241360824611802"/>
    <n v="9.8611538524420728E-2"/>
    <n v="7.9447819394867822E-2"/>
    <n v="0.72473027442180515"/>
    <n v="7.9447819394867822E-2"/>
    <n v="7.9447819394867822E-2"/>
    <n v="0.72473027442180515"/>
    <n v="0.15546045037579961"/>
    <n v="0.46136274300344993"/>
    <n v="6.4584374099922889E-2"/>
    <n v="0.74071416614936036"/>
    <n v="6.4584374099922889E-2"/>
    <n v="6.4584374099922889E-2"/>
    <n v="0.74071416614936036"/>
    <n v="0.16800810750793799"/>
    <n v="0.32550058964006229"/>
    <n v="66.334129026928892"/>
    <n v="0.81120137543315129"/>
    <n v="66.334129026928892"/>
    <n v="66.334129026928892"/>
    <n v="0.81120137543315129"/>
    <n v="640.51238808616517"/>
    <n v="-0.823011165784719"/>
    <x v="3"/>
    <x v="1"/>
    <x v="1"/>
    <x v="5"/>
    <x v="2"/>
    <x v="2"/>
    <x v="3"/>
  </r>
  <r>
    <d v="2026-03-29T12:44:04"/>
    <x v="121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3796139321535261"/>
    <n v="18.013293936804409"/>
    <n v="0.64133028402754533"/>
    <n v="0.25349108270897591"/>
    <n v="23.041976498602779"/>
    <n v="0.59420180247545229"/>
    <n v="23.041976498602779"/>
    <n v="23.041976498602779"/>
    <n v="0.59420180247545229"/>
    <n v="54.861243274560692"/>
    <n v="0.26932388392905138"/>
    <n v="0.8"/>
    <s v="identity"/>
    <n v="7.6673196612650346E-2"/>
    <n v="0.44325345732813581"/>
    <n v="7.6673196612650346E-2"/>
    <n v="7.6673196612650346E-2"/>
    <n v="0.44325345732813581"/>
    <n v="0.19534768987071149"/>
    <n v="-0.4184768049244203"/>
    <n v="0.10618102136043921"/>
    <n v="0.63210543934213204"/>
    <n v="0.10618102136043921"/>
    <n v="0.10618102136043921"/>
    <n v="0.63210543934213204"/>
    <n v="0.1082821545104317"/>
    <n v="0.62482546174165132"/>
    <n v="0.1088643326022581"/>
    <n v="0.56294413859770509"/>
    <n v="0.1088643326022581"/>
    <n v="0.1088643326022581"/>
    <n v="0.56294413859770509"/>
    <n v="0.12596178815719389"/>
    <n v="0.49430326250239798"/>
    <n v="91.876187443835676"/>
    <n v="0.73850417463383955"/>
    <n v="91.876187443835676"/>
    <n v="91.876187443835676"/>
    <n v="0.73850417463383955"/>
    <n v="219.015381465704"/>
    <n v="0.3766436163965865"/>
    <x v="3"/>
    <x v="1"/>
    <x v="1"/>
    <x v="5"/>
    <x v="2"/>
    <x v="1"/>
    <x v="3"/>
  </r>
  <r>
    <d v="2026-03-29T14:01:17"/>
    <x v="1215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9.6966985268402556E-2"/>
    <n v="12.32826448272211"/>
    <n v="0.76232858756030752"/>
    <n v="-0.27518992691046251"/>
    <n v="16.61700169872444"/>
    <n v="0.73027129149612935"/>
    <n v="16.61700169872444"/>
    <n v="16.61700169872444"/>
    <n v="0.73027129149612935"/>
    <n v="113.1951325971809"/>
    <n v="-0.24803194734549139"/>
    <n v="0.8"/>
    <s v="identity"/>
    <n v="7.2373727370723978E-2"/>
    <n v="0.47447316305997678"/>
    <n v="7.2373727370723978E-2"/>
    <n v="7.2373727370723978E-2"/>
    <n v="0.47447316305997678"/>
    <n v="0.16561224234195021"/>
    <n v="-0.2025590091649172"/>
    <n v="7.0886956138482796E-2"/>
    <n v="0.75439183715879055"/>
    <n v="7.0886956138482796E-2"/>
    <n v="7.0886956138482796E-2"/>
    <n v="0.75439183715879055"/>
    <n v="0.32184693145246818"/>
    <n v="-0.1151308767680042"/>
    <n v="2.9664191147300151E-2"/>
    <n v="0.88090765538375537"/>
    <n v="2.9664191147300151E-2"/>
    <n v="2.9664191147300151E-2"/>
    <n v="0.88090765538375537"/>
    <n v="0.34575978841861182"/>
    <n v="-0.38811618602103198"/>
    <n v="66.295081920241486"/>
    <n v="0.81131251038199348"/>
    <n v="66.295081920241486"/>
    <n v="66.295081920241486"/>
    <n v="0.81131251038199348"/>
    <n v="451.94731142651023"/>
    <n v="-0.28632171742800971"/>
    <x v="3"/>
    <x v="1"/>
    <x v="4"/>
    <x v="6"/>
    <x v="1"/>
    <x v="12"/>
    <x v="3"/>
  </r>
  <r>
    <d v="2026-03-29T14:34:37"/>
    <x v="121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9.9405956051692584E-2"/>
    <n v="26.71552987381121"/>
    <n v="0.71730367411965479"/>
    <n v="-0.12132455992218549"/>
    <n v="25.510373400569311"/>
    <n v="0.6751986822577003"/>
    <n v="25.510373400569311"/>
    <n v="25.510373400569311"/>
    <n v="0.6751986822577003"/>
    <n v="95.372960566795385"/>
    <n v="-0.1188949974642504"/>
    <n v="0.8"/>
    <s v="identity"/>
    <n v="8.2338988378048289E-2"/>
    <n v="0.40211248347752199"/>
    <n v="8.2338988378048289E-2"/>
    <n v="8.2338988378048289E-2"/>
    <n v="0.40211248347752199"/>
    <n v="0.14323815075174709"/>
    <n v="-4.0094175447342062E-2"/>
    <n v="6.1142569310196203E-2"/>
    <n v="0.78815405629307056"/>
    <n v="6.1142569310196203E-2"/>
    <n v="6.1142569310196203E-2"/>
    <n v="0.78815405629307056"/>
    <n v="0.32086040140663519"/>
    <n v="-0.11171276086426379"/>
    <n v="4.9715898221625567E-2"/>
    <n v="0.80040639387348178"/>
    <n v="4.9715898221625567E-2"/>
    <n v="4.9715898221625567E-2"/>
    <n v="0.80040639387348178"/>
    <n v="0.30891104656180629"/>
    <n v="-0.24018014279319819"/>
    <n v="101.84829614636671"/>
    <n v="0.71012179538673048"/>
    <n v="101.84829614636671"/>
    <n v="101.84829614636671"/>
    <n v="0.71012179538673048"/>
    <n v="380.71883266846118"/>
    <n v="-8.3592910752197769E-2"/>
    <x v="3"/>
    <x v="1"/>
    <x v="4"/>
    <x v="4"/>
    <x v="1"/>
    <x v="12"/>
    <x v="3"/>
  </r>
  <r>
    <d v="2026-03-29T14:53:17"/>
    <x v="121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1168488779969959"/>
    <n v="13.86149166938336"/>
    <n v="0.7044912454604948"/>
    <n v="5.4024813219766182E-2"/>
    <n v="19.995343404635701"/>
    <n v="0.64473250478142241"/>
    <n v="19.995343404635701"/>
    <n v="19.995343404635701"/>
    <n v="0.64473250478142241"/>
    <n v="77.887623237502964"/>
    <n v="0.1097971838233877"/>
    <n v="0.8"/>
    <s v="identity"/>
    <n v="8.377662974966657E-2"/>
    <n v="0.39167334830889061"/>
    <n v="8.377662974966657E-2"/>
    <n v="8.377662974966657E-2"/>
    <n v="0.39167334830889061"/>
    <n v="0.185988804318827"/>
    <n v="-0.35051919516677987"/>
    <n v="9.6543960451597438E-2"/>
    <n v="0.66549579708842133"/>
    <n v="9.6543960451597438E-2"/>
    <n v="9.6543960451597438E-2"/>
    <n v="0.66549579708842133"/>
    <n v="0.12735346923706151"/>
    <n v="0.55874742950362721"/>
    <n v="6.2592580254504912E-2"/>
    <n v="0.74871058843052618"/>
    <n v="6.2592580254504912E-2"/>
    <n v="6.2592580254504912E-2"/>
    <n v="0.74871058843052618"/>
    <n v="0.22014941997111659"/>
    <n v="0.1161697124968534"/>
    <n v="79.738460448087309"/>
    <n v="0.77305028529785247"/>
    <n v="79.738460448087309"/>
    <n v="79.738460448087309"/>
    <n v="0.77305028529785247"/>
    <n v="311.01700125648563"/>
    <n v="0.11479078845984921"/>
    <x v="3"/>
    <x v="1"/>
    <x v="4"/>
    <x v="2"/>
    <x v="2"/>
    <x v="10"/>
    <x v="2"/>
  </r>
  <r>
    <d v="2026-03-29T15:09:16"/>
    <x v="121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0.10367910978676841"/>
    <n v="14.986672994325771"/>
    <n v="0.79855851845709158"/>
    <n v="-0.22774738141233061"/>
    <n v="17.053013633878109"/>
    <n v="0.75082495239274749"/>
    <n v="17.053013633878109"/>
    <n v="17.053013633878109"/>
    <n v="0.75082495239274749"/>
    <n v="109.18841977425581"/>
    <n v="-0.2080498241798602"/>
    <n v="0.8"/>
    <s v="identity"/>
    <n v="6.1763893797680797E-2"/>
    <n v="0.55151427287515131"/>
    <n v="6.1763893797680797E-2"/>
    <n v="6.1763893797680797E-2"/>
    <n v="0.55151427287515131"/>
    <n v="0.1708859720650292"/>
    <n v="-0.2408531056683314"/>
    <n v="5.2586031094463831E-2"/>
    <n v="0.81780063368794542"/>
    <n v="5.2586031094463831E-2"/>
    <n v="5.2586031094463831E-2"/>
    <n v="0.81780063368794542"/>
    <n v="0.3383613938756207"/>
    <n v="-0.17234996187213539"/>
    <n v="4.2922233140109803E-2"/>
    <n v="0.82768081032656138"/>
    <n v="4.2922233140109803E-2"/>
    <n v="4.2922233140109803E-2"/>
    <n v="0.82768081032656138"/>
    <n v="0.29347341936452043"/>
    <n v="-0.17820295254698421"/>
    <n v="68.054782377480109"/>
    <n v="0.80630409268133385"/>
    <n v="68.054782377480109"/>
    <n v="68.054782377480109"/>
    <n v="0.80630409268133385"/>
    <n v="435.95095831172023"/>
    <n v="-0.24079327663199129"/>
    <x v="3"/>
    <x v="1"/>
    <x v="4"/>
    <x v="4"/>
    <x v="1"/>
    <x v="12"/>
    <x v="3"/>
  </r>
  <r>
    <d v="2026-03-29T15:54:27"/>
    <x v="121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225683426668821"/>
    <n v="38.143874550204828"/>
    <n v="0.64926682767441535"/>
    <n v="0.18796319126706609"/>
    <n v="42.260140025633717"/>
    <n v="0.59405857249773164"/>
    <n v="42.260140025633717"/>
    <n v="42.260140025633717"/>
    <n v="0.59405857249773164"/>
    <n v="103.17954342774451"/>
    <n v="0.2199854430190584"/>
    <n v="0.8"/>
    <s v="identity"/>
    <n v="7.7981943673029838E-2"/>
    <n v="0.4337502615140979"/>
    <n v="7.7981943673029838E-2"/>
    <n v="7.7981943673029838E-2"/>
    <n v="0.4337502615140979"/>
    <n v="0.1474873122230724"/>
    <n v="-7.0948581718757397E-2"/>
    <n v="7.3537761391543346E-2"/>
    <n v="0.74520736312125213"/>
    <n v="7.3537761391543346E-2"/>
    <n v="7.3537761391543346E-2"/>
    <n v="0.74520736312125213"/>
    <n v="0.13186074814151519"/>
    <n v="0.54313067077338717"/>
    <n v="8.0271285221116165E-2"/>
    <n v="0.67773617979763801"/>
    <n v="8.0271285221116165E-2"/>
    <n v="8.0271285221116165E-2"/>
    <n v="0.67773617979763801"/>
    <n v="0.1042830653871554"/>
    <n v="0.5813364774027957"/>
    <n v="168.80876911224979"/>
    <n v="0.51954048555793564"/>
    <n v="168.80876911224979"/>
    <n v="168.80876911224979"/>
    <n v="0.51954048555793564"/>
    <n v="412.33454258522693"/>
    <n v="-0.1735767943811917"/>
    <x v="3"/>
    <x v="1"/>
    <x v="4"/>
    <x v="1"/>
    <x v="2"/>
    <x v="10"/>
    <x v="2"/>
  </r>
  <r>
    <d v="2026-03-29T16:06:02"/>
    <x v="122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3632593011428451"/>
    <n v="42.234464439514547"/>
    <n v="0.64678614747626084"/>
    <n v="0.22582609417134539"/>
    <n v="47.893106197379879"/>
    <n v="0.60515526662298302"/>
    <n v="47.893106197379879"/>
    <n v="47.893106197379879"/>
    <n v="0.60515526662298302"/>
    <n v="116.09343658910269"/>
    <n v="0.2356189413442687"/>
    <n v="0.8"/>
    <s v="identity"/>
    <n v="6.9461986213827709E-2"/>
    <n v="0.49561616861962632"/>
    <n v="6.9461986213827709E-2"/>
    <n v="6.9461986213827709E-2"/>
    <n v="0.49561616861962632"/>
    <n v="0.13602697828119761"/>
    <n v="1.2268260435845829E-2"/>
    <n v="0.1035602626483343"/>
    <n v="0.64118580853265972"/>
    <n v="0.1035602626483343"/>
    <n v="0.1035602626483343"/>
    <n v="0.64118580853265972"/>
    <n v="0.13720714250703281"/>
    <n v="0.52460655619052798"/>
    <n v="4.2729664469262678E-2"/>
    <n v="0.8284539126301752"/>
    <n v="4.2729664469262678E-2"/>
    <n v="4.2729664469262678E-2"/>
    <n v="0.8284539126301752"/>
    <n v="6.8170054362756735E-2"/>
    <n v="0.72631879405157984"/>
    <n v="191.35667287618909"/>
    <n v="0.45536517670946569"/>
    <n v="191.35667287618909"/>
    <n v="191.35667287618909"/>
    <n v="0.45536517670946569"/>
    <n v="464.03234218126101"/>
    <n v="-0.32071784530086939"/>
    <x v="3"/>
    <x v="1"/>
    <x v="1"/>
    <x v="1"/>
    <x v="2"/>
    <x v="2"/>
    <x v="2"/>
  </r>
  <r>
    <d v="2026-03-29T17:10:42"/>
    <x v="1221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2548439511366691"/>
    <n v="21.5469605142214"/>
    <n v="0.66623616446798994"/>
    <n v="0.1398737437452435"/>
    <n v="28.79443629675524"/>
    <n v="0.60301428656021727"/>
    <n v="28.79443629675524"/>
    <n v="28.79443629675524"/>
    <n v="0.60301428656021727"/>
    <n v="122.4565902873872"/>
    <n v="0.17409648523044921"/>
    <n v="0.8"/>
    <s v="identity"/>
    <n v="8.450067110087163E-2"/>
    <n v="0.38641587194369648"/>
    <n v="8.450067110087163E-2"/>
    <n v="8.450067110087163E-2"/>
    <n v="0.38641587194369648"/>
    <n v="0.10288076861850939"/>
    <n v="0.25295259926167352"/>
    <n v="0.1080135057530557"/>
    <n v="0.62575627230741715"/>
    <n v="0.1080135057530557"/>
    <n v="0.1080135057530557"/>
    <n v="0.62575627230741715"/>
    <n v="0.1339220153216627"/>
    <n v="0.53598882024376526"/>
    <n v="6.8010421537960344E-2"/>
    <n v="0.72695966935097078"/>
    <n v="6.8010421537960344E-2"/>
    <n v="6.8010421537960344E-2"/>
    <n v="0.72695966935097078"/>
    <n v="0.17425862513219181"/>
    <n v="0.30040673842931442"/>
    <n v="114.91722058862911"/>
    <n v="0.67292533263879029"/>
    <n v="114.91722058862911"/>
    <n v="114.91722058862911"/>
    <n v="0.67292533263879029"/>
    <n v="489.41529974047643"/>
    <n v="-0.39296221701294992"/>
    <x v="3"/>
    <x v="1"/>
    <x v="1"/>
    <x v="2"/>
    <x v="2"/>
    <x v="1"/>
    <x v="2"/>
  </r>
  <r>
    <d v="2026-03-29T17:40:22"/>
    <x v="122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9.804955220418321E-2"/>
    <n v="13.26231669327289"/>
    <n v="0.76040753393659988"/>
    <n v="-0.1917100279535186"/>
    <n v="17.88421805971057"/>
    <n v="0.69372448317980817"/>
    <n v="17.88421805971057"/>
    <n v="17.88421805971057"/>
    <n v="0.69372448317980817"/>
    <n v="106.15170997819889"/>
    <n v="-0.19135790917626441"/>
    <n v="0.8"/>
    <s v="identity"/>
    <n v="8.7347227857555471E-2"/>
    <n v="0.36574618941031578"/>
    <n v="8.7347227857555471E-2"/>
    <n v="8.7347227857555471E-2"/>
    <n v="0.36574618941031578"/>
    <n v="0.16773609823271601"/>
    <n v="-0.21798094898947951"/>
    <n v="5.8835763036335011E-2"/>
    <n v="0.79614664733967699"/>
    <n v="5.8835763036335011E-2"/>
    <n v="5.8835763036335011E-2"/>
    <n v="0.79614664733967699"/>
    <n v="0.31797347464003273"/>
    <n v="-0.1017101762136101"/>
    <n v="4.5815518875525922E-2"/>
    <n v="0.81606518325065502"/>
    <n v="4.5815518875525922E-2"/>
    <n v="4.5815518875525922E-2"/>
    <n v="0.81606518325065502"/>
    <n v="0.30874057184524029"/>
    <n v="-0.23949574072766319"/>
    <n v="71.344873729073171"/>
    <n v="0.79693991271858966"/>
    <n v="71.344873729073171"/>
    <n v="71.344873729073171"/>
    <n v="0.79693991271858966"/>
    <n v="423.81238976807782"/>
    <n v="-0.20624477077432421"/>
    <x v="3"/>
    <x v="1"/>
    <x v="4"/>
    <x v="6"/>
    <x v="1"/>
    <x v="12"/>
    <x v="3"/>
  </r>
  <r>
    <d v="2026-03-29T17:56:13"/>
    <x v="1223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156608052464749"/>
    <n v="12.892913214785001"/>
    <n v="0.70743088050002756"/>
    <n v="-9.9214109076709051E-2"/>
    <n v="18.713473265062181"/>
    <n v="0.6620085145953335"/>
    <n v="18.713473265062181"/>
    <n v="18.713473265062181"/>
    <n v="0.6620085145953335"/>
    <n v="81.653604591479194"/>
    <n v="-0.1197685842534066"/>
    <n v="0.8"/>
    <s v="identity"/>
    <n v="8.0485822038122254E-2"/>
    <n v="0.41556886717262242"/>
    <n v="8.0485822038122254E-2"/>
    <n v="8.0485822038122254E-2"/>
    <n v="0.41556886717262242"/>
    <n v="0.1786527207277859"/>
    <n v="-0.29724974304392321"/>
    <n v="9.8916670909106164E-2"/>
    <n v="0.65727486212142427"/>
    <n v="9.8916670909106164E-2"/>
    <n v="9.8916670909106164E-2"/>
    <n v="0.65727486212142427"/>
    <n v="0.1275724698231612"/>
    <n v="0.5579886392473774"/>
    <n v="5.2911641115016832E-2"/>
    <n v="0.78757649697608034"/>
    <n v="5.2911641115016832E-2"/>
    <n v="5.2911641115016832E-2"/>
    <n v="0.78757649697608034"/>
    <n v="0.45143468151483052"/>
    <n v="-0.81236745663236998"/>
    <n v="74.621578926186629"/>
    <n v="0.78761383211120095"/>
    <n v="74.621578926186629"/>
    <n v="74.621578926186629"/>
    <n v="0.78761383211120095"/>
    <n v="325.85675849385183"/>
    <n v="7.2554223415280839E-2"/>
    <x v="3"/>
    <x v="1"/>
    <x v="4"/>
    <x v="2"/>
    <x v="2"/>
    <x v="12"/>
    <x v="2"/>
  </r>
  <r>
    <d v="2026-03-29T18:12:42"/>
    <x v="122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0.1075557328520447"/>
    <n v="20.826809964075611"/>
    <n v="0.79835935960445248"/>
    <n v="-0.14589609094565409"/>
    <n v="26.623927481339329"/>
    <n v="0.74946025659941784"/>
    <n v="26.623927481339329"/>
    <n v="26.623927481339329"/>
    <n v="0.74946025659941784"/>
    <n v="100.8962638011734"/>
    <n v="-0.10962697362538409"/>
    <n v="0.8"/>
    <s v="identity"/>
    <n v="5.3489771864559971E-2"/>
    <n v="0.61159509620618768"/>
    <n v="5.3489771864559971E-2"/>
    <n v="5.3489771864559971E-2"/>
    <n v="0.61159509620618768"/>
    <n v="0.153284922024579"/>
    <n v="-0.1130467249467748"/>
    <n v="4.8401163289204567E-2"/>
    <n v="0.83230030682068779"/>
    <n v="4.8401163289204567E-2"/>
    <n v="4.8401163289204567E-2"/>
    <n v="0.83230030682068779"/>
    <n v="0.32683814010636392"/>
    <n v="-0.1324243487213721"/>
    <n v="3.5704041337754268E-2"/>
    <n v="0.85665956728520221"/>
    <n v="3.5704041337754268E-2"/>
    <n v="3.5704041337754268E-2"/>
    <n v="0.85665956728520221"/>
    <n v="0.26066088645862379"/>
    <n v="-4.6471011596470158E-2"/>
    <n v="106.3581149488659"/>
    <n v="0.69728605608559469"/>
    <n v="106.3581149488659"/>
    <n v="106.3581149488659"/>
    <n v="0.69728605608559469"/>
    <n v="402.84427125610381"/>
    <n v="-0.14656580923691889"/>
    <x v="3"/>
    <x v="1"/>
    <x v="4"/>
    <x v="6"/>
    <x v="1"/>
    <x v="12"/>
    <x v="3"/>
  </r>
  <r>
    <d v="2026-03-29T18:53:31"/>
    <x v="122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067305070380664"/>
    <n v="14.95136999234602"/>
    <n v="0.71539829814537459"/>
    <n v="0.16707073771014549"/>
    <n v="16.917366479571822"/>
    <n v="0.65800137073620935"/>
    <n v="16.917366479571822"/>
    <n v="16.917366479571822"/>
    <n v="0.65800137073620935"/>
    <n v="97.135866261636878"/>
    <n v="0.19072153682319939"/>
    <n v="0.8"/>
    <s v="identity"/>
    <n v="7.7421241728029111E-2"/>
    <n v="0.43782168259916898"/>
    <n v="7.7421241728029111E-2"/>
    <n v="7.7421241728029111E-2"/>
    <n v="0.43782168259916898"/>
    <n v="0.13761153910320781"/>
    <n v="7.6230009661226728E-4"/>
    <n v="7.336606080222112E-2"/>
    <n v="0.74580226899109636"/>
    <n v="7.336606080222112E-2"/>
    <n v="7.336606080222112E-2"/>
    <n v="0.74580226899109636"/>
    <n v="0.1148490024157653"/>
    <n v="0.60207273631025071"/>
    <n v="8.9596950320695368E-2"/>
    <n v="0.64029658414846247"/>
    <n v="8.9596950320695368E-2"/>
    <n v="8.9596950320695368E-2"/>
    <n v="0.64029658414846247"/>
    <n v="0.18315902339005219"/>
    <n v="0.26467445463692768"/>
    <n v="67.429081665436243"/>
    <n v="0.80808494720610535"/>
    <n v="67.429081665436243"/>
    <n v="67.429081665436243"/>
    <n v="0.80808494720610535"/>
    <n v="388.10784548163758"/>
    <n v="-0.10462334375099649"/>
    <x v="3"/>
    <x v="1"/>
    <x v="4"/>
    <x v="5"/>
    <x v="2"/>
    <x v="10"/>
    <x v="3"/>
  </r>
  <r>
    <d v="2026-03-29T19:05:30"/>
    <x v="1226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2603355334464841"/>
    <n v="21.788518078677729"/>
    <n v="0.68002426469623922"/>
    <n v="0.41224170796001658"/>
    <n v="21.679697772516491"/>
    <n v="0.6587144583957758"/>
    <n v="21.679697772516491"/>
    <n v="21.679697772516491"/>
    <n v="0.6587144583957758"/>
    <n v="60.553882084003369"/>
    <n v="0.33666633785712557"/>
    <n v="0.8"/>
    <s v="identity"/>
    <n v="7.8670409738878788E-2"/>
    <n v="0.42875110771795821"/>
    <n v="7.8670409738878788E-2"/>
    <n v="7.8670409738878788E-2"/>
    <n v="0.42875110771795821"/>
    <n v="0.16466452745379889"/>
    <n v="-0.19567737372088431"/>
    <n v="0.1060941818092999"/>
    <n v="0.6324063198394636"/>
    <n v="0.1060941818092999"/>
    <n v="0.1060941818092999"/>
    <n v="0.6324063198394636"/>
    <n v="0.1451301398437379"/>
    <n v="0.49715506262854769"/>
    <n v="4.4869339646453253E-2"/>
    <n v="0.81986379357708938"/>
    <n v="4.4869339646453253E-2"/>
    <n v="4.4869339646453253E-2"/>
    <n v="0.81986379357708938"/>
    <n v="6.6380050277426397E-2"/>
    <n v="0.73350509427247923"/>
    <n v="86.489157158871706"/>
    <n v="0.75383661244859201"/>
    <n v="86.489157158871706"/>
    <n v="86.489157158871706"/>
    <n v="0.75383661244859201"/>
    <n v="241.8393536184382"/>
    <n v="0.31168256824837082"/>
    <x v="3"/>
    <x v="1"/>
    <x v="1"/>
    <x v="4"/>
    <x v="2"/>
    <x v="2"/>
    <x v="3"/>
  </r>
  <r>
    <d v="2026-03-29T20:10:05"/>
    <x v="122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2915051684419579"/>
    <n v="16.210262983537799"/>
    <n v="0.67326124075410188"/>
    <n v="0.23483947696331839"/>
    <n v="23.940047755279771"/>
    <n v="0.6363639901000856"/>
    <n v="23.940047755279771"/>
    <n v="23.940047755279771"/>
    <n v="0.6363639901000856"/>
    <n v="87.69059667548926"/>
    <n v="0.23107461596701431"/>
    <n v="0.8"/>
    <s v="identity"/>
    <n v="9.8531895557549876E-2"/>
    <n v="0.28453104059678441"/>
    <n v="9.8531895557549876E-2"/>
    <n v="9.8531895557549876E-2"/>
    <n v="0.28453104059678441"/>
    <n v="0.1167299290400358"/>
    <n v="0.1523897882112116"/>
    <n v="9.3094346414433593E-2"/>
    <n v="0.67744797295169146"/>
    <n v="9.3094346414433593E-2"/>
    <n v="9.3094346414433593E-2"/>
    <n v="0.67744797295169146"/>
    <n v="0.1178321695940497"/>
    <n v="0.59173669918833993"/>
    <n v="3.6022912246291838E-2"/>
    <n v="0.85537940144689972"/>
    <n v="3.6022912246291838E-2"/>
    <n v="3.6022912246291838E-2"/>
    <n v="0.85537940144689972"/>
    <n v="0.20493453170071749"/>
    <n v="0.17725267640436371"/>
    <n v="95.5325418669008"/>
    <n v="0.72809754540496441"/>
    <n v="95.5325418669008"/>
    <n v="95.5325418669008"/>
    <n v="0.72809754540496441"/>
    <n v="350.32289007162302"/>
    <n v="2.9193000641420941E-3"/>
    <x v="3"/>
    <x v="1"/>
    <x v="1"/>
    <x v="2"/>
    <x v="2"/>
    <x v="3"/>
    <x v="2"/>
  </r>
  <r>
    <d v="2026-03-29T20:32:44"/>
    <x v="1228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8.8696726417865565E-2"/>
    <n v="13.48402506705991"/>
    <n v="0.77819685037742892"/>
    <n v="0.28280108622352518"/>
    <n v="16.25781599811171"/>
    <n v="0.72479925276098356"/>
    <n v="16.25781599811171"/>
    <n v="16.25781599811171"/>
    <n v="0.72479925276098356"/>
    <n v="81.536910303761658"/>
    <n v="0.32978625086252672"/>
    <n v="0.8"/>
    <s v="identity"/>
    <n v="6.765828267059025E-2"/>
    <n v="0.50871338845742253"/>
    <n v="6.765828267059025E-2"/>
    <n v="6.765828267059025E-2"/>
    <n v="0.50871338845742253"/>
    <n v="0.1438127373537621"/>
    <n v="-4.426641709462209E-2"/>
    <n v="6.9317634569737788E-2"/>
    <n v="0.7598292012156358"/>
    <n v="6.9317634569737788E-2"/>
    <n v="6.9317634569737788E-2"/>
    <n v="0.7598292012156358"/>
    <n v="0.1195585208311048"/>
    <n v="0.58575526086951235"/>
    <n v="4.6025043193164757E-2"/>
    <n v="0.81522400938827588"/>
    <n v="4.6025043193164757E-2"/>
    <n v="4.6025043193164757E-2"/>
    <n v="0.81522400938827588"/>
    <n v="7.3487462955181451E-2"/>
    <n v="0.70497108045946111"/>
    <n v="64.848263032013733"/>
    <n v="0.81543041198259858"/>
    <n v="64.848263032013733"/>
    <n v="64.848263032013733"/>
    <n v="0.81543041198259858"/>
    <n v="325.81078249390617"/>
    <n v="7.2685079215758619E-2"/>
    <x v="3"/>
    <x v="1"/>
    <x v="1"/>
    <x v="5"/>
    <x v="1"/>
    <x v="2"/>
    <x v="3"/>
  </r>
  <r>
    <d v="2026-03-29T20:39:24"/>
    <x v="1229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4318372508194649"/>
    <n v="26.09614674813464"/>
    <n v="0.55502773332819455"/>
    <n v="0.18264854500578931"/>
    <n v="27.544893663864311"/>
    <n v="0.51234183920618237"/>
    <n v="27.544893663864311"/>
    <n v="27.544893663864311"/>
    <n v="0.51234183920618237"/>
    <n v="105.4574947274897"/>
    <n v="0.20308997043208041"/>
    <n v="0.8"/>
    <s v="identity"/>
    <n v="0.1168476286741614"/>
    <n v="0.15153513668671331"/>
    <n v="0.1168476286741614"/>
    <n v="0.1168476286741614"/>
    <n v="0.15153513668671331"/>
    <n v="0.12852622229608021"/>
    <n v="6.6733447054273753E-2"/>
    <n v="8.2169609363477017E-2"/>
    <n v="0.71529985350594893"/>
    <n v="8.2169609363477017E-2"/>
    <n v="8.2169609363477017E-2"/>
    <n v="0.71529985350594893"/>
    <n v="0.1122084435338188"/>
    <n v="0.61122170886031946"/>
    <n v="0.1257387860007084"/>
    <n v="0.49519854562468041"/>
    <n v="0.1257387860007084"/>
    <n v="0.1257387860007084"/>
    <n v="0.49519854562468041"/>
    <n v="0.1659284464658847"/>
    <n v="0.33384977092315737"/>
    <n v="109.85481863141921"/>
    <n v="0.68733382100739093"/>
    <n v="109.85481863141921"/>
    <n v="109.85481863141921"/>
    <n v="0.68733382100739093"/>
    <n v="421.42331579766119"/>
    <n v="-0.1994450451094254"/>
    <x v="3"/>
    <x v="1"/>
    <x v="1"/>
    <x v="2"/>
    <x v="2"/>
    <x v="1"/>
    <x v="2"/>
  </r>
  <r>
    <d v="2026-03-29T20:58:53"/>
    <x v="1230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2556006896917629"/>
    <n v="11.08973269884275"/>
    <n v="0.7004756663009325"/>
    <n v="0.34407830454286997"/>
    <n v="15.352607402841461"/>
    <n v="0.64958156735181904"/>
    <n v="15.352607402841461"/>
    <n v="15.352607402841461"/>
    <n v="0.64958156735181904"/>
    <n v="65.451051128199907"/>
    <n v="0.35154025221428248"/>
    <n v="0.8"/>
    <s v="identity"/>
    <n v="7.8880508884214301E-2"/>
    <n v="0.42722551627333899"/>
    <n v="7.8880508884214301E-2"/>
    <n v="7.8880508884214301E-2"/>
    <n v="0.42722551627333899"/>
    <n v="0.1435132841163379"/>
    <n v="-4.2091999410302838E-2"/>
    <n v="0.1033308205662115"/>
    <n v="0.64198077634251405"/>
    <n v="0.1033308205662115"/>
    <n v="0.1033308205662115"/>
    <n v="0.64198077634251405"/>
    <n v="9.2457470427404265E-2"/>
    <n v="0.67965461222149415"/>
    <n v="7.3934629475198507E-2"/>
    <n v="0.70317584832121471"/>
    <n v="7.3934629475198507E-2"/>
    <n v="7.3934629475198507E-2"/>
    <n v="0.70317584832121471"/>
    <n v="0.12137388388159739"/>
    <n v="0.51272224700605629"/>
    <n v="61.154283652440178"/>
    <n v="0.82594412847021026"/>
    <n v="61.154283652440178"/>
    <n v="61.154283652440178"/>
    <n v="0.82594412847021026"/>
    <n v="261.4468598743739"/>
    <n v="0.25587614903988559"/>
    <x v="3"/>
    <x v="1"/>
    <x v="1"/>
    <x v="3"/>
    <x v="2"/>
    <x v="1"/>
    <x v="2"/>
  </r>
  <r>
    <d v="2026-03-29T21:18:16"/>
    <x v="1231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1797723146272281"/>
    <n v="15.56848954867708"/>
    <n v="0.71739958725672648"/>
    <n v="0.49803013478444752"/>
    <n v="24.606926179977389"/>
    <n v="0.62601278864014487"/>
    <n v="24.606926179977389"/>
    <n v="24.606926179977389"/>
    <n v="0.62601278864014487"/>
    <n v="72.021672287455559"/>
    <n v="0.43957416373450842"/>
    <n v="0.8"/>
    <s v="identity"/>
    <n v="7.3949880517108518E-2"/>
    <n v="0.46302825331656078"/>
    <n v="7.3949880517108518E-2"/>
    <n v="7.3949880517108518E-2"/>
    <n v="0.46302825331656078"/>
    <n v="7.6193343664154298E-2"/>
    <n v="0.44673781016418279"/>
    <n v="8.0768561611966286E-2"/>
    <n v="0.72015418472633752"/>
    <n v="8.0768561611966286E-2"/>
    <n v="8.0768561611966286E-2"/>
    <n v="0.72015418472633752"/>
    <n v="0.1169923292585022"/>
    <n v="0.59464656657622439"/>
    <n v="9.9562616590866682E-2"/>
    <n v="0.60028758623294887"/>
    <n v="9.9562616590866682E-2"/>
    <n v="9.9562616590866682E-2"/>
    <n v="0.60028758623294887"/>
    <n v="0.115580967230919"/>
    <n v="0.53597897504795888"/>
    <n v="98.173423661189503"/>
    <n v="0.72058113028473381"/>
    <n v="98.173423661189503"/>
    <n v="98.173423661189503"/>
    <n v="0.72058113028473381"/>
    <n v="287.77792250966922"/>
    <n v="0.18093330314966261"/>
    <x v="3"/>
    <x v="1"/>
    <x v="1"/>
    <x v="2"/>
    <x v="2"/>
    <x v="1"/>
    <x v="2"/>
  </r>
  <r>
    <d v="2026-03-29T22:00:27"/>
    <x v="123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3876062149927551"/>
    <n v="40.204787156125569"/>
    <n v="0.61295241380234489"/>
    <n v="1.344122358033728E-2"/>
    <n v="44.776538973898539"/>
    <n v="0.55466942544943776"/>
    <n v="44.776538973898539"/>
    <n v="44.776538973898539"/>
    <n v="0.55466942544943776"/>
    <n v="114.1890760117205"/>
    <n v="4.597091776899595E-2"/>
    <n v="0.8"/>
    <s v="identity"/>
    <n v="7.5848257246701148E-2"/>
    <n v="0.44924358373732182"/>
    <n v="7.5848257246701148E-2"/>
    <n v="7.5848257246701148E-2"/>
    <n v="0.44924358373732182"/>
    <n v="0.10254548558984521"/>
    <n v="0.25538718755682899"/>
    <n v="7.2404150899236699E-2"/>
    <n v="0.74913508135828621"/>
    <n v="7.2404150899236699E-2"/>
    <n v="7.2404150899236699E-2"/>
    <n v="0.74913508135828621"/>
    <n v="0.12575220066604059"/>
    <n v="0.56429548310005351"/>
    <n v="0.1172418426171444"/>
    <n v="0.52931108571031227"/>
    <n v="0.1172418426171444"/>
    <n v="0.1172418426171444"/>
    <n v="0.52931108571031227"/>
    <n v="0.33312411323237368"/>
    <n v="-0.33738794683641649"/>
    <n v="178.8406616448313"/>
    <n v="0.49098795099183112"/>
    <n v="178.8406616448313"/>
    <n v="178.8406616448313"/>
    <n v="0.49098795099183112"/>
    <n v="456.19488224739251"/>
    <n v="-0.29841105274448448"/>
    <x v="3"/>
    <x v="1"/>
    <x v="4"/>
    <x v="1"/>
    <x v="2"/>
    <x v="11"/>
    <x v="2"/>
  </r>
  <r>
    <d v="2026-03-29T22:12:54"/>
    <x v="1233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230413222002907"/>
    <n v="14.84465017520081"/>
    <n v="0.70011425337446986"/>
    <n v="0.26124037700545732"/>
    <n v="18.32485272115688"/>
    <n v="0.66805557940654681"/>
    <n v="18.32485272115688"/>
    <n v="18.32485272115688"/>
    <n v="0.66805557940654681"/>
    <n v="92.352657826246258"/>
    <n v="0.23574356493195561"/>
    <n v="0.8"/>
    <s v="identity"/>
    <n v="7.4827044519707162E-2"/>
    <n v="0.45665890852101021"/>
    <n v="7.4827044519707162E-2"/>
    <n v="7.4827044519707162E-2"/>
    <n v="0.45665890852101021"/>
    <n v="0.17982251955365841"/>
    <n v="-0.30574399502113508"/>
    <n v="0.11076675794740611"/>
    <n v="0.61621684149913314"/>
    <n v="0.11076675794740611"/>
    <n v="0.11076675794740611"/>
    <n v="0.61621684149913314"/>
    <n v="9.2547226417045686E-2"/>
    <n v="0.67934362688765138"/>
    <n v="4.7997611930661703E-2"/>
    <n v="0.80730476983447474"/>
    <n v="4.7997611930661703E-2"/>
    <n v="4.7997611930661703E-2"/>
    <n v="0.80730476983447474"/>
    <n v="9.4717895756381093E-2"/>
    <n v="0.61973760798898025"/>
    <n v="73.065819470229371"/>
    <n v="0.79204179777156791"/>
    <n v="73.065819470229371"/>
    <n v="73.065819470229371"/>
    <n v="0.79204179777156791"/>
    <n v="369.04354366325731"/>
    <n v="-5.0362980127675261E-2"/>
    <x v="3"/>
    <x v="1"/>
    <x v="1"/>
    <x v="5"/>
    <x v="2"/>
    <x v="2"/>
    <x v="3"/>
  </r>
  <r>
    <d v="2026-03-29T23:22:16"/>
    <x v="123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1450948428909639"/>
    <n v="14.210279005204541"/>
    <n v="0.72589091509185222"/>
    <n v="0.30750806088442939"/>
    <n v="20.54794218084993"/>
    <n v="0.67472413750487648"/>
    <n v="20.54794218084993"/>
    <n v="20.54794218084993"/>
    <n v="0.67472413750487648"/>
    <n v="64.578039502078852"/>
    <n v="0.25390673142724379"/>
    <n v="0.8"/>
    <s v="identity"/>
    <n v="7.607791691875182E-2"/>
    <n v="0.44757595757780061"/>
    <n v="7.607791691875182E-2"/>
    <n v="7.607791691875182E-2"/>
    <n v="0.44757595757780061"/>
    <n v="9.3861584550219632E-2"/>
    <n v="0.31844353702848338"/>
    <n v="8.4101022488395016E-2"/>
    <n v="0.7086079195432069"/>
    <n v="8.4101022488395016E-2"/>
    <n v="8.4101022488395016E-2"/>
    <n v="0.7086079195432069"/>
    <n v="0.1408157765366492"/>
    <n v="0.51210341001721948"/>
    <n v="5.5787643657132409E-2"/>
    <n v="0.77603025645456869"/>
    <n v="5.5787643657132409E-2"/>
    <n v="5.5787643657132409E-2"/>
    <n v="0.77603025645456869"/>
    <n v="0.26929954459399491"/>
    <n v="-8.1152491585961384E-2"/>
    <n v="81.975802140335588"/>
    <n v="0.76668241644393176"/>
    <n v="81.975802140335588"/>
    <n v="81.975802140335588"/>
    <n v="0.76668241644393176"/>
    <n v="257.80818110263459"/>
    <n v="0.2662324702492298"/>
    <x v="3"/>
    <x v="1"/>
    <x v="4"/>
    <x v="2"/>
    <x v="2"/>
    <x v="10"/>
    <x v="2"/>
  </r>
  <r>
    <d v="2026-03-29T23:42:46"/>
    <x v="123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2047082085162809"/>
    <n v="42.433035327428072"/>
    <n v="0.6789126195774684"/>
    <n v="0.14435734807980899"/>
    <n v="50.868677674077937"/>
    <n v="0.61175941386758181"/>
    <n v="50.868677674077937"/>
    <n v="50.868677674077937"/>
    <n v="0.61175941386758181"/>
    <n v="99.308714603470705"/>
    <n v="7.7907946172437736E-2"/>
    <n v="0.8"/>
    <s v="identity"/>
    <n v="6.7819648321846462E-2"/>
    <n v="0.50754166519020627"/>
    <n v="6.7819648321846462E-2"/>
    <n v="6.7819648321846462E-2"/>
    <n v="0.50754166519020627"/>
    <n v="0.1526148709502877"/>
    <n v="-0.1081812877991644"/>
    <n v="6.8147625520267013E-2"/>
    <n v="0.76388303267916646"/>
    <n v="6.8147625520267013E-2"/>
    <n v="6.8147625520267013E-2"/>
    <n v="0.76388303267916646"/>
    <n v="0.24012177060762491"/>
    <n v="0.1680293505351895"/>
    <n v="6.1231077480820018E-2"/>
    <n v="0.75417659142095028"/>
    <n v="6.1231077480820018E-2"/>
    <n v="6.1231077480820018E-2"/>
    <n v="0.75417659142095028"/>
    <n v="0.15422699472059501"/>
    <n v="0.38082739848901898"/>
    <n v="203.27751234498891"/>
    <n v="0.42143636618000302"/>
    <n v="203.27751234498891"/>
    <n v="203.27751234498891"/>
    <n v="0.42143636618000302"/>
    <n v="396.68789477760379"/>
    <n v="-0.12904367653529489"/>
    <x v="3"/>
    <x v="1"/>
    <x v="4"/>
    <x v="1"/>
    <x v="1"/>
    <x v="10"/>
    <x v="2"/>
  </r>
  <r>
    <d v="2026-03-29T23:51:32"/>
    <x v="1236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01463544415546"/>
    <n v="24.350749043306351"/>
    <n v="0.72405749730942603"/>
    <n v="0.20917859398351021"/>
    <n v="25.161727615761482"/>
    <n v="0.68662722825404343"/>
    <n v="25.161727615761482"/>
    <n v="25.161727615761482"/>
    <n v="0.68662722825404343"/>
    <n v="92.272156968294595"/>
    <n v="0.16820936358289909"/>
    <n v="0.8"/>
    <s v="identity"/>
    <n v="8.2169419223457274E-2"/>
    <n v="0.40334377478573857"/>
    <n v="8.2169419223457274E-2"/>
    <n v="8.2169419223457274E-2"/>
    <n v="0.40334377478573857"/>
    <n v="0.14629010043637"/>
    <n v="-6.2255276202099592E-2"/>
    <n v="7.6194192473485856E-2"/>
    <n v="0.73600339678821336"/>
    <n v="7.6194192473485856E-2"/>
    <n v="7.6194192473485856E-2"/>
    <n v="0.73600339678821336"/>
    <n v="9.8696972219663379E-2"/>
    <n v="0.65803607115665563"/>
    <n v="2.6628730489039239E-2"/>
    <n v="0.89309406980468464"/>
    <n v="2.6628730489039239E-2"/>
    <n v="2.6628730489039239E-2"/>
    <n v="0.89309406980468464"/>
    <n v="0.21764324066800511"/>
    <n v="0.12623122968955861"/>
    <n v="100.4619181208602"/>
    <n v="0.71406767163753759"/>
    <n v="100.4619181208602"/>
    <n v="100.4619181208602"/>
    <n v="0.71406767163753759"/>
    <n v="368.62599755985542"/>
    <n v="-4.9174570312517929E-2"/>
    <x v="3"/>
    <x v="1"/>
    <x v="1"/>
    <x v="2"/>
    <x v="2"/>
    <x v="3"/>
    <x v="2"/>
  </r>
  <r>
    <d v="2026-03-30T00:10:15"/>
    <x v="1237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2816662969704329"/>
    <n v="16.26760792821333"/>
    <n v="0.65908447757385136"/>
    <n v="0.1896493262731852"/>
    <n v="17.557516148477319"/>
    <n v="0.62038480988540257"/>
    <n v="17.557516148477319"/>
    <n v="17.557516148477319"/>
    <n v="0.62038480988540257"/>
    <n v="64.900221113823079"/>
    <n v="0.21447124780328231"/>
    <n v="0.8"/>
    <s v="identity"/>
    <n v="8.0425764303272043E-2"/>
    <n v="0.41600496397979592"/>
    <n v="8.0425764303272043E-2"/>
    <n v="8.0425764303272043E-2"/>
    <n v="0.41600496397979592"/>
    <n v="0.17593130240776961"/>
    <n v="-0.27748872735955921"/>
    <n v="0.1026969073476016"/>
    <n v="0.6441771502525373"/>
    <n v="0.1026969073476016"/>
    <n v="0.1026969073476016"/>
    <n v="0.6441771502525373"/>
    <n v="0.13951367409155671"/>
    <n v="0.51661491688380656"/>
    <n v="9.453945431938035E-2"/>
    <n v="0.62045399391717182"/>
    <n v="9.453945431938035E-2"/>
    <n v="9.453945431938035E-2"/>
    <n v="0.62045399391717182"/>
    <n v="0.16034276745089221"/>
    <n v="0.35627450540744032"/>
    <n v="69.952402467938811"/>
    <n v="0.800903131392107"/>
    <n v="69.952402467938811"/>
    <n v="69.952402467938811"/>
    <n v="0.800903131392107"/>
    <n v="259.12509671134239"/>
    <n v="0.26248429628144182"/>
    <x v="3"/>
    <x v="1"/>
    <x v="1"/>
    <x v="4"/>
    <x v="2"/>
    <x v="1"/>
    <x v="3"/>
  </r>
  <r>
    <d v="2026-03-30T00:33:49"/>
    <x v="1238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0284029089872621"/>
    <n v="15.626752077137381"/>
    <n v="0.77176293290920217"/>
    <n v="7.2170145827283816E-2"/>
    <n v="22.878465354232869"/>
    <n v="0.70294706446472233"/>
    <n v="22.878465354232869"/>
    <n v="22.878465354232869"/>
    <n v="0.70294706446472233"/>
    <n v="93.598599533470207"/>
    <n v="0.1165580214678061"/>
    <n v="0.8"/>
    <s v="identity"/>
    <n v="6.5652717858192947E-2"/>
    <n v="0.5232763821075701"/>
    <n v="6.5652717858192947E-2"/>
    <n v="6.5652717858192947E-2"/>
    <n v="0.5232763821075701"/>
    <n v="6.9747423120103902E-2"/>
    <n v="0.49354352762197679"/>
    <n v="7.7779889721311571E-2"/>
    <n v="0.73050929450090396"/>
    <n v="7.7779889721311571E-2"/>
    <n v="7.7779889721311571E-2"/>
    <n v="0.73050929450090396"/>
    <n v="0.16026339349132801"/>
    <n v="0.44472157093039222"/>
    <n v="4.5351056871759318E-2"/>
    <n v="0.8179298512855615"/>
    <n v="4.5351056871759318E-2"/>
    <n v="4.5351056871759318E-2"/>
    <n v="0.8179298512855615"/>
    <n v="0.35073584140987968"/>
    <n v="-0.40809346484593267"/>
    <n v="91.325077752479814"/>
    <n v="0.74007272996485485"/>
    <n v="91.325077752479814"/>
    <n v="91.325077752479814"/>
    <n v="0.74007272996485485"/>
    <n v="373.81365147585751"/>
    <n v="-6.3939547835210941E-2"/>
    <x v="3"/>
    <x v="1"/>
    <x v="1"/>
    <x v="2"/>
    <x v="2"/>
    <x v="3"/>
    <x v="2"/>
  </r>
  <r>
    <d v="2026-03-30T01:15:36"/>
    <x v="123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230890296860843"/>
    <n v="14.436740971935089"/>
    <n v="0.67990939547977214"/>
    <n v="0.2330737890131315"/>
    <n v="15.99230748582538"/>
    <n v="0.63401094453787987"/>
    <n v="15.99230748582538"/>
    <n v="15.99230748582538"/>
    <n v="0.63401094453787987"/>
    <n v="86.697769222440812"/>
    <n v="0.152578021652196"/>
    <n v="0.8"/>
    <s v="identity"/>
    <n v="7.2182964125002691E-2"/>
    <n v="0.4758583508728802"/>
    <n v="7.2182964125002691E-2"/>
    <n v="7.2182964125002691E-2"/>
    <n v="0.4758583508728802"/>
    <n v="7.8048023251014453E-2"/>
    <n v="0.4332704383397753"/>
    <n v="7.1237924256144419E-2"/>
    <n v="0.75317580759156932"/>
    <n v="7.1237924256144419E-2"/>
    <n v="7.1237924256144419E-2"/>
    <n v="0.75317580759156932"/>
    <n v="0.15137520807118371"/>
    <n v="0.47551723505467769"/>
    <n v="0.127455529734602"/>
    <n v="0.48830636254241039"/>
    <n v="0.127455529734602"/>
    <n v="0.127455529734602"/>
    <n v="0.48830636254241039"/>
    <n v="0.32705712072739662"/>
    <n v="-0.31303089093021907"/>
    <n v="63.698353525185752"/>
    <n v="0.81870325714466186"/>
    <n v="63.698353525185752"/>
    <n v="63.698353525185752"/>
    <n v="0.81870325714466186"/>
    <n v="346.23459653771232"/>
    <n v="1.45553041445533E-2"/>
    <x v="3"/>
    <x v="1"/>
    <x v="4"/>
    <x v="4"/>
    <x v="2"/>
    <x v="11"/>
    <x v="3"/>
  </r>
  <r>
    <d v="2026-03-30T01:29:31"/>
    <x v="124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366862255410112"/>
    <n v="42.607289115657288"/>
    <n v="0.6135873460626311"/>
    <n v="0.21522195597896249"/>
    <n v="45.989944122354032"/>
    <n v="0.57886884288274731"/>
    <n v="45.989944122354032"/>
    <n v="45.989944122354032"/>
    <n v="0.57886884288274731"/>
    <n v="90.06390247227813"/>
    <n v="0.18554743474386859"/>
    <n v="0.8"/>
    <s v="identity"/>
    <n v="7.9044067241070048E-2"/>
    <n v="0.42603787112839281"/>
    <n v="7.9044067241070048E-2"/>
    <n v="7.9044067241070048E-2"/>
    <n v="0.42603787112839281"/>
    <n v="0.17257566743115249"/>
    <n v="-0.2531224787324331"/>
    <n v="0.10597993009693001"/>
    <n v="0.63280217762071511"/>
    <n v="0.10597993009693001"/>
    <n v="0.10597993009693001"/>
    <n v="0.63280217762071511"/>
    <n v="9.0689273838195597E-2"/>
    <n v="0.68578103574811911"/>
    <n v="5.4914820124430802E-2"/>
    <n v="0.77953436686261968"/>
    <n v="5.4914820124430802E-2"/>
    <n v="5.4914820124430802E-2"/>
    <n v="0.77953436686261968"/>
    <n v="0.16597560129934871"/>
    <n v="0.3336604591819633"/>
    <n v="183.71983767195329"/>
    <n v="0.47710095591926122"/>
    <n v="183.71983767195329"/>
    <n v="183.71983767195329"/>
    <n v="0.47710095591926122"/>
    <n v="359.82636934654261"/>
    <n v="-2.4129277222159521E-2"/>
    <x v="3"/>
    <x v="1"/>
    <x v="4"/>
    <x v="1"/>
    <x v="2"/>
    <x v="10"/>
    <x v="2"/>
  </r>
  <r>
    <d v="2026-03-30T02:37:25"/>
    <x v="1241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3380520827799861"/>
    <n v="14.96724082607396"/>
    <n v="0.61120053039428923"/>
    <n v="4.538142693021105E-2"/>
    <n v="22.607069873072149"/>
    <n v="0.5823692057669756"/>
    <n v="22.607069873072149"/>
    <n v="22.607069873072149"/>
    <n v="0.5823692057669756"/>
    <n v="118.55041852852131"/>
    <n v="9.6392846163294299E-3"/>
    <n v="0.8"/>
    <s v="identity"/>
    <n v="0.1218100202147218"/>
    <n v="0.1155017579357446"/>
    <n v="0.1218100202147218"/>
    <n v="0.1218100202147218"/>
    <n v="0.1155017579357446"/>
    <n v="0.13530523837121039"/>
    <n v="1.75090253621305E-2"/>
    <n v="0.1213546091486095"/>
    <n v="0.57953219846151316"/>
    <n v="0.1213546091486095"/>
    <n v="0.1213546091486095"/>
    <n v="0.57953219846151316"/>
    <n v="0.14120337011557671"/>
    <n v="0.51076048104925176"/>
    <n v="2.7138287141014229E-2"/>
    <n v="0.89104836102074469"/>
    <n v="2.7138287141014229E-2"/>
    <n v="2.7138287141014229E-2"/>
    <n v="0.89104836102074469"/>
    <n v="0.28436789809088348"/>
    <n v="-0.14164716472705521"/>
    <n v="90.157976575784147"/>
    <n v="0.74339450564990295"/>
    <n v="90.157976575784147"/>
    <n v="90.157976575784147"/>
    <n v="0.74339450564990295"/>
    <n v="473.64079760750809"/>
    <n v="-0.3480652032190068"/>
    <x v="3"/>
    <x v="1"/>
    <x v="4"/>
    <x v="2"/>
    <x v="2"/>
    <x v="12"/>
    <x v="2"/>
  </r>
  <r>
    <d v="2026-03-30T02:56:57"/>
    <x v="1242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015724422170157"/>
    <n v="17.468319119542379"/>
    <n v="0.75274017109588054"/>
    <n v="0.29926813515355788"/>
    <n v="20.478267535824521"/>
    <n v="0.69522115351707292"/>
    <n v="20.478267535824521"/>
    <n v="20.478267535824521"/>
    <n v="0.69522115351707292"/>
    <n v="94.995070563632964"/>
    <n v="0.17868441080168929"/>
    <n v="0.8"/>
    <s v="identity"/>
    <n v="7.0646089625826441E-2"/>
    <n v="0.48701804685190192"/>
    <n v="7.0646089625826441E-2"/>
    <n v="7.0646089625826441E-2"/>
    <n v="0.48701804685190192"/>
    <n v="0.15229587480128809"/>
    <n v="-0.1058649633086339"/>
    <n v="6.7132678748960214E-2"/>
    <n v="0.76739960646737226"/>
    <n v="6.7132678748960214E-2"/>
    <n v="6.7132678748960214E-2"/>
    <n v="0.76739960646737226"/>
    <n v="0.16286464569535239"/>
    <n v="0.43570878762412418"/>
    <n v="6.0018917358915763E-2"/>
    <n v="0.75904303090184033"/>
    <n v="6.0018917358915763E-2"/>
    <n v="6.0018917358915763E-2"/>
    <n v="0.75904303090184033"/>
    <n v="0.13323378988234791"/>
    <n v="0.46510847572390229"/>
    <n v="81.715272457564566"/>
    <n v="0.76742392984717611"/>
    <n v="81.715272457564566"/>
    <n v="81.715272457564566"/>
    <n v="0.76742392984717611"/>
    <n v="379.53188794415161"/>
    <n v="-8.0214656832626963E-2"/>
    <x v="3"/>
    <x v="1"/>
    <x v="4"/>
    <x v="5"/>
    <x v="1"/>
    <x v="10"/>
    <x v="3"/>
  </r>
  <r>
    <d v="2026-03-30T03:03:46"/>
    <x v="124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3385545800279761"/>
    <n v="23.940950316730319"/>
    <n v="0.61168551318345776"/>
    <n v="-5.3846233698565227E-2"/>
    <n v="26.92476710343686"/>
    <n v="0.56602070016769901"/>
    <n v="26.92476710343686"/>
    <n v="26.92476710343686"/>
    <n v="0.56602070016769901"/>
    <n v="114.39938553334071"/>
    <n v="-2.8863004463462742E-2"/>
    <n v="0.8"/>
    <s v="identity"/>
    <n v="9.7005210650922408E-2"/>
    <n v="0.29561674695918128"/>
    <n v="9.7005210650922408E-2"/>
    <n v="9.7005210650922408E-2"/>
    <n v="0.29561674695918128"/>
    <n v="0.16044614307686039"/>
    <n v="-0.16504644894822421"/>
    <n v="8.0004895222510072E-2"/>
    <n v="0.72280012566040019"/>
    <n v="8.0004895222510072E-2"/>
    <n v="8.0004895222510072E-2"/>
    <n v="0.72280012566040019"/>
    <n v="0.1078357970244061"/>
    <n v="0.6263719950968003"/>
    <n v="0.1117461356840419"/>
    <n v="0.55137461074414729"/>
    <n v="0.1117461356840419"/>
    <n v="0.1117461356840419"/>
    <n v="0.55137461074414729"/>
    <n v="0.31784384704573221"/>
    <n v="-0.27604251127435209"/>
    <n v="107.4103121721901"/>
    <n v="0.69429131730706906"/>
    <n v="107.4103121721901"/>
    <n v="107.4103121721901"/>
    <n v="0.69429131730706906"/>
    <n v="457.01141634621592"/>
    <n v="-0.300735052728071"/>
    <x v="3"/>
    <x v="1"/>
    <x v="4"/>
    <x v="2"/>
    <x v="2"/>
    <x v="10"/>
    <x v="2"/>
  </r>
  <r>
    <d v="2026-03-30T03:23:42"/>
    <x v="124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208562622764682"/>
    <n v="13.256390758167679"/>
    <n v="0.68645585541364795"/>
    <n v="0.32196800835695177"/>
    <n v="17.699929186150811"/>
    <n v="0.63567330835664793"/>
    <n v="17.699929186150811"/>
    <n v="17.699929186150811"/>
    <n v="0.63567330835664793"/>
    <n v="99.471220659894868"/>
    <n v="0.34330593771498158"/>
    <n v="0.8"/>
    <s v="identity"/>
    <n v="7.7793186964375455E-2"/>
    <n v="0.43512087927352638"/>
    <n v="7.7793186964375455E-2"/>
    <n v="7.7793186964375455E-2"/>
    <n v="0.43512087927352638"/>
    <n v="8.893661670012519E-2"/>
    <n v="0.35420517139938912"/>
    <n v="0.1011900763723569"/>
    <n v="0.64939799774977081"/>
    <n v="0.1011900763723569"/>
    <n v="0.1011900763723569"/>
    <n v="0.64939799774977081"/>
    <n v="9.3113100301130389E-2"/>
    <n v="0.67738299473977992"/>
    <n v="8.4955231925119487E-2"/>
    <n v="0.65893161532232947"/>
    <n v="8.4955231925119487E-2"/>
    <n v="8.4955231925119487E-2"/>
    <n v="0.65893161532232947"/>
    <n v="0.13121968250403979"/>
    <n v="0.47319447978180912"/>
    <n v="70.535778249341277"/>
    <n v="0.79924274108096438"/>
    <n v="70.535778249341277"/>
    <n v="70.535778249341277"/>
    <n v="0.79924274108096438"/>
    <n v="397.57161324007399"/>
    <n v="-0.13155889506105509"/>
    <x v="3"/>
    <x v="1"/>
    <x v="1"/>
    <x v="6"/>
    <x v="2"/>
    <x v="1"/>
    <x v="3"/>
  </r>
  <r>
    <d v="2026-03-30T03:49:23"/>
    <x v="124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216939731650311"/>
    <n v="14.024238058423981"/>
    <n v="0.6619945328867296"/>
    <n v="1.217529701487427E-2"/>
    <n v="21.923748672519562"/>
    <n v="0.59592927603271895"/>
    <n v="21.923748672519562"/>
    <n v="21.923748672519562"/>
    <n v="0.59592927603271895"/>
    <n v="82.220113774208841"/>
    <n v="9.6860697244543714E-2"/>
    <n v="0.8"/>
    <s v="identity"/>
    <n v="0.1134742193753181"/>
    <n v="0.1760304498746631"/>
    <n v="0.1134742193753181"/>
    <n v="0.1134742193753181"/>
    <n v="0.1760304498746631"/>
    <n v="0.206187800036542"/>
    <n v="-0.49719002054131728"/>
    <n v="7.9750468629743873E-2"/>
    <n v="0.72368165946339191"/>
    <n v="7.9750468629743873E-2"/>
    <n v="7.9750468629743873E-2"/>
    <n v="0.72368165946339191"/>
    <n v="0.124362066896561"/>
    <n v="0.56911199970373449"/>
    <n v="6.6540467192247307E-2"/>
    <n v="0.73286107109964904"/>
    <n v="6.6540467192247307E-2"/>
    <n v="6.6540467192247307E-2"/>
    <n v="0.73286107109964904"/>
    <n v="0.18678928026543459"/>
    <n v="0.25010012153943167"/>
    <n v="87.435229534880975"/>
    <n v="0.75114392369317429"/>
    <n v="87.435229534880975"/>
    <n v="87.435229534880975"/>
    <n v="0.75114392369317429"/>
    <n v="328.36311594963661"/>
    <n v="6.5420688276333849E-2"/>
    <x v="3"/>
    <x v="1"/>
    <x v="4"/>
    <x v="2"/>
    <x v="2"/>
    <x v="10"/>
    <x v="2"/>
  </r>
  <r>
    <d v="2026-03-30T04:28:00"/>
    <x v="124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09717594461315"/>
    <n v="16.349241778722881"/>
    <n v="0.7154590374568528"/>
    <n v="0.24066906495722379"/>
    <n v="18.19075264949538"/>
    <n v="0.66238090544288697"/>
    <n v="18.19075264949538"/>
    <n v="18.19075264949538"/>
    <n v="0.66238090544288697"/>
    <n v="100.46724881025661"/>
    <n v="0.17352463797505491"/>
    <n v="0.8"/>
    <s v="identity"/>
    <n v="7.2933041836205248E-2"/>
    <n v="0.47041181687017047"/>
    <n v="7.2933041836205248E-2"/>
    <n v="7.2933041836205248E-2"/>
    <n v="0.47041181687017047"/>
    <n v="0.10673736139832039"/>
    <n v="0.224948749265692"/>
    <n v="7.0058378299460336E-2"/>
    <n v="0.75726268240168249"/>
    <n v="7.0058378299460336E-2"/>
    <n v="7.0058378299460336E-2"/>
    <n v="0.75726268240168249"/>
    <n v="0.10812930181759051"/>
    <n v="0.62535506367576055"/>
    <n v="9.2591362304575667E-2"/>
    <n v="0.62827496717139741"/>
    <n v="9.2591362304575667E-2"/>
    <n v="9.2591362304575667E-2"/>
    <n v="0.62827496717139741"/>
    <n v="0.25250943044328927"/>
    <n v="-1.374549401596714E-2"/>
    <n v="72.527427815541344"/>
    <n v="0.79357415532829567"/>
    <n v="72.527427815541344"/>
    <n v="72.527427815541344"/>
    <n v="0.79357415532829567"/>
    <n v="401.4016191473678"/>
    <n v="-0.14245976702526561"/>
    <x v="3"/>
    <x v="1"/>
    <x v="4"/>
    <x v="5"/>
    <x v="2"/>
    <x v="11"/>
    <x v="3"/>
  </r>
  <r>
    <d v="2026-03-30T04:42:56"/>
    <x v="124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2197930986097159"/>
    <n v="19.237703602796341"/>
    <n v="0.6797593646441944"/>
    <n v="0.38595400557906628"/>
    <n v="24.881416955762489"/>
    <n v="0.64359521115972784"/>
    <n v="24.881416955762489"/>
    <n v="24.881416955762489"/>
    <n v="0.64359521115972784"/>
    <n v="70.354144339282584"/>
    <n v="0.2325194415333755"/>
    <n v="0.8"/>
    <s v="identity"/>
    <n v="7.8321532086331969E-2"/>
    <n v="0.43128441055978689"/>
    <n v="7.8321532086331969E-2"/>
    <n v="7.8321532086331969E-2"/>
    <n v="0.43128441055978689"/>
    <n v="0.1735883058960449"/>
    <n v="-0.26047554328709838"/>
    <n v="0.1031792273379037"/>
    <n v="0.64250601450101397"/>
    <n v="0.1031792273379037"/>
    <n v="0.1031792273379037"/>
    <n v="0.64250601450101397"/>
    <n v="0.11706569499350759"/>
    <n v="0.59439236997403166"/>
    <n v="5.4004821338581567E-2"/>
    <n v="0.78318772415345506"/>
    <n v="5.4004821338581567E-2"/>
    <n v="5.4004821338581567E-2"/>
    <n v="0.78318772415345506"/>
    <n v="0.1504809510910961"/>
    <n v="0.39586657878072168"/>
    <n v="99.290162242287082"/>
    <n v="0.71740269542465795"/>
    <n v="99.290162242287082"/>
    <n v="99.290162242287082"/>
    <n v="0.71740269542465795"/>
    <n v="280.97544240514901"/>
    <n v="0.20029436066585329"/>
    <x v="3"/>
    <x v="1"/>
    <x v="4"/>
    <x v="5"/>
    <x v="2"/>
    <x v="10"/>
    <x v="3"/>
  </r>
  <r>
    <d v="2026-03-30T05:50:14"/>
    <x v="124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164961554769792"/>
    <n v="6.7940206507355976"/>
    <n v="0.72154914260436609"/>
    <n v="0.1420263939628596"/>
    <n v="9.7621524078517865"/>
    <n v="0.6781949653188738"/>
    <n v="9.7621524078517865"/>
    <n v="9.7621524078517865"/>
    <n v="0.6781949653188738"/>
    <n v="118.68941996365081"/>
    <n v="0.14649443021705719"/>
    <n v="0.8"/>
    <s v="identity"/>
    <n v="7.6508150254219753E-2"/>
    <n v="0.44445190728843997"/>
    <n v="7.6508150254219753E-2"/>
    <n v="7.6508150254219753E-2"/>
    <n v="0.44445190728843997"/>
    <n v="9.2574873724993609E-2"/>
    <n v="0.32778672128336878"/>
    <n v="8.8862208666698222E-2"/>
    <n v="0.69211142633910427"/>
    <n v="8.8862208666698222E-2"/>
    <n v="8.8862208666698222E-2"/>
    <n v="0.69211142633910427"/>
    <n v="0.1144927154274283"/>
    <n v="0.60330719462834703"/>
    <n v="7.8047756758987355E-2"/>
    <n v="0.68666294326679722"/>
    <n v="7.8047756758987355E-2"/>
    <n v="7.8047756758987355E-2"/>
    <n v="0.68666294326679722"/>
    <n v="0.24788179818312869"/>
    <n v="4.8329857796791664E-3"/>
    <n v="38.805191515727238"/>
    <n v="0.8895535843811524"/>
    <n v="38.805191515727238"/>
    <n v="38.805191515727238"/>
    <n v="0.8895535843811524"/>
    <n v="474.30273046726683"/>
    <n v="-0.34994918082316467"/>
    <x v="3"/>
    <x v="1"/>
    <x v="1"/>
    <x v="3"/>
    <x v="2"/>
    <x v="1"/>
    <x v="2"/>
  </r>
  <r>
    <d v="2026-03-30T06:10:12"/>
    <x v="124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3334678958718479"/>
    <n v="44.28690414553089"/>
    <n v="0.63625412417844074"/>
    <n v="-0.45398795777580953"/>
    <n v="51.602725281493711"/>
    <n v="0.55096753262500331"/>
    <n v="51.602725281493711"/>
    <n v="51.602725281493711"/>
    <n v="0.55096753262500331"/>
    <n v="115.5079089846782"/>
    <n v="-0.34376112030870049"/>
    <n v="0.8"/>
    <s v="identity"/>
    <n v="6.8842396747173989E-2"/>
    <n v="0.50011518925102194"/>
    <n v="6.8842396747173989E-2"/>
    <n v="6.8842396747173989E-2"/>
    <n v="0.50011518925102194"/>
    <n v="0.1372330236217312"/>
    <n v="3.5108118969546802E-3"/>
    <n v="6.6690819848820207E-2"/>
    <n v="0.76893055318324499"/>
    <n v="6.6690819848820207E-2"/>
    <n v="6.6690819848820207E-2"/>
    <n v="0.76893055318324499"/>
    <n v="0.42230820538910901"/>
    <n v="-0.46320773423756673"/>
    <n v="0.1191672270169003"/>
    <n v="0.5215812763480453"/>
    <n v="0.1191672270169003"/>
    <n v="0.1191672270169003"/>
    <n v="0.5215812763480453"/>
    <n v="0.39929748413438931"/>
    <n v="-0.60305310024474279"/>
    <n v="206.15620068236089"/>
    <n v="0.41324311171770622"/>
    <n v="206.15620068236089"/>
    <n v="206.15620068236089"/>
    <n v="0.41324311171770622"/>
    <n v="461.07279722556729"/>
    <n v="-0.3122944586494536"/>
    <x v="3"/>
    <x v="1"/>
    <x v="4"/>
    <x v="1"/>
    <x v="1"/>
    <x v="11"/>
    <x v="2"/>
  </r>
  <r>
    <d v="2026-03-30T06:15:22"/>
    <x v="1250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0689567405280551"/>
    <n v="25.189037095721329"/>
    <n v="0.68681445201179092"/>
    <n v="-0.20831150120671621"/>
    <n v="26.988240146808469"/>
    <n v="0.64567450512255675"/>
    <n v="26.988240146808469"/>
    <n v="26.988240146808469"/>
    <n v="0.64567450512255675"/>
    <n v="103.7504242356458"/>
    <n v="-0.14398385812253289"/>
    <n v="0.8"/>
    <s v="identity"/>
    <n v="8.9743394650686481E-2"/>
    <n v="0.34834692034787651"/>
    <n v="8.9743394650686481E-2"/>
    <n v="8.9743394650686481E-2"/>
    <n v="0.34834692034787651"/>
    <n v="0.1092620675955648"/>
    <n v="0.20661611793326939"/>
    <n v="7.5781770889143896E-2"/>
    <n v="0.73743234949212699"/>
    <n v="7.5781770889143896E-2"/>
    <n v="7.5781770889143896E-2"/>
    <n v="0.73743234949212699"/>
    <n v="0.1230854650418263"/>
    <n v="0.57353515247119913"/>
    <n v="4.8929999368661582E-2"/>
    <n v="0.80356152918682799"/>
    <n v="4.8929999368661582E-2"/>
    <n v="4.8929999368661582E-2"/>
    <n v="0.80356152918682799"/>
    <n v="0.54229016186549084"/>
    <n v="-1.1771234724787709"/>
    <n v="107.7385054223251"/>
    <n v="0.69335722146339762"/>
    <n v="107.7385054223251"/>
    <n v="107.7385054223251"/>
    <n v="0.69335722146339762"/>
    <n v="414.22705924808059"/>
    <n v="-0.17896323041582421"/>
    <x v="3"/>
    <x v="1"/>
    <x v="4"/>
    <x v="2"/>
    <x v="2"/>
    <x v="12"/>
    <x v="2"/>
  </r>
  <r>
    <d v="2026-03-30T06:36:25"/>
    <x v="125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0.120806353479533"/>
    <n v="9.823873200483991"/>
    <n v="0.72767582247225815"/>
    <n v="0.29327841865715087"/>
    <n v="15.21882324778281"/>
    <n v="0.69210723380288619"/>
    <n v="15.21882324778281"/>
    <n v="15.21882324778281"/>
    <n v="0.69210723380288619"/>
    <n v="74.783947667602277"/>
    <n v="0.28329981253755232"/>
    <n v="0.8"/>
    <s v="identity"/>
    <n v="8.1615847853959686E-2"/>
    <n v="0.40736341867311843"/>
    <n v="8.1615847853959686E-2"/>
    <n v="8.1615847853959686E-2"/>
    <n v="0.40736341867311843"/>
    <n v="0.13978141227655469"/>
    <n v="-1.4993784697927341E-2"/>
    <n v="8.9133706562380594E-2"/>
    <n v="0.69117074411763135"/>
    <n v="8.9133706562380594E-2"/>
    <n v="8.9133706562380594E-2"/>
    <n v="0.69117074411763135"/>
    <n v="0.10968187278654951"/>
    <n v="0.6199757368695471"/>
    <n v="3.9216293064683251E-2"/>
    <n v="0.8425589875334939"/>
    <n v="3.9216293064683251E-2"/>
    <n v="3.9216293064683251E-2"/>
    <n v="0.8425589875334939"/>
    <n v="0.15481672010192429"/>
    <n v="0.37845983761424329"/>
    <n v="60.665327143650252"/>
    <n v="0.82733578488730253"/>
    <n v="60.665327143650252"/>
    <n v="60.665327143650252"/>
    <n v="0.82733578488730253"/>
    <n v="298.73151066524338"/>
    <n v="0.1497574603643507"/>
    <x v="3"/>
    <x v="1"/>
    <x v="1"/>
    <x v="3"/>
    <x v="2"/>
    <x v="3"/>
    <x v="2"/>
  </r>
  <r>
    <d v="2026-03-30T07:04:17"/>
    <x v="1252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089211558025821"/>
    <n v="13.66990369574363"/>
    <n v="0.74177614609202758"/>
    <n v="0.20948632103938011"/>
    <n v="21.130800123329369"/>
    <n v="0.68180999480067705"/>
    <n v="21.130800123329369"/>
    <n v="21.130800123329369"/>
    <n v="0.68180999480067705"/>
    <n v="91.044346535205236"/>
    <n v="0.2447002534521292"/>
    <n v="0.8"/>
    <s v="identity"/>
    <n v="7.7243550611791265E-2"/>
    <n v="0.43911194985030122"/>
    <n v="7.7243550611791265E-2"/>
    <n v="7.7243550611791265E-2"/>
    <n v="0.43911194985030122"/>
    <n v="7.3945100479422973E-2"/>
    <n v="0.46306296257054841"/>
    <n v="8.1371785772674107E-2"/>
    <n v="0.71806414184731415"/>
    <n v="8.1371785772674107E-2"/>
    <n v="8.1371785772674107E-2"/>
    <n v="0.71806414184731415"/>
    <n v="0.127682977155055"/>
    <n v="0.55760575494474363"/>
    <n v="4.7314885098810419E-2"/>
    <n v="0.81004570211656024"/>
    <n v="4.7314885098810419E-2"/>
    <n v="4.7314885098810419E-2"/>
    <n v="0.81004570211656024"/>
    <n v="0.25074009834004418"/>
    <n v="-6.6421852645521806E-3"/>
    <n v="84.317270271833991"/>
    <n v="0.76001818538853416"/>
    <n v="84.317270271833991"/>
    <n v="84.317270271833991"/>
    <n v="0.76001818538853416"/>
    <n v="363.72501796484607"/>
    <n v="-3.5225518442215893E-2"/>
    <x v="3"/>
    <x v="1"/>
    <x v="4"/>
    <x v="2"/>
    <x v="2"/>
    <x v="12"/>
    <x v="2"/>
  </r>
  <r>
    <d v="2026-03-30T07:58:59"/>
    <x v="1253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5551458838488411"/>
    <n v="43.432290956588027"/>
    <n v="0.56986812651353902"/>
    <n v="-3.6532923667877998E-2"/>
    <n v="47.237929589596718"/>
    <n v="0.5174425122859907"/>
    <n v="47.237929589596718"/>
    <n v="47.237929589596718"/>
    <n v="0.5174425122859907"/>
    <n v="94.427072562423504"/>
    <n v="-4.7023579616607414E-3"/>
    <n v="0.8"/>
    <s v="identity"/>
    <n v="7.8146827201464875E-2"/>
    <n v="0.43255299391009411"/>
    <n v="7.8146827201464875E-2"/>
    <n v="7.8146827201464875E-2"/>
    <n v="0.43255299391009411"/>
    <n v="0.21012146307882451"/>
    <n v="-0.52575350029149526"/>
    <n v="0.10882409074426939"/>
    <n v="0.62294776843923394"/>
    <n v="0.10882409074426939"/>
    <n v="0.10882409074426939"/>
    <n v="0.62294776843923394"/>
    <n v="8.9259038915157712E-2"/>
    <n v="0.69073649428399453"/>
    <n v="0.1117874201459909"/>
    <n v="0.55120886668777591"/>
    <n v="0.1117874201459909"/>
    <n v="0.1117874201459909"/>
    <n v="0.55120886668777591"/>
    <n v="0.27658651008610452"/>
    <n v="-0.1104073531557159"/>
    <n v="188.65296002029501"/>
    <n v="0.46306042010686232"/>
    <n v="188.65296002029501"/>
    <n v="188.65296002029501"/>
    <n v="0.46306042010686232"/>
    <n v="377.13232323761252"/>
    <n v="-7.3385072683420427E-2"/>
    <x v="3"/>
    <x v="1"/>
    <x v="4"/>
    <x v="1"/>
    <x v="2"/>
    <x v="11"/>
    <x v="2"/>
  </r>
  <r>
    <d v="2026-03-30T08:57:44"/>
    <x v="125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181791366240173"/>
    <n v="14.305974982726299"/>
    <n v="0.70311994960794655"/>
    <n v="0.2196222620404398"/>
    <n v="19.408064707548501"/>
    <n v="0.65072978194516884"/>
    <n v="19.408064707548501"/>
    <n v="19.408064707548501"/>
    <n v="0.65072978194516884"/>
    <n v="71.664213930837207"/>
    <n v="0.2118713004622792"/>
    <n v="0.8"/>
    <s v="identity"/>
    <n v="8.186420916503491E-2"/>
    <n v="0.40555999443383528"/>
    <n v="8.186420916503491E-2"/>
    <n v="8.186420916503491E-2"/>
    <n v="0.40555999443383528"/>
    <n v="0.10645679451061781"/>
    <n v="0.2269860276317652"/>
    <n v="8.8475574415304306E-2"/>
    <n v="0.69345103144206321"/>
    <n v="8.8475574415304306E-2"/>
    <n v="8.8475574415304306E-2"/>
    <n v="0.69345103144206321"/>
    <n v="0.17567684447600679"/>
    <n v="0.39131725530433542"/>
    <n v="6.870208976081231E-2"/>
    <n v="0.72418284021219648"/>
    <n v="6.870208976081231E-2"/>
    <n v="6.870208976081231E-2"/>
    <n v="0.72418284021219648"/>
    <n v="0.23823126804253419"/>
    <n v="4.3576811813099907E-2"/>
    <n v="77.393216956852953"/>
    <n v="0.77972526169257761"/>
    <n v="77.393216956852953"/>
    <n v="77.393216956852953"/>
    <n v="0.77972526169257761"/>
    <n v="286.1364908163207"/>
    <n v="0.18560510709991621"/>
    <x v="3"/>
    <x v="1"/>
    <x v="1"/>
    <x v="4"/>
    <x v="2"/>
    <x v="1"/>
    <x v="3"/>
  </r>
  <r>
    <d v="2026-03-30T09:33:02"/>
    <x v="1255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9.2819290641105792E-2"/>
    <n v="12.94116715151134"/>
    <n v="0.75562112274312321"/>
    <n v="0.39534011617781739"/>
    <n v="17.735595806720291"/>
    <n v="0.67550689392264451"/>
    <n v="17.735595806720291"/>
    <n v="17.735595806720291"/>
    <n v="0.67550689392264451"/>
    <n v="67.763225282901146"/>
    <n v="0.39674399420278922"/>
    <n v="0.8"/>
    <s v="identity"/>
    <n v="9.0961328304186129E-2"/>
    <n v="0.33950314728575581"/>
    <n v="9.0961328304186129E-2"/>
    <n v="9.0961328304186129E-2"/>
    <n v="0.33950314728575581"/>
    <n v="0.13279641876054751"/>
    <n v="3.5726299535273072E-2"/>
    <n v="7.1951461187395732E-2"/>
    <n v="0.75070355452343618"/>
    <n v="7.1951461187395732E-2"/>
    <n v="7.1951461187395732E-2"/>
    <n v="0.75070355452343618"/>
    <n v="0.12138922174918319"/>
    <n v="0.57941227319315391"/>
    <n v="4.6544326697936941E-2"/>
    <n v="0.81313925036697732"/>
    <n v="4.6544326697936941E-2"/>
    <n v="4.6544326697936941E-2"/>
    <n v="0.81313925036697732"/>
    <n v="6.4165538591841362E-2"/>
    <n v="0.74239565823583864"/>
    <n v="70.732926110691935"/>
    <n v="0.79868162351440697"/>
    <n v="70.732926110691935"/>
    <n v="70.732926110691935"/>
    <n v="0.79868162351440697"/>
    <n v="270.73454995250279"/>
    <n v="0.22944174584689189"/>
    <x v="3"/>
    <x v="1"/>
    <x v="1"/>
    <x v="5"/>
    <x v="1"/>
    <x v="2"/>
    <x v="3"/>
  </r>
  <r>
    <d v="2026-03-30T09:38:09"/>
    <x v="1256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8.9322910640304273E-2"/>
    <n v="13.708702616309679"/>
    <n v="0.8026521959763806"/>
    <n v="0.12805542301919551"/>
    <n v="16.64232750021397"/>
    <n v="0.76470781703261559"/>
    <n v="16.64232750021397"/>
    <n v="16.64232750021397"/>
    <n v="0.76470781703261559"/>
    <n v="87.658313471392233"/>
    <n v="0.16515711538721289"/>
    <n v="0.8"/>
    <s v="identity"/>
    <n v="6.3532950791103437E-2"/>
    <n v="0.53866863178556312"/>
    <n v="6.3532950791103437E-2"/>
    <n v="6.3532950791103437E-2"/>
    <n v="0.53866863178556312"/>
    <n v="0.1586934942995637"/>
    <n v="-0.15231995272285309"/>
    <n v="2.990386879536373E-2"/>
    <n v="0.89638948155249354"/>
    <n v="2.990386879536373E-2"/>
    <n v="2.990386879536373E-2"/>
    <n v="0.89638948155249354"/>
    <n v="0.26630985326119638"/>
    <n v="7.7293237443916918E-2"/>
    <n v="4.6618236848795437E-2"/>
    <n v="0.81284252448920191"/>
    <n v="4.6618236848795437E-2"/>
    <n v="4.6618236848795437E-2"/>
    <n v="0.81284252448920191"/>
    <n v="6.6700210589921385E-2"/>
    <n v="0.73221975188512856"/>
    <n v="66.429254944420833"/>
    <n v="0.81093063030320689"/>
    <n v="66.429254944420833"/>
    <n v="66.429254944420833"/>
    <n v="0.81093063030320689"/>
    <n v="350.14155032741712"/>
    <n v="3.4354249426564731E-3"/>
    <x v="3"/>
    <x v="1"/>
    <x v="1"/>
    <x v="5"/>
    <x v="1"/>
    <x v="2"/>
    <x v="3"/>
  </r>
  <r>
    <d v="2026-03-30T09:38:38"/>
    <x v="125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71825818508964"/>
    <n v="16.47150242962676"/>
    <n v="0.73673994545446275"/>
    <n v="-0.27792990336906342"/>
    <n v="17.65937944182048"/>
    <n v="0.64818213148955506"/>
    <n v="17.65937944182048"/>
    <n v="17.65937944182048"/>
    <n v="0.64818213148955506"/>
    <n v="115.46317183912871"/>
    <n v="-0.24307941801447561"/>
    <n v="0.8"/>
    <s v="identity"/>
    <n v="7.0906103110286861E-2"/>
    <n v="0.48513001276806511"/>
    <n v="7.0906103110286861E-2"/>
    <n v="7.0906103110286861E-2"/>
    <n v="0.48513001276806511"/>
    <n v="0.14173051172229789"/>
    <n v="-2.9146766778788798E-2"/>
    <n v="6.7945225683849197E-2"/>
    <n v="0.76458430488339024"/>
    <n v="6.7945225683849197E-2"/>
    <n v="6.7945225683849197E-2"/>
    <n v="0.76458430488339024"/>
    <n v="0.36291116264136608"/>
    <n v="-0.25740966725646519"/>
    <n v="0.1137469194723109"/>
    <n v="0.54334209668597044"/>
    <n v="0.1137469194723109"/>
    <n v="0.1137469194723109"/>
    <n v="0.54334209668597044"/>
    <n v="0.3421582669489257"/>
    <n v="-0.37365721648834338"/>
    <n v="70.384919519015597"/>
    <n v="0.79967211162079355"/>
    <n v="70.384919519015597"/>
    <n v="70.384919519015597"/>
    <n v="0.79967211162079355"/>
    <n v="461.0058874152017"/>
    <n v="-0.31210402153431599"/>
    <x v="3"/>
    <x v="1"/>
    <x v="4"/>
    <x v="4"/>
    <x v="1"/>
    <x v="11"/>
    <x v="3"/>
  </r>
  <r>
    <d v="2026-03-30T09:43:56"/>
    <x v="125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2698920213701109"/>
    <n v="10.366588578930781"/>
    <n v="0.66232171516731064"/>
    <n v="0.3004851172832691"/>
    <n v="13.493383931025869"/>
    <n v="0.57244094069292306"/>
    <n v="13.493383931025869"/>
    <n v="13.493383931025869"/>
    <n v="0.57244094069292306"/>
    <n v="89.051592421305457"/>
    <n v="0.25599175907761662"/>
    <n v="0.8"/>
    <s v="identity"/>
    <n v="0.1087521185286127"/>
    <n v="0.21031900750234089"/>
    <n v="0.1087521185286127"/>
    <n v="0.1087521185286127"/>
    <n v="0.21031900750234089"/>
    <n v="9.0853475037987019E-2"/>
    <n v="0.34028630144816252"/>
    <n v="7.9970643216944276E-2"/>
    <n v="0.72291880154407351"/>
    <n v="7.9970643216944276E-2"/>
    <n v="7.9970643216944276E-2"/>
    <n v="0.72291880154407351"/>
    <n v="0.11977601578062649"/>
    <n v="0.58500168732242841"/>
    <n v="0.1222365025377713"/>
    <n v="0.50925910594944213"/>
    <n v="0.1222365025377713"/>
    <n v="0.1222365025377713"/>
    <n v="0.50925910594944213"/>
    <n v="0.22136846675310479"/>
    <n v="0.1112756252539899"/>
    <n v="53.662576459820023"/>
    <n v="0.84726684777583439"/>
    <n v="53.662576459820023"/>
    <n v="53.662576459820023"/>
    <n v="0.84726684777583439"/>
    <n v="355.7743717276515"/>
    <n v="-1.259657771412437E-2"/>
    <x v="3"/>
    <x v="1"/>
    <x v="1"/>
    <x v="3"/>
    <x v="2"/>
    <x v="1"/>
    <x v="2"/>
  </r>
  <r>
    <d v="2026-03-30T10:12:39"/>
    <x v="1259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1599802468732159"/>
    <n v="20.27978840342475"/>
    <n v="0.70020506917016612"/>
    <n v="0.29911251563211427"/>
    <n v="21.492587983997939"/>
    <n v="0.66819735283562065"/>
    <n v="21.492587983997939"/>
    <n v="21.492587983997939"/>
    <n v="0.66819735283562065"/>
    <n v="69.752444032540566"/>
    <n v="0.30832476746511411"/>
    <n v="0.8"/>
    <s v="identity"/>
    <n v="8.3150700884383574E-2"/>
    <n v="0.39621840117091428"/>
    <n v="8.3150700884383574E-2"/>
    <n v="8.3150700884383574E-2"/>
    <n v="0.39621840117091428"/>
    <n v="0.15417471343497521"/>
    <n v="-0.1195077610496509"/>
    <n v="9.6414631008967258E-2"/>
    <n v="0.6659438959846925"/>
    <n v="9.6414631008967258E-2"/>
    <n v="9.6414631008967258E-2"/>
    <n v="0.6659438959846925"/>
    <n v="0.1277206913982013"/>
    <n v="0.55747508314732563"/>
    <n v="3.6192189533986757E-2"/>
    <n v="0.85469980667953316"/>
    <n v="3.6192189533986757E-2"/>
    <n v="3.6192189533986757E-2"/>
    <n v="0.85469980667953316"/>
    <n v="0.10253644805062601"/>
    <n v="0.58834859355057056"/>
    <n v="85.754594414563982"/>
    <n v="0.75592730750734605"/>
    <n v="85.754594414563982"/>
    <n v="85.754594414563982"/>
    <n v="0.75592730750734605"/>
    <n v="278.62534427727832"/>
    <n v="0.2069831542122188"/>
    <x v="3"/>
    <x v="1"/>
    <x v="1"/>
    <x v="4"/>
    <x v="2"/>
    <x v="3"/>
    <x v="3"/>
  </r>
  <r>
    <d v="2026-03-30T10:48:20"/>
    <x v="1260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2938909552499811"/>
    <n v="17.050200664505201"/>
    <n v="0.67176198992484881"/>
    <n v="-0.1201839424137186"/>
    <n v="22.173037411016431"/>
    <n v="0.60398091928879372"/>
    <n v="22.173037411016431"/>
    <n v="22.173037411016431"/>
    <n v="0.60398091928879372"/>
    <n v="95.578223817076662"/>
    <n v="2.6234478257600451E-3"/>
    <n v="0.8"/>
    <s v="identity"/>
    <n v="6.5426998721508589E-2"/>
    <n v="0.52491539488538308"/>
    <n v="6.5426998721508589E-2"/>
    <n v="6.5426998721508589E-2"/>
    <n v="0.52491539488538308"/>
    <n v="7.9314776706929602E-2"/>
    <n v="0.42407217039013778"/>
    <n v="8.4435556572985584E-2"/>
    <n v="0.70744883039056305"/>
    <n v="8.4435556572985584E-2"/>
    <n v="8.4435556572985584E-2"/>
    <n v="0.70744883039056305"/>
    <n v="0.20422521222496789"/>
    <n v="0.29240325847197501"/>
    <n v="0.14069203645327119"/>
    <n v="0.43516597479924207"/>
    <n v="0.14069203645327119"/>
    <n v="0.14069203645327119"/>
    <n v="0.43516597479924207"/>
    <n v="0.40347066391294512"/>
    <n v="-0.61980709707093129"/>
    <n v="88.401595052318214"/>
    <n v="0.74839347707998494"/>
    <n v="88.401595052318214"/>
    <n v="88.401595052318214"/>
    <n v="0.74839347707998494"/>
    <n v="381.6258846154617"/>
    <n v="-8.6174540488149098E-2"/>
    <x v="3"/>
    <x v="1"/>
    <x v="1"/>
    <x v="3"/>
    <x v="2"/>
    <x v="1"/>
    <x v="2"/>
  </r>
  <r>
    <d v="2026-03-30T11:52:19"/>
    <x v="126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414729736537389"/>
    <n v="21.08315753144273"/>
    <n v="0.6240989782914228"/>
    <n v="5.1741806789790068E-2"/>
    <n v="21.0559853987887"/>
    <n v="0.58592782145611566"/>
    <n v="21.0559853987887"/>
    <n v="21.0559853987887"/>
    <n v="0.58592782145611566"/>
    <n v="65.195709438861201"/>
    <n v="5.8932740671651863E-2"/>
    <n v="0.8"/>
    <s v="identity"/>
    <n v="7.9164285153493635E-2"/>
    <n v="0.42516493364742147"/>
    <n v="7.9164285153493635E-2"/>
    <n v="7.9164285153493635E-2"/>
    <n v="0.42516493364742147"/>
    <n v="0.1925779007118234"/>
    <n v="-0.39836455440835777"/>
    <n v="0.1014648882189231"/>
    <n v="0.64844583339628559"/>
    <n v="0.1014648882189231"/>
    <n v="0.1014648882189231"/>
    <n v="0.64844583339628559"/>
    <n v="0.1155166444986163"/>
    <n v="0.59975949908951054"/>
    <n v="0.12231238086635"/>
    <n v="0.50895447846065855"/>
    <n v="0.12231238086635"/>
    <n v="0.12231238086635"/>
    <n v="0.50895447846065855"/>
    <n v="0.30517361178448332"/>
    <n v="-0.2251755243199858"/>
    <n v="83.921000040915956"/>
    <n v="0.76114604032009958"/>
    <n v="83.921000040915956"/>
    <n v="83.921000040915956"/>
    <n v="0.76114604032009958"/>
    <n v="260.16956959844981"/>
    <n v="0.2595115423254325"/>
    <x v="3"/>
    <x v="1"/>
    <x v="4"/>
    <x v="4"/>
    <x v="2"/>
    <x v="11"/>
    <x v="3"/>
  </r>
  <r>
    <d v="2026-03-30T12:56:59"/>
    <x v="1262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1619372001565891"/>
    <n v="11.712184026500161"/>
    <n v="0.71754269244782076"/>
    <n v="0.20168654902589689"/>
    <n v="16.337274112260339"/>
    <n v="0.67214552815086559"/>
    <n v="16.337274112260339"/>
    <n v="16.337274112260339"/>
    <n v="0.67214552815086559"/>
    <n v="96.038250377666571"/>
    <n v="0.2281625650201827"/>
    <n v="0.8"/>
    <s v="identity"/>
    <n v="7.264842623471128E-2"/>
    <n v="0.4724784941331881"/>
    <n v="7.264842623471128E-2"/>
    <n v="7.264842623471128E-2"/>
    <n v="0.4724784941331881"/>
    <n v="0.1073676129676929"/>
    <n v="0.22037230798290131"/>
    <n v="8.9926630286146447E-2"/>
    <n v="0.68842343276902596"/>
    <n v="8.9926630286146447E-2"/>
    <n v="8.9926630286146447E-2"/>
    <n v="0.68842343276902596"/>
    <n v="0.11095579069023501"/>
    <n v="0.61556188341922424"/>
    <n v="7.1485318585261248E-2"/>
    <n v="0.71300905682261284"/>
    <n v="7.1485318585261248E-2"/>
    <n v="7.1485318585261248E-2"/>
    <n v="0.71300905682261284"/>
    <n v="0.20702188287704351"/>
    <n v="0.16887262166456801"/>
    <n v="65.115036073935215"/>
    <n v="0.81467112887863491"/>
    <n v="65.115036073935215"/>
    <n v="65.115036073935215"/>
    <n v="0.81467112887863491"/>
    <n v="383.7276562241322"/>
    <n v="-9.2156552985962481E-2"/>
    <x v="3"/>
    <x v="1"/>
    <x v="1"/>
    <x v="6"/>
    <x v="2"/>
    <x v="1"/>
    <x v="3"/>
  </r>
  <r>
    <d v="2026-03-30T13:09:41"/>
    <x v="126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117551614991536"/>
    <n v="32.152717245871052"/>
    <n v="0.69329534496220924"/>
    <n v="0.24416642261153479"/>
    <n v="37.89001785678937"/>
    <n v="0.61993052343324273"/>
    <n v="37.89001785678937"/>
    <n v="37.89001785678937"/>
    <n v="0.61993052343324273"/>
    <n v="96.717439386619986"/>
    <n v="0.16324737095293579"/>
    <n v="0.8"/>
    <s v="identity"/>
    <n v="8.9528379868884511E-2"/>
    <n v="0.3499082056689562"/>
    <n v="8.9528379868884511E-2"/>
    <n v="8.9528379868884511E-2"/>
    <n v="0.3499082056689562"/>
    <n v="0.12999829299401081"/>
    <n v="5.6044310460924063E-2"/>
    <n v="5.5569882969472691E-2"/>
    <n v="0.80746222423812319"/>
    <n v="5.5569882969472691E-2"/>
    <n v="5.5569882969472691E-2"/>
    <n v="0.80746222423812319"/>
    <n v="0.20396792877058009"/>
    <n v="0.29329469069031089"/>
    <n v="6.1491680515577962E-2"/>
    <n v="0.75313035266563344"/>
    <n v="6.1491680515577962E-2"/>
    <n v="6.1491680515577962E-2"/>
    <n v="0.75313035266563344"/>
    <n v="0.14861033469033039"/>
    <n v="0.40337651195026519"/>
    <n v="151.35348148380399"/>
    <n v="0.56922131116026553"/>
    <n v="151.35348148380399"/>
    <n v="151.35348148380399"/>
    <n v="0.56922131116026553"/>
    <n v="386.38718099002472"/>
    <n v="-9.9726029289753715E-2"/>
    <x v="3"/>
    <x v="1"/>
    <x v="4"/>
    <x v="1"/>
    <x v="1"/>
    <x v="10"/>
    <x v="2"/>
  </r>
  <r>
    <d v="2026-03-30T13:17:37"/>
    <x v="126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119803409802983"/>
    <n v="29.00999886570586"/>
    <n v="0.63377067183951963"/>
    <n v="-4.4142026249716471E-2"/>
    <n v="34.012032671518497"/>
    <n v="0.6081907756132523"/>
    <n v="34.012032671518497"/>
    <n v="34.012032671518497"/>
    <n v="0.6081907756132523"/>
    <n v="114.8722896861419"/>
    <n v="-9.7024185228730131E-2"/>
    <n v="0.8"/>
    <s v="identity"/>
    <n v="0.1041961308755828"/>
    <n v="0.24340136856646219"/>
    <n v="0.1041961308755828"/>
    <n v="0.1041961308755828"/>
    <n v="0.24340136856646219"/>
    <n v="0.1570797784718769"/>
    <n v="-0.14060228934619359"/>
    <n v="5.051616753295906E-2"/>
    <n v="0.82497226884293784"/>
    <n v="5.051616753295906E-2"/>
    <n v="5.051616753295906E-2"/>
    <n v="0.82497226884293784"/>
    <n v="0.36501995381775282"/>
    <n v="-0.26471617828278488"/>
    <n v="6.2024922402634582E-2"/>
    <n v="0.7509895551545257"/>
    <n v="6.2024922402634582E-2"/>
    <n v="6.2024922402634582E-2"/>
    <n v="0.7509895551545257"/>
    <n v="0.16862026767328819"/>
    <n v="0.3230429602036079"/>
    <n v="135.83139346526269"/>
    <n v="0.61339990988908077"/>
    <n v="135.83139346526269"/>
    <n v="135.83139346526269"/>
    <n v="0.61339990988908077"/>
    <n v="458.79843874460403"/>
    <n v="-0.30582123348954399"/>
    <x v="3"/>
    <x v="1"/>
    <x v="4"/>
    <x v="1"/>
    <x v="1"/>
    <x v="10"/>
    <x v="2"/>
  </r>
  <r>
    <d v="2026-03-30T13:20:54"/>
    <x v="126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192440800597418"/>
    <n v="33.223922308810387"/>
    <n v="0.67267249920339123"/>
    <n v="-0.16360788452246569"/>
    <n v="41.863131441766733"/>
    <n v="0.58156037875400535"/>
    <n v="41.863131441766733"/>
    <n v="41.863131441766733"/>
    <n v="0.58156037875400535"/>
    <n v="98.396637691339535"/>
    <n v="-0.30777818642202348"/>
    <n v="0.8"/>
    <s v="identity"/>
    <n v="7.063364981468831E-2"/>
    <n v="0.48710837596492462"/>
    <n v="7.063364981468831E-2"/>
    <n v="7.063364981468831E-2"/>
    <n v="0.48710837596492462"/>
    <n v="0.2074955683505271"/>
    <n v="-0.5066861093910533"/>
    <n v="6.8950138962750027E-2"/>
    <n v="0.76110249500339766"/>
    <n v="6.8950138962750027E-2"/>
    <n v="6.8950138962750027E-2"/>
    <n v="0.76110249500339766"/>
    <n v="0.36381501968502911"/>
    <n v="-0.26054133886515229"/>
    <n v="0.1111129817180684"/>
    <n v="0.55391652364972543"/>
    <n v="0.1111129817180684"/>
    <n v="0.1111129817180684"/>
    <n v="0.55391652364972543"/>
    <n v="0.3353312879666227"/>
    <n v="-0.34624905526085348"/>
    <n v="167.20182899657109"/>
    <n v="0.52411412039797822"/>
    <n v="167.20182899657109"/>
    <n v="167.20182899657109"/>
    <n v="0.52411412039797822"/>
    <n v="392.67990888935441"/>
    <n v="-0.1176362421710382"/>
    <x v="3"/>
    <x v="1"/>
    <x v="4"/>
    <x v="5"/>
    <x v="1"/>
    <x v="11"/>
    <x v="3"/>
  </r>
  <r>
    <d v="2026-03-30T13:23:41"/>
    <x v="1266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397111129780331"/>
    <n v="18.19468955494207"/>
    <n v="0.56052511801300842"/>
    <n v="0.2748587956724588"/>
    <n v="17.609288972576731"/>
    <n v="0.52980297642842844"/>
    <n v="17.609288972576731"/>
    <n v="17.609288972576731"/>
    <n v="0.52980297642842844"/>
    <n v="69.775332275959229"/>
    <n v="0.28257022315468638"/>
    <n v="0.8"/>
    <s v="identity"/>
    <n v="0.1212659984227738"/>
    <n v="0.11945205954290671"/>
    <n v="0.1212659984227738"/>
    <n v="0.1212659984227738"/>
    <n v="0.11945205954290671"/>
    <n v="0.13377039133763921"/>
    <n v="2.865399931943036E-2"/>
    <n v="8.2563916814918897E-2"/>
    <n v="0.71393366240368117"/>
    <n v="8.2563916814918897E-2"/>
    <n v="8.2563916814918897E-2"/>
    <n v="0.71393366240368117"/>
    <n v="0.114623278324072"/>
    <n v="0.60285482207736263"/>
    <n v="0.12818998451608801"/>
    <n v="0.48535775890419081"/>
    <n v="0.12818998451608801"/>
    <n v="0.12818998451608801"/>
    <n v="0.48535775890419081"/>
    <n v="0.17636888697273259"/>
    <n v="0.29193470461938292"/>
    <n v="70.105135990553151"/>
    <n v="0.80046842486293657"/>
    <n v="70.105135990553151"/>
    <n v="70.105135990553151"/>
    <n v="0.80046842486293657"/>
    <n v="278.67656654720219"/>
    <n v="0.20683736660257229"/>
    <x v="3"/>
    <x v="1"/>
    <x v="1"/>
    <x v="4"/>
    <x v="2"/>
    <x v="1"/>
    <x v="3"/>
  </r>
  <r>
    <d v="2026-03-30T13:54:41"/>
    <x v="1267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1602746868994041"/>
    <n v="18.536176784205029"/>
    <n v="0.69903841242710874"/>
    <n v="1.44145509417089E-2"/>
    <n v="23.83619958029086"/>
    <n v="0.66851449715467803"/>
    <n v="23.83619958029086"/>
    <n v="23.83619958029086"/>
    <n v="0.66851449715467803"/>
    <n v="132.87858051390049"/>
    <n v="1.8837188873939901E-2"/>
    <n v="0.8"/>
    <s v="identity"/>
    <n v="8.1243958339314276E-2"/>
    <n v="0.41006381738716652"/>
    <n v="8.1243958339314276E-2"/>
    <n v="8.1243958339314276E-2"/>
    <n v="0.41006381738716652"/>
    <n v="0.1500098213870891"/>
    <n v="-8.9265259749273573E-2"/>
    <n v="8.7717445670286429E-2"/>
    <n v="0.6960777856208884"/>
    <n v="8.7717445670286429E-2"/>
    <n v="8.7717445670286429E-2"/>
    <n v="0.6960777856208884"/>
    <n v="0.1166103393413245"/>
    <n v="0.59597008005307028"/>
    <n v="4.0180192763180488E-2"/>
    <n v="0.83868923512733817"/>
    <n v="4.0180192763180488E-2"/>
    <n v="4.0180192763180488E-2"/>
    <n v="0.83868923512733817"/>
    <n v="0.22915470830108711"/>
    <n v="8.0016328241874435E-2"/>
    <n v="95.135656724390728"/>
    <n v="0.7292271504833171"/>
    <n v="95.135656724390728"/>
    <n v="95.135656724390728"/>
    <n v="0.7292271504833171"/>
    <n v="531.01854718657262"/>
    <n v="-0.51137239304991233"/>
    <x v="3"/>
    <x v="1"/>
    <x v="1"/>
    <x v="6"/>
    <x v="2"/>
    <x v="3"/>
    <x v="3"/>
  </r>
  <r>
    <d v="2026-03-30T14:32:21"/>
    <x v="126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238565089754332"/>
    <n v="19.05564731669287"/>
    <n v="0.7063963592853777"/>
    <n v="0.43852517078151598"/>
    <n v="20.72938694421644"/>
    <n v="0.63750293340980058"/>
    <n v="20.72938694421644"/>
    <n v="20.72938694421644"/>
    <n v="0.63750293340980058"/>
    <n v="82.902946242490046"/>
    <n v="0.37287991583676772"/>
    <n v="0.8"/>
    <s v="identity"/>
    <n v="7.4728651140656618E-2"/>
    <n v="0.45737337167147651"/>
    <n v="7.4728651140656618E-2"/>
    <n v="7.4728651140656618E-2"/>
    <n v="0.45737337167147651"/>
    <n v="7.6274213761680129E-2"/>
    <n v="0.44615058869446239"/>
    <n v="8.1075471267011312E-2"/>
    <n v="0.7190908083219878"/>
    <n v="8.1075471267011312E-2"/>
    <n v="8.1075471267011312E-2"/>
    <n v="0.7190908083219878"/>
    <n v="0.14970848748424581"/>
    <n v="0.48129206590688289"/>
    <n v="9.7436133088116064E-2"/>
    <n v="0.60882474488571015"/>
    <n v="9.7436133088116064E-2"/>
    <n v="9.7436133088116064E-2"/>
    <n v="0.60882474488571015"/>
    <n v="0.1228216693096489"/>
    <n v="0.50690984644971804"/>
    <n v="82.664307521369665"/>
    <n v="0.76472280876002985"/>
    <n v="82.664307521369665"/>
    <n v="82.664307521369665"/>
    <n v="0.76472280876002985"/>
    <n v="331.26298059940513"/>
    <n v="5.7167162296003833E-2"/>
    <x v="3"/>
    <x v="1"/>
    <x v="1"/>
    <x v="4"/>
    <x v="2"/>
    <x v="1"/>
    <x v="3"/>
  </r>
  <r>
    <d v="2026-03-30T15:38:55"/>
    <x v="1269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4163589333589721"/>
    <n v="19.979399653333211"/>
    <n v="0.62374632110921868"/>
    <n v="-6.0705920828950377E-2"/>
    <n v="25.8103572100412"/>
    <n v="0.56718172395404887"/>
    <n v="25.8103572100412"/>
    <n v="25.8103572100412"/>
    <n v="0.56718172395404887"/>
    <n v="122.26128601893529"/>
    <n v="-8.9209381418233175E-2"/>
    <n v="0.8"/>
    <s v="identity"/>
    <n v="8.0878401522120225E-2"/>
    <n v="0.41271823252980228"/>
    <n v="8.0878401522120225E-2"/>
    <n v="8.0878401522120225E-2"/>
    <n v="0.41271823252980228"/>
    <n v="0.18780150267913581"/>
    <n v="-0.36368172900643941"/>
    <n v="0.10233303105492191"/>
    <n v="0.64543790388924227"/>
    <n v="0.10233303105492191"/>
    <n v="0.10233303105492191"/>
    <n v="0.64543790388924227"/>
    <n v="0.1079871257249998"/>
    <n v="0.62584767347033143"/>
    <n v="0.12366088708676209"/>
    <n v="0.50354065252078994"/>
    <n v="0.12366088708676209"/>
    <n v="0.12366088708676209"/>
    <n v="0.50354065252078994"/>
    <n v="0.30607835967865121"/>
    <n v="-0.22880780094158751"/>
    <n v="102.9345565205013"/>
    <n v="0.7070301068763587"/>
    <n v="102.9345565205013"/>
    <n v="102.9345565205013"/>
    <n v="0.7070301068763587"/>
    <n v="488.44327708765547"/>
    <n v="-0.39019566919522092"/>
    <x v="3"/>
    <x v="1"/>
    <x v="4"/>
    <x v="5"/>
    <x v="2"/>
    <x v="11"/>
    <x v="3"/>
  </r>
  <r>
    <d v="2026-03-30T16:59:25"/>
    <x v="127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0.1120861028313935"/>
    <n v="7.101089960628018"/>
    <n v="0.74265359848726398"/>
    <n v="0.21389646438950349"/>
    <n v="9.7333383695861428"/>
    <n v="0.70946496130135273"/>
    <n v="9.7333383695861428"/>
    <n v="9.7333383695861428"/>
    <n v="0.70946496130135273"/>
    <n v="105.52664924902091"/>
    <n v="0.21337620688277681"/>
    <n v="0.8"/>
    <s v="identity"/>
    <n v="8.0878184120766056E-2"/>
    <n v="0.41271981114472461"/>
    <n v="8.0878184120766056E-2"/>
    <n v="8.0878184120766056E-2"/>
    <n v="0.41271981114472461"/>
    <n v="0.1014507931167471"/>
    <n v="0.26333607030349859"/>
    <n v="9.5080013477847586E-2"/>
    <n v="0.67056806067972619"/>
    <n v="9.5080013477847586E-2"/>
    <n v="9.5080013477847586E-2"/>
    <n v="0.67056806067972619"/>
    <n v="0.1147027141789547"/>
    <n v="0.60257959380626369"/>
    <n v="3.3679740711259551E-2"/>
    <n v="0.86478649401043439"/>
    <n v="3.3679740711259551E-2"/>
    <n v="3.3679740711259551E-2"/>
    <n v="0.86478649401043439"/>
    <n v="0.20231035262561781"/>
    <n v="0.187787925358049"/>
    <n v="38.723715540034668"/>
    <n v="0.88978547937052888"/>
    <n v="38.723715540034668"/>
    <n v="38.723715540034668"/>
    <n v="0.88978547937052888"/>
    <n v="421.68813313616101"/>
    <n v="-0.2001987619367003"/>
    <x v="3"/>
    <x v="1"/>
    <x v="1"/>
    <x v="3"/>
    <x v="2"/>
    <x v="3"/>
    <x v="2"/>
  </r>
  <r>
    <d v="2026-03-30T17:12:25"/>
    <x v="1271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0443380615958869"/>
    <n v="11.80746285082081"/>
    <n v="0.68740817783593466"/>
    <n v="0.22539696308672241"/>
    <n v="16.898249499821759"/>
    <n v="0.62089380528345428"/>
    <n v="16.898249499821759"/>
    <n v="16.898249499821759"/>
    <n v="0.62089380528345428"/>
    <n v="87.222460951346704"/>
    <n v="0.1506062752113054"/>
    <n v="0.8"/>
    <s v="identity"/>
    <n v="0.1125268533432546"/>
    <n v="0.18290955217244181"/>
    <n v="0.1125268533432546"/>
    <n v="0.1125268533432546"/>
    <n v="0.18290955217244181"/>
    <n v="0.15340966263572869"/>
    <n v="-0.11395250306815979"/>
    <n v="7.3784356982000573E-2"/>
    <n v="0.74435296206869983"/>
    <n v="7.3784356982000573E-2"/>
    <n v="7.3784356982000573E-2"/>
    <n v="0.74435296206869983"/>
    <n v="0.18514799779296309"/>
    <n v="0.3585017319290521"/>
    <n v="6.2773225164330523E-2"/>
    <n v="0.74798535625590545"/>
    <n v="6.2773225164330523E-2"/>
    <n v="6.2773225164330523E-2"/>
    <n v="0.74798535625590545"/>
    <n v="0.16204188769305039"/>
    <n v="0.34945307507014389"/>
    <n v="67.343913563797315"/>
    <n v="0.80832735063677175"/>
    <n v="67.343913563797315"/>
    <n v="67.343913563797315"/>
    <n v="0.80832735063677175"/>
    <n v="348.38924425726572"/>
    <n v="8.4227969141859038E-3"/>
    <x v="3"/>
    <x v="1"/>
    <x v="4"/>
    <x v="5"/>
    <x v="1"/>
    <x v="10"/>
    <x v="3"/>
  </r>
  <r>
    <d v="2026-03-30T17:30:31"/>
    <x v="127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3148011255891021"/>
    <n v="11.7594876815236"/>
    <n v="0.65691322615305914"/>
    <n v="0.14265443444002951"/>
    <n v="15.88523032190532"/>
    <n v="0.56963102377238628"/>
    <n v="15.88523032190532"/>
    <n v="15.88523032190532"/>
    <n v="0.56963102377238628"/>
    <n v="108.0356851380941"/>
    <n v="0.13496302277623901"/>
    <n v="0.8"/>
    <s v="identity"/>
    <n v="9.8516992962558406E-2"/>
    <n v="0.28463925270485979"/>
    <n v="9.8516992962558406E-2"/>
    <n v="9.8516992962558406E-2"/>
    <n v="0.28463925270485979"/>
    <n v="7.5855870167802472E-2"/>
    <n v="0.44918830408693478"/>
    <n v="7.8925478760044382E-2"/>
    <n v="0.72654007315890534"/>
    <n v="7.8925478760044382E-2"/>
    <n v="7.8925478760044382E-2"/>
    <n v="0.72654007315890534"/>
    <n v="0.13069086600427479"/>
    <n v="0.54718406251314589"/>
    <n v="0.13767048076342789"/>
    <n v="0.44729656517014288"/>
    <n v="0.13767048076342789"/>
    <n v="0.13767048076342789"/>
    <n v="0.44729656517014288"/>
    <n v="0.30588320680127312"/>
    <n v="-0.22802432386614099"/>
    <n v="63.225808335135063"/>
    <n v="0.82004820405564083"/>
    <n v="63.225808335135063"/>
    <n v="63.225808335135063"/>
    <n v="0.82004820405564083"/>
    <n v="431.63031060940523"/>
    <n v="-0.2284959516289928"/>
    <x v="3"/>
    <x v="1"/>
    <x v="1"/>
    <x v="6"/>
    <x v="2"/>
    <x v="1"/>
    <x v="3"/>
  </r>
  <r>
    <d v="2026-03-30T17:28:32"/>
    <x v="1273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1200443931777911"/>
    <n v="16.650171420896839"/>
    <n v="0.68754067524875917"/>
    <n v="0.1696230767795916"/>
    <n v="22.422221625069941"/>
    <n v="0.62534275394369199"/>
    <n v="22.422221625069941"/>
    <n v="22.422221625069941"/>
    <n v="0.62534275394369199"/>
    <n v="84.379938431311814"/>
    <n v="0.1773964554748895"/>
    <n v="0.8"/>
    <s v="identity"/>
    <n v="8.2864227843267954E-2"/>
    <n v="0.39829856584717738"/>
    <n v="8.2864227843267954E-2"/>
    <n v="8.2864227843267954E-2"/>
    <n v="0.39829856584717738"/>
    <n v="0.12809164617472429"/>
    <n v="6.9889031584222883E-2"/>
    <n v="0.1109279801100481"/>
    <n v="0.61565824113973211"/>
    <n v="0.1109279801100481"/>
    <n v="0.1109279801100481"/>
    <n v="0.61565824113973211"/>
    <n v="0.1195862285892481"/>
    <n v="0.58565925940542485"/>
    <n v="6.4276525480203739E-2"/>
    <n v="0.74195008098442794"/>
    <n v="6.4276525480203739E-2"/>
    <n v="6.4276525480203739E-2"/>
    <n v="0.74195008098442794"/>
    <n v="0.24577931724766711"/>
    <n v="1.3273781716832911E-2"/>
    <n v="89.430817766846218"/>
    <n v="0.74546412780343141"/>
    <n v="89.430817766846218"/>
    <n v="89.430817766846218"/>
    <n v="0.74546412780343141"/>
    <n v="337.02629653323697"/>
    <n v="4.0763749193075682E-2"/>
    <x v="3"/>
    <x v="1"/>
    <x v="1"/>
    <x v="2"/>
    <x v="2"/>
    <x v="2"/>
    <x v="2"/>
  </r>
  <r>
    <d v="2026-03-30T17:23:25"/>
    <x v="127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9.4640136387919419E-2"/>
    <n v="12.01746894122452"/>
    <n v="0.796546328861089"/>
    <n v="9.4249125640790909E-2"/>
    <n v="14.98895574344794"/>
    <n v="0.75625001750832654"/>
    <n v="14.98895574344794"/>
    <n v="14.98895574344794"/>
    <n v="0.75625001750832654"/>
    <n v="101.556511831986"/>
    <n v="0.1099377611580606"/>
    <n v="0.8"/>
    <s v="identity"/>
    <n v="6.2995495948271862E-2"/>
    <n v="0.542571248851347"/>
    <n v="6.2995495948271862E-2"/>
    <n v="6.2995495948271862E-2"/>
    <n v="0.542571248851347"/>
    <n v="0.1816434434829122"/>
    <n v="-0.3189662571266545"/>
    <n v="3.3718324456715569E-2"/>
    <n v="0.88317320738501981"/>
    <n v="3.3718324456715569E-2"/>
    <n v="3.3718324456715569E-2"/>
    <n v="0.88317320738501981"/>
    <n v="0.16193392112585769"/>
    <n v="0.43893354947139818"/>
    <n v="5.7423763638915652E-2"/>
    <n v="0.76946175223557578"/>
    <n v="5.7423763638915652E-2"/>
    <n v="5.7423763638915652E-2"/>
    <n v="0.76946175223557578"/>
    <n v="0.1308635223952539"/>
    <n v="0.47462434996446351"/>
    <n v="59.801685389747853"/>
    <n v="0.82979386156136392"/>
    <n v="59.801685389747853"/>
    <n v="59.801685389747853"/>
    <n v="0.82979386156136392"/>
    <n v="405.75160644094012"/>
    <n v="-0.15484059767695491"/>
    <x v="3"/>
    <x v="1"/>
    <x v="4"/>
    <x v="5"/>
    <x v="1"/>
    <x v="10"/>
    <x v="3"/>
  </r>
  <r>
    <d v="2026-03-30T17:29:34"/>
    <x v="127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0.10088849950208539"/>
    <n v="13.220237833704241"/>
    <n v="0.80386435430358405"/>
    <n v="-0.22655067411761129"/>
    <n v="16.45558277647898"/>
    <n v="0.75964260090778191"/>
    <n v="16.45558277647898"/>
    <n v="16.45558277647898"/>
    <n v="0.75964260090778191"/>
    <n v="102.2513519454856"/>
    <n v="-0.17493850731021079"/>
    <n v="0.8"/>
    <s v="identity"/>
    <n v="5.6677639527227368E-2"/>
    <n v="0.58844705519451712"/>
    <n v="5.6677639527227368E-2"/>
    <n v="5.6677639527227368E-2"/>
    <n v="0.58844705519451712"/>
    <n v="0.1430685787947705"/>
    <n v="-3.8862863790182223E-2"/>
    <n v="5.5497466915672769E-2"/>
    <n v="0.80771313039777348"/>
    <n v="5.5497466915672769E-2"/>
    <n v="5.5497466915672769E-2"/>
    <n v="0.80771313039777348"/>
    <n v="0.42472232637761731"/>
    <n v="-0.47157214784993312"/>
    <n v="4.2515952776423643E-2"/>
    <n v="0.8293118974795084"/>
    <n v="4.2515952776423643E-2"/>
    <n v="4.2515952776423643E-2"/>
    <n v="0.8293118974795084"/>
    <n v="0.25595093399240559"/>
    <n v="-2.7562042211541019E-2"/>
    <n v="65.667640046696576"/>
    <n v="0.81309832055932818"/>
    <n v="65.667640046696576"/>
    <n v="65.667640046696576"/>
    <n v="0.81309832055932818"/>
    <n v="408.18166594277801"/>
    <n v="-0.1617569753891934"/>
    <x v="3"/>
    <x v="1"/>
    <x v="1"/>
    <x v="5"/>
    <x v="1"/>
    <x v="2"/>
    <x v="3"/>
  </r>
  <r>
    <d v="2026-03-30T18:05:41"/>
    <x v="127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185179470226814"/>
    <n v="11.059858541318119"/>
    <n v="0.71149421612543096"/>
    <n v="2.9395293362801691E-2"/>
    <n v="15.33907163661255"/>
    <n v="0.65914600961966874"/>
    <n v="15.33907163661255"/>
    <n v="15.33907163661255"/>
    <n v="0.65914600961966874"/>
    <n v="103.6741043238999"/>
    <n v="6.0669256620329133E-2"/>
    <n v="0.8"/>
    <s v="identity"/>
    <n v="8.1996107871845969E-2"/>
    <n v="0.40460223928282812"/>
    <n v="8.1996107871845969E-2"/>
    <n v="8.1996107871845969E-2"/>
    <n v="0.40460223928282812"/>
    <n v="0.1543690388788948"/>
    <n v="-0.1209188150272482"/>
    <n v="0.1000964358280093"/>
    <n v="0.65318722865398859"/>
    <n v="0.1000964358280093"/>
    <n v="0.1000964358280093"/>
    <n v="0.65318722865398859"/>
    <n v="0.11019923899761409"/>
    <n v="0.61818317344832374"/>
    <n v="6.1590951332884891E-2"/>
    <n v="0.75273181173369474"/>
    <n v="6.1590951332884891E-2"/>
    <n v="6.1590951332884891E-2"/>
    <n v="0.75273181173369474"/>
    <n v="0.26796729127075158"/>
    <n v="-7.5803915887403539E-2"/>
    <n v="61.112603051417452"/>
    <n v="0.82606275880816216"/>
    <n v="61.112603051417452"/>
    <n v="61.112603051417452"/>
    <n v="0.82606275880816216"/>
    <n v="414.16388172645151"/>
    <n v="-0.17878341605235709"/>
    <x v="3"/>
    <x v="1"/>
    <x v="4"/>
    <x v="3"/>
    <x v="2"/>
    <x v="10"/>
    <x v="2"/>
  </r>
  <r>
    <d v="2026-03-30T18:47:52"/>
    <x v="127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3128277893355669"/>
    <n v="19.51122850439215"/>
    <n v="0.6650131079773054"/>
    <n v="-5.6854269085340643E-2"/>
    <n v="25.178074892768901"/>
    <n v="0.59706979099901925"/>
    <n v="25.178074892768901"/>
    <n v="25.178074892768901"/>
    <n v="0.59706979099901925"/>
    <n v="102.0931902667045"/>
    <n v="-3.2758454500890023E-2"/>
    <n v="0.8"/>
    <s v="identity"/>
    <n v="6.4373966617736672E-2"/>
    <n v="0.53256176948561407"/>
    <n v="6.4373966617736672E-2"/>
    <n v="6.4373966617736672E-2"/>
    <n v="0.53256176948561407"/>
    <n v="7.2642212615805696E-2"/>
    <n v="0.47252361304039409"/>
    <n v="8.5323036596807317E-2"/>
    <n v="0.7043739016577889"/>
    <n v="8.5323036596807317E-2"/>
    <n v="8.5323036596807317E-2"/>
    <n v="0.7043739016577889"/>
    <n v="0.2077925234691195"/>
    <n v="0.2800432869244982"/>
    <n v="0.1401945143694526"/>
    <n v="0.43716336859859117"/>
    <n v="0.1401945143694526"/>
    <n v="0.1401945143694526"/>
    <n v="0.43716336859859117"/>
    <n v="0.42925417829099421"/>
    <n v="-0.72331975192408704"/>
    <n v="100.42240805349149"/>
    <n v="0.71418012425408928"/>
    <n v="100.42240805349149"/>
    <n v="100.42240805349149"/>
    <n v="0.71418012425408928"/>
    <n v="407.66307215244098"/>
    <n v="-0.16028096604436889"/>
    <x v="3"/>
    <x v="1"/>
    <x v="1"/>
    <x v="6"/>
    <x v="2"/>
    <x v="1"/>
    <x v="3"/>
  </r>
  <r>
    <d v="2026-03-30T20:52:21"/>
    <x v="127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226291042674936"/>
    <n v="19.984805530680791"/>
    <n v="0.67348257244981569"/>
    <n v="0.34637655734193917"/>
    <n v="25.7539392308591"/>
    <n v="0.63675213437688605"/>
    <n v="25.7539392308591"/>
    <n v="25.7539392308591"/>
    <n v="0.63675213437688605"/>
    <n v="48.64974235332604"/>
    <n v="0.33314350064099391"/>
    <n v="0.8"/>
    <s v="identity"/>
    <n v="9.4787812397987808E-2"/>
    <n v="0.31171792527948461"/>
    <n v="9.4787812397987808E-2"/>
    <n v="9.4787812397987808E-2"/>
    <n v="0.31171792527948461"/>
    <n v="0.1115101795813387"/>
    <n v="0.19029191820096991"/>
    <n v="9.4860337859235616E-2"/>
    <n v="0.67132918977945633"/>
    <n v="9.4860337859235616E-2"/>
    <n v="9.4860337859235616E-2"/>
    <n v="0.67132918977945633"/>
    <n v="0.11550286323801991"/>
    <n v="0.59980724821404774"/>
    <n v="3.5738572425754483E-2"/>
    <n v="0.85652093588913036"/>
    <n v="3.5738572425754483E-2"/>
    <n v="3.5738572425754483E-2"/>
    <n v="0.85652093588913036"/>
    <n v="0.2254100040904512"/>
    <n v="9.5050131190502429E-2"/>
    <n v="102.7903702007532"/>
    <n v="0.70744048655947389"/>
    <n v="102.7903702007532"/>
    <n v="102.7903702007532"/>
    <n v="0.70744048655947389"/>
    <n v="194.14654636639489"/>
    <n v="0.44742470495845288"/>
    <x v="3"/>
    <x v="1"/>
    <x v="1"/>
    <x v="4"/>
    <x v="2"/>
    <x v="3"/>
    <x v="3"/>
  </r>
  <r>
    <d v="2026-03-30T21:01:17"/>
    <x v="127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18226704020884"/>
    <n v="31.055917554842409"/>
    <n v="0.69402612900024496"/>
    <n v="-0.14877512827384529"/>
    <n v="36.191184069685541"/>
    <n v="0.59730368383750909"/>
    <n v="36.191184069685541"/>
    <n v="36.191184069685541"/>
    <n v="0.59730368383750909"/>
    <n v="106.84407323394259"/>
    <n v="-0.32544938212896141"/>
    <n v="0.8"/>
    <s v="identity"/>
    <n v="9.2308218380195206E-2"/>
    <n v="0.32972298386090942"/>
    <n v="9.2308218380195206E-2"/>
    <n v="9.2308218380195206E-2"/>
    <n v="0.32972298386090942"/>
    <n v="0.14037536534469441"/>
    <n v="-1.93066519293108E-2"/>
    <n v="5.5903575358306173E-2"/>
    <n v="0.80630605138150657"/>
    <n v="5.5903575358306173E-2"/>
    <n v="5.5903575358306173E-2"/>
    <n v="0.80630605138150657"/>
    <n v="0.46629346043585568"/>
    <n v="-0.61560724851532433"/>
    <n v="8.3555272723973242E-2"/>
    <n v="0.66455200870516951"/>
    <n v="8.3555272723973242E-2"/>
    <n v="8.3555272723973242E-2"/>
    <n v="0.66455200870516951"/>
    <n v="0.36198426261350841"/>
    <n v="-0.45325231808144872"/>
    <n v="144.53296921227991"/>
    <n v="0.58863369140245281"/>
    <n v="144.53296921227991"/>
    <n v="144.53296921227991"/>
    <n v="0.58863369140245281"/>
    <n v="426.40763984737657"/>
    <n v="-0.2136313099897513"/>
    <x v="3"/>
    <x v="1"/>
    <x v="4"/>
    <x v="1"/>
    <x v="1"/>
    <x v="11"/>
    <x v="2"/>
  </r>
  <r>
    <d v="2026-03-30T21:15:46"/>
    <x v="128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9.8459312322848755E-2"/>
    <n v="10.309762045149689"/>
    <n v="0.74668984972823182"/>
    <n v="3.6067267263433463E-2"/>
    <n v="14.07605139201433"/>
    <n v="0.68863740805483509"/>
    <n v="14.07605139201433"/>
    <n v="14.07605139201433"/>
    <n v="0.68863740805483509"/>
    <n v="104.8802904776457"/>
    <n v="6.5428221788811469E-2"/>
    <n v="0.8"/>
    <s v="identity"/>
    <n v="9.7713711076145182E-2"/>
    <n v="0.29047211781039151"/>
    <n v="9.7713711076145182E-2"/>
    <n v="9.7713711076145182E-2"/>
    <n v="0.29047211781039151"/>
    <n v="9.8084859787131246E-2"/>
    <n v="0.28777709828873882"/>
    <n v="7.7455679081338533E-2"/>
    <n v="0.73163261512285016"/>
    <n v="7.7455679081338533E-2"/>
    <n v="7.7455679081338533E-2"/>
    <n v="0.73163261512285016"/>
    <n v="0.13195367675496689"/>
    <n v="0.54280869297565726"/>
    <n v="2.68709709102752E-2"/>
    <n v="0.89212155113452896"/>
    <n v="2.68709709102752E-2"/>
    <n v="2.68709709102752E-2"/>
    <n v="0.89212155113452896"/>
    <n v="0.34285946203448991"/>
    <n v="-0.37647229296754281"/>
    <n v="56.102165206989483"/>
    <n v="0.84032334815157039"/>
    <n v="56.102165206989483"/>
    <n v="56.102165206989483"/>
    <n v="0.84032334815157039"/>
    <n v="418.94826391200729"/>
    <n v="-0.1924006111416057"/>
    <x v="3"/>
    <x v="1"/>
    <x v="1"/>
    <x v="3"/>
    <x v="2"/>
    <x v="3"/>
    <x v="2"/>
  </r>
  <r>
    <d v="2026-03-30T21:15:57"/>
    <x v="128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2611234534000221"/>
    <n v="12.923011766115611"/>
    <n v="0.6851842369936304"/>
    <n v="6.078199969654241E-2"/>
    <n v="18.844572387654271"/>
    <n v="0.60486715131340818"/>
    <n v="18.844572387654271"/>
    <n v="18.844572387654271"/>
    <n v="0.60486715131340818"/>
    <n v="88.97224740873331"/>
    <n v="6.1421622590549452E-2"/>
    <n v="0.8"/>
    <s v="identity"/>
    <n v="7.9193700054750654E-2"/>
    <n v="0.42495134343204782"/>
    <n v="7.9193700054750654E-2"/>
    <n v="7.9193700054750654E-2"/>
    <n v="0.42495134343204782"/>
    <n v="0.14557701135465209"/>
    <n v="-5.7077327474212243E-2"/>
    <n v="9.991782123259621E-2"/>
    <n v="0.65380609007823054"/>
    <n v="9.991782123259621E-2"/>
    <n v="9.991782123259621E-2"/>
    <n v="0.65380609007823054"/>
    <n v="0.1236537691120061"/>
    <n v="0.57156610024755217"/>
    <n v="0.11098622740330751"/>
    <n v="0.55442540213085922"/>
    <n v="0.11098622740330751"/>
    <n v="0.11098622740330751"/>
    <n v="0.55442540213085922"/>
    <n v="0.31323446010857431"/>
    <n v="-0.2575372806795313"/>
    <n v="75.0881918019263"/>
    <n v="0.7862857696124973"/>
    <n v="75.0881918019263"/>
    <n v="75.0881918019263"/>
    <n v="0.7862857696124973"/>
    <n v="355.30652439435858"/>
    <n v="-1.126500173161471E-2"/>
    <x v="3"/>
    <x v="1"/>
    <x v="4"/>
    <x v="2"/>
    <x v="2"/>
    <x v="11"/>
    <x v="2"/>
  </r>
  <r>
    <d v="2026-03-30T21:18:01"/>
    <x v="128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253458307369065"/>
    <n v="28.868874536038099"/>
    <n v="0.62282676512180091"/>
    <n v="-0.36873403891469902"/>
    <n v="34.942244129057777"/>
    <n v="0.54113930962769174"/>
    <n v="34.942244129057777"/>
    <n v="34.942244129057777"/>
    <n v="0.54113930962769174"/>
    <n v="102.7984812981946"/>
    <n v="-0.3489893168022255"/>
    <n v="0.8"/>
    <s v="identity"/>
    <n v="9.9181432646956932E-2"/>
    <n v="0.27981456150316508"/>
    <n v="9.9181432646956932E-2"/>
    <n v="9.9181432646956932E-2"/>
    <n v="0.27981456150316508"/>
    <n v="0.15962280709852289"/>
    <n v="-0.15906796520621241"/>
    <n v="7.2281839867327627E-2"/>
    <n v="0.74955886296041485"/>
    <n v="7.2281839867327627E-2"/>
    <n v="7.2281839867327627E-2"/>
    <n v="0.74955886296041485"/>
    <n v="0.40782183466174038"/>
    <n v="-0.41301555369542409"/>
    <n v="0.116529408910514"/>
    <n v="0.53217128169829486"/>
    <n v="0.116529408910514"/>
    <n v="0.116529408910514"/>
    <n v="0.53217128169829486"/>
    <n v="0.41256865228753292"/>
    <n v="-0.65633264268384806"/>
    <n v="139.4809838348059"/>
    <n v="0.60301253234889418"/>
    <n v="139.4809838348059"/>
    <n v="139.4809838348059"/>
    <n v="0.60301253234889418"/>
    <n v="410.21391189873009"/>
    <n v="-0.16754110562341309"/>
    <x v="3"/>
    <x v="1"/>
    <x v="4"/>
    <x v="1"/>
    <x v="1"/>
    <x v="11"/>
    <x v="2"/>
  </r>
  <r>
    <d v="2026-03-30T21:21:10"/>
    <x v="128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3070482805045031"/>
    <n v="47.990084512586343"/>
    <n v="0.68615495180436303"/>
    <n v="0.1526017552700307"/>
    <n v="50.697351772288329"/>
    <n v="0.6491901409265235"/>
    <n v="50.697351772288329"/>
    <n v="50.697351772288329"/>
    <n v="0.6491901409265235"/>
    <n v="97.093221537050539"/>
    <n v="7.4915883591307075E-2"/>
    <n v="0.8"/>
    <s v="identity"/>
    <n v="5.48105668092373E-2"/>
    <n v="0.60200441717473263"/>
    <n v="5.48105668092373E-2"/>
    <n v="5.48105668092373E-2"/>
    <n v="0.60200441717473263"/>
    <n v="0.16391951111733519"/>
    <n v="-0.19026759184292691"/>
    <n v="4.7920259057095488E-2"/>
    <n v="0.83396653727245296"/>
    <n v="4.7920259057095488E-2"/>
    <n v="4.7920259057095488E-2"/>
    <n v="0.83396653727245296"/>
    <n v="0.23012047591022211"/>
    <n v="0.2026817005650581"/>
    <n v="6.5388585438842281E-2"/>
    <n v="0.73748551199717738"/>
    <n v="6.5388585438842281E-2"/>
    <n v="6.5388585438842281E-2"/>
    <n v="0.73748551199717738"/>
    <n v="0.15167473311245391"/>
    <n v="0.39107392156049758"/>
    <n v="202.62128767784819"/>
    <n v="0.42330409726173179"/>
    <n v="202.62128767784819"/>
    <n v="202.62128767784819"/>
    <n v="0.42330409726173179"/>
    <n v="387.8271714280632"/>
    <n v="-0.1038244959174035"/>
    <x v="3"/>
    <x v="1"/>
    <x v="4"/>
    <x v="1"/>
    <x v="1"/>
    <x v="10"/>
    <x v="2"/>
  </r>
  <r>
    <d v="2026-03-30T21:48:29"/>
    <x v="128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15317415355526"/>
    <n v="16.345167555056008"/>
    <n v="0.69642409578193054"/>
    <n v="8.3716799636799122E-2"/>
    <n v="17.551132195261289"/>
    <n v="0.64953843659282595"/>
    <n v="17.551132195261289"/>
    <n v="17.551132195261289"/>
    <n v="0.64953843659282595"/>
    <n v="71.239306048011457"/>
    <n v="0.13237650143043039"/>
    <n v="0.8"/>
    <s v="identity"/>
    <n v="8.4657968320933336E-2"/>
    <n v="0.38527369074726531"/>
    <n v="8.4657968320933336E-2"/>
    <n v="8.4657968320933336E-2"/>
    <n v="0.38527369074726531"/>
    <n v="0.18604104260930671"/>
    <n v="-0.35089851269760591"/>
    <n v="9.7390676547200794E-2"/>
    <n v="0.6625621066604821"/>
    <n v="9.7390676547200794E-2"/>
    <n v="9.7390676547200794E-2"/>
    <n v="0.6625621066604821"/>
    <n v="0.1249622134772375"/>
    <n v="0.567032619982204"/>
    <n v="6.2411732197511408E-2"/>
    <n v="0.74943663617677025"/>
    <n v="6.2411732197511408E-2"/>
    <n v="6.2411732197511408E-2"/>
    <n v="0.74943663617677025"/>
    <n v="0.21847215264338221"/>
    <n v="0.1229034102948565"/>
    <n v="69.960068403979889"/>
    <n v="0.80088131278678565"/>
    <n v="69.960068403979889"/>
    <n v="69.960068403979889"/>
    <n v="0.80088131278678565"/>
    <n v="284.42774878331602"/>
    <n v="0.1904684881422736"/>
    <x v="3"/>
    <x v="1"/>
    <x v="4"/>
    <x v="4"/>
    <x v="2"/>
    <x v="10"/>
    <x v="3"/>
  </r>
  <r>
    <d v="2026-03-30T22:34:00"/>
    <x v="128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0.11222486906441489"/>
    <n v="22.333301530319101"/>
    <n v="0.72894934667570199"/>
    <n v="-4.5498611085968421E-3"/>
    <n v="27.950709347780329"/>
    <n v="0.66557863260520933"/>
    <n v="27.950709347780329"/>
    <n v="27.950709347780329"/>
    <n v="0.66557863260520933"/>
    <n v="137.08225866612139"/>
    <n v="1.9965137665855889E-2"/>
    <n v="0.8"/>
    <s v="identity"/>
    <n v="6.3374476113754449E-2"/>
    <n v="0.53981936284430354"/>
    <n v="6.3374476113754449E-2"/>
    <n v="6.3374476113754449E-2"/>
    <n v="0.53981936284430354"/>
    <n v="6.8498495778478705E-2"/>
    <n v="0.5026123549334427"/>
    <n v="7.9520853913504108E-2"/>
    <n v="0.72447722541358983"/>
    <n v="7.9520853913504108E-2"/>
    <n v="7.9520853913504108E-2"/>
    <n v="0.72447722541358983"/>
    <n v="0.15403671277662179"/>
    <n v="0.46629568969986129"/>
    <n v="7.0834917369357056E-2"/>
    <n v="0.71562021198132464"/>
    <n v="7.0834917369357056E-2"/>
    <n v="7.0834917369357056E-2"/>
    <n v="0.71562021198132464"/>
    <n v="0.33127956186567947"/>
    <n v="-0.32998265653425007"/>
    <n v="111.5891071437246"/>
    <n v="0.68239773018161975"/>
    <n v="111.5891071437246"/>
    <n v="111.5891071437246"/>
    <n v="0.68239773018161975"/>
    <n v="547.77521989406387"/>
    <n v="-0.55906483743562041"/>
    <x v="3"/>
    <x v="1"/>
    <x v="1"/>
    <x v="3"/>
    <x v="2"/>
    <x v="3"/>
    <x v="2"/>
  </r>
  <r>
    <d v="2026-03-31T00:25:11"/>
    <x v="1286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1313128426783001"/>
    <n v="10.72948653929836"/>
    <n v="0.73222169188272823"/>
    <n v="0.10726281181961191"/>
    <n v="15.21836928199127"/>
    <n v="0.69614048937844342"/>
    <n v="15.21836928199127"/>
    <n v="15.21836928199127"/>
    <n v="0.69614048937844342"/>
    <n v="106.9608701768109"/>
    <n v="0.10597048477120311"/>
    <n v="0.8"/>
    <s v="identity"/>
    <n v="7.919086722072062E-2"/>
    <n v="0.42497191346984292"/>
    <n v="7.919086722072062E-2"/>
    <n v="7.919086722072062E-2"/>
    <n v="0.42497191346984292"/>
    <n v="0.11614179392781671"/>
    <n v="0.15666040956023619"/>
    <n v="9.7276245642682863E-2"/>
    <n v="0.662958585304254"/>
    <n v="9.7276245642682863E-2"/>
    <n v="9.7276245642682863E-2"/>
    <n v="0.662958585304254"/>
    <n v="0.1167216942233561"/>
    <n v="0.59558425917023039"/>
    <n v="3.2557188669824558E-2"/>
    <n v="0.86929318539144695"/>
    <n v="3.2557188669824558E-2"/>
    <n v="3.2557188669824558E-2"/>
    <n v="0.86929318539144695"/>
    <n v="0.27700711405996042"/>
    <n v="-0.1120959450729091"/>
    <n v="60.664452826431969"/>
    <n v="0.82733827334823007"/>
    <n v="60.664452826431969"/>
    <n v="60.664452826431969"/>
    <n v="0.82733827334823007"/>
    <n v="427.33361010503342"/>
    <n v="-0.2162667845727437"/>
    <x v="3"/>
    <x v="1"/>
    <x v="1"/>
    <x v="6"/>
    <x v="2"/>
    <x v="3"/>
    <x v="3"/>
  </r>
  <r>
    <d v="2026-03-31T00:36:25"/>
    <x v="1287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053416898824955"/>
    <n v="20.273474907543221"/>
    <n v="0.73524232229113973"/>
    <n v="-0.224917981177233"/>
    <n v="19.213624595048309"/>
    <n v="0.6612486510699096"/>
    <n v="19.213624595048309"/>
    <n v="19.213624595048309"/>
    <n v="0.6612486510699096"/>
    <n v="124.59285325491039"/>
    <n v="-0.36591987657456743"/>
    <n v="0.8"/>
    <s v="identity"/>
    <n v="8.5477653832319839E-2"/>
    <n v="0.37932171411522059"/>
    <n v="8.5477653832319839E-2"/>
    <n v="8.5477653832319839E-2"/>
    <n v="0.37932171411522059"/>
    <n v="0.14226000066347519"/>
    <n v="-3.2991541098982058E-2"/>
    <n v="5.5845126094925313E-2"/>
    <n v="0.80650856559541007"/>
    <n v="5.5845126094925313E-2"/>
    <n v="5.5845126094925313E-2"/>
    <n v="0.80650856559541007"/>
    <n v="0.40377082028731281"/>
    <n v="-0.39897965411182851"/>
    <n v="8.0386220266448108E-2"/>
    <n v="0.67727475194480413"/>
    <n v="8.0386220266448108E-2"/>
    <n v="8.0386220266448108E-2"/>
    <n v="0.67727475194480413"/>
    <n v="0.40251119545374209"/>
    <n v="-0.6159551346889327"/>
    <n v="76.632789379999522"/>
    <n v="0.7818895726242"/>
    <n v="76.632789379999522"/>
    <n v="76.632789379999522"/>
    <n v="0.7818895726242"/>
    <n v="497.42287100323699"/>
    <n v="-0.41575317639852488"/>
    <x v="3"/>
    <x v="1"/>
    <x v="4"/>
    <x v="4"/>
    <x v="1"/>
    <x v="11"/>
    <x v="3"/>
  </r>
  <r>
    <d v="2026-03-31T00:46:46"/>
    <x v="128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9.9775735297001275E-2"/>
    <n v="21.133741930382548"/>
    <n v="0.73300942747016773"/>
    <n v="0.23816081130001299"/>
    <n v="19.66986649345392"/>
    <n v="0.70160785262906911"/>
    <n v="19.66986649345392"/>
    <n v="19.66986649345392"/>
    <n v="0.70160785262906911"/>
    <n v="72.502591626917976"/>
    <n v="0.2443087082308327"/>
    <n v="0.8"/>
    <s v="identity"/>
    <n v="8.2576797300357871E-2"/>
    <n v="0.40038568322447848"/>
    <n v="8.2576797300357871E-2"/>
    <n v="8.2576797300357871E-2"/>
    <n v="0.40038568322447848"/>
    <n v="0.14723820062977511"/>
    <n v="-6.9139709460457999E-2"/>
    <n v="7.6948033507409017E-2"/>
    <n v="0.73339149861255348"/>
    <n v="7.6948033507409017E-2"/>
    <n v="7.6948033507409017E-2"/>
    <n v="0.73339149861255348"/>
    <n v="0.1045300728034721"/>
    <n v="0.63782562347911043"/>
    <n v="2.5889427674030609E-2"/>
    <n v="0.89606213676405566"/>
    <n v="2.5889427674030609E-2"/>
    <n v="2.5889427674030609E-2"/>
    <n v="0.89606213676405566"/>
    <n v="0.1911211577763679"/>
    <n v="0.232709003514143"/>
    <n v="78.494051715333697"/>
    <n v="0.77659209191518941"/>
    <n v="78.494051715333697"/>
    <n v="78.494051715333697"/>
    <n v="0.77659209191518941"/>
    <n v="289.56747707646258"/>
    <n v="0.1758399153905387"/>
    <x v="3"/>
    <x v="1"/>
    <x v="1"/>
    <x v="4"/>
    <x v="2"/>
    <x v="3"/>
    <x v="3"/>
  </r>
  <r>
    <d v="2026-03-31T00:48:31"/>
    <x v="128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3988271842012179"/>
    <n v="42.691110648361658"/>
    <n v="0.60560310842585441"/>
    <n v="0.20243197505554039"/>
    <n v="49.902822543366028"/>
    <n v="0.55875096719027395"/>
    <n v="49.902822543366028"/>
    <n v="49.902822543366028"/>
    <n v="0.55875096719027395"/>
    <n v="114.3701338155505"/>
    <n v="0.1067366165017426"/>
    <n v="0.8"/>
    <s v="identity"/>
    <n v="7.9109870976437943E-2"/>
    <n v="0.42556005092812038"/>
    <n v="7.9109870976437943E-2"/>
    <n v="7.9109870976437943E-2"/>
    <n v="0.42556005092812038"/>
    <n v="0.1376340790371037"/>
    <n v="5.9863103332757905E-4"/>
    <n v="9.7221214322363345E-2"/>
    <n v="0.66314925707546102"/>
    <n v="9.7221214322363345E-2"/>
    <n v="9.7221214322363345E-2"/>
    <n v="0.66314925707546102"/>
    <n v="0.1239061074098315"/>
    <n v="0.57069180194050828"/>
    <n v="7.1308568156032315E-2"/>
    <n v="0.71371865388946953"/>
    <n v="7.1308568156032315E-2"/>
    <n v="7.1308568156032315E-2"/>
    <n v="0.71371865388946953"/>
    <n v="0.21013266464518079"/>
    <n v="0.15638381681169569"/>
    <n v="199.3636505200098"/>
    <n v="0.43257590686803682"/>
    <n v="199.3636505200098"/>
    <n v="199.3636505200098"/>
    <n v="0.43257590686803682"/>
    <n v="457.00886241111158"/>
    <n v="-0.30072778377855741"/>
    <x v="3"/>
    <x v="1"/>
    <x v="1"/>
    <x v="1"/>
    <x v="2"/>
    <x v="1"/>
    <x v="2"/>
  </r>
  <r>
    <d v="2026-03-31T00:54:35"/>
    <x v="129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66017913547754"/>
    <n v="14.20404748105549"/>
    <n v="0.69631844348139715"/>
    <n v="-0.121275591786748"/>
    <n v="19.532566976572951"/>
    <n v="0.63039866607009143"/>
    <n v="19.532566976572951"/>
    <n v="19.532566976572951"/>
    <n v="0.63039866607009143"/>
    <n v="100.8253073612233"/>
    <n v="-8.4461142374226417E-2"/>
    <n v="0.8"/>
    <s v="identity"/>
    <n v="9.4121127899184268E-2"/>
    <n v="0.31655891673621178"/>
    <n v="9.4121127899184268E-2"/>
    <n v="9.4121127899184268E-2"/>
    <n v="0.31655891673621178"/>
    <n v="0.1464545105619188"/>
    <n v="-6.3449106289058532E-2"/>
    <n v="6.8943102137304993E-2"/>
    <n v="0.76112687610062535"/>
    <n v="6.8943102137304993E-2"/>
    <n v="6.8943102137304993E-2"/>
    <n v="0.76112687610062535"/>
    <n v="0.30678600245040938"/>
    <n v="-6.2947974519371508E-2"/>
    <n v="8.3299166789842144E-2"/>
    <n v="0.66558019302391114"/>
    <n v="8.3299166789842144E-2"/>
    <n v="8.3299166789842144E-2"/>
    <n v="0.66558019302391114"/>
    <n v="0.26543225953204852"/>
    <n v="-6.5626565291878602E-2"/>
    <n v="77.883904509465097"/>
    <n v="0.77832867841961961"/>
    <n v="77.883904509465097"/>
    <n v="77.883904509465097"/>
    <n v="0.77832867841961961"/>
    <n v="402.58255667234812"/>
    <n v="-0.14582092339659841"/>
    <x v="3"/>
    <x v="1"/>
    <x v="4"/>
    <x v="4"/>
    <x v="1"/>
    <x v="11"/>
    <x v="3"/>
  </r>
  <r>
    <d v="2026-03-31T00:55:37"/>
    <x v="1291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086101830046004"/>
    <n v="13.528644547157301"/>
    <n v="0.7680853736726323"/>
    <n v="-2.8727966739621751E-3"/>
    <n v="16.91110081795215"/>
    <n v="0.72063345782838373"/>
    <n v="16.91110081795215"/>
    <n v="16.91110081795215"/>
    <n v="0.72063345782838373"/>
    <n v="106.75615345342869"/>
    <n v="-5.8212103105960623E-2"/>
    <n v="0.8"/>
    <s v="identity"/>
    <n v="6.8550450131820137E-2"/>
    <n v="0.50223509915335918"/>
    <n v="6.8550450131820137E-2"/>
    <n v="6.8550450131820137E-2"/>
    <n v="0.50223509915335918"/>
    <n v="0.14164780509902031"/>
    <n v="-2.854620975755906E-2"/>
    <n v="5.8861535562151623E-2"/>
    <n v="0.79605735104227038"/>
    <n v="5.8861535562151623E-2"/>
    <n v="5.8861535562151623E-2"/>
    <n v="0.79605735104227038"/>
    <n v="0.37600461085799752"/>
    <n v="-0.30277566880209389"/>
    <n v="5.5733403607504582E-2"/>
    <n v="0.7762480130975935"/>
    <n v="5.5733403607504582E-2"/>
    <n v="5.5733403607504582E-2"/>
    <n v="0.7762480130975935"/>
    <n v="0.17139590860661599"/>
    <n v="0.31189963979681112"/>
    <n v="67.461257882507184"/>
    <n v="0.80799336802030952"/>
    <n v="67.461257882507184"/>
    <n v="67.461257882507184"/>
    <n v="0.80799336802030952"/>
    <n v="426.33556548915078"/>
    <n v="-0.21342617366099931"/>
    <x v="3"/>
    <x v="1"/>
    <x v="4"/>
    <x v="5"/>
    <x v="1"/>
    <x v="10"/>
    <x v="3"/>
  </r>
  <r>
    <d v="2026-03-31T01:21:05"/>
    <x v="1292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1243732732574629"/>
    <n v="12.82801297010889"/>
    <n v="0.70371769349374214"/>
    <n v="0.17181020108027151"/>
    <n v="17.285950488003369"/>
    <n v="0.65347941053841119"/>
    <n v="17.285950488003369"/>
    <n v="17.285950488003369"/>
    <n v="0.65347941053841119"/>
    <n v="100.28809670107201"/>
    <n v="0.1851666451425909"/>
    <n v="0.8"/>
    <s v="identity"/>
    <n v="8.0500782639848029E-2"/>
    <n v="0.41546023386065561"/>
    <n v="8.0500782639848029E-2"/>
    <n v="8.0500782639848029E-2"/>
    <n v="0.41546023386065561"/>
    <n v="0.12150696185879099"/>
    <n v="0.11770235344169069"/>
    <n v="0.1050994729446541"/>
    <n v="0.63585277360354198"/>
    <n v="0.1050994729446541"/>
    <n v="0.1050994729446541"/>
    <n v="0.63585277360354198"/>
    <n v="0.100652221906675"/>
    <n v="0.65126154859732033"/>
    <n v="6.0104170730874588E-2"/>
    <n v="0.75870076557922961"/>
    <n v="6.0104170730874588E-2"/>
    <n v="6.0104170730874588E-2"/>
    <n v="0.75870076557922961"/>
    <n v="0.22114036597973219"/>
    <n v="0.1121913777103718"/>
    <n v="68.898097525698233"/>
    <n v="0.80390386911021661"/>
    <n v="68.898097525698233"/>
    <n v="68.898097525698233"/>
    <n v="0.80390386911021661"/>
    <n v="400.70908725454029"/>
    <n v="-0.140488699179008"/>
    <x v="3"/>
    <x v="1"/>
    <x v="4"/>
    <x v="6"/>
    <x v="2"/>
    <x v="10"/>
    <x v="3"/>
  </r>
  <r>
    <d v="2026-03-31T02:12:27"/>
    <x v="129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0759383901124379"/>
    <n v="16.156068127707002"/>
    <n v="0.76788747669169122"/>
    <n v="0.18761385184956819"/>
    <n v="18.202526307796131"/>
    <n v="0.7148804625911942"/>
    <n v="18.202526307796131"/>
    <n v="18.202526307796131"/>
    <n v="0.7148804625911942"/>
    <n v="71.273450032101763"/>
    <n v="0.19230550864229509"/>
    <n v="0.8"/>
    <s v="identity"/>
    <n v="6.5244166101139436E-2"/>
    <n v="0.52624299610426017"/>
    <n v="6.5244166101139436E-2"/>
    <n v="6.5244166101139436E-2"/>
    <n v="0.52624299610426017"/>
    <n v="6.6632626989605551E-2"/>
    <n v="0.51616097483163892"/>
    <n v="7.7435778165658081E-2"/>
    <n v="0.73170156754520532"/>
    <n v="7.7435778165658081E-2"/>
    <n v="7.7435778165658081E-2"/>
    <n v="0.73170156754520532"/>
    <n v="0.16109015866488299"/>
    <n v="0.44185700618619228"/>
    <n v="4.775826789815666E-2"/>
    <n v="0.80826566042000914"/>
    <n v="4.775826789815666E-2"/>
    <n v="4.775826789815666E-2"/>
    <n v="0.80826566042000914"/>
    <n v="0.34348770775212523"/>
    <n v="-0.37899450080853142"/>
    <n v="72.619667019019701"/>
    <n v="0.79331162629530305"/>
    <n v="72.619667019019701"/>
    <n v="72.619667019019701"/>
    <n v="0.79331162629530305"/>
    <n v="284.52258963500191"/>
    <n v="0.19019855435986441"/>
    <x v="3"/>
    <x v="1"/>
    <x v="1"/>
    <x v="4"/>
    <x v="2"/>
    <x v="3"/>
    <x v="3"/>
  </r>
  <r>
    <d v="2026-03-31T03:59:59"/>
    <x v="129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0998940503567869"/>
    <n v="6.7835808131979238"/>
    <n v="0.74358873004727888"/>
    <n v="0.28489614620151482"/>
    <n v="9.4525027131870623"/>
    <n v="0.70381074885201311"/>
    <n v="9.4525027131870623"/>
    <n v="9.4525027131870623"/>
    <n v="0.70381074885201311"/>
    <n v="94.373550169417086"/>
    <n v="0.2209054791785415"/>
    <n v="0.8"/>
    <s v="identity"/>
    <n v="7.6060796563522659E-2"/>
    <n v="0.44770027349267372"/>
    <n v="7.6060796563522659E-2"/>
    <n v="7.6060796563522659E-2"/>
    <n v="0.44770027349267372"/>
    <n v="9.4122596737264891E-2"/>
    <n v="0.31654825107259971"/>
    <n v="8.5871904706582944E-2"/>
    <n v="0.70247219088577095"/>
    <n v="8.5871904706582944E-2"/>
    <n v="8.5871904706582944E-2"/>
    <n v="0.70247219088577095"/>
    <n v="0.12885869488692089"/>
    <n v="0.55353214411598572"/>
    <n v="5.6776078473547438E-2"/>
    <n v="0.77206200331047758"/>
    <n v="5.6776078473547438E-2"/>
    <n v="5.6776078473547438E-2"/>
    <n v="0.77206200331047758"/>
    <n v="0.2274962726942579"/>
    <n v="8.6674422636951909E-2"/>
    <n v="37.591302073004663"/>
    <n v="0.89300852771913164"/>
    <n v="37.591302073004663"/>
    <n v="37.591302073004663"/>
    <n v="0.89300852771913164"/>
    <n v="377.04372311334947"/>
    <n v="-7.3132901111369941E-2"/>
    <x v="3"/>
    <x v="1"/>
    <x v="4"/>
    <x v="3"/>
    <x v="2"/>
    <x v="10"/>
    <x v="2"/>
  </r>
  <r>
    <d v="2026-03-31T04:12:56"/>
    <x v="1295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051124848780091"/>
    <n v="11.675676278417351"/>
    <n v="0.74145792243241859"/>
    <n v="-0.121198489044664"/>
    <n v="15.63590159177634"/>
    <n v="0.64750831836732914"/>
    <n v="15.63590159177634"/>
    <n v="15.63590159177634"/>
    <n v="0.64750831836732914"/>
    <n v="111.6003672375103"/>
    <n v="-9.366869177997697E-2"/>
    <n v="0.8"/>
    <s v="identity"/>
    <n v="9.4769538814292009E-2"/>
    <n v="0.31185061512410223"/>
    <n v="9.4769538814292009E-2"/>
    <n v="9.4769538814292009E-2"/>
    <n v="0.31185061512410223"/>
    <n v="0.14831362450603239"/>
    <n v="-7.6948677280566313E-2"/>
    <n v="6.2166565707198272E-2"/>
    <n v="0.78460612748466796"/>
    <n v="6.2166565707198272E-2"/>
    <n v="6.2166565707198272E-2"/>
    <n v="0.78460612748466796"/>
    <n v="0.29836304281027221"/>
    <n v="-3.3764218358953269E-2"/>
    <n v="8.1972414457030032E-2"/>
    <n v="0.67090668398586162"/>
    <n v="8.1972414457030032E-2"/>
    <n v="8.1972414457030032E-2"/>
    <n v="0.67090668398586162"/>
    <n v="0.2479402305017962"/>
    <n v="4.5983985024826701E-3"/>
    <n v="62.304697848126843"/>
    <n v="0.82266984687468891"/>
    <n v="62.304697848126843"/>
    <n v="62.304697848126843"/>
    <n v="0.82266984687468891"/>
    <n v="445.7068520522231"/>
    <n v="-0.2685602699828733"/>
    <x v="3"/>
    <x v="1"/>
    <x v="4"/>
    <x v="5"/>
    <x v="1"/>
    <x v="11"/>
    <x v="3"/>
  </r>
  <r>
    <d v="2026-03-31T04:19:22"/>
    <x v="129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0298570798999911"/>
    <n v="13.731507646601321"/>
    <n v="0.74223781293114377"/>
    <n v="0.20015697499175869"/>
    <n v="18.013544648124"/>
    <n v="0.68275278772585279"/>
    <n v="18.013544648124"/>
    <n v="18.013544648124"/>
    <n v="0.68275278772585279"/>
    <n v="97.812297090666135"/>
    <n v="0.16027561549493921"/>
    <n v="0.8"/>
    <s v="identity"/>
    <n v="9.4530602054745907E-2"/>
    <n v="0.31358560493372972"/>
    <n v="9.4530602054745907E-2"/>
    <n v="9.4530602054745907E-2"/>
    <n v="0.31358560493372972"/>
    <n v="7.9650628424162553E-2"/>
    <n v="0.42163345268068197"/>
    <n v="7.7772185493166821E-2"/>
    <n v="0.73053598800594099"/>
    <n v="7.7772185493166821E-2"/>
    <n v="7.7772185493166821E-2"/>
    <n v="0.73053598800594099"/>
    <n v="0.12547814997449119"/>
    <n v="0.56524501021397455"/>
    <n v="2.7050435515960029E-2"/>
    <n v="0.89140105750770093"/>
    <n v="2.7050435515960029E-2"/>
    <n v="2.7050435515960029E-2"/>
    <n v="0.89140105750770093"/>
    <n v="0.30728953192380848"/>
    <n v="-0.23367027440980601"/>
    <n v="71.854825369432092"/>
    <n v="0.79548850045603792"/>
    <n v="71.854825369432092"/>
    <n v="71.854825369432092"/>
    <n v="0.79548850045603792"/>
    <n v="390.73677005234077"/>
    <n v="-0.112105726505088"/>
    <x v="3"/>
    <x v="1"/>
    <x v="1"/>
    <x v="6"/>
    <x v="2"/>
    <x v="3"/>
    <x v="3"/>
  </r>
  <r>
    <d v="2026-03-31T04:24:23"/>
    <x v="129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4340878677809141"/>
    <n v="37.448203631460281"/>
    <n v="0.59677831616633825"/>
    <n v="0.31350583166578277"/>
    <n v="48.115333341694843"/>
    <n v="0.53738679229068897"/>
    <n v="48.115333341694843"/>
    <n v="48.115333341694843"/>
    <n v="0.53738679229068897"/>
    <n v="90.535210944768792"/>
    <n v="0.17548097949898689"/>
    <n v="0.8"/>
    <s v="identity"/>
    <n v="7.892904764399257E-2"/>
    <n v="0.42687306211874498"/>
    <n v="7.892904764399257E-2"/>
    <n v="7.892904764399257E-2"/>
    <n v="0.42687306211874498"/>
    <n v="0.1474869886237192"/>
    <n v="-7.0946231969052809E-2"/>
    <n v="0.10016867047957841"/>
    <n v="0.6529369510143237"/>
    <n v="0.10016867047957841"/>
    <n v="0.10016867047957841"/>
    <n v="0.6529369510143237"/>
    <n v="0.1196798296354591"/>
    <n v="0.58533495177180317"/>
    <n v="9.5465906530069922E-2"/>
    <n v="0.61673458132985215"/>
    <n v="9.5465906530069922E-2"/>
    <n v="9.5465906530069922E-2"/>
    <n v="0.61673458132985215"/>
    <n v="0.19504990467850841"/>
    <n v="0.2169363273721778"/>
    <n v="192.1867697421267"/>
    <n v="0.45300257469983302"/>
    <n v="192.1867697421267"/>
    <n v="192.1867697421267"/>
    <n v="0.45300257469983302"/>
    <n v="361.67862705613692"/>
    <n v="-2.940112917898197E-2"/>
    <x v="3"/>
    <x v="1"/>
    <x v="1"/>
    <x v="5"/>
    <x v="2"/>
    <x v="1"/>
    <x v="3"/>
  </r>
  <r>
    <d v="2026-03-31T04:32:26"/>
    <x v="129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0977351656231291"/>
    <n v="12.47847985339591"/>
    <n v="0.75686313963850971"/>
    <n v="-6.2261929999203457E-2"/>
    <n v="15.82872171097679"/>
    <n v="0.68922825806493493"/>
    <n v="15.82872171097679"/>
    <n v="15.82872171097679"/>
    <n v="0.68922825806493493"/>
    <n v="111.12672132207069"/>
    <n v="-5.620908895468596E-2"/>
    <n v="0.8"/>
    <s v="identity"/>
    <n v="6.7600215971437005E-2"/>
    <n v="0.50913502777110931"/>
    <n v="6.7600215971437005E-2"/>
    <n v="6.7600215971437005E-2"/>
    <n v="0.50913502777110931"/>
    <n v="0.14203356182161131"/>
    <n v="-3.1347302331016243E-2"/>
    <n v="3.6104161360020252E-2"/>
    <n v="0.87490679208691235"/>
    <n v="3.6104161360020252E-2"/>
    <n v="3.6104161360020252E-2"/>
    <n v="0.87490679208691235"/>
    <n v="0.27590995359358189"/>
    <n v="4.4030940200934447E-2"/>
    <n v="0.1114747586416949"/>
    <n v="0.55246410373209498"/>
    <n v="0.1114747586416949"/>
    <n v="0.1114747586416949"/>
    <n v="0.55246410373209498"/>
    <n v="0.24267298370670201"/>
    <n v="2.5744728344591409E-2"/>
    <n v="63.09970770793403"/>
    <n v="0.82040710866962785"/>
    <n v="63.09970770793403"/>
    <n v="63.09970770793403"/>
    <n v="0.82040710866962785"/>
    <n v="443.84626878915873"/>
    <n v="-0.26326472203324908"/>
    <x v="3"/>
    <x v="1"/>
    <x v="4"/>
    <x v="5"/>
    <x v="1"/>
    <x v="11"/>
    <x v="3"/>
  </r>
  <r>
    <d v="2026-03-31T04:33:31"/>
    <x v="129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390062985548943"/>
    <n v="48.338248829061911"/>
    <n v="0.64336863037490555"/>
    <n v="-0.21934186927520591"/>
    <n v="50.71684142664806"/>
    <n v="0.59551213149707016"/>
    <n v="50.71684142664806"/>
    <n v="50.71684142664806"/>
    <n v="0.59551213149707016"/>
    <n v="92.428530057286309"/>
    <n v="-0.17256091155422271"/>
    <n v="0.8"/>
    <s v="identity"/>
    <n v="5.7390895602701213E-2"/>
    <n v="0.58326789387604605"/>
    <n v="5.7390895602701213E-2"/>
    <n v="5.7390895602701213E-2"/>
    <n v="0.58326789387604605"/>
    <n v="0.16261501283387109"/>
    <n v="-0.18079524764278651"/>
    <n v="5.1190519162623828E-2"/>
    <n v="0.82263578447552643"/>
    <n v="5.1190519162623828E-2"/>
    <n v="5.1190519162623828E-2"/>
    <n v="0.82263578447552643"/>
    <n v="0.39724770193447528"/>
    <n v="-0.3763784422399814"/>
    <n v="0.11136241375538281"/>
    <n v="0.55291513291573668"/>
    <n v="0.11136241375538281"/>
    <n v="0.11136241375538281"/>
    <n v="0.55291513291573668"/>
    <n v="0.26979952682125341"/>
    <n v="-8.3159762083073518E-2"/>
    <n v="202.6474218780717"/>
    <n v="0.42322971472096838"/>
    <n v="202.6474218780717"/>
    <n v="202.6474218780717"/>
    <n v="0.42322971472096838"/>
    <n v="368.88445798755708"/>
    <n v="-4.9910194251067352E-2"/>
    <x v="3"/>
    <x v="1"/>
    <x v="4"/>
    <x v="1"/>
    <x v="1"/>
    <x v="11"/>
    <x v="2"/>
  </r>
  <r>
    <d v="2026-03-31T04:57:08"/>
    <x v="1300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217109607687798"/>
    <n v="10.443461820283661"/>
    <n v="0.71983823073380415"/>
    <n v="0.25948980844171138"/>
    <n v="15.872384881337499"/>
    <n v="0.68416514285109198"/>
    <n v="15.872384881337499"/>
    <n v="15.872384881337499"/>
    <n v="0.68416514285109198"/>
    <n v="79.569906608080487"/>
    <n v="0.27403785904005451"/>
    <n v="0.8"/>
    <s v="identity"/>
    <n v="8.2116172579990016E-2"/>
    <n v="0.40373041426301298"/>
    <n v="8.2116172579990016E-2"/>
    <n v="8.2116172579990016E-2"/>
    <n v="0.40373041426301298"/>
    <n v="0.1243400707705639"/>
    <n v="9.7130319649869068E-2"/>
    <n v="8.9652902967073567E-2"/>
    <n v="0.68937183946638236"/>
    <n v="8.9652902967073567E-2"/>
    <n v="8.9652902967073567E-2"/>
    <n v="0.68937183946638236"/>
    <n v="9.9906258348260016E-2"/>
    <n v="0.65384615300283133"/>
    <n v="4.3927039675206822E-2"/>
    <n v="0.82364682991036797"/>
    <n v="4.3927039675206822E-2"/>
    <n v="4.3927039675206822E-2"/>
    <n v="0.82364682991036797"/>
    <n v="0.18684290028088929"/>
    <n v="0.24988485413749439"/>
    <n v="63.273843410127562"/>
    <n v="0.81991148776460654"/>
    <n v="63.273843410127562"/>
    <n v="63.273843410127562"/>
    <n v="0.81991148776460654"/>
    <n v="317.86853720292203"/>
    <n v="9.529010937001936E-2"/>
    <x v="3"/>
    <x v="1"/>
    <x v="4"/>
    <x v="3"/>
    <x v="2"/>
    <x v="12"/>
    <x v="2"/>
  </r>
  <r>
    <d v="2026-03-31T05:49:45"/>
    <x v="1301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0725994122806699"/>
    <n v="19.05517401344029"/>
    <n v="0.73654118063487217"/>
    <n v="0.1512230822271457"/>
    <n v="25.839190799498521"/>
    <n v="0.67124089327803382"/>
    <n v="25.839190799498521"/>
    <n v="25.839190799498521"/>
    <n v="0.67124089327803382"/>
    <n v="110.6606078028945"/>
    <n v="0.178960537940864"/>
    <n v="0.8"/>
    <s v="identity"/>
    <n v="6.3773518297923867E-2"/>
    <n v="0.53692180064223549"/>
    <n v="6.3773518297923867E-2"/>
    <n v="6.3773518297923867E-2"/>
    <n v="0.53692180064223549"/>
    <n v="6.1676314109125607E-2"/>
    <n v="0.55215021465096781"/>
    <n v="7.9090399462370994E-2"/>
    <n v="0.72596865814943889"/>
    <n v="7.9090399462370994E-2"/>
    <n v="7.9090399462370994E-2"/>
    <n v="0.72596865814943889"/>
    <n v="0.1403696831762814"/>
    <n v="0.51364902823337699"/>
    <n v="7.0830867968615929E-2"/>
    <n v="0.71563646904446709"/>
    <n v="7.0830867968615929E-2"/>
    <n v="7.0830867968615929E-2"/>
    <n v="0.71563646904446709"/>
    <n v="0.27186887695211948"/>
    <n v="-9.1467548319112746E-2"/>
    <n v="103.14306841226519"/>
    <n v="0.70643664527599792"/>
    <n v="103.14306841226519"/>
    <n v="103.14306841226519"/>
    <n v="0.70643664527599792"/>
    <n v="442.16851633733887"/>
    <n v="-0.25848954280177622"/>
    <x v="3"/>
    <x v="1"/>
    <x v="1"/>
    <x v="6"/>
    <x v="2"/>
    <x v="3"/>
    <x v="3"/>
  </r>
  <r>
    <d v="2026-03-31T07:31:40"/>
    <x v="1302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1444710606705021"/>
    <n v="14.76137526645021"/>
    <n v="0.7271389979459244"/>
    <n v="0.2766180767853661"/>
    <n v="20.182426418074051"/>
    <n v="0.67773501445612272"/>
    <n v="20.182426418074051"/>
    <n v="20.182426418074051"/>
    <n v="0.67773501445612272"/>
    <n v="57.894061813701363"/>
    <n v="0.27558766747306851"/>
    <n v="0.8"/>
    <s v="identity"/>
    <n v="7.4852771398136064E-2"/>
    <n v="0.45647209811982942"/>
    <n v="7.4852771398136064E-2"/>
    <n v="7.4852771398136064E-2"/>
    <n v="0.45647209811982942"/>
    <n v="8.9313360305961653E-2"/>
    <n v="0.35146952570715539"/>
    <n v="8.2772011372325816E-2"/>
    <n v="0.71321265920752019"/>
    <n v="8.2772011372325816E-2"/>
    <n v="8.2772011372325816E-2"/>
    <n v="0.71321265920752019"/>
    <n v="0.1397087027207165"/>
    <n v="0.51593918433837449"/>
    <n v="5.7186352345158807E-2"/>
    <n v="0.77041488348636511"/>
    <n v="5.7186352345158807E-2"/>
    <n v="5.7186352345158807E-2"/>
    <n v="0.77041488348636511"/>
    <n v="0.27583446473966611"/>
    <n v="-0.1073881289631413"/>
    <n v="80.514894537180851"/>
    <n v="0.77084041701077255"/>
    <n v="80.514894537180851"/>
    <n v="80.514894537180851"/>
    <n v="0.77084041701077255"/>
    <n v="231.0713907270393"/>
    <n v="0.34233008880988569"/>
    <x v="3"/>
    <x v="1"/>
    <x v="4"/>
    <x v="4"/>
    <x v="2"/>
    <x v="10"/>
    <x v="3"/>
  </r>
  <r>
    <d v="2026-03-31T07:49:18"/>
    <x v="130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065689526539359"/>
    <n v="10.4930905923626"/>
    <n v="0.72076835621077173"/>
    <n v="0.12527299987962179"/>
    <n v="14.06819862050474"/>
    <n v="0.6497890728151644"/>
    <n v="14.06819862050474"/>
    <n v="14.06819862050474"/>
    <n v="0.6497890728151644"/>
    <n v="105.93799074368501"/>
    <n v="0.14204686496134819"/>
    <n v="0.8"/>
    <s v="identity"/>
    <n v="9.9223026330108918E-2"/>
    <n v="0.27951253758457401"/>
    <n v="9.9223026330108918E-2"/>
    <n v="9.9223026330108918E-2"/>
    <n v="0.27951253758457401"/>
    <n v="8.9419357733396418E-2"/>
    <n v="0.35069984733370041"/>
    <n v="7.8996412934740315E-2"/>
    <n v="0.72629430139384754"/>
    <n v="7.8996412934740315E-2"/>
    <n v="7.8996412934740315E-2"/>
    <n v="0.72629430139384754"/>
    <n v="0.1218369703915971"/>
    <n v="0.57786091977824539"/>
    <n v="6.1566675487636398E-2"/>
    <n v="0.75282927157387136"/>
    <n v="6.1566675487636398E-2"/>
    <n v="6.1566675487636398E-2"/>
    <n v="0.75282927157387136"/>
    <n v="0.28787352136471339"/>
    <n v="-0.15572113333616339"/>
    <n v="56.033008367266497"/>
    <n v="0.84052018070836465"/>
    <n v="56.033008367266497"/>
    <n v="56.033008367266497"/>
    <n v="0.84052018070836465"/>
    <n v="423.25283312525119"/>
    <n v="-0.2046521739303975"/>
    <x v="3"/>
    <x v="1"/>
    <x v="4"/>
    <x v="3"/>
    <x v="2"/>
    <x v="10"/>
    <x v="2"/>
  </r>
  <r>
    <d v="2026-03-31T07:44:59"/>
    <x v="1304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9.9827583587880922E-2"/>
    <n v="14.774890705980351"/>
    <n v="0.71235014110982398"/>
    <n v="0.34791587705742949"/>
    <n v="18.101213438820029"/>
    <n v="0.66660194229517877"/>
    <n v="18.101213438820029"/>
    <n v="18.101213438820029"/>
    <n v="0.66660194229517877"/>
    <n v="68.720008140247316"/>
    <n v="0.3693962265725737"/>
    <n v="0.8"/>
    <s v="identity"/>
    <n v="9.3721886559120449E-2"/>
    <n v="0.31945792506757348"/>
    <n v="9.3721886559120449E-2"/>
    <n v="9.3721886559120449E-2"/>
    <n v="0.31945792506757348"/>
    <n v="0.1377747286041601"/>
    <n v="-4.2266667755996862E-4"/>
    <n v="7.6316734885043022E-2"/>
    <n v="0.73557881350502252"/>
    <n v="7.6316734885043022E-2"/>
    <n v="7.6316734885043022E-2"/>
    <n v="0.73557881350502252"/>
    <n v="0.1147214736692618"/>
    <n v="0.60251459617903935"/>
    <n v="4.5623969315470969E-2"/>
    <n v="0.81683419414678493"/>
    <n v="4.5623969315470969E-2"/>
    <n v="4.5623969315470969E-2"/>
    <n v="0.81683419414678493"/>
    <n v="8.5464239672548237E-2"/>
    <n v="0.65688811021652305"/>
    <n v="72.189191164520551"/>
    <n v="0.79453683646133511"/>
    <n v="72.189191164520551"/>
    <n v="72.189191164520551"/>
    <n v="0.79453683646133511"/>
    <n v="274.54207211904372"/>
    <n v="0.21860486657228981"/>
    <x v="3"/>
    <x v="1"/>
    <x v="1"/>
    <x v="2"/>
    <x v="2"/>
    <x v="2"/>
    <x v="2"/>
  </r>
  <r>
    <d v="2026-03-31T07:55:42"/>
    <x v="130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2729338985755209"/>
    <n v="44.379022660203169"/>
    <n v="0.63293028436338705"/>
    <n v="0.3204895660570054"/>
    <n v="51.140913565680457"/>
    <n v="0.58764596120176493"/>
    <n v="51.140913565680457"/>
    <n v="51.140913565680457"/>
    <n v="0.58764596120176493"/>
    <n v="101.9318926015784"/>
    <n v="0.35804119479369678"/>
    <n v="0.8"/>
    <s v="identity"/>
    <n v="7.3456228903608409E-2"/>
    <n v="0.46661280230163887"/>
    <n v="7.3456228903608409E-2"/>
    <n v="7.3456228903608409E-2"/>
    <n v="0.46661280230163887"/>
    <n v="9.0601766940949513E-2"/>
    <n v="0.34211402768078741"/>
    <n v="9.915110710520747E-2"/>
    <n v="0.6564625907732875"/>
    <n v="9.915110710520747E-2"/>
    <n v="9.915110710520747E-2"/>
    <n v="0.6564625907732875"/>
    <n v="9.4433415777179952E-2"/>
    <n v="0.67280838361090245"/>
    <n v="4.7548934296941091E-2"/>
    <n v="0.80910606861627277"/>
    <n v="4.7548934296941091E-2"/>
    <n v="4.7548934296941091E-2"/>
    <n v="0.80910606861627277"/>
    <n v="0.1053930357650404"/>
    <n v="0.5768802974213324"/>
    <n v="204.34349799241579"/>
    <n v="0.41840238311586281"/>
    <n v="204.34349799241579"/>
    <n v="204.34349799241579"/>
    <n v="0.41840238311586281"/>
    <n v="407.43714218783037"/>
    <n v="-0.1596379295382353"/>
    <x v="3"/>
    <x v="1"/>
    <x v="1"/>
    <x v="1"/>
    <x v="2"/>
    <x v="2"/>
    <x v="2"/>
  </r>
  <r>
    <d v="2026-03-31T08:07:14"/>
    <x v="1306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2333996490209551"/>
    <n v="15.879838031085789"/>
    <n v="0.63401567701687833"/>
    <n v="0.39254043130720478"/>
    <n v="21.939859872538609"/>
    <n v="0.57169096846037626"/>
    <n v="21.939859872538609"/>
    <n v="21.939859872538609"/>
    <n v="0.57169096846037626"/>
    <n v="80.123503049641926"/>
    <n v="0.38207041698596861"/>
    <n v="0.8"/>
    <s v="identity"/>
    <n v="0.1210120518876984"/>
    <n v="0.12129603972989469"/>
    <n v="0.1210120518876984"/>
    <n v="0.1210120518876984"/>
    <n v="0.12129603972989469"/>
    <n v="0.12173683047028171"/>
    <n v="0.1160332101116848"/>
    <n v="0.1164147418250952"/>
    <n v="0.59664778367069404"/>
    <n v="0.1164147418250952"/>
    <n v="0.1164147418250952"/>
    <n v="0.59664778367069404"/>
    <n v="0.1056398972008413"/>
    <n v="0.63398031898075269"/>
    <n v="4.5384907062226552E-2"/>
    <n v="0.81779395347771522"/>
    <n v="4.5384907062226552E-2"/>
    <n v="4.5384907062226552E-2"/>
    <n v="0.81779395347771522"/>
    <n v="7.7320319784950201E-2"/>
    <n v="0.68958337262785585"/>
    <n v="87.476627789379194"/>
    <n v="0.7510260969632031"/>
    <n v="87.476627789379194"/>
    <n v="87.476627789379194"/>
    <n v="0.7510260969632031"/>
    <n v="320.18931515111188"/>
    <n v="8.8684766223575684E-2"/>
    <x v="3"/>
    <x v="1"/>
    <x v="1"/>
    <x v="2"/>
    <x v="2"/>
    <x v="2"/>
    <x v="2"/>
  </r>
  <r>
    <d v="2026-03-31T08:09:25"/>
    <x v="130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27286160144275"/>
    <n v="17.34483660683793"/>
    <n v="0.77030401483610023"/>
    <n v="-0.27860264215512659"/>
    <n v="19.282565494091571"/>
    <n v="0.71750192747989261"/>
    <n v="19.282565494091571"/>
    <n v="19.282565494091571"/>
    <n v="0.71750192747989261"/>
    <n v="109.4540800983392"/>
    <n v="-0.2088157365114551"/>
    <n v="0.8"/>
    <s v="identity"/>
    <n v="5.7193958510672542E-2"/>
    <n v="0.58469791179566832"/>
    <n v="5.7193958510672542E-2"/>
    <n v="5.7193958510672542E-2"/>
    <n v="0.58469791179566832"/>
    <n v="0.17328597124473691"/>
    <n v="-0.25828020281243452"/>
    <n v="4.7339872123606928E-2"/>
    <n v="0.83597745403678247"/>
    <n v="4.7339872123606928E-2"/>
    <n v="4.7339872123606928E-2"/>
    <n v="0.83597745403678247"/>
    <n v="0.37720763589444001"/>
    <n v="-0.30694389360886071"/>
    <n v="8.2615224006557339E-2"/>
    <n v="0.66832600696639444"/>
    <n v="8.2615224006557339E-2"/>
    <n v="8.2615224006557339E-2"/>
    <n v="0.66832600696639444"/>
    <n v="0.2556193315290336"/>
    <n v="-2.62307632075931E-2"/>
    <n v="76.943112921725898"/>
    <n v="0.78100633712072531"/>
    <n v="76.943112921725898"/>
    <n v="76.943112921725898"/>
    <n v="0.78100633712072531"/>
    <n v="437.01020745468742"/>
    <n v="-0.24380808641693069"/>
    <x v="3"/>
    <x v="1"/>
    <x v="4"/>
    <x v="4"/>
    <x v="1"/>
    <x v="11"/>
    <x v="3"/>
  </r>
  <r>
    <d v="2026-03-31T08:29:54"/>
    <x v="1308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206264657583043"/>
    <n v="16.137775176351141"/>
    <n v="0.69534578972835415"/>
    <n v="-3.4077824082753838E-4"/>
    <n v="17.315680345898748"/>
    <n v="0.66331226035337099"/>
    <n v="17.315680345898748"/>
    <n v="17.315680345898748"/>
    <n v="0.66331226035337099"/>
    <n v="61.641497812309957"/>
    <n v="4.5133077818466927E-3"/>
    <n v="0.8"/>
    <s v="identity"/>
    <n v="8.21373992261272E-2"/>
    <n v="0.40357628136688378"/>
    <n v="8.21373992261272E-2"/>
    <n v="8.21373992261272E-2"/>
    <n v="0.40357628136688378"/>
    <n v="0.1736254305654871"/>
    <n v="-0.26074511638790732"/>
    <n v="9.8505674780569444E-2"/>
    <n v="0.65869887592542442"/>
    <n v="9.8505674780569444E-2"/>
    <n v="9.8505674780569444E-2"/>
    <n v="0.65869887592542442"/>
    <n v="0.12567207642157041"/>
    <n v="0.56457309649404563"/>
    <n v="5.2944901704269041E-2"/>
    <n v="0.78744296623062049"/>
    <n v="5.2944901704269041E-2"/>
    <n v="5.2944901704269041E-2"/>
    <n v="0.78744296623062049"/>
    <n v="0.39504499326473919"/>
    <n v="-0.58598069447406043"/>
    <n v="69.02913340788399"/>
    <n v="0.80353091789055808"/>
    <n v="69.02913340788399"/>
    <n v="69.02913340788399"/>
    <n v="0.80353091789055808"/>
    <n v="245.87164874898761"/>
    <n v="0.30020594549530399"/>
    <x v="3"/>
    <x v="1"/>
    <x v="4"/>
    <x v="4"/>
    <x v="2"/>
    <x v="12"/>
    <x v="3"/>
  </r>
  <r>
    <d v="2026-03-31T09:26:55"/>
    <x v="130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208587750556941"/>
    <n v="17.328808119481959"/>
    <n v="0.71748168033264548"/>
    <n v="0.33442651367394149"/>
    <n v="22.160514354504318"/>
    <n v="0.6683288399473879"/>
    <n v="22.160514354504318"/>
    <n v="22.160514354504318"/>
    <n v="0.6683288399473879"/>
    <n v="102.2358635991512"/>
    <n v="0.26757034305996452"/>
    <n v="0.8"/>
    <s v="identity"/>
    <n v="7.0968195843118906E-2"/>
    <n v="0.48467913924437561"/>
    <n v="7.0968195843118906E-2"/>
    <n v="7.0968195843118906E-2"/>
    <n v="0.48467913924437561"/>
    <n v="7.6398921571377815E-2"/>
    <n v="0.44524504875403031"/>
    <n v="8.8620790590440909E-2"/>
    <n v="0.69294788841077759"/>
    <n v="8.8620790590440909E-2"/>
    <n v="8.8620790590440909E-2"/>
    <n v="0.69294788841077759"/>
    <n v="9.9794846436563389E-2"/>
    <n v="0.65423217148127999"/>
    <n v="6.2932500052397228E-2"/>
    <n v="0.74734591795926808"/>
    <n v="6.2932500052397228E-2"/>
    <n v="6.2932500052397228E-2"/>
    <n v="0.74734591795926808"/>
    <n v="0.21580439441879501"/>
    <n v="0.1336136157495659"/>
    <n v="88.41953593153147"/>
    <n v="0.74834241417513236"/>
    <n v="88.41953593153147"/>
    <n v="88.41953593153147"/>
    <n v="0.74834241417513236"/>
    <n v="408.55145623417798"/>
    <n v="-0.1628094637450164"/>
    <x v="3"/>
    <x v="1"/>
    <x v="4"/>
    <x v="3"/>
    <x v="2"/>
    <x v="10"/>
    <x v="2"/>
  </r>
  <r>
    <d v="2026-03-31T11:17:23"/>
    <x v="131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1002938265176899"/>
    <n v="12.10907032303041"/>
    <n v="0.73436778241018452"/>
    <n v="0.26025219587323623"/>
    <n v="17.114505496048899"/>
    <n v="0.69054049538395046"/>
    <n v="17.114505496048899"/>
    <n v="17.114505496048899"/>
    <n v="0.69054049538395046"/>
    <n v="96.412239936240226"/>
    <n v="0.26794084113262989"/>
    <n v="0.8"/>
    <s v="identity"/>
    <n v="7.3152872746450145E-2"/>
    <n v="0.46881556022954068"/>
    <n v="7.3152872746450145E-2"/>
    <n v="7.3152872746450145E-2"/>
    <n v="0.46881556022954068"/>
    <n v="9.2535054391852986E-2"/>
    <n v="0.32807586112671638"/>
    <n v="8.6227179118084307E-2"/>
    <n v="0.70124124093014184"/>
    <n v="8.6227179118084307E-2"/>
    <n v="8.6227179118084307E-2"/>
    <n v="0.70124124093014184"/>
    <n v="0.1282116948431575"/>
    <n v="0.55577386108005533"/>
    <n v="5.3218716825804188E-2"/>
    <n v="0.78634368512590136"/>
    <n v="5.3218716825804188E-2"/>
    <n v="5.3218716825804188E-2"/>
    <n v="0.78634368512590136"/>
    <n v="0.17824493550805451"/>
    <n v="0.2844029631477909"/>
    <n v="68.245423215505269"/>
    <n v="0.80576149525021645"/>
    <n v="68.245423215505269"/>
    <n v="68.245423215505269"/>
    <n v="0.80576149525021645"/>
    <n v="385.24996806021761"/>
    <n v="-9.6489320824039826E-2"/>
    <x v="3"/>
    <x v="1"/>
    <x v="4"/>
    <x v="6"/>
    <x v="2"/>
    <x v="10"/>
    <x v="3"/>
  </r>
  <r>
    <d v="2026-03-31T11:32:47"/>
    <x v="1311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2500991636488021"/>
    <n v="18.971350460037431"/>
    <n v="0.6366570027258629"/>
    <n v="7.5492341465846963E-2"/>
    <n v="18.20627732067333"/>
    <n v="0.60252775388986812"/>
    <n v="18.20627732067333"/>
    <n v="18.20627732067333"/>
    <n v="0.60252775388986812"/>
    <n v="71.350524233470708"/>
    <n v="9.2783359592110537E-2"/>
    <n v="0.8"/>
    <s v="identity"/>
    <n v="9.8004487749093053E-2"/>
    <n v="0.28836070320260859"/>
    <n v="9.8004487749093053E-2"/>
    <n v="9.8004487749093053E-2"/>
    <n v="0.28836070320260859"/>
    <n v="0.15964193068925819"/>
    <n v="-0.15920682720096099"/>
    <n v="8.0304273471487955E-2"/>
    <n v="0.7217628439695003"/>
    <n v="8.0304273471487955E-2"/>
    <n v="8.0304273471487955E-2"/>
    <n v="0.7217628439695003"/>
    <n v="0.11481756752098519"/>
    <n v="0.60218165150673553"/>
    <n v="9.802164944080774E-2"/>
    <n v="0.60647408192959074"/>
    <n v="9.802164944080774E-2"/>
    <n v="9.802164944080774E-2"/>
    <n v="0.60647408192959074"/>
    <n v="0.31414977818656348"/>
    <n v="-0.26121199324580641"/>
    <n v="72.548778872032344"/>
    <n v="0.79351338645776581"/>
    <n v="72.548778872032344"/>
    <n v="72.548778872032344"/>
    <n v="0.79351338645776581"/>
    <n v="284.81348765748561"/>
    <n v="0.18937060730847821"/>
    <x v="3"/>
    <x v="1"/>
    <x v="4"/>
    <x v="4"/>
    <x v="2"/>
    <x v="10"/>
    <x v="3"/>
  </r>
  <r>
    <d v="2026-03-31T11:34:41"/>
    <x v="131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181589350268719"/>
    <n v="24.357905752590629"/>
    <n v="0.67416659613310781"/>
    <n v="-0.2330277272465871"/>
    <n v="25.31491805327062"/>
    <n v="0.60820305471651492"/>
    <n v="25.31491805327062"/>
    <n v="25.31491805327062"/>
    <n v="0.60820305471651492"/>
    <n v="123.5009644549956"/>
    <n v="-0.18138151889160289"/>
    <n v="0.8"/>
    <s v="identity"/>
    <n v="9.133363440617169E-2"/>
    <n v="0.33679972360898808"/>
    <n v="9.133363440617169E-2"/>
    <n v="9.133363440617169E-2"/>
    <n v="0.33679972360898808"/>
    <n v="0.14964543748008399"/>
    <n v="-8.6619361451134136E-2"/>
    <n v="7.4818573374332398E-2"/>
    <n v="0.74076962315928685"/>
    <n v="7.4818573374332398E-2"/>
    <n v="7.4818573374332398E-2"/>
    <n v="0.74076962315928685"/>
    <n v="0.1218570080090417"/>
    <n v="0.5777914937134746"/>
    <n v="8.8993421916177068E-2"/>
    <n v="0.6427195597954195"/>
    <n v="8.8993421916177068E-2"/>
    <n v="8.8993421916177068E-2"/>
    <n v="0.6427195597954195"/>
    <n v="0.451525985193097"/>
    <n v="-0.81273401202108264"/>
    <n v="101.0045265833854"/>
    <n v="0.71252331230236776"/>
    <n v="101.0045265833854"/>
    <n v="101.0045265833854"/>
    <n v="0.71252331230236776"/>
    <n v="493.28082938930021"/>
    <n v="-0.40396419580766718"/>
    <x v="3"/>
    <x v="1"/>
    <x v="4"/>
    <x v="2"/>
    <x v="2"/>
    <x v="11"/>
    <x v="2"/>
  </r>
  <r>
    <d v="2026-03-31T11:44:35"/>
    <x v="1313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142581522744683"/>
    <n v="17.790197598665799"/>
    <n v="0.68402484559717436"/>
    <n v="0.25466360035049962"/>
    <n v="19.003212120309129"/>
    <n v="0.63282554994028628"/>
    <n v="19.003212120309129"/>
    <n v="19.003212120309129"/>
    <n v="0.63282554994028628"/>
    <n v="82.242096250877537"/>
    <n v="0.25411750378552178"/>
    <n v="0.8"/>
    <s v="identity"/>
    <n v="8.2892610881122611E-2"/>
    <n v="0.39809246829426148"/>
    <n v="8.2892610881122611E-2"/>
    <n v="8.2892610881122611E-2"/>
    <n v="0.39809246829426148"/>
    <n v="0.10318580440902179"/>
    <n v="0.25073764502392393"/>
    <n v="0.1123531953523859"/>
    <n v="0.61072017472536899"/>
    <n v="0.1123531953523859"/>
    <n v="0.1123531953523859"/>
    <n v="0.61072017472536899"/>
    <n v="0.1130196560546026"/>
    <n v="0.60841103073620506"/>
    <n v="6.5236984180625707E-2"/>
    <n v="0.73809414309715016"/>
    <n v="6.5236984180625707E-2"/>
    <n v="6.5236984180625707E-2"/>
    <n v="0.73809414309715016"/>
    <n v="0.22607894771199161"/>
    <n v="9.2364534138159593E-2"/>
    <n v="75.752365690822089"/>
    <n v="0.7843954136443676"/>
    <n v="75.752365690822089"/>
    <n v="75.752365690822089"/>
    <n v="0.7843954136443676"/>
    <n v="328.52610059533441"/>
    <n v="6.4956805243803983E-2"/>
    <x v="3"/>
    <x v="1"/>
    <x v="1"/>
    <x v="4"/>
    <x v="2"/>
    <x v="2"/>
    <x v="3"/>
  </r>
  <r>
    <d v="2026-03-31T11:59:23"/>
    <x v="131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3262625173704831"/>
    <n v="20.01741413285778"/>
    <n v="0.69742174602765816"/>
    <n v="5.9932038662910393E-2"/>
    <n v="26.426628893571181"/>
    <n v="0.61333731004430803"/>
    <n v="26.426628893571181"/>
    <n v="26.426628893571181"/>
    <n v="0.61333731004430803"/>
    <n v="129.19530903751991"/>
    <n v="5.1553110681968363E-2"/>
    <n v="0.8"/>
    <s v="identity"/>
    <n v="7.3140096039916835E-2"/>
    <n v="0.46890833563872442"/>
    <n v="7.3140096039916835E-2"/>
    <n v="7.3140096039916835E-2"/>
    <n v="0.46890833563872442"/>
    <n v="8.2936147966634663E-2"/>
    <n v="0.3977763327617978"/>
    <n v="8.4260131634746355E-2"/>
    <n v="0.70805664033395099"/>
    <n v="8.4260131634746355E-2"/>
    <n v="8.4260131634746355E-2"/>
    <n v="0.70805664033395099"/>
    <n v="0.13168679089507529"/>
    <n v="0.5437333954781628"/>
    <n v="0.10548890503613791"/>
    <n v="0.57649541262150872"/>
    <n v="0.10548890503613791"/>
    <n v="0.10548890503613791"/>
    <n v="0.57649541262150872"/>
    <n v="0.31533122596780078"/>
    <n v="-0.26595513239329072"/>
    <n v="105.4436264415742"/>
    <n v="0.69988885158304948"/>
    <n v="105.4436264415742"/>
    <n v="105.4436264415742"/>
    <n v="0.69988885158304948"/>
    <n v="516.25128198525056"/>
    <n v="-0.46934215311879529"/>
    <x v="3"/>
    <x v="1"/>
    <x v="4"/>
    <x v="2"/>
    <x v="2"/>
    <x v="11"/>
    <x v="2"/>
  </r>
  <r>
    <d v="2026-03-31T12:02:50"/>
    <x v="131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0075658171094561"/>
    <n v="13.76762696548467"/>
    <n v="0.76549577954589698"/>
    <n v="-0.25017047112005358"/>
    <n v="17.178528561013849"/>
    <n v="0.69800700400878513"/>
    <n v="17.178528561013849"/>
    <n v="17.178528561013849"/>
    <n v="0.69800700400878513"/>
    <n v="133.4917677668673"/>
    <n v="-0.25401406087940431"/>
    <n v="0.8"/>
    <s v="identity"/>
    <n v="6.9453383952811087E-2"/>
    <n v="0.49567863215697378"/>
    <n v="6.9453383952811087E-2"/>
    <n v="6.9453383952811087E-2"/>
    <n v="0.49567863215697378"/>
    <n v="0.1640806789392257"/>
    <n v="-0.19143787861316269"/>
    <n v="6.2167864139717588E-2"/>
    <n v="0.7846016286933104"/>
    <n v="6.2167864139717588E-2"/>
    <n v="6.2167864139717588E-2"/>
    <n v="0.7846016286933104"/>
    <n v="0.32510587248655509"/>
    <n v="-0.12642241139993621"/>
    <n v="7.3047419906232619E-2"/>
    <n v="0.70673771411453612"/>
    <n v="7.3047419906232619E-2"/>
    <n v="7.3047419906232619E-2"/>
    <n v="0.70673771411453612"/>
    <n v="0.29408565189098951"/>
    <n v="-0.18066087249044299"/>
    <n v="68.509445576056677"/>
    <n v="0.80501004107032115"/>
    <n v="68.509445576056677"/>
    <n v="68.509445576056677"/>
    <n v="0.80501004107032115"/>
    <n v="533.18379886415039"/>
    <n v="-0.5175350810140793"/>
    <x v="3"/>
    <x v="1"/>
    <x v="4"/>
    <x v="5"/>
    <x v="1"/>
    <x v="11"/>
    <x v="3"/>
  </r>
  <r>
    <d v="2026-03-31T12:20:14"/>
    <x v="131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1885593523031331"/>
    <n v="18.077257549564571"/>
    <n v="0.69252299453932842"/>
    <n v="-1.995297169243784E-2"/>
    <n v="23.426048873751821"/>
    <n v="0.65957533981926741"/>
    <n v="23.426048873751821"/>
    <n v="23.426048873751821"/>
    <n v="0.65957533981926741"/>
    <n v="97.37371524058824"/>
    <n v="3.2205690612807651E-3"/>
    <n v="0.8"/>
    <s v="identity"/>
    <n v="8.1589835958203641E-2"/>
    <n v="0.40755229866860998"/>
    <n v="8.1589835958203641E-2"/>
    <n v="8.1589835958203641E-2"/>
    <n v="0.40755229866860998"/>
    <n v="0.12583676509114719"/>
    <n v="8.6262383718736735E-2"/>
    <n v="8.7854580375992156E-2"/>
    <n v="0.69560264315512432"/>
    <n v="8.7854580375992156E-2"/>
    <n v="8.7854580375992156E-2"/>
    <n v="0.69560264315512432"/>
    <n v="0.12063714473417229"/>
    <n v="0.5820180594200457"/>
    <n v="4.951277104932969E-2"/>
    <n v="0.80122188522073823"/>
    <n v="4.951277104932969E-2"/>
    <n v="4.951277104932969E-2"/>
    <n v="0.80122188522073823"/>
    <n v="0.3857406069818452"/>
    <n v="-0.54862652654334543"/>
    <n v="93.485238307623746"/>
    <n v="0.73392453223259591"/>
    <n v="93.485238307623746"/>
    <n v="93.485238307623746"/>
    <n v="0.73392453223259591"/>
    <n v="388.86264644554433"/>
    <n v="-0.10677164035031519"/>
    <x v="3"/>
    <x v="1"/>
    <x v="4"/>
    <x v="6"/>
    <x v="2"/>
    <x v="12"/>
    <x v="3"/>
  </r>
  <r>
    <d v="2026-03-31T13:29:10"/>
    <x v="131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2693681695131381"/>
    <n v="17.11480787438067"/>
    <n v="0.64835358453666614"/>
    <n v="2.8347888967454851E-2"/>
    <n v="19.410541120178351"/>
    <n v="0.600512895902369"/>
    <n v="19.410541120178351"/>
    <n v="19.410541120178351"/>
    <n v="0.600512895902369"/>
    <n v="77.554611811049867"/>
    <n v="0.1027779696029377"/>
    <n v="0.8"/>
    <s v="identity"/>
    <n v="0.1154119910006346"/>
    <n v="0.161959722416502"/>
    <n v="0.1154119910006346"/>
    <n v="0.1154119910006346"/>
    <n v="0.161959722416502"/>
    <n v="0.21238363641504679"/>
    <n v="-0.5421798036087937"/>
    <n v="7.9539577312575369E-2"/>
    <n v="0.72441235283478911"/>
    <n v="7.9539577312575369E-2"/>
    <n v="7.9539577312575369E-2"/>
    <n v="0.72441235283478911"/>
    <n v="0.1234710268274416"/>
    <n v="0.57219926323310344"/>
    <n v="6.5778354654575183E-2"/>
    <n v="0.73592071188075514"/>
    <n v="6.5778354654575183E-2"/>
    <n v="6.5778354654575183E-2"/>
    <n v="0.73592071188075514"/>
    <n v="0.1836881710011608"/>
    <n v="0.26255009434872367"/>
    <n v="77.381434557745379"/>
    <n v="0.77975879647743485"/>
    <n v="77.381434557745379"/>
    <n v="77.381434557745379"/>
    <n v="0.77975879647743485"/>
    <n v="309.69890440995522"/>
    <n v="0.1185423244387088"/>
    <x v="3"/>
    <x v="1"/>
    <x v="4"/>
    <x v="4"/>
    <x v="2"/>
    <x v="10"/>
    <x v="3"/>
  </r>
  <r>
    <d v="2026-03-31T15:25:35"/>
    <x v="131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0953009138396561"/>
    <n v="7.2193357631504549"/>
    <n v="0.75505924156346038"/>
    <n v="2.7920262987307039E-2"/>
    <n v="10.090075117097649"/>
    <n v="0.71322367628747185"/>
    <n v="10.090075117097649"/>
    <n v="10.090075117097649"/>
    <n v="0.71322367628747185"/>
    <n v="117.7137957456145"/>
    <n v="1.3185239851903809E-2"/>
    <n v="0.8"/>
    <s v="identity"/>
    <n v="8.0417259193069066E-2"/>
    <n v="0.41606672207662432"/>
    <n v="8.0417259193069066E-2"/>
    <n v="8.0417259193069066E-2"/>
    <n v="0.41606672207662432"/>
    <n v="0.1019967194458113"/>
    <n v="0.25937193929438529"/>
    <n v="9.6946343446456112E-2"/>
    <n v="0.66410162595300526"/>
    <n v="9.6946343446456112E-2"/>
    <n v="9.6946343446456112E-2"/>
    <n v="0.66410162595300526"/>
    <n v="0.119037606702944"/>
    <n v="0.58756011706570288"/>
    <n v="2.814319386373906E-2"/>
    <n v="0.88701397838291507"/>
    <n v="2.814319386373906E-2"/>
    <n v="2.814319386373906E-2"/>
    <n v="0.88701397838291507"/>
    <n v="0.36259777190609133"/>
    <n v="-0.4557153638370115"/>
    <n v="40.154793671887283"/>
    <n v="0.88571237873734232"/>
    <n v="40.154793671887283"/>
    <n v="40.154793671887283"/>
    <n v="0.88571237873734232"/>
    <n v="470.27155088440418"/>
    <n v="-0.33847573311546258"/>
    <x v="3"/>
    <x v="1"/>
    <x v="4"/>
    <x v="3"/>
    <x v="2"/>
    <x v="12"/>
    <x v="2"/>
  </r>
  <r>
    <d v="2026-03-31T15:36:01"/>
    <x v="1319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127434183768227"/>
    <n v="12.40865744883008"/>
    <n v="0.70684011937516078"/>
    <n v="0.13969365324436431"/>
    <n v="16.675992430746401"/>
    <n v="0.64063239170133435"/>
    <n v="16.675992430746401"/>
    <n v="16.675992430746401"/>
    <n v="0.64063239170133435"/>
    <n v="108.81824757777331"/>
    <n v="0.16371726260363531"/>
    <n v="0.8"/>
    <s v="identity"/>
    <n v="9.4019624646356062E-2"/>
    <n v="0.31729596159124163"/>
    <n v="9.4019624646356062E-2"/>
    <n v="9.4019624646356062E-2"/>
    <n v="0.31729596159124163"/>
    <n v="7.7190448817000462E-2"/>
    <n v="0.43949753753890131"/>
    <n v="7.8434790407566221E-2"/>
    <n v="0.72824020349803709"/>
    <n v="7.8434790407566221E-2"/>
    <n v="7.8434790407566221E-2"/>
    <n v="0.72824020349803709"/>
    <n v="0.11980447933282851"/>
    <n v="0.5849030671933515"/>
    <n v="7.319493273827532E-2"/>
    <n v="0.7061454967524744"/>
    <n v="7.319493273827532E-2"/>
    <n v="7.319493273827532E-2"/>
    <n v="0.7061454967524744"/>
    <n v="0.28197267966805228"/>
    <n v="-0.13203112037153761"/>
    <n v="66.458320375193708"/>
    <n v="0.81084790496358372"/>
    <n v="66.458320375193708"/>
    <n v="66.458320375193708"/>
    <n v="0.81084790496358372"/>
    <n v="434.79402270327671"/>
    <n v="-0.23750043394617151"/>
    <x v="3"/>
    <x v="1"/>
    <x v="4"/>
    <x v="6"/>
    <x v="2"/>
    <x v="10"/>
    <x v="3"/>
  </r>
  <r>
    <d v="2026-03-31T15:42:17"/>
    <x v="132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4368431411165031"/>
    <n v="33.510903400810868"/>
    <n v="0.57340321709201747"/>
    <n v="9.7008469029447181E-2"/>
    <n v="38.251440043337411"/>
    <n v="0.52871980860004231"/>
    <n v="38.251440043337411"/>
    <n v="38.251440043337411"/>
    <n v="0.52871980860004231"/>
    <n v="107.5552508121884"/>
    <n v="4.7581701811595462E-2"/>
    <n v="0.8"/>
    <s v="identity"/>
    <n v="0.1009452002898877"/>
    <n v="0.2670073279370585"/>
    <n v="0.1009452002898877"/>
    <n v="0.1009452002898877"/>
    <n v="0.2670073279370585"/>
    <n v="0.12954963179211909"/>
    <n v="5.930217088698797E-2"/>
    <n v="7.9537441343737927E-2"/>
    <n v="0.72441975351060628"/>
    <n v="7.9537441343737927E-2"/>
    <n v="7.9537441343737927E-2"/>
    <n v="0.72441975351060628"/>
    <n v="0.13167325744389241"/>
    <n v="0.54378028599600992"/>
    <n v="0.11006930485258171"/>
    <n v="0.55810655614767379"/>
    <n v="0.11006930485258171"/>
    <n v="0.11006930485258171"/>
    <n v="0.55810655614767379"/>
    <n v="0.29637648960449159"/>
    <n v="-0.18985786131382151"/>
    <n v="152.71520822686321"/>
    <n v="0.56534559680482255"/>
    <n v="152.71520822686321"/>
    <n v="152.71520822686321"/>
    <n v="0.56534559680482255"/>
    <n v="429.66340386991249"/>
    <n v="-0.22289778832278981"/>
    <x v="3"/>
    <x v="1"/>
    <x v="1"/>
    <x v="1"/>
    <x v="2"/>
    <x v="1"/>
    <x v="2"/>
  </r>
  <r>
    <d v="2026-03-31T15:52:49"/>
    <x v="132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022058657675354"/>
    <n v="13.254233244983601"/>
    <n v="0.72658216039691315"/>
    <n v="0.44684728260271062"/>
    <n v="16.043249081615151"/>
    <n v="0.68790000635912651"/>
    <n v="16.043249081615151"/>
    <n v="16.043249081615151"/>
    <n v="0.68790000635912651"/>
    <n v="74.406078007238079"/>
    <n v="0.45357795718678973"/>
    <n v="0.8"/>
    <s v="identity"/>
    <n v="7.4240186251071538E-2"/>
    <n v="0.46092025833471262"/>
    <n v="7.4240186251071538E-2"/>
    <n v="7.4240186251071538E-2"/>
    <n v="0.46092025833471262"/>
    <n v="0.10298638952251959"/>
    <n v="0.25218565493511008"/>
    <n v="9.8001244640636115E-2"/>
    <n v="0.66044661862308973"/>
    <n v="9.8001244640636115E-2"/>
    <n v="9.8001244640636115E-2"/>
    <n v="0.66044661862308973"/>
    <n v="8.9318005071516035E-2"/>
    <n v="0.69053218914632319"/>
    <n v="4.6763962906887793E-2"/>
    <n v="0.81225748045939095"/>
    <n v="4.6763962906887793E-2"/>
    <n v="4.6763962906887793E-2"/>
    <n v="0.81225748045939095"/>
    <n v="7.0257603621218342E-2"/>
    <n v="0.71793794407466338"/>
    <n v="63.953990932661767"/>
    <n v="0.81797566801931554"/>
    <n v="63.953990932661767"/>
    <n v="63.953990932661767"/>
    <n v="0.81797566801931554"/>
    <n v="297.36175003073657"/>
    <n v="0.153656040591065"/>
    <x v="3"/>
    <x v="1"/>
    <x v="1"/>
    <x v="5"/>
    <x v="2"/>
    <x v="2"/>
    <x v="3"/>
  </r>
  <r>
    <d v="2026-03-31T16:15:34"/>
    <x v="1322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057834074157233"/>
    <n v="15.571702167525871"/>
    <n v="0.78096538275877125"/>
    <n v="0.48000514539551731"/>
    <n v="23.053080380153389"/>
    <n v="0.70064208426968522"/>
    <n v="23.053080380153389"/>
    <n v="23.053080380153389"/>
    <n v="0.70064208426968522"/>
    <n v="78.837634927615966"/>
    <n v="0.43445808226904659"/>
    <n v="0.8"/>
    <s v="identity"/>
    <n v="7.2111534219735651E-2"/>
    <n v="0.47637702434102469"/>
    <n v="7.2111534219735651E-2"/>
    <n v="7.2111534219735651E-2"/>
    <n v="0.47637702434102469"/>
    <n v="6.9185777542043816E-2"/>
    <n v="0.49762180070313722"/>
    <n v="7.5902896147779925E-2"/>
    <n v="0.73701267634112944"/>
    <n v="7.5902896147779925E-2"/>
    <n v="7.5902896147779925E-2"/>
    <n v="0.73701267634112944"/>
    <n v="0.14412607688480639"/>
    <n v="0.50063392633145942"/>
    <n v="3.7087772312018007E-2"/>
    <n v="0.85110432510027634"/>
    <n v="3.7087772312018007E-2"/>
    <n v="3.7087772312018007E-2"/>
    <n v="0.85110432510027634"/>
    <n v="9.0603693002848998E-2"/>
    <n v="0.63625483071424371"/>
    <n v="92.027219317934026"/>
    <n v="0.73807431129631162"/>
    <n v="92.027219317934026"/>
    <n v="92.027219317934026"/>
    <n v="0.73807431129631162"/>
    <n v="315.0466241630333"/>
    <n v="0.1033217713273499"/>
    <x v="3"/>
    <x v="1"/>
    <x v="1"/>
    <x v="2"/>
    <x v="2"/>
    <x v="2"/>
    <x v="2"/>
  </r>
  <r>
    <d v="2026-03-31T16:13:08"/>
    <x v="1323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3779339736476129"/>
    <n v="30.80373674168321"/>
    <n v="0.55844208070609525"/>
    <n v="4.4650388027651089E-2"/>
    <n v="37.596644444220729"/>
    <n v="0.49331226196476807"/>
    <n v="37.596644444220729"/>
    <n v="37.596644444220729"/>
    <n v="0.49331226196476807"/>
    <n v="114.6960572044311"/>
    <n v="-4.6276871607606462E-2"/>
    <n v="0.8"/>
    <s v="identity"/>
    <n v="0.12509963304913199"/>
    <n v="9.1614915424932941E-2"/>
    <n v="0.12509963304913199"/>
    <n v="0.12509963304913199"/>
    <n v="9.1614915424932941E-2"/>
    <n v="0.17384895166442721"/>
    <n v="-0.26236816856972461"/>
    <n v="0.1212664033423422"/>
    <n v="0.57983781274105595"/>
    <n v="0.1212664033423422"/>
    <n v="0.1212664033423422"/>
    <n v="0.57983781274105595"/>
    <n v="0.19730644179496201"/>
    <n v="0.3163753202870444"/>
    <n v="6.7519726199882654E-2"/>
    <n v="0.72892965592548253"/>
    <n v="6.7519726199882654E-2"/>
    <n v="6.7519726199882654E-2"/>
    <n v="0.72892965592548253"/>
    <n v="0.23290829132808261"/>
    <n v="6.4946879653948963E-2"/>
    <n v="150.07269201429199"/>
    <n v="0.57286666376759998"/>
    <n v="150.07269201429199"/>
    <n v="150.07269201429199"/>
    <n v="0.57286666376759998"/>
    <n v="458.18016513293821"/>
    <n v="-0.30406151780169499"/>
    <x v="3"/>
    <x v="1"/>
    <x v="1"/>
    <x v="1"/>
    <x v="2"/>
    <x v="1"/>
    <x v="2"/>
  </r>
  <r>
    <d v="2026-03-31T17:42:03"/>
    <x v="132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208288530779747"/>
    <n v="16.678023202504949"/>
    <n v="0.7148148830905392"/>
    <n v="0.3122969053715855"/>
    <n v="22.313641347061331"/>
    <n v="0.64487188688740971"/>
    <n v="22.313641347061331"/>
    <n v="22.313641347061331"/>
    <n v="0.64487188688740971"/>
    <n v="89.685643161232434"/>
    <n v="0.27383886338500091"/>
    <n v="0.8"/>
    <s v="identity"/>
    <n v="7.8552717143840281E-2"/>
    <n v="0.42960570812958299"/>
    <n v="7.8552717143840281E-2"/>
    <n v="7.8552717143840281E-2"/>
    <n v="0.42960570812958299"/>
    <n v="7.858786758234157E-2"/>
    <n v="0.42935047049800418"/>
    <n v="9.9468356923058096E-2"/>
    <n v="0.65536338791328896"/>
    <n v="9.9468356923058096E-2"/>
    <n v="9.9468356923058096E-2"/>
    <n v="0.65536338791328896"/>
    <n v="0.10510940601908041"/>
    <n v="0.63581835762218097"/>
    <n v="6.28026433334056E-2"/>
    <n v="0.74786725161209189"/>
    <n v="6.28026433334056E-2"/>
    <n v="6.28026433334056E-2"/>
    <n v="0.74786725161209189"/>
    <n v="0.23662264572850181"/>
    <n v="5.0034921593637982E-2"/>
    <n v="89.013741670845093"/>
    <n v="0.74665119989467355"/>
    <n v="89.013741670845093"/>
    <n v="89.013741670845093"/>
    <n v="0.74665119989467355"/>
    <n v="358.32225272559901"/>
    <n v="-1.984829617382133E-2"/>
    <x v="3"/>
    <x v="1"/>
    <x v="4"/>
    <x v="6"/>
    <x v="2"/>
    <x v="10"/>
    <x v="3"/>
  </r>
  <r>
    <d v="2026-03-31T19:14:32"/>
    <x v="1325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2960313593791281"/>
    <n v="13.699303445280981"/>
    <n v="0.64515236275329568"/>
    <n v="9.6643276879139428E-2"/>
    <n v="19.347796363777949"/>
    <n v="0.62021633101697138"/>
    <n v="19.347796363777949"/>
    <n v="19.347796363777949"/>
    <n v="0.62021633101697138"/>
    <n v="72.767437249438345"/>
    <n v="9.9363569944553781E-2"/>
    <n v="0.8"/>
    <s v="identity"/>
    <n v="0.110347910820769"/>
    <n v="0.19873149216802019"/>
    <n v="0.110347910820769"/>
    <n v="0.110347910820769"/>
    <n v="0.19873149216802019"/>
    <n v="0.1312433464766955"/>
    <n v="4.7003612374104782E-2"/>
    <n v="0.11318302243354671"/>
    <n v="0.60784500112528361"/>
    <n v="0.11318302243354671"/>
    <n v="0.11318302243354671"/>
    <n v="0.60784500112528361"/>
    <n v="0.16347887070116901"/>
    <n v="0.43358062916638163"/>
    <n v="2.6441355312430161E-2"/>
    <n v="0.89384632187164481"/>
    <n v="2.6441355312430161E-2"/>
    <n v="2.6441355312430161E-2"/>
    <n v="0.89384632187164481"/>
    <n v="0.31295708537575551"/>
    <n v="-0.2564237088614203"/>
    <n v="77.141213166545057"/>
    <n v="0.78044250890293065"/>
    <n v="77.141213166545057"/>
    <n v="77.141213166545057"/>
    <n v="0.78044250890293065"/>
    <n v="290.46206969519938"/>
    <n v="0.17329374709915149"/>
    <x v="3"/>
    <x v="1"/>
    <x v="4"/>
    <x v="4"/>
    <x v="2"/>
    <x v="12"/>
    <x v="3"/>
  </r>
  <r>
    <d v="2026-03-31T19:24:28"/>
    <x v="1326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064231078709432"/>
    <n v="10.205936861383099"/>
    <n v="0.6981617633593209"/>
    <n v="0.187685957327592"/>
    <n v="13.358447021956779"/>
    <n v="0.66194358045937118"/>
    <n v="13.358447021956779"/>
    <n v="13.358447021956779"/>
    <n v="0.66194358045937118"/>
    <n v="72.800656976587874"/>
    <n v="0.15139541930804101"/>
    <n v="0.8"/>
    <s v="identity"/>
    <n v="0.1046697350951124"/>
    <n v="0.2399623895820594"/>
    <n v="0.1046697350951124"/>
    <n v="0.1046697350951124"/>
    <n v="0.2399623895820594"/>
    <n v="0.14624019433442029"/>
    <n v="-6.1892893375423919E-2"/>
    <n v="7.6130493643837407E-2"/>
    <n v="0.73622409962802116"/>
    <n v="7.6130493643837407E-2"/>
    <n v="7.6130493643837407E-2"/>
    <n v="0.73622409962802116"/>
    <n v="0.1317881296681343"/>
    <n v="0.54338227827365215"/>
    <n v="4.4080742439493982E-2"/>
    <n v="0.82302976192823207"/>
    <n v="4.4080742439493982E-2"/>
    <n v="4.4080742439493982E-2"/>
    <n v="0.82302976192823207"/>
    <n v="0.26119826824331788"/>
    <n v="-4.8628429487134861E-2"/>
    <n v="53.208907116648817"/>
    <n v="0.84855807069916689"/>
    <n v="53.208907116648817"/>
    <n v="53.208907116648817"/>
    <n v="0.84855807069916689"/>
    <n v="290.66340131410527"/>
    <n v="0.1727207218210802"/>
    <x v="3"/>
    <x v="1"/>
    <x v="4"/>
    <x v="3"/>
    <x v="2"/>
    <x v="12"/>
    <x v="2"/>
  </r>
  <r>
    <d v="2026-03-31T19:27:26"/>
    <x v="1327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350722924499278"/>
    <n v="12.298875407606101"/>
    <n v="0.58818118978867995"/>
    <n v="0.25988932288077099"/>
    <n v="15.961809115690039"/>
    <n v="0.52562500793019873"/>
    <n v="15.961809115690039"/>
    <n v="15.961809115690039"/>
    <n v="0.52562500793019873"/>
    <n v="66.905571972723095"/>
    <n v="0.26528041700168131"/>
    <n v="0.8"/>
    <s v="identity"/>
    <n v="0.12419839956364261"/>
    <n v="9.8159035787113824E-2"/>
    <n v="0.12419839956364261"/>
    <n v="0.12419839956364261"/>
    <n v="9.8159035787113824E-2"/>
    <n v="0.1149335227134721"/>
    <n v="0.16543402082095751"/>
    <n v="8.7190841508416411E-2"/>
    <n v="0.69790235656859223"/>
    <n v="8.7190841508416411E-2"/>
    <n v="8.7190841508416411E-2"/>
    <n v="0.69790235656859223"/>
    <n v="0.13060227009084169"/>
    <n v="0.54749102843069797"/>
    <n v="0.12773262101253041"/>
    <n v="0.48719392870602729"/>
    <n v="0.12773262101253041"/>
    <n v="0.12773262101253041"/>
    <n v="0.48719392870602729"/>
    <n v="0.22204339204987389"/>
    <n v="0.1085660136676191"/>
    <n v="63.508114600675754"/>
    <n v="0.8192447106590659"/>
    <n v="63.508114600675754"/>
    <n v="63.508114600675754"/>
    <n v="0.8192447106590659"/>
    <n v="267.15470870603809"/>
    <n v="0.2396306050874473"/>
    <x v="3"/>
    <x v="1"/>
    <x v="1"/>
    <x v="5"/>
    <x v="2"/>
    <x v="1"/>
    <x v="3"/>
  </r>
  <r>
    <d v="2026-03-31T19:39:29"/>
    <x v="1328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3855200719561139"/>
    <n v="43.091493546142217"/>
    <n v="0.60686395699691709"/>
    <n v="0.23834974151234059"/>
    <n v="49.911890968364773"/>
    <n v="0.55463652183455481"/>
    <n v="49.911890968364773"/>
    <n v="49.911890968364773"/>
    <n v="0.55463652183455481"/>
    <n v="98.481751090308265"/>
    <n v="0.2137374861978947"/>
    <n v="0.8"/>
    <s v="identity"/>
    <n v="8.2277385819154711E-2"/>
    <n v="0.40255979770464378"/>
    <n v="8.2277385819154711E-2"/>
    <n v="8.2277385819154711E-2"/>
    <n v="0.40255979770464378"/>
    <n v="0.1486588637997715"/>
    <n v="-7.9455560933203939E-2"/>
    <n v="0.1020237196222786"/>
    <n v="0.64650960193999363"/>
    <n v="0.1020237196222786"/>
    <n v="0.1020237196222786"/>
    <n v="0.64650960193999363"/>
    <n v="0.1024575635727238"/>
    <n v="0.64500642531296459"/>
    <n v="6.5510057106719546E-2"/>
    <n v="0.73699784167237015"/>
    <n v="6.5510057106719546E-2"/>
    <n v="6.5510057106719546E-2"/>
    <n v="0.73699784167237015"/>
    <n v="0.1470971698820443"/>
    <n v="0.40945139003862258"/>
    <n v="199.39775271091011"/>
    <n v="0.43247884602121239"/>
    <n v="199.39775271091011"/>
    <n v="199.39775271091011"/>
    <n v="0.43247884602121239"/>
    <n v="393.52879076397829"/>
    <n v="-0.12005230962680689"/>
    <x v="3"/>
    <x v="1"/>
    <x v="4"/>
    <x v="1"/>
    <x v="2"/>
    <x v="10"/>
    <x v="2"/>
  </r>
  <r>
    <d v="2026-03-31T19:57:16"/>
    <x v="132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183843171093957"/>
    <n v="14.75276055024209"/>
    <n v="0.73251757372568749"/>
    <n v="0.28724573851708601"/>
    <n v="23.197682491475579"/>
    <n v="0.64606218972760088"/>
    <n v="23.197682491475579"/>
    <n v="23.197682491475579"/>
    <n v="0.64606218972760088"/>
    <n v="84.147488728692295"/>
    <n v="0.18206833176077339"/>
    <n v="0.8"/>
    <s v="identity"/>
    <n v="7.5225732394497577E-2"/>
    <n v="0.45376391906314112"/>
    <n v="7.5225732394497577E-2"/>
    <n v="7.5225732394497577E-2"/>
    <n v="0.45376391906314112"/>
    <n v="7.3227923384403815E-2"/>
    <n v="0.46827059556063411"/>
    <n v="7.9258054231167885E-2"/>
    <n v="0.72538777018360023"/>
    <n v="7.9258054231167885E-2"/>
    <n v="7.9258054231167885E-2"/>
    <n v="0.72538777018360023"/>
    <n v="0.15893534407225721"/>
    <n v="0.44932297852000741"/>
    <n v="8.2566614930191476E-2"/>
    <n v="0.66852115703285997"/>
    <n v="8.2566614930191476E-2"/>
    <n v="8.2566614930191476E-2"/>
    <n v="0.66852115703285997"/>
    <n v="0.30708787987561442"/>
    <n v="-0.23286070521923369"/>
    <n v="92.553679564346709"/>
    <n v="0.7365759126307998"/>
    <n v="92.553679564346709"/>
    <n v="92.553679564346709"/>
    <n v="0.7365759126307998"/>
    <n v="336.0507037674368"/>
    <n v="4.3540458181681951E-2"/>
    <x v="3"/>
    <x v="1"/>
    <x v="4"/>
    <x v="2"/>
    <x v="2"/>
    <x v="11"/>
    <x v="2"/>
  </r>
  <r>
    <d v="2026-03-31T19:57:51"/>
    <x v="133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190646138984206"/>
    <n v="12.91549464653677"/>
    <n v="0.69927421595032502"/>
    <n v="0.31147332655867982"/>
    <n v="16.986722899832341"/>
    <n v="0.64798867611243427"/>
    <n v="16.986722899832341"/>
    <n v="16.986722899832341"/>
    <n v="0.64798867611243427"/>
    <n v="101.3655089794413"/>
    <n v="0.15765647167338609"/>
    <n v="0.8"/>
    <s v="identity"/>
    <n v="8.2012046498512153E-2"/>
    <n v="0.40448650424524818"/>
    <n v="8.2012046498512153E-2"/>
    <n v="8.2012046498512153E-2"/>
    <n v="0.40448650424524818"/>
    <n v="9.1808866094608893E-2"/>
    <n v="0.33334892709606601"/>
    <n v="0.1011852715631797"/>
    <n v="0.64941464538734872"/>
    <n v="0.1011852715631797"/>
    <n v="0.1011852715631797"/>
    <n v="0.64941464538734872"/>
    <n v="0.2049394129278076"/>
    <n v="0.28992870557705758"/>
    <n v="6.7071267077921812E-2"/>
    <n v="0.73073007745168073"/>
    <n v="6.7071267077921812E-2"/>
    <n v="6.7071267077921812E-2"/>
    <n v="0.73073007745168073"/>
    <n v="0.2092507262332623"/>
    <n v="0.15992452057674891"/>
    <n v="67.696623014189655"/>
    <n v="0.80732347736546117"/>
    <n v="67.696623014189655"/>
    <n v="67.696623014189655"/>
    <n v="0.80732347736546117"/>
    <n v="404.95603691250972"/>
    <n v="-0.15257626655633419"/>
    <x v="3"/>
    <x v="1"/>
    <x v="1"/>
    <x v="5"/>
    <x v="2"/>
    <x v="1"/>
    <x v="3"/>
  </r>
  <r>
    <d v="2026-03-31T21:20:25"/>
    <x v="1331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133917298251395"/>
    <n v="17.301909062841659"/>
    <n v="0.75386491385799292"/>
    <n v="9.9666596170323529E-2"/>
    <n v="22.551083694916962"/>
    <n v="0.70086295906950147"/>
    <n v="22.551083694916962"/>
    <n v="22.551083694916962"/>
    <n v="0.70086295906950147"/>
    <n v="125.25144069603751"/>
    <n v="0.1230481498936002"/>
    <n v="0.8"/>
    <s v="identity"/>
    <n v="7.0825502072429741E-2"/>
    <n v="0.48571528051670759"/>
    <n v="7.0825502072429741E-2"/>
    <n v="7.0825502072429741E-2"/>
    <n v="0.48571528051670759"/>
    <n v="6.5310952164206973E-2"/>
    <n v="0.52575804293477957"/>
    <n v="8.1001206120866309E-2"/>
    <n v="0.71934812119168101"/>
    <n v="8.1001206120866309E-2"/>
    <n v="8.1001206120866309E-2"/>
    <n v="0.71934812119168101"/>
    <n v="0.12030272580870741"/>
    <n v="0.58317674957091503"/>
    <n v="3.6219376344470249E-2"/>
    <n v="0.85459066023468189"/>
    <n v="3.6219376344470249E-2"/>
    <n v="3.6219376344470249E-2"/>
    <n v="0.85459066023468189"/>
    <n v="0.29695114961727848"/>
    <n v="-0.19216493949910429"/>
    <n v="90.016288695129944"/>
    <n v="0.74379777433493299"/>
    <n v="90.016288695129944"/>
    <n v="90.016288695129944"/>
    <n v="0.74379777433493299"/>
    <n v="500.52319795655688"/>
    <n v="-0.42457725343218428"/>
    <x v="3"/>
    <x v="1"/>
    <x v="4"/>
    <x v="3"/>
    <x v="2"/>
    <x v="12"/>
    <x v="2"/>
  </r>
  <r>
    <d v="2026-03-31T22:51:41"/>
    <x v="1332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095461024853915"/>
    <n v="11.72964106341775"/>
    <n v="0.75136575198177269"/>
    <n v="1.0631867442794121E-2"/>
    <n v="16.883234486822911"/>
    <n v="0.70568677529539947"/>
    <n v="16.883234486822911"/>
    <n v="16.883234486822911"/>
    <n v="0.70568677529539947"/>
    <n v="117.31694510864691"/>
    <n v="5.5770484120623576E-3"/>
    <n v="0.8"/>
    <s v="identity"/>
    <n v="7.4646244997352715E-2"/>
    <n v="0.45797174681958919"/>
    <n v="7.4646244997352715E-2"/>
    <n v="7.4646244997352715E-2"/>
    <n v="0.45797174681958919"/>
    <n v="0.1061817072557248"/>
    <n v="0.22898351677870249"/>
    <n v="9.6025117338536192E-2"/>
    <n v="0.6672934776596231"/>
    <n v="9.6025117338536192E-2"/>
    <n v="9.6025117338536192E-2"/>
    <n v="0.6672934776596231"/>
    <n v="0.1497805568161269"/>
    <n v="0.48104236106462789"/>
    <n v="2.7616581528647849E-2"/>
    <n v="0.88912816033982156"/>
    <n v="2.7616581528647849E-2"/>
    <n v="2.7616581528647849E-2"/>
    <n v="0.88912816033982156"/>
    <n v="0.33720891364423172"/>
    <n v="-0.35378712845987531"/>
    <n v="67.334650003427328"/>
    <n v="0.80835371636256181"/>
    <n v="67.334650003427328"/>
    <n v="67.334650003427328"/>
    <n v="0.80835371636256181"/>
    <n v="468.67460925686993"/>
    <n v="-0.3339305557352088"/>
    <x v="3"/>
    <x v="1"/>
    <x v="4"/>
    <x v="6"/>
    <x v="2"/>
    <x v="12"/>
    <x v="3"/>
  </r>
  <r>
    <d v="2026-03-31T23:00:37"/>
    <x v="133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166828634121848"/>
    <n v="34.62176339517675"/>
    <n v="0.66425008568754407"/>
    <n v="0.2489013313034979"/>
    <n v="39.617315871451993"/>
    <n v="0.61870057225627206"/>
    <n v="39.617315871451993"/>
    <n v="39.617315871451993"/>
    <n v="0.61870057225627206"/>
    <n v="102.3235027112554"/>
    <n v="0.27789899943280449"/>
    <n v="0.8"/>
    <s v="identity"/>
    <n v="8.5086914223233057E-2"/>
    <n v="0.3821589888873036"/>
    <n v="8.5086914223233057E-2"/>
    <n v="8.5086914223233057E-2"/>
    <n v="0.3821589888873036"/>
    <n v="0.14179861949212039"/>
    <n v="-2.9641317248222391E-2"/>
    <n v="7.4858064091566798E-2"/>
    <n v="0.74063279625857636"/>
    <n v="7.4858064091566798E-2"/>
    <n v="7.4858064091566798E-2"/>
    <n v="0.74063279625857636"/>
    <n v="0.1204719509376722"/>
    <n v="0.58259042064249544"/>
    <n v="4.9207692950106047E-2"/>
    <n v="0.8024466772923371"/>
    <n v="4.9207692950106047E-2"/>
    <n v="4.9207692950106047E-2"/>
    <n v="0.8024466772923371"/>
    <n v="6.9089704497625332E-2"/>
    <n v="0.7226266896471718"/>
    <n v="158.26011081454209"/>
    <n v="0.54956382658687097"/>
    <n v="158.26011081454209"/>
    <n v="158.26011081454209"/>
    <n v="0.54956382658687097"/>
    <n v="408.96265057009259"/>
    <n v="-0.163979795310218"/>
    <x v="3"/>
    <x v="1"/>
    <x v="1"/>
    <x v="1"/>
    <x v="2"/>
    <x v="2"/>
    <x v="2"/>
  </r>
  <r>
    <d v="2026-03-31T23:00:08"/>
    <x v="133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062470493174512"/>
    <n v="26.12691778089809"/>
    <n v="0.68020957258504244"/>
    <n v="-8.0413554122460068E-2"/>
    <n v="24.1529182881761"/>
    <n v="0.65002864422124507"/>
    <n v="24.1529182881761"/>
    <n v="24.1529182881761"/>
    <n v="0.65002864422124507"/>
    <n v="84.998300549464489"/>
    <n v="-5.365501574688622E-2"/>
    <n v="0.8"/>
    <s v="identity"/>
    <n v="9.1317655459702926E-2"/>
    <n v="0.33691575142046659"/>
    <n v="9.1317655459702926E-2"/>
    <n v="9.1317655459702926E-2"/>
    <n v="0.33691575142046659"/>
    <n v="0.11733203237028859"/>
    <n v="0.14801773953893621"/>
    <n v="7.6138408376527147E-2"/>
    <n v="0.73619667676969569"/>
    <n v="7.6138408376527147E-2"/>
    <n v="7.6138408376527147E-2"/>
    <n v="0.73619667676969569"/>
    <n v="0.1193430195396723"/>
    <n v="0.58650192681712698"/>
    <n v="4.9478725705925597E-2"/>
    <n v="0.80135856650589865"/>
    <n v="4.9478725705925597E-2"/>
    <n v="4.9478725705925597E-2"/>
    <n v="0.80135856650589865"/>
    <n v="0.4940710460357427"/>
    <n v="-0.98353897422051895"/>
    <n v="96.394738363161963"/>
    <n v="0.72564358218891956"/>
    <n v="96.394738363161963"/>
    <n v="96.394738363161963"/>
    <n v="0.72564358218891956"/>
    <n v="339.26245609991281"/>
    <n v="3.4399244876918922E-2"/>
    <x v="3"/>
    <x v="1"/>
    <x v="4"/>
    <x v="4"/>
    <x v="2"/>
    <x v="12"/>
    <x v="3"/>
  </r>
  <r>
    <d v="2026-03-31T23:16:56"/>
    <x v="133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160708203326571"/>
    <n v="13.721889291527461"/>
    <n v="0.69467996199155224"/>
    <n v="0.11316101178863849"/>
    <n v="16.914547593831649"/>
    <n v="0.65112080313298404"/>
    <n v="16.914547593831649"/>
    <n v="16.914547593831649"/>
    <n v="0.65112080313298404"/>
    <n v="95.433988809079594"/>
    <n v="0.13813384419010821"/>
    <n v="0.8"/>
    <s v="identity"/>
    <n v="8.3109966888441245E-2"/>
    <n v="0.39651418264882332"/>
    <n v="8.3109966888441245E-2"/>
    <n v="8.3109966888441245E-2"/>
    <n v="0.39651418264882332"/>
    <n v="0.13768805230618211"/>
    <n v="2.067153146194656E-4"/>
    <n v="9.8962525168186835E-2"/>
    <n v="0.65711598690735462"/>
    <n v="9.8962525168186835E-2"/>
    <n v="9.8962525168186835E-2"/>
    <n v="0.65711598690735462"/>
    <n v="0.1109367747044693"/>
    <n v="0.61562776974842992"/>
    <n v="6.4084856244755822E-2"/>
    <n v="0.74271957233940711"/>
    <n v="6.4084856244755822E-2"/>
    <n v="6.4084856244755822E-2"/>
    <n v="0.74271957233940711"/>
    <n v="0.24365865072897991"/>
    <n v="2.178758701850236E-2"/>
    <n v="67.412033027025188"/>
    <n v="0.80813347063635099"/>
    <n v="67.412033027025188"/>
    <n v="67.412033027025188"/>
    <n v="0.80813347063635099"/>
    <n v="381.24367175857981"/>
    <n v="-8.5086695321119565E-2"/>
    <x v="3"/>
    <x v="1"/>
    <x v="4"/>
    <x v="5"/>
    <x v="2"/>
    <x v="10"/>
    <x v="3"/>
  </r>
  <r>
    <d v="2026-03-31T23:30:28"/>
    <x v="133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3329298752492469"/>
    <n v="47.201029454645372"/>
    <n v="0.6373688539922675"/>
    <n v="0.21400371471186211"/>
    <n v="49.826739948989413"/>
    <n v="0.57666898833406188"/>
    <n v="49.826739948989413"/>
    <n v="49.826739948989413"/>
    <n v="0.57666898833406188"/>
    <n v="104.9021351557821"/>
    <n v="0.19059154378932031"/>
    <n v="0.8"/>
    <s v="identity"/>
    <n v="6.9772172822805553E-2"/>
    <n v="0.4933638127800235"/>
    <n v="6.9772172822805553E-2"/>
    <n v="6.9772172822805553E-2"/>
    <n v="0.4933638127800235"/>
    <n v="7.148402922729713E-2"/>
    <n v="0.48093352192406452"/>
    <n v="8.0601401713788157E-2"/>
    <n v="0.72073335807117755"/>
    <n v="8.0601401713788157E-2"/>
    <n v="8.0601401713788157E-2"/>
    <n v="0.72073335807117755"/>
    <n v="0.2227628000990203"/>
    <n v="0.22817447578367719"/>
    <n v="8.489537874501614E-2"/>
    <n v="0.65917190690876948"/>
    <n v="8.489537874501614E-2"/>
    <n v="8.489537874501614E-2"/>
    <n v="0.65917190690876948"/>
    <n v="0.18776917603102769"/>
    <n v="0.24616614998347289"/>
    <n v="199.0716908426769"/>
    <n v="0.43340687557627211"/>
    <n v="199.0716908426769"/>
    <n v="199.0716908426769"/>
    <n v="0.43340687557627211"/>
    <n v="419.12652461776958"/>
    <n v="-0.19290797253393779"/>
    <x v="3"/>
    <x v="1"/>
    <x v="1"/>
    <x v="1"/>
    <x v="2"/>
    <x v="1"/>
    <x v="2"/>
  </r>
  <r>
    <d v="2026-03-31T23:34:13"/>
    <x v="133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2989723732303901"/>
    <n v="30.299477005271552"/>
    <n v="0.56943132542307495"/>
    <n v="0.25021918503706941"/>
    <n v="36.236305842420798"/>
    <n v="0.52058863122403631"/>
    <n v="36.236305842420798"/>
    <n v="36.236305842420798"/>
    <n v="0.52058863122403631"/>
    <n v="119.1517614698988"/>
    <n v="0.24773338085265309"/>
    <n v="0.8"/>
    <s v="identity"/>
    <n v="0.12505847472828849"/>
    <n v="9.1913778050259465E-2"/>
    <n v="0.12505847472828849"/>
    <n v="0.12505847472828849"/>
    <n v="9.1913778050259465E-2"/>
    <n v="0.14339663055215501"/>
    <n v="-4.1244943706113757E-2"/>
    <n v="0.1181265987766404"/>
    <n v="0.59071656495543978"/>
    <n v="0.1181265987766404"/>
    <n v="0.1181265987766404"/>
    <n v="0.59071656495543978"/>
    <n v="0.10035917013920991"/>
    <n v="0.652276910381001"/>
    <n v="4.6968080853512867E-2"/>
    <n v="0.81143801146658645"/>
    <n v="4.6968080853512867E-2"/>
    <n v="4.6968080853512867E-2"/>
    <n v="0.81143801146658645"/>
    <n v="6.5876183946774608E-2"/>
    <n v="0.73552795821616601"/>
    <n v="144.65507021532491"/>
    <n v="0.58828617042386611"/>
    <n v="144.65507021532491"/>
    <n v="144.65507021532491"/>
    <n v="0.58828617042386611"/>
    <n v="476.29741389495661"/>
    <n v="-0.35562640148044089"/>
    <x v="3"/>
    <x v="1"/>
    <x v="1"/>
    <x v="1"/>
    <x v="2"/>
    <x v="2"/>
    <x v="2"/>
  </r>
  <r>
    <d v="2026-04-01T01:00:23"/>
    <x v="1338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1415326122011531"/>
    <n v="16.05081864867574"/>
    <n v="0.72967138855770264"/>
    <n v="0.26567600887038623"/>
    <n v="18.428904238929029"/>
    <n v="0.68171508776475709"/>
    <n v="18.428904238929029"/>
    <n v="18.428904238929029"/>
    <n v="0.68171508776475709"/>
    <n v="66.229271089390039"/>
    <n v="0.2862705187218566"/>
    <n v="0.8"/>
    <s v="identity"/>
    <n v="7.8920542978156968E-2"/>
    <n v="0.4269348169888918"/>
    <n v="7.8920542978156968E-2"/>
    <n v="7.8920542978156968E-2"/>
    <n v="0.4269348169888918"/>
    <n v="8.1076405152046463E-2"/>
    <n v="0.4112804701660544"/>
    <n v="8.5366108573464494E-2"/>
    <n v="0.70422466645807114"/>
    <n v="8.5366108573464494E-2"/>
    <n v="8.5366108573464494E-2"/>
    <n v="0.70422466645807114"/>
    <n v="0.112450230465825"/>
    <n v="0.6103839687822572"/>
    <n v="4.8595956262012963E-2"/>
    <n v="0.80490260660155122"/>
    <n v="4.8595956262012963E-2"/>
    <n v="4.8595956262012963E-2"/>
    <n v="0.80490260660155122"/>
    <n v="0.2799546211191582"/>
    <n v="-0.12392925361349109"/>
    <n v="73.502734347902305"/>
    <n v="0.79079826101051465"/>
    <n v="73.502734347902305"/>
    <n v="73.502734347902305"/>
    <n v="0.79079826101051465"/>
    <n v="264.4436031008234"/>
    <n v="0.24734688955260109"/>
    <x v="3"/>
    <x v="1"/>
    <x v="4"/>
    <x v="4"/>
    <x v="2"/>
    <x v="12"/>
    <x v="3"/>
  </r>
  <r>
    <d v="2026-04-01T02:37:14"/>
    <x v="133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097976554547368"/>
    <n v="12.848241250113089"/>
    <n v="0.70489258829017332"/>
    <n v="5.1734529903095489E-2"/>
    <n v="17.035055465734459"/>
    <n v="0.66234860052264233"/>
    <n v="17.035055465734459"/>
    <n v="17.035055465734459"/>
    <n v="0.66234860052264233"/>
    <n v="103.40620658842499"/>
    <n v="4.271824249215142E-2"/>
    <n v="0.8"/>
    <s v="identity"/>
    <n v="9.655004855163099E-2"/>
    <n v="0.29892181230575832"/>
    <n v="9.655004855163099E-2"/>
    <n v="9.655004855163099E-2"/>
    <n v="0.29892181230575832"/>
    <n v="0.11587202168062009"/>
    <n v="0.15861930487921311"/>
    <n v="7.5203587723605594E-2"/>
    <n v="0.739435630671194"/>
    <n v="7.5203587723605594E-2"/>
    <n v="7.5203587723605594E-2"/>
    <n v="0.739435630671194"/>
    <n v="0.128245270768994"/>
    <n v="0.55565752766824583"/>
    <n v="4.8733977334129687E-2"/>
    <n v="0.80434849565333055"/>
    <n v="4.8733977334129687E-2"/>
    <n v="4.8733977334129687E-2"/>
    <n v="0.80434849565333055"/>
    <n v="0.34070410044185778"/>
    <n v="-0.36781919791810203"/>
    <n v="67.919734249328584"/>
    <n v="0.80668846346028811"/>
    <n v="67.919734249328584"/>
    <n v="67.919734249328584"/>
    <n v="0.80668846346028811"/>
    <n v="413.0400049608088"/>
    <n v="-0.17558466466074951"/>
    <x v="3"/>
    <x v="1"/>
    <x v="4"/>
    <x v="6"/>
    <x v="2"/>
    <x v="12"/>
    <x v="3"/>
  </r>
  <r>
    <d v="2026-04-01T02:36:32"/>
    <x v="134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9.9960617219634673E-2"/>
    <n v="16.15291675164163"/>
    <n v="0.70302878214877462"/>
    <n v="0.34215046774601721"/>
    <n v="16.874104262750851"/>
    <n v="0.6651680828248876"/>
    <n v="16.874104262750851"/>
    <n v="16.874104262750851"/>
    <n v="0.6651680828248876"/>
    <n v="67.687482777846711"/>
    <n v="0.37004186825596908"/>
    <n v="0.8"/>
    <s v="identity"/>
    <n v="9.611621251121312E-2"/>
    <n v="0.30207202289120361"/>
    <n v="9.611621251121312E-2"/>
    <n v="9.611621251121312E-2"/>
    <n v="0.30207202289120361"/>
    <n v="0.1382584041155111"/>
    <n v="-3.9347762623493931E-3"/>
    <n v="7.7297927955387244E-2"/>
    <n v="0.73217918908146862"/>
    <n v="7.7297927955387244E-2"/>
    <n v="7.7297927955387244E-2"/>
    <n v="0.73217918908146862"/>
    <n v="0.1177875874817701"/>
    <n v="0.59189116668545139"/>
    <n v="4.5357207445639772E-2"/>
    <n v="0.81790515867686964"/>
    <n v="4.5357207445639772E-2"/>
    <n v="4.5357207445639772E-2"/>
    <n v="0.81790515867686964"/>
    <n v="8.4229641890234574E-2"/>
    <n v="0.66184462980688208"/>
    <n v="67.277645703090826"/>
    <n v="0.80851596065001696"/>
    <n v="67.277645703090826"/>
    <n v="67.277645703090826"/>
    <n v="0.80851596065001696"/>
    <n v="270.40965547789932"/>
    <n v="0.2303664527938937"/>
    <x v="3"/>
    <x v="1"/>
    <x v="1"/>
    <x v="4"/>
    <x v="2"/>
    <x v="2"/>
    <x v="3"/>
  </r>
  <r>
    <d v="2026-04-01T02:53:23"/>
    <x v="134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5368443825457059"/>
    <n v="44.054750300413971"/>
    <n v="0.54952960719650679"/>
    <n v="-0.25602658631038849"/>
    <n v="49.636331076586778"/>
    <n v="0.48380750307968629"/>
    <n v="49.636331076586778"/>
    <n v="49.636331076586778"/>
    <n v="0.48380750307968629"/>
    <n v="102.7012778130442"/>
    <n v="-0.23156651054314109"/>
    <n v="0.8"/>
    <s v="identity"/>
    <n v="8.4583670031448441E-2"/>
    <n v="0.38581319239353318"/>
    <n v="8.4583670031448441E-2"/>
    <n v="8.4583670031448441E-2"/>
    <n v="0.38581319239353318"/>
    <n v="0.19160045096613779"/>
    <n v="-0.39126700545268828"/>
    <n v="9.5000738785386174E-2"/>
    <n v="0.67084273055745669"/>
    <n v="9.5000738785386174E-2"/>
    <n v="9.5000738785386174E-2"/>
    <n v="0.67084273055745669"/>
    <n v="0.12855784289178371"/>
    <n v="0.55457453202256191"/>
    <n v="0.1387997504921851"/>
    <n v="0.44276290439934912"/>
    <n v="0.1387997504921851"/>
    <n v="0.1387997504921851"/>
    <n v="0.44276290439934912"/>
    <n v="0.47889801669110832"/>
    <n v="-0.92262406065989566"/>
    <n v="198.2269401470368"/>
    <n v="0.43581118496841009"/>
    <n v="198.2269401470368"/>
    <n v="198.2269401470368"/>
    <n v="0.43581118496841009"/>
    <n v="410.00605494162693"/>
    <n v="-0.16694950808254869"/>
    <x v="3"/>
    <x v="1"/>
    <x v="4"/>
    <x v="1"/>
    <x v="2"/>
    <x v="11"/>
    <x v="2"/>
  </r>
  <r>
    <d v="2026-04-01T03:04:49"/>
    <x v="1342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149652238016127"/>
    <n v="13.5246445928233"/>
    <n v="0.73549240184056175"/>
    <n v="0.52032518597779387"/>
    <n v="17.060878923105101"/>
    <n v="0.66708779928637219"/>
    <n v="17.060878923105101"/>
    <n v="17.060878923105101"/>
    <n v="0.66708779928637219"/>
    <n v="59.536550607618928"/>
    <n v="0.47411223746775438"/>
    <n v="0.8"/>
    <s v="identity"/>
    <n v="8.0654755756014523E-2"/>
    <n v="0.41434218995643202"/>
    <n v="8.0654755756014523E-2"/>
    <n v="8.0654755756014523E-2"/>
    <n v="0.41434218995643202"/>
    <n v="8.4211971266295371E-2"/>
    <n v="0.38851220601963571"/>
    <n v="8.4879867133693124E-2"/>
    <n v="0.70590938919445456"/>
    <n v="8.4879867133693124E-2"/>
    <n v="8.4879867133693124E-2"/>
    <n v="0.70590938919445456"/>
    <n v="0.11988312602312071"/>
    <n v="0.58463057320900713"/>
    <n v="6.4344192833332883E-2"/>
    <n v="0.74167841796492717"/>
    <n v="6.4344192833332883E-2"/>
    <n v="6.4344192833332883E-2"/>
    <n v="0.74167841796492717"/>
    <n v="9.9572489007035817E-2"/>
    <n v="0.60024795160469391"/>
    <n v="68.013636876697049"/>
    <n v="0.80642120002967643"/>
    <n v="68.013636876697049"/>
    <n v="68.013636876697049"/>
    <n v="0.80642120002967643"/>
    <n v="237.84253484417809"/>
    <n v="0.32305821903767928"/>
    <x v="3"/>
    <x v="1"/>
    <x v="1"/>
    <x v="5"/>
    <x v="2"/>
    <x v="1"/>
    <x v="3"/>
  </r>
  <r>
    <d v="2026-04-01T03:09:33"/>
    <x v="1343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222286252791031"/>
    <n v="15.53823059952069"/>
    <n v="0.63407054285524644"/>
    <n v="0.43357379637601029"/>
    <n v="20.111900521373439"/>
    <n v="0.57754407524034534"/>
    <n v="20.111900521373439"/>
    <n v="20.111900521373439"/>
    <n v="0.57754407524034534"/>
    <n v="52.157688432038157"/>
    <n v="0.46191293355634061"/>
    <n v="0.8"/>
    <s v="identity"/>
    <n v="0.1166886366203804"/>
    <n v="0.15268962456729651"/>
    <n v="0.1166886366203804"/>
    <n v="0.1166886366203804"/>
    <n v="0.15268962456729651"/>
    <n v="0.1249467101814286"/>
    <n v="9.2725333167386736E-2"/>
    <n v="0.1236795857985758"/>
    <n v="0.57147665094256805"/>
    <n v="0.1236795857985758"/>
    <n v="0.1236795857985758"/>
    <n v="0.57147665094256805"/>
    <n v="0.103135898548657"/>
    <n v="0.64265613950150402"/>
    <n v="4.6289523706341158E-2"/>
    <n v="0.81416220378356274"/>
    <n v="4.6289523706341158E-2"/>
    <n v="4.6289523706341158E-2"/>
    <n v="0.81416220378356274"/>
    <n v="7.3427450062097749E-2"/>
    <n v="0.70521201324299976"/>
    <n v="80.160944339368498"/>
    <n v="0.77184782166795907"/>
    <n v="80.160944339368498"/>
    <n v="80.160944339368498"/>
    <n v="0.77184782166795907"/>
    <n v="208.3292436693612"/>
    <n v="0.4070582483134737"/>
    <x v="3"/>
    <x v="1"/>
    <x v="1"/>
    <x v="4"/>
    <x v="2"/>
    <x v="2"/>
    <x v="3"/>
  </r>
  <r>
    <d v="2026-04-01T04:29:32"/>
    <x v="134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176813943623513"/>
    <n v="19.886937863160799"/>
    <n v="0.73349421791293379"/>
    <n v="0.1982253789691715"/>
    <n v="25.444679727738269"/>
    <n v="0.66735215712868257"/>
    <n v="25.444679727738269"/>
    <n v="25.444679727738269"/>
    <n v="0.66735215712868257"/>
    <n v="86.109406231475617"/>
    <n v="0.17341727000439139"/>
    <n v="0.8"/>
    <s v="identity"/>
    <n v="7.6324283953630001E-2"/>
    <n v="0.44578701436222429"/>
    <n v="7.6324283953630001E-2"/>
    <n v="7.6324283953630001E-2"/>
    <n v="0.44578701436222429"/>
    <n v="7.2377386212827105E-2"/>
    <n v="0.47444659513557702"/>
    <n v="9.8211927061903473E-2"/>
    <n v="0.65971664903137361"/>
    <n v="9.8211927061903473E-2"/>
    <n v="9.8211927061903473E-2"/>
    <n v="0.65971664903137361"/>
    <n v="0.1074692762423651"/>
    <n v="0.62764191132432701"/>
    <n v="3.6619533908710103E-2"/>
    <n v="0.85298415418485862"/>
    <n v="3.6619533908710103E-2"/>
    <n v="3.6619533908710103E-2"/>
    <n v="0.85298415418485862"/>
    <n v="0.35609645109001381"/>
    <n v="-0.4296146171406181"/>
    <n v="101.56756316602851"/>
    <n v="0.71092081093628101"/>
    <n v="101.56756316602851"/>
    <n v="101.56756316602851"/>
    <n v="0.71092081093628101"/>
    <n v="343.9016818123568"/>
    <n v="2.1195190698277019E-2"/>
    <x v="3"/>
    <x v="1"/>
    <x v="4"/>
    <x v="6"/>
    <x v="2"/>
    <x v="12"/>
    <x v="3"/>
  </r>
  <r>
    <d v="2026-04-01T05:48:17"/>
    <x v="1345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109904706721084"/>
    <n v="13.689914842520549"/>
    <n v="0.67204395087444901"/>
    <n v="0.36781833715602258"/>
    <n v="17.857463631996499"/>
    <n v="0.63432607272047825"/>
    <n v="17.857463631996499"/>
    <n v="17.857463631996499"/>
    <n v="0.63432607272047825"/>
    <n v="68.705843288506443"/>
    <n v="0.36304591854259682"/>
    <n v="0.8"/>
    <s v="identity"/>
    <n v="0.1100702387778513"/>
    <n v="0.2007477502180415"/>
    <n v="0.1100702387778513"/>
    <n v="0.1100702387778513"/>
    <n v="0.2007477502180415"/>
    <n v="0.1371991212124978"/>
    <n v="3.756987222398811E-3"/>
    <n v="7.920228398400557E-2"/>
    <n v="0.72558100217849608"/>
    <n v="7.920228398400557E-2"/>
    <n v="7.920228398400557E-2"/>
    <n v="0.72558100217849608"/>
    <n v="0.13590756880080651"/>
    <n v="0.5291093015170365"/>
    <n v="4.6427903884678469E-2"/>
    <n v="0.81360665113745245"/>
    <n v="4.6427903884678469E-2"/>
    <n v="4.6427903884678469E-2"/>
    <n v="0.81360665113745245"/>
    <n v="7.4595283822868327E-2"/>
    <n v="0.70052353008154911"/>
    <n v="71.194154101339663"/>
    <n v="0.79736888734792055"/>
    <n v="71.194154101339663"/>
    <n v="71.194154101339663"/>
    <n v="0.79736888734792055"/>
    <n v="274.47567118018918"/>
    <n v="0.21879385534940321"/>
    <x v="3"/>
    <x v="1"/>
    <x v="1"/>
    <x v="5"/>
    <x v="2"/>
    <x v="2"/>
    <x v="3"/>
  </r>
  <r>
    <d v="2026-04-01T06:02:08"/>
    <x v="1346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29547144291494"/>
    <n v="15.6616411874862"/>
    <n v="0.67936184574747893"/>
    <n v="0.12594104678956131"/>
    <n v="17.02423568190309"/>
    <n v="0.60892062494001686"/>
    <n v="17.02423568190309"/>
    <n v="17.02423568190309"/>
    <n v="0.60892062494001686"/>
    <n v="66.861276695732926"/>
    <n v="5.3641279224987432E-2"/>
    <n v="0.8"/>
    <s v="identity"/>
    <n v="7.955223817769877E-2"/>
    <n v="0.42234789308451798"/>
    <n v="7.955223817769877E-2"/>
    <n v="7.955223817769877E-2"/>
    <n v="0.42234789308451798"/>
    <n v="0.15109375987125179"/>
    <n v="-9.7136054631810076E-2"/>
    <n v="0.1003780046220403"/>
    <n v="0.65221165292070027"/>
    <n v="0.1003780046220403"/>
    <n v="0.1003780046220403"/>
    <n v="0.65221165292070027"/>
    <n v="0.13397084079604771"/>
    <n v="0.53581965040326418"/>
    <n v="0.11106463158193949"/>
    <n v="0.55411063415304285"/>
    <n v="0.11106463158193949"/>
    <n v="0.11106463158193949"/>
    <n v="0.55411063415304285"/>
    <n v="0.36485373497454809"/>
    <n v="-0.46477234199144962"/>
    <n v="67.805947853230819"/>
    <n v="0.80701231960180708"/>
    <n v="67.805947853230819"/>
    <n v="67.805947853230819"/>
    <n v="0.80701231960180708"/>
    <n v="266.79518844729012"/>
    <n v="0.24065386311994499"/>
    <x v="3"/>
    <x v="1"/>
    <x v="4"/>
    <x v="4"/>
    <x v="2"/>
    <x v="11"/>
    <x v="3"/>
  </r>
  <r>
    <d v="2026-04-01T06:12:16"/>
    <x v="134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2783771519733619"/>
    <n v="50.037781347410721"/>
    <n v="0.66200227492493358"/>
    <n v="0.2588078819515276"/>
    <n v="52.645149401678488"/>
    <n v="0.60681987374201141"/>
    <n v="52.645149401678488"/>
    <n v="52.645149401678488"/>
    <n v="0.60681987374201141"/>
    <n v="96.829955623870106"/>
    <n v="0.23499229952965511"/>
    <n v="0.8"/>
    <s v="identity"/>
    <n v="6.9199603984115982E-2"/>
    <n v="0.49752140285667712"/>
    <n v="6.9199603984115982E-2"/>
    <n v="6.9199603984115982E-2"/>
    <n v="0.49752140285667712"/>
    <n v="5.7459130004570383E-2"/>
    <n v="0.58277242389422357"/>
    <n v="7.4539729826822318E-2"/>
    <n v="0.74173575649544365"/>
    <n v="7.4539729826822318E-2"/>
    <n v="7.4539729826822318E-2"/>
    <n v="0.74173575649544365"/>
    <n v="0.14791984725289151"/>
    <n v="0.48748932228714842"/>
    <n v="5.3102167983594302E-2"/>
    <n v="0.78681159186275329"/>
    <n v="5.3102167983594302E-2"/>
    <n v="5.3102167983594302E-2"/>
    <n v="0.78681159186275329"/>
    <n v="0.25636546740076749"/>
    <n v="-2.922626272840723E-2"/>
    <n v="210.3837561049202"/>
    <n v="0.40121074375316568"/>
    <n v="210.3837561049202"/>
    <n v="210.3837561049202"/>
    <n v="0.40121074375316568"/>
    <n v="386.85807805082447"/>
    <n v="-0.10106628533435311"/>
    <x v="3"/>
    <x v="1"/>
    <x v="1"/>
    <x v="1"/>
    <x v="2"/>
    <x v="2"/>
    <x v="2"/>
  </r>
  <r>
    <d v="2026-04-01T06:15:03"/>
    <x v="134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1831329865725219"/>
    <n v="13.304979700380761"/>
    <n v="0.67147607644667939"/>
    <n v="0.35368260678133068"/>
    <n v="16.725972756888691"/>
    <n v="0.62784618599326769"/>
    <n v="16.725972756888691"/>
    <n v="16.725972756888691"/>
    <n v="0.62784618599326769"/>
    <n v="84.25703494727027"/>
    <n v="0.33681297885404238"/>
    <n v="0.8"/>
    <s v="identity"/>
    <n v="9.5477061049234951E-2"/>
    <n v="0.30671308890150351"/>
    <n v="9.5477061049234951E-2"/>
    <n v="9.5477061049234951E-2"/>
    <n v="0.30671308890150351"/>
    <n v="0.12586982397238169"/>
    <n v="8.6022333497212E-2"/>
    <n v="0.12046743510627229"/>
    <n v="0.58260606703379558"/>
    <n v="0.12046743510627229"/>
    <n v="0.12046743510627229"/>
    <n v="0.58260606703379558"/>
    <n v="0.14115434160174239"/>
    <n v="0.51093035437807899"/>
    <n v="4.6893414646987937E-2"/>
    <n v="0.81173777266872083"/>
    <n v="4.6893414646987937E-2"/>
    <n v="4.6893414646987937E-2"/>
    <n v="0.81173777266872083"/>
    <n v="7.258999689885165E-2"/>
    <n v="0.70857412280540211"/>
    <n v="66.641053116752104"/>
    <n v="0.81032781536904719"/>
    <n v="66.641053116752104"/>
    <n v="66.641053116752104"/>
    <n v="0.81032781536904719"/>
    <n v="336.68852562660749"/>
    <n v="4.1725104735476193E-2"/>
    <x v="3"/>
    <x v="1"/>
    <x v="1"/>
    <x v="5"/>
    <x v="2"/>
    <x v="2"/>
    <x v="3"/>
  </r>
  <r>
    <d v="2026-04-01T08:39:21"/>
    <x v="1349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240213636830782"/>
    <n v="34.091281005168703"/>
    <n v="0.64296977032988101"/>
    <n v="-6.2739086343477996E-2"/>
    <n v="39.079088837905779"/>
    <n v="0.59394436338373846"/>
    <n v="39.079088837905779"/>
    <n v="39.079088837905779"/>
    <n v="0.59394436338373846"/>
    <n v="101.3489844608294"/>
    <n v="-2.4080260948015051E-2"/>
    <n v="0.8"/>
    <s v="identity"/>
    <n v="8.6436678009804216E-2"/>
    <n v="0.37235795860818788"/>
    <n v="8.6436678009804216E-2"/>
    <n v="8.6436678009804216E-2"/>
    <n v="0.37235795860818788"/>
    <n v="0.1748352065703464"/>
    <n v="-0.2695296543733976"/>
    <n v="7.8218967612343412E-2"/>
    <n v="0.72898798338761761"/>
    <n v="7.8218967612343412E-2"/>
    <n v="7.8218967612343412E-2"/>
    <n v="0.72898798338761761"/>
    <n v="0.1105319208584936"/>
    <n v="0.61703050185523722"/>
    <n v="7.0075924860822231E-2"/>
    <n v="0.71866732683231582"/>
    <n v="7.0075924860822231E-2"/>
    <n v="7.0075924860822231E-2"/>
    <n v="0.71866732683231582"/>
    <n v="0.32174927006711002"/>
    <n v="-0.29172154941244322"/>
    <n v="156.08162378113971"/>
    <n v="0.55576418470683864"/>
    <n v="156.08162378113971"/>
    <n v="156.08162378113971"/>
    <n v="0.55576418470683864"/>
    <n v="404.78882144582138"/>
    <n v="-0.15210034186145749"/>
    <x v="3"/>
    <x v="1"/>
    <x v="4"/>
    <x v="1"/>
    <x v="2"/>
    <x v="10"/>
    <x v="2"/>
  </r>
  <r>
    <d v="2026-04-01T08:51:18"/>
    <x v="1350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3154940841786819"/>
    <n v="23.821734440770559"/>
    <n v="0.62580468457255622"/>
    <n v="-3.4813362616476051E-2"/>
    <n v="29.687141754656171"/>
    <n v="0.5593618811168799"/>
    <n v="29.687141754656171"/>
    <n v="29.687141754656171"/>
    <n v="0.5593618811168799"/>
    <n v="115.2921172655102"/>
    <n v="-0.13190245581872481"/>
    <n v="0.8"/>
    <s v="identity"/>
    <n v="8.114040787802021E-2"/>
    <n v="0.4108157276226142"/>
    <n v="8.114040787802021E-2"/>
    <n v="8.114040787802021E-2"/>
    <n v="0.4108157276226142"/>
    <n v="0.15729588374424119"/>
    <n v="-0.14217149303871429"/>
    <n v="9.6418037646484225E-2"/>
    <n v="0.66593209271329279"/>
    <n v="9.6418037646484225E-2"/>
    <n v="9.6418037646484225E-2"/>
    <n v="0.66593209271329279"/>
    <n v="0.10938424635854931"/>
    <n v="0.62100694887491659"/>
    <n v="0.1250863977132991"/>
    <n v="0.49781767824697037"/>
    <n v="0.1250863977132991"/>
    <n v="0.1250863977132991"/>
    <n v="0.49781767824697037"/>
    <n v="0.42240931518176378"/>
    <n v="-0.69583979158376685"/>
    <n v="118.445922175387"/>
    <n v="0.66288202588464151"/>
    <n v="118.445922175387"/>
    <n v="118.445922175387"/>
    <n v="0.66288202588464151"/>
    <n v="460.47937961675552"/>
    <n v="-0.3106054875273343"/>
    <x v="3"/>
    <x v="1"/>
    <x v="4"/>
    <x v="5"/>
    <x v="2"/>
    <x v="11"/>
    <x v="3"/>
  </r>
  <r>
    <d v="2026-04-01T09:00:40"/>
    <x v="1351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106358932883479"/>
    <n v="18.523688194077032"/>
    <n v="0.76850371191902456"/>
    <n v="0.47871021373267503"/>
    <n v="20.20800709478895"/>
    <n v="0.70669296642205448"/>
    <n v="20.20800709478895"/>
    <n v="20.20800709478895"/>
    <n v="0.70669296642205448"/>
    <n v="75.926211151827729"/>
    <n v="0.44481086523178698"/>
    <n v="0.8"/>
    <s v="identity"/>
    <n v="7.3081803993185895E-2"/>
    <n v="0.46933161126719042"/>
    <n v="7.3081803993185895E-2"/>
    <n v="7.3081803993185895E-2"/>
    <n v="0.46933161126719042"/>
    <n v="7.3568856177265607E-2"/>
    <n v="0.46579498267249292"/>
    <n v="7.5801234516100963E-2"/>
    <n v="0.73736491218180134"/>
    <n v="7.5801234516100963E-2"/>
    <n v="7.5801234516100963E-2"/>
    <n v="0.73736491218180134"/>
    <n v="0.1371380635746024"/>
    <n v="0.52484589993738195"/>
    <n v="3.7460690396475149E-2"/>
    <n v="0.84960717694588128"/>
    <n v="3.7460690396475149E-2"/>
    <n v="3.7460690396475149E-2"/>
    <n v="0.84960717694588128"/>
    <n v="8.6643490444772694E-2"/>
    <n v="0.65215379136530749"/>
    <n v="80.645684650250075"/>
    <n v="0.77046816529334383"/>
    <n v="80.645684650250075"/>
    <n v="80.645684650250075"/>
    <n v="0.77046816529334383"/>
    <n v="303.40749419711341"/>
    <n v="0.13644878695196741"/>
    <x v="3"/>
    <x v="1"/>
    <x v="1"/>
    <x v="4"/>
    <x v="2"/>
    <x v="2"/>
    <x v="3"/>
  </r>
  <r>
    <d v="2026-04-01T09:02:14"/>
    <x v="1352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3251151279918469"/>
    <n v="30.166313480822271"/>
    <n v="0.55872654220748352"/>
    <n v="0.21204093576420999"/>
    <n v="36.46201200450983"/>
    <n v="0.5068912210554366"/>
    <n v="36.46201200450983"/>
    <n v="36.46201200450983"/>
    <n v="0.5068912210554366"/>
    <n v="104.223232061277"/>
    <n v="0.2076478380969273"/>
    <n v="0.8"/>
    <s v="identity"/>
    <n v="0.1188725707389018"/>
    <n v="0.13683143913057111"/>
    <n v="0.1188725707389018"/>
    <n v="0.1188725707389018"/>
    <n v="0.13683143913057111"/>
    <n v="0.12931081120706159"/>
    <n v="6.1036317119619883E-2"/>
    <n v="0.1321147820445385"/>
    <n v="0.54225049755648302"/>
    <n v="0.1321147820445385"/>
    <n v="0.1321147820445385"/>
    <n v="0.54225049755648302"/>
    <n v="0.14755865310596161"/>
    <n v="0.48874078286168843"/>
    <n v="5.9105621981326732E-2"/>
    <n v="0.7627096229657927"/>
    <n v="5.9105621981326732E-2"/>
    <n v="5.9105621981326732E-2"/>
    <n v="0.7627096229657927"/>
    <n v="0.13296226491602789"/>
    <n v="0.46619856257981279"/>
    <n v="145.53795504327451"/>
    <n v="0.5857733245689043"/>
    <n v="145.53795504327451"/>
    <n v="145.53795504327451"/>
    <n v="0.5857733245689043"/>
    <n v="416.48309651587812"/>
    <n v="-0.1853843101734072"/>
    <x v="3"/>
    <x v="1"/>
    <x v="4"/>
    <x v="1"/>
    <x v="2"/>
    <x v="10"/>
    <x v="2"/>
  </r>
  <r>
    <d v="2026-04-01T11:33:03"/>
    <x v="135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3187822815140171"/>
    <n v="12.0594006788307"/>
    <n v="0.60780649650412444"/>
    <n v="-0.2103652477690979"/>
    <n v="15.850753816883151"/>
    <n v="0.57156306690905834"/>
    <n v="15.850753816883151"/>
    <n v="15.850753816883151"/>
    <n v="0.57156306690905834"/>
    <n v="170.28470457748509"/>
    <n v="-0.176051445219187"/>
    <n v="0.8"/>
    <s v="identity"/>
    <n v="0.1210478360608146"/>
    <n v="0.1210362003656187"/>
    <n v="0.1210478360608146"/>
    <n v="0.1210478360608146"/>
    <n v="0.1210362003656187"/>
    <n v="0.15280662579431589"/>
    <n v="-0.1095736758978714"/>
    <n v="8.5004431315330573E-2"/>
    <n v="0.7054778009097491"/>
    <n v="8.5004431315330573E-2"/>
    <n v="8.5004431315330573E-2"/>
    <n v="0.7054778009097491"/>
    <n v="0.1185896255090127"/>
    <n v="0.5891122762219505"/>
    <n v="8.9832161607551295E-2"/>
    <n v="0.63935228522951404"/>
    <n v="8.9832161607551295E-2"/>
    <n v="8.9832161607551295E-2"/>
    <n v="0.63935228522951404"/>
    <n v="0.3105498834847864"/>
    <n v="-0.24675955467172289"/>
    <n v="63.107130838548713"/>
    <n v="0.82038598113135164"/>
    <n v="63.107130838548713"/>
    <n v="63.107130838548713"/>
    <n v="0.82038598113135164"/>
    <n v="680.55687217515128"/>
    <n v="-0.93698482652910697"/>
    <x v="3"/>
    <x v="1"/>
    <x v="4"/>
    <x v="5"/>
    <x v="2"/>
    <x v="10"/>
    <x v="3"/>
  </r>
  <r>
    <d v="2026-04-01T11:53:22"/>
    <x v="135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148561142096115"/>
    <n v="12.255091425326141"/>
    <n v="0.71767914159000201"/>
    <n v="0.2103659874694469"/>
    <n v="15.288534435230821"/>
    <n v="0.67396478985539321"/>
    <n v="15.288534435230821"/>
    <n v="15.288534435230821"/>
    <n v="0.67396478985539321"/>
    <n v="120.78194420891781"/>
    <n v="0.104141121368936"/>
    <n v="0.8"/>
    <s v="identity"/>
    <n v="8.2572474230447321E-2"/>
    <n v="0.40041707430157919"/>
    <n v="8.2572474230447321E-2"/>
    <n v="8.2572474230447321E-2"/>
    <n v="0.40041707430157919"/>
    <n v="9.2670394734719927E-2"/>
    <n v="0.32709311524805101"/>
    <n v="8.7787615274808092E-2"/>
    <n v="0.69583466292818608"/>
    <n v="8.7787615274808092E-2"/>
    <n v="8.7787615274808092E-2"/>
    <n v="0.69583466292818608"/>
    <n v="0.13124250419838759"/>
    <n v="0.54527275399053954"/>
    <n v="5.6538181115420187E-2"/>
    <n v="0.77301708595597107"/>
    <n v="5.6538181115420187E-2"/>
    <n v="5.6538181115420187E-2"/>
    <n v="0.77301708595597107"/>
    <n v="0.2695452781925014"/>
    <n v="-8.2139034257959764E-2"/>
    <n v="60.927239470302787"/>
    <n v="0.82659033623583944"/>
    <n v="60.927239470302787"/>
    <n v="60.927239470302787"/>
    <n v="0.82659033623583944"/>
    <n v="482.63431865854528"/>
    <n v="-0.3736623495048883"/>
    <x v="3"/>
    <x v="1"/>
    <x v="4"/>
    <x v="5"/>
    <x v="2"/>
    <x v="10"/>
    <x v="3"/>
  </r>
  <r>
    <d v="2026-04-01T11:52:45"/>
    <x v="135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0440940565851591"/>
    <n v="12.57268624435762"/>
    <n v="0.77120796449324214"/>
    <n v="0.25351424865552802"/>
    <n v="15.96830002735947"/>
    <n v="0.71497027491799092"/>
    <n v="15.96830002735947"/>
    <n v="15.96830002735947"/>
    <n v="0.71497027491799092"/>
    <n v="133.03055684729401"/>
    <n v="0.2053759355451793"/>
    <n v="0.8"/>
    <s v="identity"/>
    <n v="6.9318744985110536E-2"/>
    <n v="0.49665628514508242"/>
    <n v="6.9318744985110536E-2"/>
    <n v="6.9318744985110536E-2"/>
    <n v="0.49665628514508242"/>
    <n v="6.0000617263328851E-2"/>
    <n v="0.56431794035799243"/>
    <n v="7.5551545713434184E-2"/>
    <n v="0.73823003055400505"/>
    <n v="7.5551545713434184E-2"/>
    <n v="7.5551545713434184E-2"/>
    <n v="0.73823003055400505"/>
    <n v="0.1194132696329154"/>
    <n v="0.58625852524819588"/>
    <n v="4.8262960377442772E-2"/>
    <n v="0.80623947975086796"/>
    <n v="4.8262960377442772E-2"/>
    <n v="4.8262960377442772E-2"/>
    <n v="0.80623947975086796"/>
    <n v="0.20316618035489811"/>
    <n v="0.1843520477249295"/>
    <n v="63.680066858361847"/>
    <n v="0.81875530422200971"/>
    <n v="63.680066858361847"/>
    <n v="63.680066858361847"/>
    <n v="0.81875530422200971"/>
    <n v="531.73964732192269"/>
    <n v="-0.51342477115038898"/>
    <x v="3"/>
    <x v="1"/>
    <x v="1"/>
    <x v="5"/>
    <x v="2"/>
    <x v="2"/>
    <x v="3"/>
  </r>
  <r>
    <d v="2026-04-01T14:33:48"/>
    <x v="1356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2864341708707491"/>
    <n v="33.355848073307442"/>
    <n v="0.65199916625439958"/>
    <n v="1.8432285375471619E-2"/>
    <n v="37.673137540465923"/>
    <n v="0.57979213631962079"/>
    <n v="37.673137540465923"/>
    <n v="37.673137540465923"/>
    <n v="0.57979213631962079"/>
    <n v="106.1098600887949"/>
    <n v="-2.5312354423917941E-2"/>
    <n v="0.8"/>
    <s v="identity"/>
    <n v="8.5857692255545959E-2"/>
    <n v="0.37656214378867581"/>
    <n v="8.5857692255545959E-2"/>
    <n v="8.5857692255545959E-2"/>
    <n v="0.37656214378867581"/>
    <n v="0.14866187760596031"/>
    <n v="-7.947744506286103E-2"/>
    <n v="7.8612490501854482E-2"/>
    <n v="0.72762451062487177"/>
    <n v="7.8612490501854482E-2"/>
    <n v="7.8612490501854482E-2"/>
    <n v="0.72762451062487177"/>
    <n v="0.1157624601656785"/>
    <n v="0.59890780030494462"/>
    <n v="8.8884122684459776E-2"/>
    <n v="0.64315836163920925"/>
    <n v="8.8884122684459776E-2"/>
    <n v="8.8884122684459776E-2"/>
    <n v="0.64315836163920925"/>
    <n v="0.35230811224243941"/>
    <n v="-0.41440563492640048"/>
    <n v="150.43919585642161"/>
    <n v="0.57182352922573476"/>
    <n v="150.43919585642161"/>
    <n v="150.43919585642161"/>
    <n v="0.57182352922573476"/>
    <n v="423.82270790516361"/>
    <n v="-0.20627413801134781"/>
    <x v="3"/>
    <x v="1"/>
    <x v="4"/>
    <x v="1"/>
    <x v="2"/>
    <x v="11"/>
    <x v="2"/>
  </r>
  <r>
    <d v="2026-04-01T14:58:24"/>
    <x v="135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3893798694984269"/>
    <n v="29.1418997182328"/>
    <n v="0.6531661398995483"/>
    <n v="0.1623217494909189"/>
    <n v="36.616834804666951"/>
    <n v="0.56207450280703064"/>
    <n v="36.616834804666951"/>
    <n v="36.616834804666951"/>
    <n v="0.56207450280703064"/>
    <n v="94.155385428661134"/>
    <n v="0.15562136055000891"/>
    <n v="0.8"/>
    <s v="identity"/>
    <n v="7.7564716624158189E-2"/>
    <n v="0.43677986934618029"/>
    <n v="7.7564716624158189E-2"/>
    <n v="7.7564716624158189E-2"/>
    <n v="0.43677986934618029"/>
    <n v="9.5886151558008323E-2"/>
    <n v="0.30374256287074358"/>
    <n v="8.2477392899329885E-2"/>
    <n v="0.71423344929124521"/>
    <n v="8.2477392899329885E-2"/>
    <n v="8.2477392899329885E-2"/>
    <n v="0.71423344929124521"/>
    <n v="9.8552555573033579E-2"/>
    <n v="0.65853644399243016"/>
    <n v="0.1212160129105443"/>
    <n v="0.51335604901994536"/>
    <n v="0.1212160129105443"/>
    <n v="0.1212160129105443"/>
    <n v="0.51335604901994536"/>
    <n v="0.31616825611036498"/>
    <n v="-0.2693155436614576"/>
    <n v="146.18608109623349"/>
    <n v="0.58392864357075758"/>
    <n v="146.18608109623349"/>
    <n v="146.18608109623349"/>
    <n v="0.58392864357075758"/>
    <n v="376.11093475140342"/>
    <n v="-7.0478021001677105E-2"/>
    <x v="3"/>
    <x v="1"/>
    <x v="4"/>
    <x v="1"/>
    <x v="2"/>
    <x v="11"/>
    <x v="2"/>
  </r>
  <r>
    <d v="2026-04-01T15:00:34"/>
    <x v="135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50818213315835"/>
    <n v="48.980509283775191"/>
    <n v="0.57172095194514028"/>
    <n v="-1.734686174394354E-2"/>
    <n v="51.84937404662238"/>
    <n v="0.52322351978646986"/>
    <n v="51.84937404662238"/>
    <n v="51.84937404662238"/>
    <n v="0.52322351978646986"/>
    <n v="92.231250477682678"/>
    <n v="8.0058657641091546E-2"/>
    <n v="0.8"/>
    <s v="identity"/>
    <n v="0.10441021682322529"/>
    <n v="0.24184682778232491"/>
    <n v="0.10441021682322529"/>
    <n v="0.10441021682322529"/>
    <n v="0.24184682778232491"/>
    <n v="0.15486356893624689"/>
    <n v="-0.12450974265048349"/>
    <n v="8.291443263297818E-2"/>
    <n v="0.71271919995797894"/>
    <n v="8.291443263297818E-2"/>
    <n v="8.291443263297818E-2"/>
    <n v="0.71271919995797894"/>
    <n v="0.11999949991160259"/>
    <n v="0.58422736254078633"/>
    <n v="6.7778236777416456E-2"/>
    <n v="0.72789181772407241"/>
    <n v="6.7778236777416456E-2"/>
    <n v="6.7778236777416456E-2"/>
    <n v="0.72789181772407241"/>
    <n v="0.271755698664428"/>
    <n v="-9.101317329253944E-2"/>
    <n v="207.14239330025529"/>
    <n v="0.41043623368150162"/>
    <n v="207.14239330025529"/>
    <n v="207.14239330025529"/>
    <n v="0.41043623368150162"/>
    <n v="368.37838314321829"/>
    <n v="-4.8469816033389179E-2"/>
    <x v="3"/>
    <x v="1"/>
    <x v="4"/>
    <x v="1"/>
    <x v="2"/>
    <x v="10"/>
    <x v="2"/>
  </r>
  <r>
    <d v="2026-04-01T18:15:28"/>
    <x v="135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1563133276812849"/>
    <n v="22.469418257118519"/>
    <n v="0.68058779202190278"/>
    <n v="-5.2966709874397389E-2"/>
    <n v="20.84778355299412"/>
    <n v="0.62443142200593327"/>
    <n v="20.84778355299412"/>
    <n v="20.84778355299412"/>
    <n v="0.62443142200593327"/>
    <n v="82.380400735330426"/>
    <n v="-9.9796486469939938E-3"/>
    <n v="0.8"/>
    <s v="identity"/>
    <n v="9.0439138482623208E-2"/>
    <n v="0.34329492056008959"/>
    <n v="9.0439138482623208E-2"/>
    <n v="9.0439138482623208E-2"/>
    <n v="0.34329492056008959"/>
    <n v="0.15594941787621999"/>
    <n v="-0.132394409912344"/>
    <n v="7.5584530204201181E-2"/>
    <n v="0.73811574633839139"/>
    <n v="7.5584530204201181E-2"/>
    <n v="7.5584530204201181E-2"/>
    <n v="0.73811574633839139"/>
    <n v="0.11477341659004769"/>
    <n v="0.60233462505258961"/>
    <n v="8.6447081042128393E-2"/>
    <n v="0.65294231299225602"/>
    <n v="8.6447081042128393E-2"/>
    <n v="8.6447081042128393E-2"/>
    <n v="0.65294231299225602"/>
    <n v="0.39202803108701728"/>
    <n v="-0.57386854560139033"/>
    <n v="83.138663462247678"/>
    <n v="0.76337270813299785"/>
    <n v="83.138663462247678"/>
    <n v="83.138663462247678"/>
    <n v="0.76337270813299785"/>
    <n v="328.85885207576939"/>
    <n v="6.4009735873175599E-2"/>
    <x v="3"/>
    <x v="1"/>
    <x v="4"/>
    <x v="4"/>
    <x v="2"/>
    <x v="11"/>
    <x v="3"/>
  </r>
  <r>
    <d v="2026-04-01T18:35:24"/>
    <x v="136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2858891274030579"/>
    <n v="14.5735036289873"/>
    <n v="0.71552683303808828"/>
    <n v="0.25159515209183297"/>
    <n v="20.258064830701819"/>
    <n v="0.6306610898049918"/>
    <n v="20.258064830701819"/>
    <n v="20.258064830701819"/>
    <n v="0.6306610898049918"/>
    <n v="66.401704592720307"/>
    <n v="0.188290092564772"/>
    <n v="0.8"/>
    <s v="identity"/>
    <n v="7.1360063844386271E-2"/>
    <n v="0.4818336708860973"/>
    <n v="7.1360063844386271E-2"/>
    <n v="7.1360063844386271E-2"/>
    <n v="0.4818336708860973"/>
    <n v="8.0169520004237535E-2"/>
    <n v="0.41786562890404"/>
    <n v="8.4018394645860667E-2"/>
    <n v="0.70889420736976771"/>
    <n v="8.4018394645860667E-2"/>
    <n v="8.4018394645860667E-2"/>
    <n v="0.70889420736976771"/>
    <n v="0.15351749936412981"/>
    <n v="0.46809465327950173"/>
    <n v="0.1091503972350939"/>
    <n v="0.5617956795796577"/>
    <n v="0.1091503972350939"/>
    <n v="0.1091503972350939"/>
    <n v="0.5617956795796577"/>
    <n v="0.34335916963937912"/>
    <n v="-0.37847846094270537"/>
    <n v="80.767730467081719"/>
    <n v="0.77012080138444872"/>
    <n v="80.767730467081719"/>
    <n v="80.767730467081719"/>
    <n v="0.77012080138444872"/>
    <n v="265.029772181873"/>
    <n v="0.24567854901826089"/>
    <x v="3"/>
    <x v="1"/>
    <x v="4"/>
    <x v="4"/>
    <x v="2"/>
    <x v="11"/>
    <x v="3"/>
  </r>
  <r>
    <d v="2026-04-01T18:38:05"/>
    <x v="1361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2310069611231909"/>
    <n v="12.8600097845558"/>
    <n v="0.670329282026766"/>
    <n v="-0.1608415283849271"/>
    <n v="16.227728117554221"/>
    <n v="0.62254929520752345"/>
    <n v="16.227728117554221"/>
    <n v="16.227728117554221"/>
    <n v="0.62254929520752345"/>
    <n v="126.0276974575751"/>
    <n v="-2.380017602004858E-2"/>
    <n v="0.8"/>
    <s v="identity"/>
    <n v="0.1150478430858025"/>
    <n v="0.16460390710633779"/>
    <n v="0.1150478430858025"/>
    <n v="0.1150478430858025"/>
    <n v="0.16460390710633779"/>
    <n v="0.1819532065225502"/>
    <n v="-0.32121553730519281"/>
    <n v="8.0823711011229996E-2"/>
    <n v="0.71996310383680839"/>
    <n v="8.0823711011229996E-2"/>
    <n v="8.0823711011229996E-2"/>
    <n v="0.71996310383680839"/>
    <n v="0.13289314457145859"/>
    <n v="0.5395536376449388"/>
    <n v="5.2389812543233549E-2"/>
    <n v="0.78967147363641899"/>
    <n v="5.2389812543233549E-2"/>
    <n v="5.2389812543233549E-2"/>
    <n v="0.78967147363641899"/>
    <n v="0.21926280302444301"/>
    <n v="0.1197291990991188"/>
    <n v="64.662651103576621"/>
    <n v="0.81595869625053397"/>
    <n v="64.662651103576621"/>
    <n v="64.662651103576621"/>
    <n v="0.81595869625053397"/>
    <n v="503.57668067618209"/>
    <n v="-0.43326800351906442"/>
    <x v="3"/>
    <x v="1"/>
    <x v="4"/>
    <x v="5"/>
    <x v="2"/>
    <x v="10"/>
    <x v="3"/>
  </r>
  <r>
    <d v="2026-04-01T21:35:30"/>
    <x v="136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2100910234437751"/>
    <n v="12.004434683170039"/>
    <n v="0.66529300323129603"/>
    <n v="2.527989236303008E-2"/>
    <n v="15.38020564584863"/>
    <n v="0.59954073660371943"/>
    <n v="15.38020564584863"/>
    <n v="15.38020564584863"/>
    <n v="0.59954073660371943"/>
    <n v="130.51434038789179"/>
    <n v="4.2840818087789563E-2"/>
    <n v="0.8"/>
    <s v="identity"/>
    <n v="0.1093554537213819"/>
    <n v="0.20593801391544889"/>
    <n v="0.1093554537213819"/>
    <n v="0.1093554537213819"/>
    <n v="0.20593801391544889"/>
    <n v="0.13272969290542239"/>
    <n v="3.6210815517245698E-2"/>
    <n v="8.3867598179885983E-2"/>
    <n v="0.70941668491695764"/>
    <n v="8.3867598179885983E-2"/>
    <n v="8.3867598179885983E-2"/>
    <n v="0.70941668491695764"/>
    <n v="0.12092289943649739"/>
    <n v="0.5810279804085533"/>
    <n v="8.5407893884205235E-2"/>
    <n v="0.65711432073444009"/>
    <n v="8.5407893884205235E-2"/>
    <n v="8.5407893884205235E-2"/>
    <n v="0.65711432073444009"/>
    <n v="0.2394738518905235"/>
    <n v="3.8588230695060677E-2"/>
    <n v="61.242191637608812"/>
    <n v="0.82569392684803267"/>
    <n v="61.242191637608812"/>
    <n v="61.242191637608812"/>
    <n v="0.82569392684803267"/>
    <n v="521.56423510733543"/>
    <n v="-0.48446375426969862"/>
    <x v="3"/>
    <x v="1"/>
    <x v="4"/>
    <x v="5"/>
    <x v="2"/>
    <x v="11"/>
    <x v="3"/>
  </r>
  <r>
    <d v="2026-04-01T21:53:52"/>
    <x v="136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4223989134394399"/>
    <n v="46.448212289415657"/>
    <n v="0.61283766071958379"/>
    <n v="0.34337785324910219"/>
    <n v="48.993737231020049"/>
    <n v="0.56001518267769101"/>
    <n v="48.993737231020049"/>
    <n v="48.993737231020049"/>
    <n v="0.56001518267769101"/>
    <n v="91.19213293936906"/>
    <n v="0.29185720050677783"/>
    <n v="0.8"/>
    <s v="identity"/>
    <n v="7.1522469384169049E-2"/>
    <n v="0.4806543966836454"/>
    <n v="7.1522469384169049E-2"/>
    <n v="7.1522469384169049E-2"/>
    <n v="0.4806543966836454"/>
    <n v="7.6656921116257604E-2"/>
    <n v="0.4433716384754891"/>
    <n v="8.004366842255238E-2"/>
    <n v="0.72266578480351162"/>
    <n v="8.004366842255238E-2"/>
    <n v="8.004366842255238E-2"/>
    <n v="0.72266578480351162"/>
    <n v="0.1002957521468774"/>
    <n v="0.65249664017949083"/>
    <n v="0.1011784703354742"/>
    <n v="0.59380044454596703"/>
    <n v="0.1011784703354742"/>
    <n v="0.1011784703354742"/>
    <n v="0.59380044454596703"/>
    <n v="0.2220298224041119"/>
    <n v="0.10862049150324871"/>
    <n v="195.72220431593809"/>
    <n v="0.442940104677641"/>
    <n v="195.72220431593809"/>
    <n v="195.72220431593809"/>
    <n v="0.442940104677641"/>
    <n v="364.36954926180732"/>
    <n v="-3.7059968131110337E-2"/>
    <x v="3"/>
    <x v="1"/>
    <x v="4"/>
    <x v="1"/>
    <x v="2"/>
    <x v="11"/>
    <x v="2"/>
  </r>
  <r>
    <d v="2026-04-01T21:53:34"/>
    <x v="136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237071292467086"/>
    <n v="12.312502111549581"/>
    <n v="0.72826829603039878"/>
    <n v="0.24043986117375729"/>
    <n v="16.291742282296319"/>
    <n v="0.64032431468978701"/>
    <n v="16.291742282296319"/>
    <n v="16.291742282296319"/>
    <n v="0.64032431468978701"/>
    <n v="99.164738496956744"/>
    <n v="0.25198079292392422"/>
    <n v="0.8"/>
    <s v="identity"/>
    <n v="7.156016758906715E-2"/>
    <n v="0.48038065897386939"/>
    <n v="7.156016758906715E-2"/>
    <n v="7.156016758906715E-2"/>
    <n v="0.48038065897386939"/>
    <n v="7.4124739468915388E-2"/>
    <n v="0.46175855124106868"/>
    <n v="7.8670829446375684E-2"/>
    <n v="0.7274223786422549"/>
    <n v="7.8670829446375684E-2"/>
    <n v="7.8670829446375684E-2"/>
    <n v="0.7274223786422549"/>
    <n v="9.1231009409780989E-2"/>
    <n v="0.68390403769754848"/>
    <n v="0.1150237711513864"/>
    <n v="0.53821594106510084"/>
    <n v="0.1150237711513864"/>
    <n v="0.1150237711513864"/>
    <n v="0.53821594106510084"/>
    <n v="0.25156770118906302"/>
    <n v="-9.9647489310055182E-3"/>
    <n v="64.901714360998469"/>
    <n v="0.81527828007792713"/>
    <n v="64.901714360998469"/>
    <n v="64.901714360998469"/>
    <n v="0.81527828007792713"/>
    <n v="396.24203053775739"/>
    <n v="-0.1277746683119054"/>
    <x v="3"/>
    <x v="1"/>
    <x v="4"/>
    <x v="5"/>
    <x v="2"/>
    <x v="11"/>
    <x v="3"/>
  </r>
  <r>
    <d v="2026-04-02T01:07:14"/>
    <x v="136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2465527706009789"/>
    <n v="19.259348235353571"/>
    <n v="0.71822582456338901"/>
    <n v="0.26101565536645371"/>
    <n v="21.307941376814121"/>
    <n v="0.65048368077482288"/>
    <n v="21.307941376814121"/>
    <n v="21.307941376814121"/>
    <n v="0.65048368077482288"/>
    <n v="73.725736773109958"/>
    <n v="0.245942037339102"/>
    <n v="0.8"/>
    <s v="identity"/>
    <n v="7.7470002473414942E-2"/>
    <n v="0.43746761654204591"/>
    <n v="7.7470002473414942E-2"/>
    <n v="7.7470002473414942E-2"/>
    <n v="0.43746761654204591"/>
    <n v="7.6134698355236508E-2"/>
    <n v="0.4471636509328788"/>
    <n v="7.8991527026523095E-2"/>
    <n v="0.72631123002227804"/>
    <n v="7.8991527026523095E-2"/>
    <n v="7.8991527026523095E-2"/>
    <n v="0.72631123002227804"/>
    <n v="0.1481362758388042"/>
    <n v="0.48673944346221348"/>
    <n v="7.969036870564257E-2"/>
    <n v="0.68006837586226421"/>
    <n v="7.969036870564257E-2"/>
    <n v="7.969036870564257E-2"/>
    <n v="0.68006837586226421"/>
    <n v="0.27703701381531121"/>
    <n v="-0.11221598313329301"/>
    <n v="84.995613609050594"/>
    <n v="0.75808750067269826"/>
    <n v="84.995613609050594"/>
    <n v="84.995613609050594"/>
    <n v="0.75808750067269826"/>
    <n v="294.40163910443113"/>
    <n v="0.16208103809461111"/>
    <x v="3"/>
    <x v="1"/>
    <x v="4"/>
    <x v="4"/>
    <x v="2"/>
    <x v="11"/>
    <x v="3"/>
  </r>
  <r>
    <d v="2026-04-02T03:52:03"/>
    <x v="136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0764233283140739"/>
    <n v="13.23936743649142"/>
    <n v="0.74726452625359507"/>
    <n v="0.14702675275256791"/>
    <n v="16.631687670153038"/>
    <n v="0.66709084679186825"/>
    <n v="16.631687670153038"/>
    <n v="16.631687670153038"/>
    <n v="0.66709084679186825"/>
    <n v="124.9175041213625"/>
    <n v="0.14313478123099349"/>
    <n v="0.8"/>
    <s v="identity"/>
    <n v="7.796049474017519E-2"/>
    <n v="0.43390600849920352"/>
    <n v="7.796049474017519E-2"/>
    <n v="7.796049474017519E-2"/>
    <n v="0.43390600849920352"/>
    <n v="7.5180886690308035E-2"/>
    <n v="0.45408955685919311"/>
    <n v="7.9931251501585893E-2"/>
    <n v="0.72305528542442854"/>
    <n v="7.9931251501585893E-2"/>
    <n v="7.9931251501585893E-2"/>
    <n v="0.72305528542442854"/>
    <n v="0.13303545248739451"/>
    <n v="0.53906057111063177"/>
    <n v="7.4704031038357516E-2"/>
    <n v="0.70008694440831132"/>
    <n v="7.4704031038357516E-2"/>
    <n v="7.4704031038357516E-2"/>
    <n v="0.70008694440831132"/>
    <n v="0.24902670396094251"/>
    <n v="2.365512176349949E-4"/>
    <n v="66.29415490333227"/>
    <n v="0.81131514883553124"/>
    <n v="66.29415490333227"/>
    <n v="66.29415490333227"/>
    <n v="0.81131514883553124"/>
    <n v="499.21277344231112"/>
    <n v="-0.42084755426348258"/>
    <x v="3"/>
    <x v="1"/>
    <x v="4"/>
    <x v="5"/>
    <x v="2"/>
    <x v="1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30C0C-98D2-401C-A7CE-D252598B29E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8" firstHeaderRow="0" firstDataRow="1" firstDataCol="1"/>
  <pivotFields count="83">
    <pivotField numFmtId="164" showAll="0"/>
    <pivotField axis="axisRow" dataField="1" showAll="0">
      <items count="1368">
        <item x="0"/>
        <item x="3"/>
        <item x="1"/>
        <item x="2"/>
        <item x="5"/>
        <item x="4"/>
        <item x="7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1"/>
        <item x="30"/>
        <item x="32"/>
        <item x="33"/>
        <item x="34"/>
        <item x="35"/>
        <item x="36"/>
        <item x="37"/>
        <item x="38"/>
        <item x="39"/>
        <item x="100"/>
        <item x="102"/>
        <item x="103"/>
        <item x="101"/>
        <item x="105"/>
        <item x="106"/>
        <item x="104"/>
        <item x="107"/>
        <item x="108"/>
        <item x="109"/>
        <item x="110"/>
        <item x="111"/>
        <item x="112"/>
        <item x="114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266"/>
        <item x="254"/>
        <item x="224"/>
        <item x="244"/>
        <item x="250"/>
        <item x="247"/>
        <item x="278"/>
        <item x="277"/>
        <item x="276"/>
        <item x="264"/>
        <item x="269"/>
        <item x="256"/>
        <item x="274"/>
        <item x="238"/>
        <item x="252"/>
        <item x="261"/>
        <item x="279"/>
        <item x="275"/>
        <item x="227"/>
        <item x="225"/>
        <item x="216"/>
        <item x="232"/>
        <item x="210"/>
        <item x="255"/>
        <item x="228"/>
        <item x="262"/>
        <item x="245"/>
        <item x="235"/>
        <item x="253"/>
        <item x="270"/>
        <item x="222"/>
        <item x="267"/>
        <item x="241"/>
        <item x="249"/>
        <item x="248"/>
        <item x="263"/>
        <item x="260"/>
        <item x="234"/>
        <item x="243"/>
        <item x="214"/>
        <item x="236"/>
        <item x="239"/>
        <item x="271"/>
        <item x="246"/>
        <item x="240"/>
        <item x="259"/>
        <item x="280"/>
        <item x="272"/>
        <item x="265"/>
        <item x="258"/>
        <item x="219"/>
        <item x="251"/>
        <item x="268"/>
        <item x="220"/>
        <item x="221"/>
        <item x="226"/>
        <item x="218"/>
        <item x="223"/>
        <item x="257"/>
        <item x="211"/>
        <item x="217"/>
        <item x="215"/>
        <item x="213"/>
        <item x="212"/>
        <item x="230"/>
        <item x="209"/>
        <item x="233"/>
        <item x="237"/>
        <item x="231"/>
        <item x="242"/>
        <item x="273"/>
        <item x="229"/>
        <item x="283"/>
        <item x="281"/>
        <item x="282"/>
        <item x="284"/>
        <item x="286"/>
        <item x="285"/>
        <item x="287"/>
        <item x="288"/>
        <item x="290"/>
        <item x="289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7"/>
        <item x="306"/>
        <item x="308"/>
        <item x="309"/>
        <item x="310"/>
        <item x="313"/>
        <item x="311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6"/>
        <item x="335"/>
        <item x="337"/>
        <item x="338"/>
        <item x="339"/>
        <item x="340"/>
        <item x="341"/>
        <item x="342"/>
        <item x="343"/>
        <item x="344"/>
        <item x="345"/>
        <item x="346"/>
        <item x="60"/>
        <item x="61"/>
        <item x="62"/>
        <item x="63"/>
        <item x="170"/>
        <item x="171"/>
        <item x="169"/>
        <item x="172"/>
        <item x="64"/>
        <item x="65"/>
        <item x="66"/>
        <item x="67"/>
        <item x="68"/>
        <item x="173"/>
        <item x="69"/>
        <item x="174"/>
        <item x="70"/>
        <item x="175"/>
        <item x="71"/>
        <item x="176"/>
        <item x="73"/>
        <item x="72"/>
        <item x="74"/>
        <item x="75"/>
        <item x="177"/>
        <item x="76"/>
        <item x="77"/>
        <item x="178"/>
        <item x="179"/>
        <item x="78"/>
        <item x="79"/>
        <item x="180"/>
        <item x="80"/>
        <item x="81"/>
        <item x="82"/>
        <item x="83"/>
        <item x="181"/>
        <item x="85"/>
        <item x="84"/>
        <item x="183"/>
        <item x="182"/>
        <item x="86"/>
        <item x="87"/>
        <item x="184"/>
        <item x="88"/>
        <item x="89"/>
        <item x="90"/>
        <item x="91"/>
        <item x="185"/>
        <item x="92"/>
        <item x="93"/>
        <item x="187"/>
        <item x="186"/>
        <item x="94"/>
        <item x="95"/>
        <item x="188"/>
        <item x="96"/>
        <item x="97"/>
        <item x="98"/>
        <item x="99"/>
        <item x="189"/>
        <item x="191"/>
        <item x="190"/>
        <item x="192"/>
        <item x="194"/>
        <item x="193"/>
        <item x="195"/>
        <item x="196"/>
        <item x="197"/>
        <item x="198"/>
        <item x="199"/>
        <item x="200"/>
        <item x="201"/>
        <item x="202"/>
        <item x="203"/>
        <item x="204"/>
        <item x="348"/>
        <item x="349"/>
        <item x="347"/>
        <item x="205"/>
        <item x="206"/>
        <item x="207"/>
        <item x="208"/>
        <item x="350"/>
        <item x="351"/>
        <item x="352"/>
        <item x="353"/>
        <item x="355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6"/>
        <item x="370"/>
        <item x="368"/>
        <item x="369"/>
        <item x="371"/>
        <item x="372"/>
        <item x="407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408"/>
        <item x="385"/>
        <item x="386"/>
        <item x="387"/>
        <item x="388"/>
        <item x="390"/>
        <item x="389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9"/>
        <item x="410"/>
        <item x="807"/>
        <item x="809"/>
        <item x="808"/>
        <item x="810"/>
        <item x="411"/>
        <item x="412"/>
        <item x="414"/>
        <item x="812"/>
        <item x="413"/>
        <item x="811"/>
        <item x="814"/>
        <item x="813"/>
        <item x="415"/>
        <item x="416"/>
        <item x="815"/>
        <item x="816"/>
        <item x="417"/>
        <item x="818"/>
        <item x="418"/>
        <item x="817"/>
        <item x="419"/>
        <item x="420"/>
        <item x="819"/>
        <item x="821"/>
        <item x="820"/>
        <item x="421"/>
        <item x="422"/>
        <item x="822"/>
        <item x="423"/>
        <item x="424"/>
        <item x="824"/>
        <item x="825"/>
        <item x="823"/>
        <item x="425"/>
        <item x="826"/>
        <item x="426"/>
        <item x="428"/>
        <item x="427"/>
        <item x="827"/>
        <item x="828"/>
        <item x="429"/>
        <item x="829"/>
        <item x="830"/>
        <item x="430"/>
        <item x="431"/>
        <item x="432"/>
        <item x="831"/>
        <item x="433"/>
        <item x="832"/>
        <item x="833"/>
        <item x="834"/>
        <item x="434"/>
        <item x="435"/>
        <item x="436"/>
        <item x="835"/>
        <item x="836"/>
        <item x="437"/>
        <item x="838"/>
        <item x="837"/>
        <item x="438"/>
        <item x="439"/>
        <item x="440"/>
        <item x="839"/>
        <item x="441"/>
        <item x="840"/>
        <item x="841"/>
        <item x="842"/>
        <item x="442"/>
        <item x="444"/>
        <item x="443"/>
        <item x="843"/>
        <item x="445"/>
        <item x="844"/>
        <item x="845"/>
        <item x="846"/>
        <item x="446"/>
        <item x="448"/>
        <item x="447"/>
        <item x="847"/>
        <item x="449"/>
        <item x="848"/>
        <item x="849"/>
        <item x="850"/>
        <item x="450"/>
        <item x="451"/>
        <item x="452"/>
        <item x="851"/>
        <item x="453"/>
        <item x="852"/>
        <item x="853"/>
        <item x="854"/>
        <item x="454"/>
        <item x="455"/>
        <item x="456"/>
        <item x="855"/>
        <item x="457"/>
        <item x="856"/>
        <item x="857"/>
        <item x="858"/>
        <item x="458"/>
        <item x="459"/>
        <item x="460"/>
        <item x="859"/>
        <item x="461"/>
        <item x="860"/>
        <item x="861"/>
        <item x="862"/>
        <item x="462"/>
        <item x="463"/>
        <item x="464"/>
        <item x="863"/>
        <item x="465"/>
        <item x="864"/>
        <item x="865"/>
        <item x="466"/>
        <item x="866"/>
        <item x="467"/>
        <item x="468"/>
        <item x="867"/>
        <item x="469"/>
        <item x="868"/>
        <item x="869"/>
        <item x="470"/>
        <item x="870"/>
        <item x="471"/>
        <item x="472"/>
        <item x="871"/>
        <item x="473"/>
        <item x="872"/>
        <item x="873"/>
        <item x="474"/>
        <item x="874"/>
        <item x="475"/>
        <item x="476"/>
        <item x="875"/>
        <item x="477"/>
        <item x="876"/>
        <item x="877"/>
        <item x="478"/>
        <item x="878"/>
        <item x="479"/>
        <item x="480"/>
        <item x="879"/>
        <item x="481"/>
        <item x="880"/>
        <item x="881"/>
        <item x="482"/>
        <item x="882"/>
        <item x="483"/>
        <item x="484"/>
        <item x="883"/>
        <item x="485"/>
        <item x="884"/>
        <item x="885"/>
        <item x="486"/>
        <item x="886"/>
        <item x="487"/>
        <item x="488"/>
        <item x="887"/>
        <item x="489"/>
        <item x="888"/>
        <item x="889"/>
        <item x="490"/>
        <item x="890"/>
        <item x="491"/>
        <item x="492"/>
        <item x="891"/>
        <item x="493"/>
        <item x="892"/>
        <item x="893"/>
        <item x="494"/>
        <item x="894"/>
        <item x="495"/>
        <item x="496"/>
        <item x="895"/>
        <item x="497"/>
        <item x="896"/>
        <item x="897"/>
        <item x="498"/>
        <item x="898"/>
        <item x="499"/>
        <item x="500"/>
        <item x="899"/>
        <item x="501"/>
        <item x="900"/>
        <item x="901"/>
        <item x="502"/>
        <item x="902"/>
        <item x="503"/>
        <item x="504"/>
        <item x="903"/>
        <item x="505"/>
        <item x="904"/>
        <item x="905"/>
        <item x="506"/>
        <item x="906"/>
        <item x="507"/>
        <item x="508"/>
        <item x="907"/>
        <item x="908"/>
        <item x="509"/>
        <item x="909"/>
        <item x="510"/>
        <item x="910"/>
        <item x="511"/>
        <item x="512"/>
        <item x="911"/>
        <item x="913"/>
        <item x="912"/>
        <item x="513"/>
        <item x="514"/>
        <item x="914"/>
        <item x="515"/>
        <item x="516"/>
        <item x="915"/>
        <item x="916"/>
        <item x="917"/>
        <item x="517"/>
        <item x="518"/>
        <item x="918"/>
        <item x="919"/>
        <item x="920"/>
        <item x="921"/>
        <item x="922"/>
        <item x="923"/>
        <item x="519"/>
        <item x="520"/>
        <item x="924"/>
        <item x="925"/>
        <item x="926"/>
        <item x="927"/>
        <item x="928"/>
        <item x="929"/>
        <item x="521"/>
        <item x="522"/>
        <item x="930"/>
        <item x="931"/>
        <item x="932"/>
        <item x="933"/>
        <item x="934"/>
        <item x="935"/>
        <item x="523"/>
        <item x="524"/>
        <item x="936"/>
        <item x="937"/>
        <item x="938"/>
        <item x="939"/>
        <item x="941"/>
        <item x="940"/>
        <item x="525"/>
        <item x="526"/>
        <item x="942"/>
        <item x="943"/>
        <item x="944"/>
        <item x="945"/>
        <item x="946"/>
        <item x="948"/>
        <item x="947"/>
        <item x="949"/>
        <item x="950"/>
        <item x="951"/>
        <item x="952"/>
        <item x="953"/>
        <item x="955"/>
        <item x="954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3"/>
        <item x="992"/>
        <item x="994"/>
        <item x="995"/>
        <item x="996"/>
        <item x="998"/>
        <item x="997"/>
        <item x="999"/>
        <item x="1000"/>
        <item x="40"/>
        <item x="41"/>
        <item x="140"/>
        <item x="141"/>
        <item x="142"/>
        <item x="43"/>
        <item x="42"/>
        <item x="527"/>
        <item x="529"/>
        <item x="528"/>
        <item x="44"/>
        <item x="45"/>
        <item x="143"/>
        <item x="144"/>
        <item x="145"/>
        <item x="46"/>
        <item x="47"/>
        <item x="48"/>
        <item x="49"/>
        <item x="51"/>
        <item x="50"/>
        <item x="148"/>
        <item x="146"/>
        <item x="147"/>
        <item x="530"/>
        <item x="531"/>
        <item x="532"/>
        <item x="52"/>
        <item x="53"/>
        <item x="54"/>
        <item x="150"/>
        <item x="55"/>
        <item x="149"/>
        <item x="56"/>
        <item x="535"/>
        <item x="533"/>
        <item x="57"/>
        <item x="534"/>
        <item x="58"/>
        <item x="152"/>
        <item x="151"/>
        <item x="59"/>
        <item x="536"/>
        <item x="537"/>
        <item x="153"/>
        <item x="154"/>
        <item x="538"/>
        <item x="155"/>
        <item x="539"/>
        <item x="540"/>
        <item x="541"/>
        <item x="156"/>
        <item x="542"/>
        <item x="157"/>
        <item x="158"/>
        <item x="543"/>
        <item x="544"/>
        <item x="545"/>
        <item x="159"/>
        <item x="160"/>
        <item x="161"/>
        <item x="546"/>
        <item x="547"/>
        <item x="162"/>
        <item x="548"/>
        <item x="163"/>
        <item x="549"/>
        <item x="164"/>
        <item x="550"/>
        <item x="551"/>
        <item x="165"/>
        <item x="552"/>
        <item x="166"/>
        <item x="167"/>
        <item x="553"/>
        <item x="554"/>
        <item x="555"/>
        <item x="557"/>
        <item x="556"/>
        <item x="559"/>
        <item x="558"/>
        <item x="560"/>
        <item x="561"/>
        <item x="564"/>
        <item x="563"/>
        <item x="562"/>
        <item x="168"/>
        <item x="565"/>
        <item x="566"/>
        <item x="567"/>
        <item x="568"/>
        <item x="569"/>
        <item x="571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3"/>
        <item x="592"/>
        <item x="594"/>
        <item x="595"/>
        <item x="596"/>
        <item x="598"/>
        <item x="597"/>
        <item x="599"/>
        <item x="600"/>
        <item x="601"/>
        <item x="602"/>
        <item x="603"/>
        <item x="604"/>
        <item x="605"/>
        <item x="606"/>
        <item x="607"/>
        <item x="609"/>
        <item x="608"/>
        <item x="610"/>
        <item x="611"/>
        <item x="612"/>
        <item x="613"/>
        <item x="614"/>
        <item x="615"/>
        <item x="617"/>
        <item x="616"/>
        <item x="618"/>
        <item x="619"/>
        <item x="620"/>
        <item x="621"/>
        <item x="622"/>
        <item x="623"/>
        <item x="624"/>
        <item x="625"/>
        <item x="626"/>
        <item x="627"/>
        <item x="629"/>
        <item x="628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9"/>
        <item x="658"/>
        <item x="660"/>
        <item x="661"/>
        <item x="662"/>
        <item x="663"/>
        <item x="664"/>
        <item x="665"/>
        <item x="666"/>
        <item x="667"/>
        <item x="669"/>
        <item x="668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6"/>
        <item x="725"/>
        <item x="1001"/>
        <item x="727"/>
        <item x="728"/>
        <item x="730"/>
        <item x="729"/>
        <item x="731"/>
        <item x="733"/>
        <item x="732"/>
        <item x="1002"/>
        <item x="734"/>
        <item x="735"/>
        <item x="736"/>
        <item x="737"/>
        <item x="738"/>
        <item x="754"/>
        <item x="739"/>
        <item x="1003"/>
        <item x="740"/>
        <item x="741"/>
        <item x="742"/>
        <item x="744"/>
        <item x="743"/>
        <item x="1004"/>
        <item x="1005"/>
        <item x="745"/>
        <item x="746"/>
        <item x="747"/>
        <item x="748"/>
        <item x="749"/>
        <item x="1006"/>
        <item x="1007"/>
        <item x="750"/>
        <item x="751"/>
        <item x="752"/>
        <item x="753"/>
        <item x="1008"/>
        <item x="1009"/>
        <item x="755"/>
        <item x="756"/>
        <item x="757"/>
        <item x="758"/>
        <item x="1010"/>
        <item x="759"/>
        <item x="1011"/>
        <item x="760"/>
        <item x="761"/>
        <item x="762"/>
        <item x="763"/>
        <item x="1012"/>
        <item x="1013"/>
        <item x="764"/>
        <item x="765"/>
        <item x="1014"/>
        <item x="766"/>
        <item x="1015"/>
        <item x="767"/>
        <item x="1016"/>
        <item x="1017"/>
        <item x="768"/>
        <item x="1018"/>
        <item x="769"/>
        <item x="1019"/>
        <item x="770"/>
        <item x="1020"/>
        <item x="1021"/>
        <item x="1023"/>
        <item x="1022"/>
        <item x="771"/>
        <item x="772"/>
        <item x="1024"/>
        <item x="1025"/>
        <item x="1026"/>
        <item x="1027"/>
        <item x="773"/>
        <item x="774"/>
        <item x="1029"/>
        <item x="1028"/>
        <item x="1030"/>
        <item x="1031"/>
        <item x="805"/>
        <item x="806"/>
        <item x="1032"/>
        <item x="1033"/>
        <item x="1035"/>
        <item x="1034"/>
        <item x="1036"/>
        <item x="1037"/>
        <item x="775"/>
        <item x="776"/>
        <item x="1038"/>
        <item x="1039"/>
        <item x="1040"/>
        <item x="1041"/>
        <item x="1042"/>
        <item x="777"/>
        <item x="778"/>
        <item x="1043"/>
        <item x="1044"/>
        <item x="1045"/>
        <item x="1046"/>
        <item x="1047"/>
        <item x="1048"/>
        <item x="779"/>
        <item x="780"/>
        <item x="1049"/>
        <item x="1050"/>
        <item x="1051"/>
        <item x="1052"/>
        <item x="1053"/>
        <item x="1054"/>
        <item x="781"/>
        <item x="782"/>
        <item x="1055"/>
        <item x="1056"/>
        <item x="1057"/>
        <item x="1058"/>
        <item x="1059"/>
        <item x="1060"/>
        <item x="783"/>
        <item x="784"/>
        <item x="1061"/>
        <item x="1062"/>
        <item x="1063"/>
        <item x="1064"/>
        <item x="1065"/>
        <item x="1066"/>
        <item x="785"/>
        <item x="786"/>
        <item x="1067"/>
        <item x="1068"/>
        <item x="1069"/>
        <item x="1070"/>
        <item x="1071"/>
        <item x="1072"/>
        <item x="787"/>
        <item x="788"/>
        <item x="1073"/>
        <item x="1074"/>
        <item x="1075"/>
        <item x="1076"/>
        <item x="1077"/>
        <item x="1078"/>
        <item x="789"/>
        <item x="790"/>
        <item x="1079"/>
        <item x="1080"/>
        <item x="1081"/>
        <item x="1082"/>
        <item x="1083"/>
        <item x="1084"/>
        <item x="791"/>
        <item x="792"/>
        <item x="1085"/>
        <item x="1086"/>
        <item x="1087"/>
        <item x="1088"/>
        <item x="1089"/>
        <item x="1090"/>
        <item x="793"/>
        <item x="794"/>
        <item x="1091"/>
        <item x="1092"/>
        <item x="1093"/>
        <item x="1094"/>
        <item x="1095"/>
        <item x="1096"/>
        <item x="795"/>
        <item x="796"/>
        <item x="1097"/>
        <item x="1099"/>
        <item x="1098"/>
        <item x="1100"/>
        <item x="1101"/>
        <item x="1102"/>
        <item x="797"/>
        <item x="798"/>
        <item x="1103"/>
        <item x="1104"/>
        <item x="1105"/>
        <item x="1106"/>
        <item x="1107"/>
        <item x="799"/>
        <item x="800"/>
        <item x="1108"/>
        <item x="1109"/>
        <item x="1110"/>
        <item x="1111"/>
        <item x="1112"/>
        <item x="1113"/>
        <item x="801"/>
        <item x="1114"/>
        <item x="802"/>
        <item x="1115"/>
        <item x="1116"/>
        <item x="1117"/>
        <item x="1118"/>
        <item x="803"/>
        <item x="1119"/>
        <item x="804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7"/>
        <item x="1156"/>
        <item x="1158"/>
        <item x="1159"/>
        <item x="1160"/>
        <item x="1161"/>
        <item x="1162"/>
        <item x="1163"/>
        <item x="1165"/>
        <item x="1164"/>
        <item x="1166"/>
        <item x="1167"/>
        <item x="1168"/>
        <item x="1169"/>
        <item x="1171"/>
        <item x="1170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4"/>
        <item x="1273"/>
        <item x="1275"/>
        <item x="1272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4"/>
        <item x="1303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3"/>
        <item x="1322"/>
        <item x="1324"/>
        <item x="1325"/>
        <item x="1326"/>
        <item x="1327"/>
        <item x="1328"/>
        <item x="1329"/>
        <item x="1330"/>
        <item x="1331"/>
        <item x="1332"/>
        <item x="1334"/>
        <item x="1333"/>
        <item x="1335"/>
        <item x="1336"/>
        <item x="1337"/>
        <item x="1338"/>
        <item x="1340"/>
        <item x="1339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5"/>
        <item x="1354"/>
        <item x="1356"/>
        <item x="1357"/>
        <item x="1358"/>
        <item x="1359"/>
        <item x="1360"/>
        <item x="1361"/>
        <item x="1362"/>
        <item x="1364"/>
        <item x="1363"/>
        <item x="1365"/>
        <item x="1366"/>
        <item t="default"/>
      </items>
    </pivotField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x="9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38">
        <item sd="0" x="40"/>
        <item sd="0" x="24"/>
        <item sd="0" x="21"/>
        <item sd="0" x="37"/>
        <item sd="0" x="39"/>
        <item sd="0" x="28"/>
        <item sd="0" x="23"/>
        <item sd="0" x="36"/>
        <item sd="0" x="10"/>
        <item sd="0" x="31"/>
        <item sd="0" x="34"/>
        <item sd="0" x="26"/>
        <item sd="0" x="33"/>
        <item sd="0" x="27"/>
        <item sd="0" x="22"/>
        <item sd="0" x="12"/>
        <item sd="0" x="30"/>
        <item sd="0" x="29"/>
        <item sd="0" x="11"/>
        <item sd="0" x="41"/>
        <item sd="0" x="38"/>
        <item sd="0" x="32"/>
        <item sd="0" x="25"/>
        <item sd="0" x="13"/>
        <item sd="0" x="35"/>
        <item sd="0" x="0"/>
        <item sd="0" x="1"/>
        <item sd="0" x="3"/>
        <item sd="0" x="2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60"/>
        <item sd="0" x="58"/>
        <item sd="0" x="53"/>
        <item sd="0" x="61"/>
        <item sd="0" x="59"/>
        <item sd="0" x="54"/>
        <item sd="0" x="62"/>
        <item sd="0" x="55"/>
        <item sd="0" x="63"/>
        <item sd="0" x="56"/>
        <item sd="0" x="64"/>
        <item sd="0" x="57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4"/>
        <item sd="0" x="5"/>
        <item sd="0" x="6"/>
        <item sd="0" x="7"/>
        <item sd="0" x="8"/>
        <item sd="0" x="9"/>
        <item sd="0" x="14"/>
        <item sd="0" x="15"/>
        <item sd="0" x="16"/>
        <item sd="0" x="17"/>
        <item sd="0" x="18"/>
        <item sd="0" x="19"/>
        <item sd="0" x="20"/>
        <item sd="0" x="80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 sortType="descending">
      <items count="5">
        <item sd="0" x="2"/>
        <item sd="0" x="3"/>
        <item sd="0" x="1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4">
    <field x="76"/>
    <field x="22"/>
    <field x="2"/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Promedio de Val Global Open R2" fld="37" subtotal="average" baseField="22" baseItem="24"/>
    <dataField name="Promedio de global open R2" fld="43" subtotal="average" baseField="22" baseItem="24"/>
    <dataField name="Promedio de Surge Velocity Global open R2" fld="52" subtotal="average" baseField="22" baseItem="24"/>
    <dataField name="Promedio de Sway Velocity Global open R2" fld="59" subtotal="average" baseField="22" baseItem="24"/>
    <dataField name="Promedio de Yaw Rate Global open R2" fld="66" subtotal="average" baseField="22" baseItem="24"/>
    <dataField name="Promedio de Yaw Angle Global open R2" fld="73" subtotal="average" baseField="22" baseItem="24"/>
    <dataField name="Promedio de Surge Velocity Global closed R2" fld="54" subtotal="average" baseField="22" baseItem="24"/>
    <dataField name="Promedio de Sway Velocity Global closed R2" fld="61" subtotal="average" baseField="22" baseItem="24"/>
    <dataField name="Promedio de Yaw Rate Global closed R2" fld="68" subtotal="average" baseField="22" baseItem="24"/>
    <dataField name="Promedio de Yaw Angle Global closed R2" fld="75" subtotal="average" baseField="22" baseItem="24"/>
    <dataField name="Promedio de Val Global Closed R2" fld="38" subtotal="average" baseField="22" baseItem="24"/>
    <dataField name="Promedio de global closed R2" fld="45" subtotal="average" baseField="22" baseItem="24"/>
    <dataField name="Cuenta de model_id" fld="1" subtotal="count" baseField="0" baseItem="0"/>
  </dataFields>
  <formats count="25">
    <format dxfId="24">
      <pivotArea collapsedLevelsAreSubtotals="1" fieldPosition="0">
        <references count="3">
          <reference field="4294967294" count="1" selected="0">
            <x v="0"/>
          </reference>
          <reference field="22" count="1">
            <x v="87"/>
          </reference>
          <reference field="76" count="1" selected="0">
            <x v="0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3"/>
          </reference>
          <reference field="22" count="1">
            <x v="99"/>
          </reference>
          <reference field="76" count="1" selected="0">
            <x v="3"/>
          </reference>
        </references>
      </pivotArea>
    </format>
    <format dxfId="22">
      <pivotArea collapsedLevelsAreSubtotals="1" fieldPosition="0">
        <references count="3">
          <reference field="4294967294" count="1" selected="0">
            <x v="4"/>
          </reference>
          <reference field="22" count="1">
            <x v="99"/>
          </reference>
          <reference field="76" count="1" selected="0">
            <x v="3"/>
          </reference>
        </references>
      </pivotArea>
    </format>
    <format dxfId="21">
      <pivotArea collapsedLevelsAreSubtotals="1" fieldPosition="0">
        <references count="3">
          <reference field="4294967294" count="1" selected="0">
            <x v="5"/>
          </reference>
          <reference field="22" count="1">
            <x v="99"/>
          </reference>
          <reference field="76" count="1" selected="0">
            <x v="3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0"/>
          </reference>
          <reference field="22" count="1">
            <x v="99"/>
          </reference>
          <reference field="76" count="1" selected="0">
            <x v="3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0"/>
          </reference>
          <reference field="22" count="1">
            <x v="105"/>
          </reference>
          <reference field="76" count="1" selected="0">
            <x v="2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22" count="1">
            <x v="117"/>
          </reference>
          <reference field="76" count="1" selected="0">
            <x v="1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3"/>
          </reference>
          <reference field="22" count="1">
            <x v="87"/>
          </reference>
          <reference field="76" count="1" selected="0">
            <x v="0"/>
          </reference>
        </references>
      </pivotArea>
    </format>
    <format dxfId="16">
      <pivotArea collapsedLevelsAreSubtotals="1" fieldPosition="0">
        <references count="3">
          <reference field="4294967294" count="1" selected="0">
            <x v="2"/>
          </reference>
          <reference field="22" count="1">
            <x v="87"/>
          </reference>
          <reference field="76" count="1" selected="0">
            <x v="0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2"/>
          </reference>
          <reference field="22" count="1">
            <x v="72"/>
          </reference>
          <reference field="76" count="1" selected="0">
            <x v="0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2"/>
          </reference>
          <reference field="22" count="1">
            <x v="87"/>
          </reference>
          <reference field="76" count="1" selected="0">
            <x v="0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5"/>
          </reference>
          <reference field="22" count="1">
            <x v="105"/>
          </reference>
          <reference field="76" count="1" selected="0">
            <x v="2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8"/>
          </reference>
          <reference field="22" count="1">
            <x v="102"/>
          </reference>
          <reference field="76" count="1" selected="0">
            <x v="3"/>
          </reference>
        </references>
      </pivotArea>
    </format>
    <format dxfId="11">
      <pivotArea collapsedLevelsAreSubtotals="1" fieldPosition="0">
        <references count="3">
          <reference field="4294967294" count="1" selected="0">
            <x v="8"/>
          </reference>
          <reference field="22" count="1">
            <x v="104"/>
          </reference>
          <reference field="76" count="1" selected="0">
            <x v="3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7"/>
          </reference>
          <reference field="22" count="1">
            <x v="102"/>
          </reference>
          <reference field="76" count="1" selected="0">
            <x v="3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7"/>
          </reference>
          <reference field="22" count="1">
            <x v="104"/>
          </reference>
          <reference field="76" count="1" selected="0">
            <x v="3"/>
          </reference>
        </references>
      </pivotArea>
    </format>
    <format dxfId="8">
      <pivotArea collapsedLevelsAreSubtotals="1" fieldPosition="0">
        <references count="3">
          <reference field="4294967294" count="2" selected="0">
            <x v="7"/>
            <x v="8"/>
          </reference>
          <reference field="22" count="1">
            <x v="108"/>
          </reference>
          <reference field="76" count="1" selected="0">
            <x v="2"/>
          </reference>
        </references>
      </pivotArea>
    </format>
    <format dxfId="7">
      <pivotArea collapsedLevelsAreSubtotals="1" fieldPosition="0">
        <references count="3">
          <reference field="4294967294" count="2" selected="0">
            <x v="7"/>
            <x v="8"/>
          </reference>
          <reference field="22" count="1">
            <x v="109"/>
          </reference>
          <reference field="76" count="1" selected="0">
            <x v="2"/>
          </reference>
        </references>
      </pivotArea>
    </format>
    <format dxfId="6">
      <pivotArea collapsedLevelsAreSubtotals="1" fieldPosition="0">
        <references count="3">
          <reference field="4294967294" count="2" selected="0">
            <x v="7"/>
            <x v="8"/>
          </reference>
          <reference field="22" count="1">
            <x v="23"/>
          </reference>
          <reference field="76" count="1" selected="0">
            <x v="2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1"/>
          </reference>
          <reference field="22" count="1">
            <x v="87"/>
          </reference>
          <reference field="76" count="1" selected="0">
            <x v="0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4"/>
          </reference>
          <reference field="22" count="1">
            <x v="117"/>
          </reference>
          <reference field="76" count="1" selected="0">
            <x v="1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4"/>
          </reference>
          <reference field="22" count="1">
            <x v="84"/>
          </reference>
          <reference field="76" count="1" selected="0">
            <x v="0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4"/>
          </reference>
          <reference field="22" count="1">
            <x v="113"/>
          </reference>
          <reference field="76" count="1" selected="0">
            <x v="1"/>
          </reference>
        </references>
      </pivotArea>
    </format>
    <format dxfId="1">
      <pivotArea collapsedLevelsAreSubtotals="1" fieldPosition="0">
        <references count="3">
          <reference field="4294967294" count="1" selected="0">
            <x v="4"/>
          </reference>
          <reference field="22" count="1">
            <x v="118"/>
          </reference>
          <reference field="76" count="1" selected="0">
            <x v="1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1"/>
          </reference>
          <reference field="22" count="1">
            <x v="87"/>
          </reference>
          <reference field="76" count="1" selected="0">
            <x v="0"/>
          </reference>
        </references>
      </pivotArea>
    </format>
  </formats>
  <conditionalFormats count="1">
    <conditionalFormat priority="2">
      <pivotAreas count="4">
        <pivotArea type="data" collapsedLevelsAreSubtotals="1" fieldPosition="0">
          <references count="2">
            <reference field="4294967294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76" count="1">
              <x v="0"/>
            </reference>
          </references>
        </pivotArea>
        <pivotArea type="data" collapsedLevelsAreSubtotals="1" fieldPosition="0">
          <references count="2">
            <reference field="4294967294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76" count="1">
              <x v="1"/>
            </reference>
          </references>
        </pivotArea>
        <pivotArea type="data" collapsedLevelsAreSubtotals="1" fieldPosition="0">
          <references count="2">
            <reference field="4294967294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76" count="1">
              <x v="2"/>
            </reference>
          </references>
        </pivotArea>
        <pivotArea type="data" collapsedLevelsAreSubtotals="1" fieldPosition="0">
          <references count="2">
            <reference field="4294967294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76" count="1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4817A-AFC8-44EB-8BCF-F2040360472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1st Ugate">
  <location ref="B2:G24" firstHeaderRow="0" firstDataRow="1" firstDataCol="1"/>
  <pivotFields count="83">
    <pivotField numFmtId="164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11">
        <item sd="0" x="0"/>
        <item sd="0" x="6"/>
        <item sd="0" x="4"/>
        <item sd="0" x="7"/>
        <item sd="0" x="1"/>
        <item sd="0" x="8"/>
        <item sd="0" x="5"/>
        <item sd="0" x="3"/>
        <item sd="0" x="2"/>
        <item sd="0" m="1" x="9"/>
        <item t="default" sd="0"/>
      </items>
    </pivotField>
    <pivotField showAll="0"/>
    <pivotField showAll="0"/>
  </pivotFields>
  <rowFields count="3">
    <field x="76"/>
    <field x="80"/>
    <field x="2"/>
  </rowFields>
  <rowItems count="22">
    <i>
      <x v="3"/>
    </i>
    <i r="1">
      <x v="1"/>
    </i>
    <i r="1">
      <x v="3"/>
    </i>
    <i r="1">
      <x v="4"/>
    </i>
    <i r="1">
      <x v="5"/>
    </i>
    <i r="1">
      <x v="6"/>
    </i>
    <i r="1">
      <x v="8"/>
    </i>
    <i>
      <x v="2"/>
    </i>
    <i r="1">
      <x v="4"/>
    </i>
    <i r="1">
      <x v="8"/>
    </i>
    <i>
      <x v="1"/>
    </i>
    <i r="1">
      <x v="4"/>
    </i>
    <i r="1">
      <x v="6"/>
    </i>
    <i r="1">
      <x v="8"/>
    </i>
    <i>
      <x/>
    </i>
    <i r="1">
      <x/>
    </i>
    <i r="1">
      <x v="2"/>
    </i>
    <i r="1">
      <x v="4"/>
    </i>
    <i r="1">
      <x v="6"/>
    </i>
    <i r="1">
      <x v="7"/>
    </i>
    <i r="1"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global open R2" fld="43" subtotal="average" baseField="79" baseItem="0"/>
    <dataField name="Promedio de Surge Velocity Global open R2" fld="52" subtotal="average" baseField="76" baseItem="2"/>
    <dataField name="Promedio de Sway Velocity Global open R2" fld="59" subtotal="average" baseField="76" baseItem="2"/>
    <dataField name="Promedio de Yaw Rate Global open R2" fld="66" subtotal="average" baseField="76" baseItem="2"/>
    <dataField name="Promedio de Yaw Angle Global open R2" fld="73" subtotal="average" baseField="76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BCC6F-C290-41E4-92C7-92DEE1711C7F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2nd Ugate">
  <location ref="I2:N11" firstHeaderRow="0" firstDataRow="1" firstDataCol="1"/>
  <pivotFields count="83">
    <pivotField numFmtId="164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h="1" x="1"/>
        <item x="3"/>
        <item x="2"/>
        <item t="default"/>
      </items>
    </pivotField>
    <pivotField axis="axisRow" showAll="0">
      <items count="4">
        <item sd="0" x="1"/>
        <item sd="0" x="2"/>
        <item sd="0" x="0"/>
        <item t="default" sd="0"/>
      </items>
    </pivotField>
    <pivotField showAll="0"/>
    <pivotField showAll="0"/>
    <pivotField showAll="0"/>
    <pivotField showAll="0"/>
    <pivotField showAll="0"/>
  </pivotFields>
  <rowFields count="3">
    <field x="76"/>
    <field x="77"/>
    <field x="2"/>
  </rowFields>
  <rowItems count="9">
    <i>
      <x/>
    </i>
    <i r="1">
      <x/>
    </i>
    <i r="1">
      <x v="2"/>
    </i>
    <i>
      <x v="2"/>
    </i>
    <i r="1">
      <x/>
    </i>
    <i>
      <x v="3"/>
    </i>
    <i r="1">
      <x/>
    </i>
    <i r="1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global open R2" fld="43" subtotal="average" baseField="77" baseItem="0"/>
    <dataField name="Promedio de Surge Velocity Global open R2" fld="52" subtotal="average" baseField="76" baseItem="1"/>
    <dataField name="Promedio de Sway Velocity Global open R2" fld="59" subtotal="average" baseField="76" baseItem="1"/>
    <dataField name="Promedio de Yaw Rate Global open R2" fld="66" subtotal="average" baseField="76" baseItem="1"/>
    <dataField name="Promedio de Yaw Angle Global open R2" fld="73" subtotal="average" baseField="7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79750-DCC0-4B33-94A7-2686C34687C9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1st Ugate">
  <location ref="A3:F22" firstHeaderRow="0" firstDataRow="1" firstDataCol="1"/>
  <pivotFields count="83">
    <pivotField numFmtId="164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h="1" sd="0" x="0"/>
        <item x="1"/>
        <item x="3"/>
        <item x="2"/>
        <item t="default"/>
      </items>
    </pivotField>
    <pivotField showAll="0"/>
    <pivotField showAll="0"/>
    <pivotField showAll="0"/>
    <pivotField showAll="0"/>
    <pivotField axis="axisRow" showAll="0">
      <items count="15">
        <item sd="0" x="0"/>
        <item sd="0" x="10"/>
        <item sd="0" x="1"/>
        <item sd="0" x="7"/>
        <item sd="0" x="12"/>
        <item sd="0" x="3"/>
        <item sd="0" x="5"/>
        <item sd="0" x="4"/>
        <item sd="0" x="11"/>
        <item sd="0" x="9"/>
        <item sd="0" x="8"/>
        <item sd="0" x="2"/>
        <item sd="0" x="6"/>
        <item sd="0" m="1" x="13"/>
        <item t="default" sd="0"/>
      </items>
    </pivotField>
    <pivotField showAll="0"/>
  </pivotFields>
  <rowFields count="3">
    <field x="76"/>
    <field x="81"/>
    <field x="2"/>
  </rowFields>
  <rowItems count="19">
    <i>
      <x v="1"/>
    </i>
    <i r="1">
      <x v="2"/>
    </i>
    <i r="1">
      <x v="5"/>
    </i>
    <i r="1">
      <x v="11"/>
    </i>
    <i>
      <x v="2"/>
    </i>
    <i r="1">
      <x v="1"/>
    </i>
    <i r="1">
      <x v="2"/>
    </i>
    <i r="1">
      <x v="4"/>
    </i>
    <i r="1">
      <x v="5"/>
    </i>
    <i r="1">
      <x v="8"/>
    </i>
    <i r="1">
      <x v="11"/>
    </i>
    <i>
      <x v="3"/>
    </i>
    <i r="1">
      <x v="3"/>
    </i>
    <i r="1">
      <x v="6"/>
    </i>
    <i r="1">
      <x v="7"/>
    </i>
    <i r="1">
      <x v="9"/>
    </i>
    <i r="1">
      <x v="10"/>
    </i>
    <i r="1"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global open R2" fld="43" subtotal="average" baseField="76" baseItem="0"/>
    <dataField name="Promedio de Surge Velocity Global open R2" fld="52" subtotal="average" baseField="81" baseItem="11"/>
    <dataField name="Promedio de Sway Velocity Global open R2" fld="59" subtotal="average" baseField="81" baseItem="11"/>
    <dataField name="Promedio de Yaw Rate Global open R2" fld="66" subtotal="average" baseField="81" baseItem="11"/>
    <dataField name="Promedio de Yaw Angle Global open R2" fld="73" subtotal="average" baseField="81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D4660-31EC-4B76-AD76-3B0A741DB557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2nd Ugate">
  <location ref="H3:M10" firstHeaderRow="0" firstDataRow="1" firstDataCol="1"/>
  <pivotFields count="83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h="1" x="0"/>
        <item h="1" x="1"/>
        <item x="3"/>
        <item x="2"/>
        <item t="default"/>
      </items>
    </pivotField>
    <pivotField showAll="0"/>
    <pivotField axis="axisRow" showAll="0">
      <items count="7">
        <item x="0"/>
        <item x="2"/>
        <item x="3"/>
        <item x="1"/>
        <item x="4"/>
        <item m="1" x="5"/>
        <item t="default"/>
      </items>
    </pivotField>
    <pivotField showAll="0"/>
    <pivotField showAll="0"/>
    <pivotField showAll="0"/>
    <pivotField showAll="0"/>
  </pivotFields>
  <rowFields count="2">
    <field x="76"/>
    <field x="78"/>
  </rowFields>
  <rowItems count="7">
    <i>
      <x v="2"/>
    </i>
    <i r="1">
      <x v="3"/>
    </i>
    <i r="1">
      <x v="4"/>
    </i>
    <i>
      <x v="3"/>
    </i>
    <i r="1">
      <x v="1"/>
    </i>
    <i r="1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global open R2" fld="43" subtotal="average" baseField="76" baseItem="1"/>
    <dataField name="Promedio de Surge Velocity Global open R2" fld="52" subtotal="average" baseField="76" baseItem="1"/>
    <dataField name="Promedio de Sway Velocity Global open R2" fld="59" subtotal="average" baseField="76" baseItem="1"/>
    <dataField name="Promedio de Yaw Rate Global open R2" fld="66" subtotal="average" baseField="76" baseItem="1"/>
    <dataField name="Promedio de Yaw Angle Global open R2" fld="73" subtotal="average" baseField="7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85DC9-D68C-44E6-B696-B50F59B6F472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1st Ugate">
  <location ref="A1:F13" firstHeaderRow="0" firstDataRow="1" firstDataCol="1"/>
  <pivotFields count="83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h="1" x="0"/>
        <item h="1" x="1"/>
        <item x="3"/>
        <item x="2"/>
        <item t="default"/>
      </items>
    </pivotField>
    <pivotField showAll="0"/>
    <pivotField showAll="0"/>
    <pivotField axis="axisRow" showAll="0">
      <items count="9">
        <item x="0"/>
        <item x="4"/>
        <item x="2"/>
        <item x="6"/>
        <item x="3"/>
        <item x="5"/>
        <item x="1"/>
        <item m="1" x="7"/>
        <item t="default"/>
      </items>
    </pivotField>
    <pivotField showAll="0"/>
    <pivotField showAll="0"/>
    <pivotField showAll="0"/>
  </pivotFields>
  <rowFields count="2">
    <field x="76"/>
    <field x="79"/>
  </rowFields>
  <rowItems count="12"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 v="2"/>
    </i>
    <i r="1">
      <x v="4"/>
    </i>
    <i r="1"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global open R2" fld="43" subtotal="average" baseField="76" baseItem="2"/>
    <dataField name="Promedio de Surge Velocity Global open R2" fld="52" subtotal="average" baseField="76" baseItem="2"/>
    <dataField name="Promedio de Sway Velocity Global open R2" fld="59" subtotal="average" baseField="76" baseItem="2"/>
    <dataField name="Promedio de Yaw Rate Global open R2" fld="66" subtotal="average" baseField="76" baseItem="2"/>
    <dataField name="Promedio de Yaw Angle Global open R2" fld="73" subtotal="average" baseField="76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9E2E4-48B1-4885-A20A-DA36CE8620A3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2nd Ugate">
  <location ref="H1:M5" firstHeaderRow="0" firstDataRow="1" firstDataCol="1"/>
  <pivotFields count="83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h="1" x="0"/>
        <item h="1" x="1"/>
        <item x="3"/>
        <item h="1"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76"/>
    <field x="82"/>
  </rowFields>
  <rowItems count="4">
    <i>
      <x v="2"/>
    </i>
    <i r="1">
      <x v="2"/>
    </i>
    <i r="1"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global open R2" fld="43" subtotal="average" baseField="76" baseItem="2"/>
    <dataField name="Promedio de Surge Velocity Global open R2" fld="52" subtotal="average" baseField="82" baseItem="3"/>
    <dataField name="Promedio de Sway Velocity Global open R2" fld="59" subtotal="average" baseField="82" baseItem="3"/>
    <dataField name="Promedio de Yaw Rate Global open R2" fld="66" subtotal="average" baseField="82" baseItem="3"/>
    <dataField name="Promedio de Yaw Angle Global open R2" fld="73" subtotal="average" baseField="8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DB32F9-A80C-4495-863D-CF20E28B83DD}" name="Tabla2" displayName="Tabla2" ref="A1:CE1371" totalsRowShown="0" headerRowDxfId="31" headerRowBorderDxfId="30" tableBorderDxfId="29">
  <tableColumns count="83">
    <tableColumn id="1" xr3:uid="{55B98AD7-B9E9-428A-A9C8-980BEEEF9E96}" name="date" dataDxfId="28"/>
    <tableColumn id="2" xr3:uid="{29903E51-3B15-4F38-B877-8D99C31795E0}" name="model_id"/>
    <tableColumn id="3" xr3:uid="{1DD13F74-9DBF-47B4-8FB1-8623BCC21791}" name="run"/>
    <tableColumn id="4" xr3:uid="{48B57E32-37DB-4587-9730-36606EEB4F5D}" name="weight_selection"/>
    <tableColumn id="5" xr3:uid="{F5048C8E-901B-4929-BE94-783FA914247C}" name="data"/>
    <tableColumn id="6" xr3:uid="{7319AB4F-1A26-4536-9F42-359591234C23}" name="data_n"/>
    <tableColumn id="7" xr3:uid="{2A04D45D-2C24-48AB-B42E-3B09EF1267D5}" name="data_dt"/>
    <tableColumn id="8" xr3:uid="{08E3CEA8-B440-42EF-BB0C-728826A7F838}" name="features"/>
    <tableColumn id="9" xr3:uid="{65E35DA4-6717-49CA-86A5-3AB614B421CD}" name="targets"/>
    <tableColumn id="10" xr3:uid="{36788BBF-30C2-4BD3-8F25-DB247D81DBB7}" name="window_size"/>
    <tableColumn id="11" xr3:uid="{F433801A-C37F-4B19-9621-72DA37EDF15A}" name="horizon"/>
    <tableColumn id="12" xr3:uid="{4E36C7CC-BA08-40FF-AD49-6B81E1C0AFAD}" name="predict"/>
    <tableColumn id="13" xr3:uid="{D5680C01-E932-450D-BA30-13F36A21BE9D}" name="norm"/>
    <tableColumn id="14" xr3:uid="{8CC6A81D-14E7-4A03-B042-F7135F52AF14}" name="reconstruct_train"/>
    <tableColumn id="15" xr3:uid="{A54FD3A4-E997-4B16-B3FD-AD5584933579}" name="reconstruct_val"/>
    <tableColumn id="16" xr3:uid="{F2049010-0917-489A-B548-8D95E8477BF3}" name="model"/>
    <tableColumn id="17" xr3:uid="{DBB1828C-931D-475D-B1F9-45B8EDADFB46}" name="heads_config"/>
    <tableColumn id="18" xr3:uid="{BC618D0F-ECA5-45B4-9532-CDED8DF472B1}" name="head_number"/>
    <tableColumn id="19" xr3:uid="{90C9A6A2-12AB-49D8-A89A-75772773F7C4}" name="encoding"/>
    <tableColumn id="20" xr3:uid="{1153A779-4C5D-4B40-BDA3-34068AA873DA}" name="ansatz"/>
    <tableColumn id="21" xr3:uid="{A9AED3FF-A69E-467C-B9FC-927A73E23C1B}" name="entangle"/>
    <tableColumn id="22" xr3:uid="{AAA5356A-577B-4C4D-B8C9-A247E05BA701}" name="reps"/>
    <tableColumn id="23" xr3:uid="{47991A3C-5528-4A12-895D-B2CD521D2D07}" name="map"/>
    <tableColumn id="24" xr3:uid="{9218D078-2963-4DD5-A49D-565D3F99C228}" name="reorder"/>
    <tableColumn id="25" xr3:uid="{7745035B-F0EA-4D6E-BBAA-36FED8047572}" name="optimizer"/>
    <tableColumn id="26" xr3:uid="{07A8A2EC-F4F3-4D7E-B5E4-88FA17002E84}" name="maxiter"/>
    <tableColumn id="27" xr3:uid="{3A76FBA1-0580-4269-A0C0-DE10C0F436AE}" name="iterations"/>
    <tableColumn id="28" xr3:uid="{7ABD066D-266F-4576-94A2-362B66322C3D}" name="tolerance"/>
    <tableColumn id="29" xr3:uid="{CF906A84-8ED1-4240-9B8C-B8CDBEDD2DB8}" name="batch_size"/>
    <tableColumn id="30" xr3:uid="{6706562A-E91D-4CED-B120-E43C854708C2}" name="learning_rate"/>
    <tableColumn id="31" xr3:uid="{F70DA733-D375-4745-83DE-90727701494C}" name="perturbation"/>
    <tableColumn id="32" xr3:uid="{CE23B9C8-C2D5-45F5-A9F1-2D8C3269A302}" name="weights"/>
    <tableColumn id="33" xr3:uid="{BF018AED-CB35-48B7-9438-94A079643027}" name="total params"/>
    <tableColumn id="34" xr3:uid="{5613E65C-74BF-48B7-9A71-EB02728CA55E}" name="q params"/>
    <tableColumn id="35" xr3:uid="{0D351E21-89CE-45CA-B27F-4953CF9C1DF8}" name="c params"/>
    <tableColumn id="36" xr3:uid="{B131CDBF-825C-4897-8D3C-2FD1CDADD473}" name="final val loss"/>
    <tableColumn id="37" xr3:uid="{CCB58F28-BE4D-4C7D-BC47-463BF23A9E5F}" name="Val Global Open MSE"/>
    <tableColumn id="38" xr3:uid="{B77CA2B8-60B7-4CF9-9368-C16C451FCEA3}" name="Val Global Open R2"/>
    <tableColumn id="39" xr3:uid="{EA371EC8-4BF6-4646-A70F-736790514E91}" name="Val Global Closed R2"/>
    <tableColumn id="40" xr3:uid="{266D5FE7-AF1A-4A35-98BF-B6FA5747B773}" name="step MSE"/>
    <tableColumn id="41" xr3:uid="{944F8291-6FC8-44AB-B599-82FCB64D84AF}" name="step R2"/>
    <tableColumn id="42" xr3:uid="{EB4BD0B0-B64C-48FD-ACE3-C532924CBE7D}" name="local MSE"/>
    <tableColumn id="43" xr3:uid="{8BF139B7-073B-4823-93D0-23DC4C548B05}" name="global open MSE"/>
    <tableColumn id="44" xr3:uid="{07B98383-F29C-4C28-A8F7-94DD02F9FD62}" name="global open R2"/>
    <tableColumn id="45" xr3:uid="{16B522AC-7409-43C8-AE7F-05DA171B41C1}" name="global closed MSE"/>
    <tableColumn id="46" xr3:uid="{ABC75C4F-A310-4E86-9A41-F2DAF8D7857B}" name="global closed R2"/>
    <tableColumn id="47" xr3:uid="{AEAC19D6-AA63-4372-B1AD-B75E4F75F406}" name="recursivity"/>
    <tableColumn id="48" xr3:uid="{3EE463B7-FE09-4306-970B-12648B4A69C2}" name="initialization"/>
    <tableColumn id="49" xr3:uid="{F6471F51-F2C0-4467-86FD-54215E9A7819}" name="Surge Velocity Step MSE"/>
    <tableColumn id="50" xr3:uid="{2AB7B3FF-4DA3-4C3F-AFAD-34034FD1A3B2}" name="Surge Velocity Step R2"/>
    <tableColumn id="51" xr3:uid="{88A406B5-6525-4A3C-A225-F9943BAEA3EA}" name="Surge Velocity Local MSE"/>
    <tableColumn id="52" xr3:uid="{583452CD-12C5-4403-AC4C-37D38EDC92B3}" name="Surge Velocity Global open MSE"/>
    <tableColumn id="53" xr3:uid="{6EA243FD-EA67-4E8E-AFCF-1BC8B6454C6B}" name="Surge Velocity Global open R2"/>
    <tableColumn id="54" xr3:uid="{626C4BA6-4CD6-4FDB-86FE-45835144A648}" name="Surge Velocity Global closed MSE"/>
    <tableColumn id="55" xr3:uid="{B5F0467F-CC36-4DBC-9F41-862437E9B811}" name="Surge Velocity Global closed R2"/>
    <tableColumn id="56" xr3:uid="{7899AE84-CF74-4D3C-AD41-F7C3922B6B69}" name="Sway Velocity Step MSE"/>
    <tableColumn id="57" xr3:uid="{A0CFA5D3-BEB7-463E-B8D3-559428AEFE1E}" name="Sway Velocity Step R2"/>
    <tableColumn id="58" xr3:uid="{57A7AFB3-2F63-4E28-A546-B6890FDF3FFB}" name="Sway Velocity Local MSE"/>
    <tableColumn id="59" xr3:uid="{FC7FCD08-D1BB-42CD-A057-6CBA7A531C4E}" name="Sway Velocity Global open MSE"/>
    <tableColumn id="60" xr3:uid="{125606F0-FF09-4E73-805B-2F8B67589160}" name="Sway Velocity Global open R2"/>
    <tableColumn id="61" xr3:uid="{29DDD9EA-B521-4779-865E-BBF276F218C6}" name="Sway Velocity Global closed MSE"/>
    <tableColumn id="62" xr3:uid="{CB42AFA2-BE13-4F2C-8CC0-ECE7E84CC67C}" name="Sway Velocity Global closed R2"/>
    <tableColumn id="63" xr3:uid="{5A3E5AE5-4E68-4079-B397-5FEB4708744E}" name="Yaw Rate Step MSE"/>
    <tableColumn id="64" xr3:uid="{317B4AC7-59E0-4FF0-B13D-70C6CCFEB2C1}" name="Yaw Rate Step R2"/>
    <tableColumn id="65" xr3:uid="{0BDDC60F-3AA6-416F-A20D-798C60D3D923}" name="Yaw Rate Local MSE"/>
    <tableColumn id="66" xr3:uid="{2B2266F8-FAA1-496C-9128-58F623292C2D}" name="Yaw Rate Global open MSE"/>
    <tableColumn id="67" xr3:uid="{2B1AB810-1D5D-4096-A3B7-BCA2FDF1F3F3}" name="Yaw Rate Global open R2"/>
    <tableColumn id="68" xr3:uid="{86A0BF3C-2BEE-45CF-82A5-3A30DA1FFEB3}" name="Yaw Rate Global closed MSE"/>
    <tableColumn id="69" xr3:uid="{7CA7702B-C6FD-49F5-9FD0-272856F24DEE}" name="Yaw Rate Global closed R2"/>
    <tableColumn id="70" xr3:uid="{E482E03B-9209-4AC5-A672-9F4E1FDE2202}" name="Yaw Angle Step MSE"/>
    <tableColumn id="71" xr3:uid="{3309FB1A-AD8F-4A89-A4E8-19AB9335E9A1}" name="Yaw Angle Step R2"/>
    <tableColumn id="72" xr3:uid="{09003C75-FE40-459F-BFD1-66A18ED29330}" name="Yaw Angle Local MSE"/>
    <tableColumn id="73" xr3:uid="{63E1056B-9DEF-4D63-906B-6E136BCEF3D2}" name="Yaw Angle Global open MSE"/>
    <tableColumn id="74" xr3:uid="{46A92649-3A9C-41BE-94C1-3F8E6DE2C76A}" name="Yaw Angle Global open R2"/>
    <tableColumn id="75" xr3:uid="{E4E05E49-F1A6-4DDF-B493-8EB2518E69D2}" name="Yaw Angle Global closed MSE"/>
    <tableColumn id="76" xr3:uid="{10730EE3-7CCD-408B-92FE-7CF3ABCF979B}" name="Yaw Angle Global closed R2"/>
    <tableColumn id="77" xr3:uid="{DA713380-44CB-4694-A2B1-54935957E30A}" name="output_feat" dataDxfId="27">
      <calculatedColumnFormula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calculatedColumnFormula>
    </tableColumn>
    <tableColumn id="78" xr3:uid="{91C5D1B2-82E0-4521-A438-E097F8AB71CA}" name="1.2nd Ugate" dataDxfId="26">
      <calculatedColumnFormula>TRIM(MID(SUBSTITUTE(SUBSTITUTE(SUBSTITUTE(Tabla2[[#This Row],[map]],"[",""),"]",""),",",REPT(" ",100)),300,200))</calculatedColumnFormula>
    </tableColumn>
    <tableColumn id="79" xr3:uid="{0E3B3605-1192-42DF-94CD-D5BC0B14978B}" name="2.2nd Ugate"/>
    <tableColumn id="80" xr3:uid="{56D9016D-96DE-46C5-A6A3-674CC36DBFFC}" name="3.First Ugate"/>
    <tableColumn id="81" xr3:uid="{060B9A32-3ED3-4099-B07D-43B929FCFBD3}" name="1.1 Ugate"/>
    <tableColumn id="82" xr3:uid="{5ACA4315-80BE-4A66-A77C-D6E28974E0EE}" name="2.1 Ugate"/>
    <tableColumn id="83" xr3:uid="{AB6E9982-886D-49C6-BB1F-2E92185BCB81}" name="3.2 Ugate" dataDxfId="25">
      <calculatedColumnFormula>TRIM(MID(SUBSTITUTE(SUBSTITUTE(SUBSTITUTE(Tabla2[[#This Row],[map]],"[",""),"]",""),",",REPT(" ",100)),1501,200))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371"/>
  <sheetViews>
    <sheetView topLeftCell="BU1334" zoomScale="68" workbookViewId="0">
      <selection activeCell="CA1347" sqref="CA1347:CD1371"/>
    </sheetView>
  </sheetViews>
  <sheetFormatPr baseColWidth="10" defaultColWidth="8.88671875" defaultRowHeight="14.4" x14ac:dyDescent="0.3"/>
  <cols>
    <col min="1" max="1" width="28.88671875" bestFit="1" customWidth="1"/>
    <col min="3" max="3" width="9" bestFit="1" customWidth="1"/>
    <col min="6" max="6" width="9.88671875" bestFit="1" customWidth="1"/>
    <col min="7" max="7" width="9" bestFit="1" customWidth="1"/>
    <col min="10" max="11" width="9" bestFit="1" customWidth="1"/>
    <col min="18" max="18" width="9" bestFit="1" customWidth="1"/>
    <col min="22" max="22" width="9" bestFit="1" customWidth="1"/>
    <col min="26" max="27" width="9" bestFit="1" customWidth="1"/>
    <col min="29" max="29" width="9" bestFit="1" customWidth="1"/>
    <col min="31" max="31" width="9" bestFit="1" customWidth="1"/>
    <col min="33" max="47" width="9" bestFit="1" customWidth="1"/>
    <col min="49" max="76" width="9" bestFit="1" customWidth="1"/>
    <col min="77" max="77" width="16.6640625" bestFit="1" customWidth="1"/>
  </cols>
  <sheetData>
    <row r="1" spans="1:8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387</v>
      </c>
      <c r="BZ1" s="1" t="s">
        <v>1321</v>
      </c>
      <c r="CA1" s="1" t="s">
        <v>1322</v>
      </c>
      <c r="CB1" s="1" t="s">
        <v>1323</v>
      </c>
      <c r="CC1" s="1" t="s">
        <v>1324</v>
      </c>
      <c r="CD1" s="1" t="s">
        <v>1325</v>
      </c>
      <c r="CE1" s="1" t="s">
        <v>1719</v>
      </c>
    </row>
    <row r="2" spans="1:83" x14ac:dyDescent="0.3">
      <c r="A2" s="2">
        <v>46085.459189814806</v>
      </c>
      <c r="B2" t="s">
        <v>76</v>
      </c>
      <c r="C2">
        <v>0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1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140</v>
      </c>
      <c r="AH2">
        <v>20</v>
      </c>
      <c r="AI2">
        <v>120</v>
      </c>
      <c r="AJ2">
        <v>0.1186690657031829</v>
      </c>
      <c r="AK2">
        <v>19.43184465848017</v>
      </c>
      <c r="AL2">
        <v>0.65223338018233612</v>
      </c>
      <c r="AM2">
        <v>-0.83302798647731502</v>
      </c>
      <c r="AN2">
        <v>35.416671969651773</v>
      </c>
      <c r="AO2">
        <v>0.60291262055701311</v>
      </c>
      <c r="AP2">
        <v>35.416671969651773</v>
      </c>
      <c r="AQ2">
        <v>35.416671969651773</v>
      </c>
      <c r="AR2">
        <v>0.60291262055701311</v>
      </c>
      <c r="AS2">
        <v>197.5576186390324</v>
      </c>
      <c r="AT2">
        <v>-0.74780816845879361</v>
      </c>
      <c r="AU2">
        <v>0.8</v>
      </c>
      <c r="AV2" t="s">
        <v>93</v>
      </c>
      <c r="AW2">
        <v>8.4544455313203343E-2</v>
      </c>
      <c r="AX2">
        <v>0.38609794195099723</v>
      </c>
      <c r="AY2">
        <v>8.4544455313203343E-2</v>
      </c>
      <c r="AZ2">
        <v>8.4544455313203343E-2</v>
      </c>
      <c r="BA2">
        <v>0.38609794195099723</v>
      </c>
      <c r="BB2">
        <v>0.19989659766344639</v>
      </c>
      <c r="BC2">
        <v>-0.45150775704883478</v>
      </c>
      <c r="BD2">
        <v>5.9847555145981148E-2</v>
      </c>
      <c r="BE2">
        <v>0.79264100378034652</v>
      </c>
      <c r="BF2">
        <v>5.9847555145981148E-2</v>
      </c>
      <c r="BG2">
        <v>5.9847555145981148E-2</v>
      </c>
      <c r="BH2">
        <v>0.79264100378034652</v>
      </c>
      <c r="BI2">
        <v>0.55444689079427245</v>
      </c>
      <c r="BJ2">
        <v>-0.92104005672032141</v>
      </c>
      <c r="BK2">
        <v>9.0804041784495526E-2</v>
      </c>
      <c r="BL2">
        <v>0.63545049372663409</v>
      </c>
      <c r="BM2">
        <v>9.0804041784495526E-2</v>
      </c>
      <c r="BN2">
        <v>9.0804041784495526E-2</v>
      </c>
      <c r="BO2">
        <v>0.63545049372663409</v>
      </c>
      <c r="BP2">
        <v>0.34191230702199088</v>
      </c>
      <c r="BQ2">
        <v>-0.37266976517929379</v>
      </c>
      <c r="BR2">
        <v>141.4314918263635</v>
      </c>
      <c r="BS2">
        <v>0.59746104277007972</v>
      </c>
      <c r="BT2">
        <v>141.4314918263635</v>
      </c>
      <c r="BU2">
        <v>141.4314918263635</v>
      </c>
      <c r="BV2">
        <v>0.59746104277007972</v>
      </c>
      <c r="BW2">
        <v>789.13421876065013</v>
      </c>
      <c r="BX2">
        <v>-1.246015094886717</v>
      </c>
      <c r="BY2" s="13" t="str">
        <f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[[sv,wv,yr,ya]]</v>
      </c>
      <c r="BZ2" t="str">
        <f>TRIM(MID(SUBSTITUTE(SUBSTITUTE(SUBSTITUTE(Tabla2[[#This Row],[map]],"[",""),"]",""),",",REPT(" ",100)),300,200))</f>
        <v>2 3</v>
      </c>
      <c r="CA2" t="str">
        <f>TRIM(MID(SUBSTITUTE(SUBSTITUTE(SUBSTITUTE(Tabla2[[#This Row],[map]],"[",""),"]",""),",",REPT(" ",100)),900,200))</f>
        <v/>
      </c>
      <c r="CB2" s="13" t="str">
        <f>SUBSTITUTE(TRIM(MID(SUBSTITUTE(SUBSTITUTE(SUBSTITUTE(Tabla2[[#This Row],[map]],"[",""),"]",""),",",REPT(" ",100)),1200,300))," ",", ")</f>
        <v/>
      </c>
      <c r="CC2" s="15" t="str">
        <f>SUBSTITUTE(TRIM(MID(SUBSTITUTE(SUBSTITUTE(SUBSTITUTE(Tabla2[[#This Row],[map]],"[",""),"]",""),",",REPT(" ",100)),1,300))," ",", ")</f>
        <v>0, 1, 4</v>
      </c>
      <c r="CD2" s="13" t="str">
        <f>SUBSTITUTE(TRIM(MID(SUBSTITUTE(SUBSTITUTE(SUBSTITUTE(Tabla2[[#This Row],[map]],"[",""),"]",""),",",REPT(" ",100)),601,300))," ",", ")</f>
        <v/>
      </c>
      <c r="CE2" t="str">
        <f>TRIM(MID(SUBSTITUTE(SUBSTITUTE(SUBSTITUTE(Tabla2[[#This Row],[map]],"[",""),"]",""),",",REPT(" ",100)),1501,200))</f>
        <v/>
      </c>
    </row>
    <row r="3" spans="1:83" x14ac:dyDescent="0.3">
      <c r="A3" s="2">
        <v>46085.460173611107</v>
      </c>
      <c r="B3" t="s">
        <v>94</v>
      </c>
      <c r="C3">
        <v>0</v>
      </c>
      <c r="D3" t="s">
        <v>95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96</v>
      </c>
      <c r="R3">
        <v>1</v>
      </c>
      <c r="S3" t="s">
        <v>86</v>
      </c>
      <c r="T3" t="s">
        <v>87</v>
      </c>
      <c r="U3" t="s">
        <v>88</v>
      </c>
      <c r="V3">
        <v>1</v>
      </c>
      <c r="W3" t="s">
        <v>97</v>
      </c>
      <c r="X3" t="s">
        <v>83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140</v>
      </c>
      <c r="AH3">
        <v>20</v>
      </c>
      <c r="AI3">
        <v>120</v>
      </c>
      <c r="AJ3">
        <v>0.10373868239878049</v>
      </c>
      <c r="AK3">
        <v>22.130175385043081</v>
      </c>
      <c r="AL3">
        <v>0.75144564122200364</v>
      </c>
      <c r="AM3">
        <v>-0.38678065784675741</v>
      </c>
      <c r="AN3">
        <v>27.902605992914669</v>
      </c>
      <c r="AO3">
        <v>0.68484371057578008</v>
      </c>
      <c r="AP3">
        <v>27.902605992914669</v>
      </c>
      <c r="AQ3">
        <v>27.902605992914669</v>
      </c>
      <c r="AR3">
        <v>0.68484371057578008</v>
      </c>
      <c r="AS3">
        <v>96.13803923383179</v>
      </c>
      <c r="AT3">
        <v>-0.36995613816571898</v>
      </c>
      <c r="AU3">
        <v>0.8</v>
      </c>
      <c r="AV3" t="s">
        <v>93</v>
      </c>
      <c r="AW3">
        <v>6.5842053847495807E-2</v>
      </c>
      <c r="AX3">
        <v>0.52190155802164784</v>
      </c>
      <c r="AY3">
        <v>6.5842053847495807E-2</v>
      </c>
      <c r="AZ3">
        <v>6.5842053847495807E-2</v>
      </c>
      <c r="BA3">
        <v>0.52190155802164784</v>
      </c>
      <c r="BB3">
        <v>0.1536760794007605</v>
      </c>
      <c r="BC3">
        <v>-0.115887033248121</v>
      </c>
      <c r="BD3">
        <v>6.4332229321363552E-2</v>
      </c>
      <c r="BE3">
        <v>0.77710256560837476</v>
      </c>
      <c r="BF3">
        <v>6.4332229321363552E-2</v>
      </c>
      <c r="BG3">
        <v>6.4332229321363552E-2</v>
      </c>
      <c r="BH3">
        <v>0.77710256560837476</v>
      </c>
      <c r="BI3">
        <v>0.49679302628030569</v>
      </c>
      <c r="BJ3">
        <v>-0.72128173000774143</v>
      </c>
      <c r="BK3">
        <v>6.040544705454675E-2</v>
      </c>
      <c r="BL3">
        <v>0.75749123643396099</v>
      </c>
      <c r="BM3">
        <v>6.040544705454675E-2</v>
      </c>
      <c r="BN3">
        <v>6.040544705454675E-2</v>
      </c>
      <c r="BO3">
        <v>0.75749123643396099</v>
      </c>
      <c r="BP3">
        <v>0.38635759882222098</v>
      </c>
      <c r="BQ3">
        <v>-0.55110355362675989</v>
      </c>
      <c r="BR3">
        <v>111.4198442414354</v>
      </c>
      <c r="BS3">
        <v>0.68287948223913797</v>
      </c>
      <c r="BT3">
        <v>111.4198442414354</v>
      </c>
      <c r="BU3">
        <v>111.4198442414354</v>
      </c>
      <c r="BV3">
        <v>0.68287948223913797</v>
      </c>
      <c r="BW3">
        <v>383.51533023082288</v>
      </c>
      <c r="BX3">
        <v>-9.1552235780255176E-2</v>
      </c>
      <c r="BY3" s="15" t="str">
        <f t="shared" ref="BY3:BY65" si="0">_xlfn.LET(_xlpm.TextoConfig, Q3,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[[sv,wv,yr,ya]]</v>
      </c>
      <c r="BZ3" t="str">
        <f>TRIM(MID(SUBSTITUTE(SUBSTITUTE(SUBSTITUTE(Tabla2[[#This Row],[map]],"[",""),"]",""),",",REPT(" ",100)),300,200))</f>
        <v>0 1</v>
      </c>
      <c r="CA3" t="str">
        <f>TRIM(MID(SUBSTITUTE(SUBSTITUTE(SUBSTITUTE(Tabla2[[#This Row],[map]],"[",""),"]",""),",",REPT(" ",100)),900,200))</f>
        <v/>
      </c>
      <c r="CB3" s="13" t="str">
        <f>SUBSTITUTE(TRIM(MID(SUBSTITUTE(SUBSTITUTE(SUBSTITUTE(Tabla2[[#This Row],[map]],"[",""),"]",""),",",REPT(" ",100)),1200,300))," ",", ")</f>
        <v/>
      </c>
      <c r="CC3" s="15" t="str">
        <f>SUBSTITUTE(TRIM(MID(SUBSTITUTE(SUBSTITUTE(SUBSTITUTE(Tabla2[[#This Row],[map]],"[",""),"]",""),",",REPT(" ",100)),1,300))," ",", ")</f>
        <v>2, 3, 4</v>
      </c>
      <c r="CD3" s="13" t="str">
        <f>SUBSTITUTE(TRIM(MID(SUBSTITUTE(SUBSTITUTE(SUBSTITUTE(Tabla2[[#This Row],[map]],"[",""),"]",""),",",REPT(" ",100)),601,300))," ",", ")</f>
        <v/>
      </c>
      <c r="CE3" t="str">
        <f>TRIM(MID(SUBSTITUTE(SUBSTITUTE(SUBSTITUTE(Tabla2[[#This Row],[map]],"[",""),"]",""),",",REPT(" ",100)),1501,200))</f>
        <v/>
      </c>
    </row>
    <row r="4" spans="1:83" x14ac:dyDescent="0.3">
      <c r="A4" s="2">
        <v>46085.460219907407</v>
      </c>
      <c r="B4" t="s">
        <v>98</v>
      </c>
      <c r="C4">
        <v>0</v>
      </c>
      <c r="D4" t="s">
        <v>77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99</v>
      </c>
      <c r="R4">
        <v>1</v>
      </c>
      <c r="S4" t="s">
        <v>86</v>
      </c>
      <c r="T4" t="s">
        <v>87</v>
      </c>
      <c r="U4" t="s">
        <v>88</v>
      </c>
      <c r="V4">
        <v>1</v>
      </c>
      <c r="W4" t="s">
        <v>100</v>
      </c>
      <c r="X4" t="s">
        <v>83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140</v>
      </c>
      <c r="AH4">
        <v>20</v>
      </c>
      <c r="AI4">
        <v>120</v>
      </c>
      <c r="AJ4">
        <v>0.14941054339267709</v>
      </c>
      <c r="AK4">
        <v>75.615463833066698</v>
      </c>
      <c r="AL4">
        <v>0.52742517827048885</v>
      </c>
      <c r="AM4">
        <v>0.31718243186492201</v>
      </c>
      <c r="AN4">
        <v>82.711172766694148</v>
      </c>
      <c r="AO4">
        <v>0.45600415066763872</v>
      </c>
      <c r="AP4">
        <v>82.711172766694148</v>
      </c>
      <c r="AQ4">
        <v>82.711172766694148</v>
      </c>
      <c r="AR4">
        <v>0.45600415066763872</v>
      </c>
      <c r="AS4">
        <v>86.793591411312605</v>
      </c>
      <c r="AT4">
        <v>0.33122219080422399</v>
      </c>
      <c r="AU4">
        <v>0.8</v>
      </c>
      <c r="AV4" t="s">
        <v>93</v>
      </c>
      <c r="AW4">
        <v>6.7731248920299872E-2</v>
      </c>
      <c r="AX4">
        <v>0.50818355914219526</v>
      </c>
      <c r="AY4">
        <v>6.7731248920299872E-2</v>
      </c>
      <c r="AZ4">
        <v>6.7731248920299872E-2</v>
      </c>
      <c r="BA4">
        <v>0.50818355914219526</v>
      </c>
      <c r="BB4">
        <v>0.14282521559675981</v>
      </c>
      <c r="BC4">
        <v>-3.7095732314100571E-2</v>
      </c>
      <c r="BD4">
        <v>0.13058817810949261</v>
      </c>
      <c r="BE4">
        <v>0.54753985413627904</v>
      </c>
      <c r="BF4">
        <v>0.13058817810949261</v>
      </c>
      <c r="BG4">
        <v>0.13058817810949261</v>
      </c>
      <c r="BH4">
        <v>0.54753985413627904</v>
      </c>
      <c r="BI4">
        <v>0.12231892139448609</v>
      </c>
      <c r="BJ4">
        <v>0.5761910624892993</v>
      </c>
      <c r="BK4">
        <v>7.2442851715289108E-2</v>
      </c>
      <c r="BL4">
        <v>0.70916486417510383</v>
      </c>
      <c r="BM4">
        <v>7.2442851715289108E-2</v>
      </c>
      <c r="BN4">
        <v>7.2442851715289108E-2</v>
      </c>
      <c r="BO4">
        <v>0.70916486417510383</v>
      </c>
      <c r="BP4">
        <v>5.6543109804551121E-2</v>
      </c>
      <c r="BQ4">
        <v>0.77299729882806412</v>
      </c>
      <c r="BR4">
        <v>330.57392878803063</v>
      </c>
      <c r="BS4">
        <v>5.9128325216979083E-2</v>
      </c>
      <c r="BT4">
        <v>330.57392878803063</v>
      </c>
      <c r="BU4">
        <v>330.57392878803063</v>
      </c>
      <c r="BV4">
        <v>5.9128325216979083E-2</v>
      </c>
      <c r="BW4">
        <v>346.85267839845449</v>
      </c>
      <c r="BX4">
        <v>1.27961342136349E-2</v>
      </c>
      <c r="BY4" s="13" t="str">
        <f t="shared" si="0"/>
        <v>[[sv,wv,yr,ya]]</v>
      </c>
      <c r="BZ4" t="str">
        <f>TRIM(MID(SUBSTITUTE(SUBSTITUTE(SUBSTITUTE(Tabla2[[#This Row],[map]],"[",""),"]",""),",",REPT(" ",100)),300,200))</f>
        <v>0 1</v>
      </c>
      <c r="CA4" t="str">
        <f>TRIM(MID(SUBSTITUTE(SUBSTITUTE(SUBSTITUTE(Tabla2[[#This Row],[map]],"[",""),"]",""),",",REPT(" ",100)),900,200))</f>
        <v/>
      </c>
      <c r="CB4" s="13" t="str">
        <f>SUBSTITUTE(TRIM(MID(SUBSTITUTE(SUBSTITUTE(SUBSTITUTE(Tabla2[[#This Row],[map]],"[",""),"]",""),",",REPT(" ",100)),1200,300))," ",", ")</f>
        <v/>
      </c>
      <c r="CC4" s="15" t="str">
        <f>SUBSTITUTE(TRIM(MID(SUBSTITUTE(SUBSTITUTE(SUBSTITUTE(Tabla2[[#This Row],[map]],"[",""),"]",""),",",REPT(" ",100)),1,300))," ",", ")</f>
        <v>4, 2, 3</v>
      </c>
      <c r="CD4" s="13" t="str">
        <f>SUBSTITUTE(TRIM(MID(SUBSTITUTE(SUBSTITUTE(SUBSTITUTE(Tabla2[[#This Row],[map]],"[",""),"]",""),",",REPT(" ",100)),601,300))," ",", ")</f>
        <v/>
      </c>
      <c r="CE4" t="str">
        <f>TRIM(MID(SUBSTITUTE(SUBSTITUTE(SUBSTITUTE(Tabla2[[#This Row],[map]],"[",""),"]",""),",",REPT(" ",100)),1501,200))</f>
        <v/>
      </c>
    </row>
    <row r="5" spans="1:83" x14ac:dyDescent="0.3">
      <c r="A5" s="2">
        <v>46085.460127314807</v>
      </c>
      <c r="B5" t="s">
        <v>101</v>
      </c>
      <c r="C5">
        <v>0</v>
      </c>
      <c r="D5" t="s">
        <v>95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102</v>
      </c>
      <c r="R5">
        <v>1</v>
      </c>
      <c r="S5" t="s">
        <v>86</v>
      </c>
      <c r="T5" t="s">
        <v>87</v>
      </c>
      <c r="U5" t="s">
        <v>88</v>
      </c>
      <c r="V5">
        <v>1</v>
      </c>
      <c r="W5" t="s">
        <v>103</v>
      </c>
      <c r="X5" t="s">
        <v>83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140</v>
      </c>
      <c r="AH5">
        <v>20</v>
      </c>
      <c r="AI5">
        <v>120</v>
      </c>
      <c r="AJ5">
        <v>0.1197055938942243</v>
      </c>
      <c r="AK5">
        <v>19.613074908218749</v>
      </c>
      <c r="AL5">
        <v>0.63336032233009187</v>
      </c>
      <c r="AM5">
        <v>-0.29255382008643671</v>
      </c>
      <c r="AN5">
        <v>25.91415268721116</v>
      </c>
      <c r="AO5">
        <v>0.62397913586797338</v>
      </c>
      <c r="AP5">
        <v>25.91415268721116</v>
      </c>
      <c r="AQ5">
        <v>25.91415268721116</v>
      </c>
      <c r="AR5">
        <v>0.62397913586797338</v>
      </c>
      <c r="AS5">
        <v>105.29061683504921</v>
      </c>
      <c r="AT5">
        <v>-0.28558036147416022</v>
      </c>
      <c r="AU5">
        <v>0.8</v>
      </c>
      <c r="AV5" t="s">
        <v>93</v>
      </c>
      <c r="AW5">
        <v>0.1206107820565368</v>
      </c>
      <c r="AX5">
        <v>0.1242097775293808</v>
      </c>
      <c r="AY5">
        <v>0.1206107820565368</v>
      </c>
      <c r="AZ5">
        <v>0.1206107820565368</v>
      </c>
      <c r="BA5">
        <v>0.1242097775293808</v>
      </c>
      <c r="BB5">
        <v>0.12628494763616599</v>
      </c>
      <c r="BC5">
        <v>8.3007998960453078E-2</v>
      </c>
      <c r="BD5">
        <v>5.670871772266222E-2</v>
      </c>
      <c r="BE5">
        <v>0.80351640505293809</v>
      </c>
      <c r="BF5">
        <v>5.670871772266222E-2</v>
      </c>
      <c r="BG5">
        <v>5.670871772266222E-2</v>
      </c>
      <c r="BH5">
        <v>0.80351640505293809</v>
      </c>
      <c r="BI5">
        <v>0.40906714786082388</v>
      </c>
      <c r="BJ5">
        <v>-0.41733029795375121</v>
      </c>
      <c r="BK5">
        <v>3.4221060593082352E-2</v>
      </c>
      <c r="BL5">
        <v>0.86261326590542564</v>
      </c>
      <c r="BM5">
        <v>3.4221060593082352E-2</v>
      </c>
      <c r="BN5">
        <v>3.4221060593082352E-2</v>
      </c>
      <c r="BO5">
        <v>0.86261326590542564</v>
      </c>
      <c r="BP5">
        <v>0.40151681621259699</v>
      </c>
      <c r="BQ5">
        <v>-0.61196301655978336</v>
      </c>
      <c r="BR5">
        <v>103.4450701884723</v>
      </c>
      <c r="BS5">
        <v>0.70557709498414878</v>
      </c>
      <c r="BT5">
        <v>103.4450701884723</v>
      </c>
      <c r="BU5">
        <v>103.4450701884723</v>
      </c>
      <c r="BV5">
        <v>0.70557709498414878</v>
      </c>
      <c r="BW5">
        <v>420.2255984284871</v>
      </c>
      <c r="BX5">
        <v>-0.19603613034357251</v>
      </c>
      <c r="BY5" s="15" t="str">
        <f t="shared" si="0"/>
        <v>[[sv,wv,yr,ya]]</v>
      </c>
      <c r="BZ5" t="str">
        <f>TRIM(MID(SUBSTITUTE(SUBSTITUTE(SUBSTITUTE(Tabla2[[#This Row],[map]],"[",""),"]",""),",",REPT(" ",100)),300,200))</f>
        <v>2 3</v>
      </c>
      <c r="CA5" t="str">
        <f>TRIM(MID(SUBSTITUTE(SUBSTITUTE(SUBSTITUTE(Tabla2[[#This Row],[map]],"[",""),"]",""),",",REPT(" ",100)),900,200))</f>
        <v/>
      </c>
      <c r="CB5" s="13" t="str">
        <f>SUBSTITUTE(TRIM(MID(SUBSTITUTE(SUBSTITUTE(SUBSTITUTE(Tabla2[[#This Row],[map]],"[",""),"]",""),",",REPT(" ",100)),1200,300))," ",", ")</f>
        <v/>
      </c>
      <c r="CC5" s="15" t="str">
        <f>SUBSTITUTE(TRIM(MID(SUBSTITUTE(SUBSTITUTE(SUBSTITUTE(Tabla2[[#This Row],[map]],"[",""),"]",""),",",REPT(" ",100)),1,300))," ",", ")</f>
        <v>4, 0, 1</v>
      </c>
      <c r="CD5" s="13" t="str">
        <f>SUBSTITUTE(TRIM(MID(SUBSTITUTE(SUBSTITUTE(SUBSTITUTE(Tabla2[[#This Row],[map]],"[",""),"]",""),",",REPT(" ",100)),601,300))," ",", ")</f>
        <v/>
      </c>
      <c r="CE5" t="str">
        <f>TRIM(MID(SUBSTITUTE(SUBSTITUTE(SUBSTITUTE(Tabla2[[#This Row],[map]],"[",""),"]",""),",",REPT(" ",100)),1501,200))</f>
        <v/>
      </c>
    </row>
    <row r="6" spans="1:83" x14ac:dyDescent="0.3">
      <c r="A6" s="2">
        <v>46085.506192129629</v>
      </c>
      <c r="B6" t="s">
        <v>104</v>
      </c>
      <c r="C6">
        <v>1</v>
      </c>
      <c r="D6" t="s">
        <v>95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96</v>
      </c>
      <c r="R6">
        <v>1</v>
      </c>
      <c r="S6" t="s">
        <v>86</v>
      </c>
      <c r="T6" t="s">
        <v>87</v>
      </c>
      <c r="U6" t="s">
        <v>88</v>
      </c>
      <c r="V6">
        <v>1</v>
      </c>
      <c r="W6" t="s">
        <v>97</v>
      </c>
      <c r="X6" t="s">
        <v>83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140</v>
      </c>
      <c r="AH6">
        <v>20</v>
      </c>
      <c r="AI6">
        <v>120</v>
      </c>
      <c r="AJ6">
        <v>0.11114956931453231</v>
      </c>
      <c r="AK6">
        <v>32.55182527414712</v>
      </c>
      <c r="AL6">
        <v>0.71599487564764663</v>
      </c>
      <c r="AM6">
        <v>-0.25026804575207728</v>
      </c>
      <c r="AN6">
        <v>39.205270979930269</v>
      </c>
      <c r="AO6">
        <v>0.65255228079421612</v>
      </c>
      <c r="AP6">
        <v>39.205270979930269</v>
      </c>
      <c r="AQ6">
        <v>39.205270979930269</v>
      </c>
      <c r="AR6">
        <v>0.65255228079421612</v>
      </c>
      <c r="AS6">
        <v>103.01968232092599</v>
      </c>
      <c r="AT6">
        <v>-0.23151906691157151</v>
      </c>
      <c r="AU6">
        <v>0.8</v>
      </c>
      <c r="AV6" t="s">
        <v>93</v>
      </c>
      <c r="AW6">
        <v>7.2636310905621435E-2</v>
      </c>
      <c r="AX6">
        <v>0.47256646708699851</v>
      </c>
      <c r="AY6">
        <v>7.2636310905621435E-2</v>
      </c>
      <c r="AZ6">
        <v>7.2636310905621435E-2</v>
      </c>
      <c r="BA6">
        <v>0.47256646708699851</v>
      </c>
      <c r="BB6">
        <v>0.1561910183213579</v>
      </c>
      <c r="BC6">
        <v>-0.13414874152340239</v>
      </c>
      <c r="BD6">
        <v>4.6258663086971373E-2</v>
      </c>
      <c r="BE6">
        <v>0.8397236124219245</v>
      </c>
      <c r="BF6">
        <v>4.6258663086971373E-2</v>
      </c>
      <c r="BG6">
        <v>4.6258663086971373E-2</v>
      </c>
      <c r="BH6">
        <v>0.8397236124219245</v>
      </c>
      <c r="BI6">
        <v>0.38172628264359149</v>
      </c>
      <c r="BJ6">
        <v>-0.32260003949301169</v>
      </c>
      <c r="BK6">
        <v>6.3830826097759794E-2</v>
      </c>
      <c r="BL6">
        <v>0.74373942302937679</v>
      </c>
      <c r="BM6">
        <v>6.3830826097759794E-2</v>
      </c>
      <c r="BN6">
        <v>6.3830826097759794E-2</v>
      </c>
      <c r="BO6">
        <v>0.74373942302937679</v>
      </c>
      <c r="BP6">
        <v>0.32354495475043638</v>
      </c>
      <c r="BQ6">
        <v>-0.29893065543751263</v>
      </c>
      <c r="BR6">
        <v>156.63835811963119</v>
      </c>
      <c r="BS6">
        <v>0.55417962063856452</v>
      </c>
      <c r="BT6">
        <v>156.63835811963119</v>
      </c>
      <c r="BU6">
        <v>156.63835811963119</v>
      </c>
      <c r="BV6">
        <v>0.55417962063856452</v>
      </c>
      <c r="BW6">
        <v>411.2172670279889</v>
      </c>
      <c r="BX6">
        <v>-0.17039683119236201</v>
      </c>
      <c r="BY6" s="13" t="str">
        <f t="shared" si="0"/>
        <v>[[sv,wv,yr,ya]]</v>
      </c>
      <c r="BZ6" t="str">
        <f>TRIM(MID(SUBSTITUTE(SUBSTITUTE(SUBSTITUTE(Tabla2[[#This Row],[map]],"[",""),"]",""),",",REPT(" ",100)),300,200))</f>
        <v>0 1</v>
      </c>
      <c r="CA6" t="str">
        <f>TRIM(MID(SUBSTITUTE(SUBSTITUTE(SUBSTITUTE(Tabla2[[#This Row],[map]],"[",""),"]",""),",",REPT(" ",100)),900,200))</f>
        <v/>
      </c>
      <c r="CB6" s="13" t="str">
        <f>SUBSTITUTE(TRIM(MID(SUBSTITUTE(SUBSTITUTE(SUBSTITUTE(Tabla2[[#This Row],[map]],"[",""),"]",""),",",REPT(" ",100)),1200,300))," ",", ")</f>
        <v/>
      </c>
      <c r="CC6" s="15" t="str">
        <f>SUBSTITUTE(TRIM(MID(SUBSTITUTE(SUBSTITUTE(SUBSTITUTE(Tabla2[[#This Row],[map]],"[",""),"]",""),",",REPT(" ",100)),1,300))," ",", ")</f>
        <v>2, 3, 4</v>
      </c>
      <c r="CD6" s="13" t="str">
        <f>SUBSTITUTE(TRIM(MID(SUBSTITUTE(SUBSTITUTE(SUBSTITUTE(Tabla2[[#This Row],[map]],"[",""),"]",""),",",REPT(" ",100)),601,300))," ",", ")</f>
        <v/>
      </c>
      <c r="CE6" t="str">
        <f>TRIM(MID(SUBSTITUTE(SUBSTITUTE(SUBSTITUTE(Tabla2[[#This Row],[map]],"[",""),"]",""),",",REPT(" ",100)),1501,200))</f>
        <v/>
      </c>
    </row>
    <row r="7" spans="1:83" x14ac:dyDescent="0.3">
      <c r="A7" s="2">
        <v>46085.505682870367</v>
      </c>
      <c r="B7" t="s">
        <v>105</v>
      </c>
      <c r="C7">
        <v>1</v>
      </c>
      <c r="D7" t="s">
        <v>77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85</v>
      </c>
      <c r="R7">
        <v>1</v>
      </c>
      <c r="S7" t="s">
        <v>86</v>
      </c>
      <c r="T7" t="s">
        <v>87</v>
      </c>
      <c r="U7" t="s">
        <v>88</v>
      </c>
      <c r="V7">
        <v>1</v>
      </c>
      <c r="W7" t="s">
        <v>89</v>
      </c>
      <c r="X7" t="s">
        <v>83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140</v>
      </c>
      <c r="AH7">
        <v>20</v>
      </c>
      <c r="AI7">
        <v>120</v>
      </c>
      <c r="AJ7">
        <v>0.1018493112410269</v>
      </c>
      <c r="AK7">
        <v>43.356416975527353</v>
      </c>
      <c r="AL7">
        <v>0.64346657344932456</v>
      </c>
      <c r="AM7">
        <v>-0.68450017087080428</v>
      </c>
      <c r="AN7">
        <v>57.68528069102161</v>
      </c>
      <c r="AO7">
        <v>0.61207139985533465</v>
      </c>
      <c r="AP7">
        <v>57.68528069102161</v>
      </c>
      <c r="AQ7">
        <v>57.68528069102161</v>
      </c>
      <c r="AR7">
        <v>0.61207139985533465</v>
      </c>
      <c r="AS7">
        <v>123.3504242653629</v>
      </c>
      <c r="AT7">
        <v>-0.64944710871839262</v>
      </c>
      <c r="AU7">
        <v>0.8</v>
      </c>
      <c r="AV7" t="s">
        <v>93</v>
      </c>
      <c r="AW7">
        <v>7.5309129014365192E-2</v>
      </c>
      <c r="AX7">
        <v>0.45315835177453062</v>
      </c>
      <c r="AY7">
        <v>7.5309129014365192E-2</v>
      </c>
      <c r="AZ7">
        <v>7.5309129014365192E-2</v>
      </c>
      <c r="BA7">
        <v>0.45315835177453062</v>
      </c>
      <c r="BB7">
        <v>0.161171254060192</v>
      </c>
      <c r="BC7">
        <v>-0.17031169222564621</v>
      </c>
      <c r="BD7">
        <v>3.4497711677279733E-2</v>
      </c>
      <c r="BE7">
        <v>0.88047279712885473</v>
      </c>
      <c r="BF7">
        <v>3.4497711677279733E-2</v>
      </c>
      <c r="BG7">
        <v>3.4497711677279733E-2</v>
      </c>
      <c r="BH7">
        <v>0.88047279712885473</v>
      </c>
      <c r="BI7">
        <v>0.62537156100134461</v>
      </c>
      <c r="BJ7">
        <v>-1.1667788907541461</v>
      </c>
      <c r="BK7">
        <v>5.7063170558245162E-2</v>
      </c>
      <c r="BL7">
        <v>0.77090941939818958</v>
      </c>
      <c r="BM7">
        <v>5.7063170558245162E-2</v>
      </c>
      <c r="BN7">
        <v>5.7063170558245162E-2</v>
      </c>
      <c r="BO7">
        <v>0.77090941939818958</v>
      </c>
      <c r="BP7">
        <v>0.46328603159549359</v>
      </c>
      <c r="BQ7">
        <v>-0.85994687860162666</v>
      </c>
      <c r="BR7">
        <v>230.57425275283569</v>
      </c>
      <c r="BS7">
        <v>0.34374503111977078</v>
      </c>
      <c r="BT7">
        <v>230.57425275283569</v>
      </c>
      <c r="BU7">
        <v>230.57425275283569</v>
      </c>
      <c r="BV7">
        <v>0.34374503111977078</v>
      </c>
      <c r="BW7">
        <v>492.15186821479631</v>
      </c>
      <c r="BX7">
        <v>-0.40075097329216258</v>
      </c>
      <c r="BY7" s="15" t="str">
        <f t="shared" si="0"/>
        <v>[[sv,wv,yr,ya]]</v>
      </c>
      <c r="BZ7" t="str">
        <f>TRIM(MID(SUBSTITUTE(SUBSTITUTE(SUBSTITUTE(Tabla2[[#This Row],[map]],"[",""),"]",""),",",REPT(" ",100)),300,200))</f>
        <v>2 3</v>
      </c>
      <c r="CA7" t="str">
        <f>TRIM(MID(SUBSTITUTE(SUBSTITUTE(SUBSTITUTE(Tabla2[[#This Row],[map]],"[",""),"]",""),",",REPT(" ",100)),900,200))</f>
        <v/>
      </c>
      <c r="CB7" s="13" t="str">
        <f>SUBSTITUTE(TRIM(MID(SUBSTITUTE(SUBSTITUTE(SUBSTITUTE(Tabla2[[#This Row],[map]],"[",""),"]",""),",",REPT(" ",100)),1200,300))," ",", ")</f>
        <v/>
      </c>
      <c r="CC7" s="15" t="str">
        <f>SUBSTITUTE(TRIM(MID(SUBSTITUTE(SUBSTITUTE(SUBSTITUTE(Tabla2[[#This Row],[map]],"[",""),"]",""),",",REPT(" ",100)),1,300))," ",", ")</f>
        <v>0, 1, 4</v>
      </c>
      <c r="CD7" s="13" t="str">
        <f>SUBSTITUTE(TRIM(MID(SUBSTITUTE(SUBSTITUTE(SUBSTITUTE(Tabla2[[#This Row],[map]],"[",""),"]",""),",",REPT(" ",100)),601,300))," ",", ")</f>
        <v/>
      </c>
      <c r="CE7" t="str">
        <f>TRIM(MID(SUBSTITUTE(SUBSTITUTE(SUBSTITUTE(Tabla2[[#This Row],[map]],"[",""),"]",""),",",REPT(" ",100)),1501,200))</f>
        <v/>
      </c>
    </row>
    <row r="8" spans="1:83" x14ac:dyDescent="0.3">
      <c r="A8" s="2">
        <v>46085.507256944453</v>
      </c>
      <c r="B8" t="s">
        <v>106</v>
      </c>
      <c r="C8">
        <v>1</v>
      </c>
      <c r="D8" t="s">
        <v>77</v>
      </c>
      <c r="E8" t="s">
        <v>78</v>
      </c>
      <c r="F8">
        <v>16590</v>
      </c>
      <c r="G8">
        <v>4.5</v>
      </c>
      <c r="H8" t="s">
        <v>79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102</v>
      </c>
      <c r="R8">
        <v>1</v>
      </c>
      <c r="S8" t="s">
        <v>86</v>
      </c>
      <c r="T8" t="s">
        <v>87</v>
      </c>
      <c r="U8" t="s">
        <v>88</v>
      </c>
      <c r="V8">
        <v>1</v>
      </c>
      <c r="W8" t="s">
        <v>103</v>
      </c>
      <c r="X8" t="s">
        <v>83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140</v>
      </c>
      <c r="AH8">
        <v>20</v>
      </c>
      <c r="AI8">
        <v>120</v>
      </c>
      <c r="AJ8">
        <v>0.1088903404509559</v>
      </c>
      <c r="AK8">
        <v>22.057899208988829</v>
      </c>
      <c r="AL8">
        <v>0.62338851317788713</v>
      </c>
      <c r="AM8">
        <v>-0.21630578965863881</v>
      </c>
      <c r="AN8">
        <v>27.800509996713249</v>
      </c>
      <c r="AO8">
        <v>0.59024509400719938</v>
      </c>
      <c r="AP8">
        <v>27.800509996713249</v>
      </c>
      <c r="AQ8">
        <v>27.800509996713249</v>
      </c>
      <c r="AR8">
        <v>0.59024509400719938</v>
      </c>
      <c r="AS8">
        <v>101.8176910645733</v>
      </c>
      <c r="AT8">
        <v>-0.19819407380130469</v>
      </c>
      <c r="AU8">
        <v>0.8</v>
      </c>
      <c r="AV8" t="s">
        <v>93</v>
      </c>
      <c r="AW8">
        <v>0.1206272079466446</v>
      </c>
      <c r="AX8">
        <v>0.1240905043292034</v>
      </c>
      <c r="AY8">
        <v>0.1206272079466446</v>
      </c>
      <c r="AZ8">
        <v>0.1206272079466446</v>
      </c>
      <c r="BA8">
        <v>0.1240905043292034</v>
      </c>
      <c r="BB8">
        <v>0.12437844055243159</v>
      </c>
      <c r="BC8">
        <v>9.6851705422972389E-2</v>
      </c>
      <c r="BD8">
        <v>7.1872404279942792E-2</v>
      </c>
      <c r="BE8">
        <v>0.75097746982262725</v>
      </c>
      <c r="BF8">
        <v>7.1872404279942792E-2</v>
      </c>
      <c r="BG8">
        <v>7.1872404279942792E-2</v>
      </c>
      <c r="BH8">
        <v>0.75097746982262725</v>
      </c>
      <c r="BI8">
        <v>0.3772458711372243</v>
      </c>
      <c r="BJ8">
        <v>-0.30707637055874848</v>
      </c>
      <c r="BK8">
        <v>4.9387562785856598E-2</v>
      </c>
      <c r="BL8">
        <v>0.80172455679497034</v>
      </c>
      <c r="BM8">
        <v>4.9387562785856598E-2</v>
      </c>
      <c r="BN8">
        <v>4.9387562785856598E-2</v>
      </c>
      <c r="BO8">
        <v>0.80172455679497034</v>
      </c>
      <c r="BP8">
        <v>0.35515270618939138</v>
      </c>
      <c r="BQ8">
        <v>-0.42582577987292919</v>
      </c>
      <c r="BR8">
        <v>110.9601528118404</v>
      </c>
      <c r="BS8">
        <v>0.68418784508200381</v>
      </c>
      <c r="BT8">
        <v>110.9601528118404</v>
      </c>
      <c r="BU8">
        <v>110.9601528118404</v>
      </c>
      <c r="BV8">
        <v>0.68418784508200381</v>
      </c>
      <c r="BW8">
        <v>406.41398724041318</v>
      </c>
      <c r="BX8">
        <v>-0.15672585019650279</v>
      </c>
      <c r="BY8" s="13" t="str">
        <f t="shared" si="0"/>
        <v>[[sv,wv,yr,ya]]</v>
      </c>
      <c r="BZ8" t="str">
        <f>TRIM(MID(SUBSTITUTE(SUBSTITUTE(SUBSTITUTE(Tabla2[[#This Row],[map]],"[",""),"]",""),",",REPT(" ",100)),300,200))</f>
        <v>2 3</v>
      </c>
      <c r="CA8" t="str">
        <f>TRIM(MID(SUBSTITUTE(SUBSTITUTE(SUBSTITUTE(Tabla2[[#This Row],[map]],"[",""),"]",""),",",REPT(" ",100)),900,200))</f>
        <v/>
      </c>
      <c r="CB8" s="13" t="str">
        <f>SUBSTITUTE(TRIM(MID(SUBSTITUTE(SUBSTITUTE(SUBSTITUTE(Tabla2[[#This Row],[map]],"[",""),"]",""),",",REPT(" ",100)),1200,300))," ",", ")</f>
        <v/>
      </c>
      <c r="CC8" s="15" t="str">
        <f>SUBSTITUTE(TRIM(MID(SUBSTITUTE(SUBSTITUTE(SUBSTITUTE(Tabla2[[#This Row],[map]],"[",""),"]",""),",",REPT(" ",100)),1,300))," ",", ")</f>
        <v>4, 0, 1</v>
      </c>
      <c r="CD8" s="13" t="str">
        <f>SUBSTITUTE(TRIM(MID(SUBSTITUTE(SUBSTITUTE(SUBSTITUTE(Tabla2[[#This Row],[map]],"[",""),"]",""),",",REPT(" ",100)),601,300))," ",", ")</f>
        <v/>
      </c>
      <c r="CE8" t="str">
        <f>TRIM(MID(SUBSTITUTE(SUBSTITUTE(SUBSTITUTE(Tabla2[[#This Row],[map]],"[",""),"]",""),",",REPT(" ",100)),1501,200))</f>
        <v/>
      </c>
    </row>
    <row r="9" spans="1:83" x14ac:dyDescent="0.3">
      <c r="A9" s="2">
        <v>46085.506874999999</v>
      </c>
      <c r="B9" t="s">
        <v>107</v>
      </c>
      <c r="C9">
        <v>1</v>
      </c>
      <c r="D9" t="s">
        <v>95</v>
      </c>
      <c r="E9" t="s">
        <v>78</v>
      </c>
      <c r="F9">
        <v>16590</v>
      </c>
      <c r="G9">
        <v>4.5</v>
      </c>
      <c r="H9" t="s">
        <v>79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99</v>
      </c>
      <c r="R9">
        <v>1</v>
      </c>
      <c r="S9" t="s">
        <v>86</v>
      </c>
      <c r="T9" t="s">
        <v>87</v>
      </c>
      <c r="U9" t="s">
        <v>88</v>
      </c>
      <c r="V9">
        <v>1</v>
      </c>
      <c r="W9" t="s">
        <v>100</v>
      </c>
      <c r="X9" t="s">
        <v>83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140</v>
      </c>
      <c r="AH9">
        <v>20</v>
      </c>
      <c r="AI9">
        <v>120</v>
      </c>
      <c r="AJ9">
        <v>0.1362272055226913</v>
      </c>
      <c r="AK9">
        <v>70.388848530935277</v>
      </c>
      <c r="AL9">
        <v>0.56398315629036744</v>
      </c>
      <c r="AM9">
        <v>0.17824245702359859</v>
      </c>
      <c r="AN9">
        <v>79.312424027886252</v>
      </c>
      <c r="AO9">
        <v>0.49721880543359182</v>
      </c>
      <c r="AP9">
        <v>79.312424027886252</v>
      </c>
      <c r="AQ9">
        <v>79.312424027886252</v>
      </c>
      <c r="AR9">
        <v>0.49721880543359182</v>
      </c>
      <c r="AS9">
        <v>93.409384447916295</v>
      </c>
      <c r="AT9">
        <v>0.2267894365060649</v>
      </c>
      <c r="AU9">
        <v>0.8</v>
      </c>
      <c r="AV9" t="s">
        <v>93</v>
      </c>
      <c r="AW9">
        <v>8.1187079265104892E-2</v>
      </c>
      <c r="AX9">
        <v>0.41047683300821097</v>
      </c>
      <c r="AY9">
        <v>8.1187079265104892E-2</v>
      </c>
      <c r="AZ9">
        <v>8.1187079265104892E-2</v>
      </c>
      <c r="BA9">
        <v>0.41047683300821097</v>
      </c>
      <c r="BB9">
        <v>0.17332336071422719</v>
      </c>
      <c r="BC9">
        <v>-0.25855169870396733</v>
      </c>
      <c r="BD9">
        <v>9.2157350597534715E-2</v>
      </c>
      <c r="BE9">
        <v>0.68069446333179529</v>
      </c>
      <c r="BF9">
        <v>9.2157350597534715E-2</v>
      </c>
      <c r="BG9">
        <v>9.2157350597534715E-2</v>
      </c>
      <c r="BH9">
        <v>0.68069446333179529</v>
      </c>
      <c r="BI9">
        <v>0.14527632585161851</v>
      </c>
      <c r="BJ9">
        <v>0.49664855933394281</v>
      </c>
      <c r="BK9">
        <v>4.9812805859805923E-2</v>
      </c>
      <c r="BL9">
        <v>0.80001734035825822</v>
      </c>
      <c r="BM9">
        <v>4.9812805859805923E-2</v>
      </c>
      <c r="BN9">
        <v>4.9812805859805923E-2</v>
      </c>
      <c r="BO9">
        <v>0.80001734035825822</v>
      </c>
      <c r="BP9">
        <v>6.6903907940445262E-2</v>
      </c>
      <c r="BQ9">
        <v>0.73140197145263519</v>
      </c>
      <c r="BR9">
        <v>317.02653887582318</v>
      </c>
      <c r="BS9">
        <v>9.7686585036102391E-2</v>
      </c>
      <c r="BT9">
        <v>317.02653887582318</v>
      </c>
      <c r="BU9">
        <v>317.02653887582318</v>
      </c>
      <c r="BV9">
        <v>9.7686585036102391E-2</v>
      </c>
      <c r="BW9">
        <v>373.25203419716098</v>
      </c>
      <c r="BX9">
        <v>-6.2341086058350433E-2</v>
      </c>
      <c r="BY9" s="15" t="str">
        <f t="shared" si="0"/>
        <v>[[sv,wv,yr,ya]]</v>
      </c>
      <c r="BZ9" t="str">
        <f>TRIM(MID(SUBSTITUTE(SUBSTITUTE(SUBSTITUTE(Tabla2[[#This Row],[map]],"[",""),"]",""),",",REPT(" ",100)),300,200))</f>
        <v>0 1</v>
      </c>
      <c r="CA9" t="str">
        <f>TRIM(MID(SUBSTITUTE(SUBSTITUTE(SUBSTITUTE(Tabla2[[#This Row],[map]],"[",""),"]",""),",",REPT(" ",100)),900,200))</f>
        <v/>
      </c>
      <c r="CB9" s="13" t="str">
        <f>SUBSTITUTE(TRIM(MID(SUBSTITUTE(SUBSTITUTE(SUBSTITUTE(Tabla2[[#This Row],[map]],"[",""),"]",""),",",REPT(" ",100)),1200,300))," ",", ")</f>
        <v/>
      </c>
      <c r="CC9" s="15" t="str">
        <f>SUBSTITUTE(TRIM(MID(SUBSTITUTE(SUBSTITUTE(SUBSTITUTE(Tabla2[[#This Row],[map]],"[",""),"]",""),",",REPT(" ",100)),1,300))," ",", ")</f>
        <v>4, 2, 3</v>
      </c>
      <c r="CD9" s="13" t="str">
        <f>SUBSTITUTE(TRIM(MID(SUBSTITUTE(SUBSTITUTE(SUBSTITUTE(Tabla2[[#This Row],[map]],"[",""),"]",""),",",REPT(" ",100)),601,300))," ",", ")</f>
        <v/>
      </c>
      <c r="CE9" t="str">
        <f>TRIM(MID(SUBSTITUTE(SUBSTITUTE(SUBSTITUTE(Tabla2[[#This Row],[map]],"[",""),"]",""),",",REPT(" ",100)),1501,200))</f>
        <v/>
      </c>
    </row>
    <row r="10" spans="1:83" x14ac:dyDescent="0.3">
      <c r="A10" s="2">
        <v>46085.549791666657</v>
      </c>
      <c r="B10" t="s">
        <v>108</v>
      </c>
      <c r="C10">
        <v>2</v>
      </c>
      <c r="D10" t="s">
        <v>77</v>
      </c>
      <c r="E10" t="s">
        <v>78</v>
      </c>
      <c r="F10">
        <v>16590</v>
      </c>
      <c r="G10">
        <v>4.5</v>
      </c>
      <c r="H10" t="s">
        <v>79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96</v>
      </c>
      <c r="R10">
        <v>1</v>
      </c>
      <c r="S10" t="s">
        <v>86</v>
      </c>
      <c r="T10" t="s">
        <v>87</v>
      </c>
      <c r="U10" t="s">
        <v>88</v>
      </c>
      <c r="V10">
        <v>1</v>
      </c>
      <c r="W10" t="s">
        <v>97</v>
      </c>
      <c r="X10" t="s">
        <v>83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140</v>
      </c>
      <c r="AH10">
        <v>20</v>
      </c>
      <c r="AI10">
        <v>120</v>
      </c>
      <c r="AJ10">
        <v>0.1184868381901087</v>
      </c>
      <c r="AK10">
        <v>34.567373089960007</v>
      </c>
      <c r="AL10">
        <v>0.67708109955308093</v>
      </c>
      <c r="AM10">
        <v>-0.2023683018444612</v>
      </c>
      <c r="AN10">
        <v>42.445154828186801</v>
      </c>
      <c r="AO10">
        <v>0.63315567560337915</v>
      </c>
      <c r="AP10">
        <v>42.445154828186801</v>
      </c>
      <c r="AQ10">
        <v>42.445154828186801</v>
      </c>
      <c r="AR10">
        <v>0.63315567560337915</v>
      </c>
      <c r="AS10">
        <v>105.34322903292529</v>
      </c>
      <c r="AT10">
        <v>-0.17918440467258159</v>
      </c>
      <c r="AU10">
        <v>0.8</v>
      </c>
      <c r="AV10" t="s">
        <v>93</v>
      </c>
      <c r="AW10">
        <v>6.0729139181206773E-2</v>
      </c>
      <c r="AX10">
        <v>0.55902792928556655</v>
      </c>
      <c r="AY10">
        <v>6.0729139181206773E-2</v>
      </c>
      <c r="AZ10">
        <v>6.0729139181206773E-2</v>
      </c>
      <c r="BA10">
        <v>0.55902792928556655</v>
      </c>
      <c r="BB10">
        <v>0.15005784831666069</v>
      </c>
      <c r="BC10">
        <v>-8.961399735479203E-2</v>
      </c>
      <c r="BD10">
        <v>5.8677948268627773E-2</v>
      </c>
      <c r="BE10">
        <v>0.79669344180338719</v>
      </c>
      <c r="BF10">
        <v>5.8677948268627773E-2</v>
      </c>
      <c r="BG10">
        <v>5.8677948268627773E-2</v>
      </c>
      <c r="BH10">
        <v>0.79669344180338719</v>
      </c>
      <c r="BI10">
        <v>0.37185369612607122</v>
      </c>
      <c r="BJ10">
        <v>-0.28839363581668448</v>
      </c>
      <c r="BK10">
        <v>8.4802275519701056E-2</v>
      </c>
      <c r="BL10">
        <v>0.65954568690968207</v>
      </c>
      <c r="BM10">
        <v>8.4802275519701056E-2</v>
      </c>
      <c r="BN10">
        <v>8.4802275519701056E-2</v>
      </c>
      <c r="BO10">
        <v>0.65954568690968207</v>
      </c>
      <c r="BP10">
        <v>0.28438685086247778</v>
      </c>
      <c r="BQ10">
        <v>-0.14172325411020889</v>
      </c>
      <c r="BR10">
        <v>169.576409949778</v>
      </c>
      <c r="BS10">
        <v>0.51735564441488191</v>
      </c>
      <c r="BT10">
        <v>169.576409949778</v>
      </c>
      <c r="BU10">
        <v>169.576409949778</v>
      </c>
      <c r="BV10">
        <v>0.51735564441488191</v>
      </c>
      <c r="BW10">
        <v>420.56661773639593</v>
      </c>
      <c r="BX10">
        <v>-0.19700673140864081</v>
      </c>
      <c r="BY10" s="13" t="str">
        <f t="shared" si="0"/>
        <v>[[sv,wv,yr,ya]]</v>
      </c>
      <c r="BZ10" t="str">
        <f>TRIM(MID(SUBSTITUTE(SUBSTITUTE(SUBSTITUTE(Tabla2[[#This Row],[map]],"[",""),"]",""),",",REPT(" ",100)),300,200))</f>
        <v>0 1</v>
      </c>
      <c r="CA10" t="str">
        <f>TRIM(MID(SUBSTITUTE(SUBSTITUTE(SUBSTITUTE(Tabla2[[#This Row],[map]],"[",""),"]",""),",",REPT(" ",100)),900,200))</f>
        <v/>
      </c>
      <c r="CB10" s="13" t="str">
        <f>SUBSTITUTE(TRIM(MID(SUBSTITUTE(SUBSTITUTE(SUBSTITUTE(Tabla2[[#This Row],[map]],"[",""),"]",""),",",REPT(" ",100)),1200,300))," ",", ")</f>
        <v/>
      </c>
      <c r="CC10" s="15" t="str">
        <f>SUBSTITUTE(TRIM(MID(SUBSTITUTE(SUBSTITUTE(SUBSTITUTE(Tabla2[[#This Row],[map]],"[",""),"]",""),",",REPT(" ",100)),1,300))," ",", ")</f>
        <v>2, 3, 4</v>
      </c>
      <c r="CD10" s="13" t="str">
        <f>SUBSTITUTE(TRIM(MID(SUBSTITUTE(SUBSTITUTE(SUBSTITUTE(Tabla2[[#This Row],[map]],"[",""),"]",""),",",REPT(" ",100)),601,300))," ",", ")</f>
        <v/>
      </c>
      <c r="CE10" t="str">
        <f>TRIM(MID(SUBSTITUTE(SUBSTITUTE(SUBSTITUTE(Tabla2[[#This Row],[map]],"[",""),"]",""),",",REPT(" ",100)),1501,200))</f>
        <v/>
      </c>
    </row>
    <row r="11" spans="1:83" x14ac:dyDescent="0.3">
      <c r="A11" s="2">
        <v>46085.549837962957</v>
      </c>
      <c r="B11" t="s">
        <v>109</v>
      </c>
      <c r="C11">
        <v>2</v>
      </c>
      <c r="D11" t="s">
        <v>95</v>
      </c>
      <c r="E11" t="s">
        <v>78</v>
      </c>
      <c r="F11">
        <v>16590</v>
      </c>
      <c r="G11">
        <v>4.5</v>
      </c>
      <c r="H11" t="s">
        <v>79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85</v>
      </c>
      <c r="R11">
        <v>1</v>
      </c>
      <c r="S11" t="s">
        <v>86</v>
      </c>
      <c r="T11" t="s">
        <v>87</v>
      </c>
      <c r="U11" t="s">
        <v>88</v>
      </c>
      <c r="V11">
        <v>1</v>
      </c>
      <c r="W11" t="s">
        <v>89</v>
      </c>
      <c r="X11" t="s">
        <v>83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140</v>
      </c>
      <c r="AH11">
        <v>20</v>
      </c>
      <c r="AI11">
        <v>120</v>
      </c>
      <c r="AJ11">
        <v>0.15162952365344101</v>
      </c>
      <c r="AK11">
        <v>48.904606996807999</v>
      </c>
      <c r="AL11">
        <v>0.58100331821868711</v>
      </c>
      <c r="AM11">
        <v>-0.73468777552375442</v>
      </c>
      <c r="AN11">
        <v>57.211876843936537</v>
      </c>
      <c r="AO11">
        <v>0.55947408693952116</v>
      </c>
      <c r="AP11">
        <v>57.211876843936537</v>
      </c>
      <c r="AQ11">
        <v>57.211876843936537</v>
      </c>
      <c r="AR11">
        <v>0.55947408693952116</v>
      </c>
      <c r="AS11">
        <v>142.1797329540116</v>
      </c>
      <c r="AT11">
        <v>-0.69674144409608907</v>
      </c>
      <c r="AU11">
        <v>0.8</v>
      </c>
      <c r="AV11" t="s">
        <v>93</v>
      </c>
      <c r="AW11">
        <v>7.0595330355053165E-2</v>
      </c>
      <c r="AX11">
        <v>0.48738662478734829</v>
      </c>
      <c r="AY11">
        <v>7.0595330355053165E-2</v>
      </c>
      <c r="AZ11">
        <v>7.0595330355053165E-2</v>
      </c>
      <c r="BA11">
        <v>0.48738662478734829</v>
      </c>
      <c r="BB11">
        <v>0.17489007272136139</v>
      </c>
      <c r="BC11">
        <v>-0.26992805356942462</v>
      </c>
      <c r="BD11">
        <v>5.8558064621174653E-2</v>
      </c>
      <c r="BE11">
        <v>0.79710881303682179</v>
      </c>
      <c r="BF11">
        <v>5.8558064621174653E-2</v>
      </c>
      <c r="BG11">
        <v>5.8558064621174653E-2</v>
      </c>
      <c r="BH11">
        <v>0.79710881303682179</v>
      </c>
      <c r="BI11">
        <v>0.64037454001647098</v>
      </c>
      <c r="BJ11">
        <v>-1.2187610086751319</v>
      </c>
      <c r="BK11">
        <v>9.8614745511747745E-2</v>
      </c>
      <c r="BL11">
        <v>0.60409298880218354</v>
      </c>
      <c r="BM11">
        <v>9.8614745511747745E-2</v>
      </c>
      <c r="BN11">
        <v>9.8614745511747745E-2</v>
      </c>
      <c r="BO11">
        <v>0.60409298880218354</v>
      </c>
      <c r="BP11">
        <v>0.41924000119165811</v>
      </c>
      <c r="BQ11">
        <v>-0.68311599837354464</v>
      </c>
      <c r="BR11">
        <v>228.61973923525869</v>
      </c>
      <c r="BS11">
        <v>0.34930792113172932</v>
      </c>
      <c r="BT11">
        <v>228.61973923525869</v>
      </c>
      <c r="BU11">
        <v>228.61973923525869</v>
      </c>
      <c r="BV11">
        <v>0.34930792113172932</v>
      </c>
      <c r="BW11">
        <v>567.48442720212086</v>
      </c>
      <c r="BX11">
        <v>-0.61516071576626774</v>
      </c>
      <c r="BY11" s="15" t="str">
        <f t="shared" si="0"/>
        <v>[[sv,wv,yr,ya]]</v>
      </c>
      <c r="BZ11" t="str">
        <f>TRIM(MID(SUBSTITUTE(SUBSTITUTE(SUBSTITUTE(Tabla2[[#This Row],[map]],"[",""),"]",""),",",REPT(" ",100)),300,200))</f>
        <v>2 3</v>
      </c>
      <c r="CA11" t="str">
        <f>TRIM(MID(SUBSTITUTE(SUBSTITUTE(SUBSTITUTE(Tabla2[[#This Row],[map]],"[",""),"]",""),",",REPT(" ",100)),900,200))</f>
        <v/>
      </c>
      <c r="CB11" s="13" t="str">
        <f>SUBSTITUTE(TRIM(MID(SUBSTITUTE(SUBSTITUTE(SUBSTITUTE(Tabla2[[#This Row],[map]],"[",""),"]",""),",",REPT(" ",100)),1200,300))," ",", ")</f>
        <v/>
      </c>
      <c r="CC11" s="15" t="str">
        <f>SUBSTITUTE(TRIM(MID(SUBSTITUTE(SUBSTITUTE(SUBSTITUTE(Tabla2[[#This Row],[map]],"[",""),"]",""),",",REPT(" ",100)),1,300))," ",", ")</f>
        <v>0, 1, 4</v>
      </c>
      <c r="CD11" s="13" t="str">
        <f>SUBSTITUTE(TRIM(MID(SUBSTITUTE(SUBSTITUTE(SUBSTITUTE(Tabla2[[#This Row],[map]],"[",""),"]",""),",",REPT(" ",100)),601,300))," ",", ")</f>
        <v/>
      </c>
      <c r="CE11" t="str">
        <f>TRIM(MID(SUBSTITUTE(SUBSTITUTE(SUBSTITUTE(Tabla2[[#This Row],[map]],"[",""),"]",""),",",REPT(" ",100)),1501,200))</f>
        <v/>
      </c>
    </row>
    <row r="12" spans="1:83" x14ac:dyDescent="0.3">
      <c r="A12" s="2">
        <v>46085.551805555559</v>
      </c>
      <c r="B12" t="s">
        <v>110</v>
      </c>
      <c r="C12">
        <v>2</v>
      </c>
      <c r="D12" t="s">
        <v>77</v>
      </c>
      <c r="E12" t="s">
        <v>78</v>
      </c>
      <c r="F12">
        <v>16590</v>
      </c>
      <c r="G12">
        <v>4.5</v>
      </c>
      <c r="H12" t="s">
        <v>79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102</v>
      </c>
      <c r="R12">
        <v>1</v>
      </c>
      <c r="S12" t="s">
        <v>86</v>
      </c>
      <c r="T12" t="s">
        <v>87</v>
      </c>
      <c r="U12" t="s">
        <v>88</v>
      </c>
      <c r="V12">
        <v>1</v>
      </c>
      <c r="W12" t="s">
        <v>103</v>
      </c>
      <c r="X12" t="s">
        <v>83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140</v>
      </c>
      <c r="AH12">
        <v>20</v>
      </c>
      <c r="AI12">
        <v>120</v>
      </c>
      <c r="AJ12">
        <v>0.11251506995469331</v>
      </c>
      <c r="AK12">
        <v>27.057755283712488</v>
      </c>
      <c r="AL12">
        <v>0.69233433797481303</v>
      </c>
      <c r="AM12">
        <v>-0.2062387386026078</v>
      </c>
      <c r="AN12">
        <v>34.12578223551931</v>
      </c>
      <c r="AO12">
        <v>0.67494055095722727</v>
      </c>
      <c r="AP12">
        <v>34.12578223551931</v>
      </c>
      <c r="AQ12">
        <v>34.12578223551931</v>
      </c>
      <c r="AR12">
        <v>0.67494055095722727</v>
      </c>
      <c r="AS12">
        <v>112.2449935981504</v>
      </c>
      <c r="AT12">
        <v>-0.18858767526698611</v>
      </c>
      <c r="AU12">
        <v>0.8</v>
      </c>
      <c r="AV12" t="s">
        <v>93</v>
      </c>
      <c r="AW12">
        <v>7.4604101738497228E-2</v>
      </c>
      <c r="AX12">
        <v>0.4582777613683664</v>
      </c>
      <c r="AY12">
        <v>7.4604101738497228E-2</v>
      </c>
      <c r="AZ12">
        <v>7.4604101738497228E-2</v>
      </c>
      <c r="BA12">
        <v>0.4582777613683664</v>
      </c>
      <c r="BB12">
        <v>0.113489919664493</v>
      </c>
      <c r="BC12">
        <v>0.17591644547543059</v>
      </c>
      <c r="BD12">
        <v>5.985545761965292E-2</v>
      </c>
      <c r="BE12">
        <v>0.7926136233969</v>
      </c>
      <c r="BF12">
        <v>5.985545761965292E-2</v>
      </c>
      <c r="BG12">
        <v>5.985545761965292E-2</v>
      </c>
      <c r="BH12">
        <v>0.7926136233969</v>
      </c>
      <c r="BI12">
        <v>0.36633032215354289</v>
      </c>
      <c r="BJ12">
        <v>-0.26925632469519362</v>
      </c>
      <c r="BK12">
        <v>4.0629738359840739E-2</v>
      </c>
      <c r="BL12">
        <v>0.83688445174887582</v>
      </c>
      <c r="BM12">
        <v>4.0629738359840739E-2</v>
      </c>
      <c r="BN12">
        <v>4.0629738359840739E-2</v>
      </c>
      <c r="BO12">
        <v>0.83688445174887582</v>
      </c>
      <c r="BP12">
        <v>0.34510378702075739</v>
      </c>
      <c r="BQ12">
        <v>-0.38548254790313852</v>
      </c>
      <c r="BR12">
        <v>136.32803964435959</v>
      </c>
      <c r="BS12">
        <v>0.61198636731476275</v>
      </c>
      <c r="BT12">
        <v>136.32803964435959</v>
      </c>
      <c r="BU12">
        <v>136.32803964435959</v>
      </c>
      <c r="BV12">
        <v>0.61198636731476275</v>
      </c>
      <c r="BW12">
        <v>448.15505036376311</v>
      </c>
      <c r="BX12">
        <v>-0.27552827394502638</v>
      </c>
      <c r="BY12" s="13" t="str">
        <f t="shared" si="0"/>
        <v>[[sv,wv,yr,ya]]</v>
      </c>
      <c r="BZ12" t="str">
        <f>TRIM(MID(SUBSTITUTE(SUBSTITUTE(SUBSTITUTE(Tabla2[[#This Row],[map]],"[",""),"]",""),",",REPT(" ",100)),300,200))</f>
        <v>2 3</v>
      </c>
      <c r="CA12" t="str">
        <f>TRIM(MID(SUBSTITUTE(SUBSTITUTE(SUBSTITUTE(Tabla2[[#This Row],[map]],"[",""),"]",""),",",REPT(" ",100)),900,200))</f>
        <v/>
      </c>
      <c r="CB12" s="13" t="str">
        <f>SUBSTITUTE(TRIM(MID(SUBSTITUTE(SUBSTITUTE(SUBSTITUTE(Tabla2[[#This Row],[map]],"[",""),"]",""),",",REPT(" ",100)),1200,300))," ",", ")</f>
        <v/>
      </c>
      <c r="CC12" s="15" t="str">
        <f>SUBSTITUTE(TRIM(MID(SUBSTITUTE(SUBSTITUTE(SUBSTITUTE(Tabla2[[#This Row],[map]],"[",""),"]",""),",",REPT(" ",100)),1,300))," ",", ")</f>
        <v>4, 0, 1</v>
      </c>
      <c r="CD12" s="13" t="str">
        <f>SUBSTITUTE(TRIM(MID(SUBSTITUTE(SUBSTITUTE(SUBSTITUTE(Tabla2[[#This Row],[map]],"[",""),"]",""),",",REPT(" ",100)),601,300))," ",", ")</f>
        <v/>
      </c>
      <c r="CE12" t="str">
        <f>TRIM(MID(SUBSTITUTE(SUBSTITUTE(SUBSTITUTE(Tabla2[[#This Row],[map]],"[",""),"]",""),",",REPT(" ",100)),1501,200))</f>
        <v/>
      </c>
    </row>
    <row r="13" spans="1:83" x14ac:dyDescent="0.3">
      <c r="A13" s="2">
        <v>46085.55190972222</v>
      </c>
      <c r="B13" t="s">
        <v>111</v>
      </c>
      <c r="C13">
        <v>2</v>
      </c>
      <c r="D13" t="s">
        <v>77</v>
      </c>
      <c r="E13" t="s">
        <v>78</v>
      </c>
      <c r="F13">
        <v>16590</v>
      </c>
      <c r="G13">
        <v>4.5</v>
      </c>
      <c r="H13" t="s">
        <v>79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99</v>
      </c>
      <c r="R13">
        <v>1</v>
      </c>
      <c r="S13" t="s">
        <v>86</v>
      </c>
      <c r="T13" t="s">
        <v>87</v>
      </c>
      <c r="U13" t="s">
        <v>88</v>
      </c>
      <c r="V13">
        <v>1</v>
      </c>
      <c r="W13" t="s">
        <v>100</v>
      </c>
      <c r="X13" t="s">
        <v>83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140</v>
      </c>
      <c r="AH13">
        <v>20</v>
      </c>
      <c r="AI13">
        <v>120</v>
      </c>
      <c r="AJ13">
        <v>0.14776215936645939</v>
      </c>
      <c r="AK13">
        <v>68.808053246963127</v>
      </c>
      <c r="AL13">
        <v>0.53978316877215804</v>
      </c>
      <c r="AM13">
        <v>0.28623431012262318</v>
      </c>
      <c r="AN13">
        <v>79.171027048854086</v>
      </c>
      <c r="AO13">
        <v>0.47757256495622741</v>
      </c>
      <c r="AP13">
        <v>79.171027048854086</v>
      </c>
      <c r="AQ13">
        <v>79.171027048854086</v>
      </c>
      <c r="AR13">
        <v>0.47757256495622741</v>
      </c>
      <c r="AS13">
        <v>100.5715033252076</v>
      </c>
      <c r="AT13">
        <v>0.21393179250094629</v>
      </c>
      <c r="AU13">
        <v>0.8</v>
      </c>
      <c r="AV13" t="s">
        <v>93</v>
      </c>
      <c r="AW13">
        <v>9.8965369058550953E-2</v>
      </c>
      <c r="AX13">
        <v>0.28138346251625351</v>
      </c>
      <c r="AY13">
        <v>9.8965369058550953E-2</v>
      </c>
      <c r="AZ13">
        <v>9.8965369058550953E-2</v>
      </c>
      <c r="BA13">
        <v>0.28138346251625351</v>
      </c>
      <c r="BB13">
        <v>0.13185880420507071</v>
      </c>
      <c r="BC13">
        <v>4.2534593504777729E-2</v>
      </c>
      <c r="BD13">
        <v>8.2101121777246613E-2</v>
      </c>
      <c r="BE13">
        <v>0.71553714836452076</v>
      </c>
      <c r="BF13">
        <v>8.2101121777246613E-2</v>
      </c>
      <c r="BG13">
        <v>8.2101121777246613E-2</v>
      </c>
      <c r="BH13">
        <v>0.71553714836452076</v>
      </c>
      <c r="BI13">
        <v>0.18779682217406399</v>
      </c>
      <c r="BJ13">
        <v>0.34932412118977518</v>
      </c>
      <c r="BK13">
        <v>4.6314662623506697E-2</v>
      </c>
      <c r="BL13">
        <v>0.81406127898263048</v>
      </c>
      <c r="BM13">
        <v>4.6314662623506697E-2</v>
      </c>
      <c r="BN13">
        <v>4.6314662623506697E-2</v>
      </c>
      <c r="BO13">
        <v>0.81406127898263048</v>
      </c>
      <c r="BP13">
        <v>9.772689699758455E-2</v>
      </c>
      <c r="BQ13">
        <v>0.60765741975837262</v>
      </c>
      <c r="BR13">
        <v>316.45672704195601</v>
      </c>
      <c r="BS13">
        <v>9.9308369961511822E-2</v>
      </c>
      <c r="BT13">
        <v>316.45672704195601</v>
      </c>
      <c r="BU13">
        <v>316.45672704195601</v>
      </c>
      <c r="BV13">
        <v>9.9308369961511822E-2</v>
      </c>
      <c r="BW13">
        <v>401.86863077745221</v>
      </c>
      <c r="BX13">
        <v>-0.14378896444912659</v>
      </c>
      <c r="BY13" s="15" t="str">
        <f t="shared" si="0"/>
        <v>[[sv,wv,yr,ya]]</v>
      </c>
      <c r="BZ13" t="str">
        <f>TRIM(MID(SUBSTITUTE(SUBSTITUTE(SUBSTITUTE(Tabla2[[#This Row],[map]],"[",""),"]",""),",",REPT(" ",100)),300,200))</f>
        <v>0 1</v>
      </c>
      <c r="CA13" t="str">
        <f>TRIM(MID(SUBSTITUTE(SUBSTITUTE(SUBSTITUTE(Tabla2[[#This Row],[map]],"[",""),"]",""),",",REPT(" ",100)),900,200))</f>
        <v/>
      </c>
      <c r="CB13" s="13" t="str">
        <f>SUBSTITUTE(TRIM(MID(SUBSTITUTE(SUBSTITUTE(SUBSTITUTE(Tabla2[[#This Row],[map]],"[",""),"]",""),",",REPT(" ",100)),1200,300))," ",", ")</f>
        <v/>
      </c>
      <c r="CC13" s="15" t="str">
        <f>SUBSTITUTE(TRIM(MID(SUBSTITUTE(SUBSTITUTE(SUBSTITUTE(Tabla2[[#This Row],[map]],"[",""),"]",""),",",REPT(" ",100)),1,300))," ",", ")</f>
        <v>4, 2, 3</v>
      </c>
      <c r="CD13" s="13" t="str">
        <f>SUBSTITUTE(TRIM(MID(SUBSTITUTE(SUBSTITUTE(SUBSTITUTE(Tabla2[[#This Row],[map]],"[",""),"]",""),",",REPT(" ",100)),601,300))," ",", ")</f>
        <v/>
      </c>
      <c r="CE13" t="str">
        <f>TRIM(MID(SUBSTITUTE(SUBSTITUTE(SUBSTITUTE(Tabla2[[#This Row],[map]],"[",""),"]",""),",",REPT(" ",100)),1501,200))</f>
        <v/>
      </c>
    </row>
    <row r="14" spans="1:83" x14ac:dyDescent="0.3">
      <c r="A14" s="2">
        <v>46085.59716435185</v>
      </c>
      <c r="B14" t="s">
        <v>112</v>
      </c>
      <c r="C14">
        <v>3</v>
      </c>
      <c r="D14" t="s">
        <v>77</v>
      </c>
      <c r="E14" t="s">
        <v>78</v>
      </c>
      <c r="F14">
        <v>16590</v>
      </c>
      <c r="G14">
        <v>4.5</v>
      </c>
      <c r="H14" t="s">
        <v>79</v>
      </c>
      <c r="I14" t="s">
        <v>80</v>
      </c>
      <c r="J14">
        <v>5</v>
      </c>
      <c r="K14">
        <v>5</v>
      </c>
      <c r="L14" t="s">
        <v>81</v>
      </c>
      <c r="M14" t="s">
        <v>82</v>
      </c>
      <c r="N14" t="s">
        <v>83</v>
      </c>
      <c r="O14" t="s">
        <v>83</v>
      </c>
      <c r="P14" t="s">
        <v>84</v>
      </c>
      <c r="Q14" t="s">
        <v>96</v>
      </c>
      <c r="R14">
        <v>1</v>
      </c>
      <c r="S14" t="s">
        <v>86</v>
      </c>
      <c r="T14" t="s">
        <v>87</v>
      </c>
      <c r="U14" t="s">
        <v>88</v>
      </c>
      <c r="V14">
        <v>1</v>
      </c>
      <c r="W14" t="s">
        <v>97</v>
      </c>
      <c r="X14" t="s">
        <v>83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140</v>
      </c>
      <c r="AH14">
        <v>20</v>
      </c>
      <c r="AI14">
        <v>120</v>
      </c>
      <c r="AJ14">
        <v>0.1044935144666526</v>
      </c>
      <c r="AK14">
        <v>22.429382584692</v>
      </c>
      <c r="AL14">
        <v>0.74941538028464794</v>
      </c>
      <c r="AM14">
        <v>-0.68194669315007661</v>
      </c>
      <c r="AN14">
        <v>28.561546095809391</v>
      </c>
      <c r="AO14">
        <v>0.68011606606706243</v>
      </c>
      <c r="AP14">
        <v>28.561546095809391</v>
      </c>
      <c r="AQ14">
        <v>28.561546095809391</v>
      </c>
      <c r="AR14">
        <v>0.68011606606706243</v>
      </c>
      <c r="AS14">
        <v>139.71530992223359</v>
      </c>
      <c r="AT14">
        <v>-0.62622106476827133</v>
      </c>
      <c r="AU14">
        <v>0.8</v>
      </c>
      <c r="AV14" t="s">
        <v>93</v>
      </c>
      <c r="AW14">
        <v>7.1328343231689545E-2</v>
      </c>
      <c r="AX14">
        <v>0.48206400354771251</v>
      </c>
      <c r="AY14">
        <v>7.1328343231689545E-2</v>
      </c>
      <c r="AZ14">
        <v>7.1328343231689545E-2</v>
      </c>
      <c r="BA14">
        <v>0.48206400354771251</v>
      </c>
      <c r="BB14">
        <v>0.18616979776221201</v>
      </c>
      <c r="BC14">
        <v>-0.35183344158277258</v>
      </c>
      <c r="BD14">
        <v>5.8547652467669908E-2</v>
      </c>
      <c r="BE14">
        <v>0.79714488892486701</v>
      </c>
      <c r="BF14">
        <v>5.8547652467669908E-2</v>
      </c>
      <c r="BG14">
        <v>5.8547652467669908E-2</v>
      </c>
      <c r="BH14">
        <v>0.79714488892486701</v>
      </c>
      <c r="BI14">
        <v>0.56395914668047209</v>
      </c>
      <c r="BJ14">
        <v>-0.95399799171926358</v>
      </c>
      <c r="BK14">
        <v>5.8314798862059397E-2</v>
      </c>
      <c r="BL14">
        <v>0.76588452765079207</v>
      </c>
      <c r="BM14">
        <v>5.8314798862059397E-2</v>
      </c>
      <c r="BN14">
        <v>5.8314798862059397E-2</v>
      </c>
      <c r="BO14">
        <v>0.76588452765079207</v>
      </c>
      <c r="BP14">
        <v>0.40145449864559529</v>
      </c>
      <c r="BQ14">
        <v>-0.61171283123943643</v>
      </c>
      <c r="BR14">
        <v>114.0579935886759</v>
      </c>
      <c r="BS14">
        <v>0.67537084414488113</v>
      </c>
      <c r="BT14">
        <v>114.0579935886759</v>
      </c>
      <c r="BU14">
        <v>114.0579935886759</v>
      </c>
      <c r="BV14">
        <v>0.67537084414488113</v>
      </c>
      <c r="BW14">
        <v>557.70965624584676</v>
      </c>
      <c r="BX14">
        <v>-0.58733999453163221</v>
      </c>
      <c r="BY14" s="13" t="str">
        <f t="shared" si="0"/>
        <v>[[sv,wv,yr,ya]]</v>
      </c>
      <c r="BZ14" t="str">
        <f>TRIM(MID(SUBSTITUTE(SUBSTITUTE(SUBSTITUTE(Tabla2[[#This Row],[map]],"[",""),"]",""),",",REPT(" ",100)),300,200))</f>
        <v>0 1</v>
      </c>
      <c r="CA14" t="str">
        <f>TRIM(MID(SUBSTITUTE(SUBSTITUTE(SUBSTITUTE(Tabla2[[#This Row],[map]],"[",""),"]",""),",",REPT(" ",100)),900,200))</f>
        <v/>
      </c>
      <c r="CB14" s="13" t="str">
        <f>SUBSTITUTE(TRIM(MID(SUBSTITUTE(SUBSTITUTE(SUBSTITUTE(Tabla2[[#This Row],[map]],"[",""),"]",""),",",REPT(" ",100)),1200,300))," ",", ")</f>
        <v/>
      </c>
      <c r="CC14" s="15" t="str">
        <f>SUBSTITUTE(TRIM(MID(SUBSTITUTE(SUBSTITUTE(SUBSTITUTE(Tabla2[[#This Row],[map]],"[",""),"]",""),",",REPT(" ",100)),1,300))," ",", ")</f>
        <v>2, 3, 4</v>
      </c>
      <c r="CD14" s="13" t="str">
        <f>SUBSTITUTE(TRIM(MID(SUBSTITUTE(SUBSTITUTE(SUBSTITUTE(Tabla2[[#This Row],[map]],"[",""),"]",""),",",REPT(" ",100)),601,300))," ",", ")</f>
        <v/>
      </c>
      <c r="CE14" t="str">
        <f>TRIM(MID(SUBSTITUTE(SUBSTITUTE(SUBSTITUTE(Tabla2[[#This Row],[map]],"[",""),"]",""),",",REPT(" ",100)),1501,200))</f>
        <v/>
      </c>
    </row>
    <row r="15" spans="1:83" x14ac:dyDescent="0.3">
      <c r="A15" s="2">
        <v>46085.597453703696</v>
      </c>
      <c r="B15" t="s">
        <v>113</v>
      </c>
      <c r="C15">
        <v>3</v>
      </c>
      <c r="D15" t="s">
        <v>77</v>
      </c>
      <c r="E15" t="s">
        <v>78</v>
      </c>
      <c r="F15">
        <v>16590</v>
      </c>
      <c r="G15">
        <v>4.5</v>
      </c>
      <c r="H15" t="s">
        <v>79</v>
      </c>
      <c r="I15" t="s">
        <v>80</v>
      </c>
      <c r="J15">
        <v>5</v>
      </c>
      <c r="K15">
        <v>5</v>
      </c>
      <c r="L15" t="s">
        <v>81</v>
      </c>
      <c r="M15" t="s">
        <v>82</v>
      </c>
      <c r="N15" t="s">
        <v>83</v>
      </c>
      <c r="O15" t="s">
        <v>83</v>
      </c>
      <c r="P15" t="s">
        <v>84</v>
      </c>
      <c r="Q15" t="s">
        <v>85</v>
      </c>
      <c r="R15">
        <v>1</v>
      </c>
      <c r="S15" t="s">
        <v>86</v>
      </c>
      <c r="T15" t="s">
        <v>87</v>
      </c>
      <c r="U15" t="s">
        <v>88</v>
      </c>
      <c r="V15">
        <v>1</v>
      </c>
      <c r="W15" t="s">
        <v>89</v>
      </c>
      <c r="X15" t="s">
        <v>83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140</v>
      </c>
      <c r="AH15">
        <v>20</v>
      </c>
      <c r="AI15">
        <v>120</v>
      </c>
      <c r="AJ15">
        <v>0.14068664131364511</v>
      </c>
      <c r="AK15">
        <v>30.615331748200042</v>
      </c>
      <c r="AL15">
        <v>0.5579676595815688</v>
      </c>
      <c r="AM15">
        <v>-0.84432204617098305</v>
      </c>
      <c r="AN15">
        <v>41.747640294478643</v>
      </c>
      <c r="AO15">
        <v>0.50364021754256405</v>
      </c>
      <c r="AP15">
        <v>41.747640294478643</v>
      </c>
      <c r="AQ15">
        <v>41.747640294478643</v>
      </c>
      <c r="AR15">
        <v>0.50364021754256405</v>
      </c>
      <c r="AS15">
        <v>175.75067020993839</v>
      </c>
      <c r="AT15">
        <v>-0.80379583227369733</v>
      </c>
      <c r="AU15">
        <v>0.8</v>
      </c>
      <c r="AV15" t="s">
        <v>93</v>
      </c>
      <c r="AW15">
        <v>0.1042982704436014</v>
      </c>
      <c r="AX15">
        <v>0.24265970324042099</v>
      </c>
      <c r="AY15">
        <v>0.1042982704436014</v>
      </c>
      <c r="AZ15">
        <v>0.1042982704436014</v>
      </c>
      <c r="BA15">
        <v>0.24265970324042099</v>
      </c>
      <c r="BB15">
        <v>0.16593362757994001</v>
      </c>
      <c r="BC15">
        <v>-0.2048926815305101</v>
      </c>
      <c r="BD15">
        <v>8.9090389905953721E-2</v>
      </c>
      <c r="BE15">
        <v>0.69132082708049181</v>
      </c>
      <c r="BF15">
        <v>8.9090389905953721E-2</v>
      </c>
      <c r="BG15">
        <v>8.9090389905953721E-2</v>
      </c>
      <c r="BH15">
        <v>0.69132082708049181</v>
      </c>
      <c r="BI15">
        <v>0.67340375329852664</v>
      </c>
      <c r="BJ15">
        <v>-1.3332001782516669</v>
      </c>
      <c r="BK15">
        <v>0.1108433484163992</v>
      </c>
      <c r="BL15">
        <v>0.55499901607040036</v>
      </c>
      <c r="BM15">
        <v>0.1108433484163992</v>
      </c>
      <c r="BN15">
        <v>0.1108433484163992</v>
      </c>
      <c r="BO15">
        <v>0.55499901607040036</v>
      </c>
      <c r="BP15">
        <v>0.41841420735540441</v>
      </c>
      <c r="BQ15">
        <v>-0.67980069732114945</v>
      </c>
      <c r="BR15">
        <v>166.68632916914831</v>
      </c>
      <c r="BS15">
        <v>0.52558132377894595</v>
      </c>
      <c r="BT15">
        <v>166.68632916914831</v>
      </c>
      <c r="BU15">
        <v>166.68632916914831</v>
      </c>
      <c r="BV15">
        <v>0.52558132377894595</v>
      </c>
      <c r="BW15">
        <v>701.74492925152185</v>
      </c>
      <c r="BX15">
        <v>-0.99728977199147506</v>
      </c>
      <c r="BY15" s="15" t="str">
        <f t="shared" si="0"/>
        <v>[[sv,wv,yr,ya]]</v>
      </c>
      <c r="BZ15" t="str">
        <f>TRIM(MID(SUBSTITUTE(SUBSTITUTE(SUBSTITUTE(Tabla2[[#This Row],[map]],"[",""),"]",""),",",REPT(" ",100)),300,200))</f>
        <v>2 3</v>
      </c>
      <c r="CA15" t="str">
        <f>TRIM(MID(SUBSTITUTE(SUBSTITUTE(SUBSTITUTE(Tabla2[[#This Row],[map]],"[",""),"]",""),",",REPT(" ",100)),900,200))</f>
        <v/>
      </c>
      <c r="CB15" s="13" t="str">
        <f>SUBSTITUTE(TRIM(MID(SUBSTITUTE(SUBSTITUTE(SUBSTITUTE(Tabla2[[#This Row],[map]],"[",""),"]",""),",",REPT(" ",100)),1200,300))," ",", ")</f>
        <v/>
      </c>
      <c r="CC15" s="15" t="str">
        <f>SUBSTITUTE(TRIM(MID(SUBSTITUTE(SUBSTITUTE(SUBSTITUTE(Tabla2[[#This Row],[map]],"[",""),"]",""),",",REPT(" ",100)),1,300))," ",", ")</f>
        <v>0, 1, 4</v>
      </c>
      <c r="CD15" s="13" t="str">
        <f>SUBSTITUTE(TRIM(MID(SUBSTITUTE(SUBSTITUTE(SUBSTITUTE(Tabla2[[#This Row],[map]],"[",""),"]",""),",",REPT(" ",100)),601,300))," ",", ")</f>
        <v/>
      </c>
      <c r="CE15" t="str">
        <f>TRIM(MID(SUBSTITUTE(SUBSTITUTE(SUBSTITUTE(Tabla2[[#This Row],[map]],"[",""),"]",""),",",REPT(" ",100)),1501,200))</f>
        <v/>
      </c>
    </row>
    <row r="16" spans="1:83" x14ac:dyDescent="0.3">
      <c r="A16" s="2">
        <v>46085.599166666667</v>
      </c>
      <c r="B16" t="s">
        <v>114</v>
      </c>
      <c r="C16">
        <v>3</v>
      </c>
      <c r="D16" t="s">
        <v>77</v>
      </c>
      <c r="E16" t="s">
        <v>78</v>
      </c>
      <c r="F16">
        <v>16590</v>
      </c>
      <c r="G16">
        <v>4.5</v>
      </c>
      <c r="H16" t="s">
        <v>79</v>
      </c>
      <c r="I16" t="s">
        <v>80</v>
      </c>
      <c r="J16">
        <v>5</v>
      </c>
      <c r="K16">
        <v>5</v>
      </c>
      <c r="L16" t="s">
        <v>81</v>
      </c>
      <c r="M16" t="s">
        <v>82</v>
      </c>
      <c r="N16" t="s">
        <v>83</v>
      </c>
      <c r="O16" t="s">
        <v>83</v>
      </c>
      <c r="P16" t="s">
        <v>84</v>
      </c>
      <c r="Q16" t="s">
        <v>102</v>
      </c>
      <c r="R16">
        <v>1</v>
      </c>
      <c r="S16" t="s">
        <v>86</v>
      </c>
      <c r="T16" t="s">
        <v>87</v>
      </c>
      <c r="U16" t="s">
        <v>88</v>
      </c>
      <c r="V16">
        <v>1</v>
      </c>
      <c r="W16" t="s">
        <v>103</v>
      </c>
      <c r="X16" t="s">
        <v>83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140</v>
      </c>
      <c r="AH16">
        <v>20</v>
      </c>
      <c r="AI16">
        <v>120</v>
      </c>
      <c r="AJ16">
        <v>0.11603432096254419</v>
      </c>
      <c r="AK16">
        <v>25.304768918789929</v>
      </c>
      <c r="AL16">
        <v>0.58139306983664585</v>
      </c>
      <c r="AM16">
        <v>3.4907947803103023E-2</v>
      </c>
      <c r="AN16">
        <v>32.121315058211607</v>
      </c>
      <c r="AO16">
        <v>0.57281255075674076</v>
      </c>
      <c r="AP16">
        <v>32.121315058211607</v>
      </c>
      <c r="AQ16">
        <v>32.121315058211607</v>
      </c>
      <c r="AR16">
        <v>0.57281255075674076</v>
      </c>
      <c r="AS16">
        <v>102.26012619019779</v>
      </c>
      <c r="AT16">
        <v>4.1307268307973287E-2</v>
      </c>
      <c r="AU16">
        <v>0.8</v>
      </c>
      <c r="AV16" t="s">
        <v>93</v>
      </c>
      <c r="AW16">
        <v>0.12002468184103041</v>
      </c>
      <c r="AX16">
        <v>0.12846562289723401</v>
      </c>
      <c r="AY16">
        <v>0.12002468184103041</v>
      </c>
      <c r="AZ16">
        <v>0.12002468184103041</v>
      </c>
      <c r="BA16">
        <v>0.12846562289723401</v>
      </c>
      <c r="BB16">
        <v>0.12784193750499881</v>
      </c>
      <c r="BC16">
        <v>7.1702239389386468E-2</v>
      </c>
      <c r="BD16">
        <v>6.8326558214325331E-2</v>
      </c>
      <c r="BE16">
        <v>0.76326306911105912</v>
      </c>
      <c r="BF16">
        <v>6.8326558214325331E-2</v>
      </c>
      <c r="BG16">
        <v>6.8326558214325331E-2</v>
      </c>
      <c r="BH16">
        <v>0.76326306911105912</v>
      </c>
      <c r="BI16">
        <v>0.24554490532322951</v>
      </c>
      <c r="BJ16">
        <v>0.14923934702963709</v>
      </c>
      <c r="BK16">
        <v>5.8657128703647997E-2</v>
      </c>
      <c r="BL16">
        <v>0.76451018161639483</v>
      </c>
      <c r="BM16">
        <v>5.8657128703647997E-2</v>
      </c>
      <c r="BN16">
        <v>5.8657128703647997E-2</v>
      </c>
      <c r="BO16">
        <v>0.76451018161639483</v>
      </c>
      <c r="BP16">
        <v>0.22248504607867381</v>
      </c>
      <c r="BQ16">
        <v>0.106792912437998</v>
      </c>
      <c r="BR16">
        <v>128.23825186408729</v>
      </c>
      <c r="BS16">
        <v>0.63501132940227389</v>
      </c>
      <c r="BT16">
        <v>128.23825186408729</v>
      </c>
      <c r="BU16">
        <v>128.23825186408729</v>
      </c>
      <c r="BV16">
        <v>0.63501132940227389</v>
      </c>
      <c r="BW16">
        <v>408.4446328718854</v>
      </c>
      <c r="BX16">
        <v>-0.16250542562514811</v>
      </c>
      <c r="BY16" s="13" t="str">
        <f t="shared" si="0"/>
        <v>[[sv,wv,yr,ya]]</v>
      </c>
      <c r="BZ16" t="str">
        <f>TRIM(MID(SUBSTITUTE(SUBSTITUTE(SUBSTITUTE(Tabla2[[#This Row],[map]],"[",""),"]",""),",",REPT(" ",100)),300,200))</f>
        <v>2 3</v>
      </c>
      <c r="CA16" t="str">
        <f>TRIM(MID(SUBSTITUTE(SUBSTITUTE(SUBSTITUTE(Tabla2[[#This Row],[map]],"[",""),"]",""),",",REPT(" ",100)),900,200))</f>
        <v/>
      </c>
      <c r="CB16" s="13" t="str">
        <f>SUBSTITUTE(TRIM(MID(SUBSTITUTE(SUBSTITUTE(SUBSTITUTE(Tabla2[[#This Row],[map]],"[",""),"]",""),",",REPT(" ",100)),1200,300))," ",", ")</f>
        <v/>
      </c>
      <c r="CC16" s="15" t="str">
        <f>SUBSTITUTE(TRIM(MID(SUBSTITUTE(SUBSTITUTE(SUBSTITUTE(Tabla2[[#This Row],[map]],"[",""),"]",""),",",REPT(" ",100)),1,300))," ",", ")</f>
        <v>4, 0, 1</v>
      </c>
      <c r="CD16" s="13" t="str">
        <f>SUBSTITUTE(TRIM(MID(SUBSTITUTE(SUBSTITUTE(SUBSTITUTE(Tabla2[[#This Row],[map]],"[",""),"]",""),",",REPT(" ",100)),601,300))," ",", ")</f>
        <v/>
      </c>
      <c r="CE16" t="str">
        <f>TRIM(MID(SUBSTITUTE(SUBSTITUTE(SUBSTITUTE(Tabla2[[#This Row],[map]],"[",""),"]",""),",",REPT(" ",100)),1501,200))</f>
        <v/>
      </c>
    </row>
    <row r="17" spans="1:83" x14ac:dyDescent="0.3">
      <c r="A17" s="2">
        <v>46085.599907407413</v>
      </c>
      <c r="B17" t="s">
        <v>115</v>
      </c>
      <c r="C17">
        <v>3</v>
      </c>
      <c r="D17" t="s">
        <v>77</v>
      </c>
      <c r="E17" t="s">
        <v>78</v>
      </c>
      <c r="F17">
        <v>16590</v>
      </c>
      <c r="G17">
        <v>4.5</v>
      </c>
      <c r="H17" t="s">
        <v>79</v>
      </c>
      <c r="I17" t="s">
        <v>80</v>
      </c>
      <c r="J17">
        <v>5</v>
      </c>
      <c r="K17">
        <v>5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99</v>
      </c>
      <c r="R17">
        <v>1</v>
      </c>
      <c r="S17" t="s">
        <v>86</v>
      </c>
      <c r="T17" t="s">
        <v>87</v>
      </c>
      <c r="U17" t="s">
        <v>88</v>
      </c>
      <c r="V17">
        <v>1</v>
      </c>
      <c r="W17" t="s">
        <v>100</v>
      </c>
      <c r="X17" t="s">
        <v>83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140</v>
      </c>
      <c r="AH17">
        <v>20</v>
      </c>
      <c r="AI17">
        <v>120</v>
      </c>
      <c r="AJ17">
        <v>0.13993197721235021</v>
      </c>
      <c r="AK17">
        <v>70.746935682505836</v>
      </c>
      <c r="AL17">
        <v>0.54136141505191826</v>
      </c>
      <c r="AM17">
        <v>0.34006731258369782</v>
      </c>
      <c r="AN17">
        <v>80.209542457940756</v>
      </c>
      <c r="AO17">
        <v>0.50665014619358173</v>
      </c>
      <c r="AP17">
        <v>80.209542457940756</v>
      </c>
      <c r="AQ17">
        <v>80.209542457940756</v>
      </c>
      <c r="AR17">
        <v>0.50665014619358173</v>
      </c>
      <c r="AS17">
        <v>88.925103539223059</v>
      </c>
      <c r="AT17">
        <v>0.36553316247399442</v>
      </c>
      <c r="AU17">
        <v>0.8</v>
      </c>
      <c r="AV17" t="s">
        <v>93</v>
      </c>
      <c r="AW17">
        <v>7.9447722330255918E-2</v>
      </c>
      <c r="AX17">
        <v>0.42310681327161032</v>
      </c>
      <c r="AY17">
        <v>7.9447722330255918E-2</v>
      </c>
      <c r="AZ17">
        <v>7.9447722330255918E-2</v>
      </c>
      <c r="BA17">
        <v>0.42310681327161032</v>
      </c>
      <c r="BB17">
        <v>0.1229893651456485</v>
      </c>
      <c r="BC17">
        <v>0.106938188893122</v>
      </c>
      <c r="BD17">
        <v>8.2993686705148131E-2</v>
      </c>
      <c r="BE17">
        <v>0.71244460152515421</v>
      </c>
      <c r="BF17">
        <v>8.2993686705148131E-2</v>
      </c>
      <c r="BG17">
        <v>8.2993686705148131E-2</v>
      </c>
      <c r="BH17">
        <v>0.71244460152515421</v>
      </c>
      <c r="BI17">
        <v>0.10648951698861781</v>
      </c>
      <c r="BJ17">
        <v>0.63103656787960982</v>
      </c>
      <c r="BK17">
        <v>4.8918027528051931E-2</v>
      </c>
      <c r="BL17">
        <v>0.80360959234015972</v>
      </c>
      <c r="BM17">
        <v>4.8918027528051931E-2</v>
      </c>
      <c r="BN17">
        <v>4.8918027528051931E-2</v>
      </c>
      <c r="BO17">
        <v>0.80360959234015972</v>
      </c>
      <c r="BP17">
        <v>6.5832467382107254E-2</v>
      </c>
      <c r="BQ17">
        <v>0.73570346639567274</v>
      </c>
      <c r="BR17">
        <v>320.62681039519919</v>
      </c>
      <c r="BS17">
        <v>8.7439577637400179E-2</v>
      </c>
      <c r="BT17">
        <v>320.62681039519919</v>
      </c>
      <c r="BU17">
        <v>320.62681039519919</v>
      </c>
      <c r="BV17">
        <v>8.7439577637400179E-2</v>
      </c>
      <c r="BW17">
        <v>355.40510280737561</v>
      </c>
      <c r="BX17">
        <v>-1.1545573272427889E-2</v>
      </c>
      <c r="BY17" s="15" t="str">
        <f t="shared" si="0"/>
        <v>[[sv,wv,yr,ya]]</v>
      </c>
      <c r="BZ17" t="str">
        <f>TRIM(MID(SUBSTITUTE(SUBSTITUTE(SUBSTITUTE(Tabla2[[#This Row],[map]],"[",""),"]",""),",",REPT(" ",100)),300,200))</f>
        <v>0 1</v>
      </c>
      <c r="CA17" t="str">
        <f>TRIM(MID(SUBSTITUTE(SUBSTITUTE(SUBSTITUTE(Tabla2[[#This Row],[map]],"[",""),"]",""),",",REPT(" ",100)),900,200))</f>
        <v/>
      </c>
      <c r="CB17" s="13" t="str">
        <f>SUBSTITUTE(TRIM(MID(SUBSTITUTE(SUBSTITUTE(SUBSTITUTE(Tabla2[[#This Row],[map]],"[",""),"]",""),",",REPT(" ",100)),1200,300))," ",", ")</f>
        <v/>
      </c>
      <c r="CC17" s="15" t="str">
        <f>SUBSTITUTE(TRIM(MID(SUBSTITUTE(SUBSTITUTE(SUBSTITUTE(Tabla2[[#This Row],[map]],"[",""),"]",""),",",REPT(" ",100)),1,300))," ",", ")</f>
        <v>4, 2, 3</v>
      </c>
      <c r="CD17" s="13" t="str">
        <f>SUBSTITUTE(TRIM(MID(SUBSTITUTE(SUBSTITUTE(SUBSTITUTE(Tabla2[[#This Row],[map]],"[",""),"]",""),",",REPT(" ",100)),601,300))," ",", ")</f>
        <v/>
      </c>
      <c r="CE17" t="str">
        <f>TRIM(MID(SUBSTITUTE(SUBSTITUTE(SUBSTITUTE(Tabla2[[#This Row],[map]],"[",""),"]",""),",",REPT(" ",100)),1501,200))</f>
        <v/>
      </c>
    </row>
    <row r="18" spans="1:83" x14ac:dyDescent="0.3">
      <c r="A18" s="2">
        <v>46085.645497685182</v>
      </c>
      <c r="B18" t="s">
        <v>116</v>
      </c>
      <c r="C18">
        <v>4</v>
      </c>
      <c r="D18" t="s">
        <v>77</v>
      </c>
      <c r="E18" t="s">
        <v>78</v>
      </c>
      <c r="F18">
        <v>16590</v>
      </c>
      <c r="G18">
        <v>4.5</v>
      </c>
      <c r="H18" t="s">
        <v>79</v>
      </c>
      <c r="I18" t="s">
        <v>80</v>
      </c>
      <c r="J18">
        <v>5</v>
      </c>
      <c r="K18">
        <v>5</v>
      </c>
      <c r="L18" t="s">
        <v>81</v>
      </c>
      <c r="M18" t="s">
        <v>82</v>
      </c>
      <c r="N18" t="s">
        <v>83</v>
      </c>
      <c r="O18" t="s">
        <v>83</v>
      </c>
      <c r="P18" t="s">
        <v>84</v>
      </c>
      <c r="Q18" t="s">
        <v>96</v>
      </c>
      <c r="R18">
        <v>1</v>
      </c>
      <c r="S18" t="s">
        <v>86</v>
      </c>
      <c r="T18" t="s">
        <v>87</v>
      </c>
      <c r="U18" t="s">
        <v>88</v>
      </c>
      <c r="V18">
        <v>1</v>
      </c>
      <c r="W18" t="s">
        <v>97</v>
      </c>
      <c r="X18" t="s">
        <v>83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140</v>
      </c>
      <c r="AH18">
        <v>20</v>
      </c>
      <c r="AI18">
        <v>120</v>
      </c>
      <c r="AJ18">
        <v>0.1014267047573829</v>
      </c>
      <c r="AK18">
        <v>26.221975471850641</v>
      </c>
      <c r="AL18">
        <v>0.75243690834386234</v>
      </c>
      <c r="AM18">
        <v>-0.21213818698003509</v>
      </c>
      <c r="AN18">
        <v>29.258417471520129</v>
      </c>
      <c r="AO18">
        <v>0.69616331217076155</v>
      </c>
      <c r="AP18">
        <v>29.258417471520129</v>
      </c>
      <c r="AQ18">
        <v>29.258417471520129</v>
      </c>
      <c r="AR18">
        <v>0.69616331217076155</v>
      </c>
      <c r="AS18">
        <v>94.106472570714587</v>
      </c>
      <c r="AT18">
        <v>-0.18938837197098549</v>
      </c>
      <c r="AU18">
        <v>0.8</v>
      </c>
      <c r="AV18" t="s">
        <v>93</v>
      </c>
      <c r="AW18">
        <v>6.8569963889259733E-2</v>
      </c>
      <c r="AX18">
        <v>0.50209340404386849</v>
      </c>
      <c r="AY18">
        <v>6.8569963889259733E-2</v>
      </c>
      <c r="AZ18">
        <v>6.8569963889259733E-2</v>
      </c>
      <c r="BA18">
        <v>0.50209340404386849</v>
      </c>
      <c r="BB18">
        <v>0.1500734691913137</v>
      </c>
      <c r="BC18">
        <v>-8.9727425101916447E-2</v>
      </c>
      <c r="BD18">
        <v>4.5694063036964272E-2</v>
      </c>
      <c r="BE18">
        <v>0.84167983100678512</v>
      </c>
      <c r="BF18">
        <v>4.5694063036964272E-2</v>
      </c>
      <c r="BG18">
        <v>4.5694063036964272E-2</v>
      </c>
      <c r="BH18">
        <v>0.84167983100678512</v>
      </c>
      <c r="BI18">
        <v>0.37325346535665188</v>
      </c>
      <c r="BJ18">
        <v>-0.29324353723511992</v>
      </c>
      <c r="BK18">
        <v>5.6419719281043772E-2</v>
      </c>
      <c r="BL18">
        <v>0.77349267275128852</v>
      </c>
      <c r="BM18">
        <v>5.6419719281043772E-2</v>
      </c>
      <c r="BN18">
        <v>5.6419719281043772E-2</v>
      </c>
      <c r="BO18">
        <v>0.77349267275128852</v>
      </c>
      <c r="BP18">
        <v>0.32521196563804</v>
      </c>
      <c r="BQ18">
        <v>-0.30562317687252222</v>
      </c>
      <c r="BR18">
        <v>116.8629861398732</v>
      </c>
      <c r="BS18">
        <v>0.66738734088110385</v>
      </c>
      <c r="BT18">
        <v>116.8629861398732</v>
      </c>
      <c r="BU18">
        <v>116.8629861398732</v>
      </c>
      <c r="BV18">
        <v>0.66738734088110385</v>
      </c>
      <c r="BW18">
        <v>375.57735138267338</v>
      </c>
      <c r="BX18">
        <v>-6.8959348674388909E-2</v>
      </c>
      <c r="BY18" s="13" t="str">
        <f t="shared" si="0"/>
        <v>[[sv,wv,yr,ya]]</v>
      </c>
      <c r="BZ18" t="str">
        <f>TRIM(MID(SUBSTITUTE(SUBSTITUTE(SUBSTITUTE(Tabla2[[#This Row],[map]],"[",""),"]",""),",",REPT(" ",100)),300,200))</f>
        <v>0 1</v>
      </c>
      <c r="CA18" t="str">
        <f>TRIM(MID(SUBSTITUTE(SUBSTITUTE(SUBSTITUTE(Tabla2[[#This Row],[map]],"[",""),"]",""),",",REPT(" ",100)),900,200))</f>
        <v/>
      </c>
      <c r="CB18" s="13" t="str">
        <f>SUBSTITUTE(TRIM(MID(SUBSTITUTE(SUBSTITUTE(SUBSTITUTE(Tabla2[[#This Row],[map]],"[",""),"]",""),",",REPT(" ",100)),1200,300))," ",", ")</f>
        <v/>
      </c>
      <c r="CC18" s="15" t="str">
        <f>SUBSTITUTE(TRIM(MID(SUBSTITUTE(SUBSTITUTE(SUBSTITUTE(Tabla2[[#This Row],[map]],"[",""),"]",""),",",REPT(" ",100)),1,300))," ",", ")</f>
        <v>2, 3, 4</v>
      </c>
      <c r="CD18" s="13" t="str">
        <f>SUBSTITUTE(TRIM(MID(SUBSTITUTE(SUBSTITUTE(SUBSTITUTE(Tabla2[[#This Row],[map]],"[",""),"]",""),",",REPT(" ",100)),601,300))," ",", ")</f>
        <v/>
      </c>
      <c r="CE18" t="str">
        <f>TRIM(MID(SUBSTITUTE(SUBSTITUTE(SUBSTITUTE(Tabla2[[#This Row],[map]],"[",""),"]",""),",",REPT(" ",100)),1501,200))</f>
        <v/>
      </c>
    </row>
    <row r="19" spans="1:83" x14ac:dyDescent="0.3">
      <c r="A19" s="2">
        <v>46085.645810185182</v>
      </c>
      <c r="B19" t="s">
        <v>117</v>
      </c>
      <c r="C19">
        <v>4</v>
      </c>
      <c r="D19" t="s">
        <v>77</v>
      </c>
      <c r="E19" t="s">
        <v>78</v>
      </c>
      <c r="F19">
        <v>16590</v>
      </c>
      <c r="G19">
        <v>4.5</v>
      </c>
      <c r="H19" t="s">
        <v>79</v>
      </c>
      <c r="I19" t="s">
        <v>80</v>
      </c>
      <c r="J19">
        <v>5</v>
      </c>
      <c r="K19">
        <v>5</v>
      </c>
      <c r="L19" t="s">
        <v>81</v>
      </c>
      <c r="M19" t="s">
        <v>82</v>
      </c>
      <c r="N19" t="s">
        <v>83</v>
      </c>
      <c r="O19" t="s">
        <v>83</v>
      </c>
      <c r="P19" t="s">
        <v>84</v>
      </c>
      <c r="Q19" t="s">
        <v>85</v>
      </c>
      <c r="R19">
        <v>1</v>
      </c>
      <c r="S19" t="s">
        <v>86</v>
      </c>
      <c r="T19" t="s">
        <v>87</v>
      </c>
      <c r="U19" t="s">
        <v>88</v>
      </c>
      <c r="V19">
        <v>1</v>
      </c>
      <c r="W19" t="s">
        <v>89</v>
      </c>
      <c r="X19" t="s">
        <v>83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140</v>
      </c>
      <c r="AH19">
        <v>20</v>
      </c>
      <c r="AI19">
        <v>120</v>
      </c>
      <c r="AJ19">
        <v>0.1046115543955578</v>
      </c>
      <c r="AK19">
        <v>26.819832296402929</v>
      </c>
      <c r="AL19">
        <v>0.6738050595858085</v>
      </c>
      <c r="AM19">
        <v>-0.64605133228329015</v>
      </c>
      <c r="AN19">
        <v>39.957230123572458</v>
      </c>
      <c r="AO19">
        <v>0.63324829836369267</v>
      </c>
      <c r="AP19">
        <v>39.957230123572458</v>
      </c>
      <c r="AQ19">
        <v>39.957230123572458</v>
      </c>
      <c r="AR19">
        <v>0.63324829836369267</v>
      </c>
      <c r="AS19">
        <v>161.5388492887993</v>
      </c>
      <c r="AT19">
        <v>-0.61618633628832853</v>
      </c>
      <c r="AU19">
        <v>0.8</v>
      </c>
      <c r="AV19" t="s">
        <v>93</v>
      </c>
      <c r="AW19">
        <v>8.1521191741873764E-2</v>
      </c>
      <c r="AX19">
        <v>0.40805074443329042</v>
      </c>
      <c r="AY19">
        <v>8.1521191741873764E-2</v>
      </c>
      <c r="AZ19">
        <v>8.1521191741873764E-2</v>
      </c>
      <c r="BA19">
        <v>0.40805074443329042</v>
      </c>
      <c r="BB19">
        <v>0.1642578869317477</v>
      </c>
      <c r="BC19">
        <v>-0.19272463776145871</v>
      </c>
      <c r="BD19">
        <v>4.3364625651347882E-2</v>
      </c>
      <c r="BE19">
        <v>0.849750834022025</v>
      </c>
      <c r="BF19">
        <v>4.3364625651347882E-2</v>
      </c>
      <c r="BG19">
        <v>4.3364625651347882E-2</v>
      </c>
      <c r="BH19">
        <v>0.849750834022025</v>
      </c>
      <c r="BI19">
        <v>0.57323280316575387</v>
      </c>
      <c r="BJ19">
        <v>-0.98612923075456482</v>
      </c>
      <c r="BK19">
        <v>6.7366274997715886E-2</v>
      </c>
      <c r="BL19">
        <v>0.72954571396527457</v>
      </c>
      <c r="BM19">
        <v>6.7366274997715886E-2</v>
      </c>
      <c r="BN19">
        <v>6.7366274997715886E-2</v>
      </c>
      <c r="BO19">
        <v>0.72954571396527457</v>
      </c>
      <c r="BP19">
        <v>0.36116077306825711</v>
      </c>
      <c r="BQ19">
        <v>-0.44994626802857662</v>
      </c>
      <c r="BR19">
        <v>159.63666840189859</v>
      </c>
      <c r="BS19">
        <v>0.5456459010341822</v>
      </c>
      <c r="BT19">
        <v>159.63666840189859</v>
      </c>
      <c r="BU19">
        <v>159.63666840189859</v>
      </c>
      <c r="BV19">
        <v>0.5456459010341822</v>
      </c>
      <c r="BW19">
        <v>645.05674569203006</v>
      </c>
      <c r="BX19">
        <v>-0.83594520860872157</v>
      </c>
      <c r="BY19" s="15" t="str">
        <f t="shared" si="0"/>
        <v>[[sv,wv,yr,ya]]</v>
      </c>
      <c r="BZ19" t="str">
        <f>TRIM(MID(SUBSTITUTE(SUBSTITUTE(SUBSTITUTE(Tabla2[[#This Row],[map]],"[",""),"]",""),",",REPT(" ",100)),300,200))</f>
        <v>2 3</v>
      </c>
      <c r="CA19" t="str">
        <f>TRIM(MID(SUBSTITUTE(SUBSTITUTE(SUBSTITUTE(Tabla2[[#This Row],[map]],"[",""),"]",""),",",REPT(" ",100)),900,200))</f>
        <v/>
      </c>
      <c r="CB19" s="13" t="str">
        <f>SUBSTITUTE(TRIM(MID(SUBSTITUTE(SUBSTITUTE(SUBSTITUTE(Tabla2[[#This Row],[map]],"[",""),"]",""),",",REPT(" ",100)),1200,300))," ",", ")</f>
        <v/>
      </c>
      <c r="CC19" s="15" t="str">
        <f>SUBSTITUTE(TRIM(MID(SUBSTITUTE(SUBSTITUTE(SUBSTITUTE(Tabla2[[#This Row],[map]],"[",""),"]",""),",",REPT(" ",100)),1,300))," ",", ")</f>
        <v>0, 1, 4</v>
      </c>
      <c r="CD19" s="13" t="str">
        <f>SUBSTITUTE(TRIM(MID(SUBSTITUTE(SUBSTITUTE(SUBSTITUTE(Tabla2[[#This Row],[map]],"[",""),"]",""),",",REPT(" ",100)),601,300))," ",", ")</f>
        <v/>
      </c>
      <c r="CE19" t="str">
        <f>TRIM(MID(SUBSTITUTE(SUBSTITUTE(SUBSTITUTE(Tabla2[[#This Row],[map]],"[",""),"]",""),",",REPT(" ",100)),1501,200))</f>
        <v/>
      </c>
    </row>
    <row r="20" spans="1:83" x14ac:dyDescent="0.3">
      <c r="A20" s="2">
        <v>46085.647083333337</v>
      </c>
      <c r="B20" t="s">
        <v>118</v>
      </c>
      <c r="C20">
        <v>4</v>
      </c>
      <c r="D20" t="s">
        <v>77</v>
      </c>
      <c r="E20" t="s">
        <v>78</v>
      </c>
      <c r="F20">
        <v>16590</v>
      </c>
      <c r="G20">
        <v>4.5</v>
      </c>
      <c r="H20" t="s">
        <v>79</v>
      </c>
      <c r="I20" t="s">
        <v>80</v>
      </c>
      <c r="J20">
        <v>5</v>
      </c>
      <c r="K20">
        <v>5</v>
      </c>
      <c r="L20" t="s">
        <v>81</v>
      </c>
      <c r="M20" t="s">
        <v>82</v>
      </c>
      <c r="N20" t="s">
        <v>83</v>
      </c>
      <c r="O20" t="s">
        <v>83</v>
      </c>
      <c r="P20" t="s">
        <v>84</v>
      </c>
      <c r="Q20" t="s">
        <v>102</v>
      </c>
      <c r="R20">
        <v>1</v>
      </c>
      <c r="S20" t="s">
        <v>86</v>
      </c>
      <c r="T20" t="s">
        <v>87</v>
      </c>
      <c r="U20" t="s">
        <v>88</v>
      </c>
      <c r="V20">
        <v>1</v>
      </c>
      <c r="W20" t="s">
        <v>103</v>
      </c>
      <c r="X20" t="s">
        <v>83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140</v>
      </c>
      <c r="AH20">
        <v>20</v>
      </c>
      <c r="AI20">
        <v>120</v>
      </c>
      <c r="AJ20">
        <v>0.1260885649314632</v>
      </c>
      <c r="AK20">
        <v>29.645102346353791</v>
      </c>
      <c r="AL20">
        <v>0.65435168474137151</v>
      </c>
      <c r="AM20">
        <v>-0.1013597193393569</v>
      </c>
      <c r="AN20">
        <v>36.495940254529657</v>
      </c>
      <c r="AO20">
        <v>0.64713710716034045</v>
      </c>
      <c r="AP20">
        <v>36.495940254529657</v>
      </c>
      <c r="AQ20">
        <v>36.495940254529657</v>
      </c>
      <c r="AR20">
        <v>0.64713710716034045</v>
      </c>
      <c r="AS20">
        <v>99.583176749380243</v>
      </c>
      <c r="AT20">
        <v>-4.8514509130488437E-2</v>
      </c>
      <c r="AU20">
        <v>0.8</v>
      </c>
      <c r="AV20" t="s">
        <v>93</v>
      </c>
      <c r="AW20">
        <v>9.0536795291573088E-2</v>
      </c>
      <c r="AX20">
        <v>0.34258580586090881</v>
      </c>
      <c r="AY20">
        <v>9.0536795291573088E-2</v>
      </c>
      <c r="AZ20">
        <v>9.0536795291573088E-2</v>
      </c>
      <c r="BA20">
        <v>0.34258580586090881</v>
      </c>
      <c r="BB20">
        <v>0.1329607841228759</v>
      </c>
      <c r="BC20">
        <v>3.4532794487170948E-2</v>
      </c>
      <c r="BD20">
        <v>5.5527042536389501E-2</v>
      </c>
      <c r="BE20">
        <v>0.80761065718881064</v>
      </c>
      <c r="BF20">
        <v>5.5527042536389501E-2</v>
      </c>
      <c r="BG20">
        <v>5.5527042536389501E-2</v>
      </c>
      <c r="BH20">
        <v>0.80761065718881064</v>
      </c>
      <c r="BI20">
        <v>0.2970103569245312</v>
      </c>
      <c r="BJ20">
        <v>-2.9077450674232171E-2</v>
      </c>
      <c r="BK20">
        <v>3.6533942169859203E-2</v>
      </c>
      <c r="BL20">
        <v>0.853327777943515</v>
      </c>
      <c r="BM20">
        <v>3.6533942169859203E-2</v>
      </c>
      <c r="BN20">
        <v>3.6533942169859203E-2</v>
      </c>
      <c r="BO20">
        <v>0.853327777943515</v>
      </c>
      <c r="BP20">
        <v>0.26596591864331731</v>
      </c>
      <c r="BQ20">
        <v>-6.7769037826229006E-2</v>
      </c>
      <c r="BR20">
        <v>145.80116323812081</v>
      </c>
      <c r="BS20">
        <v>0.58502418764812658</v>
      </c>
      <c r="BT20">
        <v>145.80116323812081</v>
      </c>
      <c r="BU20">
        <v>145.80116323812081</v>
      </c>
      <c r="BV20">
        <v>0.58502418764812658</v>
      </c>
      <c r="BW20">
        <v>397.63676993783088</v>
      </c>
      <c r="BX20">
        <v>-0.1317443425086704</v>
      </c>
      <c r="BY20" s="13" t="str">
        <f t="shared" si="0"/>
        <v>[[sv,wv,yr,ya]]</v>
      </c>
      <c r="BZ20" t="str">
        <f>TRIM(MID(SUBSTITUTE(SUBSTITUTE(SUBSTITUTE(Tabla2[[#This Row],[map]],"[",""),"]",""),",",REPT(" ",100)),300,200))</f>
        <v>2 3</v>
      </c>
      <c r="CA20" t="str">
        <f>TRIM(MID(SUBSTITUTE(SUBSTITUTE(SUBSTITUTE(Tabla2[[#This Row],[map]],"[",""),"]",""),",",REPT(" ",100)),900,200))</f>
        <v/>
      </c>
      <c r="CB20" s="13" t="str">
        <f>SUBSTITUTE(TRIM(MID(SUBSTITUTE(SUBSTITUTE(SUBSTITUTE(Tabla2[[#This Row],[map]],"[",""),"]",""),",",REPT(" ",100)),1200,300))," ",", ")</f>
        <v/>
      </c>
      <c r="CC20" s="15" t="str">
        <f>SUBSTITUTE(TRIM(MID(SUBSTITUTE(SUBSTITUTE(SUBSTITUTE(Tabla2[[#This Row],[map]],"[",""),"]",""),",",REPT(" ",100)),1,300))," ",", ")</f>
        <v>4, 0, 1</v>
      </c>
      <c r="CD20" s="13" t="str">
        <f>SUBSTITUTE(TRIM(MID(SUBSTITUTE(SUBSTITUTE(SUBSTITUTE(Tabla2[[#This Row],[map]],"[",""),"]",""),",",REPT(" ",100)),601,300))," ",", ")</f>
        <v/>
      </c>
      <c r="CE20" t="str">
        <f>TRIM(MID(SUBSTITUTE(SUBSTITUTE(SUBSTITUTE(Tabla2[[#This Row],[map]],"[",""),"]",""),",",REPT(" ",100)),1501,200))</f>
        <v/>
      </c>
    </row>
    <row r="21" spans="1:83" x14ac:dyDescent="0.3">
      <c r="A21" s="2">
        <v>46085.648101851853</v>
      </c>
      <c r="B21" t="s">
        <v>119</v>
      </c>
      <c r="C21">
        <v>4</v>
      </c>
      <c r="D21" t="s">
        <v>77</v>
      </c>
      <c r="E21" t="s">
        <v>78</v>
      </c>
      <c r="F21">
        <v>16590</v>
      </c>
      <c r="G21">
        <v>4.5</v>
      </c>
      <c r="H21" t="s">
        <v>79</v>
      </c>
      <c r="I21" t="s">
        <v>80</v>
      </c>
      <c r="J21">
        <v>5</v>
      </c>
      <c r="K21">
        <v>5</v>
      </c>
      <c r="L21" t="s">
        <v>81</v>
      </c>
      <c r="M21" t="s">
        <v>82</v>
      </c>
      <c r="N21" t="s">
        <v>83</v>
      </c>
      <c r="O21" t="s">
        <v>83</v>
      </c>
      <c r="P21" t="s">
        <v>84</v>
      </c>
      <c r="Q21" t="s">
        <v>99</v>
      </c>
      <c r="R21">
        <v>1</v>
      </c>
      <c r="S21" t="s">
        <v>86</v>
      </c>
      <c r="T21" t="s">
        <v>87</v>
      </c>
      <c r="U21" t="s">
        <v>88</v>
      </c>
      <c r="V21">
        <v>1</v>
      </c>
      <c r="W21" t="s">
        <v>100</v>
      </c>
      <c r="X21" t="s">
        <v>83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140</v>
      </c>
      <c r="AH21">
        <v>20</v>
      </c>
      <c r="AI21">
        <v>120</v>
      </c>
      <c r="AJ21">
        <v>0.14295661922157701</v>
      </c>
      <c r="AK21">
        <v>69.226092341412851</v>
      </c>
      <c r="AL21">
        <v>0.56457698737152395</v>
      </c>
      <c r="AM21">
        <v>0.23386744524351899</v>
      </c>
      <c r="AN21">
        <v>78.070409817672214</v>
      </c>
      <c r="AO21">
        <v>0.51225998566499942</v>
      </c>
      <c r="AP21">
        <v>78.070409817672214</v>
      </c>
      <c r="AQ21">
        <v>78.070409817672214</v>
      </c>
      <c r="AR21">
        <v>0.51225998566499942</v>
      </c>
      <c r="AS21">
        <v>99.496541173481546</v>
      </c>
      <c r="AT21">
        <v>0.3044046056765205</v>
      </c>
      <c r="AU21">
        <v>0.8</v>
      </c>
      <c r="AV21" t="s">
        <v>93</v>
      </c>
      <c r="AW21">
        <v>8.615878064568408E-2</v>
      </c>
      <c r="AX21">
        <v>0.37437585278146901</v>
      </c>
      <c r="AY21">
        <v>8.615878064568408E-2</v>
      </c>
      <c r="AZ21">
        <v>8.615878064568408E-2</v>
      </c>
      <c r="BA21">
        <v>0.37437585278146901</v>
      </c>
      <c r="BB21">
        <v>0.13471099575295609</v>
      </c>
      <c r="BC21">
        <v>2.1823995101722501E-2</v>
      </c>
      <c r="BD21">
        <v>7.3508952378574147E-2</v>
      </c>
      <c r="BE21">
        <v>0.74530718019810349</v>
      </c>
      <c r="BF21">
        <v>7.3508952378574147E-2</v>
      </c>
      <c r="BG21">
        <v>7.3508952378574147E-2</v>
      </c>
      <c r="BH21">
        <v>0.74530718019810349</v>
      </c>
      <c r="BI21">
        <v>0.13442850456749769</v>
      </c>
      <c r="BJ21">
        <v>0.53423394318393824</v>
      </c>
      <c r="BK21">
        <v>4.5437767004316038E-2</v>
      </c>
      <c r="BL21">
        <v>0.81758173752992636</v>
      </c>
      <c r="BM21">
        <v>4.5437767004316038E-2</v>
      </c>
      <c r="BN21">
        <v>4.5437767004316038E-2</v>
      </c>
      <c r="BO21">
        <v>0.81758173752992636</v>
      </c>
      <c r="BP21">
        <v>5.1464385420117657E-2</v>
      </c>
      <c r="BQ21">
        <v>0.79338677082136744</v>
      </c>
      <c r="BR21">
        <v>312.07653377066111</v>
      </c>
      <c r="BS21">
        <v>0.11177517215049861</v>
      </c>
      <c r="BT21">
        <v>312.07653377066111</v>
      </c>
      <c r="BU21">
        <v>312.07653377066111</v>
      </c>
      <c r="BV21">
        <v>0.11177517215049861</v>
      </c>
      <c r="BW21">
        <v>397.66556080818361</v>
      </c>
      <c r="BX21">
        <v>-0.1318262864009383</v>
      </c>
      <c r="BY21" s="15" t="str">
        <f t="shared" si="0"/>
        <v>[[sv,wv,yr,ya]]</v>
      </c>
      <c r="BZ21" t="str">
        <f>TRIM(MID(SUBSTITUTE(SUBSTITUTE(SUBSTITUTE(Tabla2[[#This Row],[map]],"[",""),"]",""),",",REPT(" ",100)),300,200))</f>
        <v>0 1</v>
      </c>
      <c r="CA21" t="str">
        <f>TRIM(MID(SUBSTITUTE(SUBSTITUTE(SUBSTITUTE(Tabla2[[#This Row],[map]],"[",""),"]",""),",",REPT(" ",100)),900,200))</f>
        <v/>
      </c>
      <c r="CB21" s="13" t="str">
        <f>SUBSTITUTE(TRIM(MID(SUBSTITUTE(SUBSTITUTE(SUBSTITUTE(Tabla2[[#This Row],[map]],"[",""),"]",""),",",REPT(" ",100)),1200,300))," ",", ")</f>
        <v/>
      </c>
      <c r="CC21" s="15" t="str">
        <f>SUBSTITUTE(TRIM(MID(SUBSTITUTE(SUBSTITUTE(SUBSTITUTE(Tabla2[[#This Row],[map]],"[",""),"]",""),",",REPT(" ",100)),1,300))," ",", ")</f>
        <v>4, 2, 3</v>
      </c>
      <c r="CD21" s="13" t="str">
        <f>SUBSTITUTE(TRIM(MID(SUBSTITUTE(SUBSTITUTE(SUBSTITUTE(Tabla2[[#This Row],[map]],"[",""),"]",""),",",REPT(" ",100)),601,300))," ",", ")</f>
        <v/>
      </c>
      <c r="CE21" t="str">
        <f>TRIM(MID(SUBSTITUTE(SUBSTITUTE(SUBSTITUTE(Tabla2[[#This Row],[map]],"[",""),"]",""),",",REPT(" ",100)),1501,200))</f>
        <v/>
      </c>
    </row>
    <row r="22" spans="1:83" x14ac:dyDescent="0.3">
      <c r="A22" s="2">
        <v>46085.690798611111</v>
      </c>
      <c r="B22" t="s">
        <v>120</v>
      </c>
      <c r="C22">
        <v>5</v>
      </c>
      <c r="D22" t="s">
        <v>95</v>
      </c>
      <c r="E22" t="s">
        <v>78</v>
      </c>
      <c r="F22">
        <v>16590</v>
      </c>
      <c r="G22">
        <v>4.5</v>
      </c>
      <c r="H22" t="s">
        <v>79</v>
      </c>
      <c r="I22" t="s">
        <v>80</v>
      </c>
      <c r="J22">
        <v>5</v>
      </c>
      <c r="K22">
        <v>5</v>
      </c>
      <c r="L22" t="s">
        <v>81</v>
      </c>
      <c r="M22" t="s">
        <v>82</v>
      </c>
      <c r="N22" t="s">
        <v>83</v>
      </c>
      <c r="O22" t="s">
        <v>83</v>
      </c>
      <c r="P22" t="s">
        <v>84</v>
      </c>
      <c r="Q22" t="s">
        <v>96</v>
      </c>
      <c r="R22">
        <v>1</v>
      </c>
      <c r="S22" t="s">
        <v>86</v>
      </c>
      <c r="T22" t="s">
        <v>87</v>
      </c>
      <c r="U22" t="s">
        <v>88</v>
      </c>
      <c r="V22">
        <v>1</v>
      </c>
      <c r="W22" t="s">
        <v>97</v>
      </c>
      <c r="X22" t="s">
        <v>83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140</v>
      </c>
      <c r="AH22">
        <v>20</v>
      </c>
      <c r="AI22">
        <v>120</v>
      </c>
      <c r="AJ22">
        <v>0.11847478098426061</v>
      </c>
      <c r="AK22">
        <v>33.517075072239869</v>
      </c>
      <c r="AL22">
        <v>0.67533987895313463</v>
      </c>
      <c r="AM22">
        <v>-2.959377132764868E-2</v>
      </c>
      <c r="AN22">
        <v>42.574549118111563</v>
      </c>
      <c r="AO22">
        <v>0.6079651580105605</v>
      </c>
      <c r="AP22">
        <v>42.574549118111563</v>
      </c>
      <c r="AQ22">
        <v>42.574549118111563</v>
      </c>
      <c r="AR22">
        <v>0.6079651580105605</v>
      </c>
      <c r="AS22">
        <v>92.291490388298385</v>
      </c>
      <c r="AT22">
        <v>-3.5595416429432543E-2</v>
      </c>
      <c r="AU22">
        <v>0.8</v>
      </c>
      <c r="AV22" t="s">
        <v>93</v>
      </c>
      <c r="AW22">
        <v>7.0235169851159629E-2</v>
      </c>
      <c r="AX22">
        <v>0.49000185571821309</v>
      </c>
      <c r="AY22">
        <v>7.0235169851159629E-2</v>
      </c>
      <c r="AZ22">
        <v>7.0235169851159629E-2</v>
      </c>
      <c r="BA22">
        <v>0.49000185571821309</v>
      </c>
      <c r="BB22">
        <v>0.13848080916952449</v>
      </c>
      <c r="BC22">
        <v>-5.5497245149991334E-3</v>
      </c>
      <c r="BD22">
        <v>6.7340189270020931E-2</v>
      </c>
      <c r="BE22">
        <v>0.76668062683241134</v>
      </c>
      <c r="BF22">
        <v>6.7340189270020931E-2</v>
      </c>
      <c r="BG22">
        <v>6.7340189270020931E-2</v>
      </c>
      <c r="BH22">
        <v>0.76668062683241134</v>
      </c>
      <c r="BI22">
        <v>0.30698326077022431</v>
      </c>
      <c r="BJ22">
        <v>-6.3631432466701332E-2</v>
      </c>
      <c r="BK22">
        <v>8.487749693641064E-2</v>
      </c>
      <c r="BL22">
        <v>0.65924369671427041</v>
      </c>
      <c r="BM22">
        <v>8.487749693641064E-2</v>
      </c>
      <c r="BN22">
        <v>8.487749693641064E-2</v>
      </c>
      <c r="BO22">
        <v>0.65924369671427041</v>
      </c>
      <c r="BP22">
        <v>0.2551840570352471</v>
      </c>
      <c r="BQ22">
        <v>-2.448327379319171E-2</v>
      </c>
      <c r="BR22">
        <v>170.07574361638859</v>
      </c>
      <c r="BS22">
        <v>0.51593445277735039</v>
      </c>
      <c r="BT22">
        <v>170.07574361638859</v>
      </c>
      <c r="BU22">
        <v>170.07574361638859</v>
      </c>
      <c r="BV22">
        <v>0.51593445277735039</v>
      </c>
      <c r="BW22">
        <v>368.46531342621893</v>
      </c>
      <c r="BX22">
        <v>-4.871723494284752E-2</v>
      </c>
      <c r="BY22" s="13" t="str">
        <f t="shared" si="0"/>
        <v>[[sv,wv,yr,ya]]</v>
      </c>
      <c r="BZ22" t="str">
        <f>TRIM(MID(SUBSTITUTE(SUBSTITUTE(SUBSTITUTE(Tabla2[[#This Row],[map]],"[",""),"]",""),",",REPT(" ",100)),300,200))</f>
        <v>0 1</v>
      </c>
      <c r="CA22" t="str">
        <f>TRIM(MID(SUBSTITUTE(SUBSTITUTE(SUBSTITUTE(Tabla2[[#This Row],[map]],"[",""),"]",""),",",REPT(" ",100)),900,200))</f>
        <v/>
      </c>
      <c r="CB22" s="13" t="str">
        <f>SUBSTITUTE(TRIM(MID(SUBSTITUTE(SUBSTITUTE(SUBSTITUTE(Tabla2[[#This Row],[map]],"[",""),"]",""),",",REPT(" ",100)),1200,300))," ",", ")</f>
        <v/>
      </c>
      <c r="CC22" s="15" t="str">
        <f>SUBSTITUTE(TRIM(MID(SUBSTITUTE(SUBSTITUTE(SUBSTITUTE(Tabla2[[#This Row],[map]],"[",""),"]",""),",",REPT(" ",100)),1,300))," ",", ")</f>
        <v>2, 3, 4</v>
      </c>
      <c r="CD22" s="13" t="str">
        <f>SUBSTITUTE(TRIM(MID(SUBSTITUTE(SUBSTITUTE(SUBSTITUTE(Tabla2[[#This Row],[map]],"[",""),"]",""),",",REPT(" ",100)),601,300))," ",", ")</f>
        <v/>
      </c>
      <c r="CE22" t="str">
        <f>TRIM(MID(SUBSTITUTE(SUBSTITUTE(SUBSTITUTE(Tabla2[[#This Row],[map]],"[",""),"]",""),",",REPT(" ",100)),1501,200))</f>
        <v/>
      </c>
    </row>
    <row r="23" spans="1:83" x14ac:dyDescent="0.3">
      <c r="A23" s="2">
        <v>46085.691469907397</v>
      </c>
      <c r="B23" t="s">
        <v>121</v>
      </c>
      <c r="C23">
        <v>5</v>
      </c>
      <c r="D23" t="s">
        <v>77</v>
      </c>
      <c r="E23" t="s">
        <v>78</v>
      </c>
      <c r="F23">
        <v>16590</v>
      </c>
      <c r="G23">
        <v>4.5</v>
      </c>
      <c r="H23" t="s">
        <v>79</v>
      </c>
      <c r="I23" t="s">
        <v>80</v>
      </c>
      <c r="J23">
        <v>5</v>
      </c>
      <c r="K23">
        <v>5</v>
      </c>
      <c r="L23" t="s">
        <v>81</v>
      </c>
      <c r="M23" t="s">
        <v>82</v>
      </c>
      <c r="N23" t="s">
        <v>83</v>
      </c>
      <c r="O23" t="s">
        <v>83</v>
      </c>
      <c r="P23" t="s">
        <v>84</v>
      </c>
      <c r="Q23" t="s">
        <v>85</v>
      </c>
      <c r="R23">
        <v>1</v>
      </c>
      <c r="S23" t="s">
        <v>86</v>
      </c>
      <c r="T23" t="s">
        <v>87</v>
      </c>
      <c r="U23" t="s">
        <v>88</v>
      </c>
      <c r="V23">
        <v>1</v>
      </c>
      <c r="W23" t="s">
        <v>89</v>
      </c>
      <c r="X23" t="s">
        <v>83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140</v>
      </c>
      <c r="AH23">
        <v>20</v>
      </c>
      <c r="AI23">
        <v>120</v>
      </c>
      <c r="AJ23">
        <v>0.13773752864512481</v>
      </c>
      <c r="AK23">
        <v>40.831392787978253</v>
      </c>
      <c r="AL23">
        <v>0.57063000757310478</v>
      </c>
      <c r="AM23">
        <v>-0.55588398496177827</v>
      </c>
      <c r="AN23">
        <v>51.570783064949843</v>
      </c>
      <c r="AO23">
        <v>0.53639032397900599</v>
      </c>
      <c r="AP23">
        <v>51.570783064949843</v>
      </c>
      <c r="AQ23">
        <v>51.570783064949843</v>
      </c>
      <c r="AR23">
        <v>0.53639032397900599</v>
      </c>
      <c r="AS23">
        <v>133.23536593924879</v>
      </c>
      <c r="AT23">
        <v>-0.59609104865043028</v>
      </c>
      <c r="AU23">
        <v>0.8</v>
      </c>
      <c r="AV23" t="s">
        <v>93</v>
      </c>
      <c r="AW23">
        <v>8.3147428194365214E-2</v>
      </c>
      <c r="AX23">
        <v>0.39624216513190003</v>
      </c>
      <c r="AY23">
        <v>8.3147428194365214E-2</v>
      </c>
      <c r="AZ23">
        <v>8.3147428194365214E-2</v>
      </c>
      <c r="BA23">
        <v>0.39624216513190003</v>
      </c>
      <c r="BB23">
        <v>0.142058288318754</v>
      </c>
      <c r="BC23">
        <v>-3.1526848670607947E-2</v>
      </c>
      <c r="BD23">
        <v>6.4377363656132766E-2</v>
      </c>
      <c r="BE23">
        <v>0.77694618477828148</v>
      </c>
      <c r="BF23">
        <v>6.4377363656132766E-2</v>
      </c>
      <c r="BG23">
        <v>6.4377363656132766E-2</v>
      </c>
      <c r="BH23">
        <v>0.77694618477828148</v>
      </c>
      <c r="BI23">
        <v>0.63666282857280609</v>
      </c>
      <c r="BJ23">
        <v>-1.205900721277628</v>
      </c>
      <c r="BK23">
        <v>0.10990693796360571</v>
      </c>
      <c r="BL23">
        <v>0.55875840784995623</v>
      </c>
      <c r="BM23">
        <v>0.10990693796360571</v>
      </c>
      <c r="BN23">
        <v>0.10990693796360571</v>
      </c>
      <c r="BO23">
        <v>0.55875840784995623</v>
      </c>
      <c r="BP23">
        <v>0.40687282093762162</v>
      </c>
      <c r="BQ23">
        <v>-0.63346568141626025</v>
      </c>
      <c r="BR23">
        <v>206.02570052998499</v>
      </c>
      <c r="BS23">
        <v>0.41361453815588739</v>
      </c>
      <c r="BT23">
        <v>206.02570052998499</v>
      </c>
      <c r="BU23">
        <v>206.02570052998499</v>
      </c>
      <c r="BV23">
        <v>0.41361453815588739</v>
      </c>
      <c r="BW23">
        <v>531.75586981916626</v>
      </c>
      <c r="BX23">
        <v>-0.51347094323724018</v>
      </c>
      <c r="BY23" s="15" t="str">
        <f t="shared" si="0"/>
        <v>[[sv,wv,yr,ya]]</v>
      </c>
      <c r="BZ23" t="str">
        <f>TRIM(MID(SUBSTITUTE(SUBSTITUTE(SUBSTITUTE(Tabla2[[#This Row],[map]],"[",""),"]",""),",",REPT(" ",100)),300,200))</f>
        <v>2 3</v>
      </c>
      <c r="CA23" t="str">
        <f>TRIM(MID(SUBSTITUTE(SUBSTITUTE(SUBSTITUTE(Tabla2[[#This Row],[map]],"[",""),"]",""),",",REPT(" ",100)),900,200))</f>
        <v/>
      </c>
      <c r="CB23" s="13" t="str">
        <f>SUBSTITUTE(TRIM(MID(SUBSTITUTE(SUBSTITUTE(SUBSTITUTE(Tabla2[[#This Row],[map]],"[",""),"]",""),",",REPT(" ",100)),1200,300))," ",", ")</f>
        <v/>
      </c>
      <c r="CC23" s="15" t="str">
        <f>SUBSTITUTE(TRIM(MID(SUBSTITUTE(SUBSTITUTE(SUBSTITUTE(Tabla2[[#This Row],[map]],"[",""),"]",""),",",REPT(" ",100)),1,300))," ",", ")</f>
        <v>0, 1, 4</v>
      </c>
      <c r="CD23" s="13" t="str">
        <f>SUBSTITUTE(TRIM(MID(SUBSTITUTE(SUBSTITUTE(SUBSTITUTE(Tabla2[[#This Row],[map]],"[",""),"]",""),",",REPT(" ",100)),601,300))," ",", ")</f>
        <v/>
      </c>
      <c r="CE23" t="str">
        <f>TRIM(MID(SUBSTITUTE(SUBSTITUTE(SUBSTITUTE(Tabla2[[#This Row],[map]],"[",""),"]",""),",",REPT(" ",100)),1501,200))</f>
        <v/>
      </c>
    </row>
    <row r="24" spans="1:83" x14ac:dyDescent="0.3">
      <c r="A24" s="2">
        <v>46085.692164351851</v>
      </c>
      <c r="B24" t="s">
        <v>122</v>
      </c>
      <c r="C24">
        <v>5</v>
      </c>
      <c r="D24" t="s">
        <v>77</v>
      </c>
      <c r="E24" t="s">
        <v>78</v>
      </c>
      <c r="F24">
        <v>16590</v>
      </c>
      <c r="G24">
        <v>4.5</v>
      </c>
      <c r="H24" t="s">
        <v>79</v>
      </c>
      <c r="I24" t="s">
        <v>80</v>
      </c>
      <c r="J24">
        <v>5</v>
      </c>
      <c r="K24">
        <v>5</v>
      </c>
      <c r="L24" t="s">
        <v>81</v>
      </c>
      <c r="M24" t="s">
        <v>82</v>
      </c>
      <c r="N24" t="s">
        <v>83</v>
      </c>
      <c r="O24" t="s">
        <v>83</v>
      </c>
      <c r="P24" t="s">
        <v>84</v>
      </c>
      <c r="Q24" t="s">
        <v>102</v>
      </c>
      <c r="R24">
        <v>1</v>
      </c>
      <c r="S24" t="s">
        <v>86</v>
      </c>
      <c r="T24" t="s">
        <v>87</v>
      </c>
      <c r="U24" t="s">
        <v>88</v>
      </c>
      <c r="V24">
        <v>1</v>
      </c>
      <c r="W24" t="s">
        <v>103</v>
      </c>
      <c r="X24" t="s">
        <v>83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140</v>
      </c>
      <c r="AH24">
        <v>20</v>
      </c>
      <c r="AI24">
        <v>120</v>
      </c>
      <c r="AJ24">
        <v>0.12481526288683541</v>
      </c>
      <c r="AK24">
        <v>29.56421992920912</v>
      </c>
      <c r="AL24">
        <v>0.59233343519284087</v>
      </c>
      <c r="AM24">
        <v>-0.14977686071075161</v>
      </c>
      <c r="AN24">
        <v>37.706460516176449</v>
      </c>
      <c r="AO24">
        <v>0.57427133362766591</v>
      </c>
      <c r="AP24">
        <v>37.706460516176449</v>
      </c>
      <c r="AQ24">
        <v>37.706460516176449</v>
      </c>
      <c r="AR24">
        <v>0.57427133362766591</v>
      </c>
      <c r="AS24">
        <v>105.99368371221649</v>
      </c>
      <c r="AT24">
        <v>-0.1360845471249538</v>
      </c>
      <c r="AU24">
        <v>0.8</v>
      </c>
      <c r="AV24" t="s">
        <v>93</v>
      </c>
      <c r="AW24">
        <v>0.1239354674022787</v>
      </c>
      <c r="AX24">
        <v>0.10006826323899851</v>
      </c>
      <c r="AY24">
        <v>0.1239354674022787</v>
      </c>
      <c r="AZ24">
        <v>0.1239354674022787</v>
      </c>
      <c r="BA24">
        <v>0.10006826323899851</v>
      </c>
      <c r="BB24">
        <v>0.14380357303889379</v>
      </c>
      <c r="BC24">
        <v>-4.419987231959932E-2</v>
      </c>
      <c r="BD24">
        <v>5.5026392654324588E-2</v>
      </c>
      <c r="BE24">
        <v>0.80934530210035693</v>
      </c>
      <c r="BF24">
        <v>5.5026392654324588E-2</v>
      </c>
      <c r="BG24">
        <v>5.5026392654324588E-2</v>
      </c>
      <c r="BH24">
        <v>0.80934530210035693</v>
      </c>
      <c r="BI24">
        <v>0.32100690634324319</v>
      </c>
      <c r="BJ24">
        <v>-0.1122203691787915</v>
      </c>
      <c r="BK24">
        <v>4.5754757711568513E-2</v>
      </c>
      <c r="BL24">
        <v>0.81630912010507217</v>
      </c>
      <c r="BM24">
        <v>4.5754757711568513E-2</v>
      </c>
      <c r="BN24">
        <v>4.5754757711568513E-2</v>
      </c>
      <c r="BO24">
        <v>0.81630912010507217</v>
      </c>
      <c r="BP24">
        <v>0.29476120098075492</v>
      </c>
      <c r="BQ24">
        <v>-0.1833729884083872</v>
      </c>
      <c r="BR24">
        <v>150.60112544693729</v>
      </c>
      <c r="BS24">
        <v>0.57136264906623735</v>
      </c>
      <c r="BT24">
        <v>150.60112544693729</v>
      </c>
      <c r="BU24">
        <v>150.60112544693729</v>
      </c>
      <c r="BV24">
        <v>0.57136264906623735</v>
      </c>
      <c r="BW24">
        <v>423.2151631685029</v>
      </c>
      <c r="BX24">
        <v>-0.20454495859304569</v>
      </c>
      <c r="BY24" s="13" t="str">
        <f t="shared" si="0"/>
        <v>[[sv,wv,yr,ya]]</v>
      </c>
      <c r="BZ24" t="str">
        <f>TRIM(MID(SUBSTITUTE(SUBSTITUTE(SUBSTITUTE(Tabla2[[#This Row],[map]],"[",""),"]",""),",",REPT(" ",100)),300,200))</f>
        <v>2 3</v>
      </c>
      <c r="CA24" t="str">
        <f>TRIM(MID(SUBSTITUTE(SUBSTITUTE(SUBSTITUTE(Tabla2[[#This Row],[map]],"[",""),"]",""),",",REPT(" ",100)),900,200))</f>
        <v/>
      </c>
      <c r="CB24" s="13" t="str">
        <f>SUBSTITUTE(TRIM(MID(SUBSTITUTE(SUBSTITUTE(SUBSTITUTE(Tabla2[[#This Row],[map]],"[",""),"]",""),",",REPT(" ",100)),1200,300))," ",", ")</f>
        <v/>
      </c>
      <c r="CC24" s="15" t="str">
        <f>SUBSTITUTE(TRIM(MID(SUBSTITUTE(SUBSTITUTE(SUBSTITUTE(Tabla2[[#This Row],[map]],"[",""),"]",""),",",REPT(" ",100)),1,300))," ",", ")</f>
        <v>4, 0, 1</v>
      </c>
      <c r="CD24" s="13" t="str">
        <f>SUBSTITUTE(TRIM(MID(SUBSTITUTE(SUBSTITUTE(SUBSTITUTE(Tabla2[[#This Row],[map]],"[",""),"]",""),",",REPT(" ",100)),601,300))," ",", ")</f>
        <v/>
      </c>
      <c r="CE24" t="str">
        <f>TRIM(MID(SUBSTITUTE(SUBSTITUTE(SUBSTITUTE(Tabla2[[#This Row],[map]],"[",""),"]",""),",",REPT(" ",100)),1501,200))</f>
        <v/>
      </c>
    </row>
    <row r="25" spans="1:83" x14ac:dyDescent="0.3">
      <c r="A25" s="2">
        <v>46085.693067129629</v>
      </c>
      <c r="B25" t="s">
        <v>123</v>
      </c>
      <c r="C25">
        <v>5</v>
      </c>
      <c r="D25" t="s">
        <v>77</v>
      </c>
      <c r="E25" t="s">
        <v>78</v>
      </c>
      <c r="F25">
        <v>16590</v>
      </c>
      <c r="G25">
        <v>4.5</v>
      </c>
      <c r="H25" t="s">
        <v>79</v>
      </c>
      <c r="I25" t="s">
        <v>80</v>
      </c>
      <c r="J25">
        <v>5</v>
      </c>
      <c r="K25">
        <v>5</v>
      </c>
      <c r="L25" t="s">
        <v>81</v>
      </c>
      <c r="M25" t="s">
        <v>82</v>
      </c>
      <c r="N25" t="s">
        <v>83</v>
      </c>
      <c r="O25" t="s">
        <v>83</v>
      </c>
      <c r="P25" t="s">
        <v>84</v>
      </c>
      <c r="Q25" t="s">
        <v>99</v>
      </c>
      <c r="R25">
        <v>1</v>
      </c>
      <c r="S25" t="s">
        <v>86</v>
      </c>
      <c r="T25" t="s">
        <v>87</v>
      </c>
      <c r="U25" t="s">
        <v>88</v>
      </c>
      <c r="V25">
        <v>1</v>
      </c>
      <c r="W25" t="s">
        <v>100</v>
      </c>
      <c r="X25" t="s">
        <v>83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140</v>
      </c>
      <c r="AH25">
        <v>20</v>
      </c>
      <c r="AI25">
        <v>120</v>
      </c>
      <c r="AJ25">
        <v>0.1591974998590881</v>
      </c>
      <c r="AK25">
        <v>72.252710704842443</v>
      </c>
      <c r="AL25">
        <v>0.48560416412925328</v>
      </c>
      <c r="AM25">
        <v>0.1914049525860842</v>
      </c>
      <c r="AN25">
        <v>81.956266309583512</v>
      </c>
      <c r="AO25">
        <v>0.44360437081566217</v>
      </c>
      <c r="AP25">
        <v>81.956266309583512</v>
      </c>
      <c r="AQ25">
        <v>81.956266309583512</v>
      </c>
      <c r="AR25">
        <v>0.44360437081566217</v>
      </c>
      <c r="AS25">
        <v>90.501301999808703</v>
      </c>
      <c r="AT25">
        <v>0.11583419463961089</v>
      </c>
      <c r="AU25">
        <v>0.8</v>
      </c>
      <c r="AV25" t="s">
        <v>93</v>
      </c>
      <c r="AW25">
        <v>9.1477794071397889E-2</v>
      </c>
      <c r="AX25">
        <v>0.33575293804697642</v>
      </c>
      <c r="AY25">
        <v>9.1477794071397889E-2</v>
      </c>
      <c r="AZ25">
        <v>9.1477794071397889E-2</v>
      </c>
      <c r="BA25">
        <v>0.33575293804697642</v>
      </c>
      <c r="BB25">
        <v>0.1014300785047105</v>
      </c>
      <c r="BC25">
        <v>0.26348648517001833</v>
      </c>
      <c r="BD25">
        <v>9.8826313837291957E-2</v>
      </c>
      <c r="BE25">
        <v>0.65758793007661542</v>
      </c>
      <c r="BF25">
        <v>9.8826313837291957E-2</v>
      </c>
      <c r="BG25">
        <v>9.8826313837291957E-2</v>
      </c>
      <c r="BH25">
        <v>0.65758793007661542</v>
      </c>
      <c r="BI25">
        <v>0.26733280222818662</v>
      </c>
      <c r="BJ25">
        <v>7.3748937756793476E-2</v>
      </c>
      <c r="BK25">
        <v>7.1392995800402578E-2</v>
      </c>
      <c r="BL25">
        <v>0.71337970360194758</v>
      </c>
      <c r="BM25">
        <v>7.1392995800402578E-2</v>
      </c>
      <c r="BN25">
        <v>7.1392995800402578E-2</v>
      </c>
      <c r="BO25">
        <v>0.71337970360194758</v>
      </c>
      <c r="BP25">
        <v>0.21053135074061849</v>
      </c>
      <c r="BQ25">
        <v>0.15478321824368471</v>
      </c>
      <c r="BR25">
        <v>327.56336813462548</v>
      </c>
      <c r="BS25">
        <v>6.7696911537110105E-2</v>
      </c>
      <c r="BT25">
        <v>327.56336813462548</v>
      </c>
      <c r="BU25">
        <v>327.56336813462548</v>
      </c>
      <c r="BV25">
        <v>6.7696911537110105E-2</v>
      </c>
      <c r="BW25">
        <v>361.42591376776102</v>
      </c>
      <c r="BX25">
        <v>-2.8681862612057522E-2</v>
      </c>
      <c r="BY25" s="15" t="str">
        <f>_xlfn.LET(_xlpm.TextoConfig, Q25,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[[sv,wv,yr,ya]]</v>
      </c>
      <c r="BZ25" t="str">
        <f>TRIM(MID(SUBSTITUTE(SUBSTITUTE(SUBSTITUTE(Tabla2[[#This Row],[map]],"[",""),"]",""),",",REPT(" ",100)),300,200))</f>
        <v>0 1</v>
      </c>
      <c r="CA25" t="str">
        <f>TRIM(MID(SUBSTITUTE(SUBSTITUTE(SUBSTITUTE(Tabla2[[#This Row],[map]],"[",""),"]",""),",",REPT(" ",100)),900,200))</f>
        <v/>
      </c>
      <c r="CB25" s="13" t="str">
        <f>SUBSTITUTE(TRIM(MID(SUBSTITUTE(SUBSTITUTE(SUBSTITUTE(Tabla2[[#This Row],[map]],"[",""),"]",""),",",REPT(" ",100)),1200,300))," ",", ")</f>
        <v/>
      </c>
      <c r="CC25" s="15" t="str">
        <f>SUBSTITUTE(TRIM(MID(SUBSTITUTE(SUBSTITUTE(SUBSTITUTE(Tabla2[[#This Row],[map]],"[",""),"]",""),",",REPT(" ",100)),1,300))," ",", ")</f>
        <v>4, 2, 3</v>
      </c>
      <c r="CD25" s="13" t="str">
        <f>SUBSTITUTE(TRIM(MID(SUBSTITUTE(SUBSTITUTE(SUBSTITUTE(Tabla2[[#This Row],[map]],"[",""),"]",""),",",REPT(" ",100)),601,300))," ",", ")</f>
        <v/>
      </c>
      <c r="CE25" t="str">
        <f>TRIM(MID(SUBSTITUTE(SUBSTITUTE(SUBSTITUTE(Tabla2[[#This Row],[map]],"[",""),"]",""),",",REPT(" ",100)),1501,200))</f>
        <v/>
      </c>
    </row>
    <row r="26" spans="1:83" x14ac:dyDescent="0.3">
      <c r="A26" s="2">
        <v>46085.753506944442</v>
      </c>
      <c r="B26" t="s">
        <v>124</v>
      </c>
      <c r="C26">
        <v>6</v>
      </c>
      <c r="D26" t="s">
        <v>95</v>
      </c>
      <c r="E26" t="s">
        <v>78</v>
      </c>
      <c r="F26">
        <v>16590</v>
      </c>
      <c r="G26">
        <v>4.5</v>
      </c>
      <c r="H26" t="s">
        <v>79</v>
      </c>
      <c r="I26" t="s">
        <v>80</v>
      </c>
      <c r="J26">
        <v>5</v>
      </c>
      <c r="K26">
        <v>5</v>
      </c>
      <c r="L26" t="s">
        <v>81</v>
      </c>
      <c r="M26" t="s">
        <v>82</v>
      </c>
      <c r="N26" t="s">
        <v>83</v>
      </c>
      <c r="O26" t="s">
        <v>83</v>
      </c>
      <c r="P26" t="s">
        <v>84</v>
      </c>
      <c r="Q26" t="s">
        <v>96</v>
      </c>
      <c r="R26">
        <v>1</v>
      </c>
      <c r="S26" t="s">
        <v>86</v>
      </c>
      <c r="T26" t="s">
        <v>87</v>
      </c>
      <c r="U26" t="s">
        <v>88</v>
      </c>
      <c r="V26">
        <v>1</v>
      </c>
      <c r="W26" t="s">
        <v>97</v>
      </c>
      <c r="X26" t="s">
        <v>83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140</v>
      </c>
      <c r="AH26">
        <v>20</v>
      </c>
      <c r="AI26">
        <v>120</v>
      </c>
      <c r="AJ26">
        <v>0.109908881506099</v>
      </c>
      <c r="AK26">
        <v>19.516568969169199</v>
      </c>
      <c r="AL26">
        <v>0.78491944592754703</v>
      </c>
      <c r="AM26">
        <v>-2.226144536607372</v>
      </c>
      <c r="AN26">
        <v>24.494033747243339</v>
      </c>
      <c r="AO26">
        <v>0.71704550085056407</v>
      </c>
      <c r="AP26">
        <v>24.494033747243339</v>
      </c>
      <c r="AQ26">
        <v>24.494033747243339</v>
      </c>
      <c r="AR26">
        <v>0.71704550085056407</v>
      </c>
      <c r="AS26">
        <v>129.51121743732361</v>
      </c>
      <c r="AT26">
        <v>-1.9806420808562439</v>
      </c>
      <c r="AU26">
        <v>0.8</v>
      </c>
      <c r="AV26" t="s">
        <v>93</v>
      </c>
      <c r="AW26">
        <v>6.4109856100492676E-2</v>
      </c>
      <c r="AX26">
        <v>0.53447955332475316</v>
      </c>
      <c r="AY26">
        <v>6.4109856100492676E-2</v>
      </c>
      <c r="AZ26">
        <v>6.4109856100492676E-2</v>
      </c>
      <c r="BA26">
        <v>0.53447955332475316</v>
      </c>
      <c r="BB26">
        <v>0.3400780113787914</v>
      </c>
      <c r="BC26">
        <v>-1.4694060693776549</v>
      </c>
      <c r="BD26">
        <v>5.6476599926417383E-2</v>
      </c>
      <c r="BE26">
        <v>0.80432064364074074</v>
      </c>
      <c r="BF26">
        <v>5.6476599926417383E-2</v>
      </c>
      <c r="BG26">
        <v>5.6476599926417383E-2</v>
      </c>
      <c r="BH26">
        <v>0.80432064364074074</v>
      </c>
      <c r="BI26">
        <v>1.216317096161261</v>
      </c>
      <c r="BJ26">
        <v>-3.2142789547475661</v>
      </c>
      <c r="BK26">
        <v>4.7884305247468638E-2</v>
      </c>
      <c r="BL26">
        <v>0.80775966032837521</v>
      </c>
      <c r="BM26">
        <v>4.7884305247468638E-2</v>
      </c>
      <c r="BN26">
        <v>4.7884305247468638E-2</v>
      </c>
      <c r="BO26">
        <v>0.80775966032837521</v>
      </c>
      <c r="BP26">
        <v>0.93943636390407992</v>
      </c>
      <c r="BQ26">
        <v>-2.7715398555635011</v>
      </c>
      <c r="BR26">
        <v>97.80766422769851</v>
      </c>
      <c r="BS26">
        <v>0.72162214610838948</v>
      </c>
      <c r="BT26">
        <v>97.80766422769851</v>
      </c>
      <c r="BU26">
        <v>97.80766422769851</v>
      </c>
      <c r="BV26">
        <v>0.72162214610838948</v>
      </c>
      <c r="BW26">
        <v>515.54903827784972</v>
      </c>
      <c r="BX26">
        <v>-0.46734344373626652</v>
      </c>
      <c r="BY26" s="13" t="str">
        <f t="shared" si="0"/>
        <v>[[sv,wv,yr,ya]]</v>
      </c>
      <c r="BZ26" t="str">
        <f>TRIM(MID(SUBSTITUTE(SUBSTITUTE(SUBSTITUTE(Tabla2[[#This Row],[map]],"[",""),"]",""),",",REPT(" ",100)),300,200))</f>
        <v>0 1</v>
      </c>
      <c r="CA26" t="str">
        <f>TRIM(MID(SUBSTITUTE(SUBSTITUTE(SUBSTITUTE(Tabla2[[#This Row],[map]],"[",""),"]",""),",",REPT(" ",100)),900,200))</f>
        <v/>
      </c>
      <c r="CB26" s="13" t="str">
        <f>SUBSTITUTE(TRIM(MID(SUBSTITUTE(SUBSTITUTE(SUBSTITUTE(Tabla2[[#This Row],[map]],"[",""),"]",""),",",REPT(" ",100)),1200,300))," ",", ")</f>
        <v/>
      </c>
      <c r="CC26" s="15" t="str">
        <f>SUBSTITUTE(TRIM(MID(SUBSTITUTE(SUBSTITUTE(SUBSTITUTE(Tabla2[[#This Row],[map]],"[",""),"]",""),",",REPT(" ",100)),1,300))," ",", ")</f>
        <v>2, 3, 4</v>
      </c>
      <c r="CD26" s="13" t="str">
        <f>SUBSTITUTE(TRIM(MID(SUBSTITUTE(SUBSTITUTE(SUBSTITUTE(Tabla2[[#This Row],[map]],"[",""),"]",""),",",REPT(" ",100)),601,300))," ",", ")</f>
        <v/>
      </c>
      <c r="CE26" t="str">
        <f>TRIM(MID(SUBSTITUTE(SUBSTITUTE(SUBSTITUTE(Tabla2[[#This Row],[map]],"[",""),"]",""),",",REPT(" ",100)),1501,200))</f>
        <v/>
      </c>
    </row>
    <row r="27" spans="1:83" x14ac:dyDescent="0.3">
      <c r="A27" s="2">
        <v>46085.754756944443</v>
      </c>
      <c r="B27" t="s">
        <v>125</v>
      </c>
      <c r="C27">
        <v>6</v>
      </c>
      <c r="D27" t="s">
        <v>95</v>
      </c>
      <c r="E27" t="s">
        <v>78</v>
      </c>
      <c r="F27">
        <v>16590</v>
      </c>
      <c r="G27">
        <v>4.5</v>
      </c>
      <c r="H27" t="s">
        <v>79</v>
      </c>
      <c r="I27" t="s">
        <v>80</v>
      </c>
      <c r="J27">
        <v>5</v>
      </c>
      <c r="K27">
        <v>5</v>
      </c>
      <c r="L27" t="s">
        <v>81</v>
      </c>
      <c r="M27" t="s">
        <v>82</v>
      </c>
      <c r="N27" t="s">
        <v>83</v>
      </c>
      <c r="O27" t="s">
        <v>83</v>
      </c>
      <c r="P27" t="s">
        <v>84</v>
      </c>
      <c r="Q27" t="s">
        <v>102</v>
      </c>
      <c r="R27">
        <v>1</v>
      </c>
      <c r="S27" t="s">
        <v>86</v>
      </c>
      <c r="T27" t="s">
        <v>87</v>
      </c>
      <c r="U27" t="s">
        <v>88</v>
      </c>
      <c r="V27">
        <v>1</v>
      </c>
      <c r="W27" t="s">
        <v>103</v>
      </c>
      <c r="X27" t="s">
        <v>83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140</v>
      </c>
      <c r="AH27">
        <v>20</v>
      </c>
      <c r="AI27">
        <v>120</v>
      </c>
      <c r="AJ27">
        <v>0.1303664324045028</v>
      </c>
      <c r="AK27">
        <v>20.97598041995688</v>
      </c>
      <c r="AL27">
        <v>0.60680977990431995</v>
      </c>
      <c r="AM27">
        <v>-0.18884301073816359</v>
      </c>
      <c r="AN27">
        <v>27.353910128793569</v>
      </c>
      <c r="AO27">
        <v>0.6109413430763565</v>
      </c>
      <c r="AP27">
        <v>27.353910128793569</v>
      </c>
      <c r="AQ27">
        <v>27.353910128793569</v>
      </c>
      <c r="AR27">
        <v>0.6109413430763565</v>
      </c>
      <c r="AS27">
        <v>103.2525498112675</v>
      </c>
      <c r="AT27">
        <v>-0.19190551970468031</v>
      </c>
      <c r="AU27">
        <v>0.8</v>
      </c>
      <c r="AV27" t="s">
        <v>93</v>
      </c>
      <c r="AW27">
        <v>0.1157891435139667</v>
      </c>
      <c r="AX27">
        <v>0.15922110752714941</v>
      </c>
      <c r="AY27">
        <v>0.1157891435139667</v>
      </c>
      <c r="AZ27">
        <v>0.1157891435139667</v>
      </c>
      <c r="BA27">
        <v>0.15922110752714941</v>
      </c>
      <c r="BB27">
        <v>0.14380111666871079</v>
      </c>
      <c r="BC27">
        <v>-4.4182035896086269E-2</v>
      </c>
      <c r="BD27">
        <v>6.6170684282747985E-2</v>
      </c>
      <c r="BE27">
        <v>0.77073271182808512</v>
      </c>
      <c r="BF27">
        <v>6.6170684282747985E-2</v>
      </c>
      <c r="BG27">
        <v>6.6170684282747985E-2</v>
      </c>
      <c r="BH27">
        <v>0.77073271182808512</v>
      </c>
      <c r="BI27">
        <v>0.3560474729782328</v>
      </c>
      <c r="BJ27">
        <v>-0.2336284485343478</v>
      </c>
      <c r="BK27">
        <v>4.3693229146674867E-2</v>
      </c>
      <c r="BL27">
        <v>0.82458550522770813</v>
      </c>
      <c r="BM27">
        <v>4.3693229146674867E-2</v>
      </c>
      <c r="BN27">
        <v>4.3693229146674867E-2</v>
      </c>
      <c r="BO27">
        <v>0.82458550522770813</v>
      </c>
      <c r="BP27">
        <v>0.3279630374094813</v>
      </c>
      <c r="BQ27">
        <v>-0.31666785986561719</v>
      </c>
      <c r="BR27">
        <v>109.189987458231</v>
      </c>
      <c r="BS27">
        <v>0.68922604772248275</v>
      </c>
      <c r="BT27">
        <v>109.189987458231</v>
      </c>
      <c r="BU27">
        <v>109.189987458231</v>
      </c>
      <c r="BV27">
        <v>0.68922604772248275</v>
      </c>
      <c r="BW27">
        <v>412.18238761801291</v>
      </c>
      <c r="BX27">
        <v>-0.17314373452267809</v>
      </c>
      <c r="BY27" s="15" t="str">
        <f t="shared" si="0"/>
        <v>[[sv,wv,yr,ya]]</v>
      </c>
      <c r="BZ27" t="str">
        <f>TRIM(MID(SUBSTITUTE(SUBSTITUTE(SUBSTITUTE(Tabla2[[#This Row],[map]],"[",""),"]",""),",",REPT(" ",100)),300,200))</f>
        <v>2 3</v>
      </c>
      <c r="CA27" t="str">
        <f>TRIM(MID(SUBSTITUTE(SUBSTITUTE(SUBSTITUTE(Tabla2[[#This Row],[map]],"[",""),"]",""),",",REPT(" ",100)),900,200))</f>
        <v/>
      </c>
      <c r="CB27" s="13" t="str">
        <f>SUBSTITUTE(TRIM(MID(SUBSTITUTE(SUBSTITUTE(SUBSTITUTE(Tabla2[[#This Row],[map]],"[",""),"]",""),",",REPT(" ",100)),1200,300))," ",", ")</f>
        <v/>
      </c>
      <c r="CC27" s="15" t="str">
        <f>SUBSTITUTE(TRIM(MID(SUBSTITUTE(SUBSTITUTE(SUBSTITUTE(Tabla2[[#This Row],[map]],"[",""),"]",""),",",REPT(" ",100)),1,300))," ",", ")</f>
        <v>4, 0, 1</v>
      </c>
      <c r="CD27" s="13" t="str">
        <f>SUBSTITUTE(TRIM(MID(SUBSTITUTE(SUBSTITUTE(SUBSTITUTE(Tabla2[[#This Row],[map]],"[",""),"]",""),",",REPT(" ",100)),601,300))," ",", ")</f>
        <v/>
      </c>
      <c r="CE27" t="str">
        <f>TRIM(MID(SUBSTITUTE(SUBSTITUTE(SUBSTITUTE(Tabla2[[#This Row],[map]],"[",""),"]",""),",",REPT(" ",100)),1501,200))</f>
        <v/>
      </c>
    </row>
    <row r="28" spans="1:83" x14ac:dyDescent="0.3">
      <c r="A28" s="2">
        <v>46085.754537037043</v>
      </c>
      <c r="B28" t="s">
        <v>126</v>
      </c>
      <c r="C28">
        <v>6</v>
      </c>
      <c r="D28" t="s">
        <v>77</v>
      </c>
      <c r="E28" t="s">
        <v>78</v>
      </c>
      <c r="F28">
        <v>16590</v>
      </c>
      <c r="G28">
        <v>4.5</v>
      </c>
      <c r="H28" t="s">
        <v>79</v>
      </c>
      <c r="I28" t="s">
        <v>80</v>
      </c>
      <c r="J28">
        <v>5</v>
      </c>
      <c r="K28">
        <v>5</v>
      </c>
      <c r="L28" t="s">
        <v>81</v>
      </c>
      <c r="M28" t="s">
        <v>82</v>
      </c>
      <c r="N28" t="s">
        <v>83</v>
      </c>
      <c r="O28" t="s">
        <v>83</v>
      </c>
      <c r="P28" t="s">
        <v>84</v>
      </c>
      <c r="Q28" t="s">
        <v>85</v>
      </c>
      <c r="R28">
        <v>1</v>
      </c>
      <c r="S28" t="s">
        <v>86</v>
      </c>
      <c r="T28" t="s">
        <v>87</v>
      </c>
      <c r="U28" t="s">
        <v>88</v>
      </c>
      <c r="V28">
        <v>1</v>
      </c>
      <c r="W28" t="s">
        <v>89</v>
      </c>
      <c r="X28" t="s">
        <v>83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140</v>
      </c>
      <c r="AH28">
        <v>20</v>
      </c>
      <c r="AI28">
        <v>120</v>
      </c>
      <c r="AJ28">
        <v>0.1189211814981002</v>
      </c>
      <c r="AK28">
        <v>25.13149096233975</v>
      </c>
      <c r="AL28">
        <v>0.66693840551210193</v>
      </c>
      <c r="AM28">
        <v>-0.35289330345688358</v>
      </c>
      <c r="AN28">
        <v>35.502640251855837</v>
      </c>
      <c r="AO28">
        <v>0.61388800215725969</v>
      </c>
      <c r="AP28">
        <v>35.502640251855837</v>
      </c>
      <c r="AQ28">
        <v>35.502640251855837</v>
      </c>
      <c r="AR28">
        <v>0.61388800215725969</v>
      </c>
      <c r="AS28">
        <v>166.05635706088151</v>
      </c>
      <c r="AT28">
        <v>-0.32009255897183653</v>
      </c>
      <c r="AU28">
        <v>0.8</v>
      </c>
      <c r="AV28" t="s">
        <v>93</v>
      </c>
      <c r="AW28">
        <v>9.3695131846706123E-2</v>
      </c>
      <c r="AX28">
        <v>0.31965219887243529</v>
      </c>
      <c r="AY28">
        <v>9.3695131846706123E-2</v>
      </c>
      <c r="AZ28">
        <v>9.3695131846706123E-2</v>
      </c>
      <c r="BA28">
        <v>0.31965219887243529</v>
      </c>
      <c r="BB28">
        <v>0.14899931662474461</v>
      </c>
      <c r="BC28">
        <v>-8.1927688633894435E-2</v>
      </c>
      <c r="BD28">
        <v>4.9162822268655038E-2</v>
      </c>
      <c r="BE28">
        <v>0.8296613211335484</v>
      </c>
      <c r="BF28">
        <v>4.9162822268655038E-2</v>
      </c>
      <c r="BG28">
        <v>4.9162822268655038E-2</v>
      </c>
      <c r="BH28">
        <v>0.8296613211335484</v>
      </c>
      <c r="BI28">
        <v>0.33731426196033509</v>
      </c>
      <c r="BJ28">
        <v>-0.16872187343421091</v>
      </c>
      <c r="BK28">
        <v>7.2281347019444428E-2</v>
      </c>
      <c r="BL28">
        <v>0.70981325444467736</v>
      </c>
      <c r="BM28">
        <v>7.2281347019444428E-2</v>
      </c>
      <c r="BN28">
        <v>7.2281347019444428E-2</v>
      </c>
      <c r="BO28">
        <v>0.70981325444467736</v>
      </c>
      <c r="BP28">
        <v>0.28430915848162708</v>
      </c>
      <c r="BQ28">
        <v>-0.14141134377534131</v>
      </c>
      <c r="BR28">
        <v>141.79542170628841</v>
      </c>
      <c r="BS28">
        <v>0.59642523417838622</v>
      </c>
      <c r="BT28">
        <v>141.79542170628841</v>
      </c>
      <c r="BU28">
        <v>141.79542170628841</v>
      </c>
      <c r="BV28">
        <v>0.59642523417838622</v>
      </c>
      <c r="BW28">
        <v>663.45480550646039</v>
      </c>
      <c r="BX28">
        <v>-0.88830933004390222</v>
      </c>
      <c r="BY28" s="13" t="str">
        <f t="shared" si="0"/>
        <v>[[sv,wv,yr,ya]]</v>
      </c>
      <c r="BZ28" t="str">
        <f>TRIM(MID(SUBSTITUTE(SUBSTITUTE(SUBSTITUTE(Tabla2[[#This Row],[map]],"[",""),"]",""),",",REPT(" ",100)),300,200))</f>
        <v>2 3</v>
      </c>
      <c r="CA28" t="str">
        <f>TRIM(MID(SUBSTITUTE(SUBSTITUTE(SUBSTITUTE(Tabla2[[#This Row],[map]],"[",""),"]",""),",",REPT(" ",100)),900,200))</f>
        <v/>
      </c>
      <c r="CB28" s="13" t="str">
        <f>SUBSTITUTE(TRIM(MID(SUBSTITUTE(SUBSTITUTE(SUBSTITUTE(Tabla2[[#This Row],[map]],"[",""),"]",""),",",REPT(" ",100)),1200,300))," ",", ")</f>
        <v/>
      </c>
      <c r="CC28" s="15" t="str">
        <f>SUBSTITUTE(TRIM(MID(SUBSTITUTE(SUBSTITUTE(SUBSTITUTE(Tabla2[[#This Row],[map]],"[",""),"]",""),",",REPT(" ",100)),1,300))," ",", ")</f>
        <v>0, 1, 4</v>
      </c>
      <c r="CD28" s="13" t="str">
        <f>SUBSTITUTE(TRIM(MID(SUBSTITUTE(SUBSTITUTE(SUBSTITUTE(Tabla2[[#This Row],[map]],"[",""),"]",""),",",REPT(" ",100)),601,300))," ",", ")</f>
        <v/>
      </c>
      <c r="CE28" t="str">
        <f>TRIM(MID(SUBSTITUTE(SUBSTITUTE(SUBSTITUTE(Tabla2[[#This Row],[map]],"[",""),"]",""),",",REPT(" ",100)),1501,200))</f>
        <v/>
      </c>
    </row>
    <row r="29" spans="1:83" x14ac:dyDescent="0.3">
      <c r="A29" s="2">
        <v>46085.755439814813</v>
      </c>
      <c r="B29" t="s">
        <v>127</v>
      </c>
      <c r="C29">
        <v>6</v>
      </c>
      <c r="D29" t="s">
        <v>77</v>
      </c>
      <c r="E29" t="s">
        <v>78</v>
      </c>
      <c r="F29">
        <v>16590</v>
      </c>
      <c r="G29">
        <v>4.5</v>
      </c>
      <c r="H29" t="s">
        <v>79</v>
      </c>
      <c r="I29" t="s">
        <v>80</v>
      </c>
      <c r="J29">
        <v>5</v>
      </c>
      <c r="K29">
        <v>5</v>
      </c>
      <c r="L29" t="s">
        <v>81</v>
      </c>
      <c r="M29" t="s">
        <v>82</v>
      </c>
      <c r="N29" t="s">
        <v>83</v>
      </c>
      <c r="O29" t="s">
        <v>83</v>
      </c>
      <c r="P29" t="s">
        <v>84</v>
      </c>
      <c r="Q29" t="s">
        <v>99</v>
      </c>
      <c r="R29">
        <v>1</v>
      </c>
      <c r="S29" t="s">
        <v>86</v>
      </c>
      <c r="T29" t="s">
        <v>87</v>
      </c>
      <c r="U29" t="s">
        <v>88</v>
      </c>
      <c r="V29">
        <v>1</v>
      </c>
      <c r="W29" t="s">
        <v>100</v>
      </c>
      <c r="X29" t="s">
        <v>83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140</v>
      </c>
      <c r="AH29">
        <v>20</v>
      </c>
      <c r="AI29">
        <v>120</v>
      </c>
      <c r="AJ29">
        <v>0.1680242188785343</v>
      </c>
      <c r="AK29">
        <v>72.36738959337363</v>
      </c>
      <c r="AL29">
        <v>0.52105491905276446</v>
      </c>
      <c r="AM29">
        <v>0.35576710850871879</v>
      </c>
      <c r="AN29">
        <v>80.814214810643577</v>
      </c>
      <c r="AO29">
        <v>0.45966789618163278</v>
      </c>
      <c r="AP29">
        <v>80.814214810643577</v>
      </c>
      <c r="AQ29">
        <v>80.814214810643577</v>
      </c>
      <c r="AR29">
        <v>0.45966789618163278</v>
      </c>
      <c r="AS29">
        <v>91.144042892478566</v>
      </c>
      <c r="AT29">
        <v>0.27674717774739582</v>
      </c>
      <c r="AU29">
        <v>0.8</v>
      </c>
      <c r="AV29" t="s">
        <v>93</v>
      </c>
      <c r="AW29">
        <v>9.722094065247304E-2</v>
      </c>
      <c r="AX29">
        <v>0.29405026821797658</v>
      </c>
      <c r="AY29">
        <v>9.722094065247304E-2</v>
      </c>
      <c r="AZ29">
        <v>9.722094065247304E-2</v>
      </c>
      <c r="BA29">
        <v>0.29405026821797658</v>
      </c>
      <c r="BB29">
        <v>0.10106184678584761</v>
      </c>
      <c r="BC29">
        <v>0.26616032355730751</v>
      </c>
      <c r="BD29">
        <v>9.3673779158337925E-2</v>
      </c>
      <c r="BE29">
        <v>0.67544036225047355</v>
      </c>
      <c r="BF29">
        <v>9.3673779158337925E-2</v>
      </c>
      <c r="BG29">
        <v>9.3673779158337925E-2</v>
      </c>
      <c r="BH29">
        <v>0.67544036225047355</v>
      </c>
      <c r="BI29">
        <v>0.1772733540582338</v>
      </c>
      <c r="BJ29">
        <v>0.38578569058764572</v>
      </c>
      <c r="BK29">
        <v>5.2673210121289012E-2</v>
      </c>
      <c r="BL29">
        <v>0.78853372199972005</v>
      </c>
      <c r="BM29">
        <v>5.2673210121289012E-2</v>
      </c>
      <c r="BN29">
        <v>5.2673210121289012E-2</v>
      </c>
      <c r="BO29">
        <v>0.78853372199972005</v>
      </c>
      <c r="BP29">
        <v>0.12665055346722601</v>
      </c>
      <c r="BQ29">
        <v>0.49153808764039852</v>
      </c>
      <c r="BR29">
        <v>323.01329131264208</v>
      </c>
      <c r="BS29">
        <v>8.0647232258367008E-2</v>
      </c>
      <c r="BT29">
        <v>323.01329131264208</v>
      </c>
      <c r="BU29">
        <v>323.01329131264208</v>
      </c>
      <c r="BV29">
        <v>8.0647232258367008E-2</v>
      </c>
      <c r="BW29">
        <v>364.17118581560328</v>
      </c>
      <c r="BX29">
        <v>-3.6495390795777682E-2</v>
      </c>
      <c r="BY29" s="15" t="str">
        <f t="shared" si="0"/>
        <v>[[sv,wv,yr,ya]]</v>
      </c>
      <c r="BZ29" t="str">
        <f>TRIM(MID(SUBSTITUTE(SUBSTITUTE(SUBSTITUTE(Tabla2[[#This Row],[map]],"[",""),"]",""),",",REPT(" ",100)),300,200))</f>
        <v>0 1</v>
      </c>
      <c r="CA29" t="str">
        <f>TRIM(MID(SUBSTITUTE(SUBSTITUTE(SUBSTITUTE(Tabla2[[#This Row],[map]],"[",""),"]",""),",",REPT(" ",100)),900,200))</f>
        <v/>
      </c>
      <c r="CB29" s="13" t="str">
        <f>SUBSTITUTE(TRIM(MID(SUBSTITUTE(SUBSTITUTE(SUBSTITUTE(Tabla2[[#This Row],[map]],"[",""),"]",""),",",REPT(" ",100)),1200,300))," ",", ")</f>
        <v/>
      </c>
      <c r="CC29" s="15" t="str">
        <f>SUBSTITUTE(TRIM(MID(SUBSTITUTE(SUBSTITUTE(SUBSTITUTE(Tabla2[[#This Row],[map]],"[",""),"]",""),",",REPT(" ",100)),1,300))," ",", ")</f>
        <v>4, 2, 3</v>
      </c>
      <c r="CD29" s="13" t="str">
        <f>SUBSTITUTE(TRIM(MID(SUBSTITUTE(SUBSTITUTE(SUBSTITUTE(Tabla2[[#This Row],[map]],"[",""),"]",""),",",REPT(" ",100)),601,300))," ",", ")</f>
        <v/>
      </c>
      <c r="CE29" t="str">
        <f>TRIM(MID(SUBSTITUTE(SUBSTITUTE(SUBSTITUTE(Tabla2[[#This Row],[map]],"[",""),"]",""),",",REPT(" ",100)),1501,200))</f>
        <v/>
      </c>
    </row>
    <row r="30" spans="1:83" x14ac:dyDescent="0.3">
      <c r="A30" s="2">
        <v>46085.796238425923</v>
      </c>
      <c r="B30" t="s">
        <v>128</v>
      </c>
      <c r="C30">
        <v>7</v>
      </c>
      <c r="D30" t="s">
        <v>95</v>
      </c>
      <c r="E30" t="s">
        <v>78</v>
      </c>
      <c r="F30">
        <v>16590</v>
      </c>
      <c r="G30">
        <v>4.5</v>
      </c>
      <c r="H30" t="s">
        <v>79</v>
      </c>
      <c r="I30" t="s">
        <v>80</v>
      </c>
      <c r="J30">
        <v>5</v>
      </c>
      <c r="K30">
        <v>5</v>
      </c>
      <c r="L30" t="s">
        <v>81</v>
      </c>
      <c r="M30" t="s">
        <v>82</v>
      </c>
      <c r="N30" t="s">
        <v>83</v>
      </c>
      <c r="O30" t="s">
        <v>83</v>
      </c>
      <c r="P30" t="s">
        <v>84</v>
      </c>
      <c r="Q30" t="s">
        <v>96</v>
      </c>
      <c r="R30">
        <v>1</v>
      </c>
      <c r="S30" t="s">
        <v>86</v>
      </c>
      <c r="T30" t="s">
        <v>87</v>
      </c>
      <c r="U30" t="s">
        <v>88</v>
      </c>
      <c r="V30">
        <v>1</v>
      </c>
      <c r="W30" t="s">
        <v>97</v>
      </c>
      <c r="X30" t="s">
        <v>83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140</v>
      </c>
      <c r="AH30">
        <v>20</v>
      </c>
      <c r="AI30">
        <v>120</v>
      </c>
      <c r="AJ30">
        <v>0.1106410763338727</v>
      </c>
      <c r="AK30">
        <v>29.111046895004169</v>
      </c>
      <c r="AL30">
        <v>0.69857030867222836</v>
      </c>
      <c r="AM30">
        <v>-0.1330064104775498</v>
      </c>
      <c r="AN30">
        <v>37.502849626858158</v>
      </c>
      <c r="AO30">
        <v>0.64824245714332851</v>
      </c>
      <c r="AP30">
        <v>37.502849626858158</v>
      </c>
      <c r="AQ30">
        <v>37.502849626858158</v>
      </c>
      <c r="AR30">
        <v>0.64824245714332851</v>
      </c>
      <c r="AS30">
        <v>94.73857868582617</v>
      </c>
      <c r="AT30">
        <v>-0.13962092729853351</v>
      </c>
      <c r="AU30">
        <v>0.8</v>
      </c>
      <c r="AV30" t="s">
        <v>93</v>
      </c>
      <c r="AW30">
        <v>7.3089572963173449E-2</v>
      </c>
      <c r="AX30">
        <v>0.46927519850012461</v>
      </c>
      <c r="AY30">
        <v>7.3089572963173449E-2</v>
      </c>
      <c r="AZ30">
        <v>7.3089572963173449E-2</v>
      </c>
      <c r="BA30">
        <v>0.46927519850012461</v>
      </c>
      <c r="BB30">
        <v>0.1514983735140924</v>
      </c>
      <c r="BC30">
        <v>-0.100074072827496</v>
      </c>
      <c r="BD30">
        <v>5.5622276692062128E-2</v>
      </c>
      <c r="BE30">
        <v>0.80728069117970747</v>
      </c>
      <c r="BF30">
        <v>5.5622276692062128E-2</v>
      </c>
      <c r="BG30">
        <v>5.5622276692062128E-2</v>
      </c>
      <c r="BH30">
        <v>0.80728069117970747</v>
      </c>
      <c r="BI30">
        <v>0.35184644792358771</v>
      </c>
      <c r="BJ30">
        <v>-0.2190727939833812</v>
      </c>
      <c r="BK30">
        <v>6.4058804030660568E-2</v>
      </c>
      <c r="BL30">
        <v>0.74282416373863458</v>
      </c>
      <c r="BM30">
        <v>6.4058804030660568E-2</v>
      </c>
      <c r="BN30">
        <v>6.4058804030660568E-2</v>
      </c>
      <c r="BO30">
        <v>0.74282416373863458</v>
      </c>
      <c r="BP30">
        <v>0.28969235729665233</v>
      </c>
      <c r="BQ30">
        <v>-0.16302318430162829</v>
      </c>
      <c r="BR30">
        <v>149.8186278537467</v>
      </c>
      <c r="BS30">
        <v>0.57358977515484977</v>
      </c>
      <c r="BT30">
        <v>149.8186278537467</v>
      </c>
      <c r="BU30">
        <v>149.8186278537467</v>
      </c>
      <c r="BV30">
        <v>0.57358977515484977</v>
      </c>
      <c r="BW30">
        <v>378.16127756457081</v>
      </c>
      <c r="BX30">
        <v>-7.6313658081639035E-2</v>
      </c>
      <c r="BY30" s="13" t="str">
        <f t="shared" si="0"/>
        <v>[[sv,wv,yr,ya]]</v>
      </c>
      <c r="BZ30" t="str">
        <f>TRIM(MID(SUBSTITUTE(SUBSTITUTE(SUBSTITUTE(Tabla2[[#This Row],[map]],"[",""),"]",""),",",REPT(" ",100)),300,200))</f>
        <v>0 1</v>
      </c>
      <c r="CA30" t="str">
        <f>TRIM(MID(SUBSTITUTE(SUBSTITUTE(SUBSTITUTE(Tabla2[[#This Row],[map]],"[",""),"]",""),",",REPT(" ",100)),900,200))</f>
        <v/>
      </c>
      <c r="CB30" s="13" t="str">
        <f>SUBSTITUTE(TRIM(MID(SUBSTITUTE(SUBSTITUTE(SUBSTITUTE(Tabla2[[#This Row],[map]],"[",""),"]",""),",",REPT(" ",100)),1200,300))," ",", ")</f>
        <v/>
      </c>
      <c r="CC30" s="15" t="str">
        <f>SUBSTITUTE(TRIM(MID(SUBSTITUTE(SUBSTITUTE(SUBSTITUTE(Tabla2[[#This Row],[map]],"[",""),"]",""),",",REPT(" ",100)),1,300))," ",", ")</f>
        <v>2, 3, 4</v>
      </c>
      <c r="CD30" s="13" t="str">
        <f>SUBSTITUTE(TRIM(MID(SUBSTITUTE(SUBSTITUTE(SUBSTITUTE(Tabla2[[#This Row],[map]],"[",""),"]",""),",",REPT(" ",100)),601,300))," ",", ")</f>
        <v/>
      </c>
      <c r="CE30" t="str">
        <f>TRIM(MID(SUBSTITUTE(SUBSTITUTE(SUBSTITUTE(Tabla2[[#This Row],[map]],"[",""),"]",""),",",REPT(" ",100)),1501,200))</f>
        <v/>
      </c>
    </row>
    <row r="31" spans="1:83" x14ac:dyDescent="0.3">
      <c r="A31" s="2">
        <v>46085.797048611108</v>
      </c>
      <c r="B31" t="s">
        <v>129</v>
      </c>
      <c r="C31">
        <v>7</v>
      </c>
      <c r="D31" t="s">
        <v>77</v>
      </c>
      <c r="E31" t="s">
        <v>78</v>
      </c>
      <c r="F31">
        <v>16590</v>
      </c>
      <c r="G31">
        <v>4.5</v>
      </c>
      <c r="H31" t="s">
        <v>79</v>
      </c>
      <c r="I31" t="s">
        <v>80</v>
      </c>
      <c r="J31">
        <v>5</v>
      </c>
      <c r="K31">
        <v>5</v>
      </c>
      <c r="L31" t="s">
        <v>81</v>
      </c>
      <c r="M31" t="s">
        <v>82</v>
      </c>
      <c r="N31" t="s">
        <v>83</v>
      </c>
      <c r="O31" t="s">
        <v>83</v>
      </c>
      <c r="P31" t="s">
        <v>84</v>
      </c>
      <c r="Q31" t="s">
        <v>102</v>
      </c>
      <c r="R31">
        <v>1</v>
      </c>
      <c r="S31" t="s">
        <v>86</v>
      </c>
      <c r="T31" t="s">
        <v>87</v>
      </c>
      <c r="U31" t="s">
        <v>88</v>
      </c>
      <c r="V31">
        <v>1</v>
      </c>
      <c r="W31" t="s">
        <v>103</v>
      </c>
      <c r="X31" t="s">
        <v>83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140</v>
      </c>
      <c r="AH31">
        <v>20</v>
      </c>
      <c r="AI31">
        <v>120</v>
      </c>
      <c r="AJ31">
        <v>0.1204997560795559</v>
      </c>
      <c r="AK31">
        <v>30.37738343779618</v>
      </c>
      <c r="AL31">
        <v>0.5776358382811253</v>
      </c>
      <c r="AM31">
        <v>-9.7300075766025007E-3</v>
      </c>
      <c r="AN31">
        <v>39.651960495927362</v>
      </c>
      <c r="AO31">
        <v>0.54538394782116328</v>
      </c>
      <c r="AP31">
        <v>39.651960495927362</v>
      </c>
      <c r="AQ31">
        <v>39.651960495927362</v>
      </c>
      <c r="AR31">
        <v>0.54538394782116328</v>
      </c>
      <c r="AS31">
        <v>119.16088530173219</v>
      </c>
      <c r="AT31">
        <v>-6.8023634442055392E-3</v>
      </c>
      <c r="AU31">
        <v>0.8</v>
      </c>
      <c r="AV31" t="s">
        <v>93</v>
      </c>
      <c r="AW31">
        <v>0.13560342981835741</v>
      </c>
      <c r="AX31">
        <v>1.5343769906666079E-2</v>
      </c>
      <c r="AY31">
        <v>0.13560342981835741</v>
      </c>
      <c r="AZ31">
        <v>0.13560342981835741</v>
      </c>
      <c r="BA31">
        <v>1.5343769906666079E-2</v>
      </c>
      <c r="BB31">
        <v>0.1262214393639659</v>
      </c>
      <c r="BC31">
        <v>8.3469151130188712E-2</v>
      </c>
      <c r="BD31">
        <v>5.9997550149909068E-2</v>
      </c>
      <c r="BE31">
        <v>0.7921213031279708</v>
      </c>
      <c r="BF31">
        <v>5.9997550149909068E-2</v>
      </c>
      <c r="BG31">
        <v>5.9997550149909068E-2</v>
      </c>
      <c r="BH31">
        <v>0.7921213031279708</v>
      </c>
      <c r="BI31">
        <v>0.25596559327133622</v>
      </c>
      <c r="BJ31">
        <v>0.1131338889609337</v>
      </c>
      <c r="BK31">
        <v>4.3635894536855707E-2</v>
      </c>
      <c r="BL31">
        <v>0.82481568555108575</v>
      </c>
      <c r="BM31">
        <v>4.3635894536855707E-2</v>
      </c>
      <c r="BN31">
        <v>4.3635894536855707E-2</v>
      </c>
      <c r="BO31">
        <v>0.82481568555108575</v>
      </c>
      <c r="BP31">
        <v>0.21643167750127781</v>
      </c>
      <c r="BQ31">
        <v>0.13109527258423151</v>
      </c>
      <c r="BR31">
        <v>158.36860510920431</v>
      </c>
      <c r="BS31">
        <v>0.54925503269892761</v>
      </c>
      <c r="BT31">
        <v>158.36860510920431</v>
      </c>
      <c r="BU31">
        <v>158.36860510920431</v>
      </c>
      <c r="BV31">
        <v>0.54925503269892761</v>
      </c>
      <c r="BW31">
        <v>476.04492249678958</v>
      </c>
      <c r="BX31">
        <v>-0.3549077664521656</v>
      </c>
      <c r="BY31" s="15" t="str">
        <f t="shared" si="0"/>
        <v>[[sv,wv,yr,ya]]</v>
      </c>
      <c r="BZ31" t="str">
        <f>TRIM(MID(SUBSTITUTE(SUBSTITUTE(SUBSTITUTE(Tabla2[[#This Row],[map]],"[",""),"]",""),",",REPT(" ",100)),300,200))</f>
        <v>2 3</v>
      </c>
      <c r="CA31" t="str">
        <f>TRIM(MID(SUBSTITUTE(SUBSTITUTE(SUBSTITUTE(Tabla2[[#This Row],[map]],"[",""),"]",""),",",REPT(" ",100)),900,200))</f>
        <v/>
      </c>
      <c r="CB31" s="13" t="str">
        <f>SUBSTITUTE(TRIM(MID(SUBSTITUTE(SUBSTITUTE(SUBSTITUTE(Tabla2[[#This Row],[map]],"[",""),"]",""),",",REPT(" ",100)),1200,300))," ",", ")</f>
        <v/>
      </c>
      <c r="CC31" s="15" t="str">
        <f>SUBSTITUTE(TRIM(MID(SUBSTITUTE(SUBSTITUTE(SUBSTITUTE(Tabla2[[#This Row],[map]],"[",""),"]",""),",",REPT(" ",100)),1,300))," ",", ")</f>
        <v>4, 0, 1</v>
      </c>
      <c r="CD31" s="13" t="str">
        <f>SUBSTITUTE(TRIM(MID(SUBSTITUTE(SUBSTITUTE(SUBSTITUTE(Tabla2[[#This Row],[map]],"[",""),"]",""),",",REPT(" ",100)),601,300))," ",", ")</f>
        <v/>
      </c>
      <c r="CE31" t="str">
        <f>TRIM(MID(SUBSTITUTE(SUBSTITUTE(SUBSTITUTE(Tabla2[[#This Row],[map]],"[",""),"]",""),",",REPT(" ",100)),1501,200))</f>
        <v/>
      </c>
    </row>
    <row r="32" spans="1:83" x14ac:dyDescent="0.3">
      <c r="A32" s="2">
        <v>46085.797847222217</v>
      </c>
      <c r="B32" t="s">
        <v>130</v>
      </c>
      <c r="C32">
        <v>7</v>
      </c>
      <c r="D32" t="s">
        <v>77</v>
      </c>
      <c r="E32" t="s">
        <v>78</v>
      </c>
      <c r="F32">
        <v>16590</v>
      </c>
      <c r="G32">
        <v>4.5</v>
      </c>
      <c r="H32" t="s">
        <v>79</v>
      </c>
      <c r="I32" t="s">
        <v>80</v>
      </c>
      <c r="J32">
        <v>5</v>
      </c>
      <c r="K32">
        <v>5</v>
      </c>
      <c r="L32" t="s">
        <v>81</v>
      </c>
      <c r="M32" t="s">
        <v>82</v>
      </c>
      <c r="N32" t="s">
        <v>83</v>
      </c>
      <c r="O32" t="s">
        <v>83</v>
      </c>
      <c r="P32" t="s">
        <v>84</v>
      </c>
      <c r="Q32" t="s">
        <v>99</v>
      </c>
      <c r="R32">
        <v>1</v>
      </c>
      <c r="S32" t="s">
        <v>86</v>
      </c>
      <c r="T32" t="s">
        <v>87</v>
      </c>
      <c r="U32" t="s">
        <v>88</v>
      </c>
      <c r="V32">
        <v>1</v>
      </c>
      <c r="W32" t="s">
        <v>100</v>
      </c>
      <c r="X32" t="s">
        <v>83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140</v>
      </c>
      <c r="AH32">
        <v>20</v>
      </c>
      <c r="AI32">
        <v>120</v>
      </c>
      <c r="AJ32">
        <v>0.1666507827644346</v>
      </c>
      <c r="AK32">
        <v>73.656060070174661</v>
      </c>
      <c r="AL32">
        <v>0.4708085555532262</v>
      </c>
      <c r="AM32">
        <v>0.34847804460389059</v>
      </c>
      <c r="AN32">
        <v>81.702419342715245</v>
      </c>
      <c r="AO32">
        <v>0.42200398011699047</v>
      </c>
      <c r="AP32">
        <v>81.702419342715245</v>
      </c>
      <c r="AQ32">
        <v>81.702419342715245</v>
      </c>
      <c r="AR32">
        <v>0.42200398011699047</v>
      </c>
      <c r="AS32">
        <v>81.460667074402551</v>
      </c>
      <c r="AT32">
        <v>0.33184187291330691</v>
      </c>
      <c r="AU32">
        <v>0.8</v>
      </c>
      <c r="AV32" t="s">
        <v>93</v>
      </c>
      <c r="AW32">
        <v>0.1110571673040226</v>
      </c>
      <c r="AX32">
        <v>0.19358137306037501</v>
      </c>
      <c r="AY32">
        <v>0.1110571673040226</v>
      </c>
      <c r="AZ32">
        <v>0.1110571673040226</v>
      </c>
      <c r="BA32">
        <v>0.19358137306037501</v>
      </c>
      <c r="BB32">
        <v>0.16265884561336441</v>
      </c>
      <c r="BC32">
        <v>-0.18111353029587421</v>
      </c>
      <c r="BD32">
        <v>9.2908816665777327E-2</v>
      </c>
      <c r="BE32">
        <v>0.67809079390496863</v>
      </c>
      <c r="BF32">
        <v>9.2908816665777327E-2</v>
      </c>
      <c r="BG32">
        <v>9.2908816665777327E-2</v>
      </c>
      <c r="BH32">
        <v>0.67809079390496863</v>
      </c>
      <c r="BI32">
        <v>9.7298665651076588E-2</v>
      </c>
      <c r="BJ32">
        <v>0.66288090476368022</v>
      </c>
      <c r="BK32">
        <v>6.3332280176425393E-2</v>
      </c>
      <c r="BL32">
        <v>0.74574092721250973</v>
      </c>
      <c r="BM32">
        <v>6.3332280176425393E-2</v>
      </c>
      <c r="BN32">
        <v>6.3332280176425393E-2</v>
      </c>
      <c r="BO32">
        <v>0.74574092721250973</v>
      </c>
      <c r="BP32">
        <v>5.6765532770477849E-2</v>
      </c>
      <c r="BQ32">
        <v>0.77210434097267611</v>
      </c>
      <c r="BR32">
        <v>326.54237910671429</v>
      </c>
      <c r="BS32">
        <v>7.0602826290121157E-2</v>
      </c>
      <c r="BT32">
        <v>326.54237910671429</v>
      </c>
      <c r="BU32">
        <v>326.54237910671429</v>
      </c>
      <c r="BV32">
        <v>7.0602826290121157E-2</v>
      </c>
      <c r="BW32">
        <v>325.5259452535758</v>
      </c>
      <c r="BX32">
        <v>7.349577621274439E-2</v>
      </c>
      <c r="BY32" s="13" t="str">
        <f t="shared" si="0"/>
        <v>[[sv,wv,yr,ya]]</v>
      </c>
      <c r="BZ32" t="str">
        <f>TRIM(MID(SUBSTITUTE(SUBSTITUTE(SUBSTITUTE(Tabla2[[#This Row],[map]],"[",""),"]",""),",",REPT(" ",100)),300,200))</f>
        <v>0 1</v>
      </c>
      <c r="CA32" t="str">
        <f>TRIM(MID(SUBSTITUTE(SUBSTITUTE(SUBSTITUTE(Tabla2[[#This Row],[map]],"[",""),"]",""),",",REPT(" ",100)),900,200))</f>
        <v/>
      </c>
      <c r="CB32" s="13" t="str">
        <f>SUBSTITUTE(TRIM(MID(SUBSTITUTE(SUBSTITUTE(SUBSTITUTE(Tabla2[[#This Row],[map]],"[",""),"]",""),",",REPT(" ",100)),1200,300))," ",", ")</f>
        <v/>
      </c>
      <c r="CC32" s="15" t="str">
        <f>SUBSTITUTE(TRIM(MID(SUBSTITUTE(SUBSTITUTE(SUBSTITUTE(Tabla2[[#This Row],[map]],"[",""),"]",""),",",REPT(" ",100)),1,300))," ",", ")</f>
        <v>4, 2, 3</v>
      </c>
      <c r="CD32" s="13" t="str">
        <f>SUBSTITUTE(TRIM(MID(SUBSTITUTE(SUBSTITUTE(SUBSTITUTE(Tabla2[[#This Row],[map]],"[",""),"]",""),",",REPT(" ",100)),601,300))," ",", ")</f>
        <v/>
      </c>
      <c r="CE32" t="str">
        <f>TRIM(MID(SUBSTITUTE(SUBSTITUTE(SUBSTITUTE(Tabla2[[#This Row],[map]],"[",""),"]",""),",",REPT(" ",100)),1501,200))</f>
        <v/>
      </c>
    </row>
    <row r="33" spans="1:83" x14ac:dyDescent="0.3">
      <c r="A33" s="2">
        <v>46085.797592592593</v>
      </c>
      <c r="B33" t="s">
        <v>131</v>
      </c>
      <c r="C33">
        <v>7</v>
      </c>
      <c r="D33" t="s">
        <v>95</v>
      </c>
      <c r="E33" t="s">
        <v>78</v>
      </c>
      <c r="F33">
        <v>16590</v>
      </c>
      <c r="G33">
        <v>4.5</v>
      </c>
      <c r="H33" t="s">
        <v>79</v>
      </c>
      <c r="I33" t="s">
        <v>80</v>
      </c>
      <c r="J33">
        <v>5</v>
      </c>
      <c r="K33">
        <v>5</v>
      </c>
      <c r="L33" t="s">
        <v>81</v>
      </c>
      <c r="M33" t="s">
        <v>82</v>
      </c>
      <c r="N33" t="s">
        <v>83</v>
      </c>
      <c r="O33" t="s">
        <v>83</v>
      </c>
      <c r="P33" t="s">
        <v>84</v>
      </c>
      <c r="Q33" t="s">
        <v>85</v>
      </c>
      <c r="R33">
        <v>1</v>
      </c>
      <c r="S33" t="s">
        <v>86</v>
      </c>
      <c r="T33" t="s">
        <v>87</v>
      </c>
      <c r="U33" t="s">
        <v>88</v>
      </c>
      <c r="V33">
        <v>1</v>
      </c>
      <c r="W33" t="s">
        <v>89</v>
      </c>
      <c r="X33" t="s">
        <v>83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140</v>
      </c>
      <c r="AH33">
        <v>20</v>
      </c>
      <c r="AI33">
        <v>120</v>
      </c>
      <c r="AJ33">
        <v>0.11871010311133599</v>
      </c>
      <c r="AK33">
        <v>32.030824446552508</v>
      </c>
      <c r="AL33">
        <v>0.64869870621752757</v>
      </c>
      <c r="AM33">
        <v>-0.5255746350390218</v>
      </c>
      <c r="AN33">
        <v>43.186687404142127</v>
      </c>
      <c r="AO33">
        <v>0.60952648960512357</v>
      </c>
      <c r="AP33">
        <v>43.186687404142127</v>
      </c>
      <c r="AQ33">
        <v>43.186687404142127</v>
      </c>
      <c r="AR33">
        <v>0.60952648960512357</v>
      </c>
      <c r="AS33">
        <v>109.64138956769131</v>
      </c>
      <c r="AT33">
        <v>-0.45715766566488358</v>
      </c>
      <c r="AU33">
        <v>0.8</v>
      </c>
      <c r="AV33" t="s">
        <v>93</v>
      </c>
      <c r="AW33">
        <v>6.5217063329273212E-2</v>
      </c>
      <c r="AX33">
        <v>0.52643979727076917</v>
      </c>
      <c r="AY33">
        <v>6.5217063329273212E-2</v>
      </c>
      <c r="AZ33">
        <v>6.5217063329273212E-2</v>
      </c>
      <c r="BA33">
        <v>0.52643979727076917</v>
      </c>
      <c r="BB33">
        <v>0.19772375297629299</v>
      </c>
      <c r="BC33">
        <v>-0.435730095222016</v>
      </c>
      <c r="BD33">
        <v>5.8110185817374371E-2</v>
      </c>
      <c r="BE33">
        <v>0.79866061743313421</v>
      </c>
      <c r="BF33">
        <v>5.8110185817374371E-2</v>
      </c>
      <c r="BG33">
        <v>5.8110185817374371E-2</v>
      </c>
      <c r="BH33">
        <v>0.79866061743313421</v>
      </c>
      <c r="BI33">
        <v>0.48343742860962091</v>
      </c>
      <c r="BJ33">
        <v>-0.67500743659422469</v>
      </c>
      <c r="BK33">
        <v>9.8627565069577192E-2</v>
      </c>
      <c r="BL33">
        <v>0.60404152233234898</v>
      </c>
      <c r="BM33">
        <v>9.8627565069577192E-2</v>
      </c>
      <c r="BN33">
        <v>9.8627565069577192E-2</v>
      </c>
      <c r="BO33">
        <v>0.60404152233234898</v>
      </c>
      <c r="BP33">
        <v>0.36681369537588537</v>
      </c>
      <c r="BQ33">
        <v>-0.47264096306361081</v>
      </c>
      <c r="BR33">
        <v>172.52479480235269</v>
      </c>
      <c r="BS33">
        <v>0.50896402138424168</v>
      </c>
      <c r="BT33">
        <v>172.52479480235269</v>
      </c>
      <c r="BU33">
        <v>172.52479480235269</v>
      </c>
      <c r="BV33">
        <v>0.50896402138424168</v>
      </c>
      <c r="BW33">
        <v>437.51758339380189</v>
      </c>
      <c r="BX33">
        <v>-0.24525216777969749</v>
      </c>
      <c r="BY33" s="15" t="str">
        <f t="shared" si="0"/>
        <v>[[sv,wv,yr,ya]]</v>
      </c>
      <c r="BZ33" t="str">
        <f>TRIM(MID(SUBSTITUTE(SUBSTITUTE(SUBSTITUTE(Tabla2[[#This Row],[map]],"[",""),"]",""),",",REPT(" ",100)),300,200))</f>
        <v>2 3</v>
      </c>
      <c r="CA33" t="str">
        <f>TRIM(MID(SUBSTITUTE(SUBSTITUTE(SUBSTITUTE(Tabla2[[#This Row],[map]],"[",""),"]",""),",",REPT(" ",100)),900,200))</f>
        <v/>
      </c>
      <c r="CB33" s="13" t="str">
        <f>SUBSTITUTE(TRIM(MID(SUBSTITUTE(SUBSTITUTE(SUBSTITUTE(Tabla2[[#This Row],[map]],"[",""),"]",""),",",REPT(" ",100)),1200,300))," ",", ")</f>
        <v/>
      </c>
      <c r="CC33" s="15" t="str">
        <f>SUBSTITUTE(TRIM(MID(SUBSTITUTE(SUBSTITUTE(SUBSTITUTE(Tabla2[[#This Row],[map]],"[",""),"]",""),",",REPT(" ",100)),1,300))," ",", ")</f>
        <v>0, 1, 4</v>
      </c>
      <c r="CD33" s="13" t="str">
        <f>SUBSTITUTE(TRIM(MID(SUBSTITUTE(SUBSTITUTE(SUBSTITUTE(Tabla2[[#This Row],[map]],"[",""),"]",""),",",REPT(" ",100)),601,300))," ",", ")</f>
        <v/>
      </c>
      <c r="CE33" t="str">
        <f>TRIM(MID(SUBSTITUTE(SUBSTITUTE(SUBSTITUTE(Tabla2[[#This Row],[map]],"[",""),"]",""),",",REPT(" ",100)),1501,200))</f>
        <v/>
      </c>
    </row>
    <row r="34" spans="1:83" x14ac:dyDescent="0.3">
      <c r="A34" s="2">
        <v>46085.839583333327</v>
      </c>
      <c r="B34" t="s">
        <v>132</v>
      </c>
      <c r="C34">
        <v>8</v>
      </c>
      <c r="D34" t="s">
        <v>77</v>
      </c>
      <c r="E34" t="s">
        <v>78</v>
      </c>
      <c r="F34">
        <v>16590</v>
      </c>
      <c r="G34">
        <v>4.5</v>
      </c>
      <c r="H34" t="s">
        <v>79</v>
      </c>
      <c r="I34" t="s">
        <v>80</v>
      </c>
      <c r="J34">
        <v>5</v>
      </c>
      <c r="K34">
        <v>5</v>
      </c>
      <c r="L34" t="s">
        <v>81</v>
      </c>
      <c r="M34" t="s">
        <v>82</v>
      </c>
      <c r="N34" t="s">
        <v>83</v>
      </c>
      <c r="O34" t="s">
        <v>83</v>
      </c>
      <c r="P34" t="s">
        <v>84</v>
      </c>
      <c r="Q34" t="s">
        <v>96</v>
      </c>
      <c r="R34">
        <v>1</v>
      </c>
      <c r="S34" t="s">
        <v>86</v>
      </c>
      <c r="T34" t="s">
        <v>87</v>
      </c>
      <c r="U34" t="s">
        <v>88</v>
      </c>
      <c r="V34">
        <v>1</v>
      </c>
      <c r="W34" t="s">
        <v>97</v>
      </c>
      <c r="X34" t="s">
        <v>83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140</v>
      </c>
      <c r="AH34">
        <v>20</v>
      </c>
      <c r="AI34">
        <v>120</v>
      </c>
      <c r="AJ34">
        <v>0.1016299256315044</v>
      </c>
      <c r="AK34">
        <v>22.404827958730799</v>
      </c>
      <c r="AL34">
        <v>0.75054935075903217</v>
      </c>
      <c r="AM34">
        <v>-0.64201092481987776</v>
      </c>
      <c r="AN34">
        <v>26.82610054622759</v>
      </c>
      <c r="AO34">
        <v>0.68366665211437572</v>
      </c>
      <c r="AP34">
        <v>26.82610054622759</v>
      </c>
      <c r="AQ34">
        <v>26.82610054622759</v>
      </c>
      <c r="AR34">
        <v>0.68366665211437572</v>
      </c>
      <c r="AS34">
        <v>112.4222949991556</v>
      </c>
      <c r="AT34">
        <v>-0.57855827692557071</v>
      </c>
      <c r="AU34">
        <v>0.8</v>
      </c>
      <c r="AV34" t="s">
        <v>93</v>
      </c>
      <c r="AW34">
        <v>6.7354932435697415E-2</v>
      </c>
      <c r="AX34">
        <v>0.51091610338201998</v>
      </c>
      <c r="AY34">
        <v>6.7354932435697415E-2</v>
      </c>
      <c r="AZ34">
        <v>6.7354932435697415E-2</v>
      </c>
      <c r="BA34">
        <v>0.51091610338201998</v>
      </c>
      <c r="BB34">
        <v>0.18085804536647049</v>
      </c>
      <c r="BC34">
        <v>-0.31326325131408939</v>
      </c>
      <c r="BD34">
        <v>6.5053379957344698E-2</v>
      </c>
      <c r="BE34">
        <v>0.774603932679503</v>
      </c>
      <c r="BF34">
        <v>6.5053379957344698E-2</v>
      </c>
      <c r="BG34">
        <v>6.5053379957344698E-2</v>
      </c>
      <c r="BH34">
        <v>0.774603932679503</v>
      </c>
      <c r="BI34">
        <v>0.55876739758839578</v>
      </c>
      <c r="BJ34">
        <v>-0.9360096899794299</v>
      </c>
      <c r="BK34">
        <v>6.127442586243504E-2</v>
      </c>
      <c r="BL34">
        <v>0.7540025613799417</v>
      </c>
      <c r="BM34">
        <v>6.127442586243504E-2</v>
      </c>
      <c r="BN34">
        <v>6.127442586243504E-2</v>
      </c>
      <c r="BO34">
        <v>0.7540025613799417</v>
      </c>
      <c r="BP34">
        <v>0.44547432037467172</v>
      </c>
      <c r="BQ34">
        <v>-0.78843849192821414</v>
      </c>
      <c r="BR34">
        <v>107.1107194466551</v>
      </c>
      <c r="BS34">
        <v>0.69514401101603884</v>
      </c>
      <c r="BT34">
        <v>107.1107194466551</v>
      </c>
      <c r="BU34">
        <v>107.1107194466551</v>
      </c>
      <c r="BV34">
        <v>0.69514401101603884</v>
      </c>
      <c r="BW34">
        <v>448.50408023329379</v>
      </c>
      <c r="BX34">
        <v>-0.27652167448056991</v>
      </c>
      <c r="BY34" s="13" t="str">
        <f t="shared" si="0"/>
        <v>[[sv,wv,yr,ya]]</v>
      </c>
      <c r="BZ34" t="str">
        <f>TRIM(MID(SUBSTITUTE(SUBSTITUTE(SUBSTITUTE(Tabla2[[#This Row],[map]],"[",""),"]",""),",",REPT(" ",100)),300,200))</f>
        <v>0 1</v>
      </c>
      <c r="CA34" t="str">
        <f>TRIM(MID(SUBSTITUTE(SUBSTITUTE(SUBSTITUTE(Tabla2[[#This Row],[map]],"[",""),"]",""),",",REPT(" ",100)),900,200))</f>
        <v/>
      </c>
      <c r="CB34" s="13" t="str">
        <f>SUBSTITUTE(TRIM(MID(SUBSTITUTE(SUBSTITUTE(SUBSTITUTE(Tabla2[[#This Row],[map]],"[",""),"]",""),",",REPT(" ",100)),1200,300))," ",", ")</f>
        <v/>
      </c>
      <c r="CC34" s="15" t="str">
        <f>SUBSTITUTE(TRIM(MID(SUBSTITUTE(SUBSTITUTE(SUBSTITUTE(Tabla2[[#This Row],[map]],"[",""),"]",""),",",REPT(" ",100)),1,300))," ",", ")</f>
        <v>2, 3, 4</v>
      </c>
      <c r="CD34" s="13" t="str">
        <f>SUBSTITUTE(TRIM(MID(SUBSTITUTE(SUBSTITUTE(SUBSTITUTE(Tabla2[[#This Row],[map]],"[",""),"]",""),",",REPT(" ",100)),601,300))," ",", ")</f>
        <v/>
      </c>
      <c r="CE34" t="str">
        <f>TRIM(MID(SUBSTITUTE(SUBSTITUTE(SUBSTITUTE(Tabla2[[#This Row],[map]],"[",""),"]",""),",",REPT(" ",100)),1501,200))</f>
        <v/>
      </c>
    </row>
    <row r="35" spans="1:83" x14ac:dyDescent="0.3">
      <c r="A35" s="2">
        <v>46085.840150462973</v>
      </c>
      <c r="B35" t="s">
        <v>133</v>
      </c>
      <c r="C35">
        <v>8</v>
      </c>
      <c r="D35" t="s">
        <v>77</v>
      </c>
      <c r="E35" t="s">
        <v>78</v>
      </c>
      <c r="F35">
        <v>16590</v>
      </c>
      <c r="G35">
        <v>4.5</v>
      </c>
      <c r="H35" t="s">
        <v>79</v>
      </c>
      <c r="I35" t="s">
        <v>80</v>
      </c>
      <c r="J35">
        <v>5</v>
      </c>
      <c r="K35">
        <v>5</v>
      </c>
      <c r="L35" t="s">
        <v>81</v>
      </c>
      <c r="M35" t="s">
        <v>82</v>
      </c>
      <c r="N35" t="s">
        <v>83</v>
      </c>
      <c r="O35" t="s">
        <v>83</v>
      </c>
      <c r="P35" t="s">
        <v>84</v>
      </c>
      <c r="Q35" t="s">
        <v>102</v>
      </c>
      <c r="R35">
        <v>1</v>
      </c>
      <c r="S35" t="s">
        <v>86</v>
      </c>
      <c r="T35" t="s">
        <v>87</v>
      </c>
      <c r="U35" t="s">
        <v>88</v>
      </c>
      <c r="V35">
        <v>1</v>
      </c>
      <c r="W35" t="s">
        <v>103</v>
      </c>
      <c r="X35" t="s">
        <v>83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140</v>
      </c>
      <c r="AH35">
        <v>20</v>
      </c>
      <c r="AI35">
        <v>120</v>
      </c>
      <c r="AJ35">
        <v>0.1152577057775039</v>
      </c>
      <c r="AK35">
        <v>20.195080301029691</v>
      </c>
      <c r="AL35">
        <v>0.64677348579136285</v>
      </c>
      <c r="AM35">
        <v>9.7605044853918854E-2</v>
      </c>
      <c r="AN35">
        <v>26.687989136158659</v>
      </c>
      <c r="AO35">
        <v>0.65045609658607551</v>
      </c>
      <c r="AP35">
        <v>26.687989136158659</v>
      </c>
      <c r="AQ35">
        <v>26.687989136158659</v>
      </c>
      <c r="AR35">
        <v>0.65045609658607551</v>
      </c>
      <c r="AS35">
        <v>103.4179842588501</v>
      </c>
      <c r="AT35">
        <v>0.14315850339258929</v>
      </c>
      <c r="AU35">
        <v>0.8</v>
      </c>
      <c r="AV35" t="s">
        <v>93</v>
      </c>
      <c r="AW35">
        <v>0.1064723721522228</v>
      </c>
      <c r="AX35">
        <v>0.2268729138124681</v>
      </c>
      <c r="AY35">
        <v>0.1064723721522228</v>
      </c>
      <c r="AZ35">
        <v>0.1064723721522228</v>
      </c>
      <c r="BA35">
        <v>0.2268729138124681</v>
      </c>
      <c r="BB35">
        <v>0.1245599927172765</v>
      </c>
      <c r="BC35">
        <v>9.5533401966777287E-2</v>
      </c>
      <c r="BD35">
        <v>5.2200967020470952E-2</v>
      </c>
      <c r="BE35">
        <v>0.81913479846157156</v>
      </c>
      <c r="BF35">
        <v>5.2200967020470952E-2</v>
      </c>
      <c r="BG35">
        <v>5.2200967020470952E-2</v>
      </c>
      <c r="BH35">
        <v>0.81913479846157156</v>
      </c>
      <c r="BI35">
        <v>0.1871362764587437</v>
      </c>
      <c r="BJ35">
        <v>0.35161277101267779</v>
      </c>
      <c r="BK35">
        <v>3.5096150064912179E-2</v>
      </c>
      <c r="BL35">
        <v>0.8591000584684958</v>
      </c>
      <c r="BM35">
        <v>3.5096150064912179E-2</v>
      </c>
      <c r="BN35">
        <v>3.5096150064912179E-2</v>
      </c>
      <c r="BO35">
        <v>0.8591000584684958</v>
      </c>
      <c r="BP35">
        <v>0.17398911182205659</v>
      </c>
      <c r="BQ35">
        <v>0.30148874912193369</v>
      </c>
      <c r="BR35">
        <v>106.5581870553973</v>
      </c>
      <c r="BS35">
        <v>0.6967166156017679</v>
      </c>
      <c r="BT35">
        <v>106.5581870553973</v>
      </c>
      <c r="BU35">
        <v>106.5581870553973</v>
      </c>
      <c r="BV35">
        <v>0.6967166156017679</v>
      </c>
      <c r="BW35">
        <v>413.18625165440181</v>
      </c>
      <c r="BX35">
        <v>-0.1760009085310292</v>
      </c>
      <c r="BY35" s="15" t="str">
        <f t="shared" si="0"/>
        <v>[[sv,wv,yr,ya]]</v>
      </c>
      <c r="BZ35" t="str">
        <f>TRIM(MID(SUBSTITUTE(SUBSTITUTE(SUBSTITUTE(Tabla2[[#This Row],[map]],"[",""),"]",""),",",REPT(" ",100)),300,200))</f>
        <v>2 3</v>
      </c>
      <c r="CA35" t="str">
        <f>TRIM(MID(SUBSTITUTE(SUBSTITUTE(SUBSTITUTE(Tabla2[[#This Row],[map]],"[",""),"]",""),",",REPT(" ",100)),900,200))</f>
        <v/>
      </c>
      <c r="CB35" s="13" t="str">
        <f>SUBSTITUTE(TRIM(MID(SUBSTITUTE(SUBSTITUTE(SUBSTITUTE(Tabla2[[#This Row],[map]],"[",""),"]",""),",",REPT(" ",100)),1200,300))," ",", ")</f>
        <v/>
      </c>
      <c r="CC35" s="15" t="str">
        <f>SUBSTITUTE(TRIM(MID(SUBSTITUTE(SUBSTITUTE(SUBSTITUTE(Tabla2[[#This Row],[map]],"[",""),"]",""),",",REPT(" ",100)),1,300))," ",", ")</f>
        <v>4, 0, 1</v>
      </c>
      <c r="CD35" s="13" t="str">
        <f>SUBSTITUTE(TRIM(MID(SUBSTITUTE(SUBSTITUTE(SUBSTITUTE(Tabla2[[#This Row],[map]],"[",""),"]",""),",",REPT(" ",100)),601,300))," ",", ")</f>
        <v/>
      </c>
      <c r="CE35" t="str">
        <f>TRIM(MID(SUBSTITUTE(SUBSTITUTE(SUBSTITUTE(Tabla2[[#This Row],[map]],"[",""),"]",""),",",REPT(" ",100)),1501,200))</f>
        <v/>
      </c>
    </row>
    <row r="36" spans="1:83" x14ac:dyDescent="0.3">
      <c r="A36" s="2">
        <v>46085.840983796297</v>
      </c>
      <c r="B36" t="s">
        <v>134</v>
      </c>
      <c r="C36">
        <v>8</v>
      </c>
      <c r="D36" t="s">
        <v>77</v>
      </c>
      <c r="E36" t="s">
        <v>78</v>
      </c>
      <c r="F36">
        <v>16590</v>
      </c>
      <c r="G36">
        <v>4.5</v>
      </c>
      <c r="H36" t="s">
        <v>79</v>
      </c>
      <c r="I36" t="s">
        <v>80</v>
      </c>
      <c r="J36">
        <v>5</v>
      </c>
      <c r="K36">
        <v>5</v>
      </c>
      <c r="L36" t="s">
        <v>81</v>
      </c>
      <c r="M36" t="s">
        <v>82</v>
      </c>
      <c r="N36" t="s">
        <v>83</v>
      </c>
      <c r="O36" t="s">
        <v>83</v>
      </c>
      <c r="P36" t="s">
        <v>84</v>
      </c>
      <c r="Q36" t="s">
        <v>99</v>
      </c>
      <c r="R36">
        <v>1</v>
      </c>
      <c r="S36" t="s">
        <v>86</v>
      </c>
      <c r="T36" t="s">
        <v>87</v>
      </c>
      <c r="U36" t="s">
        <v>88</v>
      </c>
      <c r="V36">
        <v>1</v>
      </c>
      <c r="W36" t="s">
        <v>100</v>
      </c>
      <c r="X36" t="s">
        <v>83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140</v>
      </c>
      <c r="AH36">
        <v>20</v>
      </c>
      <c r="AI36">
        <v>120</v>
      </c>
      <c r="AJ36">
        <v>0.17867774725426719</v>
      </c>
      <c r="AK36">
        <v>70.532838035830508</v>
      </c>
      <c r="AL36">
        <v>0.43778426952233979</v>
      </c>
      <c r="AM36">
        <v>1.1895725494464691E-2</v>
      </c>
      <c r="AN36">
        <v>78.952032554448337</v>
      </c>
      <c r="AO36">
        <v>0.41051320440231659</v>
      </c>
      <c r="AP36">
        <v>78.952032554448337</v>
      </c>
      <c r="AQ36">
        <v>78.952032554448337</v>
      </c>
      <c r="AR36">
        <v>0.41051320440231659</v>
      </c>
      <c r="AS36">
        <v>99.802818033803518</v>
      </c>
      <c r="AT36">
        <v>-0.10502643991957319</v>
      </c>
      <c r="AU36">
        <v>0.8</v>
      </c>
      <c r="AV36" t="s">
        <v>93</v>
      </c>
      <c r="AW36">
        <v>0.1025606453311647</v>
      </c>
      <c r="AX36">
        <v>0.25527710823393268</v>
      </c>
      <c r="AY36">
        <v>0.1025606453311647</v>
      </c>
      <c r="AZ36">
        <v>0.1025606453311647</v>
      </c>
      <c r="BA36">
        <v>0.25527710823393268</v>
      </c>
      <c r="BB36">
        <v>8.6412689752871613E-2</v>
      </c>
      <c r="BC36">
        <v>0.37253214436934012</v>
      </c>
      <c r="BD36">
        <v>0.1084148360535916</v>
      </c>
      <c r="BE36">
        <v>0.62436574853299276</v>
      </c>
      <c r="BF36">
        <v>0.1084148360535916</v>
      </c>
      <c r="BG36">
        <v>0.1084148360535916</v>
      </c>
      <c r="BH36">
        <v>0.62436574853299276</v>
      </c>
      <c r="BI36">
        <v>0.40151844418848931</v>
      </c>
      <c r="BJ36">
        <v>-0.39117565199642129</v>
      </c>
      <c r="BK36">
        <v>8.4585903985531993E-2</v>
      </c>
      <c r="BL36">
        <v>0.66041435018064243</v>
      </c>
      <c r="BM36">
        <v>8.4585903985531993E-2</v>
      </c>
      <c r="BN36">
        <v>8.4585903985531993E-2</v>
      </c>
      <c r="BO36">
        <v>0.66041435018064243</v>
      </c>
      <c r="BP36">
        <v>0.31572199269486628</v>
      </c>
      <c r="BQ36">
        <v>-0.26752393720219853</v>
      </c>
      <c r="BR36">
        <v>315.51256883242331</v>
      </c>
      <c r="BS36">
        <v>0.10199561066170861</v>
      </c>
      <c r="BT36">
        <v>315.51256883242331</v>
      </c>
      <c r="BU36">
        <v>315.51256883242331</v>
      </c>
      <c r="BV36">
        <v>0.10199561066170861</v>
      </c>
      <c r="BW36">
        <v>398.40761900857871</v>
      </c>
      <c r="BX36">
        <v>-0.1339383148490132</v>
      </c>
      <c r="BY36" s="13" t="str">
        <f t="shared" si="0"/>
        <v>[[sv,wv,yr,ya]]</v>
      </c>
      <c r="BZ36" t="str">
        <f>TRIM(MID(SUBSTITUTE(SUBSTITUTE(SUBSTITUTE(Tabla2[[#This Row],[map]],"[",""),"]",""),",",REPT(" ",100)),300,200))</f>
        <v>0 1</v>
      </c>
      <c r="CA36" t="str">
        <f>TRIM(MID(SUBSTITUTE(SUBSTITUTE(SUBSTITUTE(Tabla2[[#This Row],[map]],"[",""),"]",""),",",REPT(" ",100)),900,200))</f>
        <v/>
      </c>
      <c r="CB36" s="13" t="str">
        <f>SUBSTITUTE(TRIM(MID(SUBSTITUTE(SUBSTITUTE(SUBSTITUTE(Tabla2[[#This Row],[map]],"[",""),"]",""),",",REPT(" ",100)),1200,300))," ",", ")</f>
        <v/>
      </c>
      <c r="CC36" s="15" t="str">
        <f>SUBSTITUTE(TRIM(MID(SUBSTITUTE(SUBSTITUTE(SUBSTITUTE(Tabla2[[#This Row],[map]],"[",""),"]",""),",",REPT(" ",100)),1,300))," ",", ")</f>
        <v>4, 2, 3</v>
      </c>
      <c r="CD36" s="13" t="str">
        <f>SUBSTITUTE(TRIM(MID(SUBSTITUTE(SUBSTITUTE(SUBSTITUTE(Tabla2[[#This Row],[map]],"[",""),"]",""),",",REPT(" ",100)),601,300))," ",", ")</f>
        <v/>
      </c>
      <c r="CE36" t="str">
        <f>TRIM(MID(SUBSTITUTE(SUBSTITUTE(SUBSTITUTE(Tabla2[[#This Row],[map]],"[",""),"]",""),",",REPT(" ",100)),1501,200))</f>
        <v/>
      </c>
    </row>
    <row r="37" spans="1:83" x14ac:dyDescent="0.3">
      <c r="A37" s="2">
        <v>46085.841296296298</v>
      </c>
      <c r="B37" t="s">
        <v>135</v>
      </c>
      <c r="C37">
        <v>8</v>
      </c>
      <c r="D37" t="s">
        <v>95</v>
      </c>
      <c r="E37" t="s">
        <v>78</v>
      </c>
      <c r="F37">
        <v>16590</v>
      </c>
      <c r="G37">
        <v>4.5</v>
      </c>
      <c r="H37" t="s">
        <v>79</v>
      </c>
      <c r="I37" t="s">
        <v>80</v>
      </c>
      <c r="J37">
        <v>5</v>
      </c>
      <c r="K37">
        <v>5</v>
      </c>
      <c r="L37" t="s">
        <v>81</v>
      </c>
      <c r="M37" t="s">
        <v>82</v>
      </c>
      <c r="N37" t="s">
        <v>83</v>
      </c>
      <c r="O37" t="s">
        <v>83</v>
      </c>
      <c r="P37" t="s">
        <v>84</v>
      </c>
      <c r="Q37" t="s">
        <v>85</v>
      </c>
      <c r="R37">
        <v>1</v>
      </c>
      <c r="S37" t="s">
        <v>86</v>
      </c>
      <c r="T37" t="s">
        <v>87</v>
      </c>
      <c r="U37" t="s">
        <v>88</v>
      </c>
      <c r="V37">
        <v>1</v>
      </c>
      <c r="W37" t="s">
        <v>89</v>
      </c>
      <c r="X37" t="s">
        <v>83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140</v>
      </c>
      <c r="AH37">
        <v>20</v>
      </c>
      <c r="AI37">
        <v>120</v>
      </c>
      <c r="AJ37">
        <v>0.1369440073743034</v>
      </c>
      <c r="AK37">
        <v>29.656231403970189</v>
      </c>
      <c r="AL37">
        <v>0.5597040825679348</v>
      </c>
      <c r="AM37">
        <v>-0.81013327042885996</v>
      </c>
      <c r="AN37">
        <v>39.870176140927427</v>
      </c>
      <c r="AO37">
        <v>0.51534454548377573</v>
      </c>
      <c r="AP37">
        <v>39.870176140927427</v>
      </c>
      <c r="AQ37">
        <v>39.870176140927427</v>
      </c>
      <c r="AR37">
        <v>0.51534454548377573</v>
      </c>
      <c r="AS37">
        <v>164.42906789585339</v>
      </c>
      <c r="AT37">
        <v>-0.75511891368189654</v>
      </c>
      <c r="AU37">
        <v>0.8</v>
      </c>
      <c r="AV37" t="s">
        <v>93</v>
      </c>
      <c r="AW37">
        <v>0.11226232421582889</v>
      </c>
      <c r="AX37">
        <v>0.18483037566274549</v>
      </c>
      <c r="AY37">
        <v>0.11226232421582889</v>
      </c>
      <c r="AZ37">
        <v>0.11226232421582889</v>
      </c>
      <c r="BA37">
        <v>0.18483037566274549</v>
      </c>
      <c r="BB37">
        <v>0.17971668360069329</v>
      </c>
      <c r="BC37">
        <v>-0.30497548916110939</v>
      </c>
      <c r="BD37">
        <v>7.2274737178181711E-2</v>
      </c>
      <c r="BE37">
        <v>0.74958347226129884</v>
      </c>
      <c r="BF37">
        <v>7.2274737178181711E-2</v>
      </c>
      <c r="BG37">
        <v>7.2274737178181711E-2</v>
      </c>
      <c r="BH37">
        <v>0.74958347226129884</v>
      </c>
      <c r="BI37">
        <v>0.63650580150462577</v>
      </c>
      <c r="BJ37">
        <v>-1.2053566560245399</v>
      </c>
      <c r="BK37">
        <v>0.10460311274440599</v>
      </c>
      <c r="BL37">
        <v>0.58005158849502325</v>
      </c>
      <c r="BM37">
        <v>0.10460311274440599</v>
      </c>
      <c r="BN37">
        <v>0.10460311274440599</v>
      </c>
      <c r="BO37">
        <v>0.58005158849502325</v>
      </c>
      <c r="BP37">
        <v>0.40891241551660201</v>
      </c>
      <c r="BQ37">
        <v>-0.64165400852321586</v>
      </c>
      <c r="BR37">
        <v>159.19156438957211</v>
      </c>
      <c r="BS37">
        <v>0.54691274551603741</v>
      </c>
      <c r="BT37">
        <v>159.19156438957211</v>
      </c>
      <c r="BU37">
        <v>159.19156438957211</v>
      </c>
      <c r="BV37">
        <v>0.54691274551603741</v>
      </c>
      <c r="BW37">
        <v>656.49113668278574</v>
      </c>
      <c r="BX37">
        <v>-0.86848950101870948</v>
      </c>
      <c r="BY37" s="15" t="str">
        <f t="shared" si="0"/>
        <v>[[sv,wv,yr,ya]]</v>
      </c>
      <c r="BZ37" t="str">
        <f>TRIM(MID(SUBSTITUTE(SUBSTITUTE(SUBSTITUTE(Tabla2[[#This Row],[map]],"[",""),"]",""),",",REPT(" ",100)),300,200))</f>
        <v>2 3</v>
      </c>
      <c r="CA37" t="str">
        <f>TRIM(MID(SUBSTITUTE(SUBSTITUTE(SUBSTITUTE(Tabla2[[#This Row],[map]],"[",""),"]",""),",",REPT(" ",100)),900,200))</f>
        <v/>
      </c>
      <c r="CB37" s="13" t="str">
        <f>SUBSTITUTE(TRIM(MID(SUBSTITUTE(SUBSTITUTE(SUBSTITUTE(Tabla2[[#This Row],[map]],"[",""),"]",""),",",REPT(" ",100)),1200,300))," ",", ")</f>
        <v/>
      </c>
      <c r="CC37" s="15" t="str">
        <f>SUBSTITUTE(TRIM(MID(SUBSTITUTE(SUBSTITUTE(SUBSTITUTE(Tabla2[[#This Row],[map]],"[",""),"]",""),",",REPT(" ",100)),1,300))," ",", ")</f>
        <v>0, 1, 4</v>
      </c>
      <c r="CD37" s="13" t="str">
        <f>SUBSTITUTE(TRIM(MID(SUBSTITUTE(SUBSTITUTE(SUBSTITUTE(Tabla2[[#This Row],[map]],"[",""),"]",""),",",REPT(" ",100)),601,300))," ",", ")</f>
        <v/>
      </c>
      <c r="CE37" t="str">
        <f>TRIM(MID(SUBSTITUTE(SUBSTITUTE(SUBSTITUTE(Tabla2[[#This Row],[map]],"[",""),"]",""),",",REPT(" ",100)),1501,200))</f>
        <v/>
      </c>
    </row>
    <row r="38" spans="1:83" x14ac:dyDescent="0.3">
      <c r="A38" s="2">
        <v>46085.882118055553</v>
      </c>
      <c r="B38" t="s">
        <v>136</v>
      </c>
      <c r="C38">
        <v>9</v>
      </c>
      <c r="D38" t="s">
        <v>77</v>
      </c>
      <c r="E38" t="s">
        <v>78</v>
      </c>
      <c r="F38">
        <v>16590</v>
      </c>
      <c r="G38">
        <v>4.5</v>
      </c>
      <c r="H38" t="s">
        <v>79</v>
      </c>
      <c r="I38" t="s">
        <v>80</v>
      </c>
      <c r="J38">
        <v>5</v>
      </c>
      <c r="K38">
        <v>5</v>
      </c>
      <c r="L38" t="s">
        <v>81</v>
      </c>
      <c r="M38" t="s">
        <v>82</v>
      </c>
      <c r="N38" t="s">
        <v>83</v>
      </c>
      <c r="O38" t="s">
        <v>83</v>
      </c>
      <c r="P38" t="s">
        <v>84</v>
      </c>
      <c r="Q38" t="s">
        <v>96</v>
      </c>
      <c r="R38">
        <v>1</v>
      </c>
      <c r="S38" t="s">
        <v>86</v>
      </c>
      <c r="T38" t="s">
        <v>87</v>
      </c>
      <c r="U38" t="s">
        <v>88</v>
      </c>
      <c r="V38">
        <v>1</v>
      </c>
      <c r="W38" t="s">
        <v>97</v>
      </c>
      <c r="X38" t="s">
        <v>83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140</v>
      </c>
      <c r="AH38">
        <v>20</v>
      </c>
      <c r="AI38">
        <v>120</v>
      </c>
      <c r="AJ38">
        <v>0.1084693088219571</v>
      </c>
      <c r="AK38">
        <v>18.18661004308861</v>
      </c>
      <c r="AL38">
        <v>0.76924346736311966</v>
      </c>
      <c r="AM38">
        <v>-2.0188339213647248</v>
      </c>
      <c r="AN38">
        <v>25.563606568407721</v>
      </c>
      <c r="AO38">
        <v>0.69179493472653264</v>
      </c>
      <c r="AP38">
        <v>25.563606568407721</v>
      </c>
      <c r="AQ38">
        <v>25.563606568407721</v>
      </c>
      <c r="AR38">
        <v>0.69179493472653264</v>
      </c>
      <c r="AS38">
        <v>123.77018339294079</v>
      </c>
      <c r="AT38">
        <v>-1.7342647788140471</v>
      </c>
      <c r="AU38">
        <v>0.8</v>
      </c>
      <c r="AV38" t="s">
        <v>93</v>
      </c>
      <c r="AW38">
        <v>6.4127215891040784E-2</v>
      </c>
      <c r="AX38">
        <v>0.53435349879988447</v>
      </c>
      <c r="AY38">
        <v>6.4127215891040784E-2</v>
      </c>
      <c r="AZ38">
        <v>6.4127215891040784E-2</v>
      </c>
      <c r="BA38">
        <v>0.53435349879988447</v>
      </c>
      <c r="BB38">
        <v>0.37041568407984649</v>
      </c>
      <c r="BC38">
        <v>-1.6896967985401881</v>
      </c>
      <c r="BD38">
        <v>6.8521332297818011E-2</v>
      </c>
      <c r="BE38">
        <v>0.76258821851199732</v>
      </c>
      <c r="BF38">
        <v>6.8521332297818011E-2</v>
      </c>
      <c r="BG38">
        <v>6.8521332297818011E-2</v>
      </c>
      <c r="BH38">
        <v>0.76258821851199732</v>
      </c>
      <c r="BI38">
        <v>1.031982212454208</v>
      </c>
      <c r="BJ38">
        <v>-2.5755979533177582</v>
      </c>
      <c r="BK38">
        <v>5.9599970265244433E-2</v>
      </c>
      <c r="BL38">
        <v>0.76072497096916702</v>
      </c>
      <c r="BM38">
        <v>5.9599970265244433E-2</v>
      </c>
      <c r="BN38">
        <v>5.9599970265244433E-2</v>
      </c>
      <c r="BO38">
        <v>0.76072497096916702</v>
      </c>
      <c r="BP38">
        <v>0.81425750092447391</v>
      </c>
      <c r="BQ38">
        <v>-2.2689863150131888</v>
      </c>
      <c r="BR38">
        <v>102.06217775517629</v>
      </c>
      <c r="BS38">
        <v>0.70951305062508596</v>
      </c>
      <c r="BT38">
        <v>102.06217775517629</v>
      </c>
      <c r="BU38">
        <v>102.06217775517629</v>
      </c>
      <c r="BV38">
        <v>0.70951305062508596</v>
      </c>
      <c r="BW38">
        <v>492.86407817430592</v>
      </c>
      <c r="BX38">
        <v>-0.4027780483850405</v>
      </c>
      <c r="BY38" s="13" t="str">
        <f t="shared" si="0"/>
        <v>[[sv,wv,yr,ya]]</v>
      </c>
      <c r="BZ38" t="str">
        <f>TRIM(MID(SUBSTITUTE(SUBSTITUTE(SUBSTITUTE(Tabla2[[#This Row],[map]],"[",""),"]",""),",",REPT(" ",100)),300,200))</f>
        <v>0 1</v>
      </c>
      <c r="CA38" t="str">
        <f>TRIM(MID(SUBSTITUTE(SUBSTITUTE(SUBSTITUTE(Tabla2[[#This Row],[map]],"[",""),"]",""),",",REPT(" ",100)),900,200))</f>
        <v/>
      </c>
      <c r="CB38" s="13" t="str">
        <f>SUBSTITUTE(TRIM(MID(SUBSTITUTE(SUBSTITUTE(SUBSTITUTE(Tabla2[[#This Row],[map]],"[",""),"]",""),",",REPT(" ",100)),1200,300))," ",", ")</f>
        <v/>
      </c>
      <c r="CC38" s="15" t="str">
        <f>SUBSTITUTE(TRIM(MID(SUBSTITUTE(SUBSTITUTE(SUBSTITUTE(Tabla2[[#This Row],[map]],"[",""),"]",""),",",REPT(" ",100)),1,300))," ",", ")</f>
        <v>2, 3, 4</v>
      </c>
      <c r="CD38" s="13" t="str">
        <f>SUBSTITUTE(TRIM(MID(SUBSTITUTE(SUBSTITUTE(SUBSTITUTE(Tabla2[[#This Row],[map]],"[",""),"]",""),",",REPT(" ",100)),601,300))," ",", ")</f>
        <v/>
      </c>
      <c r="CE38" t="str">
        <f>TRIM(MID(SUBSTITUTE(SUBSTITUTE(SUBSTITUTE(Tabla2[[#This Row],[map]],"[",""),"]",""),",",REPT(" ",100)),1501,200))</f>
        <v/>
      </c>
    </row>
    <row r="39" spans="1:83" x14ac:dyDescent="0.3">
      <c r="A39" s="2">
        <v>46085.882569444453</v>
      </c>
      <c r="B39" t="s">
        <v>137</v>
      </c>
      <c r="C39">
        <v>9</v>
      </c>
      <c r="D39" t="s">
        <v>77</v>
      </c>
      <c r="E39" t="s">
        <v>78</v>
      </c>
      <c r="F39">
        <v>16590</v>
      </c>
      <c r="G39">
        <v>4.5</v>
      </c>
      <c r="H39" t="s">
        <v>79</v>
      </c>
      <c r="I39" t="s">
        <v>80</v>
      </c>
      <c r="J39">
        <v>5</v>
      </c>
      <c r="K39">
        <v>5</v>
      </c>
      <c r="L39" t="s">
        <v>81</v>
      </c>
      <c r="M39" t="s">
        <v>82</v>
      </c>
      <c r="N39" t="s">
        <v>83</v>
      </c>
      <c r="O39" t="s">
        <v>83</v>
      </c>
      <c r="P39" t="s">
        <v>84</v>
      </c>
      <c r="Q39" t="s">
        <v>102</v>
      </c>
      <c r="R39">
        <v>1</v>
      </c>
      <c r="S39" t="s">
        <v>86</v>
      </c>
      <c r="T39" t="s">
        <v>87</v>
      </c>
      <c r="U39" t="s">
        <v>88</v>
      </c>
      <c r="V39">
        <v>1</v>
      </c>
      <c r="W39" t="s">
        <v>103</v>
      </c>
      <c r="X39" t="s">
        <v>83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140</v>
      </c>
      <c r="AH39">
        <v>20</v>
      </c>
      <c r="AI39">
        <v>120</v>
      </c>
      <c r="AJ39">
        <v>0.1267085298548829</v>
      </c>
      <c r="AK39">
        <v>32.524740533322337</v>
      </c>
      <c r="AL39">
        <v>0.59306022900596433</v>
      </c>
      <c r="AM39">
        <v>2.1791883892618911E-2</v>
      </c>
      <c r="AN39">
        <v>41.93880560935046</v>
      </c>
      <c r="AO39">
        <v>0.5750909225167935</v>
      </c>
      <c r="AP39">
        <v>41.93880560935046</v>
      </c>
      <c r="AQ39">
        <v>41.93880560935046</v>
      </c>
      <c r="AR39">
        <v>0.5750909225167935</v>
      </c>
      <c r="AS39">
        <v>95.381211193612302</v>
      </c>
      <c r="AT39">
        <v>1.7894783929585791E-2</v>
      </c>
      <c r="AU39">
        <v>0.8</v>
      </c>
      <c r="AV39" t="s">
        <v>93</v>
      </c>
      <c r="AW39">
        <v>0.1069364065727519</v>
      </c>
      <c r="AX39">
        <v>0.22350342394216199</v>
      </c>
      <c r="AY39">
        <v>0.1069364065727519</v>
      </c>
      <c r="AZ39">
        <v>0.1069364065727519</v>
      </c>
      <c r="BA39">
        <v>0.22350342394216199</v>
      </c>
      <c r="BB39">
        <v>0.1434576452305204</v>
      </c>
      <c r="BC39">
        <v>-4.1687989160495993E-2</v>
      </c>
      <c r="BD39">
        <v>6.3929284630104707E-2</v>
      </c>
      <c r="BE39">
        <v>0.7784986829018492</v>
      </c>
      <c r="BF39">
        <v>6.3929284630104707E-2</v>
      </c>
      <c r="BG39">
        <v>6.3929284630104707E-2</v>
      </c>
      <c r="BH39">
        <v>0.7784986829018492</v>
      </c>
      <c r="BI39">
        <v>0.26171356867874529</v>
      </c>
      <c r="BJ39">
        <v>9.3218381838406472E-2</v>
      </c>
      <c r="BK39">
        <v>5.6000222976591248E-2</v>
      </c>
      <c r="BL39">
        <v>0.77517681772618507</v>
      </c>
      <c r="BM39">
        <v>5.6000222976591248E-2</v>
      </c>
      <c r="BN39">
        <v>5.6000222976591248E-2</v>
      </c>
      <c r="BO39">
        <v>0.77517681772618507</v>
      </c>
      <c r="BP39">
        <v>0.223144002592438</v>
      </c>
      <c r="BQ39">
        <v>0.1041474104644354</v>
      </c>
      <c r="BR39">
        <v>167.52835652322301</v>
      </c>
      <c r="BS39">
        <v>0.5231847654969729</v>
      </c>
      <c r="BT39">
        <v>167.52835652322301</v>
      </c>
      <c r="BU39">
        <v>167.52835652322301</v>
      </c>
      <c r="BV39">
        <v>0.5231847654969729</v>
      </c>
      <c r="BW39">
        <v>380.89652955794918</v>
      </c>
      <c r="BX39">
        <v>-8.4098667424023832E-2</v>
      </c>
      <c r="BY39" s="15" t="str">
        <f t="shared" si="0"/>
        <v>[[sv,wv,yr,ya]]</v>
      </c>
      <c r="BZ39" t="str">
        <f>TRIM(MID(SUBSTITUTE(SUBSTITUTE(SUBSTITUTE(Tabla2[[#This Row],[map]],"[",""),"]",""),",",REPT(" ",100)),300,200))</f>
        <v>2 3</v>
      </c>
      <c r="CA39" t="str">
        <f>TRIM(MID(SUBSTITUTE(SUBSTITUTE(SUBSTITUTE(Tabla2[[#This Row],[map]],"[",""),"]",""),",",REPT(" ",100)),900,200))</f>
        <v/>
      </c>
      <c r="CB39" s="13" t="str">
        <f>SUBSTITUTE(TRIM(MID(SUBSTITUTE(SUBSTITUTE(SUBSTITUTE(Tabla2[[#This Row],[map]],"[",""),"]",""),",",REPT(" ",100)),1200,300))," ",", ")</f>
        <v/>
      </c>
      <c r="CC39" s="15" t="str">
        <f>SUBSTITUTE(TRIM(MID(SUBSTITUTE(SUBSTITUTE(SUBSTITUTE(Tabla2[[#This Row],[map]],"[",""),"]",""),",",REPT(" ",100)),1,300))," ",", ")</f>
        <v>4, 0, 1</v>
      </c>
      <c r="CD39" s="13" t="str">
        <f>SUBSTITUTE(TRIM(MID(SUBSTITUTE(SUBSTITUTE(SUBSTITUTE(Tabla2[[#This Row],[map]],"[",""),"]",""),",",REPT(" ",100)),601,300))," ",", ")</f>
        <v/>
      </c>
      <c r="CE39" t="str">
        <f>TRIM(MID(SUBSTITUTE(SUBSTITUTE(SUBSTITUTE(Tabla2[[#This Row],[map]],"[",""),"]",""),",",REPT(" ",100)),1501,200))</f>
        <v/>
      </c>
    </row>
    <row r="40" spans="1:83" x14ac:dyDescent="0.3">
      <c r="A40" s="2">
        <v>46085.883391203701</v>
      </c>
      <c r="B40" t="s">
        <v>138</v>
      </c>
      <c r="C40">
        <v>9</v>
      </c>
      <c r="D40" t="s">
        <v>95</v>
      </c>
      <c r="E40" t="s">
        <v>78</v>
      </c>
      <c r="F40">
        <v>16590</v>
      </c>
      <c r="G40">
        <v>4.5</v>
      </c>
      <c r="H40" t="s">
        <v>79</v>
      </c>
      <c r="I40" t="s">
        <v>80</v>
      </c>
      <c r="J40">
        <v>5</v>
      </c>
      <c r="K40">
        <v>5</v>
      </c>
      <c r="L40" t="s">
        <v>81</v>
      </c>
      <c r="M40" t="s">
        <v>82</v>
      </c>
      <c r="N40" t="s">
        <v>83</v>
      </c>
      <c r="O40" t="s">
        <v>83</v>
      </c>
      <c r="P40" t="s">
        <v>84</v>
      </c>
      <c r="Q40" t="s">
        <v>99</v>
      </c>
      <c r="R40">
        <v>1</v>
      </c>
      <c r="S40" t="s">
        <v>86</v>
      </c>
      <c r="T40" t="s">
        <v>87</v>
      </c>
      <c r="U40" t="s">
        <v>88</v>
      </c>
      <c r="V40">
        <v>1</v>
      </c>
      <c r="W40" t="s">
        <v>100</v>
      </c>
      <c r="X40" t="s">
        <v>83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140</v>
      </c>
      <c r="AH40">
        <v>20</v>
      </c>
      <c r="AI40">
        <v>120</v>
      </c>
      <c r="AJ40">
        <v>0.155445616424703</v>
      </c>
      <c r="AK40">
        <v>73.828734617497361</v>
      </c>
      <c r="AL40">
        <v>0.5405866991849877</v>
      </c>
      <c r="AM40">
        <v>0.37444726628207953</v>
      </c>
      <c r="AN40">
        <v>82.998680133499306</v>
      </c>
      <c r="AO40">
        <v>0.47970253465380669</v>
      </c>
      <c r="AP40">
        <v>82.998680133499306</v>
      </c>
      <c r="AQ40">
        <v>82.998680133499306</v>
      </c>
      <c r="AR40">
        <v>0.47970253465380669</v>
      </c>
      <c r="AS40">
        <v>98.103974203183952</v>
      </c>
      <c r="AT40">
        <v>0.37853765417576379</v>
      </c>
      <c r="AU40">
        <v>0.8</v>
      </c>
      <c r="AV40" t="s">
        <v>93</v>
      </c>
      <c r="AW40">
        <v>8.322645384253724E-2</v>
      </c>
      <c r="AX40">
        <v>0.39566833674928481</v>
      </c>
      <c r="AY40">
        <v>8.322645384253724E-2</v>
      </c>
      <c r="AZ40">
        <v>8.322645384253724E-2</v>
      </c>
      <c r="BA40">
        <v>0.39566833674928481</v>
      </c>
      <c r="BB40">
        <v>0.1054868647030255</v>
      </c>
      <c r="BC40">
        <v>0.23402897211390891</v>
      </c>
      <c r="BD40">
        <v>9.2727885740086544E-2</v>
      </c>
      <c r="BE40">
        <v>0.67871768091889628</v>
      </c>
      <c r="BF40">
        <v>9.2727885740086544E-2</v>
      </c>
      <c r="BG40">
        <v>9.2727885740086544E-2</v>
      </c>
      <c r="BH40">
        <v>0.67871768091889628</v>
      </c>
      <c r="BI40">
        <v>0.1110911199286406</v>
      </c>
      <c r="BJ40">
        <v>0.61509299651203975</v>
      </c>
      <c r="BK40">
        <v>5.2634528797247178E-2</v>
      </c>
      <c r="BL40">
        <v>0.78868901528077151</v>
      </c>
      <c r="BM40">
        <v>5.2634528797247178E-2</v>
      </c>
      <c r="BN40">
        <v>5.2634528797247178E-2</v>
      </c>
      <c r="BO40">
        <v>0.78868901528077151</v>
      </c>
      <c r="BP40">
        <v>5.4514409567973293E-2</v>
      </c>
      <c r="BQ40">
        <v>0.78114188859617484</v>
      </c>
      <c r="BR40">
        <v>331.76613166561611</v>
      </c>
      <c r="BS40">
        <v>5.5735105666280149E-2</v>
      </c>
      <c r="BT40">
        <v>331.76613166561611</v>
      </c>
      <c r="BU40">
        <v>331.76613166561611</v>
      </c>
      <c r="BV40">
        <v>5.5735105666280149E-2</v>
      </c>
      <c r="BW40">
        <v>392.14480441853777</v>
      </c>
      <c r="BX40">
        <v>-0.1161132405190719</v>
      </c>
      <c r="BY40" s="13" t="str">
        <f t="shared" si="0"/>
        <v>[[sv,wv,yr,ya]]</v>
      </c>
      <c r="BZ40" t="str">
        <f>TRIM(MID(SUBSTITUTE(SUBSTITUTE(SUBSTITUTE(Tabla2[[#This Row],[map]],"[",""),"]",""),",",REPT(" ",100)),300,200))</f>
        <v>0 1</v>
      </c>
      <c r="CA40" t="str">
        <f>TRIM(MID(SUBSTITUTE(SUBSTITUTE(SUBSTITUTE(Tabla2[[#This Row],[map]],"[",""),"]",""),",",REPT(" ",100)),900,200))</f>
        <v/>
      </c>
      <c r="CB40" s="13" t="str">
        <f>SUBSTITUTE(TRIM(MID(SUBSTITUTE(SUBSTITUTE(SUBSTITUTE(Tabla2[[#This Row],[map]],"[",""),"]",""),",",REPT(" ",100)),1200,300))," ",", ")</f>
        <v/>
      </c>
      <c r="CC40" s="15" t="str">
        <f>SUBSTITUTE(TRIM(MID(SUBSTITUTE(SUBSTITUTE(SUBSTITUTE(Tabla2[[#This Row],[map]],"[",""),"]",""),",",REPT(" ",100)),1,300))," ",", ")</f>
        <v>4, 2, 3</v>
      </c>
      <c r="CD40" s="13" t="str">
        <f>SUBSTITUTE(TRIM(MID(SUBSTITUTE(SUBSTITUTE(SUBSTITUTE(Tabla2[[#This Row],[map]],"[",""),"]",""),",",REPT(" ",100)),601,300))," ",", ")</f>
        <v/>
      </c>
      <c r="CE40" t="str">
        <f>TRIM(MID(SUBSTITUTE(SUBSTITUTE(SUBSTITUTE(Tabla2[[#This Row],[map]],"[",""),"]",""),",",REPT(" ",100)),1501,200))</f>
        <v/>
      </c>
    </row>
    <row r="41" spans="1:83" x14ac:dyDescent="0.3">
      <c r="A41" s="2">
        <v>46085.884571759263</v>
      </c>
      <c r="B41" t="s">
        <v>139</v>
      </c>
      <c r="C41">
        <v>9</v>
      </c>
      <c r="D41" t="s">
        <v>95</v>
      </c>
      <c r="E41" t="s">
        <v>78</v>
      </c>
      <c r="F41">
        <v>16590</v>
      </c>
      <c r="G41">
        <v>4.5</v>
      </c>
      <c r="H41" t="s">
        <v>79</v>
      </c>
      <c r="I41" t="s">
        <v>80</v>
      </c>
      <c r="J41">
        <v>5</v>
      </c>
      <c r="K41">
        <v>5</v>
      </c>
      <c r="L41" t="s">
        <v>81</v>
      </c>
      <c r="M41" t="s">
        <v>82</v>
      </c>
      <c r="N41" t="s">
        <v>83</v>
      </c>
      <c r="O41" t="s">
        <v>83</v>
      </c>
      <c r="P41" t="s">
        <v>84</v>
      </c>
      <c r="Q41" t="s">
        <v>85</v>
      </c>
      <c r="R41">
        <v>1</v>
      </c>
      <c r="S41" t="s">
        <v>86</v>
      </c>
      <c r="T41" t="s">
        <v>87</v>
      </c>
      <c r="U41" t="s">
        <v>88</v>
      </c>
      <c r="V41">
        <v>1</v>
      </c>
      <c r="W41" t="s">
        <v>89</v>
      </c>
      <c r="X41" t="s">
        <v>83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140</v>
      </c>
      <c r="AH41">
        <v>20</v>
      </c>
      <c r="AI41">
        <v>120</v>
      </c>
      <c r="AJ41">
        <v>0.12701972722950869</v>
      </c>
      <c r="AK41">
        <v>23.732092154284349</v>
      </c>
      <c r="AL41">
        <v>0.62541362506421694</v>
      </c>
      <c r="AM41">
        <v>-0.89925803255321413</v>
      </c>
      <c r="AN41">
        <v>36.032778317696057</v>
      </c>
      <c r="AO41">
        <v>0.56273214891703627</v>
      </c>
      <c r="AP41">
        <v>36.032778317696057</v>
      </c>
      <c r="AQ41">
        <v>36.032778317696057</v>
      </c>
      <c r="AR41">
        <v>0.56273214891703627</v>
      </c>
      <c r="AS41">
        <v>200.5669047251115</v>
      </c>
      <c r="AT41">
        <v>-0.84306476930201313</v>
      </c>
      <c r="AU41">
        <v>0.8</v>
      </c>
      <c r="AV41" t="s">
        <v>93</v>
      </c>
      <c r="AW41">
        <v>0.1043947166376913</v>
      </c>
      <c r="AX41">
        <v>0.24195937917039831</v>
      </c>
      <c r="AY41">
        <v>0.1043947166376913</v>
      </c>
      <c r="AZ41">
        <v>0.1043947166376913</v>
      </c>
      <c r="BA41">
        <v>0.24195937917039831</v>
      </c>
      <c r="BB41">
        <v>0.17399712237831641</v>
      </c>
      <c r="BC41">
        <v>-0.26344407953115012</v>
      </c>
      <c r="BD41">
        <v>7.0930711719945624E-2</v>
      </c>
      <c r="BE41">
        <v>0.75424023341442692</v>
      </c>
      <c r="BF41">
        <v>7.0930711719945624E-2</v>
      </c>
      <c r="BG41">
        <v>7.0930711719945624E-2</v>
      </c>
      <c r="BH41">
        <v>0.75424023341442692</v>
      </c>
      <c r="BI41">
        <v>0.65654727307407945</v>
      </c>
      <c r="BJ41">
        <v>-1.274796074514899</v>
      </c>
      <c r="BK41">
        <v>8.3639346413813417E-2</v>
      </c>
      <c r="BL41">
        <v>0.6642144794331295</v>
      </c>
      <c r="BM41">
        <v>8.3639346413813417E-2</v>
      </c>
      <c r="BN41">
        <v>8.3639346413813417E-2</v>
      </c>
      <c r="BO41">
        <v>0.6642144794331295</v>
      </c>
      <c r="BP41">
        <v>0.38710135284371139</v>
      </c>
      <c r="BQ41">
        <v>-0.55408949077223024</v>
      </c>
      <c r="BR41">
        <v>143.87214849601341</v>
      </c>
      <c r="BS41">
        <v>0.59051450365018354</v>
      </c>
      <c r="BT41">
        <v>143.87214849601341</v>
      </c>
      <c r="BU41">
        <v>143.87214849601341</v>
      </c>
      <c r="BV41">
        <v>0.59051450365018354</v>
      </c>
      <c r="BW41">
        <v>801.04997315215326</v>
      </c>
      <c r="BX41">
        <v>-1.2799294323897981</v>
      </c>
      <c r="BY41" s="15" t="str">
        <f t="shared" si="0"/>
        <v>[[sv,wv,yr,ya]]</v>
      </c>
      <c r="BZ41" t="str">
        <f>TRIM(MID(SUBSTITUTE(SUBSTITUTE(SUBSTITUTE(Tabla2[[#This Row],[map]],"[",""),"]",""),",",REPT(" ",100)),300,200))</f>
        <v>2 3</v>
      </c>
      <c r="CA41" t="str">
        <f>TRIM(MID(SUBSTITUTE(SUBSTITUTE(SUBSTITUTE(Tabla2[[#This Row],[map]],"[",""),"]",""),",",REPT(" ",100)),900,200))</f>
        <v/>
      </c>
      <c r="CB41" s="13" t="str">
        <f>SUBSTITUTE(TRIM(MID(SUBSTITUTE(SUBSTITUTE(SUBSTITUTE(Tabla2[[#This Row],[map]],"[",""),"]",""),",",REPT(" ",100)),1200,300))," ",", ")</f>
        <v/>
      </c>
      <c r="CC41" s="15" t="str">
        <f>SUBSTITUTE(TRIM(MID(SUBSTITUTE(SUBSTITUTE(SUBSTITUTE(Tabla2[[#This Row],[map]],"[",""),"]",""),",",REPT(" ",100)),1,300))," ",", ")</f>
        <v>0, 1, 4</v>
      </c>
      <c r="CD41" s="13" t="str">
        <f>SUBSTITUTE(TRIM(MID(SUBSTITUTE(SUBSTITUTE(SUBSTITUTE(Tabla2[[#This Row],[map]],"[",""),"]",""),",",REPT(" ",100)),601,300))," ",", ")</f>
        <v/>
      </c>
      <c r="CE41" t="str">
        <f>TRIM(MID(SUBSTITUTE(SUBSTITUTE(SUBSTITUTE(Tabla2[[#This Row],[map]],"[",""),"]",""),",",REPT(" ",100)),1501,200))</f>
        <v/>
      </c>
    </row>
    <row r="42" spans="1:83" x14ac:dyDescent="0.3">
      <c r="A42" s="2">
        <v>46099.757025462961</v>
      </c>
      <c r="B42" t="s">
        <v>1038</v>
      </c>
      <c r="C42">
        <v>0</v>
      </c>
      <c r="D42" t="s">
        <v>95</v>
      </c>
      <c r="E42" t="s">
        <v>78</v>
      </c>
      <c r="F42">
        <v>16590</v>
      </c>
      <c r="G42">
        <v>4.5</v>
      </c>
      <c r="H42" t="s">
        <v>79</v>
      </c>
      <c r="I42" t="s">
        <v>80</v>
      </c>
      <c r="J42">
        <v>5</v>
      </c>
      <c r="K42">
        <v>5</v>
      </c>
      <c r="L42" t="s">
        <v>81</v>
      </c>
      <c r="M42" t="s">
        <v>82</v>
      </c>
      <c r="N42" t="s">
        <v>83</v>
      </c>
      <c r="O42" t="s">
        <v>83</v>
      </c>
      <c r="P42" t="s">
        <v>84</v>
      </c>
      <c r="Q42" t="s">
        <v>1039</v>
      </c>
      <c r="R42">
        <v>1</v>
      </c>
      <c r="S42" t="s">
        <v>86</v>
      </c>
      <c r="T42" t="s">
        <v>87</v>
      </c>
      <c r="U42" t="s">
        <v>88</v>
      </c>
      <c r="V42">
        <v>1</v>
      </c>
      <c r="W42" t="s">
        <v>1040</v>
      </c>
      <c r="X42" t="s">
        <v>83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 t="s">
        <v>92</v>
      </c>
      <c r="AG42">
        <v>140</v>
      </c>
      <c r="AH42">
        <v>20</v>
      </c>
      <c r="AI42">
        <v>120</v>
      </c>
      <c r="AJ42">
        <v>0.10877466451341521</v>
      </c>
      <c r="AK42">
        <v>10.127867194888569</v>
      </c>
      <c r="AL42">
        <v>0.70087631523145966</v>
      </c>
      <c r="AM42">
        <v>9.1209498313805287E-2</v>
      </c>
      <c r="AN42">
        <v>15.39334051004867</v>
      </c>
      <c r="AO42">
        <v>0.69089557288076642</v>
      </c>
      <c r="AP42">
        <v>15.39334051004867</v>
      </c>
      <c r="AQ42">
        <v>15.39334051004867</v>
      </c>
      <c r="AR42">
        <v>0.69089557288076642</v>
      </c>
      <c r="AS42">
        <v>100.4106891706414</v>
      </c>
      <c r="AT42">
        <v>6.2616907459400628E-2</v>
      </c>
      <c r="AU42">
        <v>0.8</v>
      </c>
      <c r="AV42" t="s">
        <v>93</v>
      </c>
      <c r="AW42">
        <v>0.1070358362762581</v>
      </c>
      <c r="AX42">
        <v>0.2227814357362228</v>
      </c>
      <c r="AY42">
        <v>0.1070358362762581</v>
      </c>
      <c r="AZ42">
        <v>0.1070358362762581</v>
      </c>
      <c r="BA42">
        <v>0.2227814357362228</v>
      </c>
      <c r="BB42">
        <v>7.6612230395900205E-2</v>
      </c>
      <c r="BC42">
        <v>0.4436961508885322</v>
      </c>
      <c r="BD42">
        <v>3.3392224207964089E-2</v>
      </c>
      <c r="BE42">
        <v>0.88430307509779671</v>
      </c>
      <c r="BF42">
        <v>3.3392224207964089E-2</v>
      </c>
      <c r="BG42">
        <v>3.3392224207964089E-2</v>
      </c>
      <c r="BH42">
        <v>0.88430307509779671</v>
      </c>
      <c r="BI42">
        <v>0.29163503690979492</v>
      </c>
      <c r="BJ42">
        <v>-1.0453114894828589E-2</v>
      </c>
      <c r="BK42">
        <v>4.2038905841093863E-2</v>
      </c>
      <c r="BL42">
        <v>0.83122709003400308</v>
      </c>
      <c r="BM42">
        <v>4.2038905841093863E-2</v>
      </c>
      <c r="BN42">
        <v>4.2038905841093863E-2</v>
      </c>
      <c r="BO42">
        <v>0.83122709003400308</v>
      </c>
      <c r="BP42">
        <v>0.25940168568051181</v>
      </c>
      <c r="BQ42">
        <v>-4.1415718759955089E-2</v>
      </c>
      <c r="BR42">
        <v>61.390895073869437</v>
      </c>
      <c r="BS42">
        <v>0.8252706906550471</v>
      </c>
      <c r="BT42">
        <v>61.390895073869437</v>
      </c>
      <c r="BU42">
        <v>61.390895073869437</v>
      </c>
      <c r="BV42">
        <v>0.8252706906550471</v>
      </c>
      <c r="BW42">
        <v>401.01510772958039</v>
      </c>
      <c r="BX42">
        <v>-0.14135968739615021</v>
      </c>
      <c r="BY42" s="13" t="str">
        <f t="shared" si="0"/>
        <v>[[sv,wv,yr,ya]]</v>
      </c>
      <c r="BZ42" t="str">
        <f>TRIM(MID(SUBSTITUTE(SUBSTITUTE(SUBSTITUTE(Tabla2[[#This Row],[map]],"[",""),"]",""),",",REPT(" ",100)),300,200))</f>
        <v>2 3</v>
      </c>
      <c r="CA42" t="str">
        <f>TRIM(MID(SUBSTITUTE(SUBSTITUTE(SUBSTITUTE(Tabla2[[#This Row],[map]],"[",""),"]",""),",",REPT(" ",100)),900,200))</f>
        <v/>
      </c>
      <c r="CB42" s="13" t="str">
        <f>SUBSTITUTE(TRIM(MID(SUBSTITUTE(SUBSTITUTE(SUBSTITUTE(Tabla2[[#This Row],[map]],"[",""),"]",""),",",REPT(" ",100)),1200,300))," ",", ")</f>
        <v/>
      </c>
      <c r="CC42" s="15" t="str">
        <f>SUBSTITUTE(TRIM(MID(SUBSTITUTE(SUBSTITUTE(SUBSTITUTE(Tabla2[[#This Row],[map]],"[",""),"]",""),",",REPT(" ",100)),1,300))," ",", ")</f>
        <v>1, 4, 0</v>
      </c>
      <c r="CD42" s="13" t="str">
        <f>SUBSTITUTE(TRIM(MID(SUBSTITUTE(SUBSTITUTE(SUBSTITUTE(Tabla2[[#This Row],[map]],"[",""),"]",""),",",REPT(" ",100)),601,300))," ",", ")</f>
        <v/>
      </c>
      <c r="CE42" t="str">
        <f>TRIM(MID(SUBSTITUTE(SUBSTITUTE(SUBSTITUTE(Tabla2[[#This Row],[map]],"[",""),"]",""),",",REPT(" ",100)),1501,200))</f>
        <v/>
      </c>
    </row>
    <row r="43" spans="1:83" x14ac:dyDescent="0.3">
      <c r="A43" s="2">
        <v>46099.757372685177</v>
      </c>
      <c r="B43" t="s">
        <v>1041</v>
      </c>
      <c r="C43">
        <v>0</v>
      </c>
      <c r="D43" t="s">
        <v>95</v>
      </c>
      <c r="E43" t="s">
        <v>78</v>
      </c>
      <c r="F43">
        <v>16590</v>
      </c>
      <c r="G43">
        <v>4.5</v>
      </c>
      <c r="H43" t="s">
        <v>79</v>
      </c>
      <c r="I43" t="s">
        <v>80</v>
      </c>
      <c r="J43">
        <v>5</v>
      </c>
      <c r="K43">
        <v>5</v>
      </c>
      <c r="L43" t="s">
        <v>81</v>
      </c>
      <c r="M43" t="s">
        <v>82</v>
      </c>
      <c r="N43" t="s">
        <v>83</v>
      </c>
      <c r="O43" t="s">
        <v>83</v>
      </c>
      <c r="P43" t="s">
        <v>84</v>
      </c>
      <c r="Q43" t="s">
        <v>1042</v>
      </c>
      <c r="R43">
        <v>1</v>
      </c>
      <c r="S43" t="s">
        <v>86</v>
      </c>
      <c r="T43" t="s">
        <v>87</v>
      </c>
      <c r="U43" t="s">
        <v>88</v>
      </c>
      <c r="V43">
        <v>1</v>
      </c>
      <c r="W43" t="s">
        <v>1043</v>
      </c>
      <c r="X43" t="s">
        <v>83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 t="s">
        <v>92</v>
      </c>
      <c r="AG43">
        <v>140</v>
      </c>
      <c r="AH43">
        <v>20</v>
      </c>
      <c r="AI43">
        <v>120</v>
      </c>
      <c r="AJ43">
        <v>0.13562238645647931</v>
      </c>
      <c r="AK43">
        <v>34.238073355503431</v>
      </c>
      <c r="AL43">
        <v>0.53659091569475714</v>
      </c>
      <c r="AM43">
        <v>0.12962837815788161</v>
      </c>
      <c r="AN43">
        <v>33.896061701649337</v>
      </c>
      <c r="AO43">
        <v>0.5231142963159211</v>
      </c>
      <c r="AP43">
        <v>33.896061701649337</v>
      </c>
      <c r="AQ43">
        <v>33.896061701649337</v>
      </c>
      <c r="AR43">
        <v>0.5231142963159211</v>
      </c>
      <c r="AS43">
        <v>97.310286396315632</v>
      </c>
      <c r="AT43">
        <v>7.4908126848978102E-2</v>
      </c>
      <c r="AU43">
        <v>0.8</v>
      </c>
      <c r="AV43" t="s">
        <v>93</v>
      </c>
      <c r="AW43">
        <v>0.1240471428682022</v>
      </c>
      <c r="AX43">
        <v>9.9257354964646716E-2</v>
      </c>
      <c r="AY43">
        <v>0.1240471428682022</v>
      </c>
      <c r="AZ43">
        <v>0.1240471428682022</v>
      </c>
      <c r="BA43">
        <v>9.9257354964646716E-2</v>
      </c>
      <c r="BB43">
        <v>0.15443495256491321</v>
      </c>
      <c r="BC43">
        <v>-0.1213974336114045</v>
      </c>
      <c r="BD43">
        <v>8.2972304113822989E-2</v>
      </c>
      <c r="BE43">
        <v>0.71251868763715898</v>
      </c>
      <c r="BF43">
        <v>8.2972304113822989E-2</v>
      </c>
      <c r="BG43">
        <v>8.2972304113822989E-2</v>
      </c>
      <c r="BH43">
        <v>0.71251868763715898</v>
      </c>
      <c r="BI43">
        <v>0.22772089073138721</v>
      </c>
      <c r="BJ43">
        <v>0.2109957507014931</v>
      </c>
      <c r="BK43">
        <v>8.3256463455418983E-2</v>
      </c>
      <c r="BL43">
        <v>0.66575163340447407</v>
      </c>
      <c r="BM43">
        <v>8.3256463455418983E-2</v>
      </c>
      <c r="BN43">
        <v>8.3256463455418983E-2</v>
      </c>
      <c r="BO43">
        <v>0.66575163340447407</v>
      </c>
      <c r="BP43">
        <v>0.1702971701250921</v>
      </c>
      <c r="BQ43">
        <v>0.31631072726705473</v>
      </c>
      <c r="BR43">
        <v>135.2939708961602</v>
      </c>
      <c r="BS43">
        <v>0.61492950925740208</v>
      </c>
      <c r="BT43">
        <v>135.2939708961602</v>
      </c>
      <c r="BU43">
        <v>135.2939708961602</v>
      </c>
      <c r="BV43">
        <v>0.61492950925740208</v>
      </c>
      <c r="BW43">
        <v>388.68869257184122</v>
      </c>
      <c r="BX43">
        <v>-0.1062765369612306</v>
      </c>
      <c r="BY43" s="15" t="str">
        <f t="shared" si="0"/>
        <v>[[sv,wv,yr,ya]]</v>
      </c>
      <c r="BZ43" t="str">
        <f>TRIM(MID(SUBSTITUTE(SUBSTITUTE(SUBSTITUTE(Tabla2[[#This Row],[map]],"[",""),"]",""),",",REPT(" ",100)),300,200))</f>
        <v>0 1</v>
      </c>
      <c r="CA43" t="str">
        <f>TRIM(MID(SUBSTITUTE(SUBSTITUTE(SUBSTITUTE(Tabla2[[#This Row],[map]],"[",""),"]",""),",",REPT(" ",100)),900,200))</f>
        <v/>
      </c>
      <c r="CB43" s="13" t="str">
        <f>SUBSTITUTE(TRIM(MID(SUBSTITUTE(SUBSTITUTE(SUBSTITUTE(Tabla2[[#This Row],[map]],"[",""),"]",""),",",REPT(" ",100)),1200,300))," ",", ")</f>
        <v/>
      </c>
      <c r="CC43" s="15" t="str">
        <f>SUBSTITUTE(TRIM(MID(SUBSTITUTE(SUBSTITUTE(SUBSTITUTE(Tabla2[[#This Row],[map]],"[",""),"]",""),",",REPT(" ",100)),1,300))," ",", ")</f>
        <v>3, 4, 2</v>
      </c>
      <c r="CD43" s="13" t="str">
        <f>SUBSTITUTE(TRIM(MID(SUBSTITUTE(SUBSTITUTE(SUBSTITUTE(Tabla2[[#This Row],[map]],"[",""),"]",""),",",REPT(" ",100)),601,300))," ",", ")</f>
        <v/>
      </c>
      <c r="CE43" t="str">
        <f>TRIM(MID(SUBSTITUTE(SUBSTITUTE(SUBSTITUTE(Tabla2[[#This Row],[map]],"[",""),"]",""),",",REPT(" ",100)),1501,200))</f>
        <v/>
      </c>
    </row>
    <row r="44" spans="1:83" x14ac:dyDescent="0.3">
      <c r="A44" s="2">
        <v>46099.813171296293</v>
      </c>
      <c r="B44" t="s">
        <v>1044</v>
      </c>
      <c r="C44">
        <v>1</v>
      </c>
      <c r="D44" t="s">
        <v>95</v>
      </c>
      <c r="E44" t="s">
        <v>78</v>
      </c>
      <c r="F44">
        <v>16590</v>
      </c>
      <c r="G44">
        <v>4.5</v>
      </c>
      <c r="H44" t="s">
        <v>79</v>
      </c>
      <c r="I44" t="s">
        <v>80</v>
      </c>
      <c r="J44">
        <v>5</v>
      </c>
      <c r="K44">
        <v>5</v>
      </c>
      <c r="L44" t="s">
        <v>81</v>
      </c>
      <c r="M44" t="s">
        <v>82</v>
      </c>
      <c r="N44" t="s">
        <v>83</v>
      </c>
      <c r="O44" t="s">
        <v>83</v>
      </c>
      <c r="P44" t="s">
        <v>84</v>
      </c>
      <c r="Q44" t="s">
        <v>1042</v>
      </c>
      <c r="R44">
        <v>1</v>
      </c>
      <c r="S44" t="s">
        <v>86</v>
      </c>
      <c r="T44" t="s">
        <v>87</v>
      </c>
      <c r="U44" t="s">
        <v>88</v>
      </c>
      <c r="V44">
        <v>1</v>
      </c>
      <c r="W44" t="s">
        <v>1043</v>
      </c>
      <c r="X44" t="s">
        <v>83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 t="s">
        <v>92</v>
      </c>
      <c r="AG44">
        <v>140</v>
      </c>
      <c r="AH44">
        <v>20</v>
      </c>
      <c r="AI44">
        <v>120</v>
      </c>
      <c r="AJ44">
        <v>0.1010495254175834</v>
      </c>
      <c r="AK44">
        <v>23.242969685550928</v>
      </c>
      <c r="AL44">
        <v>0.63317860876192533</v>
      </c>
      <c r="AM44">
        <v>0.17160373000753901</v>
      </c>
      <c r="AN44">
        <v>24.9318795512119</v>
      </c>
      <c r="AO44">
        <v>0.59442605109490421</v>
      </c>
      <c r="AP44">
        <v>24.9318795512119</v>
      </c>
      <c r="AQ44">
        <v>24.9318795512119</v>
      </c>
      <c r="AR44">
        <v>0.59442605109490421</v>
      </c>
      <c r="AS44">
        <v>130.96143429137189</v>
      </c>
      <c r="AT44">
        <v>0.1940223612337314</v>
      </c>
      <c r="AU44">
        <v>0.8</v>
      </c>
      <c r="AV44" t="s">
        <v>93</v>
      </c>
      <c r="AW44">
        <v>0.1127835819882998</v>
      </c>
      <c r="AX44">
        <v>0.18104537026992051</v>
      </c>
      <c r="AY44">
        <v>0.1127835819882998</v>
      </c>
      <c r="AZ44">
        <v>0.1127835819882998</v>
      </c>
      <c r="BA44">
        <v>0.18104537026992051</v>
      </c>
      <c r="BB44">
        <v>0.11169340783162079</v>
      </c>
      <c r="BC44">
        <v>0.1889614441973915</v>
      </c>
      <c r="BD44">
        <v>7.2589901981059274E-2</v>
      </c>
      <c r="BE44">
        <v>0.74849149353286049</v>
      </c>
      <c r="BF44">
        <v>7.2589901981059274E-2</v>
      </c>
      <c r="BG44">
        <v>7.2589901981059274E-2</v>
      </c>
      <c r="BH44">
        <v>0.74849149353286049</v>
      </c>
      <c r="BI44">
        <v>0.1698368698340767</v>
      </c>
      <c r="BJ44">
        <v>0.41155152012509588</v>
      </c>
      <c r="BK44">
        <v>6.6931466400178899E-2</v>
      </c>
      <c r="BL44">
        <v>0.73129133295359794</v>
      </c>
      <c r="BM44">
        <v>6.6931466400178899E-2</v>
      </c>
      <c r="BN44">
        <v>6.6931466400178899E-2</v>
      </c>
      <c r="BO44">
        <v>0.73129133295359794</v>
      </c>
      <c r="BP44">
        <v>8.3320296761427284E-2</v>
      </c>
      <c r="BQ44">
        <v>0.66549536287144706</v>
      </c>
      <c r="BR44">
        <v>99.475213254477708</v>
      </c>
      <c r="BS44">
        <v>0.71687600762323811</v>
      </c>
      <c r="BT44">
        <v>99.475213254477708</v>
      </c>
      <c r="BU44">
        <v>99.475213254477708</v>
      </c>
      <c r="BV44">
        <v>0.71687600762323811</v>
      </c>
      <c r="BW44">
        <v>523.48088659105815</v>
      </c>
      <c r="BX44">
        <v>-0.48991888225900188</v>
      </c>
      <c r="BY44" s="13" t="str">
        <f t="shared" si="0"/>
        <v>[[sv,wv,yr,ya]]</v>
      </c>
      <c r="BZ44" t="str">
        <f>TRIM(MID(SUBSTITUTE(SUBSTITUTE(SUBSTITUTE(Tabla2[[#This Row],[map]],"[",""),"]",""),",",REPT(" ",100)),300,200))</f>
        <v>0 1</v>
      </c>
      <c r="CA44" t="str">
        <f>TRIM(MID(SUBSTITUTE(SUBSTITUTE(SUBSTITUTE(Tabla2[[#This Row],[map]],"[",""),"]",""),",",REPT(" ",100)),900,200))</f>
        <v/>
      </c>
      <c r="CB44" s="13" t="str">
        <f>SUBSTITUTE(TRIM(MID(SUBSTITUTE(SUBSTITUTE(SUBSTITUTE(Tabla2[[#This Row],[map]],"[",""),"]",""),",",REPT(" ",100)),1200,300))," ",", ")</f>
        <v/>
      </c>
      <c r="CC44" s="15" t="str">
        <f>SUBSTITUTE(TRIM(MID(SUBSTITUTE(SUBSTITUTE(SUBSTITUTE(Tabla2[[#This Row],[map]],"[",""),"]",""),",",REPT(" ",100)),1,300))," ",", ")</f>
        <v>3, 4, 2</v>
      </c>
      <c r="CD44" s="13" t="str">
        <f>SUBSTITUTE(TRIM(MID(SUBSTITUTE(SUBSTITUTE(SUBSTITUTE(Tabla2[[#This Row],[map]],"[",""),"]",""),",",REPT(" ",100)),601,300))," ",", ")</f>
        <v/>
      </c>
      <c r="CE44" t="str">
        <f>TRIM(MID(SUBSTITUTE(SUBSTITUTE(SUBSTITUTE(Tabla2[[#This Row],[map]],"[",""),"]",""),",",REPT(" ",100)),1501,200))</f>
        <v/>
      </c>
    </row>
    <row r="45" spans="1:83" x14ac:dyDescent="0.3">
      <c r="A45" s="2">
        <v>46099.813078703701</v>
      </c>
      <c r="B45" t="s">
        <v>1045</v>
      </c>
      <c r="C45">
        <v>1</v>
      </c>
      <c r="D45" t="s">
        <v>77</v>
      </c>
      <c r="E45" t="s">
        <v>78</v>
      </c>
      <c r="F45">
        <v>16590</v>
      </c>
      <c r="G45">
        <v>4.5</v>
      </c>
      <c r="H45" t="s">
        <v>79</v>
      </c>
      <c r="I45" t="s">
        <v>80</v>
      </c>
      <c r="J45">
        <v>5</v>
      </c>
      <c r="K45">
        <v>5</v>
      </c>
      <c r="L45" t="s">
        <v>81</v>
      </c>
      <c r="M45" t="s">
        <v>82</v>
      </c>
      <c r="N45" t="s">
        <v>83</v>
      </c>
      <c r="O45" t="s">
        <v>83</v>
      </c>
      <c r="P45" t="s">
        <v>84</v>
      </c>
      <c r="Q45" t="s">
        <v>1039</v>
      </c>
      <c r="R45">
        <v>1</v>
      </c>
      <c r="S45" t="s">
        <v>86</v>
      </c>
      <c r="T45" t="s">
        <v>87</v>
      </c>
      <c r="U45" t="s">
        <v>88</v>
      </c>
      <c r="V45">
        <v>1</v>
      </c>
      <c r="W45" t="s">
        <v>1040</v>
      </c>
      <c r="X45" t="s">
        <v>83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 t="s">
        <v>92</v>
      </c>
      <c r="AG45">
        <v>140</v>
      </c>
      <c r="AH45">
        <v>20</v>
      </c>
      <c r="AI45">
        <v>120</v>
      </c>
      <c r="AJ45">
        <v>8.6734178525911587E-2</v>
      </c>
      <c r="AK45">
        <v>7.523029623395959</v>
      </c>
      <c r="AL45">
        <v>0.74537892789419502</v>
      </c>
      <c r="AM45">
        <v>0.20410685597835371</v>
      </c>
      <c r="AN45">
        <v>11.192325028483051</v>
      </c>
      <c r="AO45">
        <v>0.74554555967044056</v>
      </c>
      <c r="AP45">
        <v>11.192325028483051</v>
      </c>
      <c r="AQ45">
        <v>11.192325028483051</v>
      </c>
      <c r="AR45">
        <v>0.74554555967044056</v>
      </c>
      <c r="AS45">
        <v>88.221705046963038</v>
      </c>
      <c r="AT45">
        <v>0.16597285337792789</v>
      </c>
      <c r="AU45">
        <v>0.8</v>
      </c>
      <c r="AV45" t="s">
        <v>93</v>
      </c>
      <c r="AW45">
        <v>9.7740497229586748E-2</v>
      </c>
      <c r="AX45">
        <v>0.29027761570302002</v>
      </c>
      <c r="AY45">
        <v>9.7740497229586748E-2</v>
      </c>
      <c r="AZ45">
        <v>9.7740497229586748E-2</v>
      </c>
      <c r="BA45">
        <v>0.29027761570302002</v>
      </c>
      <c r="BB45">
        <v>7.626100513260875E-2</v>
      </c>
      <c r="BC45">
        <v>0.44624650041973041</v>
      </c>
      <c r="BD45">
        <v>2.4896116426650971E-2</v>
      </c>
      <c r="BE45">
        <v>0.9137402739442626</v>
      </c>
      <c r="BF45">
        <v>2.4896116426650971E-2</v>
      </c>
      <c r="BG45">
        <v>2.4896116426650971E-2</v>
      </c>
      <c r="BH45">
        <v>0.9137402739442626</v>
      </c>
      <c r="BI45">
        <v>0.25771135506254578</v>
      </c>
      <c r="BJ45">
        <v>0.10708519721770619</v>
      </c>
      <c r="BK45">
        <v>2.3620940736202061E-2</v>
      </c>
      <c r="BL45">
        <v>0.90516939429269772</v>
      </c>
      <c r="BM45">
        <v>2.3620940736202061E-2</v>
      </c>
      <c r="BN45">
        <v>2.3620940736202061E-2</v>
      </c>
      <c r="BO45">
        <v>0.90516939429269772</v>
      </c>
      <c r="BP45">
        <v>0.2208496048262425</v>
      </c>
      <c r="BQ45">
        <v>0.11335869177332621</v>
      </c>
      <c r="BR45">
        <v>44.623042559539741</v>
      </c>
      <c r="BS45">
        <v>0.8729949547417899</v>
      </c>
      <c r="BT45">
        <v>44.623042559539741</v>
      </c>
      <c r="BU45">
        <v>44.623042559539741</v>
      </c>
      <c r="BV45">
        <v>0.8729949547417899</v>
      </c>
      <c r="BW45">
        <v>352.33199822283041</v>
      </c>
      <c r="BX45">
        <v>-2.798975899050538E-3</v>
      </c>
      <c r="BY45" s="15" t="str">
        <f t="shared" si="0"/>
        <v>[[sv,wv,yr,ya]]</v>
      </c>
      <c r="BZ45" t="str">
        <f>TRIM(MID(SUBSTITUTE(SUBSTITUTE(SUBSTITUTE(Tabla2[[#This Row],[map]],"[",""),"]",""),",",REPT(" ",100)),300,200))</f>
        <v>2 3</v>
      </c>
      <c r="CA45" t="str">
        <f>TRIM(MID(SUBSTITUTE(SUBSTITUTE(SUBSTITUTE(Tabla2[[#This Row],[map]],"[",""),"]",""),",",REPT(" ",100)),900,200))</f>
        <v/>
      </c>
      <c r="CB45" s="13" t="str">
        <f>SUBSTITUTE(TRIM(MID(SUBSTITUTE(SUBSTITUTE(SUBSTITUTE(Tabla2[[#This Row],[map]],"[",""),"]",""),",",REPT(" ",100)),1200,300))," ",", ")</f>
        <v/>
      </c>
      <c r="CC45" s="15" t="str">
        <f>SUBSTITUTE(TRIM(MID(SUBSTITUTE(SUBSTITUTE(SUBSTITUTE(Tabla2[[#This Row],[map]],"[",""),"]",""),",",REPT(" ",100)),1,300))," ",", ")</f>
        <v>1, 4, 0</v>
      </c>
      <c r="CD45" s="13" t="str">
        <f>SUBSTITUTE(TRIM(MID(SUBSTITUTE(SUBSTITUTE(SUBSTITUTE(Tabla2[[#This Row],[map]],"[",""),"]",""),",",REPT(" ",100)),601,300))," ",", ")</f>
        <v/>
      </c>
      <c r="CE45" t="str">
        <f>TRIM(MID(SUBSTITUTE(SUBSTITUTE(SUBSTITUTE(Tabla2[[#This Row],[map]],"[",""),"]",""),",",REPT(" ",100)),1501,200))</f>
        <v/>
      </c>
    </row>
    <row r="46" spans="1:83" x14ac:dyDescent="0.3">
      <c r="A46" s="2">
        <v>46099.880601851852</v>
      </c>
      <c r="B46" t="s">
        <v>1046</v>
      </c>
      <c r="C46">
        <v>2</v>
      </c>
      <c r="D46" t="s">
        <v>77</v>
      </c>
      <c r="E46" t="s">
        <v>78</v>
      </c>
      <c r="F46">
        <v>16590</v>
      </c>
      <c r="G46">
        <v>4.5</v>
      </c>
      <c r="H46" t="s">
        <v>79</v>
      </c>
      <c r="I46" t="s">
        <v>80</v>
      </c>
      <c r="J46">
        <v>5</v>
      </c>
      <c r="K46">
        <v>5</v>
      </c>
      <c r="L46" t="s">
        <v>81</v>
      </c>
      <c r="M46" t="s">
        <v>82</v>
      </c>
      <c r="N46" t="s">
        <v>83</v>
      </c>
      <c r="O46" t="s">
        <v>83</v>
      </c>
      <c r="P46" t="s">
        <v>84</v>
      </c>
      <c r="Q46" t="s">
        <v>1042</v>
      </c>
      <c r="R46">
        <v>1</v>
      </c>
      <c r="S46" t="s">
        <v>86</v>
      </c>
      <c r="T46" t="s">
        <v>87</v>
      </c>
      <c r="U46" t="s">
        <v>88</v>
      </c>
      <c r="V46">
        <v>1</v>
      </c>
      <c r="W46" t="s">
        <v>1043</v>
      </c>
      <c r="X46" t="s">
        <v>83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 t="s">
        <v>92</v>
      </c>
      <c r="AG46">
        <v>140</v>
      </c>
      <c r="AH46">
        <v>20</v>
      </c>
      <c r="AI46">
        <v>120</v>
      </c>
      <c r="AJ46">
        <v>0.110409700004188</v>
      </c>
      <c r="AK46">
        <v>16.617967349446271</v>
      </c>
      <c r="AL46">
        <v>0.66428576994451549</v>
      </c>
      <c r="AM46">
        <v>-2.402179139276563</v>
      </c>
      <c r="AN46">
        <v>24.048057638205439</v>
      </c>
      <c r="AO46">
        <v>0.62289633964205615</v>
      </c>
      <c r="AP46">
        <v>24.048057638205439</v>
      </c>
      <c r="AQ46">
        <v>24.048057638205439</v>
      </c>
      <c r="AR46">
        <v>0.62289633964205615</v>
      </c>
      <c r="AS46">
        <v>530.04720671729115</v>
      </c>
      <c r="AT46">
        <v>-2.2765341072448719</v>
      </c>
      <c r="AU46">
        <v>0.8</v>
      </c>
      <c r="AV46" t="s">
        <v>93</v>
      </c>
      <c r="AW46">
        <v>0.1015359692863007</v>
      </c>
      <c r="AX46">
        <v>0.26271758118328381</v>
      </c>
      <c r="AY46">
        <v>0.1015359692863007</v>
      </c>
      <c r="AZ46">
        <v>0.1015359692863007</v>
      </c>
      <c r="BA46">
        <v>0.26271758118328381</v>
      </c>
      <c r="BB46">
        <v>0.2418108812397276</v>
      </c>
      <c r="BC46">
        <v>-0.75585964924335536</v>
      </c>
      <c r="BD46">
        <v>7.719299690915761E-2</v>
      </c>
      <c r="BE46">
        <v>0.73254275274527059</v>
      </c>
      <c r="BF46">
        <v>7.719299690915761E-2</v>
      </c>
      <c r="BG46">
        <v>7.719299690915761E-2</v>
      </c>
      <c r="BH46">
        <v>0.73254275274527059</v>
      </c>
      <c r="BI46">
        <v>1.0333056047235261</v>
      </c>
      <c r="BJ46">
        <v>-2.5801832248781631</v>
      </c>
      <c r="BK46">
        <v>5.7430946135445457E-2</v>
      </c>
      <c r="BL46">
        <v>0.76943291678384595</v>
      </c>
      <c r="BM46">
        <v>5.7430946135445457E-2</v>
      </c>
      <c r="BN46">
        <v>5.7430946135445457E-2</v>
      </c>
      <c r="BO46">
        <v>0.76943291678384595</v>
      </c>
      <c r="BP46">
        <v>0.43353989395359471</v>
      </c>
      <c r="BQ46">
        <v>-0.74052554472940035</v>
      </c>
      <c r="BR46">
        <v>95.956070640490452</v>
      </c>
      <c r="BS46">
        <v>0.72689210785582969</v>
      </c>
      <c r="BT46">
        <v>95.956070640490452</v>
      </c>
      <c r="BU46">
        <v>95.956070640490452</v>
      </c>
      <c r="BV46">
        <v>0.72689210785582969</v>
      </c>
      <c r="BW46">
        <v>2118.4801704892539</v>
      </c>
      <c r="BX46">
        <v>-5.0295680101286164</v>
      </c>
      <c r="BY46" s="13" t="str">
        <f t="shared" si="0"/>
        <v>[[sv,wv,yr,ya]]</v>
      </c>
      <c r="BZ46" t="str">
        <f>TRIM(MID(SUBSTITUTE(SUBSTITUTE(SUBSTITUTE(Tabla2[[#This Row],[map]],"[",""),"]",""),",",REPT(" ",100)),300,200))</f>
        <v>0 1</v>
      </c>
      <c r="CA46" t="str">
        <f>TRIM(MID(SUBSTITUTE(SUBSTITUTE(SUBSTITUTE(Tabla2[[#This Row],[map]],"[",""),"]",""),",",REPT(" ",100)),900,200))</f>
        <v/>
      </c>
      <c r="CB46" s="13" t="str">
        <f>SUBSTITUTE(TRIM(MID(SUBSTITUTE(SUBSTITUTE(SUBSTITUTE(Tabla2[[#This Row],[map]],"[",""),"]",""),",",REPT(" ",100)),1200,300))," ",", ")</f>
        <v/>
      </c>
      <c r="CC46" s="15" t="str">
        <f>SUBSTITUTE(TRIM(MID(SUBSTITUTE(SUBSTITUTE(SUBSTITUTE(Tabla2[[#This Row],[map]],"[",""),"]",""),",",REPT(" ",100)),1,300))," ",", ")</f>
        <v>3, 4, 2</v>
      </c>
      <c r="CD46" s="13" t="str">
        <f>SUBSTITUTE(TRIM(MID(SUBSTITUTE(SUBSTITUTE(SUBSTITUTE(Tabla2[[#This Row],[map]],"[",""),"]",""),",",REPT(" ",100)),601,300))," ",", ")</f>
        <v/>
      </c>
      <c r="CE46" t="str">
        <f>TRIM(MID(SUBSTITUTE(SUBSTITUTE(SUBSTITUTE(Tabla2[[#This Row],[map]],"[",""),"]",""),",",REPT(" ",100)),1501,200))</f>
        <v/>
      </c>
    </row>
    <row r="47" spans="1:83" x14ac:dyDescent="0.3">
      <c r="A47" s="2">
        <v>46099.881030092591</v>
      </c>
      <c r="B47" t="s">
        <v>1047</v>
      </c>
      <c r="C47">
        <v>2</v>
      </c>
      <c r="D47" t="s">
        <v>77</v>
      </c>
      <c r="E47" t="s">
        <v>78</v>
      </c>
      <c r="F47">
        <v>16590</v>
      </c>
      <c r="G47">
        <v>4.5</v>
      </c>
      <c r="H47" t="s">
        <v>79</v>
      </c>
      <c r="I47" t="s">
        <v>80</v>
      </c>
      <c r="J47">
        <v>5</v>
      </c>
      <c r="K47">
        <v>5</v>
      </c>
      <c r="L47" t="s">
        <v>81</v>
      </c>
      <c r="M47" t="s">
        <v>82</v>
      </c>
      <c r="N47" t="s">
        <v>83</v>
      </c>
      <c r="O47" t="s">
        <v>83</v>
      </c>
      <c r="P47" t="s">
        <v>84</v>
      </c>
      <c r="Q47" t="s">
        <v>1039</v>
      </c>
      <c r="R47">
        <v>1</v>
      </c>
      <c r="S47" t="s">
        <v>86</v>
      </c>
      <c r="T47" t="s">
        <v>87</v>
      </c>
      <c r="U47" t="s">
        <v>88</v>
      </c>
      <c r="V47">
        <v>1</v>
      </c>
      <c r="W47" t="s">
        <v>1040</v>
      </c>
      <c r="X47" t="s">
        <v>83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 t="s">
        <v>92</v>
      </c>
      <c r="AG47">
        <v>140</v>
      </c>
      <c r="AH47">
        <v>20</v>
      </c>
      <c r="AI47">
        <v>120</v>
      </c>
      <c r="AJ47">
        <v>9.0107025090887236E-2</v>
      </c>
      <c r="AK47">
        <v>9.1621992957348599</v>
      </c>
      <c r="AL47">
        <v>0.73734222410145445</v>
      </c>
      <c r="AM47">
        <v>0.42228060405023471</v>
      </c>
      <c r="AN47">
        <v>14.17457446464061</v>
      </c>
      <c r="AO47">
        <v>0.72834900652578261</v>
      </c>
      <c r="AP47">
        <v>14.17457446464061</v>
      </c>
      <c r="AQ47">
        <v>14.17457446464061</v>
      </c>
      <c r="AR47">
        <v>0.72834900652578261</v>
      </c>
      <c r="AS47">
        <v>76.725644413095281</v>
      </c>
      <c r="AT47">
        <v>0.32545420986695961</v>
      </c>
      <c r="AU47">
        <v>0.8</v>
      </c>
      <c r="AV47" t="s">
        <v>93</v>
      </c>
      <c r="AW47">
        <v>0.10027497230547749</v>
      </c>
      <c r="AX47">
        <v>0.27187404968087048</v>
      </c>
      <c r="AY47">
        <v>0.10027497230547749</v>
      </c>
      <c r="AZ47">
        <v>0.10027497230547749</v>
      </c>
      <c r="BA47">
        <v>0.27187404968087048</v>
      </c>
      <c r="BB47">
        <v>9.2536544627253442E-2</v>
      </c>
      <c r="BC47">
        <v>0.32806504009089649</v>
      </c>
      <c r="BD47">
        <v>2.674106157212516E-2</v>
      </c>
      <c r="BE47">
        <v>0.90734793306228856</v>
      </c>
      <c r="BF47">
        <v>2.674106157212516E-2</v>
      </c>
      <c r="BG47">
        <v>2.674106157212516E-2</v>
      </c>
      <c r="BH47">
        <v>0.90734793306228856</v>
      </c>
      <c r="BI47">
        <v>0.20160297502050589</v>
      </c>
      <c r="BJ47">
        <v>0.3014887503227407</v>
      </c>
      <c r="BK47">
        <v>2.6126211650390248E-2</v>
      </c>
      <c r="BL47">
        <v>0.89511152399419447</v>
      </c>
      <c r="BM47">
        <v>2.6126211650390248E-2</v>
      </c>
      <c r="BN47">
        <v>2.6126211650390248E-2</v>
      </c>
      <c r="BO47">
        <v>0.89511152399419447</v>
      </c>
      <c r="BP47">
        <v>0.11343313001116059</v>
      </c>
      <c r="BQ47">
        <v>0.54460186212028461</v>
      </c>
      <c r="BR47">
        <v>56.54515561303451</v>
      </c>
      <c r="BS47">
        <v>0.83906251936577814</v>
      </c>
      <c r="BT47">
        <v>56.54515561303451</v>
      </c>
      <c r="BU47">
        <v>56.54515561303451</v>
      </c>
      <c r="BV47">
        <v>0.83906251936577814</v>
      </c>
      <c r="BW47">
        <v>306.49500500272188</v>
      </c>
      <c r="BX47">
        <v>0.12766118693392059</v>
      </c>
      <c r="BY47" s="15" t="str">
        <f t="shared" si="0"/>
        <v>[[sv,wv,yr,ya]]</v>
      </c>
      <c r="BZ47" t="str">
        <f>TRIM(MID(SUBSTITUTE(SUBSTITUTE(SUBSTITUTE(Tabla2[[#This Row],[map]],"[",""),"]",""),",",REPT(" ",100)),300,200))</f>
        <v>2 3</v>
      </c>
      <c r="CA47" t="str">
        <f>TRIM(MID(SUBSTITUTE(SUBSTITUTE(SUBSTITUTE(Tabla2[[#This Row],[map]],"[",""),"]",""),",",REPT(" ",100)),900,200))</f>
        <v/>
      </c>
      <c r="CB47" s="13" t="str">
        <f>SUBSTITUTE(TRIM(MID(SUBSTITUTE(SUBSTITUTE(SUBSTITUTE(Tabla2[[#This Row],[map]],"[",""),"]",""),",",REPT(" ",100)),1200,300))," ",", ")</f>
        <v/>
      </c>
      <c r="CC47" s="15" t="str">
        <f>SUBSTITUTE(TRIM(MID(SUBSTITUTE(SUBSTITUTE(SUBSTITUTE(Tabla2[[#This Row],[map]],"[",""),"]",""),",",REPT(" ",100)),1,300))," ",", ")</f>
        <v>1, 4, 0</v>
      </c>
      <c r="CD47" s="13" t="str">
        <f>SUBSTITUTE(TRIM(MID(SUBSTITUTE(SUBSTITUTE(SUBSTITUTE(Tabla2[[#This Row],[map]],"[",""),"]",""),",",REPT(" ",100)),601,300))," ",", ")</f>
        <v/>
      </c>
      <c r="CE47" t="str">
        <f>TRIM(MID(SUBSTITUTE(SUBSTITUTE(SUBSTITUTE(Tabla2[[#This Row],[map]],"[",""),"]",""),",",REPT(" ",100)),1501,200))</f>
        <v/>
      </c>
    </row>
    <row r="48" spans="1:83" x14ac:dyDescent="0.3">
      <c r="A48" s="2">
        <v>46099.928368055553</v>
      </c>
      <c r="B48" t="s">
        <v>1048</v>
      </c>
      <c r="C48">
        <v>3</v>
      </c>
      <c r="D48" t="s">
        <v>95</v>
      </c>
      <c r="E48" t="s">
        <v>78</v>
      </c>
      <c r="F48">
        <v>16590</v>
      </c>
      <c r="G48">
        <v>4.5</v>
      </c>
      <c r="H48" t="s">
        <v>79</v>
      </c>
      <c r="I48" t="s">
        <v>80</v>
      </c>
      <c r="J48">
        <v>5</v>
      </c>
      <c r="K48">
        <v>5</v>
      </c>
      <c r="L48" t="s">
        <v>81</v>
      </c>
      <c r="M48" t="s">
        <v>82</v>
      </c>
      <c r="N48" t="s">
        <v>83</v>
      </c>
      <c r="O48" t="s">
        <v>83</v>
      </c>
      <c r="P48" t="s">
        <v>84</v>
      </c>
      <c r="Q48" t="s">
        <v>1042</v>
      </c>
      <c r="R48">
        <v>1</v>
      </c>
      <c r="S48" t="s">
        <v>86</v>
      </c>
      <c r="T48" t="s">
        <v>87</v>
      </c>
      <c r="U48" t="s">
        <v>88</v>
      </c>
      <c r="V48">
        <v>1</v>
      </c>
      <c r="W48" t="s">
        <v>1043</v>
      </c>
      <c r="X48" t="s">
        <v>83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 t="s">
        <v>92</v>
      </c>
      <c r="AG48">
        <v>140</v>
      </c>
      <c r="AH48">
        <v>20</v>
      </c>
      <c r="AI48">
        <v>120</v>
      </c>
      <c r="AJ48">
        <v>0.14335472544738559</v>
      </c>
      <c r="AK48">
        <v>21.21714080726839</v>
      </c>
      <c r="AL48">
        <v>0.59190172610051528</v>
      </c>
      <c r="AM48">
        <v>0.27497860886437159</v>
      </c>
      <c r="AN48">
        <v>19.871490278377639</v>
      </c>
      <c r="AO48">
        <v>0.53912144039747756</v>
      </c>
      <c r="AP48">
        <v>19.871490278377639</v>
      </c>
      <c r="AQ48">
        <v>19.871490278377639</v>
      </c>
      <c r="AR48">
        <v>0.53912144039747756</v>
      </c>
      <c r="AS48">
        <v>93.023758604762193</v>
      </c>
      <c r="AT48">
        <v>0.29079243177304481</v>
      </c>
      <c r="AU48">
        <v>0.8</v>
      </c>
      <c r="AV48" t="s">
        <v>93</v>
      </c>
      <c r="AW48">
        <v>0.1142822928294385</v>
      </c>
      <c r="AX48">
        <v>0.17016279179227911</v>
      </c>
      <c r="AY48">
        <v>0.1142822928294385</v>
      </c>
      <c r="AZ48">
        <v>0.1142822928294385</v>
      </c>
      <c r="BA48">
        <v>0.17016279179227911</v>
      </c>
      <c r="BB48">
        <v>0.16096608319658109</v>
      </c>
      <c r="BC48">
        <v>-0.16882188647841209</v>
      </c>
      <c r="BD48">
        <v>0.1034928556425149</v>
      </c>
      <c r="BE48">
        <v>0.64141935941090034</v>
      </c>
      <c r="BF48">
        <v>0.1034928556425149</v>
      </c>
      <c r="BG48">
        <v>0.1034928556425149</v>
      </c>
      <c r="BH48">
        <v>0.64141935941090034</v>
      </c>
      <c r="BI48">
        <v>0.1050842444628044</v>
      </c>
      <c r="BJ48">
        <v>0.63590553704062147</v>
      </c>
      <c r="BK48">
        <v>0.1070544748271197</v>
      </c>
      <c r="BL48">
        <v>0.57021014510342416</v>
      </c>
      <c r="BM48">
        <v>0.1070544748271197</v>
      </c>
      <c r="BN48">
        <v>0.1070544748271197</v>
      </c>
      <c r="BO48">
        <v>0.57021014510342416</v>
      </c>
      <c r="BP48">
        <v>6.1224585375607272E-2</v>
      </c>
      <c r="BQ48">
        <v>0.75420265516991425</v>
      </c>
      <c r="BR48">
        <v>79.161131490211574</v>
      </c>
      <c r="BS48">
        <v>0.77469346528330618</v>
      </c>
      <c r="BT48">
        <v>79.161131490211574</v>
      </c>
      <c r="BU48">
        <v>79.161131490211574</v>
      </c>
      <c r="BV48">
        <v>0.77469346528330618</v>
      </c>
      <c r="BW48">
        <v>371.76775950601439</v>
      </c>
      <c r="BX48">
        <v>-5.8116578639942913E-2</v>
      </c>
      <c r="BY48" s="13" t="str">
        <f t="shared" si="0"/>
        <v>[[sv,wv,yr,ya]]</v>
      </c>
      <c r="BZ48" t="str">
        <f>TRIM(MID(SUBSTITUTE(SUBSTITUTE(SUBSTITUTE(Tabla2[[#This Row],[map]],"[",""),"]",""),",",REPT(" ",100)),300,200))</f>
        <v>0 1</v>
      </c>
      <c r="CA48" t="str">
        <f>TRIM(MID(SUBSTITUTE(SUBSTITUTE(SUBSTITUTE(Tabla2[[#This Row],[map]],"[",""),"]",""),",",REPT(" ",100)),900,200))</f>
        <v/>
      </c>
      <c r="CB48" s="13" t="str">
        <f>SUBSTITUTE(TRIM(MID(SUBSTITUTE(SUBSTITUTE(SUBSTITUTE(Tabla2[[#This Row],[map]],"[",""),"]",""),",",REPT(" ",100)),1200,300))," ",", ")</f>
        <v/>
      </c>
      <c r="CC48" s="15" t="str">
        <f>SUBSTITUTE(TRIM(MID(SUBSTITUTE(SUBSTITUTE(SUBSTITUTE(Tabla2[[#This Row],[map]],"[",""),"]",""),",",REPT(" ",100)),1,300))," ",", ")</f>
        <v>3, 4, 2</v>
      </c>
      <c r="CD48" s="13" t="str">
        <f>SUBSTITUTE(TRIM(MID(SUBSTITUTE(SUBSTITUTE(SUBSTITUTE(Tabla2[[#This Row],[map]],"[",""),"]",""),",",REPT(" ",100)),601,300))," ",", ")</f>
        <v/>
      </c>
      <c r="CE48" t="str">
        <f>TRIM(MID(SUBSTITUTE(SUBSTITUTE(SUBSTITUTE(Tabla2[[#This Row],[map]],"[",""),"]",""),",",REPT(" ",100)),1501,200))</f>
        <v/>
      </c>
    </row>
    <row r="49" spans="1:83" x14ac:dyDescent="0.3">
      <c r="A49" s="2">
        <v>46099.929456018523</v>
      </c>
      <c r="B49" t="s">
        <v>1049</v>
      </c>
      <c r="C49">
        <v>3</v>
      </c>
      <c r="D49" t="s">
        <v>95</v>
      </c>
      <c r="E49" t="s">
        <v>78</v>
      </c>
      <c r="F49">
        <v>16590</v>
      </c>
      <c r="G49">
        <v>4.5</v>
      </c>
      <c r="H49" t="s">
        <v>79</v>
      </c>
      <c r="I49" t="s">
        <v>80</v>
      </c>
      <c r="J49">
        <v>5</v>
      </c>
      <c r="K49">
        <v>5</v>
      </c>
      <c r="L49" t="s">
        <v>81</v>
      </c>
      <c r="M49" t="s">
        <v>82</v>
      </c>
      <c r="N49" t="s">
        <v>83</v>
      </c>
      <c r="O49" t="s">
        <v>83</v>
      </c>
      <c r="P49" t="s">
        <v>84</v>
      </c>
      <c r="Q49" t="s">
        <v>1039</v>
      </c>
      <c r="R49">
        <v>1</v>
      </c>
      <c r="S49" t="s">
        <v>86</v>
      </c>
      <c r="T49" t="s">
        <v>87</v>
      </c>
      <c r="U49" t="s">
        <v>88</v>
      </c>
      <c r="V49">
        <v>1</v>
      </c>
      <c r="W49" t="s">
        <v>1040</v>
      </c>
      <c r="X49" t="s">
        <v>83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 t="s">
        <v>92</v>
      </c>
      <c r="AG49">
        <v>140</v>
      </c>
      <c r="AH49">
        <v>20</v>
      </c>
      <c r="AI49">
        <v>120</v>
      </c>
      <c r="AJ49">
        <v>0.11565436817806581</v>
      </c>
      <c r="AK49">
        <v>7.4834263075348604</v>
      </c>
      <c r="AL49">
        <v>0.6988654026690706</v>
      </c>
      <c r="AM49">
        <v>0.1311791419030103</v>
      </c>
      <c r="AN49">
        <v>11.97176438042524</v>
      </c>
      <c r="AO49">
        <v>0.6881291113123853</v>
      </c>
      <c r="AP49">
        <v>11.97176438042524</v>
      </c>
      <c r="AQ49">
        <v>11.97176438042524</v>
      </c>
      <c r="AR49">
        <v>0.6881291113123853</v>
      </c>
      <c r="AS49">
        <v>96.792549381984941</v>
      </c>
      <c r="AT49">
        <v>5.8021021241372962E-2</v>
      </c>
      <c r="AU49">
        <v>0.8</v>
      </c>
      <c r="AV49" t="s">
        <v>93</v>
      </c>
      <c r="AW49">
        <v>0.1202134575381736</v>
      </c>
      <c r="AX49">
        <v>0.12709486725682551</v>
      </c>
      <c r="AY49">
        <v>0.1202134575381736</v>
      </c>
      <c r="AZ49">
        <v>0.1202134575381736</v>
      </c>
      <c r="BA49">
        <v>0.12709486725682551</v>
      </c>
      <c r="BB49">
        <v>0.11700888636568051</v>
      </c>
      <c r="BC49">
        <v>0.15036419734677589</v>
      </c>
      <c r="BD49">
        <v>3.0934630339605459E-2</v>
      </c>
      <c r="BE49">
        <v>0.89281811295381919</v>
      </c>
      <c r="BF49">
        <v>3.0934630339605459E-2</v>
      </c>
      <c r="BG49">
        <v>3.0934630339605459E-2</v>
      </c>
      <c r="BH49">
        <v>0.89281811295381919</v>
      </c>
      <c r="BI49">
        <v>0.26163089047573379</v>
      </c>
      <c r="BJ49">
        <v>9.3504844153264766E-2</v>
      </c>
      <c r="BK49">
        <v>3.2785904495981372E-2</v>
      </c>
      <c r="BL49">
        <v>0.86837496369267886</v>
      </c>
      <c r="BM49">
        <v>3.2785904495981372E-2</v>
      </c>
      <c r="BN49">
        <v>3.2785904495981372E-2</v>
      </c>
      <c r="BO49">
        <v>0.86837496369267886</v>
      </c>
      <c r="BP49">
        <v>0.22705505762535641</v>
      </c>
      <c r="BQ49">
        <v>8.8445761581424698E-2</v>
      </c>
      <c r="BR49">
        <v>47.703123529327243</v>
      </c>
      <c r="BS49">
        <v>0.8642285013462182</v>
      </c>
      <c r="BT49">
        <v>47.703123529327243</v>
      </c>
      <c r="BU49">
        <v>47.703123529327243</v>
      </c>
      <c r="BV49">
        <v>0.8642285013462182</v>
      </c>
      <c r="BW49">
        <v>386.56450269347289</v>
      </c>
      <c r="BX49">
        <v>-0.1002307181159727</v>
      </c>
      <c r="BY49" s="15" t="str">
        <f t="shared" si="0"/>
        <v>[[sv,wv,yr,ya]]</v>
      </c>
      <c r="BZ49" t="str">
        <f>TRIM(MID(SUBSTITUTE(SUBSTITUTE(SUBSTITUTE(Tabla2[[#This Row],[map]],"[",""),"]",""),",",REPT(" ",100)),300,200))</f>
        <v>2 3</v>
      </c>
      <c r="CA49" t="str">
        <f>TRIM(MID(SUBSTITUTE(SUBSTITUTE(SUBSTITUTE(Tabla2[[#This Row],[map]],"[",""),"]",""),",",REPT(" ",100)),900,200))</f>
        <v/>
      </c>
      <c r="CB49" s="13" t="str">
        <f>SUBSTITUTE(TRIM(MID(SUBSTITUTE(SUBSTITUTE(SUBSTITUTE(Tabla2[[#This Row],[map]],"[",""),"]",""),",",REPT(" ",100)),1200,300))," ",", ")</f>
        <v/>
      </c>
      <c r="CC49" s="15" t="str">
        <f>SUBSTITUTE(TRIM(MID(SUBSTITUTE(SUBSTITUTE(SUBSTITUTE(Tabla2[[#This Row],[map]],"[",""),"]",""),",",REPT(" ",100)),1,300))," ",", ")</f>
        <v>1, 4, 0</v>
      </c>
      <c r="CD49" s="13" t="str">
        <f>SUBSTITUTE(TRIM(MID(SUBSTITUTE(SUBSTITUTE(SUBSTITUTE(Tabla2[[#This Row],[map]],"[",""),"]",""),",",REPT(" ",100)),601,300))," ",", ")</f>
        <v/>
      </c>
      <c r="CE49" t="str">
        <f>TRIM(MID(SUBSTITUTE(SUBSTITUTE(SUBSTITUTE(Tabla2[[#This Row],[map]],"[",""),"]",""),",",REPT(" ",100)),1501,200))</f>
        <v/>
      </c>
    </row>
    <row r="50" spans="1:83" x14ac:dyDescent="0.3">
      <c r="A50" s="2">
        <v>46099.976145833331</v>
      </c>
      <c r="B50" t="s">
        <v>1050</v>
      </c>
      <c r="C50">
        <v>4</v>
      </c>
      <c r="D50" t="s">
        <v>95</v>
      </c>
      <c r="E50" t="s">
        <v>78</v>
      </c>
      <c r="F50">
        <v>16590</v>
      </c>
      <c r="G50">
        <v>4.5</v>
      </c>
      <c r="H50" t="s">
        <v>79</v>
      </c>
      <c r="I50" t="s">
        <v>80</v>
      </c>
      <c r="J50">
        <v>5</v>
      </c>
      <c r="K50">
        <v>5</v>
      </c>
      <c r="L50" t="s">
        <v>81</v>
      </c>
      <c r="M50" t="s">
        <v>82</v>
      </c>
      <c r="N50" t="s">
        <v>83</v>
      </c>
      <c r="O50" t="s">
        <v>83</v>
      </c>
      <c r="P50" t="s">
        <v>84</v>
      </c>
      <c r="Q50" t="s">
        <v>1042</v>
      </c>
      <c r="R50">
        <v>1</v>
      </c>
      <c r="S50" t="s">
        <v>86</v>
      </c>
      <c r="T50" t="s">
        <v>87</v>
      </c>
      <c r="U50" t="s">
        <v>88</v>
      </c>
      <c r="V50">
        <v>1</v>
      </c>
      <c r="W50" t="s">
        <v>1043</v>
      </c>
      <c r="X50" t="s">
        <v>83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 t="s">
        <v>92</v>
      </c>
      <c r="AG50">
        <v>140</v>
      </c>
      <c r="AH50">
        <v>20</v>
      </c>
      <c r="AI50">
        <v>120</v>
      </c>
      <c r="AJ50">
        <v>0.14840890915378069</v>
      </c>
      <c r="AK50">
        <v>25.09366733613917</v>
      </c>
      <c r="AL50">
        <v>0.56783762116972114</v>
      </c>
      <c r="AM50">
        <v>0.19104459355615641</v>
      </c>
      <c r="AN50">
        <v>24.730998564713641</v>
      </c>
      <c r="AO50">
        <v>0.50558732205332269</v>
      </c>
      <c r="AP50">
        <v>24.730998564713641</v>
      </c>
      <c r="AQ50">
        <v>24.730998564713641</v>
      </c>
      <c r="AR50">
        <v>0.50558732205332269</v>
      </c>
      <c r="AS50">
        <v>117.6357933471572</v>
      </c>
      <c r="AT50">
        <v>0.20814522816367689</v>
      </c>
      <c r="AU50">
        <v>0.8</v>
      </c>
      <c r="AV50" t="s">
        <v>93</v>
      </c>
      <c r="AW50">
        <v>0.1149642510657438</v>
      </c>
      <c r="AX50">
        <v>0.16521089325298019</v>
      </c>
      <c r="AY50">
        <v>0.1149642510657438</v>
      </c>
      <c r="AZ50">
        <v>0.1149642510657438</v>
      </c>
      <c r="BA50">
        <v>0.16521089325298019</v>
      </c>
      <c r="BB50">
        <v>0.15846002726399369</v>
      </c>
      <c r="BC50">
        <v>-0.15062468018141839</v>
      </c>
      <c r="BD50">
        <v>0.1184764107632143</v>
      </c>
      <c r="BE50">
        <v>0.58950454113550899</v>
      </c>
      <c r="BF50">
        <v>0.1184764107632143</v>
      </c>
      <c r="BG50">
        <v>0.1184764107632143</v>
      </c>
      <c r="BH50">
        <v>0.58950454113550899</v>
      </c>
      <c r="BI50">
        <v>0.1247406719988521</v>
      </c>
      <c r="BJ50">
        <v>0.56780021388753499</v>
      </c>
      <c r="BK50">
        <v>0.11253582206358941</v>
      </c>
      <c r="BL50">
        <v>0.54820426970957037</v>
      </c>
      <c r="BM50">
        <v>0.11253582206358941</v>
      </c>
      <c r="BN50">
        <v>0.11253582206358941</v>
      </c>
      <c r="BO50">
        <v>0.54820426970957037</v>
      </c>
      <c r="BP50">
        <v>6.1356383497958217E-2</v>
      </c>
      <c r="BQ50">
        <v>0.75367352739667237</v>
      </c>
      <c r="BR50">
        <v>98.578017774962476</v>
      </c>
      <c r="BS50">
        <v>0.71942958411523228</v>
      </c>
      <c r="BT50">
        <v>98.578017774962476</v>
      </c>
      <c r="BU50">
        <v>98.578017774962476</v>
      </c>
      <c r="BV50">
        <v>0.71942958411523228</v>
      </c>
      <c r="BW50">
        <v>470.19861630586797</v>
      </c>
      <c r="BX50">
        <v>-0.33826814844806741</v>
      </c>
      <c r="BY50" s="13" t="str">
        <f t="shared" si="0"/>
        <v>[[sv,wv,yr,ya]]</v>
      </c>
      <c r="BZ50" t="str">
        <f>TRIM(MID(SUBSTITUTE(SUBSTITUTE(SUBSTITUTE(Tabla2[[#This Row],[map]],"[",""),"]",""),",",REPT(" ",100)),300,200))</f>
        <v>0 1</v>
      </c>
      <c r="CA50" t="str">
        <f>TRIM(MID(SUBSTITUTE(SUBSTITUTE(SUBSTITUTE(Tabla2[[#This Row],[map]],"[",""),"]",""),",",REPT(" ",100)),900,200))</f>
        <v/>
      </c>
      <c r="CB50" s="13" t="str">
        <f>SUBSTITUTE(TRIM(MID(SUBSTITUTE(SUBSTITUTE(SUBSTITUTE(Tabla2[[#This Row],[map]],"[",""),"]",""),",",REPT(" ",100)),1200,300))," ",", ")</f>
        <v/>
      </c>
      <c r="CC50" s="15" t="str">
        <f>SUBSTITUTE(TRIM(MID(SUBSTITUTE(SUBSTITUTE(SUBSTITUTE(Tabla2[[#This Row],[map]],"[",""),"]",""),",",REPT(" ",100)),1,300))," ",", ")</f>
        <v>3, 4, 2</v>
      </c>
      <c r="CD50" s="13" t="str">
        <f>SUBSTITUTE(TRIM(MID(SUBSTITUTE(SUBSTITUTE(SUBSTITUTE(Tabla2[[#This Row],[map]],"[",""),"]",""),",",REPT(" ",100)),601,300))," ",", ")</f>
        <v/>
      </c>
      <c r="CE50" t="str">
        <f>TRIM(MID(SUBSTITUTE(SUBSTITUTE(SUBSTITUTE(Tabla2[[#This Row],[map]],"[",""),"]",""),",",REPT(" ",100)),1501,200))</f>
        <v/>
      </c>
    </row>
    <row r="51" spans="1:83" x14ac:dyDescent="0.3">
      <c r="A51" s="2">
        <v>46099.977442129632</v>
      </c>
      <c r="B51" t="s">
        <v>1051</v>
      </c>
      <c r="C51">
        <v>4</v>
      </c>
      <c r="D51" t="s">
        <v>77</v>
      </c>
      <c r="E51" t="s">
        <v>78</v>
      </c>
      <c r="F51">
        <v>16590</v>
      </c>
      <c r="G51">
        <v>4.5</v>
      </c>
      <c r="H51" t="s">
        <v>79</v>
      </c>
      <c r="I51" t="s">
        <v>80</v>
      </c>
      <c r="J51">
        <v>5</v>
      </c>
      <c r="K51">
        <v>5</v>
      </c>
      <c r="L51" t="s">
        <v>81</v>
      </c>
      <c r="M51" t="s">
        <v>82</v>
      </c>
      <c r="N51" t="s">
        <v>83</v>
      </c>
      <c r="O51" t="s">
        <v>83</v>
      </c>
      <c r="P51" t="s">
        <v>84</v>
      </c>
      <c r="Q51" t="s">
        <v>1039</v>
      </c>
      <c r="R51">
        <v>1</v>
      </c>
      <c r="S51" t="s">
        <v>86</v>
      </c>
      <c r="T51" t="s">
        <v>87</v>
      </c>
      <c r="U51" t="s">
        <v>88</v>
      </c>
      <c r="V51">
        <v>1</v>
      </c>
      <c r="W51" t="s">
        <v>1040</v>
      </c>
      <c r="X51" t="s">
        <v>83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 t="s">
        <v>92</v>
      </c>
      <c r="AG51">
        <v>140</v>
      </c>
      <c r="AH51">
        <v>20</v>
      </c>
      <c r="AI51">
        <v>120</v>
      </c>
      <c r="AJ51">
        <v>0.1098936595370346</v>
      </c>
      <c r="AK51">
        <v>11.739870871964991</v>
      </c>
      <c r="AL51">
        <v>0.73927883742379952</v>
      </c>
      <c r="AM51">
        <v>-0.79677569529511372</v>
      </c>
      <c r="AN51">
        <v>15.974482552416699</v>
      </c>
      <c r="AO51">
        <v>0.74086522282163758</v>
      </c>
      <c r="AP51">
        <v>15.974482552416699</v>
      </c>
      <c r="AQ51">
        <v>15.974482552416699</v>
      </c>
      <c r="AR51">
        <v>0.74086522282163758</v>
      </c>
      <c r="AS51">
        <v>194.36688314118101</v>
      </c>
      <c r="AT51">
        <v>-0.73197538938381856</v>
      </c>
      <c r="AU51">
        <v>0.8</v>
      </c>
      <c r="AV51" t="s">
        <v>93</v>
      </c>
      <c r="AW51">
        <v>9.4189542638385929E-2</v>
      </c>
      <c r="AX51">
        <v>0.31606213727218668</v>
      </c>
      <c r="AY51">
        <v>9.4189542638385929E-2</v>
      </c>
      <c r="AZ51">
        <v>9.4189542638385929E-2</v>
      </c>
      <c r="BA51">
        <v>0.31606213727218668</v>
      </c>
      <c r="BB51">
        <v>0.1163406640172454</v>
      </c>
      <c r="BC51">
        <v>0.15521635558020369</v>
      </c>
      <c r="BD51">
        <v>2.222102283455675E-2</v>
      </c>
      <c r="BE51">
        <v>0.92300890188900053</v>
      </c>
      <c r="BF51">
        <v>2.222102283455675E-2</v>
      </c>
      <c r="BG51">
        <v>2.222102283455675E-2</v>
      </c>
      <c r="BH51">
        <v>0.92300890188900053</v>
      </c>
      <c r="BI51">
        <v>0.50826693667987921</v>
      </c>
      <c r="BJ51">
        <v>-0.7610363789214083</v>
      </c>
      <c r="BK51">
        <v>2.3449778081125649E-2</v>
      </c>
      <c r="BL51">
        <v>0.90585655821375566</v>
      </c>
      <c r="BM51">
        <v>2.3449778081125649E-2</v>
      </c>
      <c r="BN51">
        <v>2.3449778081125649E-2</v>
      </c>
      <c r="BO51">
        <v>0.90585655821375566</v>
      </c>
      <c r="BP51">
        <v>0.52620516575706888</v>
      </c>
      <c r="BQ51">
        <v>-1.1125473008183651</v>
      </c>
      <c r="BR51">
        <v>63.75806986611267</v>
      </c>
      <c r="BS51">
        <v>0.81853329391160889</v>
      </c>
      <c r="BT51">
        <v>63.75806986611267</v>
      </c>
      <c r="BU51">
        <v>63.75806986611267</v>
      </c>
      <c r="BV51">
        <v>0.81853329391160889</v>
      </c>
      <c r="BW51">
        <v>776.31671979827047</v>
      </c>
      <c r="BX51">
        <v>-1.2095342333757171</v>
      </c>
      <c r="BY51" s="15" t="str">
        <f t="shared" si="0"/>
        <v>[[sv,wv,yr,ya]]</v>
      </c>
      <c r="BZ51" t="str">
        <f>TRIM(MID(SUBSTITUTE(SUBSTITUTE(SUBSTITUTE(Tabla2[[#This Row],[map]],"[",""),"]",""),",",REPT(" ",100)),300,200))</f>
        <v>2 3</v>
      </c>
      <c r="CA51" t="str">
        <f>TRIM(MID(SUBSTITUTE(SUBSTITUTE(SUBSTITUTE(Tabla2[[#This Row],[map]],"[",""),"]",""),",",REPT(" ",100)),900,200))</f>
        <v/>
      </c>
      <c r="CB51" s="13" t="str">
        <f>SUBSTITUTE(TRIM(MID(SUBSTITUTE(SUBSTITUTE(SUBSTITUTE(Tabla2[[#This Row],[map]],"[",""),"]",""),",",REPT(" ",100)),1200,300))," ",", ")</f>
        <v/>
      </c>
      <c r="CC51" s="15" t="str">
        <f>SUBSTITUTE(TRIM(MID(SUBSTITUTE(SUBSTITUTE(SUBSTITUTE(Tabla2[[#This Row],[map]],"[",""),"]",""),",",REPT(" ",100)),1,300))," ",", ")</f>
        <v>1, 4, 0</v>
      </c>
      <c r="CD51" s="13" t="str">
        <f>SUBSTITUTE(TRIM(MID(SUBSTITUTE(SUBSTITUTE(SUBSTITUTE(Tabla2[[#This Row],[map]],"[",""),"]",""),",",REPT(" ",100)),601,300))," ",", ")</f>
        <v/>
      </c>
      <c r="CE51" t="str">
        <f>TRIM(MID(SUBSTITUTE(SUBSTITUTE(SUBSTITUTE(Tabla2[[#This Row],[map]],"[",""),"]",""),",",REPT(" ",100)),1501,200))</f>
        <v/>
      </c>
    </row>
    <row r="52" spans="1:83" x14ac:dyDescent="0.3">
      <c r="A52" s="2">
        <v>46100.437210648153</v>
      </c>
      <c r="B52" t="s">
        <v>1052</v>
      </c>
      <c r="C52">
        <v>5</v>
      </c>
      <c r="D52" t="s">
        <v>95</v>
      </c>
      <c r="E52" t="s">
        <v>78</v>
      </c>
      <c r="F52">
        <v>16590</v>
      </c>
      <c r="G52">
        <v>4.5</v>
      </c>
      <c r="H52" t="s">
        <v>79</v>
      </c>
      <c r="I52" t="s">
        <v>80</v>
      </c>
      <c r="J52">
        <v>5</v>
      </c>
      <c r="K52">
        <v>5</v>
      </c>
      <c r="L52" t="s">
        <v>81</v>
      </c>
      <c r="M52" t="s">
        <v>82</v>
      </c>
      <c r="N52" t="s">
        <v>83</v>
      </c>
      <c r="O52" t="s">
        <v>83</v>
      </c>
      <c r="P52" t="s">
        <v>84</v>
      </c>
      <c r="Q52" t="s">
        <v>1042</v>
      </c>
      <c r="R52">
        <v>1</v>
      </c>
      <c r="S52" t="s">
        <v>86</v>
      </c>
      <c r="T52" t="s">
        <v>87</v>
      </c>
      <c r="U52" t="s">
        <v>88</v>
      </c>
      <c r="V52">
        <v>1</v>
      </c>
      <c r="W52" t="s">
        <v>1043</v>
      </c>
      <c r="X52" t="s">
        <v>83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 t="s">
        <v>92</v>
      </c>
      <c r="AG52">
        <v>140</v>
      </c>
      <c r="AH52">
        <v>20</v>
      </c>
      <c r="AI52">
        <v>120</v>
      </c>
      <c r="AJ52">
        <v>0.10525615994478479</v>
      </c>
      <c r="AK52">
        <v>14.88841947363867</v>
      </c>
      <c r="AL52">
        <v>0.64640780409559007</v>
      </c>
      <c r="AM52">
        <v>-2.254003576583214</v>
      </c>
      <c r="AN52">
        <v>16.207044871628181</v>
      </c>
      <c r="AO52">
        <v>0.63842362250489804</v>
      </c>
      <c r="AP52">
        <v>16.207044871628181</v>
      </c>
      <c r="AQ52">
        <v>16.207044871628181</v>
      </c>
      <c r="AR52">
        <v>0.63842362250489804</v>
      </c>
      <c r="AS52">
        <v>622.1233000172366</v>
      </c>
      <c r="AT52">
        <v>-2.1749758730764182</v>
      </c>
      <c r="AU52">
        <v>0.8</v>
      </c>
      <c r="AV52" t="s">
        <v>93</v>
      </c>
      <c r="AW52">
        <v>0.11551201839234369</v>
      </c>
      <c r="AX52">
        <v>0.16123339422142449</v>
      </c>
      <c r="AY52">
        <v>0.11551201839234369</v>
      </c>
      <c r="AZ52">
        <v>0.11551201839234369</v>
      </c>
      <c r="BA52">
        <v>0.16123339422142449</v>
      </c>
      <c r="BB52">
        <v>0.20119312997284031</v>
      </c>
      <c r="BC52">
        <v>-0.46092225797755049</v>
      </c>
      <c r="BD52">
        <v>5.7079096812007658E-2</v>
      </c>
      <c r="BE52">
        <v>0.80223312061466678</v>
      </c>
      <c r="BF52">
        <v>5.7079096812007658E-2</v>
      </c>
      <c r="BG52">
        <v>5.7079096812007658E-2</v>
      </c>
      <c r="BH52">
        <v>0.80223312061466678</v>
      </c>
      <c r="BI52">
        <v>0.84095988121855214</v>
      </c>
      <c r="BJ52">
        <v>-1.9137463745198271</v>
      </c>
      <c r="BK52">
        <v>5.6271177888062227E-2</v>
      </c>
      <c r="BL52">
        <v>0.77408901946018382</v>
      </c>
      <c r="BM52">
        <v>5.6271177888062227E-2</v>
      </c>
      <c r="BN52">
        <v>5.6271177888062227E-2</v>
      </c>
      <c r="BO52">
        <v>0.77408901946018382</v>
      </c>
      <c r="BP52">
        <v>0.31045890720663699</v>
      </c>
      <c r="BQ52">
        <v>-0.24639431369092349</v>
      </c>
      <c r="BR52">
        <v>64.599317193419765</v>
      </c>
      <c r="BS52">
        <v>0.81613895572331907</v>
      </c>
      <c r="BT52">
        <v>64.599317193419765</v>
      </c>
      <c r="BU52">
        <v>64.599317193419765</v>
      </c>
      <c r="BV52">
        <v>0.81613895572331907</v>
      </c>
      <c r="BW52">
        <v>2487.1405881505389</v>
      </c>
      <c r="BX52">
        <v>-6.0788405461173642</v>
      </c>
      <c r="BY52" s="13" t="str">
        <f t="shared" si="0"/>
        <v>[[sv,wv,yr,ya]]</v>
      </c>
      <c r="BZ52" t="str">
        <f>TRIM(MID(SUBSTITUTE(SUBSTITUTE(SUBSTITUTE(Tabla2[[#This Row],[map]],"[",""),"]",""),",",REPT(" ",100)),300,200))</f>
        <v>0 1</v>
      </c>
      <c r="CA52" t="str">
        <f>TRIM(MID(SUBSTITUTE(SUBSTITUTE(SUBSTITUTE(Tabla2[[#This Row],[map]],"[",""),"]",""),",",REPT(" ",100)),900,200))</f>
        <v/>
      </c>
      <c r="CB52" s="13" t="str">
        <f>SUBSTITUTE(TRIM(MID(SUBSTITUTE(SUBSTITUTE(SUBSTITUTE(Tabla2[[#This Row],[map]],"[",""),"]",""),",",REPT(" ",100)),1200,300))," ",", ")</f>
        <v/>
      </c>
      <c r="CC52" s="15" t="str">
        <f>SUBSTITUTE(TRIM(MID(SUBSTITUTE(SUBSTITUTE(SUBSTITUTE(Tabla2[[#This Row],[map]],"[",""),"]",""),",",REPT(" ",100)),1,300))," ",", ")</f>
        <v>3, 4, 2</v>
      </c>
      <c r="CD52" s="13" t="str">
        <f>SUBSTITUTE(TRIM(MID(SUBSTITUTE(SUBSTITUTE(SUBSTITUTE(Tabla2[[#This Row],[map]],"[",""),"]",""),",",REPT(" ",100)),601,300))," ",", ")</f>
        <v/>
      </c>
      <c r="CE52" t="str">
        <f>TRIM(MID(SUBSTITUTE(SUBSTITUTE(SUBSTITUTE(Tabla2[[#This Row],[map]],"[",""),"]",""),",",REPT(" ",100)),1501,200))</f>
        <v/>
      </c>
    </row>
    <row r="53" spans="1:83" x14ac:dyDescent="0.3">
      <c r="A53" s="2">
        <v>46100.436886574083</v>
      </c>
      <c r="B53" t="s">
        <v>1053</v>
      </c>
      <c r="C53">
        <v>5</v>
      </c>
      <c r="D53" t="s">
        <v>95</v>
      </c>
      <c r="E53" t="s">
        <v>78</v>
      </c>
      <c r="F53">
        <v>16590</v>
      </c>
      <c r="G53">
        <v>4.5</v>
      </c>
      <c r="H53" t="s">
        <v>79</v>
      </c>
      <c r="I53" t="s">
        <v>80</v>
      </c>
      <c r="J53">
        <v>5</v>
      </c>
      <c r="K53">
        <v>5</v>
      </c>
      <c r="L53" t="s">
        <v>81</v>
      </c>
      <c r="M53" t="s">
        <v>82</v>
      </c>
      <c r="N53" t="s">
        <v>83</v>
      </c>
      <c r="O53" t="s">
        <v>83</v>
      </c>
      <c r="P53" t="s">
        <v>84</v>
      </c>
      <c r="Q53" t="s">
        <v>1039</v>
      </c>
      <c r="R53">
        <v>1</v>
      </c>
      <c r="S53" t="s">
        <v>86</v>
      </c>
      <c r="T53" t="s">
        <v>87</v>
      </c>
      <c r="U53" t="s">
        <v>88</v>
      </c>
      <c r="V53">
        <v>1</v>
      </c>
      <c r="W53" t="s">
        <v>1040</v>
      </c>
      <c r="X53" t="s">
        <v>83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 t="s">
        <v>92</v>
      </c>
      <c r="AG53">
        <v>140</v>
      </c>
      <c r="AH53">
        <v>20</v>
      </c>
      <c r="AI53">
        <v>120</v>
      </c>
      <c r="AJ53">
        <v>9.5490242658600358E-2</v>
      </c>
      <c r="AK53">
        <v>7.0748344547563926</v>
      </c>
      <c r="AL53">
        <v>0.7313488921249176</v>
      </c>
      <c r="AM53">
        <v>0.30612096174783709</v>
      </c>
      <c r="AN53">
        <v>11.377640591028641</v>
      </c>
      <c r="AO53">
        <v>0.72302879906163509</v>
      </c>
      <c r="AP53">
        <v>11.377640591028641</v>
      </c>
      <c r="AQ53">
        <v>11.377640591028641</v>
      </c>
      <c r="AR53">
        <v>0.72302879906163509</v>
      </c>
      <c r="AS53">
        <v>106.0470351060353</v>
      </c>
      <c r="AT53">
        <v>9.5193885863839728E-2</v>
      </c>
      <c r="AU53">
        <v>0.8</v>
      </c>
      <c r="AV53" t="s">
        <v>93</v>
      </c>
      <c r="AW53">
        <v>0.1090173800522827</v>
      </c>
      <c r="AX53">
        <v>0.20839286586834549</v>
      </c>
      <c r="AY53">
        <v>0.1090173800522827</v>
      </c>
      <c r="AZ53">
        <v>0.1090173800522827</v>
      </c>
      <c r="BA53">
        <v>0.20839286586834549</v>
      </c>
      <c r="BB53">
        <v>9.8787741022430403E-2</v>
      </c>
      <c r="BC53">
        <v>0.28267327172417411</v>
      </c>
      <c r="BD53">
        <v>2.1826803252626471E-2</v>
      </c>
      <c r="BE53">
        <v>0.92437478854217792</v>
      </c>
      <c r="BF53">
        <v>2.1826803252626471E-2</v>
      </c>
      <c r="BG53">
        <v>2.1826803252626471E-2</v>
      </c>
      <c r="BH53">
        <v>0.92437478854217792</v>
      </c>
      <c r="BI53">
        <v>0.2275322975660406</v>
      </c>
      <c r="BJ53">
        <v>0.2116491857393116</v>
      </c>
      <c r="BK53">
        <v>2.7791200439911901E-2</v>
      </c>
      <c r="BL53">
        <v>0.88842712064339069</v>
      </c>
      <c r="BM53">
        <v>2.7791200439911901E-2</v>
      </c>
      <c r="BN53">
        <v>2.7791200439911901E-2</v>
      </c>
      <c r="BO53">
        <v>0.88842712064339069</v>
      </c>
      <c r="BP53">
        <v>0.22612118513023241</v>
      </c>
      <c r="BQ53">
        <v>9.2194964263698442E-2</v>
      </c>
      <c r="BR53">
        <v>45.351926980369733</v>
      </c>
      <c r="BS53">
        <v>0.87092042119262625</v>
      </c>
      <c r="BT53">
        <v>45.351926980369733</v>
      </c>
      <c r="BU53">
        <v>45.351926980369733</v>
      </c>
      <c r="BV53">
        <v>0.87092042119262625</v>
      </c>
      <c r="BW53">
        <v>423.63569920042221</v>
      </c>
      <c r="BX53">
        <v>-0.20574187827182719</v>
      </c>
      <c r="BY53" s="15" t="str">
        <f t="shared" si="0"/>
        <v>[[sv,wv,yr,ya]]</v>
      </c>
      <c r="BZ53" t="str">
        <f>TRIM(MID(SUBSTITUTE(SUBSTITUTE(SUBSTITUTE(Tabla2[[#This Row],[map]],"[",""),"]",""),",",REPT(" ",100)),300,200))</f>
        <v>2 3</v>
      </c>
      <c r="CA53" t="str">
        <f>TRIM(MID(SUBSTITUTE(SUBSTITUTE(SUBSTITUTE(Tabla2[[#This Row],[map]],"[",""),"]",""),",",REPT(" ",100)),900,200))</f>
        <v/>
      </c>
      <c r="CB53" s="13" t="str">
        <f>SUBSTITUTE(TRIM(MID(SUBSTITUTE(SUBSTITUTE(SUBSTITUTE(Tabla2[[#This Row],[map]],"[",""),"]",""),",",REPT(" ",100)),1200,300))," ",", ")</f>
        <v/>
      </c>
      <c r="CC53" s="15" t="str">
        <f>SUBSTITUTE(TRIM(MID(SUBSTITUTE(SUBSTITUTE(SUBSTITUTE(Tabla2[[#This Row],[map]],"[",""),"]",""),",",REPT(" ",100)),1,300))," ",", ")</f>
        <v>1, 4, 0</v>
      </c>
      <c r="CD53" s="13" t="str">
        <f>SUBSTITUTE(TRIM(MID(SUBSTITUTE(SUBSTITUTE(SUBSTITUTE(Tabla2[[#This Row],[map]],"[",""),"]",""),",",REPT(" ",100)),601,300))," ",", ")</f>
        <v/>
      </c>
      <c r="CE53" t="str">
        <f>TRIM(MID(SUBSTITUTE(SUBSTITUTE(SUBSTITUTE(Tabla2[[#This Row],[map]],"[",""),"]",""),",",REPT(" ",100)),1501,200))</f>
        <v/>
      </c>
    </row>
    <row r="54" spans="1:83" x14ac:dyDescent="0.3">
      <c r="A54" s="2">
        <v>46100.492118055547</v>
      </c>
      <c r="B54" t="s">
        <v>1054</v>
      </c>
      <c r="C54">
        <v>6</v>
      </c>
      <c r="D54" t="s">
        <v>77</v>
      </c>
      <c r="E54" t="s">
        <v>78</v>
      </c>
      <c r="F54">
        <v>16590</v>
      </c>
      <c r="G54">
        <v>4.5</v>
      </c>
      <c r="H54" t="s">
        <v>79</v>
      </c>
      <c r="I54" t="s">
        <v>80</v>
      </c>
      <c r="J54">
        <v>5</v>
      </c>
      <c r="K54">
        <v>5</v>
      </c>
      <c r="L54" t="s">
        <v>81</v>
      </c>
      <c r="M54" t="s">
        <v>82</v>
      </c>
      <c r="N54" t="s">
        <v>83</v>
      </c>
      <c r="O54" t="s">
        <v>83</v>
      </c>
      <c r="P54" t="s">
        <v>84</v>
      </c>
      <c r="Q54" t="s">
        <v>1042</v>
      </c>
      <c r="R54">
        <v>1</v>
      </c>
      <c r="S54" t="s">
        <v>86</v>
      </c>
      <c r="T54" t="s">
        <v>87</v>
      </c>
      <c r="U54" t="s">
        <v>88</v>
      </c>
      <c r="V54">
        <v>1</v>
      </c>
      <c r="W54" t="s">
        <v>1043</v>
      </c>
      <c r="X54" t="s">
        <v>83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 t="s">
        <v>92</v>
      </c>
      <c r="AG54">
        <v>140</v>
      </c>
      <c r="AH54">
        <v>20</v>
      </c>
      <c r="AI54">
        <v>120</v>
      </c>
      <c r="AJ54">
        <v>0.1197798624470081</v>
      </c>
      <c r="AK54">
        <v>13.245553177591271</v>
      </c>
      <c r="AL54">
        <v>0.64031661640631699</v>
      </c>
      <c r="AM54">
        <v>0.22145985544776711</v>
      </c>
      <c r="AN54">
        <v>13.704304907571871</v>
      </c>
      <c r="AO54">
        <v>0.61439535084482322</v>
      </c>
      <c r="AP54">
        <v>13.704304907571871</v>
      </c>
      <c r="AQ54">
        <v>13.704304907571871</v>
      </c>
      <c r="AR54">
        <v>0.61439535084482322</v>
      </c>
      <c r="AS54">
        <v>104.8003822623876</v>
      </c>
      <c r="AT54">
        <v>1.400880983774494E-2</v>
      </c>
      <c r="AU54">
        <v>0.8</v>
      </c>
      <c r="AV54" t="s">
        <v>93</v>
      </c>
      <c r="AW54">
        <v>0.1228015521417819</v>
      </c>
      <c r="AX54">
        <v>0.1083019541356198</v>
      </c>
      <c r="AY54">
        <v>0.1228015521417819</v>
      </c>
      <c r="AZ54">
        <v>0.1228015521417819</v>
      </c>
      <c r="BA54">
        <v>0.1083019541356198</v>
      </c>
      <c r="BB54">
        <v>0.1475432487250769</v>
      </c>
      <c r="BC54">
        <v>-7.1354753046887653E-2</v>
      </c>
      <c r="BD54">
        <v>6.3080349270174377E-2</v>
      </c>
      <c r="BE54">
        <v>0.78144006260668664</v>
      </c>
      <c r="BF54">
        <v>6.3080349270174377E-2</v>
      </c>
      <c r="BG54">
        <v>6.3080349270174377E-2</v>
      </c>
      <c r="BH54">
        <v>0.78144006260668664</v>
      </c>
      <c r="BI54">
        <v>0.24846915626349461</v>
      </c>
      <c r="BJ54">
        <v>0.1391074420890146</v>
      </c>
      <c r="BK54">
        <v>6.8963459833494056E-2</v>
      </c>
      <c r="BL54">
        <v>0.72313352204223114</v>
      </c>
      <c r="BM54">
        <v>6.8963459833494056E-2</v>
      </c>
      <c r="BN54">
        <v>6.8963459833494056E-2</v>
      </c>
      <c r="BO54">
        <v>0.72313352204223114</v>
      </c>
      <c r="BP54">
        <v>0.20432610193674361</v>
      </c>
      <c r="BQ54">
        <v>0.17969532945922589</v>
      </c>
      <c r="BR54">
        <v>54.56237426904223</v>
      </c>
      <c r="BS54">
        <v>0.84470586459475649</v>
      </c>
      <c r="BT54">
        <v>54.56237426904223</v>
      </c>
      <c r="BU54">
        <v>54.56237426904223</v>
      </c>
      <c r="BV54">
        <v>0.84470586459475649</v>
      </c>
      <c r="BW54">
        <v>418.60119054262611</v>
      </c>
      <c r="BX54">
        <v>-0.19141277915037899</v>
      </c>
      <c r="BY54" s="13" t="str">
        <f t="shared" si="0"/>
        <v>[[sv,wv,yr,ya]]</v>
      </c>
      <c r="BZ54" t="str">
        <f>TRIM(MID(SUBSTITUTE(SUBSTITUTE(SUBSTITUTE(Tabla2[[#This Row],[map]],"[",""),"]",""),",",REPT(" ",100)),300,200))</f>
        <v>0 1</v>
      </c>
      <c r="CA54" t="str">
        <f>TRIM(MID(SUBSTITUTE(SUBSTITUTE(SUBSTITUTE(Tabla2[[#This Row],[map]],"[",""),"]",""),",",REPT(" ",100)),900,200))</f>
        <v/>
      </c>
      <c r="CB54" s="13" t="str">
        <f>SUBSTITUTE(TRIM(MID(SUBSTITUTE(SUBSTITUTE(SUBSTITUTE(Tabla2[[#This Row],[map]],"[",""),"]",""),",",REPT(" ",100)),1200,300))," ",", ")</f>
        <v/>
      </c>
      <c r="CC54" s="15" t="str">
        <f>SUBSTITUTE(TRIM(MID(SUBSTITUTE(SUBSTITUTE(SUBSTITUTE(Tabla2[[#This Row],[map]],"[",""),"]",""),",",REPT(" ",100)),1,300))," ",", ")</f>
        <v>3, 4, 2</v>
      </c>
      <c r="CD54" s="13" t="str">
        <f>SUBSTITUTE(TRIM(MID(SUBSTITUTE(SUBSTITUTE(SUBSTITUTE(Tabla2[[#This Row],[map]],"[",""),"]",""),",",REPT(" ",100)),601,300))," ",", ")</f>
        <v/>
      </c>
      <c r="CE54" t="str">
        <f>TRIM(MID(SUBSTITUTE(SUBSTITUTE(SUBSTITUTE(Tabla2[[#This Row],[map]],"[",""),"]",""),",",REPT(" ",100)),1501,200))</f>
        <v/>
      </c>
    </row>
    <row r="55" spans="1:83" x14ac:dyDescent="0.3">
      <c r="A55" s="2">
        <v>46100.492754629631</v>
      </c>
      <c r="B55" t="s">
        <v>1055</v>
      </c>
      <c r="C55">
        <v>6</v>
      </c>
      <c r="D55" t="s">
        <v>77</v>
      </c>
      <c r="E55" t="s">
        <v>78</v>
      </c>
      <c r="F55">
        <v>16590</v>
      </c>
      <c r="G55">
        <v>4.5</v>
      </c>
      <c r="H55" t="s">
        <v>79</v>
      </c>
      <c r="I55" t="s">
        <v>80</v>
      </c>
      <c r="J55">
        <v>5</v>
      </c>
      <c r="K55">
        <v>5</v>
      </c>
      <c r="L55" t="s">
        <v>81</v>
      </c>
      <c r="M55" t="s">
        <v>82</v>
      </c>
      <c r="N55" t="s">
        <v>83</v>
      </c>
      <c r="O55" t="s">
        <v>83</v>
      </c>
      <c r="P55" t="s">
        <v>84</v>
      </c>
      <c r="Q55" t="s">
        <v>1039</v>
      </c>
      <c r="R55">
        <v>1</v>
      </c>
      <c r="S55" t="s">
        <v>86</v>
      </c>
      <c r="T55" t="s">
        <v>87</v>
      </c>
      <c r="U55" t="s">
        <v>88</v>
      </c>
      <c r="V55">
        <v>1</v>
      </c>
      <c r="W55" t="s">
        <v>1040</v>
      </c>
      <c r="X55" t="s">
        <v>83</v>
      </c>
      <c r="Y55" t="s">
        <v>90</v>
      </c>
      <c r="Z55">
        <v>4000</v>
      </c>
      <c r="AA55">
        <v>4000</v>
      </c>
      <c r="AC55">
        <v>256</v>
      </c>
      <c r="AD55" t="s">
        <v>91</v>
      </c>
      <c r="AE55">
        <v>0.15</v>
      </c>
      <c r="AF55" t="s">
        <v>92</v>
      </c>
      <c r="AG55">
        <v>140</v>
      </c>
      <c r="AH55">
        <v>20</v>
      </c>
      <c r="AI55">
        <v>120</v>
      </c>
      <c r="AJ55">
        <v>0.1177072946709365</v>
      </c>
      <c r="AK55">
        <v>11.658600394463511</v>
      </c>
      <c r="AL55">
        <v>0.69946630101120122</v>
      </c>
      <c r="AM55">
        <v>0.26658487275756609</v>
      </c>
      <c r="AN55">
        <v>16.520257722748621</v>
      </c>
      <c r="AO55">
        <v>0.69433974803958765</v>
      </c>
      <c r="AP55">
        <v>16.520257722748621</v>
      </c>
      <c r="AQ55">
        <v>16.520257722748621</v>
      </c>
      <c r="AR55">
        <v>0.69433974803958765</v>
      </c>
      <c r="AS55">
        <v>81.331520557589656</v>
      </c>
      <c r="AT55">
        <v>0.12836500623955299</v>
      </c>
      <c r="AU55">
        <v>0.8</v>
      </c>
      <c r="AV55" t="s">
        <v>93</v>
      </c>
      <c r="AW55">
        <v>9.6751404535720412E-2</v>
      </c>
      <c r="AX55">
        <v>0.29745970751633077</v>
      </c>
      <c r="AY55">
        <v>9.6751404535720412E-2</v>
      </c>
      <c r="AZ55">
        <v>9.6751404535720412E-2</v>
      </c>
      <c r="BA55">
        <v>0.29745970751633077</v>
      </c>
      <c r="BB55">
        <v>0.116534429324803</v>
      </c>
      <c r="BC55">
        <v>0.1538093689168277</v>
      </c>
      <c r="BD55">
        <v>4.1147157933634507E-2</v>
      </c>
      <c r="BE55">
        <v>0.85743388605268778</v>
      </c>
      <c r="BF55">
        <v>4.1147157933634507E-2</v>
      </c>
      <c r="BG55">
        <v>4.1147157933634507E-2</v>
      </c>
      <c r="BH55">
        <v>0.85743388605268778</v>
      </c>
      <c r="BI55">
        <v>0.27001485205821918</v>
      </c>
      <c r="BJ55">
        <v>6.4456207933326293E-2</v>
      </c>
      <c r="BK55">
        <v>4.7322161313829728E-2</v>
      </c>
      <c r="BL55">
        <v>0.81001649041473844</v>
      </c>
      <c r="BM55">
        <v>4.7322161313829728E-2</v>
      </c>
      <c r="BN55">
        <v>4.7322161313829728E-2</v>
      </c>
      <c r="BO55">
        <v>0.81001649041473844</v>
      </c>
      <c r="BP55">
        <v>0.19441723565693189</v>
      </c>
      <c r="BQ55">
        <v>0.21947629337939081</v>
      </c>
      <c r="BR55">
        <v>65.895810167211422</v>
      </c>
      <c r="BS55">
        <v>0.81244890817459681</v>
      </c>
      <c r="BT55">
        <v>65.895810167211422</v>
      </c>
      <c r="BU55">
        <v>65.895810167211422</v>
      </c>
      <c r="BV55">
        <v>0.81244890817459681</v>
      </c>
      <c r="BW55">
        <v>324.7451157133184</v>
      </c>
      <c r="BX55">
        <v>7.5718154728665166E-2</v>
      </c>
      <c r="BY55" s="15" t="str">
        <f t="shared" si="0"/>
        <v>[[sv,wv,yr,ya]]</v>
      </c>
      <c r="BZ55" t="str">
        <f>TRIM(MID(SUBSTITUTE(SUBSTITUTE(SUBSTITUTE(Tabla2[[#This Row],[map]],"[",""),"]",""),",",REPT(" ",100)),300,200))</f>
        <v>2 3</v>
      </c>
      <c r="CA55" t="str">
        <f>TRIM(MID(SUBSTITUTE(SUBSTITUTE(SUBSTITUTE(Tabla2[[#This Row],[map]],"[",""),"]",""),",",REPT(" ",100)),900,200))</f>
        <v/>
      </c>
      <c r="CB55" s="13" t="str">
        <f>SUBSTITUTE(TRIM(MID(SUBSTITUTE(SUBSTITUTE(SUBSTITUTE(Tabla2[[#This Row],[map]],"[",""),"]",""),",",REPT(" ",100)),1200,300))," ",", ")</f>
        <v/>
      </c>
      <c r="CC55" s="15" t="str">
        <f>SUBSTITUTE(TRIM(MID(SUBSTITUTE(SUBSTITUTE(SUBSTITUTE(Tabla2[[#This Row],[map]],"[",""),"]",""),",",REPT(" ",100)),1,300))," ",", ")</f>
        <v>1, 4, 0</v>
      </c>
      <c r="CD55" s="13" t="str">
        <f>SUBSTITUTE(TRIM(MID(SUBSTITUTE(SUBSTITUTE(SUBSTITUTE(Tabla2[[#This Row],[map]],"[",""),"]",""),",",REPT(" ",100)),601,300))," ",", ")</f>
        <v/>
      </c>
      <c r="CE55" t="str">
        <f>TRIM(MID(SUBSTITUTE(SUBSTITUTE(SUBSTITUTE(Tabla2[[#This Row],[map]],"[",""),"]",""),",",REPT(" ",100)),1501,200))</f>
        <v/>
      </c>
    </row>
    <row r="56" spans="1:83" x14ac:dyDescent="0.3">
      <c r="A56" s="2">
        <v>46100.543402777781</v>
      </c>
      <c r="B56" t="s">
        <v>1056</v>
      </c>
      <c r="C56">
        <v>7</v>
      </c>
      <c r="D56" t="s">
        <v>95</v>
      </c>
      <c r="E56" t="s">
        <v>78</v>
      </c>
      <c r="F56">
        <v>16590</v>
      </c>
      <c r="G56">
        <v>4.5</v>
      </c>
      <c r="H56" t="s">
        <v>79</v>
      </c>
      <c r="I56" t="s">
        <v>80</v>
      </c>
      <c r="J56">
        <v>5</v>
      </c>
      <c r="K56">
        <v>5</v>
      </c>
      <c r="L56" t="s">
        <v>81</v>
      </c>
      <c r="M56" t="s">
        <v>82</v>
      </c>
      <c r="N56" t="s">
        <v>83</v>
      </c>
      <c r="O56" t="s">
        <v>83</v>
      </c>
      <c r="P56" t="s">
        <v>84</v>
      </c>
      <c r="Q56" t="s">
        <v>1042</v>
      </c>
      <c r="R56">
        <v>1</v>
      </c>
      <c r="S56" t="s">
        <v>86</v>
      </c>
      <c r="T56" t="s">
        <v>87</v>
      </c>
      <c r="U56" t="s">
        <v>88</v>
      </c>
      <c r="V56">
        <v>1</v>
      </c>
      <c r="W56" t="s">
        <v>1043</v>
      </c>
      <c r="X56" t="s">
        <v>83</v>
      </c>
      <c r="Y56" t="s">
        <v>90</v>
      </c>
      <c r="Z56">
        <v>4000</v>
      </c>
      <c r="AA56">
        <v>4000</v>
      </c>
      <c r="AC56">
        <v>256</v>
      </c>
      <c r="AD56" t="s">
        <v>91</v>
      </c>
      <c r="AE56">
        <v>0.15</v>
      </c>
      <c r="AF56" t="s">
        <v>92</v>
      </c>
      <c r="AG56">
        <v>140</v>
      </c>
      <c r="AH56">
        <v>20</v>
      </c>
      <c r="AI56">
        <v>120</v>
      </c>
      <c r="AJ56">
        <v>0.1095915599357995</v>
      </c>
      <c r="AK56">
        <v>17.359882001807708</v>
      </c>
      <c r="AL56">
        <v>0.65185908926536706</v>
      </c>
      <c r="AM56">
        <v>-3.1295488691015783E-2</v>
      </c>
      <c r="AN56">
        <v>18.884287803784069</v>
      </c>
      <c r="AO56">
        <v>0.60044351330184065</v>
      </c>
      <c r="AP56">
        <v>18.884287803784069</v>
      </c>
      <c r="AQ56">
        <v>18.884287803784069</v>
      </c>
      <c r="AR56">
        <v>0.60044351330184065</v>
      </c>
      <c r="AS56">
        <v>118.1088050317861</v>
      </c>
      <c r="AT56">
        <v>-9.1242486765094138E-2</v>
      </c>
      <c r="AU56">
        <v>0.8</v>
      </c>
      <c r="AV56" t="s">
        <v>93</v>
      </c>
      <c r="AW56">
        <v>0.12994851462841711</v>
      </c>
      <c r="AX56">
        <v>5.6405765756497028E-2</v>
      </c>
      <c r="AY56">
        <v>0.12994851462841711</v>
      </c>
      <c r="AZ56">
        <v>0.12994851462841711</v>
      </c>
      <c r="BA56">
        <v>5.6405765756497028E-2</v>
      </c>
      <c r="BB56">
        <v>0.17281217507442889</v>
      </c>
      <c r="BC56">
        <v>-0.2548398300171959</v>
      </c>
      <c r="BD56">
        <v>5.6849320646427053E-2</v>
      </c>
      <c r="BE56">
        <v>0.80302924595234815</v>
      </c>
      <c r="BF56">
        <v>5.6849320646427053E-2</v>
      </c>
      <c r="BG56">
        <v>5.6849320646427053E-2</v>
      </c>
      <c r="BH56">
        <v>0.80302924595234815</v>
      </c>
      <c r="BI56">
        <v>0.2757255235583293</v>
      </c>
      <c r="BJ56">
        <v>4.466995088214698E-2</v>
      </c>
      <c r="BK56">
        <v>6.0620742671393543E-2</v>
      </c>
      <c r="BL56">
        <v>0.75662689263073479</v>
      </c>
      <c r="BM56">
        <v>6.0620742671393543E-2</v>
      </c>
      <c r="BN56">
        <v>6.0620742671393543E-2</v>
      </c>
      <c r="BO56">
        <v>0.75662689263073479</v>
      </c>
      <c r="BP56">
        <v>0.20226212145435141</v>
      </c>
      <c r="BQ56">
        <v>0.18798155825507221</v>
      </c>
      <c r="BR56">
        <v>75.289732637190255</v>
      </c>
      <c r="BS56">
        <v>0.78571214886779073</v>
      </c>
      <c r="BT56">
        <v>75.289732637190255</v>
      </c>
      <c r="BU56">
        <v>75.289732637190255</v>
      </c>
      <c r="BV56">
        <v>0.78571214886779073</v>
      </c>
      <c r="BW56">
        <v>471.78442030705531</v>
      </c>
      <c r="BX56">
        <v>-0.34278162618040059</v>
      </c>
      <c r="BY56" s="13" t="str">
        <f t="shared" si="0"/>
        <v>[[sv,wv,yr,ya]]</v>
      </c>
      <c r="BZ56" t="str">
        <f>TRIM(MID(SUBSTITUTE(SUBSTITUTE(SUBSTITUTE(Tabla2[[#This Row],[map]],"[",""),"]",""),",",REPT(" ",100)),300,200))</f>
        <v>0 1</v>
      </c>
      <c r="CA56" t="str">
        <f>TRIM(MID(SUBSTITUTE(SUBSTITUTE(SUBSTITUTE(Tabla2[[#This Row],[map]],"[",""),"]",""),",",REPT(" ",100)),900,200))</f>
        <v/>
      </c>
      <c r="CB56" s="13" t="str">
        <f>SUBSTITUTE(TRIM(MID(SUBSTITUTE(SUBSTITUTE(SUBSTITUTE(Tabla2[[#This Row],[map]],"[",""),"]",""),",",REPT(" ",100)),1200,300))," ",", ")</f>
        <v/>
      </c>
      <c r="CC56" s="15" t="str">
        <f>SUBSTITUTE(TRIM(MID(SUBSTITUTE(SUBSTITUTE(SUBSTITUTE(Tabla2[[#This Row],[map]],"[",""),"]",""),",",REPT(" ",100)),1,300))," ",", ")</f>
        <v>3, 4, 2</v>
      </c>
      <c r="CD56" s="13" t="str">
        <f>SUBSTITUTE(TRIM(MID(SUBSTITUTE(SUBSTITUTE(SUBSTITUTE(Tabla2[[#This Row],[map]],"[",""),"]",""),",",REPT(" ",100)),601,300))," ",", ")</f>
        <v/>
      </c>
      <c r="CE56" t="str">
        <f>TRIM(MID(SUBSTITUTE(SUBSTITUTE(SUBSTITUTE(Tabla2[[#This Row],[map]],"[",""),"]",""),",",REPT(" ",100)),1501,200))</f>
        <v/>
      </c>
    </row>
    <row r="57" spans="1:83" x14ac:dyDescent="0.3">
      <c r="A57" s="2">
        <v>46100.544583333343</v>
      </c>
      <c r="B57" t="s">
        <v>1057</v>
      </c>
      <c r="C57">
        <v>7</v>
      </c>
      <c r="D57" t="s">
        <v>77</v>
      </c>
      <c r="E57" t="s">
        <v>78</v>
      </c>
      <c r="F57">
        <v>16590</v>
      </c>
      <c r="G57">
        <v>4.5</v>
      </c>
      <c r="H57" t="s">
        <v>79</v>
      </c>
      <c r="I57" t="s">
        <v>80</v>
      </c>
      <c r="J57">
        <v>5</v>
      </c>
      <c r="K57">
        <v>5</v>
      </c>
      <c r="L57" t="s">
        <v>81</v>
      </c>
      <c r="M57" t="s">
        <v>82</v>
      </c>
      <c r="N57" t="s">
        <v>83</v>
      </c>
      <c r="O57" t="s">
        <v>83</v>
      </c>
      <c r="P57" t="s">
        <v>84</v>
      </c>
      <c r="Q57" t="s">
        <v>1039</v>
      </c>
      <c r="R57">
        <v>1</v>
      </c>
      <c r="S57" t="s">
        <v>86</v>
      </c>
      <c r="T57" t="s">
        <v>87</v>
      </c>
      <c r="U57" t="s">
        <v>88</v>
      </c>
      <c r="V57">
        <v>1</v>
      </c>
      <c r="W57" t="s">
        <v>1040</v>
      </c>
      <c r="X57" t="s">
        <v>83</v>
      </c>
      <c r="Y57" t="s">
        <v>90</v>
      </c>
      <c r="Z57">
        <v>4000</v>
      </c>
      <c r="AA57">
        <v>4000</v>
      </c>
      <c r="AC57">
        <v>256</v>
      </c>
      <c r="AD57" t="s">
        <v>91</v>
      </c>
      <c r="AE57">
        <v>0.15</v>
      </c>
      <c r="AF57" t="s">
        <v>92</v>
      </c>
      <c r="AG57">
        <v>140</v>
      </c>
      <c r="AH57">
        <v>20</v>
      </c>
      <c r="AI57">
        <v>120</v>
      </c>
      <c r="AJ57">
        <v>9.6923718108916701E-2</v>
      </c>
      <c r="AK57">
        <v>12.994523289279639</v>
      </c>
      <c r="AL57">
        <v>0.67686454642313154</v>
      </c>
      <c r="AM57">
        <v>-0.46530857695070421</v>
      </c>
      <c r="AN57">
        <v>18.45238590027266</v>
      </c>
      <c r="AO57">
        <v>0.65586358155724045</v>
      </c>
      <c r="AP57">
        <v>18.45238590027266</v>
      </c>
      <c r="AQ57">
        <v>18.45238590027266</v>
      </c>
      <c r="AR57">
        <v>0.65586358155724045</v>
      </c>
      <c r="AS57">
        <v>123.75655662944941</v>
      </c>
      <c r="AT57">
        <v>-0.63120815126675012</v>
      </c>
      <c r="AU57">
        <v>0.8</v>
      </c>
      <c r="AV57" t="s">
        <v>93</v>
      </c>
      <c r="AW57">
        <v>0.129414999155435</v>
      </c>
      <c r="AX57">
        <v>6.0279777903731728E-2</v>
      </c>
      <c r="AY57">
        <v>0.129414999155435</v>
      </c>
      <c r="AZ57">
        <v>0.129414999155435</v>
      </c>
      <c r="BA57">
        <v>6.0279777903731728E-2</v>
      </c>
      <c r="BB57">
        <v>0.14845393174607369</v>
      </c>
      <c r="BC57">
        <v>-7.7967489254709754E-2</v>
      </c>
      <c r="BD57">
        <v>3.2468408511996373E-2</v>
      </c>
      <c r="BE57">
        <v>0.88750389917391093</v>
      </c>
      <c r="BF57">
        <v>3.2468408511996373E-2</v>
      </c>
      <c r="BG57">
        <v>3.2468408511996373E-2</v>
      </c>
      <c r="BH57">
        <v>0.88750389917391093</v>
      </c>
      <c r="BI57">
        <v>0.60503405710130942</v>
      </c>
      <c r="BJ57">
        <v>-1.096313783465503</v>
      </c>
      <c r="BK57">
        <v>2.8594160838162141E-2</v>
      </c>
      <c r="BL57">
        <v>0.88520348862231946</v>
      </c>
      <c r="BM57">
        <v>2.8594160838162141E-2</v>
      </c>
      <c r="BN57">
        <v>2.8594160838162141E-2</v>
      </c>
      <c r="BO57">
        <v>0.88520348862231946</v>
      </c>
      <c r="BP57">
        <v>0.48450715606116018</v>
      </c>
      <c r="BQ57">
        <v>-0.94514298104918693</v>
      </c>
      <c r="BR57">
        <v>73.61906603258538</v>
      </c>
      <c r="BS57">
        <v>0.79046716052899935</v>
      </c>
      <c r="BT57">
        <v>73.61906603258538</v>
      </c>
      <c r="BU57">
        <v>73.61906603258538</v>
      </c>
      <c r="BV57">
        <v>0.79046716052899935</v>
      </c>
      <c r="BW57">
        <v>493.78823137288703</v>
      </c>
      <c r="BX57">
        <v>-0.40540835129759278</v>
      </c>
      <c r="BY57" s="15" t="str">
        <f t="shared" si="0"/>
        <v>[[sv,wv,yr,ya]]</v>
      </c>
      <c r="BZ57" t="str">
        <f>TRIM(MID(SUBSTITUTE(SUBSTITUTE(SUBSTITUTE(Tabla2[[#This Row],[map]],"[",""),"]",""),",",REPT(" ",100)),300,200))</f>
        <v>2 3</v>
      </c>
      <c r="CA57" t="str">
        <f>TRIM(MID(SUBSTITUTE(SUBSTITUTE(SUBSTITUTE(Tabla2[[#This Row],[map]],"[",""),"]",""),",",REPT(" ",100)),900,200))</f>
        <v/>
      </c>
      <c r="CB57" s="13" t="str">
        <f>SUBSTITUTE(TRIM(MID(SUBSTITUTE(SUBSTITUTE(SUBSTITUTE(Tabla2[[#This Row],[map]],"[",""),"]",""),",",REPT(" ",100)),1200,300))," ",", ")</f>
        <v/>
      </c>
      <c r="CC57" s="15" t="str">
        <f>SUBSTITUTE(TRIM(MID(SUBSTITUTE(SUBSTITUTE(SUBSTITUTE(Tabla2[[#This Row],[map]],"[",""),"]",""),",",REPT(" ",100)),1,300))," ",", ")</f>
        <v>1, 4, 0</v>
      </c>
      <c r="CD57" s="13" t="str">
        <f>SUBSTITUTE(TRIM(MID(SUBSTITUTE(SUBSTITUTE(SUBSTITUTE(Tabla2[[#This Row],[map]],"[",""),"]",""),",",REPT(" ",100)),601,300))," ",", ")</f>
        <v/>
      </c>
      <c r="CE57" t="str">
        <f>TRIM(MID(SUBSTITUTE(SUBSTITUTE(SUBSTITUTE(Tabla2[[#This Row],[map]],"[",""),"]",""),",",REPT(" ",100)),1501,200))</f>
        <v/>
      </c>
    </row>
    <row r="58" spans="1:83" x14ac:dyDescent="0.3">
      <c r="A58" s="2">
        <v>46100.596585648149</v>
      </c>
      <c r="B58" t="s">
        <v>1058</v>
      </c>
      <c r="C58">
        <v>8</v>
      </c>
      <c r="D58" t="s">
        <v>77</v>
      </c>
      <c r="E58" t="s">
        <v>78</v>
      </c>
      <c r="F58">
        <v>16590</v>
      </c>
      <c r="G58">
        <v>4.5</v>
      </c>
      <c r="H58" t="s">
        <v>79</v>
      </c>
      <c r="I58" t="s">
        <v>80</v>
      </c>
      <c r="J58">
        <v>5</v>
      </c>
      <c r="K58">
        <v>5</v>
      </c>
      <c r="L58" t="s">
        <v>81</v>
      </c>
      <c r="M58" t="s">
        <v>82</v>
      </c>
      <c r="N58" t="s">
        <v>83</v>
      </c>
      <c r="O58" t="s">
        <v>83</v>
      </c>
      <c r="P58" t="s">
        <v>84</v>
      </c>
      <c r="Q58" t="s">
        <v>1042</v>
      </c>
      <c r="R58">
        <v>1</v>
      </c>
      <c r="S58" t="s">
        <v>86</v>
      </c>
      <c r="T58" t="s">
        <v>87</v>
      </c>
      <c r="U58" t="s">
        <v>88</v>
      </c>
      <c r="V58">
        <v>1</v>
      </c>
      <c r="W58" t="s">
        <v>1043</v>
      </c>
      <c r="X58" t="s">
        <v>83</v>
      </c>
      <c r="Y58" t="s">
        <v>90</v>
      </c>
      <c r="Z58">
        <v>4000</v>
      </c>
      <c r="AA58">
        <v>4000</v>
      </c>
      <c r="AC58">
        <v>256</v>
      </c>
      <c r="AD58" t="s">
        <v>91</v>
      </c>
      <c r="AE58">
        <v>0.15</v>
      </c>
      <c r="AF58" t="s">
        <v>92</v>
      </c>
      <c r="AG58">
        <v>140</v>
      </c>
      <c r="AH58">
        <v>20</v>
      </c>
      <c r="AI58">
        <v>120</v>
      </c>
      <c r="AJ58">
        <v>0.1220902250271281</v>
      </c>
      <c r="AK58">
        <v>26.900802503965181</v>
      </c>
      <c r="AL58">
        <v>0.59304899892619067</v>
      </c>
      <c r="AM58">
        <v>0.183226418881904</v>
      </c>
      <c r="AN58">
        <v>25.936356330912901</v>
      </c>
      <c r="AO58">
        <v>0.58239230850002022</v>
      </c>
      <c r="AP58">
        <v>25.936356330912901</v>
      </c>
      <c r="AQ58">
        <v>25.936356330912901</v>
      </c>
      <c r="AR58">
        <v>0.58239230850002022</v>
      </c>
      <c r="AS58">
        <v>97.833392379430393</v>
      </c>
      <c r="AT58">
        <v>0.14251342015280841</v>
      </c>
      <c r="AU58">
        <v>0.8</v>
      </c>
      <c r="AV58" t="s">
        <v>93</v>
      </c>
      <c r="AW58">
        <v>0.11127069235687211</v>
      </c>
      <c r="AX58">
        <v>0.1920309050976485</v>
      </c>
      <c r="AY58">
        <v>0.11127069235687211</v>
      </c>
      <c r="AZ58">
        <v>0.11127069235687211</v>
      </c>
      <c r="BA58">
        <v>0.1920309050976485</v>
      </c>
      <c r="BB58">
        <v>0.1237453270787234</v>
      </c>
      <c r="BC58">
        <v>0.1014489278315638</v>
      </c>
      <c r="BD58">
        <v>7.4898720570237706E-2</v>
      </c>
      <c r="BE58">
        <v>0.74049193024347415</v>
      </c>
      <c r="BF58">
        <v>7.4898720570237706E-2</v>
      </c>
      <c r="BG58">
        <v>7.4898720570237706E-2</v>
      </c>
      <c r="BH58">
        <v>0.74049193024347415</v>
      </c>
      <c r="BI58">
        <v>0.23262257800633471</v>
      </c>
      <c r="BJ58">
        <v>0.1940124512060247</v>
      </c>
      <c r="BK58">
        <v>7.6824074244054824E-2</v>
      </c>
      <c r="BL58">
        <v>0.69157564151114093</v>
      </c>
      <c r="BM58">
        <v>7.6824074244054824E-2</v>
      </c>
      <c r="BN58">
        <v>7.6824074244054824E-2</v>
      </c>
      <c r="BO58">
        <v>0.69157564151114093</v>
      </c>
      <c r="BP58">
        <v>0.15270251050452399</v>
      </c>
      <c r="BQ58">
        <v>0.38694772041928271</v>
      </c>
      <c r="BR58">
        <v>103.4824318364808</v>
      </c>
      <c r="BS58">
        <v>0.70547075714781904</v>
      </c>
      <c r="BT58">
        <v>103.4824318364808</v>
      </c>
      <c r="BU58">
        <v>103.4824318364808</v>
      </c>
      <c r="BV58">
        <v>0.70547075714781904</v>
      </c>
      <c r="BW58">
        <v>390.82449910213182</v>
      </c>
      <c r="BX58">
        <v>-0.1123554188456382</v>
      </c>
      <c r="BY58" s="13" t="str">
        <f t="shared" si="0"/>
        <v>[[sv,wv,yr,ya]]</v>
      </c>
      <c r="BZ58" t="str">
        <f>TRIM(MID(SUBSTITUTE(SUBSTITUTE(SUBSTITUTE(Tabla2[[#This Row],[map]],"[",""),"]",""),",",REPT(" ",100)),300,200))</f>
        <v>0 1</v>
      </c>
      <c r="CA58" t="str">
        <f>TRIM(MID(SUBSTITUTE(SUBSTITUTE(SUBSTITUTE(Tabla2[[#This Row],[map]],"[",""),"]",""),",",REPT(" ",100)),900,200))</f>
        <v/>
      </c>
      <c r="CB58" s="13" t="str">
        <f>SUBSTITUTE(TRIM(MID(SUBSTITUTE(SUBSTITUTE(SUBSTITUTE(Tabla2[[#This Row],[map]],"[",""),"]",""),",",REPT(" ",100)),1200,300))," ",", ")</f>
        <v/>
      </c>
      <c r="CC58" s="15" t="str">
        <f>SUBSTITUTE(TRIM(MID(SUBSTITUTE(SUBSTITUTE(SUBSTITUTE(Tabla2[[#This Row],[map]],"[",""),"]",""),",",REPT(" ",100)),1,300))," ",", ")</f>
        <v>3, 4, 2</v>
      </c>
      <c r="CD58" s="13" t="str">
        <f>SUBSTITUTE(TRIM(MID(SUBSTITUTE(SUBSTITUTE(SUBSTITUTE(Tabla2[[#This Row],[map]],"[",""),"]",""),",",REPT(" ",100)),601,300))," ",", ")</f>
        <v/>
      </c>
      <c r="CE58" t="str">
        <f>TRIM(MID(SUBSTITUTE(SUBSTITUTE(SUBSTITUTE(Tabla2[[#This Row],[map]],"[",""),"]",""),",",REPT(" ",100)),1501,200))</f>
        <v/>
      </c>
    </row>
    <row r="59" spans="1:83" x14ac:dyDescent="0.3">
      <c r="A59" s="2">
        <v>46100.598622685182</v>
      </c>
      <c r="B59" t="s">
        <v>1059</v>
      </c>
      <c r="C59">
        <v>8</v>
      </c>
      <c r="D59" t="s">
        <v>77</v>
      </c>
      <c r="E59" t="s">
        <v>78</v>
      </c>
      <c r="F59">
        <v>16590</v>
      </c>
      <c r="G59">
        <v>4.5</v>
      </c>
      <c r="H59" t="s">
        <v>79</v>
      </c>
      <c r="I59" t="s">
        <v>80</v>
      </c>
      <c r="J59">
        <v>5</v>
      </c>
      <c r="K59">
        <v>5</v>
      </c>
      <c r="L59" t="s">
        <v>81</v>
      </c>
      <c r="M59" t="s">
        <v>82</v>
      </c>
      <c r="N59" t="s">
        <v>83</v>
      </c>
      <c r="O59" t="s">
        <v>83</v>
      </c>
      <c r="P59" t="s">
        <v>84</v>
      </c>
      <c r="Q59" t="s">
        <v>1039</v>
      </c>
      <c r="R59">
        <v>1</v>
      </c>
      <c r="S59" t="s">
        <v>86</v>
      </c>
      <c r="T59" t="s">
        <v>87</v>
      </c>
      <c r="U59" t="s">
        <v>88</v>
      </c>
      <c r="V59">
        <v>1</v>
      </c>
      <c r="W59" t="s">
        <v>1040</v>
      </c>
      <c r="X59" t="s">
        <v>83</v>
      </c>
      <c r="Y59" t="s">
        <v>90</v>
      </c>
      <c r="Z59">
        <v>4000</v>
      </c>
      <c r="AA59">
        <v>4000</v>
      </c>
      <c r="AC59">
        <v>256</v>
      </c>
      <c r="AD59" t="s">
        <v>91</v>
      </c>
      <c r="AE59">
        <v>0.15</v>
      </c>
      <c r="AF59" t="s">
        <v>92</v>
      </c>
      <c r="AG59">
        <v>140</v>
      </c>
      <c r="AH59">
        <v>20</v>
      </c>
      <c r="AI59">
        <v>120</v>
      </c>
      <c r="AJ59">
        <v>9.35477893894711E-2</v>
      </c>
      <c r="AK59">
        <v>10.492654283284301</v>
      </c>
      <c r="AL59">
        <v>0.70266719675107048</v>
      </c>
      <c r="AM59">
        <v>0.1899061492334497</v>
      </c>
      <c r="AN59">
        <v>15.809365781189859</v>
      </c>
      <c r="AO59">
        <v>0.6833214237049583</v>
      </c>
      <c r="AP59">
        <v>15.809365781189859</v>
      </c>
      <c r="AQ59">
        <v>15.809365781189859</v>
      </c>
      <c r="AR59">
        <v>0.6833214237049583</v>
      </c>
      <c r="AS59">
        <v>117.90747836268849</v>
      </c>
      <c r="AT59">
        <v>7.9117289444859712E-2</v>
      </c>
      <c r="AU59">
        <v>0.8</v>
      </c>
      <c r="AV59" t="s">
        <v>93</v>
      </c>
      <c r="AW59">
        <v>0.1168075773517973</v>
      </c>
      <c r="AX59">
        <v>0.15182596107177571</v>
      </c>
      <c r="AY59">
        <v>0.1168075773517973</v>
      </c>
      <c r="AZ59">
        <v>0.1168075773517973</v>
      </c>
      <c r="BA59">
        <v>0.15182596107177571</v>
      </c>
      <c r="BB59">
        <v>0.1241857126034686</v>
      </c>
      <c r="BC59">
        <v>9.8251159521690723E-2</v>
      </c>
      <c r="BD59">
        <v>3.0422201019695529E-2</v>
      </c>
      <c r="BE59">
        <v>0.89459357110162252</v>
      </c>
      <c r="BF59">
        <v>3.0422201019695529E-2</v>
      </c>
      <c r="BG59">
        <v>3.0422201019695529E-2</v>
      </c>
      <c r="BH59">
        <v>0.89459357110162252</v>
      </c>
      <c r="BI59">
        <v>0.2502288003993528</v>
      </c>
      <c r="BJ59">
        <v>0.1330106509865987</v>
      </c>
      <c r="BK59">
        <v>3.3293449946558057E-2</v>
      </c>
      <c r="BL59">
        <v>0.86633732924620621</v>
      </c>
      <c r="BM59">
        <v>3.3293449946558057E-2</v>
      </c>
      <c r="BN59">
        <v>3.3293449946558057E-2</v>
      </c>
      <c r="BO59">
        <v>0.86633732924620621</v>
      </c>
      <c r="BP59">
        <v>0.14295604617208371</v>
      </c>
      <c r="BQ59">
        <v>0.4260766918887966</v>
      </c>
      <c r="BR59">
        <v>63.0569398964412</v>
      </c>
      <c r="BS59">
        <v>0.82052883340023075</v>
      </c>
      <c r="BT59">
        <v>63.0569398964412</v>
      </c>
      <c r="BU59">
        <v>63.0569398964412</v>
      </c>
      <c r="BV59">
        <v>0.82052883340023075</v>
      </c>
      <c r="BW59">
        <v>471.11254289158012</v>
      </c>
      <c r="BX59">
        <v>-0.34086934461765123</v>
      </c>
      <c r="BY59" s="15" t="str">
        <f t="shared" si="0"/>
        <v>[[sv,wv,yr,ya]]</v>
      </c>
      <c r="BZ59" t="str">
        <f>TRIM(MID(SUBSTITUTE(SUBSTITUTE(SUBSTITUTE(Tabla2[[#This Row],[map]],"[",""),"]",""),",",REPT(" ",100)),300,200))</f>
        <v>2 3</v>
      </c>
      <c r="CA59" t="str">
        <f>TRIM(MID(SUBSTITUTE(SUBSTITUTE(SUBSTITUTE(Tabla2[[#This Row],[map]],"[",""),"]",""),",",REPT(" ",100)),900,200))</f>
        <v/>
      </c>
      <c r="CB59" s="13" t="str">
        <f>SUBSTITUTE(TRIM(MID(SUBSTITUTE(SUBSTITUTE(SUBSTITUTE(Tabla2[[#This Row],[map]],"[",""),"]",""),",",REPT(" ",100)),1200,300))," ",", ")</f>
        <v/>
      </c>
      <c r="CC59" s="15" t="str">
        <f>SUBSTITUTE(TRIM(MID(SUBSTITUTE(SUBSTITUTE(SUBSTITUTE(Tabla2[[#This Row],[map]],"[",""),"]",""),",",REPT(" ",100)),1,300))," ",", ")</f>
        <v>1, 4, 0</v>
      </c>
      <c r="CD59" s="13" t="str">
        <f>SUBSTITUTE(TRIM(MID(SUBSTITUTE(SUBSTITUTE(SUBSTITUTE(Tabla2[[#This Row],[map]],"[",""),"]",""),",",REPT(" ",100)),601,300))," ",", ")</f>
        <v/>
      </c>
      <c r="CE59" t="str">
        <f>TRIM(MID(SUBSTITUTE(SUBSTITUTE(SUBSTITUTE(Tabla2[[#This Row],[map]],"[",""),"]",""),",",REPT(" ",100)),1501,200))</f>
        <v/>
      </c>
    </row>
    <row r="60" spans="1:83" x14ac:dyDescent="0.3">
      <c r="A60" s="2">
        <v>46100.649317129632</v>
      </c>
      <c r="B60" t="s">
        <v>1060</v>
      </c>
      <c r="C60">
        <v>9</v>
      </c>
      <c r="D60" t="s">
        <v>77</v>
      </c>
      <c r="E60" t="s">
        <v>78</v>
      </c>
      <c r="F60">
        <v>16590</v>
      </c>
      <c r="G60">
        <v>4.5</v>
      </c>
      <c r="H60" t="s">
        <v>79</v>
      </c>
      <c r="I60" t="s">
        <v>80</v>
      </c>
      <c r="J60">
        <v>5</v>
      </c>
      <c r="K60">
        <v>5</v>
      </c>
      <c r="L60" t="s">
        <v>81</v>
      </c>
      <c r="M60" t="s">
        <v>82</v>
      </c>
      <c r="N60" t="s">
        <v>83</v>
      </c>
      <c r="O60" t="s">
        <v>83</v>
      </c>
      <c r="P60" t="s">
        <v>84</v>
      </c>
      <c r="Q60" t="s">
        <v>1042</v>
      </c>
      <c r="R60">
        <v>1</v>
      </c>
      <c r="S60" t="s">
        <v>86</v>
      </c>
      <c r="T60" t="s">
        <v>87</v>
      </c>
      <c r="U60" t="s">
        <v>88</v>
      </c>
      <c r="V60">
        <v>1</v>
      </c>
      <c r="W60" t="s">
        <v>1043</v>
      </c>
      <c r="X60" t="s">
        <v>83</v>
      </c>
      <c r="Y60" t="s">
        <v>90</v>
      </c>
      <c r="Z60">
        <v>4000</v>
      </c>
      <c r="AA60">
        <v>4000</v>
      </c>
      <c r="AC60">
        <v>256</v>
      </c>
      <c r="AD60" t="s">
        <v>91</v>
      </c>
      <c r="AE60">
        <v>0.15</v>
      </c>
      <c r="AF60" t="s">
        <v>92</v>
      </c>
      <c r="AG60">
        <v>140</v>
      </c>
      <c r="AH60">
        <v>20</v>
      </c>
      <c r="AI60">
        <v>120</v>
      </c>
      <c r="AJ60">
        <v>0.1066189360429044</v>
      </c>
      <c r="AK60">
        <v>11.628140718401109</v>
      </c>
      <c r="AL60">
        <v>0.64792117601749266</v>
      </c>
      <c r="AM60">
        <v>0.28830630386685091</v>
      </c>
      <c r="AN60">
        <v>13.06147109971015</v>
      </c>
      <c r="AO60">
        <v>0.62952918572397198</v>
      </c>
      <c r="AP60">
        <v>13.06147109971015</v>
      </c>
      <c r="AQ60">
        <v>13.06147109971015</v>
      </c>
      <c r="AR60">
        <v>0.62952918572397198</v>
      </c>
      <c r="AS60">
        <v>80.245797086587643</v>
      </c>
      <c r="AT60">
        <v>0.25786370076691612</v>
      </c>
      <c r="AU60">
        <v>0.8</v>
      </c>
      <c r="AV60" t="s">
        <v>93</v>
      </c>
      <c r="AW60">
        <v>0.1197867951729686</v>
      </c>
      <c r="AX60">
        <v>0.13019298768496029</v>
      </c>
      <c r="AY60">
        <v>0.1197867951729686</v>
      </c>
      <c r="AZ60">
        <v>0.1197867951729686</v>
      </c>
      <c r="BA60">
        <v>0.13019298768496029</v>
      </c>
      <c r="BB60">
        <v>0.14766815051843851</v>
      </c>
      <c r="BC60">
        <v>-7.2261701559533043E-2</v>
      </c>
      <c r="BD60">
        <v>6.0279418889525281E-2</v>
      </c>
      <c r="BE60">
        <v>0.79114468814729277</v>
      </c>
      <c r="BF60">
        <v>6.0279418889525281E-2</v>
      </c>
      <c r="BG60">
        <v>6.0279418889525281E-2</v>
      </c>
      <c r="BH60">
        <v>0.79114468814729277</v>
      </c>
      <c r="BI60">
        <v>0.15607698418627489</v>
      </c>
      <c r="BJ60">
        <v>0.45922658503068392</v>
      </c>
      <c r="BK60">
        <v>6.3569981299621894E-2</v>
      </c>
      <c r="BL60">
        <v>0.74478663238819398</v>
      </c>
      <c r="BM60">
        <v>6.3569981299621894E-2</v>
      </c>
      <c r="BN60">
        <v>6.3569981299621894E-2</v>
      </c>
      <c r="BO60">
        <v>0.74478663238819398</v>
      </c>
      <c r="BP60">
        <v>0.11037332727443031</v>
      </c>
      <c r="BQ60">
        <v>0.55688600228682283</v>
      </c>
      <c r="BR60">
        <v>52.002248203478501</v>
      </c>
      <c r="BS60">
        <v>0.85199243467544528</v>
      </c>
      <c r="BT60">
        <v>52.002248203478501</v>
      </c>
      <c r="BU60">
        <v>52.002248203478501</v>
      </c>
      <c r="BV60">
        <v>0.85199243467544528</v>
      </c>
      <c r="BW60">
        <v>320.56906988437203</v>
      </c>
      <c r="BX60">
        <v>8.7603917309690971E-2</v>
      </c>
      <c r="BY60" s="13" t="str">
        <f t="shared" si="0"/>
        <v>[[sv,wv,yr,ya]]</v>
      </c>
      <c r="BZ60" t="str">
        <f>TRIM(MID(SUBSTITUTE(SUBSTITUTE(SUBSTITUTE(Tabla2[[#This Row],[map]],"[",""),"]",""),",",REPT(" ",100)),300,200))</f>
        <v>0 1</v>
      </c>
      <c r="CA60" t="str">
        <f>TRIM(MID(SUBSTITUTE(SUBSTITUTE(SUBSTITUTE(Tabla2[[#This Row],[map]],"[",""),"]",""),",",REPT(" ",100)),900,200))</f>
        <v/>
      </c>
      <c r="CB60" s="13" t="str">
        <f>SUBSTITUTE(TRIM(MID(SUBSTITUTE(SUBSTITUTE(SUBSTITUTE(Tabla2[[#This Row],[map]],"[",""),"]",""),",",REPT(" ",100)),1200,300))," ",", ")</f>
        <v/>
      </c>
      <c r="CC60" s="15" t="str">
        <f>SUBSTITUTE(TRIM(MID(SUBSTITUTE(SUBSTITUTE(SUBSTITUTE(Tabla2[[#This Row],[map]],"[",""),"]",""),",",REPT(" ",100)),1,300))," ",", ")</f>
        <v>3, 4, 2</v>
      </c>
      <c r="CD60" s="13" t="str">
        <f>SUBSTITUTE(TRIM(MID(SUBSTITUTE(SUBSTITUTE(SUBSTITUTE(Tabla2[[#This Row],[map]],"[",""),"]",""),",",REPT(" ",100)),601,300))," ",", ")</f>
        <v/>
      </c>
      <c r="CE60" t="str">
        <f>TRIM(MID(SUBSTITUTE(SUBSTITUTE(SUBSTITUTE(Tabla2[[#This Row],[map]],"[",""),"]",""),",",REPT(" ",100)),1501,200))</f>
        <v/>
      </c>
    </row>
    <row r="61" spans="1:83" x14ac:dyDescent="0.3">
      <c r="A61" s="2">
        <v>46100.65216435185</v>
      </c>
      <c r="B61" t="s">
        <v>1061</v>
      </c>
      <c r="C61">
        <v>9</v>
      </c>
      <c r="D61" t="s">
        <v>95</v>
      </c>
      <c r="E61" t="s">
        <v>78</v>
      </c>
      <c r="F61">
        <v>16590</v>
      </c>
      <c r="G61">
        <v>4.5</v>
      </c>
      <c r="H61" t="s">
        <v>79</v>
      </c>
      <c r="I61" t="s">
        <v>80</v>
      </c>
      <c r="J61">
        <v>5</v>
      </c>
      <c r="K61">
        <v>5</v>
      </c>
      <c r="L61" t="s">
        <v>81</v>
      </c>
      <c r="M61" t="s">
        <v>82</v>
      </c>
      <c r="N61" t="s">
        <v>83</v>
      </c>
      <c r="O61" t="s">
        <v>83</v>
      </c>
      <c r="P61" t="s">
        <v>84</v>
      </c>
      <c r="Q61" t="s">
        <v>1039</v>
      </c>
      <c r="R61">
        <v>1</v>
      </c>
      <c r="S61" t="s">
        <v>86</v>
      </c>
      <c r="T61" t="s">
        <v>87</v>
      </c>
      <c r="U61" t="s">
        <v>88</v>
      </c>
      <c r="V61">
        <v>1</v>
      </c>
      <c r="W61" t="s">
        <v>1040</v>
      </c>
      <c r="X61" t="s">
        <v>83</v>
      </c>
      <c r="Y61" t="s">
        <v>90</v>
      </c>
      <c r="Z61">
        <v>4000</v>
      </c>
      <c r="AA61">
        <v>4000</v>
      </c>
      <c r="AC61">
        <v>256</v>
      </c>
      <c r="AD61" t="s">
        <v>91</v>
      </c>
      <c r="AE61">
        <v>0.15</v>
      </c>
      <c r="AF61" t="s">
        <v>92</v>
      </c>
      <c r="AG61">
        <v>140</v>
      </c>
      <c r="AH61">
        <v>20</v>
      </c>
      <c r="AI61">
        <v>120</v>
      </c>
      <c r="AJ61">
        <v>9.3421932543985897E-2</v>
      </c>
      <c r="AK61">
        <v>11.191312440345641</v>
      </c>
      <c r="AL61">
        <v>0.72607509120921798</v>
      </c>
      <c r="AM61">
        <v>0.41897807375264712</v>
      </c>
      <c r="AN61">
        <v>15.45233354596995</v>
      </c>
      <c r="AO61">
        <v>0.72365267704119551</v>
      </c>
      <c r="AP61">
        <v>15.45233354596995</v>
      </c>
      <c r="AQ61">
        <v>15.45233354596995</v>
      </c>
      <c r="AR61">
        <v>0.72365267704119551</v>
      </c>
      <c r="AS61">
        <v>94.360289383205</v>
      </c>
      <c r="AT61">
        <v>0.15208597432103019</v>
      </c>
      <c r="AU61">
        <v>0.8</v>
      </c>
      <c r="AV61" t="s">
        <v>93</v>
      </c>
      <c r="AW61">
        <v>9.7105607286899945E-2</v>
      </c>
      <c r="AX61">
        <v>0.29488773757329689</v>
      </c>
      <c r="AY61">
        <v>9.7105607286899945E-2</v>
      </c>
      <c r="AZ61">
        <v>9.7105607286899945E-2</v>
      </c>
      <c r="BA61">
        <v>0.29488773757329689</v>
      </c>
      <c r="BB61">
        <v>9.0821515772851455E-2</v>
      </c>
      <c r="BC61">
        <v>0.34051836703505128</v>
      </c>
      <c r="BD61">
        <v>2.6742142904197949E-2</v>
      </c>
      <c r="BE61">
        <v>0.90734418647760939</v>
      </c>
      <c r="BF61">
        <v>2.6742142904197949E-2</v>
      </c>
      <c r="BG61">
        <v>2.6742142904197949E-2</v>
      </c>
      <c r="BH61">
        <v>0.90734418647760939</v>
      </c>
      <c r="BI61">
        <v>0.23096618314602599</v>
      </c>
      <c r="BJ61">
        <v>0.1997515056208494</v>
      </c>
      <c r="BK61">
        <v>3.2915951077925033E-2</v>
      </c>
      <c r="BL61">
        <v>0.86785286780015669</v>
      </c>
      <c r="BM61">
        <v>3.2915951077925033E-2</v>
      </c>
      <c r="BN61">
        <v>3.2915951077925033E-2</v>
      </c>
      <c r="BO61">
        <v>0.86785286780015669</v>
      </c>
      <c r="BP61">
        <v>0.21401110231657741</v>
      </c>
      <c r="BQ61">
        <v>0.14081311631826179</v>
      </c>
      <c r="BR61">
        <v>61.65257048261094</v>
      </c>
      <c r="BS61">
        <v>0.82452591631372263</v>
      </c>
      <c r="BT61">
        <v>61.65257048261094</v>
      </c>
      <c r="BU61">
        <v>61.65257048261094</v>
      </c>
      <c r="BV61">
        <v>0.82452591631372263</v>
      </c>
      <c r="BW61">
        <v>376.90535873158211</v>
      </c>
      <c r="BX61">
        <v>-7.2739091690037005E-2</v>
      </c>
      <c r="BY61" s="15" t="str">
        <f t="shared" si="0"/>
        <v>[[sv,wv,yr,ya]]</v>
      </c>
      <c r="BZ61" t="str">
        <f>TRIM(MID(SUBSTITUTE(SUBSTITUTE(SUBSTITUTE(Tabla2[[#This Row],[map]],"[",""),"]",""),",",REPT(" ",100)),300,200))</f>
        <v>2 3</v>
      </c>
      <c r="CA61" t="str">
        <f>TRIM(MID(SUBSTITUTE(SUBSTITUTE(SUBSTITUTE(Tabla2[[#This Row],[map]],"[",""),"]",""),",",REPT(" ",100)),900,200))</f>
        <v/>
      </c>
      <c r="CB61" s="13" t="str">
        <f>SUBSTITUTE(TRIM(MID(SUBSTITUTE(SUBSTITUTE(SUBSTITUTE(Tabla2[[#This Row],[map]],"[",""),"]",""),",",REPT(" ",100)),1200,300))," ",", ")</f>
        <v/>
      </c>
      <c r="CC61" s="15" t="str">
        <f>SUBSTITUTE(TRIM(MID(SUBSTITUTE(SUBSTITUTE(SUBSTITUTE(Tabla2[[#This Row],[map]],"[",""),"]",""),",",REPT(" ",100)),1,300))," ",", ")</f>
        <v>1, 4, 0</v>
      </c>
      <c r="CD61" s="13" t="str">
        <f>SUBSTITUTE(TRIM(MID(SUBSTITUTE(SUBSTITUTE(SUBSTITUTE(Tabla2[[#This Row],[map]],"[",""),"]",""),",",REPT(" ",100)),601,300))," ",", ")</f>
        <v/>
      </c>
      <c r="CE61" t="str">
        <f>TRIM(MID(SUBSTITUTE(SUBSTITUTE(SUBSTITUTE(Tabla2[[#This Row],[map]],"[",""),"]",""),",",REPT(" ",100)),1501,200))</f>
        <v/>
      </c>
    </row>
    <row r="62" spans="1:83" x14ac:dyDescent="0.3">
      <c r="A62" s="5">
        <v>46090.661759259259</v>
      </c>
      <c r="B62" s="6" t="s">
        <v>1062</v>
      </c>
      <c r="C62" s="6">
        <v>0</v>
      </c>
      <c r="D62" s="6" t="s">
        <v>95</v>
      </c>
      <c r="E62" s="6" t="s">
        <v>78</v>
      </c>
      <c r="F62" s="6">
        <v>16590</v>
      </c>
      <c r="G62" s="6">
        <v>4.5</v>
      </c>
      <c r="H62" s="6" t="s">
        <v>79</v>
      </c>
      <c r="I62" s="6" t="s">
        <v>80</v>
      </c>
      <c r="J62" s="6">
        <v>5</v>
      </c>
      <c r="K62" s="6">
        <v>5</v>
      </c>
      <c r="L62" s="6" t="s">
        <v>81</v>
      </c>
      <c r="M62" s="6" t="s">
        <v>82</v>
      </c>
      <c r="N62" s="6" t="s">
        <v>83</v>
      </c>
      <c r="O62" s="6" t="s">
        <v>83</v>
      </c>
      <c r="P62" s="6" t="s">
        <v>84</v>
      </c>
      <c r="Q62" s="6" t="s">
        <v>1063</v>
      </c>
      <c r="R62" s="6">
        <v>1</v>
      </c>
      <c r="S62" s="6" t="s">
        <v>86</v>
      </c>
      <c r="T62" s="6" t="s">
        <v>87</v>
      </c>
      <c r="U62" s="6" t="s">
        <v>88</v>
      </c>
      <c r="V62" s="6">
        <v>1</v>
      </c>
      <c r="W62" s="6" t="s">
        <v>1064</v>
      </c>
      <c r="X62" s="6" t="s">
        <v>83</v>
      </c>
      <c r="Y62" s="6" t="s">
        <v>90</v>
      </c>
      <c r="Z62" s="6">
        <v>4000</v>
      </c>
      <c r="AA62" s="6">
        <v>4000</v>
      </c>
      <c r="AB62" s="6"/>
      <c r="AC62" s="6">
        <v>256</v>
      </c>
      <c r="AD62" s="6" t="s">
        <v>91</v>
      </c>
      <c r="AE62" s="6">
        <v>0.15</v>
      </c>
      <c r="AF62" s="6" t="s">
        <v>92</v>
      </c>
      <c r="AG62" s="6">
        <v>140</v>
      </c>
      <c r="AH62" s="6">
        <v>20</v>
      </c>
      <c r="AI62" s="6">
        <v>120</v>
      </c>
      <c r="AJ62" s="6">
        <v>0.1230503314438003</v>
      </c>
      <c r="AK62" s="6">
        <v>34.357734032928768</v>
      </c>
      <c r="AL62" s="6">
        <v>0.66271808655921727</v>
      </c>
      <c r="AM62" s="6">
        <v>0.1241367431695642</v>
      </c>
      <c r="AN62" s="6">
        <v>51.800324912841752</v>
      </c>
      <c r="AO62" s="6">
        <v>0.58483507512505373</v>
      </c>
      <c r="AP62" s="6">
        <v>51.800324912841752</v>
      </c>
      <c r="AQ62" s="6">
        <v>51.800324912841752</v>
      </c>
      <c r="AR62" s="6">
        <v>0.58483507512505373</v>
      </c>
      <c r="AS62" s="6">
        <v>80.306885083886115</v>
      </c>
      <c r="AT62" s="6">
        <v>0.2097647114403893</v>
      </c>
      <c r="AU62" s="6">
        <v>0.8</v>
      </c>
      <c r="AV62" s="6" t="s">
        <v>93</v>
      </c>
      <c r="AW62" s="6">
        <v>8.7490726315895745E-2</v>
      </c>
      <c r="AX62" s="6">
        <v>0.36470420506520901</v>
      </c>
      <c r="AY62" s="6">
        <v>8.7490726315895745E-2</v>
      </c>
      <c r="AZ62" s="6">
        <v>8.7490726315895745E-2</v>
      </c>
      <c r="BA62" s="6">
        <v>0.36470420506520901</v>
      </c>
      <c r="BB62" s="6">
        <v>0.15981866439885881</v>
      </c>
      <c r="BC62" s="6">
        <v>-0.16049014244201951</v>
      </c>
      <c r="BD62" s="6">
        <v>3.9892745827191163E-2</v>
      </c>
      <c r="BE62" s="6">
        <v>0.86178015608165381</v>
      </c>
      <c r="BF62" s="6">
        <v>3.9892745827191163E-2</v>
      </c>
      <c r="BG62" s="6">
        <v>3.9892745827191163E-2</v>
      </c>
      <c r="BH62" s="6">
        <v>0.86178015608165381</v>
      </c>
      <c r="BI62" s="6">
        <v>0.16843937627097169</v>
      </c>
      <c r="BJ62" s="6">
        <v>0.41639353684176972</v>
      </c>
      <c r="BK62" s="6">
        <v>7.4224140600531049E-2</v>
      </c>
      <c r="BL62" s="6">
        <v>0.70201355272592503</v>
      </c>
      <c r="BM62" s="6">
        <v>7.4224140600531049E-2</v>
      </c>
      <c r="BN62" s="6">
        <v>7.4224140600531049E-2</v>
      </c>
      <c r="BO62" s="6">
        <v>0.70201355272592503</v>
      </c>
      <c r="BP62" s="6">
        <v>0.1255057365807824</v>
      </c>
      <c r="BQ62" s="6">
        <v>0.49613416533170779</v>
      </c>
      <c r="BR62" s="6">
        <v>206.9996920386219</v>
      </c>
      <c r="BS62" s="6">
        <v>0.410842386627437</v>
      </c>
      <c r="BT62" s="6">
        <v>206.9996920386219</v>
      </c>
      <c r="BU62" s="6">
        <v>206.9996920386219</v>
      </c>
      <c r="BV62" s="6">
        <v>0.410842386627437</v>
      </c>
      <c r="BW62" s="6">
        <v>320.77377655829252</v>
      </c>
      <c r="BX62" s="6">
        <v>8.7021286030094958E-2</v>
      </c>
      <c r="BY62" s="13" t="str">
        <f t="shared" si="0"/>
        <v>[[sv,wv,yr,ya]]</v>
      </c>
      <c r="BZ62" t="str">
        <f>TRIM(MID(SUBSTITUTE(SUBSTITUTE(SUBSTITUTE(Tabla2[[#This Row],[map]],"[",""),"]",""),",",REPT(" ",100)),1,200))</f>
        <v>2 3</v>
      </c>
      <c r="CA62" t="str">
        <f>TRIM(MID(SUBSTITUTE(SUBSTITUTE(SUBSTITUTE(Tabla2[[#This Row],[map]],"[",""),"]",""),",",REPT(" ",100)),900,200))</f>
        <v/>
      </c>
      <c r="CB62" s="13" t="str">
        <f>SUBSTITUTE(TRIM(MID(SUBSTITUTE(SUBSTITUTE(SUBSTITUTE(Tabla2[[#This Row],[map]],"[",""),"]",""),",",REPT(" ",100)),1200,300))," ",", ")</f>
        <v/>
      </c>
      <c r="CC62" s="15" t="str">
        <f>SUBSTITUTE(TRIM(MID(SUBSTITUTE(SUBSTITUTE(SUBSTITUTE(Tabla2[[#This Row],[map]],"[",""),"]",""),",",REPT(" ",100)),301,300))," ",", ")</f>
        <v>0, 1, 4</v>
      </c>
      <c r="CD62" s="13" t="str">
        <f>SUBSTITUTE(TRIM(MID(SUBSTITUTE(SUBSTITUTE(SUBSTITUTE(Tabla2[[#This Row],[map]],"[",""),"]",""),",",REPT(" ",100)),601,300))," ",", ")</f>
        <v/>
      </c>
      <c r="CE62" t="str">
        <f>TRIM(MID(SUBSTITUTE(SUBSTITUTE(SUBSTITUTE(Tabla2[[#This Row],[map]],"[",""),"]",""),",",REPT(" ",100)),1501,200))</f>
        <v/>
      </c>
    </row>
    <row r="63" spans="1:83" x14ac:dyDescent="0.3">
      <c r="A63" s="7">
        <v>46090.662291666667</v>
      </c>
      <c r="B63" s="8" t="s">
        <v>1065</v>
      </c>
      <c r="C63" s="8">
        <v>0</v>
      </c>
      <c r="D63" s="8" t="s">
        <v>77</v>
      </c>
      <c r="E63" s="8" t="s">
        <v>78</v>
      </c>
      <c r="F63" s="8">
        <v>16590</v>
      </c>
      <c r="G63" s="8">
        <v>4.5</v>
      </c>
      <c r="H63" s="8" t="s">
        <v>79</v>
      </c>
      <c r="I63" s="8" t="s">
        <v>80</v>
      </c>
      <c r="J63" s="8">
        <v>5</v>
      </c>
      <c r="K63" s="8">
        <v>5</v>
      </c>
      <c r="L63" s="8" t="s">
        <v>81</v>
      </c>
      <c r="M63" s="8" t="s">
        <v>82</v>
      </c>
      <c r="N63" s="8" t="s">
        <v>83</v>
      </c>
      <c r="O63" s="8" t="s">
        <v>83</v>
      </c>
      <c r="P63" s="8" t="s">
        <v>84</v>
      </c>
      <c r="Q63" s="8" t="s">
        <v>1066</v>
      </c>
      <c r="R63" s="8">
        <v>1</v>
      </c>
      <c r="S63" s="8" t="s">
        <v>86</v>
      </c>
      <c r="T63" s="8" t="s">
        <v>87</v>
      </c>
      <c r="U63" s="8" t="s">
        <v>88</v>
      </c>
      <c r="V63" s="8">
        <v>1</v>
      </c>
      <c r="W63" s="8" t="s">
        <v>1067</v>
      </c>
      <c r="X63" s="8" t="s">
        <v>83</v>
      </c>
      <c r="Y63" s="8" t="s">
        <v>90</v>
      </c>
      <c r="Z63" s="8">
        <v>4000</v>
      </c>
      <c r="AA63" s="8">
        <v>4000</v>
      </c>
      <c r="AB63" s="8"/>
      <c r="AC63" s="8">
        <v>256</v>
      </c>
      <c r="AD63" s="8" t="s">
        <v>91</v>
      </c>
      <c r="AE63" s="8">
        <v>0.15</v>
      </c>
      <c r="AF63" s="8" t="s">
        <v>92</v>
      </c>
      <c r="AG63" s="8">
        <v>140</v>
      </c>
      <c r="AH63" s="8">
        <v>20</v>
      </c>
      <c r="AI63" s="8">
        <v>120</v>
      </c>
      <c r="AJ63" s="8">
        <v>0.1153897195782991</v>
      </c>
      <c r="AK63" s="8">
        <v>37.541928173471938</v>
      </c>
      <c r="AL63" s="8">
        <v>0.59939392778428235</v>
      </c>
      <c r="AM63" s="8">
        <v>0.37250708055797183</v>
      </c>
      <c r="AN63" s="8">
        <v>47.568923785376029</v>
      </c>
      <c r="AO63" s="8">
        <v>0.56522996145654747</v>
      </c>
      <c r="AP63" s="8">
        <v>47.568923785376029</v>
      </c>
      <c r="AQ63" s="8">
        <v>47.568923785376029</v>
      </c>
      <c r="AR63" s="8">
        <v>0.56522996145654747</v>
      </c>
      <c r="AS63" s="8">
        <v>80.399388565478731</v>
      </c>
      <c r="AT63" s="8">
        <v>0.32847083612453709</v>
      </c>
      <c r="AU63" s="8">
        <v>0.8</v>
      </c>
      <c r="AV63" s="8" t="s">
        <v>93</v>
      </c>
      <c r="AW63" s="8">
        <v>0.12595209657843831</v>
      </c>
      <c r="AX63" s="8">
        <v>8.5424928002172718E-2</v>
      </c>
      <c r="AY63" s="8">
        <v>0.12595209657843831</v>
      </c>
      <c r="AZ63" s="8">
        <v>0.12595209657843831</v>
      </c>
      <c r="BA63" s="8">
        <v>8.5424928002172718E-2</v>
      </c>
      <c r="BB63" s="8">
        <v>0.14969478610252121</v>
      </c>
      <c r="BC63" s="8">
        <v>-8.6977696255750026E-2</v>
      </c>
      <c r="BD63" s="8">
        <v>3.4443094715887808E-2</v>
      </c>
      <c r="BE63" s="8">
        <v>0.88066203323487724</v>
      </c>
      <c r="BF63" s="8">
        <v>3.4443094715887808E-2</v>
      </c>
      <c r="BG63" s="8">
        <v>3.4443094715887808E-2</v>
      </c>
      <c r="BH63" s="8">
        <v>0.88066203323487724</v>
      </c>
      <c r="BI63" s="8">
        <v>0.101417873533934</v>
      </c>
      <c r="BJ63" s="8">
        <v>0.64860872923828183</v>
      </c>
      <c r="BK63" s="8">
        <v>4.0895339705127959E-2</v>
      </c>
      <c r="BL63" s="8">
        <v>0.83581814635775908</v>
      </c>
      <c r="BM63" s="8">
        <v>4.0895339705127959E-2</v>
      </c>
      <c r="BN63" s="8">
        <v>4.0895339705127959E-2</v>
      </c>
      <c r="BO63" s="8">
        <v>0.83581814635775908</v>
      </c>
      <c r="BP63" s="8">
        <v>8.3039023150505084E-2</v>
      </c>
      <c r="BQ63" s="8">
        <v>0.66662458745192077</v>
      </c>
      <c r="BR63" s="8">
        <v>190.07440461050439</v>
      </c>
      <c r="BS63" s="8">
        <v>0.45901473823138927</v>
      </c>
      <c r="BT63" s="8">
        <v>190.07440461050439</v>
      </c>
      <c r="BU63" s="8">
        <v>190.07440461050439</v>
      </c>
      <c r="BV63" s="8">
        <v>0.45901473823138927</v>
      </c>
      <c r="BW63" s="8">
        <v>321.26340257912921</v>
      </c>
      <c r="BX63" s="8">
        <v>8.5627724063696231E-2</v>
      </c>
      <c r="BY63" s="15" t="str">
        <f t="shared" si="0"/>
        <v>[[sv,wv,yr,ya]]</v>
      </c>
      <c r="BZ63" t="str">
        <f>TRIM(MID(SUBSTITUTE(SUBSTITUTE(SUBSTITUTE(Tabla2[[#This Row],[map]],"[",""),"]",""),",",REPT(" ",100)),1,200))</f>
        <v>2 3</v>
      </c>
      <c r="CA63" t="str">
        <f>TRIM(MID(SUBSTITUTE(SUBSTITUTE(SUBSTITUTE(Tabla2[[#This Row],[map]],"[",""),"]",""),",",REPT(" ",100)),900,200))</f>
        <v/>
      </c>
      <c r="CB63" s="13" t="str">
        <f>SUBSTITUTE(TRIM(MID(SUBSTITUTE(SUBSTITUTE(SUBSTITUTE(Tabla2[[#This Row],[map]],"[",""),"]",""),",",REPT(" ",100)),1200,300))," ",", ")</f>
        <v/>
      </c>
      <c r="CC63" s="15" t="str">
        <f>SUBSTITUTE(TRIM(MID(SUBSTITUTE(SUBSTITUTE(SUBSTITUTE(Tabla2[[#This Row],[map]],"[",""),"]",""),",",REPT(" ",100)),301,300))," ",", ")</f>
        <v>4, 0, 1</v>
      </c>
      <c r="CD63" s="13" t="str">
        <f>SUBSTITUTE(TRIM(MID(SUBSTITUTE(SUBSTITUTE(SUBSTITUTE(Tabla2[[#This Row],[map]],"[",""),"]",""),",",REPT(" ",100)),601,300))," ",", ")</f>
        <v/>
      </c>
      <c r="CE63" t="str">
        <f>TRIM(MID(SUBSTITUTE(SUBSTITUTE(SUBSTITUTE(Tabla2[[#This Row],[map]],"[",""),"]",""),",",REPT(" ",100)),1501,200))</f>
        <v/>
      </c>
    </row>
    <row r="64" spans="1:83" x14ac:dyDescent="0.3">
      <c r="A64" s="9">
        <v>46090.662349537037</v>
      </c>
      <c r="B64" s="10" t="s">
        <v>1068</v>
      </c>
      <c r="C64" s="10">
        <v>0</v>
      </c>
      <c r="D64" s="10" t="s">
        <v>95</v>
      </c>
      <c r="E64" s="10" t="s">
        <v>78</v>
      </c>
      <c r="F64" s="10">
        <v>16590</v>
      </c>
      <c r="G64" s="10">
        <v>4.5</v>
      </c>
      <c r="H64" s="10" t="s">
        <v>79</v>
      </c>
      <c r="I64" s="10" t="s">
        <v>80</v>
      </c>
      <c r="J64" s="10">
        <v>5</v>
      </c>
      <c r="K64" s="10">
        <v>5</v>
      </c>
      <c r="L64" s="10" t="s">
        <v>81</v>
      </c>
      <c r="M64" s="10" t="s">
        <v>82</v>
      </c>
      <c r="N64" s="10" t="s">
        <v>83</v>
      </c>
      <c r="O64" s="10" t="s">
        <v>83</v>
      </c>
      <c r="P64" s="10" t="s">
        <v>84</v>
      </c>
      <c r="Q64" s="10" t="s">
        <v>1069</v>
      </c>
      <c r="R64" s="10">
        <v>1</v>
      </c>
      <c r="S64" s="10" t="s">
        <v>86</v>
      </c>
      <c r="T64" s="10" t="s">
        <v>87</v>
      </c>
      <c r="U64" s="10" t="s">
        <v>88</v>
      </c>
      <c r="V64" s="10">
        <v>1</v>
      </c>
      <c r="W64" s="10" t="s">
        <v>1070</v>
      </c>
      <c r="X64" s="10" t="s">
        <v>83</v>
      </c>
      <c r="Y64" s="10" t="s">
        <v>90</v>
      </c>
      <c r="Z64" s="10">
        <v>4000</v>
      </c>
      <c r="AA64" s="10">
        <v>4000</v>
      </c>
      <c r="AB64" s="10"/>
      <c r="AC64" s="10">
        <v>256</v>
      </c>
      <c r="AD64" s="10" t="s">
        <v>91</v>
      </c>
      <c r="AE64" s="10">
        <v>0.15</v>
      </c>
      <c r="AF64" s="10" t="s">
        <v>92</v>
      </c>
      <c r="AG64" s="10">
        <v>140</v>
      </c>
      <c r="AH64" s="10">
        <v>20</v>
      </c>
      <c r="AI64" s="10">
        <v>120</v>
      </c>
      <c r="AJ64" s="10">
        <v>0.12623039479548881</v>
      </c>
      <c r="AK64" s="10">
        <v>40.587942651493123</v>
      </c>
      <c r="AL64" s="10">
        <v>0.59621358193998719</v>
      </c>
      <c r="AM64" s="10">
        <v>0.2108851521576009</v>
      </c>
      <c r="AN64" s="10">
        <v>40.3092317571747</v>
      </c>
      <c r="AO64" s="10">
        <v>0.63136537084876598</v>
      </c>
      <c r="AP64" s="10">
        <v>40.3092317571747</v>
      </c>
      <c r="AQ64" s="10">
        <v>40.3092317571747</v>
      </c>
      <c r="AR64" s="10">
        <v>0.63136537084876598</v>
      </c>
      <c r="AS64" s="10">
        <v>81.651934629696328</v>
      </c>
      <c r="AT64" s="10">
        <v>0.25201424549702128</v>
      </c>
      <c r="AU64" s="10">
        <v>0.8</v>
      </c>
      <c r="AV64" s="10" t="s">
        <v>93</v>
      </c>
      <c r="AW64" s="10">
        <v>6.8082891691381847E-2</v>
      </c>
      <c r="AX64" s="10">
        <v>0.50563017796461773</v>
      </c>
      <c r="AY64" s="10">
        <v>6.8082891691381847E-2</v>
      </c>
      <c r="AZ64" s="10">
        <v>6.8082891691381847E-2</v>
      </c>
      <c r="BA64" s="10">
        <v>0.50563017796461773</v>
      </c>
      <c r="BB64" s="10">
        <v>0.1290982511252774</v>
      </c>
      <c r="BC64" s="10">
        <v>6.2579778144744913E-2</v>
      </c>
      <c r="BD64" s="10">
        <v>6.1074100504590431E-2</v>
      </c>
      <c r="BE64" s="10">
        <v>0.78839128608078934</v>
      </c>
      <c r="BF64" s="10">
        <v>6.1074100504590431E-2</v>
      </c>
      <c r="BG64" s="10">
        <v>6.1074100504590431E-2</v>
      </c>
      <c r="BH64" s="10">
        <v>0.78839128608078934</v>
      </c>
      <c r="BI64" s="10">
        <v>0.1621127727097556</v>
      </c>
      <c r="BJ64" s="10">
        <v>0.43831386693267288</v>
      </c>
      <c r="BK64" s="10">
        <v>7.727602761112895E-2</v>
      </c>
      <c r="BL64" s="10">
        <v>0.68976119169604933</v>
      </c>
      <c r="BM64" s="10">
        <v>7.727602761112895E-2</v>
      </c>
      <c r="BN64" s="10">
        <v>7.727602761112895E-2</v>
      </c>
      <c r="BO64" s="10">
        <v>0.68976119169604933</v>
      </c>
      <c r="BP64" s="10">
        <v>0.140604473589026</v>
      </c>
      <c r="BQ64" s="10">
        <v>0.43551751200288602</v>
      </c>
      <c r="BR64" s="10">
        <v>161.03049400889171</v>
      </c>
      <c r="BS64" s="10">
        <v>0.54167882765360731</v>
      </c>
      <c r="BT64" s="10">
        <v>161.03049400889171</v>
      </c>
      <c r="BU64" s="10">
        <v>161.03049400889171</v>
      </c>
      <c r="BV64" s="10">
        <v>0.54167882765360731</v>
      </c>
      <c r="BW64" s="10">
        <v>326.17592302136057</v>
      </c>
      <c r="BX64" s="10">
        <v>7.1645824907783484E-2</v>
      </c>
      <c r="BY64" s="13" t="str">
        <f t="shared" si="0"/>
        <v>[[sv,wv,yr,ya]]</v>
      </c>
      <c r="BZ64" t="str">
        <f>TRIM(MID(SUBSTITUTE(SUBSTITUTE(SUBSTITUTE(Tabla2[[#This Row],[map]],"[",""),"]",""),",",REPT(" ",100)),1,200))</f>
        <v>0 1</v>
      </c>
      <c r="CA64" t="str">
        <f>TRIM(MID(SUBSTITUTE(SUBSTITUTE(SUBSTITUTE(Tabla2[[#This Row],[map]],"[",""),"]",""),",",REPT(" ",100)),900,200))</f>
        <v/>
      </c>
      <c r="CB64" s="13" t="str">
        <f>SUBSTITUTE(TRIM(MID(SUBSTITUTE(SUBSTITUTE(SUBSTITUTE(Tabla2[[#This Row],[map]],"[",""),"]",""),",",REPT(" ",100)),1200,300))," ",", ")</f>
        <v/>
      </c>
      <c r="CC64" s="15" t="str">
        <f>SUBSTITUTE(TRIM(MID(SUBSTITUTE(SUBSTITUTE(SUBSTITUTE(Tabla2[[#This Row],[map]],"[",""),"]",""),",",REPT(" ",100)),301,300))," ",", ")</f>
        <v>2, 3, 4</v>
      </c>
      <c r="CD64" s="13" t="str">
        <f>SUBSTITUTE(TRIM(MID(SUBSTITUTE(SUBSTITUTE(SUBSTITUTE(Tabla2[[#This Row],[map]],"[",""),"]",""),",",REPT(" ",100)),601,300))," ",", ")</f>
        <v/>
      </c>
      <c r="CE64" t="str">
        <f>TRIM(MID(SUBSTITUTE(SUBSTITUTE(SUBSTITUTE(Tabla2[[#This Row],[map]],"[",""),"]",""),",",REPT(" ",100)),1501,200))</f>
        <v/>
      </c>
    </row>
    <row r="65" spans="1:83" x14ac:dyDescent="0.3">
      <c r="A65" s="7">
        <v>46090.662418981483</v>
      </c>
      <c r="B65" s="8" t="s">
        <v>1071</v>
      </c>
      <c r="C65" s="8">
        <v>0</v>
      </c>
      <c r="D65" s="8" t="s">
        <v>77</v>
      </c>
      <c r="E65" s="8" t="s">
        <v>78</v>
      </c>
      <c r="F65" s="8">
        <v>16590</v>
      </c>
      <c r="G65" s="8">
        <v>4.5</v>
      </c>
      <c r="H65" s="8" t="s">
        <v>79</v>
      </c>
      <c r="I65" s="8" t="s">
        <v>80</v>
      </c>
      <c r="J65" s="8">
        <v>5</v>
      </c>
      <c r="K65" s="8">
        <v>5</v>
      </c>
      <c r="L65" s="8" t="s">
        <v>81</v>
      </c>
      <c r="M65" s="8" t="s">
        <v>82</v>
      </c>
      <c r="N65" s="8" t="s">
        <v>83</v>
      </c>
      <c r="O65" s="8" t="s">
        <v>83</v>
      </c>
      <c r="P65" s="8" t="s">
        <v>84</v>
      </c>
      <c r="Q65" s="8" t="s">
        <v>1072</v>
      </c>
      <c r="R65" s="8">
        <v>1</v>
      </c>
      <c r="S65" s="8" t="s">
        <v>86</v>
      </c>
      <c r="T65" s="8" t="s">
        <v>87</v>
      </c>
      <c r="U65" s="8" t="s">
        <v>88</v>
      </c>
      <c r="V65" s="8">
        <v>1</v>
      </c>
      <c r="W65" s="8" t="s">
        <v>1073</v>
      </c>
      <c r="X65" s="8" t="s">
        <v>83</v>
      </c>
      <c r="Y65" s="8" t="s">
        <v>90</v>
      </c>
      <c r="Z65" s="8">
        <v>4000</v>
      </c>
      <c r="AA65" s="8">
        <v>4000</v>
      </c>
      <c r="AB65" s="8"/>
      <c r="AC65" s="8">
        <v>256</v>
      </c>
      <c r="AD65" s="8" t="s">
        <v>91</v>
      </c>
      <c r="AE65" s="8">
        <v>0.15</v>
      </c>
      <c r="AF65" s="8" t="s">
        <v>92</v>
      </c>
      <c r="AG65" s="8">
        <v>140</v>
      </c>
      <c r="AH65" s="8">
        <v>20</v>
      </c>
      <c r="AI65" s="8">
        <v>120</v>
      </c>
      <c r="AJ65" s="8">
        <v>0.15374052254390111</v>
      </c>
      <c r="AK65" s="8">
        <v>67.75653774650101</v>
      </c>
      <c r="AL65" s="8">
        <v>0.47551844480012828</v>
      </c>
      <c r="AM65" s="8">
        <v>-0.20927747484306161</v>
      </c>
      <c r="AN65" s="8">
        <v>73.260004121997312</v>
      </c>
      <c r="AO65" s="8">
        <v>0.46997950226168311</v>
      </c>
      <c r="AP65" s="8">
        <v>73.260004121997312</v>
      </c>
      <c r="AQ65" s="8">
        <v>73.260004121997312</v>
      </c>
      <c r="AR65" s="8">
        <v>0.46997950226168311</v>
      </c>
      <c r="AS65" s="8">
        <v>95.149082385089528</v>
      </c>
      <c r="AT65" s="8">
        <v>-2.492533597023858E-2</v>
      </c>
      <c r="AU65" s="8">
        <v>0.8</v>
      </c>
      <c r="AV65" s="8" t="s">
        <v>93</v>
      </c>
      <c r="AW65" s="8">
        <v>9.8927434390307323E-2</v>
      </c>
      <c r="AX65" s="8">
        <v>0.28165891725565528</v>
      </c>
      <c r="AY65" s="8">
        <v>9.8927434390307323E-2</v>
      </c>
      <c r="AZ65" s="8">
        <v>9.8927434390307323E-2</v>
      </c>
      <c r="BA65" s="8">
        <v>0.28165891725565528</v>
      </c>
      <c r="BB65" s="8">
        <v>0.15999453699501759</v>
      </c>
      <c r="BC65" s="8">
        <v>-0.16176720488610649</v>
      </c>
      <c r="BD65" s="8">
        <v>8.4841527835854955E-2</v>
      </c>
      <c r="BE65" s="8">
        <v>0.70604222667287941</v>
      </c>
      <c r="BF65" s="8">
        <v>8.4841527835854955E-2</v>
      </c>
      <c r="BG65" s="8">
        <v>8.4841527835854955E-2</v>
      </c>
      <c r="BH65" s="8">
        <v>0.70604222667287941</v>
      </c>
      <c r="BI65" s="8">
        <v>0.31646376825265432</v>
      </c>
      <c r="BJ65" s="8">
        <v>-9.6479366027469871E-2</v>
      </c>
      <c r="BK65" s="8">
        <v>6.8363344312672006E-2</v>
      </c>
      <c r="BL65" s="8">
        <v>0.72554279604064931</v>
      </c>
      <c r="BM65" s="8">
        <v>6.8363344312672006E-2</v>
      </c>
      <c r="BN65" s="8">
        <v>6.8363344312672006E-2</v>
      </c>
      <c r="BO65" s="8">
        <v>0.72554279604064931</v>
      </c>
      <c r="BP65" s="8">
        <v>0.18933134951473721</v>
      </c>
      <c r="BQ65" s="8">
        <v>0.23989451756482791</v>
      </c>
      <c r="BR65" s="8">
        <v>292.78788418145149</v>
      </c>
      <c r="BS65" s="8">
        <v>0.1666740690775437</v>
      </c>
      <c r="BT65" s="8">
        <v>292.78788418145149</v>
      </c>
      <c r="BU65" s="8">
        <v>292.78788418145149</v>
      </c>
      <c r="BV65" s="8">
        <v>0.1666740690775437</v>
      </c>
      <c r="BW65" s="8">
        <v>379.93053988559632</v>
      </c>
      <c r="BX65" s="8">
        <v>-8.1349290532198193E-2</v>
      </c>
      <c r="BY65" s="15" t="str">
        <f t="shared" si="0"/>
        <v>[[sv,wv,yr,ya]]</v>
      </c>
      <c r="BZ65" t="str">
        <f>TRIM(MID(SUBSTITUTE(SUBSTITUTE(SUBSTITUTE(Tabla2[[#This Row],[map]],"[",""),"]",""),",",REPT(" ",100)),1,200))</f>
        <v>0 1</v>
      </c>
      <c r="CA65" t="str">
        <f>TRIM(MID(SUBSTITUTE(SUBSTITUTE(SUBSTITUTE(Tabla2[[#This Row],[map]],"[",""),"]",""),",",REPT(" ",100)),900,200))</f>
        <v/>
      </c>
      <c r="CB65" s="13" t="str">
        <f>SUBSTITUTE(TRIM(MID(SUBSTITUTE(SUBSTITUTE(SUBSTITUTE(Tabla2[[#This Row],[map]],"[",""),"]",""),",",REPT(" ",100)),1200,300))," ",", ")</f>
        <v/>
      </c>
      <c r="CC65" s="15" t="str">
        <f>SUBSTITUTE(TRIM(MID(SUBSTITUTE(SUBSTITUTE(SUBSTITUTE(Tabla2[[#This Row],[map]],"[",""),"]",""),",",REPT(" ",100)),301,300))," ",", ")</f>
        <v>4, 2, 3</v>
      </c>
      <c r="CD65" s="13" t="str">
        <f>SUBSTITUTE(TRIM(MID(SUBSTITUTE(SUBSTITUTE(SUBSTITUTE(Tabla2[[#This Row],[map]],"[",""),"]",""),",",REPT(" ",100)),601,300))," ",", ")</f>
        <v/>
      </c>
      <c r="CE65" t="str">
        <f>TRIM(MID(SUBSTITUTE(SUBSTITUTE(SUBSTITUTE(Tabla2[[#This Row],[map]],"[",""),"]",""),",",REPT(" ",100)),1501,200))</f>
        <v/>
      </c>
    </row>
    <row r="66" spans="1:83" x14ac:dyDescent="0.3">
      <c r="A66" s="9">
        <v>46090.712962962964</v>
      </c>
      <c r="B66" s="10" t="s">
        <v>1074</v>
      </c>
      <c r="C66" s="10">
        <v>1</v>
      </c>
      <c r="D66" s="10" t="s">
        <v>77</v>
      </c>
      <c r="E66" s="10" t="s">
        <v>78</v>
      </c>
      <c r="F66" s="10">
        <v>16590</v>
      </c>
      <c r="G66" s="10">
        <v>4.5</v>
      </c>
      <c r="H66" s="10" t="s">
        <v>79</v>
      </c>
      <c r="I66" s="10" t="s">
        <v>80</v>
      </c>
      <c r="J66" s="10">
        <v>5</v>
      </c>
      <c r="K66" s="10">
        <v>5</v>
      </c>
      <c r="L66" s="10" t="s">
        <v>81</v>
      </c>
      <c r="M66" s="10" t="s">
        <v>82</v>
      </c>
      <c r="N66" s="10" t="s">
        <v>83</v>
      </c>
      <c r="O66" s="10" t="s">
        <v>83</v>
      </c>
      <c r="P66" s="10" t="s">
        <v>84</v>
      </c>
      <c r="Q66" s="10" t="s">
        <v>1063</v>
      </c>
      <c r="R66" s="10">
        <v>1</v>
      </c>
      <c r="S66" s="10" t="s">
        <v>86</v>
      </c>
      <c r="T66" s="10" t="s">
        <v>87</v>
      </c>
      <c r="U66" s="10" t="s">
        <v>88</v>
      </c>
      <c r="V66" s="10">
        <v>1</v>
      </c>
      <c r="W66" s="10" t="s">
        <v>1064</v>
      </c>
      <c r="X66" s="10" t="s">
        <v>83</v>
      </c>
      <c r="Y66" s="10" t="s">
        <v>90</v>
      </c>
      <c r="Z66" s="10">
        <v>4000</v>
      </c>
      <c r="AA66" s="10">
        <v>4000</v>
      </c>
      <c r="AB66" s="10"/>
      <c r="AC66" s="10">
        <v>256</v>
      </c>
      <c r="AD66" s="10" t="s">
        <v>91</v>
      </c>
      <c r="AE66" s="10">
        <v>0.15</v>
      </c>
      <c r="AF66" s="10" t="s">
        <v>92</v>
      </c>
      <c r="AG66" s="10">
        <v>140</v>
      </c>
      <c r="AH66" s="10">
        <v>20</v>
      </c>
      <c r="AI66" s="10">
        <v>120</v>
      </c>
      <c r="AJ66" s="10">
        <v>0.1155441934972172</v>
      </c>
      <c r="AK66" s="10">
        <v>43.670088956336983</v>
      </c>
      <c r="AL66" s="10">
        <v>0.61888506761630424</v>
      </c>
      <c r="AM66" s="10">
        <v>0.19461962336785951</v>
      </c>
      <c r="AN66" s="10">
        <v>58.206438701102208</v>
      </c>
      <c r="AO66" s="10">
        <v>0.56777364762686178</v>
      </c>
      <c r="AP66" s="10">
        <v>58.206438701102208</v>
      </c>
      <c r="AQ66" s="10">
        <v>58.206438701102208</v>
      </c>
      <c r="AR66" s="10">
        <v>0.56777364762686178</v>
      </c>
      <c r="AS66" s="10">
        <v>89.780048590642579</v>
      </c>
      <c r="AT66" s="10">
        <v>0.1442218451557383</v>
      </c>
      <c r="AU66" s="10">
        <v>0.8</v>
      </c>
      <c r="AV66" s="10" t="s">
        <v>93</v>
      </c>
      <c r="AW66" s="10">
        <v>8.4410647555612742E-2</v>
      </c>
      <c r="AX66" s="10">
        <v>0.38706955927898729</v>
      </c>
      <c r="AY66" s="10">
        <v>8.4410647555612742E-2</v>
      </c>
      <c r="AZ66" s="10">
        <v>8.4410647555612742E-2</v>
      </c>
      <c r="BA66" s="10">
        <v>0.38706955927898729</v>
      </c>
      <c r="BB66" s="10">
        <v>0.1588691029564388</v>
      </c>
      <c r="BC66" s="10">
        <v>-0.15359509862647819</v>
      </c>
      <c r="BD66" s="10">
        <v>4.3753437095948637E-2</v>
      </c>
      <c r="BE66" s="10">
        <v>0.84840368540961353</v>
      </c>
      <c r="BF66" s="10">
        <v>4.3753437095948637E-2</v>
      </c>
      <c r="BG66" s="10">
        <v>4.3753437095948637E-2</v>
      </c>
      <c r="BH66" s="10">
        <v>0.84840368540961353</v>
      </c>
      <c r="BI66" s="10">
        <v>0.19380829974502781</v>
      </c>
      <c r="BJ66" s="10">
        <v>0.32849563534985332</v>
      </c>
      <c r="BK66" s="10">
        <v>7.5297239607328939E-2</v>
      </c>
      <c r="BL66" s="10">
        <v>0.69770539963689138</v>
      </c>
      <c r="BM66" s="10">
        <v>7.5297239607328939E-2</v>
      </c>
      <c r="BN66" s="10">
        <v>7.5297239607328939E-2</v>
      </c>
      <c r="BO66" s="10">
        <v>0.69770539963689138</v>
      </c>
      <c r="BP66" s="10">
        <v>0.143798834396409</v>
      </c>
      <c r="BQ66" s="10">
        <v>0.42269316374365151</v>
      </c>
      <c r="BR66" s="10">
        <v>232.62229348014989</v>
      </c>
      <c r="BS66" s="10">
        <v>0.33791594618195808</v>
      </c>
      <c r="BT66" s="10">
        <v>232.62229348014989</v>
      </c>
      <c r="BU66" s="10">
        <v>232.62229348014989</v>
      </c>
      <c r="BV66" s="10">
        <v>0.33791594618195808</v>
      </c>
      <c r="BW66" s="10">
        <v>358.6237181254719</v>
      </c>
      <c r="BX66" s="10">
        <v>-2.0706319844071119E-2</v>
      </c>
      <c r="BY66" s="13" t="str">
        <f t="shared" ref="BY66:BY129" si="1">_xlfn.LET(_xlpm.TextoConfig, Q66,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[[sv,wv,yr,ya]]</v>
      </c>
      <c r="BZ66" t="str">
        <f>TRIM(MID(SUBSTITUTE(SUBSTITUTE(SUBSTITUTE(Tabla2[[#This Row],[map]],"[",""),"]",""),",",REPT(" ",100)),1,200))</f>
        <v>2 3</v>
      </c>
      <c r="CA66" t="str">
        <f>TRIM(MID(SUBSTITUTE(SUBSTITUTE(SUBSTITUTE(Tabla2[[#This Row],[map]],"[",""),"]",""),",",REPT(" ",100)),900,200))</f>
        <v/>
      </c>
      <c r="CB66" s="13" t="str">
        <f>SUBSTITUTE(TRIM(MID(SUBSTITUTE(SUBSTITUTE(SUBSTITUTE(Tabla2[[#This Row],[map]],"[",""),"]",""),",",REPT(" ",100)),1200,300))," ",", ")</f>
        <v/>
      </c>
      <c r="CC66" s="15" t="str">
        <f>SUBSTITUTE(TRIM(MID(SUBSTITUTE(SUBSTITUTE(SUBSTITUTE(Tabla2[[#This Row],[map]],"[",""),"]",""),",",REPT(" ",100)),301,300))," ",", ")</f>
        <v>0, 1, 4</v>
      </c>
      <c r="CD66" s="13" t="str">
        <f>SUBSTITUTE(TRIM(MID(SUBSTITUTE(SUBSTITUTE(SUBSTITUTE(Tabla2[[#This Row],[map]],"[",""),"]",""),",",REPT(" ",100)),601,300))," ",", ")</f>
        <v/>
      </c>
      <c r="CE66" t="str">
        <f>TRIM(MID(SUBSTITUTE(SUBSTITUTE(SUBSTITUTE(Tabla2[[#This Row],[map]],"[",""),"]",""),",",REPT(" ",100)),1501,200))</f>
        <v/>
      </c>
    </row>
    <row r="67" spans="1:83" x14ac:dyDescent="0.3">
      <c r="A67" s="7">
        <v>46090.713333333333</v>
      </c>
      <c r="B67" s="8" t="s">
        <v>1075</v>
      </c>
      <c r="C67" s="8">
        <v>1</v>
      </c>
      <c r="D67" s="8" t="s">
        <v>77</v>
      </c>
      <c r="E67" s="8" t="s">
        <v>78</v>
      </c>
      <c r="F67" s="8">
        <v>16590</v>
      </c>
      <c r="G67" s="8">
        <v>4.5</v>
      </c>
      <c r="H67" s="8" t="s">
        <v>79</v>
      </c>
      <c r="I67" s="8" t="s">
        <v>80</v>
      </c>
      <c r="J67" s="8">
        <v>5</v>
      </c>
      <c r="K67" s="8">
        <v>5</v>
      </c>
      <c r="L67" s="8" t="s">
        <v>81</v>
      </c>
      <c r="M67" s="8" t="s">
        <v>82</v>
      </c>
      <c r="N67" s="8" t="s">
        <v>83</v>
      </c>
      <c r="O67" s="8" t="s">
        <v>83</v>
      </c>
      <c r="P67" s="8" t="s">
        <v>84</v>
      </c>
      <c r="Q67" s="8" t="s">
        <v>1066</v>
      </c>
      <c r="R67" s="8">
        <v>1</v>
      </c>
      <c r="S67" s="8" t="s">
        <v>86</v>
      </c>
      <c r="T67" s="8" t="s">
        <v>87</v>
      </c>
      <c r="U67" s="8" t="s">
        <v>88</v>
      </c>
      <c r="V67" s="8">
        <v>1</v>
      </c>
      <c r="W67" s="8" t="s">
        <v>1067</v>
      </c>
      <c r="X67" s="8" t="s">
        <v>83</v>
      </c>
      <c r="Y67" s="8" t="s">
        <v>90</v>
      </c>
      <c r="Z67" s="8">
        <v>4000</v>
      </c>
      <c r="AA67" s="8">
        <v>4000</v>
      </c>
      <c r="AB67" s="8"/>
      <c r="AC67" s="8">
        <v>256</v>
      </c>
      <c r="AD67" s="8" t="s">
        <v>91</v>
      </c>
      <c r="AE67" s="8">
        <v>0.15</v>
      </c>
      <c r="AF67" s="8" t="s">
        <v>92</v>
      </c>
      <c r="AG67" s="8">
        <v>140</v>
      </c>
      <c r="AH67" s="8">
        <v>20</v>
      </c>
      <c r="AI67" s="8">
        <v>120</v>
      </c>
      <c r="AJ67" s="8">
        <v>0.1139942804842999</v>
      </c>
      <c r="AK67" s="8">
        <v>40.091545831905663</v>
      </c>
      <c r="AL67" s="8">
        <v>0.59641161060022019</v>
      </c>
      <c r="AM67" s="8">
        <v>0.32724111956793728</v>
      </c>
      <c r="AN67" s="8">
        <v>47.030488913937702</v>
      </c>
      <c r="AO67" s="8">
        <v>0.60311772302903122</v>
      </c>
      <c r="AP67" s="8">
        <v>47.030488913937702</v>
      </c>
      <c r="AQ67" s="8">
        <v>47.030488913937702</v>
      </c>
      <c r="AR67" s="8">
        <v>0.60311772302903122</v>
      </c>
      <c r="AS67" s="8">
        <v>69.975549162024478</v>
      </c>
      <c r="AT67" s="8">
        <v>0.33028005606024069</v>
      </c>
      <c r="AU67" s="8">
        <v>0.8</v>
      </c>
      <c r="AV67" s="8" t="s">
        <v>93</v>
      </c>
      <c r="AW67" s="8">
        <v>0.10634301362672841</v>
      </c>
      <c r="AX67" s="8">
        <v>0.22781222396276721</v>
      </c>
      <c r="AY67" s="8">
        <v>0.10634301362672841</v>
      </c>
      <c r="AZ67" s="8">
        <v>0.10634301362672841</v>
      </c>
      <c r="BA67" s="8">
        <v>0.22781222396276721</v>
      </c>
      <c r="BB67" s="8">
        <v>0.15947773617027819</v>
      </c>
      <c r="BC67" s="8">
        <v>-0.15801456269646111</v>
      </c>
      <c r="BD67" s="8">
        <v>4.2787044099296678E-2</v>
      </c>
      <c r="BE67" s="8">
        <v>0.85175203073885308</v>
      </c>
      <c r="BF67" s="8">
        <v>4.2787044099296678E-2</v>
      </c>
      <c r="BG67" s="8">
        <v>4.2787044099296678E-2</v>
      </c>
      <c r="BH67" s="8">
        <v>0.85175203073885308</v>
      </c>
      <c r="BI67" s="8">
        <v>0.1079425109451813</v>
      </c>
      <c r="BJ67" s="8">
        <v>0.62600225415348809</v>
      </c>
      <c r="BK67" s="8">
        <v>3.2924953823208189E-2</v>
      </c>
      <c r="BL67" s="8">
        <v>0.86781672462543025</v>
      </c>
      <c r="BM67" s="8">
        <v>3.2924953823208189E-2</v>
      </c>
      <c r="BN67" s="8">
        <v>3.2924953823208189E-2</v>
      </c>
      <c r="BO67" s="8">
        <v>0.86781672462543025</v>
      </c>
      <c r="BP67" s="8">
        <v>8.7485497045517113E-2</v>
      </c>
      <c r="BQ67" s="8">
        <v>0.64877340119161031</v>
      </c>
      <c r="BR67" s="8">
        <v>187.9399006442014</v>
      </c>
      <c r="BS67" s="8">
        <v>0.46508991278907291</v>
      </c>
      <c r="BT67" s="8">
        <v>187.9399006442014</v>
      </c>
      <c r="BU67" s="8">
        <v>187.9399006442014</v>
      </c>
      <c r="BV67" s="8">
        <v>0.46508991278907291</v>
      </c>
      <c r="BW67" s="8">
        <v>279.54729090393892</v>
      </c>
      <c r="BX67" s="8">
        <v>0.20435913159232591</v>
      </c>
      <c r="BY67" s="15" t="str">
        <f t="shared" si="1"/>
        <v>[[sv,wv,yr,ya]]</v>
      </c>
      <c r="BZ67" t="str">
        <f>TRIM(MID(SUBSTITUTE(SUBSTITUTE(SUBSTITUTE(Tabla2[[#This Row],[map]],"[",""),"]",""),",",REPT(" ",100)),1,200))</f>
        <v>2 3</v>
      </c>
      <c r="CA67" t="str">
        <f>TRIM(MID(SUBSTITUTE(SUBSTITUTE(SUBSTITUTE(Tabla2[[#This Row],[map]],"[",""),"]",""),",",REPT(" ",100)),900,200))</f>
        <v/>
      </c>
      <c r="CB67" s="13" t="str">
        <f>SUBSTITUTE(TRIM(MID(SUBSTITUTE(SUBSTITUTE(SUBSTITUTE(Tabla2[[#This Row],[map]],"[",""),"]",""),",",REPT(" ",100)),1200,300))," ",", ")</f>
        <v/>
      </c>
      <c r="CC67" s="15" t="str">
        <f>SUBSTITUTE(TRIM(MID(SUBSTITUTE(SUBSTITUTE(SUBSTITUTE(Tabla2[[#This Row],[map]],"[",""),"]",""),",",REPT(" ",100)),301,300))," ",", ")</f>
        <v>4, 0, 1</v>
      </c>
      <c r="CD67" s="13" t="str">
        <f>SUBSTITUTE(TRIM(MID(SUBSTITUTE(SUBSTITUTE(SUBSTITUTE(Tabla2[[#This Row],[map]],"[",""),"]",""),",",REPT(" ",100)),601,300))," ",", ")</f>
        <v/>
      </c>
      <c r="CE67" t="str">
        <f>TRIM(MID(SUBSTITUTE(SUBSTITUTE(SUBSTITUTE(Tabla2[[#This Row],[map]],"[",""),"]",""),",",REPT(" ",100)),1501,200))</f>
        <v/>
      </c>
    </row>
    <row r="68" spans="1:83" x14ac:dyDescent="0.3">
      <c r="A68" s="9">
        <v>46090.713587962957</v>
      </c>
      <c r="B68" s="10" t="s">
        <v>1076</v>
      </c>
      <c r="C68" s="10">
        <v>1</v>
      </c>
      <c r="D68" s="10" t="s">
        <v>77</v>
      </c>
      <c r="E68" s="10" t="s">
        <v>78</v>
      </c>
      <c r="F68" s="10">
        <v>16590</v>
      </c>
      <c r="G68" s="10">
        <v>4.5</v>
      </c>
      <c r="H68" s="10" t="s">
        <v>79</v>
      </c>
      <c r="I68" s="10" t="s">
        <v>80</v>
      </c>
      <c r="J68" s="10">
        <v>5</v>
      </c>
      <c r="K68" s="10">
        <v>5</v>
      </c>
      <c r="L68" s="10" t="s">
        <v>81</v>
      </c>
      <c r="M68" s="10" t="s">
        <v>82</v>
      </c>
      <c r="N68" s="10" t="s">
        <v>83</v>
      </c>
      <c r="O68" s="10" t="s">
        <v>83</v>
      </c>
      <c r="P68" s="10" t="s">
        <v>84</v>
      </c>
      <c r="Q68" s="10" t="s">
        <v>1069</v>
      </c>
      <c r="R68" s="10">
        <v>1</v>
      </c>
      <c r="S68" s="10" t="s">
        <v>86</v>
      </c>
      <c r="T68" s="10" t="s">
        <v>87</v>
      </c>
      <c r="U68" s="10" t="s">
        <v>88</v>
      </c>
      <c r="V68" s="10">
        <v>1</v>
      </c>
      <c r="W68" s="10" t="s">
        <v>1070</v>
      </c>
      <c r="X68" s="10" t="s">
        <v>83</v>
      </c>
      <c r="Y68" s="10" t="s">
        <v>90</v>
      </c>
      <c r="Z68" s="10">
        <v>4000</v>
      </c>
      <c r="AA68" s="10">
        <v>4000</v>
      </c>
      <c r="AB68" s="10"/>
      <c r="AC68" s="10">
        <v>256</v>
      </c>
      <c r="AD68" s="10" t="s">
        <v>91</v>
      </c>
      <c r="AE68" s="10">
        <v>0.15</v>
      </c>
      <c r="AF68" s="10" t="s">
        <v>92</v>
      </c>
      <c r="AG68" s="10">
        <v>140</v>
      </c>
      <c r="AH68" s="10">
        <v>20</v>
      </c>
      <c r="AI68" s="10">
        <v>120</v>
      </c>
      <c r="AJ68" s="10">
        <v>0.1140451403423367</v>
      </c>
      <c r="AK68" s="10">
        <v>30.864964509472589</v>
      </c>
      <c r="AL68" s="10">
        <v>0.6581733411512416</v>
      </c>
      <c r="AM68" s="10">
        <v>-0.19676188186377841</v>
      </c>
      <c r="AN68" s="10">
        <v>32.086747714524279</v>
      </c>
      <c r="AO68" s="10">
        <v>0.67242358350199849</v>
      </c>
      <c r="AP68" s="10">
        <v>32.086747714524279</v>
      </c>
      <c r="AQ68" s="10">
        <v>32.086747714524279</v>
      </c>
      <c r="AR68" s="10">
        <v>0.67242358350199849</v>
      </c>
      <c r="AS68" s="10">
        <v>126.7395698855178</v>
      </c>
      <c r="AT68" s="10">
        <v>-2.1781101988437249E-2</v>
      </c>
      <c r="AU68" s="10">
        <v>0.8</v>
      </c>
      <c r="AV68" s="10" t="s">
        <v>93</v>
      </c>
      <c r="AW68" s="10">
        <v>7.4588081100243689E-2</v>
      </c>
      <c r="AX68" s="10">
        <v>0.45839409191610792</v>
      </c>
      <c r="AY68" s="10">
        <v>7.4588081100243689E-2</v>
      </c>
      <c r="AZ68" s="10">
        <v>7.4588081100243689E-2</v>
      </c>
      <c r="BA68" s="10">
        <v>0.45839409191610792</v>
      </c>
      <c r="BB68" s="10">
        <v>0.13886313826054661</v>
      </c>
      <c r="BC68" s="10">
        <v>-8.3259280514813572E-3</v>
      </c>
      <c r="BD68" s="10">
        <v>4.1641618029036757E-2</v>
      </c>
      <c r="BE68" s="10">
        <v>0.85572068742990037</v>
      </c>
      <c r="BF68" s="10">
        <v>4.1641618029036757E-2</v>
      </c>
      <c r="BG68" s="10">
        <v>4.1641618029036757E-2</v>
      </c>
      <c r="BH68" s="10">
        <v>0.85572068742990037</v>
      </c>
      <c r="BI68" s="10">
        <v>0.25531487125299562</v>
      </c>
      <c r="BJ68" s="10">
        <v>0.11538850177196661</v>
      </c>
      <c r="BK68" s="10">
        <v>6.4671884939673352E-2</v>
      </c>
      <c r="BL68" s="10">
        <v>0.74036283780760759</v>
      </c>
      <c r="BM68" s="10">
        <v>6.4671884939673352E-2</v>
      </c>
      <c r="BN68" s="10">
        <v>6.4671884939673352E-2</v>
      </c>
      <c r="BO68" s="10">
        <v>0.74036283780760759</v>
      </c>
      <c r="BP68" s="10">
        <v>0.18754903399875381</v>
      </c>
      <c r="BQ68" s="10">
        <v>0.24704995061170831</v>
      </c>
      <c r="BR68" s="10">
        <v>128.16608927402771</v>
      </c>
      <c r="BS68" s="10">
        <v>0.63521671685437875</v>
      </c>
      <c r="BT68" s="10">
        <v>128.16608927402771</v>
      </c>
      <c r="BU68" s="10">
        <v>128.16608927402771</v>
      </c>
      <c r="BV68" s="10">
        <v>0.63521671685437875</v>
      </c>
      <c r="BW68" s="10">
        <v>506.37655249855902</v>
      </c>
      <c r="BX68" s="10">
        <v>-0.44123693228593819</v>
      </c>
      <c r="BY68" s="13" t="str">
        <f t="shared" si="1"/>
        <v>[[sv,wv,yr,ya]]</v>
      </c>
      <c r="BZ68" t="str">
        <f>TRIM(MID(SUBSTITUTE(SUBSTITUTE(SUBSTITUTE(Tabla2[[#This Row],[map]],"[",""),"]",""),",",REPT(" ",100)),1,200))</f>
        <v>0 1</v>
      </c>
      <c r="CA68" t="str">
        <f>TRIM(MID(SUBSTITUTE(SUBSTITUTE(SUBSTITUTE(Tabla2[[#This Row],[map]],"[",""),"]",""),",",REPT(" ",100)),900,200))</f>
        <v/>
      </c>
      <c r="CB68" s="13" t="str">
        <f>SUBSTITUTE(TRIM(MID(SUBSTITUTE(SUBSTITUTE(SUBSTITUTE(Tabla2[[#This Row],[map]],"[",""),"]",""),",",REPT(" ",100)),1200,300))," ",", ")</f>
        <v/>
      </c>
      <c r="CC68" s="15" t="str">
        <f>SUBSTITUTE(TRIM(MID(SUBSTITUTE(SUBSTITUTE(SUBSTITUTE(Tabla2[[#This Row],[map]],"[",""),"]",""),",",REPT(" ",100)),301,300))," ",", ")</f>
        <v>2, 3, 4</v>
      </c>
      <c r="CD68" s="13" t="str">
        <f>SUBSTITUTE(TRIM(MID(SUBSTITUTE(SUBSTITUTE(SUBSTITUTE(Tabla2[[#This Row],[map]],"[",""),"]",""),",",REPT(" ",100)),601,300))," ",", ")</f>
        <v/>
      </c>
      <c r="CE68" t="str">
        <f>TRIM(MID(SUBSTITUTE(SUBSTITUTE(SUBSTITUTE(Tabla2[[#This Row],[map]],"[",""),"]",""),",",REPT(" ",100)),1501,200))</f>
        <v/>
      </c>
    </row>
    <row r="69" spans="1:83" x14ac:dyDescent="0.3">
      <c r="A69" s="7">
        <v>46090.713888888888</v>
      </c>
      <c r="B69" s="8" t="s">
        <v>1077</v>
      </c>
      <c r="C69" s="8">
        <v>1</v>
      </c>
      <c r="D69" s="8" t="s">
        <v>77</v>
      </c>
      <c r="E69" s="8" t="s">
        <v>78</v>
      </c>
      <c r="F69" s="8">
        <v>16590</v>
      </c>
      <c r="G69" s="8">
        <v>4.5</v>
      </c>
      <c r="H69" s="8" t="s">
        <v>79</v>
      </c>
      <c r="I69" s="8" t="s">
        <v>80</v>
      </c>
      <c r="J69" s="8">
        <v>5</v>
      </c>
      <c r="K69" s="8">
        <v>5</v>
      </c>
      <c r="L69" s="8" t="s">
        <v>81</v>
      </c>
      <c r="M69" s="8" t="s">
        <v>82</v>
      </c>
      <c r="N69" s="8" t="s">
        <v>83</v>
      </c>
      <c r="O69" s="8" t="s">
        <v>83</v>
      </c>
      <c r="P69" s="8" t="s">
        <v>84</v>
      </c>
      <c r="Q69" s="8" t="s">
        <v>1072</v>
      </c>
      <c r="R69" s="8">
        <v>1</v>
      </c>
      <c r="S69" s="8" t="s">
        <v>86</v>
      </c>
      <c r="T69" s="8" t="s">
        <v>87</v>
      </c>
      <c r="U69" s="8" t="s">
        <v>88</v>
      </c>
      <c r="V69" s="8">
        <v>1</v>
      </c>
      <c r="W69" s="8" t="s">
        <v>1073</v>
      </c>
      <c r="X69" s="8" t="s">
        <v>83</v>
      </c>
      <c r="Y69" s="8" t="s">
        <v>90</v>
      </c>
      <c r="Z69" s="8">
        <v>4000</v>
      </c>
      <c r="AA69" s="8">
        <v>4000</v>
      </c>
      <c r="AB69" s="8"/>
      <c r="AC69" s="8">
        <v>256</v>
      </c>
      <c r="AD69" s="8" t="s">
        <v>91</v>
      </c>
      <c r="AE69" s="8">
        <v>0.15</v>
      </c>
      <c r="AF69" s="8" t="s">
        <v>92</v>
      </c>
      <c r="AG69" s="8">
        <v>140</v>
      </c>
      <c r="AH69" s="8">
        <v>20</v>
      </c>
      <c r="AI69" s="8">
        <v>120</v>
      </c>
      <c r="AJ69" s="8">
        <v>0.14832497296991071</v>
      </c>
      <c r="AK69" s="8">
        <v>65.921193467991202</v>
      </c>
      <c r="AL69" s="8">
        <v>0.50659734234698894</v>
      </c>
      <c r="AM69" s="8">
        <v>5.0059456844122191E-2</v>
      </c>
      <c r="AN69" s="8">
        <v>71.341782962598472</v>
      </c>
      <c r="AO69" s="8">
        <v>0.48765590279121812</v>
      </c>
      <c r="AP69" s="8">
        <v>71.341782962598472</v>
      </c>
      <c r="AQ69" s="8">
        <v>71.341782962598472</v>
      </c>
      <c r="AR69" s="8">
        <v>0.48765590279121812</v>
      </c>
      <c r="AS69" s="8">
        <v>90.59188307113952</v>
      </c>
      <c r="AT69" s="8">
        <v>6.7292217170169422E-2</v>
      </c>
      <c r="AU69" s="8">
        <v>0.8</v>
      </c>
      <c r="AV69" s="8" t="s">
        <v>93</v>
      </c>
      <c r="AW69" s="8">
        <v>9.1705321629069456E-2</v>
      </c>
      <c r="AX69" s="8">
        <v>0.33410079379458291</v>
      </c>
      <c r="AY69" s="8">
        <v>9.1705321629069456E-2</v>
      </c>
      <c r="AZ69" s="8">
        <v>9.1705321629069456E-2</v>
      </c>
      <c r="BA69" s="8">
        <v>0.33410079379458291</v>
      </c>
      <c r="BB69" s="8">
        <v>0.18791267891723781</v>
      </c>
      <c r="BC69" s="8">
        <v>-0.36448901224132563</v>
      </c>
      <c r="BD69" s="8">
        <v>9.106488516556259E-2</v>
      </c>
      <c r="BE69" s="8">
        <v>0.68447962272261509</v>
      </c>
      <c r="BF69" s="8">
        <v>9.106488516556259E-2</v>
      </c>
      <c r="BG69" s="8">
        <v>9.106488516556259E-2</v>
      </c>
      <c r="BH69" s="8">
        <v>0.68447962272261509</v>
      </c>
      <c r="BI69" s="8">
        <v>0.23095483392435079</v>
      </c>
      <c r="BJ69" s="8">
        <v>0.19979082824996419</v>
      </c>
      <c r="BK69" s="8">
        <v>6.3878917958475293E-2</v>
      </c>
      <c r="BL69" s="8">
        <v>0.74354634942015119</v>
      </c>
      <c r="BM69" s="8">
        <v>6.3878917958475293E-2</v>
      </c>
      <c r="BN69" s="8">
        <v>6.3878917958475293E-2</v>
      </c>
      <c r="BO69" s="8">
        <v>0.74354634942015119</v>
      </c>
      <c r="BP69" s="8">
        <v>0.13359545103555101</v>
      </c>
      <c r="BQ69" s="8">
        <v>0.4636565205879033</v>
      </c>
      <c r="BR69" s="8">
        <v>285.12048272564152</v>
      </c>
      <c r="BS69" s="8">
        <v>0.18849684522752699</v>
      </c>
      <c r="BT69" s="8">
        <v>285.12048272564152</v>
      </c>
      <c r="BU69" s="8">
        <v>285.12048272564152</v>
      </c>
      <c r="BV69" s="8">
        <v>0.18849684522752699</v>
      </c>
      <c r="BW69" s="8">
        <v>361.81506932068038</v>
      </c>
      <c r="BX69" s="8">
        <v>-2.9789467915865672E-2</v>
      </c>
      <c r="BY69" s="15" t="str">
        <f t="shared" si="1"/>
        <v>[[sv,wv,yr,ya]]</v>
      </c>
      <c r="BZ69" t="str">
        <f>TRIM(MID(SUBSTITUTE(SUBSTITUTE(SUBSTITUTE(Tabla2[[#This Row],[map]],"[",""),"]",""),",",REPT(" ",100)),1,200))</f>
        <v>0 1</v>
      </c>
      <c r="CA69" t="str">
        <f>TRIM(MID(SUBSTITUTE(SUBSTITUTE(SUBSTITUTE(Tabla2[[#This Row],[map]],"[",""),"]",""),",",REPT(" ",100)),900,200))</f>
        <v/>
      </c>
      <c r="CB69" s="13" t="str">
        <f>SUBSTITUTE(TRIM(MID(SUBSTITUTE(SUBSTITUTE(SUBSTITUTE(Tabla2[[#This Row],[map]],"[",""),"]",""),",",REPT(" ",100)),1200,300))," ",", ")</f>
        <v/>
      </c>
      <c r="CC69" s="15" t="str">
        <f>SUBSTITUTE(TRIM(MID(SUBSTITUTE(SUBSTITUTE(SUBSTITUTE(Tabla2[[#This Row],[map]],"[",""),"]",""),",",REPT(" ",100)),301,300))," ",", ")</f>
        <v>4, 2, 3</v>
      </c>
      <c r="CD69" s="13" t="str">
        <f>SUBSTITUTE(TRIM(MID(SUBSTITUTE(SUBSTITUTE(SUBSTITUTE(Tabla2[[#This Row],[map]],"[",""),"]",""),",",REPT(" ",100)),601,300))," ",", ")</f>
        <v/>
      </c>
      <c r="CE69" t="str">
        <f>TRIM(MID(SUBSTITUTE(SUBSTITUTE(SUBSTITUTE(Tabla2[[#This Row],[map]],"[",""),"]",""),",",REPT(" ",100)),1501,200))</f>
        <v/>
      </c>
    </row>
    <row r="70" spans="1:83" x14ac:dyDescent="0.3">
      <c r="A70" s="9">
        <v>46090.777233796303</v>
      </c>
      <c r="B70" s="10" t="s">
        <v>1078</v>
      </c>
      <c r="C70" s="10">
        <v>2</v>
      </c>
      <c r="D70" s="10" t="s">
        <v>95</v>
      </c>
      <c r="E70" s="10" t="s">
        <v>78</v>
      </c>
      <c r="F70" s="10">
        <v>16590</v>
      </c>
      <c r="G70" s="10">
        <v>4.5</v>
      </c>
      <c r="H70" s="10" t="s">
        <v>79</v>
      </c>
      <c r="I70" s="10" t="s">
        <v>80</v>
      </c>
      <c r="J70" s="10">
        <v>5</v>
      </c>
      <c r="K70" s="10">
        <v>5</v>
      </c>
      <c r="L70" s="10" t="s">
        <v>81</v>
      </c>
      <c r="M70" s="10" t="s">
        <v>82</v>
      </c>
      <c r="N70" s="10" t="s">
        <v>83</v>
      </c>
      <c r="O70" s="10" t="s">
        <v>83</v>
      </c>
      <c r="P70" s="10" t="s">
        <v>84</v>
      </c>
      <c r="Q70" s="10" t="s">
        <v>1063</v>
      </c>
      <c r="R70" s="10">
        <v>1</v>
      </c>
      <c r="S70" s="10" t="s">
        <v>86</v>
      </c>
      <c r="T70" s="10" t="s">
        <v>87</v>
      </c>
      <c r="U70" s="10" t="s">
        <v>88</v>
      </c>
      <c r="V70" s="10">
        <v>1</v>
      </c>
      <c r="W70" s="10" t="s">
        <v>1064</v>
      </c>
      <c r="X70" s="10" t="s">
        <v>83</v>
      </c>
      <c r="Y70" s="10" t="s">
        <v>90</v>
      </c>
      <c r="Z70" s="10">
        <v>4000</v>
      </c>
      <c r="AA70" s="10">
        <v>4000</v>
      </c>
      <c r="AB70" s="10"/>
      <c r="AC70" s="10">
        <v>256</v>
      </c>
      <c r="AD70" s="10" t="s">
        <v>91</v>
      </c>
      <c r="AE70" s="10">
        <v>0.15</v>
      </c>
      <c r="AF70" s="10" t="s">
        <v>92</v>
      </c>
      <c r="AG70" s="10">
        <v>140</v>
      </c>
      <c r="AH70" s="10">
        <v>20</v>
      </c>
      <c r="AI70" s="10">
        <v>120</v>
      </c>
      <c r="AJ70" s="10">
        <v>0.1091223299410803</v>
      </c>
      <c r="AK70" s="10">
        <v>35.827623536458482</v>
      </c>
      <c r="AL70" s="10">
        <v>0.67922863299316849</v>
      </c>
      <c r="AM70" s="10">
        <v>-0.1174136490245513</v>
      </c>
      <c r="AN70" s="10">
        <v>54.067829377909419</v>
      </c>
      <c r="AO70" s="10">
        <v>0.65532326777789929</v>
      </c>
      <c r="AP70" s="10">
        <v>54.067829377909419</v>
      </c>
      <c r="AQ70" s="10">
        <v>54.067829377909419</v>
      </c>
      <c r="AR70" s="10">
        <v>0.65532326777789929</v>
      </c>
      <c r="AS70" s="10">
        <v>113.27909643880299</v>
      </c>
      <c r="AT70" s="10">
        <v>-9.8647645512942445E-2</v>
      </c>
      <c r="AU70" s="10">
        <v>0.8</v>
      </c>
      <c r="AV70" s="10" t="s">
        <v>93</v>
      </c>
      <c r="AW70" s="10">
        <v>5.06115812607109E-2</v>
      </c>
      <c r="AX70" s="10">
        <v>0.63249448137124065</v>
      </c>
      <c r="AY70" s="10">
        <v>5.06115812607109E-2</v>
      </c>
      <c r="AZ70" s="10">
        <v>5.06115812607109E-2</v>
      </c>
      <c r="BA70" s="10">
        <v>0.63249448137124065</v>
      </c>
      <c r="BB70" s="10">
        <v>0.28355222817327258</v>
      </c>
      <c r="BC70" s="10">
        <v>-1.058955797811703</v>
      </c>
      <c r="BD70" s="10">
        <v>4.0212827713081677E-2</v>
      </c>
      <c r="BE70" s="10">
        <v>0.86067114071077599</v>
      </c>
      <c r="BF70" s="10">
        <v>4.0212827713081677E-2</v>
      </c>
      <c r="BG70" s="10">
        <v>4.0212827713081677E-2</v>
      </c>
      <c r="BH70" s="10">
        <v>0.86067114071077599</v>
      </c>
      <c r="BI70" s="10">
        <v>0.18279446915909051</v>
      </c>
      <c r="BJ70" s="10">
        <v>0.36665620597404258</v>
      </c>
      <c r="BK70" s="10">
        <v>6.3956916995281221E-2</v>
      </c>
      <c r="BL70" s="10">
        <v>0.74323320795861925</v>
      </c>
      <c r="BM70" s="10">
        <v>6.3956916995281221E-2</v>
      </c>
      <c r="BN70" s="10">
        <v>6.3956916995281221E-2</v>
      </c>
      <c r="BO70" s="10">
        <v>0.74323320795861925</v>
      </c>
      <c r="BP70" s="10">
        <v>0.10318692714237809</v>
      </c>
      <c r="BQ70" s="10">
        <v>0.58573712574496173</v>
      </c>
      <c r="BR70" s="10">
        <v>216.11653618566811</v>
      </c>
      <c r="BS70" s="10">
        <v>0.38489424107096348</v>
      </c>
      <c r="BT70" s="10">
        <v>216.11653618566811</v>
      </c>
      <c r="BU70" s="10">
        <v>216.11653618566811</v>
      </c>
      <c r="BV70" s="10">
        <v>0.38489424107096348</v>
      </c>
      <c r="BW70" s="10">
        <v>452.54685213073839</v>
      </c>
      <c r="BX70" s="10">
        <v>-0.28802811595906119</v>
      </c>
      <c r="BY70" s="13" t="str">
        <f t="shared" si="1"/>
        <v>[[sv,wv,yr,ya]]</v>
      </c>
      <c r="BZ70" t="str">
        <f>TRIM(MID(SUBSTITUTE(SUBSTITUTE(SUBSTITUTE(Tabla2[[#This Row],[map]],"[",""),"]",""),",",REPT(" ",100)),1,200))</f>
        <v>2 3</v>
      </c>
      <c r="CA70" t="str">
        <f>TRIM(MID(SUBSTITUTE(SUBSTITUTE(SUBSTITUTE(Tabla2[[#This Row],[map]],"[",""),"]",""),",",REPT(" ",100)),900,200))</f>
        <v/>
      </c>
      <c r="CB70" s="13" t="str">
        <f>SUBSTITUTE(TRIM(MID(SUBSTITUTE(SUBSTITUTE(SUBSTITUTE(Tabla2[[#This Row],[map]],"[",""),"]",""),",",REPT(" ",100)),1200,300))," ",", ")</f>
        <v/>
      </c>
      <c r="CC70" s="15" t="str">
        <f>SUBSTITUTE(TRIM(MID(SUBSTITUTE(SUBSTITUTE(SUBSTITUTE(Tabla2[[#This Row],[map]],"[",""),"]",""),",",REPT(" ",100)),301,300))," ",", ")</f>
        <v>0, 1, 4</v>
      </c>
      <c r="CD70" s="13" t="str">
        <f>SUBSTITUTE(TRIM(MID(SUBSTITUTE(SUBSTITUTE(SUBSTITUTE(Tabla2[[#This Row],[map]],"[",""),"]",""),",",REPT(" ",100)),601,300))," ",", ")</f>
        <v/>
      </c>
      <c r="CE70" t="str">
        <f>TRIM(MID(SUBSTITUTE(SUBSTITUTE(SUBSTITUTE(Tabla2[[#This Row],[map]],"[",""),"]",""),",",REPT(" ",100)),1501,200))</f>
        <v/>
      </c>
    </row>
    <row r="71" spans="1:83" x14ac:dyDescent="0.3">
      <c r="A71" s="7">
        <v>46090.777731481481</v>
      </c>
      <c r="B71" s="8" t="s">
        <v>1079</v>
      </c>
      <c r="C71" s="8">
        <v>2</v>
      </c>
      <c r="D71" s="8" t="s">
        <v>95</v>
      </c>
      <c r="E71" s="8" t="s">
        <v>78</v>
      </c>
      <c r="F71" s="8">
        <v>16590</v>
      </c>
      <c r="G71" s="8">
        <v>4.5</v>
      </c>
      <c r="H71" s="8" t="s">
        <v>79</v>
      </c>
      <c r="I71" s="8" t="s">
        <v>80</v>
      </c>
      <c r="J71" s="8">
        <v>5</v>
      </c>
      <c r="K71" s="8">
        <v>5</v>
      </c>
      <c r="L71" s="8" t="s">
        <v>81</v>
      </c>
      <c r="M71" s="8" t="s">
        <v>82</v>
      </c>
      <c r="N71" s="8" t="s">
        <v>83</v>
      </c>
      <c r="O71" s="8" t="s">
        <v>83</v>
      </c>
      <c r="P71" s="8" t="s">
        <v>84</v>
      </c>
      <c r="Q71" s="8" t="s">
        <v>1066</v>
      </c>
      <c r="R71" s="8">
        <v>1</v>
      </c>
      <c r="S71" s="8" t="s">
        <v>86</v>
      </c>
      <c r="T71" s="8" t="s">
        <v>87</v>
      </c>
      <c r="U71" s="8" t="s">
        <v>88</v>
      </c>
      <c r="V71" s="8">
        <v>1</v>
      </c>
      <c r="W71" s="8" t="s">
        <v>1067</v>
      </c>
      <c r="X71" s="8" t="s">
        <v>83</v>
      </c>
      <c r="Y71" s="8" t="s">
        <v>90</v>
      </c>
      <c r="Z71" s="8">
        <v>4000</v>
      </c>
      <c r="AA71" s="8">
        <v>4000</v>
      </c>
      <c r="AB71" s="8"/>
      <c r="AC71" s="8">
        <v>256</v>
      </c>
      <c r="AD71" s="8" t="s">
        <v>91</v>
      </c>
      <c r="AE71" s="8">
        <v>0.15</v>
      </c>
      <c r="AF71" s="8" t="s">
        <v>92</v>
      </c>
      <c r="AG71" s="8">
        <v>140</v>
      </c>
      <c r="AH71" s="8">
        <v>20</v>
      </c>
      <c r="AI71" s="8">
        <v>120</v>
      </c>
      <c r="AJ71" s="8">
        <v>0.13413962342010369</v>
      </c>
      <c r="AK71" s="8">
        <v>45.388405578871648</v>
      </c>
      <c r="AL71" s="8">
        <v>0.57002114214740196</v>
      </c>
      <c r="AM71" s="8">
        <v>0.35418384479751308</v>
      </c>
      <c r="AN71" s="8">
        <v>54.495284285645972</v>
      </c>
      <c r="AO71" s="8">
        <v>0.54609438666257726</v>
      </c>
      <c r="AP71" s="8">
        <v>54.495284285645972</v>
      </c>
      <c r="AQ71" s="8">
        <v>54.495284285645972</v>
      </c>
      <c r="AR71" s="8">
        <v>0.54609438666257726</v>
      </c>
      <c r="AS71" s="8">
        <v>77.82630516865801</v>
      </c>
      <c r="AT71" s="8">
        <v>0.30904157710384478</v>
      </c>
      <c r="AU71" s="8">
        <v>0.8</v>
      </c>
      <c r="AV71" s="8" t="s">
        <v>93</v>
      </c>
      <c r="AW71" s="8">
        <v>0.12821206313864941</v>
      </c>
      <c r="AX71" s="8">
        <v>6.9014648731985706E-2</v>
      </c>
      <c r="AY71" s="8">
        <v>0.12821206313864941</v>
      </c>
      <c r="AZ71" s="8">
        <v>0.12821206313864941</v>
      </c>
      <c r="BA71" s="8">
        <v>6.9014648731985706E-2</v>
      </c>
      <c r="BB71" s="8">
        <v>0.14802612248236069</v>
      </c>
      <c r="BC71" s="8">
        <v>-7.486104086051415E-2</v>
      </c>
      <c r="BD71" s="8">
        <v>3.3747081420960973E-2</v>
      </c>
      <c r="BE71" s="8">
        <v>0.88307357064587966</v>
      </c>
      <c r="BF71" s="8">
        <v>3.3747081420960973E-2</v>
      </c>
      <c r="BG71" s="8">
        <v>3.3747081420960973E-2</v>
      </c>
      <c r="BH71" s="8">
        <v>0.88307357064587966</v>
      </c>
      <c r="BI71" s="8">
        <v>0.1191071302793185</v>
      </c>
      <c r="BJ71" s="8">
        <v>0.58731923272255038</v>
      </c>
      <c r="BK71" s="8">
        <v>3.6830727629417997E-2</v>
      </c>
      <c r="BL71" s="8">
        <v>0.85213627819719262</v>
      </c>
      <c r="BM71" s="8">
        <v>3.6830727629417997E-2</v>
      </c>
      <c r="BN71" s="8">
        <v>3.6830727629417997E-2</v>
      </c>
      <c r="BO71" s="8">
        <v>0.85213627819719262</v>
      </c>
      <c r="BP71" s="8">
        <v>9.7467221650044761E-2</v>
      </c>
      <c r="BQ71" s="8">
        <v>0.60869993414293777</v>
      </c>
      <c r="BR71" s="8">
        <v>217.7823472703943</v>
      </c>
      <c r="BS71" s="8">
        <v>0.3801530490752586</v>
      </c>
      <c r="BT71" s="8">
        <v>217.7823472703943</v>
      </c>
      <c r="BU71" s="8">
        <v>217.7823472703943</v>
      </c>
      <c r="BV71" s="8">
        <v>0.3801530490752586</v>
      </c>
      <c r="BW71" s="8">
        <v>310.94062020022147</v>
      </c>
      <c r="BX71" s="8">
        <v>0.115008182410402</v>
      </c>
      <c r="BY71" s="15" t="str">
        <f t="shared" si="1"/>
        <v>[[sv,wv,yr,ya]]</v>
      </c>
      <c r="BZ71" t="str">
        <f>TRIM(MID(SUBSTITUTE(SUBSTITUTE(SUBSTITUTE(Tabla2[[#This Row],[map]],"[",""),"]",""),",",REPT(" ",100)),1,200))</f>
        <v>2 3</v>
      </c>
      <c r="CA71" t="str">
        <f>TRIM(MID(SUBSTITUTE(SUBSTITUTE(SUBSTITUTE(Tabla2[[#This Row],[map]],"[",""),"]",""),",",REPT(" ",100)),900,200))</f>
        <v/>
      </c>
      <c r="CB71" s="13" t="str">
        <f>SUBSTITUTE(TRIM(MID(SUBSTITUTE(SUBSTITUTE(SUBSTITUTE(Tabla2[[#This Row],[map]],"[",""),"]",""),",",REPT(" ",100)),1200,300))," ",", ")</f>
        <v/>
      </c>
      <c r="CC71" s="15" t="str">
        <f>SUBSTITUTE(TRIM(MID(SUBSTITUTE(SUBSTITUTE(SUBSTITUTE(Tabla2[[#This Row],[map]],"[",""),"]",""),",",REPT(" ",100)),301,300))," ",", ")</f>
        <v>4, 0, 1</v>
      </c>
      <c r="CD71" s="13" t="str">
        <f>SUBSTITUTE(TRIM(MID(SUBSTITUTE(SUBSTITUTE(SUBSTITUTE(Tabla2[[#This Row],[map]],"[",""),"]",""),",",REPT(" ",100)),601,300))," ",", ")</f>
        <v/>
      </c>
      <c r="CE71" t="str">
        <f>TRIM(MID(SUBSTITUTE(SUBSTITUTE(SUBSTITUTE(Tabla2[[#This Row],[map]],"[",""),"]",""),",",REPT(" ",100)),1501,200))</f>
        <v/>
      </c>
    </row>
    <row r="72" spans="1:83" x14ac:dyDescent="0.3">
      <c r="A72" s="9">
        <v>46090.777951388889</v>
      </c>
      <c r="B72" s="10" t="s">
        <v>1080</v>
      </c>
      <c r="C72" s="10">
        <v>2</v>
      </c>
      <c r="D72" s="10" t="s">
        <v>95</v>
      </c>
      <c r="E72" s="10" t="s">
        <v>78</v>
      </c>
      <c r="F72" s="10">
        <v>16590</v>
      </c>
      <c r="G72" s="10">
        <v>4.5</v>
      </c>
      <c r="H72" s="10" t="s">
        <v>79</v>
      </c>
      <c r="I72" s="10" t="s">
        <v>80</v>
      </c>
      <c r="J72" s="10">
        <v>5</v>
      </c>
      <c r="K72" s="10">
        <v>5</v>
      </c>
      <c r="L72" s="10" t="s">
        <v>81</v>
      </c>
      <c r="M72" s="10" t="s">
        <v>82</v>
      </c>
      <c r="N72" s="10" t="s">
        <v>83</v>
      </c>
      <c r="O72" s="10" t="s">
        <v>83</v>
      </c>
      <c r="P72" s="10" t="s">
        <v>84</v>
      </c>
      <c r="Q72" s="10" t="s">
        <v>1069</v>
      </c>
      <c r="R72" s="10">
        <v>1</v>
      </c>
      <c r="S72" s="10" t="s">
        <v>86</v>
      </c>
      <c r="T72" s="10" t="s">
        <v>87</v>
      </c>
      <c r="U72" s="10" t="s">
        <v>88</v>
      </c>
      <c r="V72" s="10">
        <v>1</v>
      </c>
      <c r="W72" s="10" t="s">
        <v>1070</v>
      </c>
      <c r="X72" s="10" t="s">
        <v>83</v>
      </c>
      <c r="Y72" s="10" t="s">
        <v>90</v>
      </c>
      <c r="Z72" s="10">
        <v>4000</v>
      </c>
      <c r="AA72" s="10">
        <v>4000</v>
      </c>
      <c r="AB72" s="10"/>
      <c r="AC72" s="10">
        <v>256</v>
      </c>
      <c r="AD72" s="10" t="s">
        <v>91</v>
      </c>
      <c r="AE72" s="10">
        <v>0.15</v>
      </c>
      <c r="AF72" s="10" t="s">
        <v>92</v>
      </c>
      <c r="AG72" s="10">
        <v>140</v>
      </c>
      <c r="AH72" s="10">
        <v>20</v>
      </c>
      <c r="AI72" s="10">
        <v>120</v>
      </c>
      <c r="AJ72" s="10">
        <v>0.12417283388006969</v>
      </c>
      <c r="AK72" s="10">
        <v>41.831814413617927</v>
      </c>
      <c r="AL72" s="10">
        <v>0.64047941581757117</v>
      </c>
      <c r="AM72" s="10">
        <v>-6.056558335235121E-2</v>
      </c>
      <c r="AN72" s="10">
        <v>39.920460202614727</v>
      </c>
      <c r="AO72" s="10">
        <v>0.6711226676547084</v>
      </c>
      <c r="AP72" s="10">
        <v>39.920460202614727</v>
      </c>
      <c r="AQ72" s="10">
        <v>39.920460202614727</v>
      </c>
      <c r="AR72" s="10">
        <v>0.6711226676547084</v>
      </c>
      <c r="AS72" s="10">
        <v>113.29880525314741</v>
      </c>
      <c r="AT72" s="10">
        <v>1.125268061222978E-2</v>
      </c>
      <c r="AU72" s="10">
        <v>0.8</v>
      </c>
      <c r="AV72" s="10" t="s">
        <v>93</v>
      </c>
      <c r="AW72" s="10">
        <v>5.9015499234186392E-2</v>
      </c>
      <c r="AX72" s="10">
        <v>0.57147117096633115</v>
      </c>
      <c r="AY72" s="10">
        <v>5.9015499234186392E-2</v>
      </c>
      <c r="AZ72" s="10">
        <v>5.9015499234186392E-2</v>
      </c>
      <c r="BA72" s="10">
        <v>0.57147117096633115</v>
      </c>
      <c r="BB72" s="10">
        <v>0.1105661913763156</v>
      </c>
      <c r="BC72" s="10">
        <v>0.1971464931070448</v>
      </c>
      <c r="BD72" s="10">
        <v>4.4053492563636991E-2</v>
      </c>
      <c r="BE72" s="10">
        <v>0.84736405730052355</v>
      </c>
      <c r="BF72" s="10">
        <v>4.4053492563636991E-2</v>
      </c>
      <c r="BG72" s="10">
        <v>4.4053492563636991E-2</v>
      </c>
      <c r="BH72" s="10">
        <v>0.84736405730052355</v>
      </c>
      <c r="BI72" s="10">
        <v>0.26672599849414008</v>
      </c>
      <c r="BJ72" s="10">
        <v>7.5851383092902958E-2</v>
      </c>
      <c r="BK72" s="10">
        <v>6.9832150739071827E-2</v>
      </c>
      <c r="BL72" s="10">
        <v>0.71964600282492452</v>
      </c>
      <c r="BM72" s="10">
        <v>6.9832150739071827E-2</v>
      </c>
      <c r="BN72" s="10">
        <v>6.9832150739071827E-2</v>
      </c>
      <c r="BO72" s="10">
        <v>0.71964600282492452</v>
      </c>
      <c r="BP72" s="10">
        <v>0.23410407341628109</v>
      </c>
      <c r="BQ72" s="10">
        <v>6.0146192797984048E-2</v>
      </c>
      <c r="BR72" s="10">
        <v>159.50893966792231</v>
      </c>
      <c r="BS72" s="10">
        <v>0.5460094395270535</v>
      </c>
      <c r="BT72" s="10">
        <v>159.50893966792231</v>
      </c>
      <c r="BU72" s="10">
        <v>159.50893966792231</v>
      </c>
      <c r="BV72" s="10">
        <v>0.5460094395270535</v>
      </c>
      <c r="BW72" s="10">
        <v>452.58382474930357</v>
      </c>
      <c r="BX72" s="10">
        <v>-0.28813334654901751</v>
      </c>
      <c r="BY72" s="13" t="str">
        <f t="shared" si="1"/>
        <v>[[sv,wv,yr,ya]]</v>
      </c>
      <c r="BZ72" t="str">
        <f>TRIM(MID(SUBSTITUTE(SUBSTITUTE(SUBSTITUTE(Tabla2[[#This Row],[map]],"[",""),"]",""),",",REPT(" ",100)),1,200))</f>
        <v>0 1</v>
      </c>
      <c r="CA72" t="str">
        <f>TRIM(MID(SUBSTITUTE(SUBSTITUTE(SUBSTITUTE(Tabla2[[#This Row],[map]],"[",""),"]",""),",",REPT(" ",100)),900,200))</f>
        <v/>
      </c>
      <c r="CB72" s="13" t="str">
        <f>SUBSTITUTE(TRIM(MID(SUBSTITUTE(SUBSTITUTE(SUBSTITUTE(Tabla2[[#This Row],[map]],"[",""),"]",""),",",REPT(" ",100)),1200,300))," ",", ")</f>
        <v/>
      </c>
      <c r="CC72" s="15" t="str">
        <f>SUBSTITUTE(TRIM(MID(SUBSTITUTE(SUBSTITUTE(SUBSTITUTE(Tabla2[[#This Row],[map]],"[",""),"]",""),",",REPT(" ",100)),301,300))," ",", ")</f>
        <v>2, 3, 4</v>
      </c>
      <c r="CD72" s="13" t="str">
        <f>SUBSTITUTE(TRIM(MID(SUBSTITUTE(SUBSTITUTE(SUBSTITUTE(Tabla2[[#This Row],[map]],"[",""),"]",""),",",REPT(" ",100)),601,300))," ",", ")</f>
        <v/>
      </c>
      <c r="CE72" t="str">
        <f>TRIM(MID(SUBSTITUTE(SUBSTITUTE(SUBSTITUTE(Tabla2[[#This Row],[map]],"[",""),"]",""),",",REPT(" ",100)),1501,200))</f>
        <v/>
      </c>
    </row>
    <row r="73" spans="1:83" x14ac:dyDescent="0.3">
      <c r="A73" s="7">
        <v>46090.778622685182</v>
      </c>
      <c r="B73" s="8" t="s">
        <v>1081</v>
      </c>
      <c r="C73" s="8">
        <v>2</v>
      </c>
      <c r="D73" s="8" t="s">
        <v>77</v>
      </c>
      <c r="E73" s="8" t="s">
        <v>78</v>
      </c>
      <c r="F73" s="8">
        <v>16590</v>
      </c>
      <c r="G73" s="8">
        <v>4.5</v>
      </c>
      <c r="H73" s="8" t="s">
        <v>79</v>
      </c>
      <c r="I73" s="8" t="s">
        <v>80</v>
      </c>
      <c r="J73" s="8">
        <v>5</v>
      </c>
      <c r="K73" s="8">
        <v>5</v>
      </c>
      <c r="L73" s="8" t="s">
        <v>81</v>
      </c>
      <c r="M73" s="8" t="s">
        <v>82</v>
      </c>
      <c r="N73" s="8" t="s">
        <v>83</v>
      </c>
      <c r="O73" s="8" t="s">
        <v>83</v>
      </c>
      <c r="P73" s="8" t="s">
        <v>84</v>
      </c>
      <c r="Q73" s="8" t="s">
        <v>1072</v>
      </c>
      <c r="R73" s="8">
        <v>1</v>
      </c>
      <c r="S73" s="8" t="s">
        <v>86</v>
      </c>
      <c r="T73" s="8" t="s">
        <v>87</v>
      </c>
      <c r="U73" s="8" t="s">
        <v>88</v>
      </c>
      <c r="V73" s="8">
        <v>1</v>
      </c>
      <c r="W73" s="8" t="s">
        <v>1073</v>
      </c>
      <c r="X73" s="8" t="s">
        <v>83</v>
      </c>
      <c r="Y73" s="8" t="s">
        <v>90</v>
      </c>
      <c r="Z73" s="8">
        <v>4000</v>
      </c>
      <c r="AA73" s="8">
        <v>4000</v>
      </c>
      <c r="AB73" s="8"/>
      <c r="AC73" s="8">
        <v>256</v>
      </c>
      <c r="AD73" s="8" t="s">
        <v>91</v>
      </c>
      <c r="AE73" s="8">
        <v>0.15</v>
      </c>
      <c r="AF73" s="8" t="s">
        <v>92</v>
      </c>
      <c r="AG73" s="8">
        <v>140</v>
      </c>
      <c r="AH73" s="8">
        <v>20</v>
      </c>
      <c r="AI73" s="8">
        <v>120</v>
      </c>
      <c r="AJ73" s="8">
        <v>0.1583290917942968</v>
      </c>
      <c r="AK73" s="8">
        <v>67.69540529992554</v>
      </c>
      <c r="AL73" s="8">
        <v>0.50948261076932178</v>
      </c>
      <c r="AM73" s="8">
        <v>0.28921505573613848</v>
      </c>
      <c r="AN73" s="8">
        <v>76.688102188866637</v>
      </c>
      <c r="AO73" s="8">
        <v>0.47783978423399459</v>
      </c>
      <c r="AP73" s="8">
        <v>76.688102188866637</v>
      </c>
      <c r="AQ73" s="8">
        <v>76.688102188866637</v>
      </c>
      <c r="AR73" s="8">
        <v>0.47783978423399459</v>
      </c>
      <c r="AS73" s="8">
        <v>78.576667458455759</v>
      </c>
      <c r="AT73" s="8">
        <v>0.36499357620967632</v>
      </c>
      <c r="AU73" s="8">
        <v>0.8</v>
      </c>
      <c r="AV73" s="8" t="s">
        <v>93</v>
      </c>
      <c r="AW73" s="8">
        <v>8.2287889178539617E-2</v>
      </c>
      <c r="AX73" s="8">
        <v>0.40248352973510132</v>
      </c>
      <c r="AY73" s="8">
        <v>8.2287889178539617E-2</v>
      </c>
      <c r="AZ73" s="8">
        <v>8.2287889178539617E-2</v>
      </c>
      <c r="BA73" s="8">
        <v>0.40248352973510132</v>
      </c>
      <c r="BB73" s="8">
        <v>0.13422256877843339</v>
      </c>
      <c r="BC73" s="8">
        <v>2.53706064525826E-2</v>
      </c>
      <c r="BD73" s="8">
        <v>9.3655289605795985E-2</v>
      </c>
      <c r="BE73" s="8">
        <v>0.67550442460099558</v>
      </c>
      <c r="BF73" s="8">
        <v>9.3655289605795985E-2</v>
      </c>
      <c r="BG73" s="8">
        <v>9.3655289605795985E-2</v>
      </c>
      <c r="BH73" s="8">
        <v>0.67550442460099558</v>
      </c>
      <c r="BI73" s="8">
        <v>0.1157282597962296</v>
      </c>
      <c r="BJ73" s="8">
        <v>0.59902629728050116</v>
      </c>
      <c r="BK73" s="8">
        <v>7.3297622743114785E-2</v>
      </c>
      <c r="BL73" s="8">
        <v>0.70573322886408807</v>
      </c>
      <c r="BM73" s="8">
        <v>7.3297622743114785E-2</v>
      </c>
      <c r="BN73" s="8">
        <v>7.3297622743114785E-2</v>
      </c>
      <c r="BO73" s="8">
        <v>0.70573322886408807</v>
      </c>
      <c r="BP73" s="8">
        <v>6.7440870506257869E-2</v>
      </c>
      <c r="BQ73" s="8">
        <v>0.72924623659318</v>
      </c>
      <c r="BR73" s="8">
        <v>306.50316795394002</v>
      </c>
      <c r="BS73" s="8">
        <v>0.1276379537357919</v>
      </c>
      <c r="BT73" s="8">
        <v>306.50316795394002</v>
      </c>
      <c r="BU73" s="8">
        <v>306.50316795394002</v>
      </c>
      <c r="BV73" s="8">
        <v>0.1276379537357919</v>
      </c>
      <c r="BW73" s="8">
        <v>313.98927813474199</v>
      </c>
      <c r="BX73" s="8">
        <v>0.1063311645124414</v>
      </c>
      <c r="BY73" s="15" t="str">
        <f t="shared" si="1"/>
        <v>[[sv,wv,yr,ya]]</v>
      </c>
      <c r="BZ73" t="str">
        <f>TRIM(MID(SUBSTITUTE(SUBSTITUTE(SUBSTITUTE(Tabla2[[#This Row],[map]],"[",""),"]",""),",",REPT(" ",100)),1,200))</f>
        <v>0 1</v>
      </c>
      <c r="CA73" t="str">
        <f>TRIM(MID(SUBSTITUTE(SUBSTITUTE(SUBSTITUTE(Tabla2[[#This Row],[map]],"[",""),"]",""),",",REPT(" ",100)),900,200))</f>
        <v/>
      </c>
      <c r="CB73" s="13" t="str">
        <f>SUBSTITUTE(TRIM(MID(SUBSTITUTE(SUBSTITUTE(SUBSTITUTE(Tabla2[[#This Row],[map]],"[",""),"]",""),",",REPT(" ",100)),1200,300))," ",", ")</f>
        <v/>
      </c>
      <c r="CC73" s="15" t="str">
        <f>SUBSTITUTE(TRIM(MID(SUBSTITUTE(SUBSTITUTE(SUBSTITUTE(Tabla2[[#This Row],[map]],"[",""),"]",""),",",REPT(" ",100)),301,300))," ",", ")</f>
        <v>4, 2, 3</v>
      </c>
      <c r="CD73" s="13" t="str">
        <f>SUBSTITUTE(TRIM(MID(SUBSTITUTE(SUBSTITUTE(SUBSTITUTE(Tabla2[[#This Row],[map]],"[",""),"]",""),",",REPT(" ",100)),601,300))," ",", ")</f>
        <v/>
      </c>
      <c r="CE73" t="str">
        <f>TRIM(MID(SUBSTITUTE(SUBSTITUTE(SUBSTITUTE(Tabla2[[#This Row],[map]],"[",""),"]",""),",",REPT(" ",100)),1501,200))</f>
        <v/>
      </c>
    </row>
    <row r="74" spans="1:83" x14ac:dyDescent="0.3">
      <c r="A74" s="9">
        <v>46090.825277777767</v>
      </c>
      <c r="B74" s="10" t="s">
        <v>1082</v>
      </c>
      <c r="C74" s="10">
        <v>3</v>
      </c>
      <c r="D74" s="10" t="s">
        <v>95</v>
      </c>
      <c r="E74" s="10" t="s">
        <v>78</v>
      </c>
      <c r="F74" s="10">
        <v>16590</v>
      </c>
      <c r="G74" s="10">
        <v>4.5</v>
      </c>
      <c r="H74" s="10" t="s">
        <v>79</v>
      </c>
      <c r="I74" s="10" t="s">
        <v>80</v>
      </c>
      <c r="J74" s="10">
        <v>5</v>
      </c>
      <c r="K74" s="10">
        <v>5</v>
      </c>
      <c r="L74" s="10" t="s">
        <v>81</v>
      </c>
      <c r="M74" s="10" t="s">
        <v>82</v>
      </c>
      <c r="N74" s="10" t="s">
        <v>83</v>
      </c>
      <c r="O74" s="10" t="s">
        <v>83</v>
      </c>
      <c r="P74" s="10" t="s">
        <v>84</v>
      </c>
      <c r="Q74" s="10" t="s">
        <v>1066</v>
      </c>
      <c r="R74" s="10">
        <v>1</v>
      </c>
      <c r="S74" s="10" t="s">
        <v>86</v>
      </c>
      <c r="T74" s="10" t="s">
        <v>87</v>
      </c>
      <c r="U74" s="10" t="s">
        <v>88</v>
      </c>
      <c r="V74" s="10">
        <v>1</v>
      </c>
      <c r="W74" s="10" t="s">
        <v>1067</v>
      </c>
      <c r="X74" s="10" t="s">
        <v>83</v>
      </c>
      <c r="Y74" s="10" t="s">
        <v>90</v>
      </c>
      <c r="Z74" s="10">
        <v>4000</v>
      </c>
      <c r="AA74" s="10">
        <v>4000</v>
      </c>
      <c r="AB74" s="10"/>
      <c r="AC74" s="10">
        <v>256</v>
      </c>
      <c r="AD74" s="10" t="s">
        <v>91</v>
      </c>
      <c r="AE74" s="10">
        <v>0.15</v>
      </c>
      <c r="AF74" s="10" t="s">
        <v>92</v>
      </c>
      <c r="AG74" s="10">
        <v>140</v>
      </c>
      <c r="AH74" s="10">
        <v>20</v>
      </c>
      <c r="AI74" s="10">
        <v>120</v>
      </c>
      <c r="AJ74" s="10">
        <v>0.1164370809124332</v>
      </c>
      <c r="AK74" s="10">
        <v>44.254022097705167</v>
      </c>
      <c r="AL74" s="10">
        <v>0.58435947045204184</v>
      </c>
      <c r="AM74" s="10">
        <v>0.42687287149290321</v>
      </c>
      <c r="AN74" s="10">
        <v>53.189013866761677</v>
      </c>
      <c r="AO74" s="10">
        <v>0.56645553332521248</v>
      </c>
      <c r="AP74" s="10">
        <v>53.189013866761677</v>
      </c>
      <c r="AQ74" s="10">
        <v>53.189013866761677</v>
      </c>
      <c r="AR74" s="10">
        <v>0.56645553332521248</v>
      </c>
      <c r="AS74" s="10">
        <v>98.100931176859675</v>
      </c>
      <c r="AT74" s="10">
        <v>0.22344720914030081</v>
      </c>
      <c r="AU74" s="10">
        <v>0.8</v>
      </c>
      <c r="AV74" s="10" t="s">
        <v>93</v>
      </c>
      <c r="AW74" s="10">
        <v>0.1150198249823615</v>
      </c>
      <c r="AX74" s="10">
        <v>0.1648073547635657</v>
      </c>
      <c r="AY74" s="10">
        <v>0.1150198249823615</v>
      </c>
      <c r="AZ74" s="10">
        <v>0.1150198249823615</v>
      </c>
      <c r="BA74" s="10">
        <v>0.1648073547635657</v>
      </c>
      <c r="BB74" s="10">
        <v>0.1908779148467043</v>
      </c>
      <c r="BC74" s="10">
        <v>-0.38602045901635779</v>
      </c>
      <c r="BD74" s="10">
        <v>3.5538312226064663E-2</v>
      </c>
      <c r="BE74" s="10">
        <v>0.87686733848087262</v>
      </c>
      <c r="BF74" s="10">
        <v>3.5538312226064663E-2</v>
      </c>
      <c r="BG74" s="10">
        <v>3.5538312226064663E-2</v>
      </c>
      <c r="BH74" s="10">
        <v>0.87686733848087262</v>
      </c>
      <c r="BI74" s="10">
        <v>0.1037495329987423</v>
      </c>
      <c r="BJ74" s="10">
        <v>0.64053002719323815</v>
      </c>
      <c r="BK74" s="10">
        <v>4.2559010825950559E-2</v>
      </c>
      <c r="BL74" s="10">
        <v>0.82913903303000092</v>
      </c>
      <c r="BM74" s="10">
        <v>4.2559010825950559E-2</v>
      </c>
      <c r="BN74" s="10">
        <v>4.2559010825950559E-2</v>
      </c>
      <c r="BO74" s="10">
        <v>0.82913903303000092</v>
      </c>
      <c r="BP74" s="10">
        <v>6.0996767350303523E-2</v>
      </c>
      <c r="BQ74" s="10">
        <v>0.75511727248223348</v>
      </c>
      <c r="BR74" s="10">
        <v>212.56293831901141</v>
      </c>
      <c r="BS74" s="10">
        <v>0.39500840702641171</v>
      </c>
      <c r="BT74" s="10">
        <v>212.56293831901141</v>
      </c>
      <c r="BU74" s="10">
        <v>212.56293831901141</v>
      </c>
      <c r="BV74" s="10">
        <v>0.39500840702641171</v>
      </c>
      <c r="BW74" s="10">
        <v>392.04810049224449</v>
      </c>
      <c r="BX74" s="10">
        <v>-0.1158380040979083</v>
      </c>
      <c r="BY74" s="13" t="str">
        <f t="shared" si="1"/>
        <v>[[sv,wv,yr,ya]]</v>
      </c>
      <c r="BZ74" t="str">
        <f>TRIM(MID(SUBSTITUTE(SUBSTITUTE(SUBSTITUTE(Tabla2[[#This Row],[map]],"[",""),"]",""),",",REPT(" ",100)),1,200))</f>
        <v>2 3</v>
      </c>
      <c r="CA74" t="str">
        <f>TRIM(MID(SUBSTITUTE(SUBSTITUTE(SUBSTITUTE(Tabla2[[#This Row],[map]],"[",""),"]",""),",",REPT(" ",100)),900,200))</f>
        <v/>
      </c>
      <c r="CB74" s="13" t="str">
        <f>SUBSTITUTE(TRIM(MID(SUBSTITUTE(SUBSTITUTE(SUBSTITUTE(Tabla2[[#This Row],[map]],"[",""),"]",""),",",REPT(" ",100)),1200,300))," ",", ")</f>
        <v/>
      </c>
      <c r="CC74" s="15" t="str">
        <f>SUBSTITUTE(TRIM(MID(SUBSTITUTE(SUBSTITUTE(SUBSTITUTE(Tabla2[[#This Row],[map]],"[",""),"]",""),",",REPT(" ",100)),301,300))," ",", ")</f>
        <v>4, 0, 1</v>
      </c>
      <c r="CD74" s="13" t="str">
        <f>SUBSTITUTE(TRIM(MID(SUBSTITUTE(SUBSTITUTE(SUBSTITUTE(Tabla2[[#This Row],[map]],"[",""),"]",""),",",REPT(" ",100)),601,300))," ",", ")</f>
        <v/>
      </c>
      <c r="CE74" t="str">
        <f>TRIM(MID(SUBSTITUTE(SUBSTITUTE(SUBSTITUTE(Tabla2[[#This Row],[map]],"[",""),"]",""),",",REPT(" ",100)),1501,200))</f>
        <v/>
      </c>
    </row>
    <row r="75" spans="1:83" x14ac:dyDescent="0.3">
      <c r="A75" s="7">
        <v>46090.824849537043</v>
      </c>
      <c r="B75" s="8" t="s">
        <v>1083</v>
      </c>
      <c r="C75" s="8">
        <v>3</v>
      </c>
      <c r="D75" s="8" t="s">
        <v>95</v>
      </c>
      <c r="E75" s="8" t="s">
        <v>78</v>
      </c>
      <c r="F75" s="8">
        <v>16590</v>
      </c>
      <c r="G75" s="8">
        <v>4.5</v>
      </c>
      <c r="H75" s="8" t="s">
        <v>79</v>
      </c>
      <c r="I75" s="8" t="s">
        <v>80</v>
      </c>
      <c r="J75" s="8">
        <v>5</v>
      </c>
      <c r="K75" s="8">
        <v>5</v>
      </c>
      <c r="L75" s="8" t="s">
        <v>81</v>
      </c>
      <c r="M75" s="8" t="s">
        <v>82</v>
      </c>
      <c r="N75" s="8" t="s">
        <v>83</v>
      </c>
      <c r="O75" s="8" t="s">
        <v>83</v>
      </c>
      <c r="P75" s="8" t="s">
        <v>84</v>
      </c>
      <c r="Q75" s="8" t="s">
        <v>1063</v>
      </c>
      <c r="R75" s="8">
        <v>1</v>
      </c>
      <c r="S75" s="8" t="s">
        <v>86</v>
      </c>
      <c r="T75" s="8" t="s">
        <v>87</v>
      </c>
      <c r="U75" s="8" t="s">
        <v>88</v>
      </c>
      <c r="V75" s="8">
        <v>1</v>
      </c>
      <c r="W75" s="8" t="s">
        <v>1064</v>
      </c>
      <c r="X75" s="8" t="s">
        <v>83</v>
      </c>
      <c r="Y75" s="8" t="s">
        <v>90</v>
      </c>
      <c r="Z75" s="8">
        <v>4000</v>
      </c>
      <c r="AA75" s="8">
        <v>4000</v>
      </c>
      <c r="AB75" s="8"/>
      <c r="AC75" s="8">
        <v>256</v>
      </c>
      <c r="AD75" s="8" t="s">
        <v>91</v>
      </c>
      <c r="AE75" s="8">
        <v>0.15</v>
      </c>
      <c r="AF75" s="8" t="s">
        <v>92</v>
      </c>
      <c r="AG75" s="8">
        <v>140</v>
      </c>
      <c r="AH75" s="8">
        <v>20</v>
      </c>
      <c r="AI75" s="8">
        <v>120</v>
      </c>
      <c r="AJ75" s="8">
        <v>0.1547792770026746</v>
      </c>
      <c r="AK75" s="8">
        <v>44.139731799667857</v>
      </c>
      <c r="AL75" s="8">
        <v>0.57456812201074137</v>
      </c>
      <c r="AM75" s="8">
        <v>2.8816296973676551E-2</v>
      </c>
      <c r="AN75" s="8">
        <v>59.242840644901477</v>
      </c>
      <c r="AO75" s="8">
        <v>0.54677832041512409</v>
      </c>
      <c r="AP75" s="8">
        <v>59.242840644901477</v>
      </c>
      <c r="AQ75" s="8">
        <v>59.242840644901477</v>
      </c>
      <c r="AR75" s="8">
        <v>0.54677832041512409</v>
      </c>
      <c r="AS75" s="8">
        <v>104.5445199929968</v>
      </c>
      <c r="AT75" s="8">
        <v>1.385903113144862E-2</v>
      </c>
      <c r="AU75" s="8">
        <v>0.8</v>
      </c>
      <c r="AV75" s="8" t="s">
        <v>93</v>
      </c>
      <c r="AW75" s="8">
        <v>7.2169223704357396E-2</v>
      </c>
      <c r="AX75" s="8">
        <v>0.47595812409255922</v>
      </c>
      <c r="AY75" s="8">
        <v>7.2169223704357396E-2</v>
      </c>
      <c r="AZ75" s="8">
        <v>7.2169223704357396E-2</v>
      </c>
      <c r="BA75" s="8">
        <v>0.47595812409255922</v>
      </c>
      <c r="BB75" s="8">
        <v>0.15256088684166669</v>
      </c>
      <c r="BC75" s="8">
        <v>-0.1077892933713618</v>
      </c>
      <c r="BD75" s="8">
        <v>6.5405166449235608E-2</v>
      </c>
      <c r="BE75" s="8">
        <v>0.77338506762036729</v>
      </c>
      <c r="BF75" s="8">
        <v>6.5405166449235608E-2</v>
      </c>
      <c r="BG75" s="8">
        <v>6.5405166449235608E-2</v>
      </c>
      <c r="BH75" s="8">
        <v>0.77338506762036729</v>
      </c>
      <c r="BI75" s="8">
        <v>0.2473499800691315</v>
      </c>
      <c r="BJ75" s="8">
        <v>0.14298514856658071</v>
      </c>
      <c r="BK75" s="8">
        <v>9.6753469645823487E-2</v>
      </c>
      <c r="BL75" s="8">
        <v>0.61156542267876768</v>
      </c>
      <c r="BM75" s="8">
        <v>9.6753469645823487E-2</v>
      </c>
      <c r="BN75" s="8">
        <v>9.6753469645823487E-2</v>
      </c>
      <c r="BO75" s="8">
        <v>0.61156542267876768</v>
      </c>
      <c r="BP75" s="8">
        <v>0.19708909229564719</v>
      </c>
      <c r="BQ75" s="8">
        <v>0.20874963408829311</v>
      </c>
      <c r="BR75" s="8">
        <v>236.73703471980701</v>
      </c>
      <c r="BS75" s="8">
        <v>0.32620466726880037</v>
      </c>
      <c r="BT75" s="8">
        <v>236.73703471980701</v>
      </c>
      <c r="BU75" s="8">
        <v>236.73703471980701</v>
      </c>
      <c r="BV75" s="8">
        <v>0.32620466726880037</v>
      </c>
      <c r="BW75" s="8">
        <v>417.58108001278168</v>
      </c>
      <c r="BX75" s="8">
        <v>-0.18850936475772759</v>
      </c>
      <c r="BY75" s="15" t="str">
        <f t="shared" si="1"/>
        <v>[[sv,wv,yr,ya]]</v>
      </c>
      <c r="BZ75" t="str">
        <f>TRIM(MID(SUBSTITUTE(SUBSTITUTE(SUBSTITUTE(Tabla2[[#This Row],[map]],"[",""),"]",""),",",REPT(" ",100)),1,200))</f>
        <v>2 3</v>
      </c>
      <c r="CA75" t="str">
        <f>TRIM(MID(SUBSTITUTE(SUBSTITUTE(SUBSTITUTE(Tabla2[[#This Row],[map]],"[",""),"]",""),",",REPT(" ",100)),900,200))</f>
        <v/>
      </c>
      <c r="CB75" s="13" t="str">
        <f>SUBSTITUTE(TRIM(MID(SUBSTITUTE(SUBSTITUTE(SUBSTITUTE(Tabla2[[#This Row],[map]],"[",""),"]",""),",",REPT(" ",100)),1200,300))," ",", ")</f>
        <v/>
      </c>
      <c r="CC75" s="15" t="str">
        <f>SUBSTITUTE(TRIM(MID(SUBSTITUTE(SUBSTITUTE(SUBSTITUTE(Tabla2[[#This Row],[map]],"[",""),"]",""),",",REPT(" ",100)),301,300))," ",", ")</f>
        <v>0, 1, 4</v>
      </c>
      <c r="CD75" s="13" t="str">
        <f>SUBSTITUTE(TRIM(MID(SUBSTITUTE(SUBSTITUTE(SUBSTITUTE(Tabla2[[#This Row],[map]],"[",""),"]",""),",",REPT(" ",100)),601,300))," ",", ")</f>
        <v/>
      </c>
      <c r="CE75" t="str">
        <f>TRIM(MID(SUBSTITUTE(SUBSTITUTE(SUBSTITUTE(Tabla2[[#This Row],[map]],"[",""),"]",""),",",REPT(" ",100)),1501,200))</f>
        <v/>
      </c>
    </row>
    <row r="76" spans="1:83" x14ac:dyDescent="0.3">
      <c r="A76" s="9">
        <v>46090.825983796298</v>
      </c>
      <c r="B76" s="10" t="s">
        <v>1084</v>
      </c>
      <c r="C76" s="10">
        <v>3</v>
      </c>
      <c r="D76" s="10" t="s">
        <v>77</v>
      </c>
      <c r="E76" s="10" t="s">
        <v>78</v>
      </c>
      <c r="F76" s="10">
        <v>16590</v>
      </c>
      <c r="G76" s="10">
        <v>4.5</v>
      </c>
      <c r="H76" s="10" t="s">
        <v>79</v>
      </c>
      <c r="I76" s="10" t="s">
        <v>80</v>
      </c>
      <c r="J76" s="10">
        <v>5</v>
      </c>
      <c r="K76" s="10">
        <v>5</v>
      </c>
      <c r="L76" s="10" t="s">
        <v>81</v>
      </c>
      <c r="M76" s="10" t="s">
        <v>82</v>
      </c>
      <c r="N76" s="10" t="s">
        <v>83</v>
      </c>
      <c r="O76" s="10" t="s">
        <v>83</v>
      </c>
      <c r="P76" s="10" t="s">
        <v>84</v>
      </c>
      <c r="Q76" s="10" t="s">
        <v>1069</v>
      </c>
      <c r="R76" s="10">
        <v>1</v>
      </c>
      <c r="S76" s="10" t="s">
        <v>86</v>
      </c>
      <c r="T76" s="10" t="s">
        <v>87</v>
      </c>
      <c r="U76" s="10" t="s">
        <v>88</v>
      </c>
      <c r="V76" s="10">
        <v>1</v>
      </c>
      <c r="W76" s="10" t="s">
        <v>1070</v>
      </c>
      <c r="X76" s="10" t="s">
        <v>83</v>
      </c>
      <c r="Y76" s="10" t="s">
        <v>90</v>
      </c>
      <c r="Z76" s="10">
        <v>4000</v>
      </c>
      <c r="AA76" s="10">
        <v>4000</v>
      </c>
      <c r="AB76" s="10"/>
      <c r="AC76" s="10">
        <v>256</v>
      </c>
      <c r="AD76" s="10" t="s">
        <v>91</v>
      </c>
      <c r="AE76" s="10">
        <v>0.15</v>
      </c>
      <c r="AF76" s="10" t="s">
        <v>92</v>
      </c>
      <c r="AG76" s="10">
        <v>140</v>
      </c>
      <c r="AH76" s="10">
        <v>20</v>
      </c>
      <c r="AI76" s="10">
        <v>120</v>
      </c>
      <c r="AJ76" s="10">
        <v>0.119012196488456</v>
      </c>
      <c r="AK76" s="10">
        <v>40.816530985173443</v>
      </c>
      <c r="AL76" s="10">
        <v>0.63212815843280346</v>
      </c>
      <c r="AM76" s="10">
        <v>8.06577819000594E-2</v>
      </c>
      <c r="AN76" s="10">
        <v>41.216248621338508</v>
      </c>
      <c r="AO76" s="10">
        <v>0.64199103925077106</v>
      </c>
      <c r="AP76" s="10">
        <v>41.216248621338508</v>
      </c>
      <c r="AQ76" s="10">
        <v>41.216248621338508</v>
      </c>
      <c r="AR76" s="10">
        <v>0.64199103925077106</v>
      </c>
      <c r="AS76" s="10">
        <v>109.7807063269448</v>
      </c>
      <c r="AT76" s="10">
        <v>0.1237337824876147</v>
      </c>
      <c r="AU76" s="10">
        <v>0.8</v>
      </c>
      <c r="AV76" s="10" t="s">
        <v>93</v>
      </c>
      <c r="AW76" s="10">
        <v>7.2916959624274899E-2</v>
      </c>
      <c r="AX76" s="10">
        <v>0.47052859452241802</v>
      </c>
      <c r="AY76" s="10">
        <v>7.2916959624274899E-2</v>
      </c>
      <c r="AZ76" s="10">
        <v>7.2916959624274899E-2</v>
      </c>
      <c r="BA76" s="10">
        <v>0.47052859452241802</v>
      </c>
      <c r="BB76" s="10">
        <v>0.1140209704498243</v>
      </c>
      <c r="BC76" s="10">
        <v>0.17206033014727959</v>
      </c>
      <c r="BD76" s="10">
        <v>4.3312240702556092E-2</v>
      </c>
      <c r="BE76" s="10">
        <v>0.84993233668110579</v>
      </c>
      <c r="BF76" s="10">
        <v>4.3312240702556092E-2</v>
      </c>
      <c r="BG76" s="10">
        <v>4.3312240702556092E-2</v>
      </c>
      <c r="BH76" s="10">
        <v>0.84993233668110579</v>
      </c>
      <c r="BI76" s="10">
        <v>0.19557323224608089</v>
      </c>
      <c r="BJ76" s="10">
        <v>0.32238052119153682</v>
      </c>
      <c r="BK76" s="10">
        <v>7.0688990968486548E-2</v>
      </c>
      <c r="BL76" s="10">
        <v>0.71620606032402123</v>
      </c>
      <c r="BM76" s="10">
        <v>7.0688990968486548E-2</v>
      </c>
      <c r="BN76" s="10">
        <v>7.0688990968486548E-2</v>
      </c>
      <c r="BO76" s="10">
        <v>0.71620606032402123</v>
      </c>
      <c r="BP76" s="10">
        <v>0.1870878139367893</v>
      </c>
      <c r="BQ76" s="10">
        <v>0.2489016032757119</v>
      </c>
      <c r="BR76" s="10">
        <v>164.6780762940584</v>
      </c>
      <c r="BS76" s="10">
        <v>0.53129716547554051</v>
      </c>
      <c r="BT76" s="10">
        <v>164.6780762940584</v>
      </c>
      <c r="BU76" s="10">
        <v>164.6780762940584</v>
      </c>
      <c r="BV76" s="10">
        <v>0.53129716547554051</v>
      </c>
      <c r="BW76" s="10">
        <v>438.62614329114791</v>
      </c>
      <c r="BX76" s="10">
        <v>-0.2484073246640808</v>
      </c>
      <c r="BY76" s="13" t="str">
        <f t="shared" si="1"/>
        <v>[[sv,wv,yr,ya]]</v>
      </c>
      <c r="BZ76" t="str">
        <f>TRIM(MID(SUBSTITUTE(SUBSTITUTE(SUBSTITUTE(Tabla2[[#This Row],[map]],"[",""),"]",""),",",REPT(" ",100)),1,200))</f>
        <v>0 1</v>
      </c>
      <c r="CA76" t="str">
        <f>TRIM(MID(SUBSTITUTE(SUBSTITUTE(SUBSTITUTE(Tabla2[[#This Row],[map]],"[",""),"]",""),",",REPT(" ",100)),900,200))</f>
        <v/>
      </c>
      <c r="CB76" s="13" t="str">
        <f>SUBSTITUTE(TRIM(MID(SUBSTITUTE(SUBSTITUTE(SUBSTITUTE(Tabla2[[#This Row],[map]],"[",""),"]",""),",",REPT(" ",100)),1200,300))," ",", ")</f>
        <v/>
      </c>
      <c r="CC76" s="15" t="str">
        <f>SUBSTITUTE(TRIM(MID(SUBSTITUTE(SUBSTITUTE(SUBSTITUTE(Tabla2[[#This Row],[map]],"[",""),"]",""),",",REPT(" ",100)),301,300))," ",", ")</f>
        <v>2, 3, 4</v>
      </c>
      <c r="CD76" s="13" t="str">
        <f>SUBSTITUTE(TRIM(MID(SUBSTITUTE(SUBSTITUTE(SUBSTITUTE(Tabla2[[#This Row],[map]],"[",""),"]",""),",",REPT(" ",100)),601,300))," ",", ")</f>
        <v/>
      </c>
      <c r="CE76" t="str">
        <f>TRIM(MID(SUBSTITUTE(SUBSTITUTE(SUBSTITUTE(Tabla2[[#This Row],[map]],"[",""),"]",""),",",REPT(" ",100)),1501,200))</f>
        <v/>
      </c>
    </row>
    <row r="77" spans="1:83" x14ac:dyDescent="0.3">
      <c r="A77" s="7">
        <v>46090.826412037037</v>
      </c>
      <c r="B77" s="8" t="s">
        <v>1085</v>
      </c>
      <c r="C77" s="8">
        <v>3</v>
      </c>
      <c r="D77" s="8" t="s">
        <v>95</v>
      </c>
      <c r="E77" s="8" t="s">
        <v>78</v>
      </c>
      <c r="F77" s="8">
        <v>16590</v>
      </c>
      <c r="G77" s="8">
        <v>4.5</v>
      </c>
      <c r="H77" s="8" t="s">
        <v>79</v>
      </c>
      <c r="I77" s="8" t="s">
        <v>80</v>
      </c>
      <c r="J77" s="8">
        <v>5</v>
      </c>
      <c r="K77" s="8">
        <v>5</v>
      </c>
      <c r="L77" s="8" t="s">
        <v>81</v>
      </c>
      <c r="M77" s="8" t="s">
        <v>82</v>
      </c>
      <c r="N77" s="8" t="s">
        <v>83</v>
      </c>
      <c r="O77" s="8" t="s">
        <v>83</v>
      </c>
      <c r="P77" s="8" t="s">
        <v>84</v>
      </c>
      <c r="Q77" s="8" t="s">
        <v>1072</v>
      </c>
      <c r="R77" s="8">
        <v>1</v>
      </c>
      <c r="S77" s="8" t="s">
        <v>86</v>
      </c>
      <c r="T77" s="8" t="s">
        <v>87</v>
      </c>
      <c r="U77" s="8" t="s">
        <v>88</v>
      </c>
      <c r="V77" s="8">
        <v>1</v>
      </c>
      <c r="W77" s="8" t="s">
        <v>1073</v>
      </c>
      <c r="X77" s="8" t="s">
        <v>83</v>
      </c>
      <c r="Y77" s="8" t="s">
        <v>90</v>
      </c>
      <c r="Z77" s="8">
        <v>4000</v>
      </c>
      <c r="AA77" s="8">
        <v>4000</v>
      </c>
      <c r="AB77" s="8"/>
      <c r="AC77" s="8">
        <v>256</v>
      </c>
      <c r="AD77" s="8" t="s">
        <v>91</v>
      </c>
      <c r="AE77" s="8">
        <v>0.15</v>
      </c>
      <c r="AF77" s="8" t="s">
        <v>92</v>
      </c>
      <c r="AG77" s="8">
        <v>140</v>
      </c>
      <c r="AH77" s="8">
        <v>20</v>
      </c>
      <c r="AI77" s="8">
        <v>120</v>
      </c>
      <c r="AJ77" s="8">
        <v>0.14383309458831581</v>
      </c>
      <c r="AK77" s="8">
        <v>62.079082065198939</v>
      </c>
      <c r="AL77" s="8">
        <v>0.52056853575591544</v>
      </c>
      <c r="AM77" s="8">
        <v>0.41688348444424861</v>
      </c>
      <c r="AN77" s="8">
        <v>69.697968831290353</v>
      </c>
      <c r="AO77" s="8">
        <v>0.47187158722716022</v>
      </c>
      <c r="AP77" s="8">
        <v>69.697968831290353</v>
      </c>
      <c r="AQ77" s="8">
        <v>69.697968831290353</v>
      </c>
      <c r="AR77" s="8">
        <v>0.47187158722716022</v>
      </c>
      <c r="AS77" s="8">
        <v>68.411781892967724</v>
      </c>
      <c r="AT77" s="8">
        <v>0.42512869916822782</v>
      </c>
      <c r="AU77" s="8">
        <v>0.8</v>
      </c>
      <c r="AV77" s="8" t="s">
        <v>93</v>
      </c>
      <c r="AW77" s="8">
        <v>0.1077243592620193</v>
      </c>
      <c r="AX77" s="8">
        <v>0.21778186862792551</v>
      </c>
      <c r="AY77" s="8">
        <v>0.1077243592620193</v>
      </c>
      <c r="AZ77" s="8">
        <v>0.1077243592620193</v>
      </c>
      <c r="BA77" s="8">
        <v>0.21778186862792551</v>
      </c>
      <c r="BB77" s="8">
        <v>0.13700533885832719</v>
      </c>
      <c r="BC77" s="8">
        <v>5.1640976662256088E-3</v>
      </c>
      <c r="BD77" s="8">
        <v>8.4537969646410333E-2</v>
      </c>
      <c r="BE77" s="8">
        <v>0.70709399096473646</v>
      </c>
      <c r="BF77" s="8">
        <v>8.4537969646410333E-2</v>
      </c>
      <c r="BG77" s="8">
        <v>8.4537969646410333E-2</v>
      </c>
      <c r="BH77" s="8">
        <v>0.70709399096473646</v>
      </c>
      <c r="BI77" s="8">
        <v>8.1885882183348524E-2</v>
      </c>
      <c r="BJ77" s="8">
        <v>0.71628290758607238</v>
      </c>
      <c r="BK77" s="8">
        <v>6.0931156690343477E-2</v>
      </c>
      <c r="BL77" s="8">
        <v>0.75538067852919633</v>
      </c>
      <c r="BM77" s="8">
        <v>6.0931156690343477E-2</v>
      </c>
      <c r="BN77" s="8">
        <v>6.0931156690343477E-2</v>
      </c>
      <c r="BO77" s="8">
        <v>0.75538067852919633</v>
      </c>
      <c r="BP77" s="8">
        <v>6.0497776087586677E-2</v>
      </c>
      <c r="BQ77" s="8">
        <v>0.75712056457015464</v>
      </c>
      <c r="BR77" s="8">
        <v>278.53868183956371</v>
      </c>
      <c r="BS77" s="8">
        <v>0.20722981078677791</v>
      </c>
      <c r="BT77" s="8">
        <v>278.53868183956371</v>
      </c>
      <c r="BU77" s="8">
        <v>278.53868183956371</v>
      </c>
      <c r="BV77" s="8">
        <v>0.20722981078677791</v>
      </c>
      <c r="BW77" s="8">
        <v>273.36773857474202</v>
      </c>
      <c r="BX77" s="8">
        <v>0.22194722685046389</v>
      </c>
      <c r="BY77" s="15" t="str">
        <f t="shared" si="1"/>
        <v>[[sv,wv,yr,ya]]</v>
      </c>
      <c r="BZ77" t="str">
        <f>TRIM(MID(SUBSTITUTE(SUBSTITUTE(SUBSTITUTE(Tabla2[[#This Row],[map]],"[",""),"]",""),",",REPT(" ",100)),1,200))</f>
        <v>0 1</v>
      </c>
      <c r="CA77" t="str">
        <f>TRIM(MID(SUBSTITUTE(SUBSTITUTE(SUBSTITUTE(Tabla2[[#This Row],[map]],"[",""),"]",""),",",REPT(" ",100)),900,200))</f>
        <v/>
      </c>
      <c r="CB77" s="13" t="str">
        <f>SUBSTITUTE(TRIM(MID(SUBSTITUTE(SUBSTITUTE(SUBSTITUTE(Tabla2[[#This Row],[map]],"[",""),"]",""),",",REPT(" ",100)),1200,300))," ",", ")</f>
        <v/>
      </c>
      <c r="CC77" s="15" t="str">
        <f>SUBSTITUTE(TRIM(MID(SUBSTITUTE(SUBSTITUTE(SUBSTITUTE(Tabla2[[#This Row],[map]],"[",""),"]",""),",",REPT(" ",100)),301,300))," ",", ")</f>
        <v>4, 2, 3</v>
      </c>
      <c r="CD77" s="13" t="str">
        <f>SUBSTITUTE(TRIM(MID(SUBSTITUTE(SUBSTITUTE(SUBSTITUTE(Tabla2[[#This Row],[map]],"[",""),"]",""),",",REPT(" ",100)),601,300))," ",", ")</f>
        <v/>
      </c>
      <c r="CE77" t="str">
        <f>TRIM(MID(SUBSTITUTE(SUBSTITUTE(SUBSTITUTE(Tabla2[[#This Row],[map]],"[",""),"]",""),",",REPT(" ",100)),1501,200))</f>
        <v/>
      </c>
    </row>
    <row r="78" spans="1:83" x14ac:dyDescent="0.3">
      <c r="A78" s="9">
        <v>46090.872499999998</v>
      </c>
      <c r="B78" s="10" t="s">
        <v>1086</v>
      </c>
      <c r="C78" s="10">
        <v>4</v>
      </c>
      <c r="D78" s="10" t="s">
        <v>77</v>
      </c>
      <c r="E78" s="10" t="s">
        <v>78</v>
      </c>
      <c r="F78" s="10">
        <v>16590</v>
      </c>
      <c r="G78" s="10">
        <v>4.5</v>
      </c>
      <c r="H78" s="10" t="s">
        <v>79</v>
      </c>
      <c r="I78" s="10" t="s">
        <v>80</v>
      </c>
      <c r="J78" s="10">
        <v>5</v>
      </c>
      <c r="K78" s="10">
        <v>5</v>
      </c>
      <c r="L78" s="10" t="s">
        <v>81</v>
      </c>
      <c r="M78" s="10" t="s">
        <v>82</v>
      </c>
      <c r="N78" s="10" t="s">
        <v>83</v>
      </c>
      <c r="O78" s="10" t="s">
        <v>83</v>
      </c>
      <c r="P78" s="10" t="s">
        <v>84</v>
      </c>
      <c r="Q78" s="10" t="s">
        <v>1066</v>
      </c>
      <c r="R78" s="10">
        <v>1</v>
      </c>
      <c r="S78" s="10" t="s">
        <v>86</v>
      </c>
      <c r="T78" s="10" t="s">
        <v>87</v>
      </c>
      <c r="U78" s="10" t="s">
        <v>88</v>
      </c>
      <c r="V78" s="10">
        <v>1</v>
      </c>
      <c r="W78" s="10" t="s">
        <v>1067</v>
      </c>
      <c r="X78" s="10" t="s">
        <v>83</v>
      </c>
      <c r="Y78" s="10" t="s">
        <v>90</v>
      </c>
      <c r="Z78" s="10">
        <v>4000</v>
      </c>
      <c r="AA78" s="10">
        <v>4000</v>
      </c>
      <c r="AB78" s="10"/>
      <c r="AC78" s="10">
        <v>256</v>
      </c>
      <c r="AD78" s="10" t="s">
        <v>91</v>
      </c>
      <c r="AE78" s="10">
        <v>0.15</v>
      </c>
      <c r="AF78" s="10" t="s">
        <v>92</v>
      </c>
      <c r="AG78" s="10">
        <v>140</v>
      </c>
      <c r="AH78" s="10">
        <v>20</v>
      </c>
      <c r="AI78" s="10">
        <v>120</v>
      </c>
      <c r="AJ78" s="10">
        <v>0.14023154851765221</v>
      </c>
      <c r="AK78" s="10">
        <v>62.959196310132903</v>
      </c>
      <c r="AL78" s="10">
        <v>0.5592033191437219</v>
      </c>
      <c r="AM78" s="10">
        <v>0.42382370777354311</v>
      </c>
      <c r="AN78" s="10">
        <v>67.226385789451427</v>
      </c>
      <c r="AO78" s="10">
        <v>0.56325364741066775</v>
      </c>
      <c r="AP78" s="10">
        <v>67.226385789451427</v>
      </c>
      <c r="AQ78" s="10">
        <v>67.226385789451427</v>
      </c>
      <c r="AR78" s="10">
        <v>0.56325364741066775</v>
      </c>
      <c r="AS78" s="10">
        <v>69.649235044365568</v>
      </c>
      <c r="AT78" s="10">
        <v>0.39282554668236652</v>
      </c>
      <c r="AU78" s="10">
        <v>0.8</v>
      </c>
      <c r="AV78" s="10" t="s">
        <v>93</v>
      </c>
      <c r="AW78" s="10">
        <v>9.3824761399160517E-2</v>
      </c>
      <c r="AX78" s="10">
        <v>0.31871092071598012</v>
      </c>
      <c r="AY78" s="10">
        <v>9.3824761399160517E-2</v>
      </c>
      <c r="AZ78" s="10">
        <v>9.3824761399160517E-2</v>
      </c>
      <c r="BA78" s="10">
        <v>0.31871092071598012</v>
      </c>
      <c r="BB78" s="10">
        <v>0.12066118264586501</v>
      </c>
      <c r="BC78" s="10">
        <v>0.1238438040849861</v>
      </c>
      <c r="BD78" s="10">
        <v>4.3807919735145667E-2</v>
      </c>
      <c r="BE78" s="10">
        <v>0.8482149147013075</v>
      </c>
      <c r="BF78" s="10">
        <v>4.3807919735145667E-2</v>
      </c>
      <c r="BG78" s="10">
        <v>4.3807919735145667E-2</v>
      </c>
      <c r="BH78" s="10">
        <v>0.8482149147013075</v>
      </c>
      <c r="BI78" s="10">
        <v>0.11388406882314191</v>
      </c>
      <c r="BJ78" s="10">
        <v>0.60541602511623394</v>
      </c>
      <c r="BK78" s="10">
        <v>3.7127723502822937E-2</v>
      </c>
      <c r="BL78" s="10">
        <v>0.85094393370583221</v>
      </c>
      <c r="BM78" s="10">
        <v>3.7127723502822937E-2</v>
      </c>
      <c r="BN78" s="10">
        <v>3.7127723502822937E-2</v>
      </c>
      <c r="BO78" s="10">
        <v>0.85094393370583221</v>
      </c>
      <c r="BP78" s="10">
        <v>9.1152544165063173E-2</v>
      </c>
      <c r="BQ78" s="10">
        <v>0.63405136690062192</v>
      </c>
      <c r="BR78" s="10">
        <v>268.7307827531688</v>
      </c>
      <c r="BS78" s="10">
        <v>0.23514482051955191</v>
      </c>
      <c r="BT78" s="10">
        <v>268.7307827531688</v>
      </c>
      <c r="BU78" s="10">
        <v>268.7307827531688</v>
      </c>
      <c r="BV78" s="10">
        <v>0.23514482051955191</v>
      </c>
      <c r="BW78" s="10">
        <v>278.27124238182898</v>
      </c>
      <c r="BX78" s="10">
        <v>0.2079909906276213</v>
      </c>
      <c r="BY78" s="13" t="str">
        <f t="shared" si="1"/>
        <v>[[sv,wv,yr,ya]]</v>
      </c>
      <c r="BZ78" t="str">
        <f>TRIM(MID(SUBSTITUTE(SUBSTITUTE(SUBSTITUTE(Tabla2[[#This Row],[map]],"[",""),"]",""),",",REPT(" ",100)),1,200))</f>
        <v>2 3</v>
      </c>
      <c r="CA78" t="str">
        <f>TRIM(MID(SUBSTITUTE(SUBSTITUTE(SUBSTITUTE(Tabla2[[#This Row],[map]],"[",""),"]",""),",",REPT(" ",100)),900,200))</f>
        <v/>
      </c>
      <c r="CB78" s="13" t="str">
        <f>SUBSTITUTE(TRIM(MID(SUBSTITUTE(SUBSTITUTE(SUBSTITUTE(Tabla2[[#This Row],[map]],"[",""),"]",""),",",REPT(" ",100)),1200,300))," ",", ")</f>
        <v/>
      </c>
      <c r="CC78" s="15" t="str">
        <f>SUBSTITUTE(TRIM(MID(SUBSTITUTE(SUBSTITUTE(SUBSTITUTE(Tabla2[[#This Row],[map]],"[",""),"]",""),",",REPT(" ",100)),301,300))," ",", ")</f>
        <v>4, 0, 1</v>
      </c>
      <c r="CD78" s="13" t="str">
        <f>SUBSTITUTE(TRIM(MID(SUBSTITUTE(SUBSTITUTE(SUBSTITUTE(Tabla2[[#This Row],[map]],"[",""),"]",""),",",REPT(" ",100)),601,300))," ",", ")</f>
        <v/>
      </c>
      <c r="CE78" t="str">
        <f>TRIM(MID(SUBSTITUTE(SUBSTITUTE(SUBSTITUTE(Tabla2[[#This Row],[map]],"[",""),"]",""),",",REPT(" ",100)),1501,200))</f>
        <v/>
      </c>
    </row>
    <row r="79" spans="1:83" x14ac:dyDescent="0.3">
      <c r="A79" s="7">
        <v>46090.872511574067</v>
      </c>
      <c r="B79" s="8" t="s">
        <v>1087</v>
      </c>
      <c r="C79" s="8">
        <v>4</v>
      </c>
      <c r="D79" s="8" t="s">
        <v>77</v>
      </c>
      <c r="E79" s="8" t="s">
        <v>78</v>
      </c>
      <c r="F79" s="8">
        <v>16590</v>
      </c>
      <c r="G79" s="8">
        <v>4.5</v>
      </c>
      <c r="H79" s="8" t="s">
        <v>79</v>
      </c>
      <c r="I79" s="8" t="s">
        <v>80</v>
      </c>
      <c r="J79" s="8">
        <v>5</v>
      </c>
      <c r="K79" s="8">
        <v>5</v>
      </c>
      <c r="L79" s="8" t="s">
        <v>81</v>
      </c>
      <c r="M79" s="8" t="s">
        <v>82</v>
      </c>
      <c r="N79" s="8" t="s">
        <v>83</v>
      </c>
      <c r="O79" s="8" t="s">
        <v>83</v>
      </c>
      <c r="P79" s="8" t="s">
        <v>84</v>
      </c>
      <c r="Q79" s="8" t="s">
        <v>1063</v>
      </c>
      <c r="R79" s="8">
        <v>1</v>
      </c>
      <c r="S79" s="8" t="s">
        <v>86</v>
      </c>
      <c r="T79" s="8" t="s">
        <v>87</v>
      </c>
      <c r="U79" s="8" t="s">
        <v>88</v>
      </c>
      <c r="V79" s="8">
        <v>1</v>
      </c>
      <c r="W79" s="8" t="s">
        <v>1064</v>
      </c>
      <c r="X79" s="8" t="s">
        <v>83</v>
      </c>
      <c r="Y79" s="8" t="s">
        <v>90</v>
      </c>
      <c r="Z79" s="8">
        <v>4000</v>
      </c>
      <c r="AA79" s="8">
        <v>4000</v>
      </c>
      <c r="AB79" s="8"/>
      <c r="AC79" s="8">
        <v>256</v>
      </c>
      <c r="AD79" s="8" t="s">
        <v>91</v>
      </c>
      <c r="AE79" s="8">
        <v>0.15</v>
      </c>
      <c r="AF79" s="8" t="s">
        <v>92</v>
      </c>
      <c r="AG79" s="8">
        <v>140</v>
      </c>
      <c r="AH79" s="8">
        <v>20</v>
      </c>
      <c r="AI79" s="8">
        <v>120</v>
      </c>
      <c r="AJ79" s="8">
        <v>0.119870288057322</v>
      </c>
      <c r="AK79" s="8">
        <v>44.549903342469243</v>
      </c>
      <c r="AL79" s="8">
        <v>0.62520884650284791</v>
      </c>
      <c r="AM79" s="8">
        <v>0.16545472658656771</v>
      </c>
      <c r="AN79" s="8">
        <v>58.908299045377198</v>
      </c>
      <c r="AO79" s="8">
        <v>0.60378491745638985</v>
      </c>
      <c r="AP79" s="8">
        <v>58.908299045377198</v>
      </c>
      <c r="AQ79" s="8">
        <v>58.908299045377198</v>
      </c>
      <c r="AR79" s="8">
        <v>0.60378491745638985</v>
      </c>
      <c r="AS79" s="8">
        <v>89.905368257784886</v>
      </c>
      <c r="AT79" s="8">
        <v>0.15804741899780389</v>
      </c>
      <c r="AU79" s="8">
        <v>0.8</v>
      </c>
      <c r="AV79" s="8" t="s">
        <v>93</v>
      </c>
      <c r="AW79" s="8">
        <v>7.0364230206590411E-2</v>
      </c>
      <c r="AX79" s="8">
        <v>0.48906471066809742</v>
      </c>
      <c r="AY79" s="8">
        <v>7.0364230206590411E-2</v>
      </c>
      <c r="AZ79" s="8">
        <v>7.0364230206590411E-2</v>
      </c>
      <c r="BA79" s="8">
        <v>0.48906471066809742</v>
      </c>
      <c r="BB79" s="8">
        <v>0.16023046416375519</v>
      </c>
      <c r="BC79" s="8">
        <v>-0.16348034117518839</v>
      </c>
      <c r="BD79" s="8">
        <v>3.4741660311782191E-2</v>
      </c>
      <c r="BE79" s="8">
        <v>0.87962756721334356</v>
      </c>
      <c r="BF79" s="8">
        <v>3.4741660311782191E-2</v>
      </c>
      <c r="BG79" s="8">
        <v>3.4741660311782191E-2</v>
      </c>
      <c r="BH79" s="8">
        <v>0.87962756721334356</v>
      </c>
      <c r="BI79" s="8">
        <v>0.1923298406960976</v>
      </c>
      <c r="BJ79" s="8">
        <v>0.33361818018213979</v>
      </c>
      <c r="BK79" s="8">
        <v>7.0590631535153284E-2</v>
      </c>
      <c r="BL79" s="8">
        <v>0.7166009423375781</v>
      </c>
      <c r="BM79" s="8">
        <v>7.0590631535153284E-2</v>
      </c>
      <c r="BN79" s="8">
        <v>7.0590631535153284E-2</v>
      </c>
      <c r="BO79" s="8">
        <v>0.7166009423375781</v>
      </c>
      <c r="BP79" s="8">
        <v>0.12847118129795251</v>
      </c>
      <c r="BQ79" s="8">
        <v>0.48422884276808248</v>
      </c>
      <c r="BR79" s="8">
        <v>235.45749965945521</v>
      </c>
      <c r="BS79" s="8">
        <v>0.32984644960653797</v>
      </c>
      <c r="BT79" s="8">
        <v>235.45749965945521</v>
      </c>
      <c r="BU79" s="8">
        <v>235.45749965945521</v>
      </c>
      <c r="BV79" s="8">
        <v>0.32984644960653797</v>
      </c>
      <c r="BW79" s="8">
        <v>359.14044154498191</v>
      </c>
      <c r="BX79" s="8">
        <v>-2.2177005783813541E-2</v>
      </c>
      <c r="BY79" s="15" t="str">
        <f t="shared" si="1"/>
        <v>[[sv,wv,yr,ya]]</v>
      </c>
      <c r="BZ79" t="str">
        <f>TRIM(MID(SUBSTITUTE(SUBSTITUTE(SUBSTITUTE(Tabla2[[#This Row],[map]],"[",""),"]",""),",",REPT(" ",100)),1,200))</f>
        <v>2 3</v>
      </c>
      <c r="CA79" t="str">
        <f>TRIM(MID(SUBSTITUTE(SUBSTITUTE(SUBSTITUTE(Tabla2[[#This Row],[map]],"[",""),"]",""),",",REPT(" ",100)),900,200))</f>
        <v/>
      </c>
      <c r="CB79" s="13" t="str">
        <f>SUBSTITUTE(TRIM(MID(SUBSTITUTE(SUBSTITUTE(SUBSTITUTE(Tabla2[[#This Row],[map]],"[",""),"]",""),",",REPT(" ",100)),1200,300))," ",", ")</f>
        <v/>
      </c>
      <c r="CC79" s="15" t="str">
        <f>SUBSTITUTE(TRIM(MID(SUBSTITUTE(SUBSTITUTE(SUBSTITUTE(Tabla2[[#This Row],[map]],"[",""),"]",""),",",REPT(" ",100)),301,300))," ",", ")</f>
        <v>0, 1, 4</v>
      </c>
      <c r="CD79" s="13" t="str">
        <f>SUBSTITUTE(TRIM(MID(SUBSTITUTE(SUBSTITUTE(SUBSTITUTE(Tabla2[[#This Row],[map]],"[",""),"]",""),",",REPT(" ",100)),601,300))," ",", ")</f>
        <v/>
      </c>
      <c r="CE79" t="str">
        <f>TRIM(MID(SUBSTITUTE(SUBSTITUTE(SUBSTITUTE(Tabla2[[#This Row],[map]],"[",""),"]",""),",",REPT(" ",100)),1501,200))</f>
        <v/>
      </c>
    </row>
    <row r="80" spans="1:83" x14ac:dyDescent="0.3">
      <c r="A80" s="9">
        <v>46090.873865740738</v>
      </c>
      <c r="B80" s="10" t="s">
        <v>1088</v>
      </c>
      <c r="C80" s="10">
        <v>4</v>
      </c>
      <c r="D80" s="10" t="s">
        <v>77</v>
      </c>
      <c r="E80" s="10" t="s">
        <v>78</v>
      </c>
      <c r="F80" s="10">
        <v>16590</v>
      </c>
      <c r="G80" s="10">
        <v>4.5</v>
      </c>
      <c r="H80" s="10" t="s">
        <v>79</v>
      </c>
      <c r="I80" s="10" t="s">
        <v>80</v>
      </c>
      <c r="J80" s="10">
        <v>5</v>
      </c>
      <c r="K80" s="10">
        <v>5</v>
      </c>
      <c r="L80" s="10" t="s">
        <v>81</v>
      </c>
      <c r="M80" s="10" t="s">
        <v>82</v>
      </c>
      <c r="N80" s="10" t="s">
        <v>83</v>
      </c>
      <c r="O80" s="10" t="s">
        <v>83</v>
      </c>
      <c r="P80" s="10" t="s">
        <v>84</v>
      </c>
      <c r="Q80" s="10" t="s">
        <v>1069</v>
      </c>
      <c r="R80" s="10">
        <v>1</v>
      </c>
      <c r="S80" s="10" t="s">
        <v>86</v>
      </c>
      <c r="T80" s="10" t="s">
        <v>87</v>
      </c>
      <c r="U80" s="10" t="s">
        <v>88</v>
      </c>
      <c r="V80" s="10">
        <v>1</v>
      </c>
      <c r="W80" s="10" t="s">
        <v>1070</v>
      </c>
      <c r="X80" s="10" t="s">
        <v>83</v>
      </c>
      <c r="Y80" s="10" t="s">
        <v>90</v>
      </c>
      <c r="Z80" s="10">
        <v>4000</v>
      </c>
      <c r="AA80" s="10">
        <v>4000</v>
      </c>
      <c r="AB80" s="10"/>
      <c r="AC80" s="10">
        <v>256</v>
      </c>
      <c r="AD80" s="10" t="s">
        <v>91</v>
      </c>
      <c r="AE80" s="10">
        <v>0.15</v>
      </c>
      <c r="AF80" s="10" t="s">
        <v>92</v>
      </c>
      <c r="AG80" s="10">
        <v>140</v>
      </c>
      <c r="AH80" s="10">
        <v>20</v>
      </c>
      <c r="AI80" s="10">
        <v>120</v>
      </c>
      <c r="AJ80" s="10">
        <v>0.1249916644966632</v>
      </c>
      <c r="AK80" s="10">
        <v>40.921261695585542</v>
      </c>
      <c r="AL80" s="10">
        <v>0.65975354036495326</v>
      </c>
      <c r="AM80" s="10">
        <v>-5.7083042112056587E-2</v>
      </c>
      <c r="AN80" s="10">
        <v>40.830416749732272</v>
      </c>
      <c r="AO80" s="10">
        <v>0.67157435528102583</v>
      </c>
      <c r="AP80" s="10">
        <v>40.830416749732272</v>
      </c>
      <c r="AQ80" s="10">
        <v>40.830416749732272</v>
      </c>
      <c r="AR80" s="10">
        <v>0.67157435528102583</v>
      </c>
      <c r="AS80" s="10">
        <v>112.6876968202333</v>
      </c>
      <c r="AT80" s="10">
        <v>-9.5765140916930502E-2</v>
      </c>
      <c r="AU80" s="10">
        <v>0.8</v>
      </c>
      <c r="AV80" s="10" t="s">
        <v>93</v>
      </c>
      <c r="AW80" s="10">
        <v>5.7431455152358028E-2</v>
      </c>
      <c r="AX80" s="10">
        <v>0.58297337910372171</v>
      </c>
      <c r="AY80" s="10">
        <v>5.7431455152358028E-2</v>
      </c>
      <c r="AZ80" s="10">
        <v>5.7431455152358028E-2</v>
      </c>
      <c r="BA80" s="10">
        <v>0.58297337910372171</v>
      </c>
      <c r="BB80" s="10">
        <v>0.1300191644382595</v>
      </c>
      <c r="BC80" s="10">
        <v>5.589275678976624E-2</v>
      </c>
      <c r="BD80" s="10">
        <v>4.2177521144133402E-2</v>
      </c>
      <c r="BE80" s="10">
        <v>0.85386389759535541</v>
      </c>
      <c r="BF80" s="10">
        <v>4.2177521144133402E-2</v>
      </c>
      <c r="BG80" s="10">
        <v>4.2177521144133402E-2</v>
      </c>
      <c r="BH80" s="10">
        <v>0.85386389759535541</v>
      </c>
      <c r="BI80" s="10">
        <v>0.33162506489967969</v>
      </c>
      <c r="BJ80" s="10">
        <v>-0.1490100207291882</v>
      </c>
      <c r="BK80" s="10">
        <v>7.1284319008997982E-2</v>
      </c>
      <c r="BL80" s="10">
        <v>0.71381600654476096</v>
      </c>
      <c r="BM80" s="10">
        <v>7.1284319008997982E-2</v>
      </c>
      <c r="BN80" s="10">
        <v>7.1284319008997982E-2</v>
      </c>
      <c r="BO80" s="10">
        <v>0.71381600654476096</v>
      </c>
      <c r="BP80" s="10">
        <v>0.25134144050288149</v>
      </c>
      <c r="BQ80" s="10">
        <v>-9.0563838426724885E-3</v>
      </c>
      <c r="BR80" s="10">
        <v>163.15077370362451</v>
      </c>
      <c r="BS80" s="10">
        <v>0.53564413788026222</v>
      </c>
      <c r="BT80" s="10">
        <v>163.15077370362451</v>
      </c>
      <c r="BU80" s="10">
        <v>163.15077370362451</v>
      </c>
      <c r="BV80" s="10">
        <v>0.53564413788026222</v>
      </c>
      <c r="BW80" s="10">
        <v>450.03780161109307</v>
      </c>
      <c r="BX80" s="10">
        <v>-0.28088691588563491</v>
      </c>
      <c r="BY80" s="13" t="str">
        <f t="shared" si="1"/>
        <v>[[sv,wv,yr,ya]]</v>
      </c>
      <c r="BZ80" t="str">
        <f>TRIM(MID(SUBSTITUTE(SUBSTITUTE(SUBSTITUTE(Tabla2[[#This Row],[map]],"[",""),"]",""),",",REPT(" ",100)),1,200))</f>
        <v>0 1</v>
      </c>
      <c r="CA80" t="str">
        <f>TRIM(MID(SUBSTITUTE(SUBSTITUTE(SUBSTITUTE(Tabla2[[#This Row],[map]],"[",""),"]",""),",",REPT(" ",100)),900,200))</f>
        <v/>
      </c>
      <c r="CB80" s="13" t="str">
        <f>SUBSTITUTE(TRIM(MID(SUBSTITUTE(SUBSTITUTE(SUBSTITUTE(Tabla2[[#This Row],[map]],"[",""),"]",""),",",REPT(" ",100)),1200,300))," ",", ")</f>
        <v/>
      </c>
      <c r="CC80" s="15" t="str">
        <f>SUBSTITUTE(TRIM(MID(SUBSTITUTE(SUBSTITUTE(SUBSTITUTE(Tabla2[[#This Row],[map]],"[",""),"]",""),",",REPT(" ",100)),301,300))," ",", ")</f>
        <v>2, 3, 4</v>
      </c>
      <c r="CD80" s="13" t="str">
        <f>SUBSTITUTE(TRIM(MID(SUBSTITUTE(SUBSTITUTE(SUBSTITUTE(Tabla2[[#This Row],[map]],"[",""),"]",""),",",REPT(" ",100)),601,300))," ",", ")</f>
        <v/>
      </c>
      <c r="CE80" t="str">
        <f>TRIM(MID(SUBSTITUTE(SUBSTITUTE(SUBSTITUTE(Tabla2[[#This Row],[map]],"[",""),"]",""),",",REPT(" ",100)),1501,200))</f>
        <v/>
      </c>
    </row>
    <row r="81" spans="1:83" x14ac:dyDescent="0.3">
      <c r="A81" s="7">
        <v>46090.874201388891</v>
      </c>
      <c r="B81" s="8" t="s">
        <v>1089</v>
      </c>
      <c r="C81" s="8">
        <v>4</v>
      </c>
      <c r="D81" s="8" t="s">
        <v>95</v>
      </c>
      <c r="E81" s="8" t="s">
        <v>78</v>
      </c>
      <c r="F81" s="8">
        <v>16590</v>
      </c>
      <c r="G81" s="8">
        <v>4.5</v>
      </c>
      <c r="H81" s="8" t="s">
        <v>79</v>
      </c>
      <c r="I81" s="8" t="s">
        <v>80</v>
      </c>
      <c r="J81" s="8">
        <v>5</v>
      </c>
      <c r="K81" s="8">
        <v>5</v>
      </c>
      <c r="L81" s="8" t="s">
        <v>81</v>
      </c>
      <c r="M81" s="8" t="s">
        <v>82</v>
      </c>
      <c r="N81" s="8" t="s">
        <v>83</v>
      </c>
      <c r="O81" s="8" t="s">
        <v>83</v>
      </c>
      <c r="P81" s="8" t="s">
        <v>84</v>
      </c>
      <c r="Q81" s="8" t="s">
        <v>1072</v>
      </c>
      <c r="R81" s="8">
        <v>1</v>
      </c>
      <c r="S81" s="8" t="s">
        <v>86</v>
      </c>
      <c r="T81" s="8" t="s">
        <v>87</v>
      </c>
      <c r="U81" s="8" t="s">
        <v>88</v>
      </c>
      <c r="V81" s="8">
        <v>1</v>
      </c>
      <c r="W81" s="8" t="s">
        <v>1073</v>
      </c>
      <c r="X81" s="8" t="s">
        <v>83</v>
      </c>
      <c r="Y81" s="8" t="s">
        <v>90</v>
      </c>
      <c r="Z81" s="8">
        <v>4000</v>
      </c>
      <c r="AA81" s="8">
        <v>4000</v>
      </c>
      <c r="AB81" s="8"/>
      <c r="AC81" s="8">
        <v>256</v>
      </c>
      <c r="AD81" s="8" t="s">
        <v>91</v>
      </c>
      <c r="AE81" s="8">
        <v>0.15</v>
      </c>
      <c r="AF81" s="8" t="s">
        <v>92</v>
      </c>
      <c r="AG81" s="8">
        <v>140</v>
      </c>
      <c r="AH81" s="8">
        <v>20</v>
      </c>
      <c r="AI81" s="8">
        <v>120</v>
      </c>
      <c r="AJ81" s="8">
        <v>0.15065559667281361</v>
      </c>
      <c r="AK81" s="8">
        <v>64.233968220151596</v>
      </c>
      <c r="AL81" s="8">
        <v>0.51379735157943707</v>
      </c>
      <c r="AM81" s="8">
        <v>0.35480464997133909</v>
      </c>
      <c r="AN81" s="8">
        <v>71.398474660251694</v>
      </c>
      <c r="AO81" s="8">
        <v>0.48581296174645949</v>
      </c>
      <c r="AP81" s="8">
        <v>71.398474660251694</v>
      </c>
      <c r="AQ81" s="8">
        <v>71.398474660251694</v>
      </c>
      <c r="AR81" s="8">
        <v>0.48581296174645949</v>
      </c>
      <c r="AS81" s="8">
        <v>72.776996107352701</v>
      </c>
      <c r="AT81" s="8">
        <v>0.38929947678190763</v>
      </c>
      <c r="AU81" s="8">
        <v>0.8</v>
      </c>
      <c r="AV81" s="8" t="s">
        <v>93</v>
      </c>
      <c r="AW81" s="8">
        <v>9.2578723859118903E-2</v>
      </c>
      <c r="AX81" s="8">
        <v>0.32775876433155537</v>
      </c>
      <c r="AY81" s="8">
        <v>9.2578723859118903E-2</v>
      </c>
      <c r="AZ81" s="8">
        <v>9.2578723859118903E-2</v>
      </c>
      <c r="BA81" s="8">
        <v>0.32775876433155537</v>
      </c>
      <c r="BB81" s="8">
        <v>0.17384450578289379</v>
      </c>
      <c r="BC81" s="8">
        <v>-0.26233588572145239</v>
      </c>
      <c r="BD81" s="8">
        <v>8.9180149984577975E-2</v>
      </c>
      <c r="BE81" s="8">
        <v>0.69100982757919693</v>
      </c>
      <c r="BF81" s="8">
        <v>8.9180149984577975E-2</v>
      </c>
      <c r="BG81" s="8">
        <v>8.9180149984577975E-2</v>
      </c>
      <c r="BH81" s="8">
        <v>0.69100982757919693</v>
      </c>
      <c r="BI81" s="8">
        <v>5.6126920829933188E-2</v>
      </c>
      <c r="BJ81" s="8">
        <v>0.80553220702489392</v>
      </c>
      <c r="BK81" s="8">
        <v>6.5601730221610172E-2</v>
      </c>
      <c r="BL81" s="8">
        <v>0.73662980311246518</v>
      </c>
      <c r="BM81" s="8">
        <v>6.5601730221610172E-2</v>
      </c>
      <c r="BN81" s="8">
        <v>6.5601730221610172E-2</v>
      </c>
      <c r="BO81" s="8">
        <v>0.73662980311246518</v>
      </c>
      <c r="BP81" s="8">
        <v>3.9410447815854607E-2</v>
      </c>
      <c r="BQ81" s="8">
        <v>0.84177951761905856</v>
      </c>
      <c r="BR81" s="8">
        <v>285.34653803694192</v>
      </c>
      <c r="BS81" s="8">
        <v>0.1878534519626178</v>
      </c>
      <c r="BT81" s="8">
        <v>285.34653803694192</v>
      </c>
      <c r="BU81" s="8">
        <v>285.34653803694192</v>
      </c>
      <c r="BV81" s="8">
        <v>0.1878534519626178</v>
      </c>
      <c r="BW81" s="8">
        <v>290.83860255498303</v>
      </c>
      <c r="BX81" s="8">
        <v>0.17222206820513131</v>
      </c>
      <c r="BY81" s="15" t="str">
        <f t="shared" si="1"/>
        <v>[[sv,wv,yr,ya]]</v>
      </c>
      <c r="BZ81" t="str">
        <f>TRIM(MID(SUBSTITUTE(SUBSTITUTE(SUBSTITUTE(Tabla2[[#This Row],[map]],"[",""),"]",""),",",REPT(" ",100)),1,200))</f>
        <v>0 1</v>
      </c>
      <c r="CA81" t="str">
        <f>TRIM(MID(SUBSTITUTE(SUBSTITUTE(SUBSTITUTE(Tabla2[[#This Row],[map]],"[",""),"]",""),",",REPT(" ",100)),900,200))</f>
        <v/>
      </c>
      <c r="CB81" s="13" t="str">
        <f>SUBSTITUTE(TRIM(MID(SUBSTITUTE(SUBSTITUTE(SUBSTITUTE(Tabla2[[#This Row],[map]],"[",""),"]",""),",",REPT(" ",100)),1200,300))," ",", ")</f>
        <v/>
      </c>
      <c r="CC81" s="15" t="str">
        <f>SUBSTITUTE(TRIM(MID(SUBSTITUTE(SUBSTITUTE(SUBSTITUTE(Tabla2[[#This Row],[map]],"[",""),"]",""),",",REPT(" ",100)),301,300))," ",", ")</f>
        <v>4, 2, 3</v>
      </c>
      <c r="CD81" s="13" t="str">
        <f>SUBSTITUTE(TRIM(MID(SUBSTITUTE(SUBSTITUTE(SUBSTITUTE(Tabla2[[#This Row],[map]],"[",""),"]",""),",",REPT(" ",100)),601,300))," ",", ")</f>
        <v/>
      </c>
      <c r="CE81" t="str">
        <f>TRIM(MID(SUBSTITUTE(SUBSTITUTE(SUBSTITUTE(Tabla2[[#This Row],[map]],"[",""),"]",""),",",REPT(" ",100)),1501,200))</f>
        <v/>
      </c>
    </row>
    <row r="82" spans="1:83" x14ac:dyDescent="0.3">
      <c r="A82" s="9">
        <v>46090.921168981477</v>
      </c>
      <c r="B82" s="10" t="s">
        <v>1090</v>
      </c>
      <c r="C82" s="10">
        <v>5</v>
      </c>
      <c r="D82" s="10" t="s">
        <v>95</v>
      </c>
      <c r="E82" s="10" t="s">
        <v>78</v>
      </c>
      <c r="F82" s="10">
        <v>16590</v>
      </c>
      <c r="G82" s="10">
        <v>4.5</v>
      </c>
      <c r="H82" s="10" t="s">
        <v>79</v>
      </c>
      <c r="I82" s="10" t="s">
        <v>80</v>
      </c>
      <c r="J82" s="10">
        <v>5</v>
      </c>
      <c r="K82" s="10">
        <v>5</v>
      </c>
      <c r="L82" s="10" t="s">
        <v>81</v>
      </c>
      <c r="M82" s="10" t="s">
        <v>82</v>
      </c>
      <c r="N82" s="10" t="s">
        <v>83</v>
      </c>
      <c r="O82" s="10" t="s">
        <v>83</v>
      </c>
      <c r="P82" s="10" t="s">
        <v>84</v>
      </c>
      <c r="Q82" s="10" t="s">
        <v>1066</v>
      </c>
      <c r="R82" s="10">
        <v>1</v>
      </c>
      <c r="S82" s="10" t="s">
        <v>86</v>
      </c>
      <c r="T82" s="10" t="s">
        <v>87</v>
      </c>
      <c r="U82" s="10" t="s">
        <v>88</v>
      </c>
      <c r="V82" s="10">
        <v>1</v>
      </c>
      <c r="W82" s="10" t="s">
        <v>1067</v>
      </c>
      <c r="X82" s="10" t="s">
        <v>83</v>
      </c>
      <c r="Y82" s="10" t="s">
        <v>90</v>
      </c>
      <c r="Z82" s="10">
        <v>4000</v>
      </c>
      <c r="AA82" s="10">
        <v>4000</v>
      </c>
      <c r="AB82" s="10"/>
      <c r="AC82" s="10">
        <v>256</v>
      </c>
      <c r="AD82" s="10" t="s">
        <v>91</v>
      </c>
      <c r="AE82" s="10">
        <v>0.15</v>
      </c>
      <c r="AF82" s="10" t="s">
        <v>92</v>
      </c>
      <c r="AG82" s="10">
        <v>140</v>
      </c>
      <c r="AH82" s="10">
        <v>20</v>
      </c>
      <c r="AI82" s="10">
        <v>120</v>
      </c>
      <c r="AJ82" s="10">
        <v>0.1091962665382353</v>
      </c>
      <c r="AK82" s="10">
        <v>36.330013691730613</v>
      </c>
      <c r="AL82" s="10">
        <v>0.60553767833871452</v>
      </c>
      <c r="AM82" s="10">
        <v>0.37857469940698041</v>
      </c>
      <c r="AN82" s="10">
        <v>43.671592928029007</v>
      </c>
      <c r="AO82" s="10">
        <v>0.5855674681559091</v>
      </c>
      <c r="AP82" s="10">
        <v>43.671592928029007</v>
      </c>
      <c r="AQ82" s="10">
        <v>43.671592928029007</v>
      </c>
      <c r="AR82" s="10">
        <v>0.5855674681559091</v>
      </c>
      <c r="AS82" s="10">
        <v>101.0169301672281</v>
      </c>
      <c r="AT82" s="10">
        <v>0.23916204914343511</v>
      </c>
      <c r="AU82" s="10">
        <v>0.8</v>
      </c>
      <c r="AV82" s="10" t="s">
        <v>93</v>
      </c>
      <c r="AW82" s="10">
        <v>0.12822928997122779</v>
      </c>
      <c r="AX82" s="10">
        <v>6.8889559653886434E-2</v>
      </c>
      <c r="AY82" s="10">
        <v>0.12822928997122779</v>
      </c>
      <c r="AZ82" s="10">
        <v>0.12822928997122779</v>
      </c>
      <c r="BA82" s="10">
        <v>6.8889559653886434E-2</v>
      </c>
      <c r="BB82" s="10">
        <v>0.1489999033633273</v>
      </c>
      <c r="BC82" s="10">
        <v>-8.1931949114634195E-2</v>
      </c>
      <c r="BD82" s="10">
        <v>2.9814626149908648E-2</v>
      </c>
      <c r="BE82" s="10">
        <v>0.89669868825837173</v>
      </c>
      <c r="BF82" s="10">
        <v>2.9814626149908648E-2</v>
      </c>
      <c r="BG82" s="10">
        <v>2.9814626149908648E-2</v>
      </c>
      <c r="BH82" s="10">
        <v>0.89669868825837173</v>
      </c>
      <c r="BI82" s="10">
        <v>0.1180313340254134</v>
      </c>
      <c r="BJ82" s="10">
        <v>0.59104663697160431</v>
      </c>
      <c r="BK82" s="10">
        <v>3.1551623888696582E-2</v>
      </c>
      <c r="BL82" s="10">
        <v>0.87333020992562005</v>
      </c>
      <c r="BM82" s="10">
        <v>3.1551623888696582E-2</v>
      </c>
      <c r="BN82" s="10">
        <v>3.1551623888696582E-2</v>
      </c>
      <c r="BO82" s="10">
        <v>0.87333020992562005</v>
      </c>
      <c r="BP82" s="10">
        <v>0.1004972273003597</v>
      </c>
      <c r="BQ82" s="10">
        <v>0.59653541985348224</v>
      </c>
      <c r="BR82" s="10">
        <v>174.49677617210651</v>
      </c>
      <c r="BS82" s="10">
        <v>0.50335141478576184</v>
      </c>
      <c r="BT82" s="10">
        <v>174.49677617210651</v>
      </c>
      <c r="BU82" s="10">
        <v>174.49677617210651</v>
      </c>
      <c r="BV82" s="10">
        <v>0.50335141478576184</v>
      </c>
      <c r="BW82" s="10">
        <v>403.70019220422148</v>
      </c>
      <c r="BX82" s="10">
        <v>-0.14900191113669631</v>
      </c>
      <c r="BY82" s="13" t="str">
        <f t="shared" si="1"/>
        <v>[[sv,wv,yr,ya]]</v>
      </c>
      <c r="BZ82" t="str">
        <f>TRIM(MID(SUBSTITUTE(SUBSTITUTE(SUBSTITUTE(Tabla2[[#This Row],[map]],"[",""),"]",""),",",REPT(" ",100)),1,200))</f>
        <v>2 3</v>
      </c>
      <c r="CA82" t="str">
        <f>TRIM(MID(SUBSTITUTE(SUBSTITUTE(SUBSTITUTE(Tabla2[[#This Row],[map]],"[",""),"]",""),",",REPT(" ",100)),900,200))</f>
        <v/>
      </c>
      <c r="CB82" s="13" t="str">
        <f>SUBSTITUTE(TRIM(MID(SUBSTITUTE(SUBSTITUTE(SUBSTITUTE(Tabla2[[#This Row],[map]],"[",""),"]",""),",",REPT(" ",100)),1200,300))," ",", ")</f>
        <v/>
      </c>
      <c r="CC82" s="15" t="str">
        <f>SUBSTITUTE(TRIM(MID(SUBSTITUTE(SUBSTITUTE(SUBSTITUTE(Tabla2[[#This Row],[map]],"[",""),"]",""),",",REPT(" ",100)),301,300))," ",", ")</f>
        <v>4, 0, 1</v>
      </c>
      <c r="CD82" s="13" t="str">
        <f>SUBSTITUTE(TRIM(MID(SUBSTITUTE(SUBSTITUTE(SUBSTITUTE(Tabla2[[#This Row],[map]],"[",""),"]",""),",",REPT(" ",100)),601,300))," ",", ")</f>
        <v/>
      </c>
      <c r="CE82" t="str">
        <f>TRIM(MID(SUBSTITUTE(SUBSTITUTE(SUBSTITUTE(Tabla2[[#This Row],[map]],"[",""),"]",""),",",REPT(" ",100)),1501,200))</f>
        <v/>
      </c>
    </row>
    <row r="83" spans="1:83" x14ac:dyDescent="0.3">
      <c r="A83" s="7">
        <v>46090.921435185177</v>
      </c>
      <c r="B83" s="8" t="s">
        <v>1091</v>
      </c>
      <c r="C83" s="8">
        <v>5</v>
      </c>
      <c r="D83" s="8" t="s">
        <v>95</v>
      </c>
      <c r="E83" s="8" t="s">
        <v>78</v>
      </c>
      <c r="F83" s="8">
        <v>16590</v>
      </c>
      <c r="G83" s="8">
        <v>4.5</v>
      </c>
      <c r="H83" s="8" t="s">
        <v>79</v>
      </c>
      <c r="I83" s="8" t="s">
        <v>80</v>
      </c>
      <c r="J83" s="8">
        <v>5</v>
      </c>
      <c r="K83" s="8">
        <v>5</v>
      </c>
      <c r="L83" s="8" t="s">
        <v>81</v>
      </c>
      <c r="M83" s="8" t="s">
        <v>82</v>
      </c>
      <c r="N83" s="8" t="s">
        <v>83</v>
      </c>
      <c r="O83" s="8" t="s">
        <v>83</v>
      </c>
      <c r="P83" s="8" t="s">
        <v>84</v>
      </c>
      <c r="Q83" s="8" t="s">
        <v>1063</v>
      </c>
      <c r="R83" s="8">
        <v>1</v>
      </c>
      <c r="S83" s="8" t="s">
        <v>86</v>
      </c>
      <c r="T83" s="8" t="s">
        <v>87</v>
      </c>
      <c r="U83" s="8" t="s">
        <v>88</v>
      </c>
      <c r="V83" s="8">
        <v>1</v>
      </c>
      <c r="W83" s="8" t="s">
        <v>1064</v>
      </c>
      <c r="X83" s="8" t="s">
        <v>83</v>
      </c>
      <c r="Y83" s="8" t="s">
        <v>90</v>
      </c>
      <c r="Z83" s="8">
        <v>4000</v>
      </c>
      <c r="AA83" s="8">
        <v>4000</v>
      </c>
      <c r="AB83" s="8"/>
      <c r="AC83" s="8">
        <v>256</v>
      </c>
      <c r="AD83" s="8" t="s">
        <v>91</v>
      </c>
      <c r="AE83" s="8">
        <v>0.15</v>
      </c>
      <c r="AF83" s="8" t="s">
        <v>92</v>
      </c>
      <c r="AG83" s="8">
        <v>140</v>
      </c>
      <c r="AH83" s="8">
        <v>20</v>
      </c>
      <c r="AI83" s="8">
        <v>120</v>
      </c>
      <c r="AJ83" s="8">
        <v>0.1151290188255986</v>
      </c>
      <c r="AK83" s="8">
        <v>33.451689410249891</v>
      </c>
      <c r="AL83" s="8">
        <v>0.65466376531025117</v>
      </c>
      <c r="AM83" s="8">
        <v>0.2429089792973278</v>
      </c>
      <c r="AN83" s="8">
        <v>52.176104606058857</v>
      </c>
      <c r="AO83" s="8">
        <v>0.57210711128237568</v>
      </c>
      <c r="AP83" s="8">
        <v>52.176104606058857</v>
      </c>
      <c r="AQ83" s="8">
        <v>52.176104606058857</v>
      </c>
      <c r="AR83" s="8">
        <v>0.57210711128237568</v>
      </c>
      <c r="AS83" s="8">
        <v>80.917382245039292</v>
      </c>
      <c r="AT83" s="8">
        <v>0.26967502023835221</v>
      </c>
      <c r="AU83" s="8">
        <v>0.8</v>
      </c>
      <c r="AV83" s="8" t="s">
        <v>93</v>
      </c>
      <c r="AW83" s="8">
        <v>8.9519521835406748E-2</v>
      </c>
      <c r="AX83" s="8">
        <v>0.34997252644507482</v>
      </c>
      <c r="AY83" s="8">
        <v>8.9519521835406748E-2</v>
      </c>
      <c r="AZ83" s="8">
        <v>8.9519521835406748E-2</v>
      </c>
      <c r="BA83" s="8">
        <v>0.34997252644507482</v>
      </c>
      <c r="BB83" s="8">
        <v>0.15836475249547771</v>
      </c>
      <c r="BC83" s="8">
        <v>-0.14993286217566729</v>
      </c>
      <c r="BD83" s="8">
        <v>4.5434632890913602E-2</v>
      </c>
      <c r="BE83" s="8">
        <v>0.8425787010532384</v>
      </c>
      <c r="BF83" s="8">
        <v>4.5434632890913602E-2</v>
      </c>
      <c r="BG83" s="8">
        <v>4.5434632890913602E-2</v>
      </c>
      <c r="BH83" s="8">
        <v>0.8425787010532384</v>
      </c>
      <c r="BI83" s="8">
        <v>0.13647057844121091</v>
      </c>
      <c r="BJ83" s="8">
        <v>0.52715859336176663</v>
      </c>
      <c r="BK83" s="8">
        <v>7.7395288024464312E-2</v>
      </c>
      <c r="BL83" s="8">
        <v>0.68928239885880371</v>
      </c>
      <c r="BM83" s="8">
        <v>7.7395288024464312E-2</v>
      </c>
      <c r="BN83" s="8">
        <v>7.7395288024464312E-2</v>
      </c>
      <c r="BO83" s="8">
        <v>0.68928239885880371</v>
      </c>
      <c r="BP83" s="8">
        <v>9.4257124242199675E-2</v>
      </c>
      <c r="BQ83" s="8">
        <v>0.62158745987551101</v>
      </c>
      <c r="BR83" s="8">
        <v>208.49206898148569</v>
      </c>
      <c r="BS83" s="8">
        <v>0.40659481877238007</v>
      </c>
      <c r="BT83" s="8">
        <v>208.49206898148569</v>
      </c>
      <c r="BU83" s="8">
        <v>208.49206898148569</v>
      </c>
      <c r="BV83" s="8">
        <v>0.40659481877238007</v>
      </c>
      <c r="BW83" s="8">
        <v>323.28043652497939</v>
      </c>
      <c r="BX83" s="8">
        <v>7.9886889891794155E-2</v>
      </c>
      <c r="BY83" s="15" t="str">
        <f t="shared" si="1"/>
        <v>[[sv,wv,yr,ya]]</v>
      </c>
      <c r="BZ83" t="str">
        <f>TRIM(MID(SUBSTITUTE(SUBSTITUTE(SUBSTITUTE(Tabla2[[#This Row],[map]],"[",""),"]",""),",",REPT(" ",100)),1,200))</f>
        <v>2 3</v>
      </c>
      <c r="CA83" t="str">
        <f>TRIM(MID(SUBSTITUTE(SUBSTITUTE(SUBSTITUTE(Tabla2[[#This Row],[map]],"[",""),"]",""),",",REPT(" ",100)),900,200))</f>
        <v/>
      </c>
      <c r="CB83" s="13" t="str">
        <f>SUBSTITUTE(TRIM(MID(SUBSTITUTE(SUBSTITUTE(SUBSTITUTE(Tabla2[[#This Row],[map]],"[",""),"]",""),",",REPT(" ",100)),1200,300))," ",", ")</f>
        <v/>
      </c>
      <c r="CC83" s="15" t="str">
        <f>SUBSTITUTE(TRIM(MID(SUBSTITUTE(SUBSTITUTE(SUBSTITUTE(Tabla2[[#This Row],[map]],"[",""),"]",""),",",REPT(" ",100)),301,300))," ",", ")</f>
        <v>0, 1, 4</v>
      </c>
      <c r="CD83" s="13" t="str">
        <f>SUBSTITUTE(TRIM(MID(SUBSTITUTE(SUBSTITUTE(SUBSTITUTE(Tabla2[[#This Row],[map]],"[",""),"]",""),",",REPT(" ",100)),601,300))," ",", ")</f>
        <v/>
      </c>
      <c r="CE83" t="str">
        <f>TRIM(MID(SUBSTITUTE(SUBSTITUTE(SUBSTITUTE(Tabla2[[#This Row],[map]],"[",""),"]",""),",",REPT(" ",100)),1501,200))</f>
        <v/>
      </c>
    </row>
    <row r="84" spans="1:83" x14ac:dyDescent="0.3">
      <c r="A84" s="9">
        <v>46090.922812500001</v>
      </c>
      <c r="B84" s="10" t="s">
        <v>1092</v>
      </c>
      <c r="C84" s="10">
        <v>5</v>
      </c>
      <c r="D84" s="10" t="s">
        <v>95</v>
      </c>
      <c r="E84" s="10" t="s">
        <v>78</v>
      </c>
      <c r="F84" s="10">
        <v>16590</v>
      </c>
      <c r="G84" s="10">
        <v>4.5</v>
      </c>
      <c r="H84" s="10" t="s">
        <v>79</v>
      </c>
      <c r="I84" s="10" t="s">
        <v>80</v>
      </c>
      <c r="J84" s="10">
        <v>5</v>
      </c>
      <c r="K84" s="10">
        <v>5</v>
      </c>
      <c r="L84" s="10" t="s">
        <v>81</v>
      </c>
      <c r="M84" s="10" t="s">
        <v>82</v>
      </c>
      <c r="N84" s="10" t="s">
        <v>83</v>
      </c>
      <c r="O84" s="10" t="s">
        <v>83</v>
      </c>
      <c r="P84" s="10" t="s">
        <v>84</v>
      </c>
      <c r="Q84" s="10" t="s">
        <v>1069</v>
      </c>
      <c r="R84" s="10">
        <v>1</v>
      </c>
      <c r="S84" s="10" t="s">
        <v>86</v>
      </c>
      <c r="T84" s="10" t="s">
        <v>87</v>
      </c>
      <c r="U84" s="10" t="s">
        <v>88</v>
      </c>
      <c r="V84" s="10">
        <v>1</v>
      </c>
      <c r="W84" s="10" t="s">
        <v>1070</v>
      </c>
      <c r="X84" s="10" t="s">
        <v>83</v>
      </c>
      <c r="Y84" s="10" t="s">
        <v>90</v>
      </c>
      <c r="Z84" s="10">
        <v>4000</v>
      </c>
      <c r="AA84" s="10">
        <v>4000</v>
      </c>
      <c r="AB84" s="10"/>
      <c r="AC84" s="10">
        <v>256</v>
      </c>
      <c r="AD84" s="10" t="s">
        <v>91</v>
      </c>
      <c r="AE84" s="10">
        <v>0.15</v>
      </c>
      <c r="AF84" s="10" t="s">
        <v>92</v>
      </c>
      <c r="AG84" s="10">
        <v>140</v>
      </c>
      <c r="AH84" s="10">
        <v>20</v>
      </c>
      <c r="AI84" s="10">
        <v>120</v>
      </c>
      <c r="AJ84" s="10">
        <v>0.1246773607970285</v>
      </c>
      <c r="AK84" s="10">
        <v>35.085746612919159</v>
      </c>
      <c r="AL84" s="10">
        <v>0.6229105920300072</v>
      </c>
      <c r="AM84" s="10">
        <v>0.11349276939784279</v>
      </c>
      <c r="AN84" s="10">
        <v>33.840363144597788</v>
      </c>
      <c r="AO84" s="10">
        <v>0.64969166895477592</v>
      </c>
      <c r="AP84" s="10">
        <v>33.840363144597788</v>
      </c>
      <c r="AQ84" s="10">
        <v>33.840363144597788</v>
      </c>
      <c r="AR84" s="10">
        <v>0.64969166895477592</v>
      </c>
      <c r="AS84" s="10">
        <v>92.486847133536514</v>
      </c>
      <c r="AT84" s="10">
        <v>4.5571074426324493E-2</v>
      </c>
      <c r="AU84" s="10">
        <v>0.8</v>
      </c>
      <c r="AV84" s="10" t="s">
        <v>93</v>
      </c>
      <c r="AW84" s="10">
        <v>6.481930937546504E-2</v>
      </c>
      <c r="AX84" s="10">
        <v>0.52932800525478618</v>
      </c>
      <c r="AY84" s="10">
        <v>6.481930937546504E-2</v>
      </c>
      <c r="AZ84" s="10">
        <v>6.481930937546504E-2</v>
      </c>
      <c r="BA84" s="10">
        <v>0.52932800525478618</v>
      </c>
      <c r="BB84" s="10">
        <v>0.13091719827958229</v>
      </c>
      <c r="BC84" s="10">
        <v>4.9371869981242211E-2</v>
      </c>
      <c r="BD84" s="10">
        <v>5.8203145110514373E-2</v>
      </c>
      <c r="BE84" s="10">
        <v>0.79833853333683691</v>
      </c>
      <c r="BF84" s="10">
        <v>5.8203145110514373E-2</v>
      </c>
      <c r="BG84" s="10">
        <v>5.8203145110514373E-2</v>
      </c>
      <c r="BH84" s="10">
        <v>0.79833853333683691</v>
      </c>
      <c r="BI84" s="10">
        <v>0.27808207292274029</v>
      </c>
      <c r="BJ84" s="10">
        <v>3.6505010651014518E-2</v>
      </c>
      <c r="BK84" s="10">
        <v>8.5743116212442919E-2</v>
      </c>
      <c r="BL84" s="10">
        <v>0.65576850911802675</v>
      </c>
      <c r="BM84" s="10">
        <v>8.5743116212442919E-2</v>
      </c>
      <c r="BN84" s="10">
        <v>8.5743116212442919E-2</v>
      </c>
      <c r="BO84" s="10">
        <v>0.65576850911802675</v>
      </c>
      <c r="BP84" s="10">
        <v>0.2123269400516217</v>
      </c>
      <c r="BQ84" s="10">
        <v>0.14757449510832629</v>
      </c>
      <c r="BR84" s="10">
        <v>135.15268700769269</v>
      </c>
      <c r="BS84" s="10">
        <v>0.61533162810945319</v>
      </c>
      <c r="BT84" s="10">
        <v>135.15268700769269</v>
      </c>
      <c r="BU84" s="10">
        <v>135.15268700769269</v>
      </c>
      <c r="BV84" s="10">
        <v>0.61533162810945319</v>
      </c>
      <c r="BW84" s="10">
        <v>369.32606232289072</v>
      </c>
      <c r="BX84" s="10">
        <v>-5.1167078035278868E-2</v>
      </c>
      <c r="BY84" s="13" t="str">
        <f t="shared" si="1"/>
        <v>[[sv,wv,yr,ya]]</v>
      </c>
      <c r="BZ84" t="str">
        <f>TRIM(MID(SUBSTITUTE(SUBSTITUTE(SUBSTITUTE(Tabla2[[#This Row],[map]],"[",""),"]",""),",",REPT(" ",100)),1,200))</f>
        <v>0 1</v>
      </c>
      <c r="CA84" t="str">
        <f>TRIM(MID(SUBSTITUTE(SUBSTITUTE(SUBSTITUTE(Tabla2[[#This Row],[map]],"[",""),"]",""),",",REPT(" ",100)),900,200))</f>
        <v/>
      </c>
      <c r="CB84" s="13" t="str">
        <f>SUBSTITUTE(TRIM(MID(SUBSTITUTE(SUBSTITUTE(SUBSTITUTE(Tabla2[[#This Row],[map]],"[",""),"]",""),",",REPT(" ",100)),1200,300))," ",", ")</f>
        <v/>
      </c>
      <c r="CC84" s="15" t="str">
        <f>SUBSTITUTE(TRIM(MID(SUBSTITUTE(SUBSTITUTE(SUBSTITUTE(Tabla2[[#This Row],[map]],"[",""),"]",""),",",REPT(" ",100)),301,300))," ",", ")</f>
        <v>2, 3, 4</v>
      </c>
      <c r="CD84" s="13" t="str">
        <f>SUBSTITUTE(TRIM(MID(SUBSTITUTE(SUBSTITUTE(SUBSTITUTE(Tabla2[[#This Row],[map]],"[",""),"]",""),",",REPT(" ",100)),601,300))," ",", ")</f>
        <v/>
      </c>
      <c r="CE84" t="str">
        <f>TRIM(MID(SUBSTITUTE(SUBSTITUTE(SUBSTITUTE(Tabla2[[#This Row],[map]],"[",""),"]",""),",",REPT(" ",100)),1501,200))</f>
        <v/>
      </c>
    </row>
    <row r="85" spans="1:83" x14ac:dyDescent="0.3">
      <c r="A85" s="7">
        <v>46090.923738425918</v>
      </c>
      <c r="B85" s="8" t="s">
        <v>1093</v>
      </c>
      <c r="C85" s="8">
        <v>5</v>
      </c>
      <c r="D85" s="8" t="s">
        <v>95</v>
      </c>
      <c r="E85" s="8" t="s">
        <v>78</v>
      </c>
      <c r="F85" s="8">
        <v>16590</v>
      </c>
      <c r="G85" s="8">
        <v>4.5</v>
      </c>
      <c r="H85" s="8" t="s">
        <v>79</v>
      </c>
      <c r="I85" s="8" t="s">
        <v>80</v>
      </c>
      <c r="J85" s="8">
        <v>5</v>
      </c>
      <c r="K85" s="8">
        <v>5</v>
      </c>
      <c r="L85" s="8" t="s">
        <v>81</v>
      </c>
      <c r="M85" s="8" t="s">
        <v>82</v>
      </c>
      <c r="N85" s="8" t="s">
        <v>83</v>
      </c>
      <c r="O85" s="8" t="s">
        <v>83</v>
      </c>
      <c r="P85" s="8" t="s">
        <v>84</v>
      </c>
      <c r="Q85" s="8" t="s">
        <v>1072</v>
      </c>
      <c r="R85" s="8">
        <v>1</v>
      </c>
      <c r="S85" s="8" t="s">
        <v>86</v>
      </c>
      <c r="T85" s="8" t="s">
        <v>87</v>
      </c>
      <c r="U85" s="8" t="s">
        <v>88</v>
      </c>
      <c r="V85" s="8">
        <v>1</v>
      </c>
      <c r="W85" s="8" t="s">
        <v>1073</v>
      </c>
      <c r="X85" s="8" t="s">
        <v>83</v>
      </c>
      <c r="Y85" s="8" t="s">
        <v>90</v>
      </c>
      <c r="Z85" s="8">
        <v>4000</v>
      </c>
      <c r="AA85" s="8">
        <v>4000</v>
      </c>
      <c r="AB85" s="8"/>
      <c r="AC85" s="8">
        <v>256</v>
      </c>
      <c r="AD85" s="8" t="s">
        <v>91</v>
      </c>
      <c r="AE85" s="8">
        <v>0.15</v>
      </c>
      <c r="AF85" s="8" t="s">
        <v>92</v>
      </c>
      <c r="AG85" s="8">
        <v>140</v>
      </c>
      <c r="AH85" s="8">
        <v>20</v>
      </c>
      <c r="AI85" s="8">
        <v>120</v>
      </c>
      <c r="AJ85" s="8">
        <v>0.13657642936665809</v>
      </c>
      <c r="AK85" s="8">
        <v>52.668346839236762</v>
      </c>
      <c r="AL85" s="8">
        <v>0.54902032784563914</v>
      </c>
      <c r="AM85" s="8">
        <v>0.41022308315229922</v>
      </c>
      <c r="AN85" s="8">
        <v>71.596050130460497</v>
      </c>
      <c r="AO85" s="8">
        <v>0.49642405639582049</v>
      </c>
      <c r="AP85" s="8">
        <v>71.596050130460497</v>
      </c>
      <c r="AQ85" s="8">
        <v>71.596050130460497</v>
      </c>
      <c r="AR85" s="8">
        <v>0.49642405639582049</v>
      </c>
      <c r="AS85" s="8">
        <v>84.628414160673216</v>
      </c>
      <c r="AT85" s="8">
        <v>0.41794549785360569</v>
      </c>
      <c r="AU85" s="8">
        <v>0.8</v>
      </c>
      <c r="AV85" s="8" t="s">
        <v>93</v>
      </c>
      <c r="AW85" s="8">
        <v>8.5253581818172566E-2</v>
      </c>
      <c r="AX85" s="8">
        <v>0.3809487666537531</v>
      </c>
      <c r="AY85" s="8">
        <v>8.5253581818172566E-2</v>
      </c>
      <c r="AZ85" s="8">
        <v>8.5253581818172566E-2</v>
      </c>
      <c r="BA85" s="8">
        <v>0.3809487666537531</v>
      </c>
      <c r="BB85" s="8">
        <v>0.1032871524087062</v>
      </c>
      <c r="BC85" s="8">
        <v>0.25000172750745392</v>
      </c>
      <c r="BD85" s="8">
        <v>0.103470488947635</v>
      </c>
      <c r="BE85" s="8">
        <v>0.64149685523153555</v>
      </c>
      <c r="BF85" s="8">
        <v>0.103470488947635</v>
      </c>
      <c r="BG85" s="8">
        <v>0.103470488947635</v>
      </c>
      <c r="BH85" s="8">
        <v>0.64149685523153555</v>
      </c>
      <c r="BI85" s="8">
        <v>0.1264649022911489</v>
      </c>
      <c r="BJ85" s="8">
        <v>0.56182612418929956</v>
      </c>
      <c r="BK85" s="8">
        <v>5.5382756325310888E-2</v>
      </c>
      <c r="BL85" s="8">
        <v>0.77765575102519779</v>
      </c>
      <c r="BM85" s="8">
        <v>5.5382756325310888E-2</v>
      </c>
      <c r="BN85" s="8">
        <v>5.5382756325310888E-2</v>
      </c>
      <c r="BO85" s="8">
        <v>0.77765575102519779</v>
      </c>
      <c r="BP85" s="8">
        <v>4.4176822789341513E-2</v>
      </c>
      <c r="BQ85" s="8">
        <v>0.82264402971399198</v>
      </c>
      <c r="BR85" s="8">
        <v>286.14009369475173</v>
      </c>
      <c r="BS85" s="8">
        <v>0.18559485267278761</v>
      </c>
      <c r="BT85" s="8">
        <v>286.14009369475173</v>
      </c>
      <c r="BU85" s="8">
        <v>286.14009369475173</v>
      </c>
      <c r="BV85" s="8">
        <v>0.18559485267278761</v>
      </c>
      <c r="BW85" s="8">
        <v>338.23972776520282</v>
      </c>
      <c r="BX85" s="8">
        <v>3.731011000368345E-2</v>
      </c>
      <c r="BY85" s="15" t="str">
        <f t="shared" si="1"/>
        <v>[[sv,wv,yr,ya]]</v>
      </c>
      <c r="BZ85" t="str">
        <f>TRIM(MID(SUBSTITUTE(SUBSTITUTE(SUBSTITUTE(Tabla2[[#This Row],[map]],"[",""),"]",""),",",REPT(" ",100)),1,200))</f>
        <v>0 1</v>
      </c>
      <c r="CA85" t="str">
        <f>TRIM(MID(SUBSTITUTE(SUBSTITUTE(SUBSTITUTE(Tabla2[[#This Row],[map]],"[",""),"]",""),",",REPT(" ",100)),900,200))</f>
        <v/>
      </c>
      <c r="CB85" s="13" t="str">
        <f>SUBSTITUTE(TRIM(MID(SUBSTITUTE(SUBSTITUTE(SUBSTITUTE(Tabla2[[#This Row],[map]],"[",""),"]",""),",",REPT(" ",100)),1200,300))," ",", ")</f>
        <v/>
      </c>
      <c r="CC85" s="15" t="str">
        <f>SUBSTITUTE(TRIM(MID(SUBSTITUTE(SUBSTITUTE(SUBSTITUTE(Tabla2[[#This Row],[map]],"[",""),"]",""),",",REPT(" ",100)),301,300))," ",", ")</f>
        <v>4, 2, 3</v>
      </c>
      <c r="CD85" s="13" t="str">
        <f>SUBSTITUTE(TRIM(MID(SUBSTITUTE(SUBSTITUTE(SUBSTITUTE(Tabla2[[#This Row],[map]],"[",""),"]",""),",",REPT(" ",100)),601,300))," ",", ")</f>
        <v/>
      </c>
      <c r="CE85" t="str">
        <f>TRIM(MID(SUBSTITUTE(SUBSTITUTE(SUBSTITUTE(Tabla2[[#This Row],[map]],"[",""),"]",""),",",REPT(" ",100)),1501,200))</f>
        <v/>
      </c>
    </row>
    <row r="86" spans="1:83" x14ac:dyDescent="0.3">
      <c r="A86" s="9">
        <v>46090.969490740739</v>
      </c>
      <c r="B86" s="10" t="s">
        <v>1094</v>
      </c>
      <c r="C86" s="10">
        <v>6</v>
      </c>
      <c r="D86" s="10" t="s">
        <v>77</v>
      </c>
      <c r="E86" s="10" t="s">
        <v>78</v>
      </c>
      <c r="F86" s="10">
        <v>16590</v>
      </c>
      <c r="G86" s="10">
        <v>4.5</v>
      </c>
      <c r="H86" s="10" t="s">
        <v>79</v>
      </c>
      <c r="I86" s="10" t="s">
        <v>80</v>
      </c>
      <c r="J86" s="10">
        <v>5</v>
      </c>
      <c r="K86" s="10">
        <v>5</v>
      </c>
      <c r="L86" s="10" t="s">
        <v>81</v>
      </c>
      <c r="M86" s="10" t="s">
        <v>82</v>
      </c>
      <c r="N86" s="10" t="s">
        <v>83</v>
      </c>
      <c r="O86" s="10" t="s">
        <v>83</v>
      </c>
      <c r="P86" s="10" t="s">
        <v>84</v>
      </c>
      <c r="Q86" s="10" t="s">
        <v>1063</v>
      </c>
      <c r="R86" s="10">
        <v>1</v>
      </c>
      <c r="S86" s="10" t="s">
        <v>86</v>
      </c>
      <c r="T86" s="10" t="s">
        <v>87</v>
      </c>
      <c r="U86" s="10" t="s">
        <v>88</v>
      </c>
      <c r="V86" s="10">
        <v>1</v>
      </c>
      <c r="W86" s="10" t="s">
        <v>1064</v>
      </c>
      <c r="X86" s="10" t="s">
        <v>83</v>
      </c>
      <c r="Y86" s="10" t="s">
        <v>90</v>
      </c>
      <c r="Z86" s="10">
        <v>4000</v>
      </c>
      <c r="AA86" s="10">
        <v>4000</v>
      </c>
      <c r="AB86" s="10"/>
      <c r="AC86" s="10">
        <v>256</v>
      </c>
      <c r="AD86" s="10" t="s">
        <v>91</v>
      </c>
      <c r="AE86" s="10">
        <v>0.15</v>
      </c>
      <c r="AF86" s="10" t="s">
        <v>92</v>
      </c>
      <c r="AG86" s="10">
        <v>140</v>
      </c>
      <c r="AH86" s="10">
        <v>20</v>
      </c>
      <c r="AI86" s="10">
        <v>120</v>
      </c>
      <c r="AJ86" s="10">
        <v>0.1223586263246946</v>
      </c>
      <c r="AK86" s="10">
        <v>35.473261771803742</v>
      </c>
      <c r="AL86" s="10">
        <v>0.6893067236088426</v>
      </c>
      <c r="AM86" s="10">
        <v>0.29046916883936069</v>
      </c>
      <c r="AN86" s="10">
        <v>52.035119047872733</v>
      </c>
      <c r="AO86" s="10">
        <v>0.61878140576380714</v>
      </c>
      <c r="AP86" s="10">
        <v>52.035119047872733</v>
      </c>
      <c r="AQ86" s="10">
        <v>52.035119047872733</v>
      </c>
      <c r="AR86" s="10">
        <v>0.61878140576380714</v>
      </c>
      <c r="AS86" s="10">
        <v>74.700799973380725</v>
      </c>
      <c r="AT86" s="10">
        <v>0.19935488779981059</v>
      </c>
      <c r="AU86" s="10">
        <v>0.8</v>
      </c>
      <c r="AV86" s="10" t="s">
        <v>93</v>
      </c>
      <c r="AW86" s="10">
        <v>6.5959023328700628E-2</v>
      </c>
      <c r="AX86" s="10">
        <v>0.52105220835141175</v>
      </c>
      <c r="AY86" s="10">
        <v>6.5959023328700628E-2</v>
      </c>
      <c r="AZ86" s="10">
        <v>6.5959023328700628E-2</v>
      </c>
      <c r="BA86" s="10">
        <v>0.52105220835141175</v>
      </c>
      <c r="BB86" s="10">
        <v>0.16179498228456529</v>
      </c>
      <c r="BC86" s="10">
        <v>-0.17484076558932801</v>
      </c>
      <c r="BD86" s="10">
        <v>4.2576127088163898E-2</v>
      </c>
      <c r="BE86" s="10">
        <v>0.85248281313434882</v>
      </c>
      <c r="BF86" s="10">
        <v>4.2576127088163898E-2</v>
      </c>
      <c r="BG86" s="10">
        <v>4.2576127088163898E-2</v>
      </c>
      <c r="BH86" s="10">
        <v>0.85248281313434882</v>
      </c>
      <c r="BI86" s="10">
        <v>0.17164272904902689</v>
      </c>
      <c r="BJ86" s="10">
        <v>0.40529460364433612</v>
      </c>
      <c r="BK86" s="10">
        <v>7.6352499513461292E-2</v>
      </c>
      <c r="BL86" s="10">
        <v>0.69346886489448845</v>
      </c>
      <c r="BM86" s="10">
        <v>7.6352499513461292E-2</v>
      </c>
      <c r="BN86" s="10">
        <v>7.6352499513461292E-2</v>
      </c>
      <c r="BO86" s="10">
        <v>0.69346886489448845</v>
      </c>
      <c r="BP86" s="10">
        <v>0.14545372946204019</v>
      </c>
      <c r="BQ86" s="10">
        <v>0.41604928350160397</v>
      </c>
      <c r="BR86" s="10">
        <v>207.95558854156019</v>
      </c>
      <c r="BS86" s="10">
        <v>0.40812173667498569</v>
      </c>
      <c r="BT86" s="10">
        <v>207.95558854156019</v>
      </c>
      <c r="BU86" s="10">
        <v>207.95558854156019</v>
      </c>
      <c r="BV86" s="10">
        <v>0.40812173667498569</v>
      </c>
      <c r="BW86" s="10">
        <v>298.32430845272722</v>
      </c>
      <c r="BX86" s="10">
        <v>0.1509164296426303</v>
      </c>
      <c r="BY86" s="13" t="str">
        <f t="shared" si="1"/>
        <v>[[sv,wv,yr,ya]]</v>
      </c>
      <c r="BZ86" t="str">
        <f>TRIM(MID(SUBSTITUTE(SUBSTITUTE(SUBSTITUTE(Tabla2[[#This Row],[map]],"[",""),"]",""),",",REPT(" ",100)),1,200))</f>
        <v>2 3</v>
      </c>
      <c r="CA86" t="str">
        <f>TRIM(MID(SUBSTITUTE(SUBSTITUTE(SUBSTITUTE(Tabla2[[#This Row],[map]],"[",""),"]",""),",",REPT(" ",100)),900,200))</f>
        <v/>
      </c>
      <c r="CB86" s="13" t="str">
        <f>SUBSTITUTE(TRIM(MID(SUBSTITUTE(SUBSTITUTE(SUBSTITUTE(Tabla2[[#This Row],[map]],"[",""),"]",""),",",REPT(" ",100)),1200,300))," ",", ")</f>
        <v/>
      </c>
      <c r="CC86" s="15" t="str">
        <f>SUBSTITUTE(TRIM(MID(SUBSTITUTE(SUBSTITUTE(SUBSTITUTE(Tabla2[[#This Row],[map]],"[",""),"]",""),",",REPT(" ",100)),301,300))," ",", ")</f>
        <v>0, 1, 4</v>
      </c>
      <c r="CD86" s="13" t="str">
        <f>SUBSTITUTE(TRIM(MID(SUBSTITUTE(SUBSTITUTE(SUBSTITUTE(Tabla2[[#This Row],[map]],"[",""),"]",""),",",REPT(" ",100)),601,300))," ",", ")</f>
        <v/>
      </c>
      <c r="CE86" t="str">
        <f>TRIM(MID(SUBSTITUTE(SUBSTITUTE(SUBSTITUTE(Tabla2[[#This Row],[map]],"[",""),"]",""),",",REPT(" ",100)),1501,200))</f>
        <v/>
      </c>
    </row>
    <row r="87" spans="1:83" x14ac:dyDescent="0.3">
      <c r="A87" s="7">
        <v>46090.969317129631</v>
      </c>
      <c r="B87" s="8" t="s">
        <v>1095</v>
      </c>
      <c r="C87" s="8">
        <v>6</v>
      </c>
      <c r="D87" s="8" t="s">
        <v>95</v>
      </c>
      <c r="E87" s="8" t="s">
        <v>78</v>
      </c>
      <c r="F87" s="8">
        <v>16590</v>
      </c>
      <c r="G87" s="8">
        <v>4.5</v>
      </c>
      <c r="H87" s="8" t="s">
        <v>79</v>
      </c>
      <c r="I87" s="8" t="s">
        <v>80</v>
      </c>
      <c r="J87" s="8">
        <v>5</v>
      </c>
      <c r="K87" s="8">
        <v>5</v>
      </c>
      <c r="L87" s="8" t="s">
        <v>81</v>
      </c>
      <c r="M87" s="8" t="s">
        <v>82</v>
      </c>
      <c r="N87" s="8" t="s">
        <v>83</v>
      </c>
      <c r="O87" s="8" t="s">
        <v>83</v>
      </c>
      <c r="P87" s="8" t="s">
        <v>84</v>
      </c>
      <c r="Q87" s="8" t="s">
        <v>1066</v>
      </c>
      <c r="R87" s="8">
        <v>1</v>
      </c>
      <c r="S87" s="8" t="s">
        <v>86</v>
      </c>
      <c r="T87" s="8" t="s">
        <v>87</v>
      </c>
      <c r="U87" s="8" t="s">
        <v>88</v>
      </c>
      <c r="V87" s="8">
        <v>1</v>
      </c>
      <c r="W87" s="8" t="s">
        <v>1067</v>
      </c>
      <c r="X87" s="8" t="s">
        <v>83</v>
      </c>
      <c r="Y87" s="8" t="s">
        <v>90</v>
      </c>
      <c r="Z87" s="8">
        <v>4000</v>
      </c>
      <c r="AA87" s="8">
        <v>4000</v>
      </c>
      <c r="AB87" s="8"/>
      <c r="AC87" s="8">
        <v>256</v>
      </c>
      <c r="AD87" s="8" t="s">
        <v>91</v>
      </c>
      <c r="AE87" s="8">
        <v>0.15</v>
      </c>
      <c r="AF87" s="8" t="s">
        <v>92</v>
      </c>
      <c r="AG87" s="8">
        <v>140</v>
      </c>
      <c r="AH87" s="8">
        <v>20</v>
      </c>
      <c r="AI87" s="8">
        <v>120</v>
      </c>
      <c r="AJ87" s="8">
        <v>0.1097322308363249</v>
      </c>
      <c r="AK87" s="8">
        <v>30.756036397606469</v>
      </c>
      <c r="AL87" s="8">
        <v>0.62267851580134215</v>
      </c>
      <c r="AM87" s="8">
        <v>-4.5369535713344178E-2</v>
      </c>
      <c r="AN87" s="8">
        <v>38.461716695084228</v>
      </c>
      <c r="AO87" s="8">
        <v>0.60003610703903831</v>
      </c>
      <c r="AP87" s="8">
        <v>38.461716695084228</v>
      </c>
      <c r="AQ87" s="8">
        <v>38.461716695084228</v>
      </c>
      <c r="AR87" s="8">
        <v>0.60003610703903831</v>
      </c>
      <c r="AS87" s="8">
        <v>142.69905143613329</v>
      </c>
      <c r="AT87" s="8">
        <v>-0.1391999595784873</v>
      </c>
      <c r="AU87" s="8">
        <v>0.8</v>
      </c>
      <c r="AV87" s="8" t="s">
        <v>93</v>
      </c>
      <c r="AW87" s="8">
        <v>0.12165313361056999</v>
      </c>
      <c r="AX87" s="8">
        <v>0.1166409575297607</v>
      </c>
      <c r="AY87" s="8">
        <v>0.12165313361056999</v>
      </c>
      <c r="AZ87" s="8">
        <v>0.12165313361056999</v>
      </c>
      <c r="BA87" s="8">
        <v>0.1166409575297607</v>
      </c>
      <c r="BB87" s="8">
        <v>0.15677902132537699</v>
      </c>
      <c r="BC87" s="8">
        <v>-0.13841840359608429</v>
      </c>
      <c r="BD87" s="8">
        <v>3.7646626352501503E-2</v>
      </c>
      <c r="BE87" s="8">
        <v>0.86956248033073957</v>
      </c>
      <c r="BF87" s="8">
        <v>3.7646626352501503E-2</v>
      </c>
      <c r="BG87" s="8">
        <v>3.7646626352501503E-2</v>
      </c>
      <c r="BH87" s="8">
        <v>0.86956248033073957</v>
      </c>
      <c r="BI87" s="8">
        <v>0.2569662114306081</v>
      </c>
      <c r="BJ87" s="8">
        <v>0.109666960753095</v>
      </c>
      <c r="BK87" s="8">
        <v>3.7049631538545923E-2</v>
      </c>
      <c r="BL87" s="8">
        <v>0.85125744824176741</v>
      </c>
      <c r="BM87" s="8">
        <v>3.7049631538545923E-2</v>
      </c>
      <c r="BN87" s="8">
        <v>3.7049631538545923E-2</v>
      </c>
      <c r="BO87" s="8">
        <v>0.85125744824176741</v>
      </c>
      <c r="BP87" s="8">
        <v>0.22549252334420439</v>
      </c>
      <c r="BQ87" s="8">
        <v>9.4718842487680588E-2</v>
      </c>
      <c r="BR87" s="8">
        <v>153.65051738883491</v>
      </c>
      <c r="BS87" s="8">
        <v>0.56268354205389126</v>
      </c>
      <c r="BT87" s="8">
        <v>153.65051738883491</v>
      </c>
      <c r="BU87" s="8">
        <v>153.65051738883491</v>
      </c>
      <c r="BV87" s="8">
        <v>0.56268354205389126</v>
      </c>
      <c r="BW87" s="8">
        <v>570.15696798843226</v>
      </c>
      <c r="BX87" s="8">
        <v>-0.62276723795863043</v>
      </c>
      <c r="BY87" s="15" t="str">
        <f t="shared" si="1"/>
        <v>[[sv,wv,yr,ya]]</v>
      </c>
      <c r="BZ87" t="str">
        <f>TRIM(MID(SUBSTITUTE(SUBSTITUTE(SUBSTITUTE(Tabla2[[#This Row],[map]],"[",""),"]",""),",",REPT(" ",100)),1,200))</f>
        <v>2 3</v>
      </c>
      <c r="CA87" t="str">
        <f>TRIM(MID(SUBSTITUTE(SUBSTITUTE(SUBSTITUTE(Tabla2[[#This Row],[map]],"[",""),"]",""),",",REPT(" ",100)),900,200))</f>
        <v/>
      </c>
      <c r="CB87" s="13" t="str">
        <f>SUBSTITUTE(TRIM(MID(SUBSTITUTE(SUBSTITUTE(SUBSTITUTE(Tabla2[[#This Row],[map]],"[",""),"]",""),",",REPT(" ",100)),1200,300))," ",", ")</f>
        <v/>
      </c>
      <c r="CC87" s="15" t="str">
        <f>SUBSTITUTE(TRIM(MID(SUBSTITUTE(SUBSTITUTE(SUBSTITUTE(Tabla2[[#This Row],[map]],"[",""),"]",""),",",REPT(" ",100)),301,300))," ",", ")</f>
        <v>4, 0, 1</v>
      </c>
      <c r="CD87" s="13" t="str">
        <f>SUBSTITUTE(TRIM(MID(SUBSTITUTE(SUBSTITUTE(SUBSTITUTE(Tabla2[[#This Row],[map]],"[",""),"]",""),",",REPT(" ",100)),601,300))," ",", ")</f>
        <v/>
      </c>
      <c r="CE87" t="str">
        <f>TRIM(MID(SUBSTITUTE(SUBSTITUTE(SUBSTITUTE(Tabla2[[#This Row],[map]],"[",""),"]",""),",",REPT(" ",100)),1501,200))</f>
        <v/>
      </c>
    </row>
    <row r="88" spans="1:83" x14ac:dyDescent="0.3">
      <c r="A88" s="9">
        <v>46090.971516203703</v>
      </c>
      <c r="B88" s="10" t="s">
        <v>1096</v>
      </c>
      <c r="C88" s="10">
        <v>6</v>
      </c>
      <c r="D88" s="10" t="s">
        <v>95</v>
      </c>
      <c r="E88" s="10" t="s">
        <v>78</v>
      </c>
      <c r="F88" s="10">
        <v>16590</v>
      </c>
      <c r="G88" s="10">
        <v>4.5</v>
      </c>
      <c r="H88" s="10" t="s">
        <v>79</v>
      </c>
      <c r="I88" s="10" t="s">
        <v>80</v>
      </c>
      <c r="J88" s="10">
        <v>5</v>
      </c>
      <c r="K88" s="10">
        <v>5</v>
      </c>
      <c r="L88" s="10" t="s">
        <v>81</v>
      </c>
      <c r="M88" s="10" t="s">
        <v>82</v>
      </c>
      <c r="N88" s="10" t="s">
        <v>83</v>
      </c>
      <c r="O88" s="10" t="s">
        <v>83</v>
      </c>
      <c r="P88" s="10" t="s">
        <v>84</v>
      </c>
      <c r="Q88" s="10" t="s">
        <v>1069</v>
      </c>
      <c r="R88" s="10">
        <v>1</v>
      </c>
      <c r="S88" s="10" t="s">
        <v>86</v>
      </c>
      <c r="T88" s="10" t="s">
        <v>87</v>
      </c>
      <c r="U88" s="10" t="s">
        <v>88</v>
      </c>
      <c r="V88" s="10">
        <v>1</v>
      </c>
      <c r="W88" s="10" t="s">
        <v>1070</v>
      </c>
      <c r="X88" s="10" t="s">
        <v>83</v>
      </c>
      <c r="Y88" s="10" t="s">
        <v>90</v>
      </c>
      <c r="Z88" s="10">
        <v>4000</v>
      </c>
      <c r="AA88" s="10">
        <v>4000</v>
      </c>
      <c r="AB88" s="10"/>
      <c r="AC88" s="10">
        <v>256</v>
      </c>
      <c r="AD88" s="10" t="s">
        <v>91</v>
      </c>
      <c r="AE88" s="10">
        <v>0.15</v>
      </c>
      <c r="AF88" s="10" t="s">
        <v>92</v>
      </c>
      <c r="AG88" s="10">
        <v>140</v>
      </c>
      <c r="AH88" s="10">
        <v>20</v>
      </c>
      <c r="AI88" s="10">
        <v>120</v>
      </c>
      <c r="AJ88" s="10">
        <v>0.13513866499908031</v>
      </c>
      <c r="AK88" s="10">
        <v>35.476983706735197</v>
      </c>
      <c r="AL88" s="10">
        <v>0.60306908007330118</v>
      </c>
      <c r="AM88" s="10">
        <v>0.24704477478644751</v>
      </c>
      <c r="AN88" s="10">
        <v>34.848869036558412</v>
      </c>
      <c r="AO88" s="10">
        <v>0.62794760194296839</v>
      </c>
      <c r="AP88" s="10">
        <v>34.848869036558412</v>
      </c>
      <c r="AQ88" s="10">
        <v>34.848869036558412</v>
      </c>
      <c r="AR88" s="10">
        <v>0.62794760194296839</v>
      </c>
      <c r="AS88" s="10">
        <v>82.558695690222024</v>
      </c>
      <c r="AT88" s="10">
        <v>0.20410590133733469</v>
      </c>
      <c r="AU88" s="10">
        <v>0.8</v>
      </c>
      <c r="AV88" s="10" t="s">
        <v>93</v>
      </c>
      <c r="AW88" s="10">
        <v>7.5921407127219842E-2</v>
      </c>
      <c r="AX88" s="10">
        <v>0.44871242102499359</v>
      </c>
      <c r="AY88" s="10">
        <v>7.5921407127219842E-2</v>
      </c>
      <c r="AZ88" s="10">
        <v>7.5921407127219842E-2</v>
      </c>
      <c r="BA88" s="10">
        <v>0.44871242102499359</v>
      </c>
      <c r="BB88" s="10">
        <v>0.12894522080906351</v>
      </c>
      <c r="BC88" s="10">
        <v>6.3690976102311669E-2</v>
      </c>
      <c r="BD88" s="10">
        <v>5.8335054334659672E-2</v>
      </c>
      <c r="BE88" s="10">
        <v>0.79788149604861069</v>
      </c>
      <c r="BF88" s="10">
        <v>5.8335054334659672E-2</v>
      </c>
      <c r="BG88" s="10">
        <v>5.8335054334659672E-2</v>
      </c>
      <c r="BH88" s="10">
        <v>0.79788149604861069</v>
      </c>
      <c r="BI88" s="10">
        <v>0.1942816015058498</v>
      </c>
      <c r="BJ88" s="10">
        <v>0.32685574583734672</v>
      </c>
      <c r="BK88" s="10">
        <v>8.4360726804410702E-2</v>
      </c>
      <c r="BL88" s="10">
        <v>0.661318365338873</v>
      </c>
      <c r="BM88" s="10">
        <v>8.4360726804410702E-2</v>
      </c>
      <c r="BN88" s="10">
        <v>8.4360726804410702E-2</v>
      </c>
      <c r="BO88" s="10">
        <v>0.661318365338873</v>
      </c>
      <c r="BP88" s="10">
        <v>0.15831565167980061</v>
      </c>
      <c r="BQ88" s="10">
        <v>0.36441273404779317</v>
      </c>
      <c r="BR88" s="10">
        <v>139.1768589579676</v>
      </c>
      <c r="BS88" s="10">
        <v>0.603878125359399</v>
      </c>
      <c r="BT88" s="10">
        <v>139.1768589579676</v>
      </c>
      <c r="BU88" s="10">
        <v>139.1768589579676</v>
      </c>
      <c r="BV88" s="10">
        <v>0.603878125359399</v>
      </c>
      <c r="BW88" s="10">
        <v>329.75324028689357</v>
      </c>
      <c r="BX88" s="10">
        <v>6.14641493618866E-2</v>
      </c>
      <c r="BY88" s="13" t="str">
        <f t="shared" si="1"/>
        <v>[[sv,wv,yr,ya]]</v>
      </c>
      <c r="BZ88" t="str">
        <f>TRIM(MID(SUBSTITUTE(SUBSTITUTE(SUBSTITUTE(Tabla2[[#This Row],[map]],"[",""),"]",""),",",REPT(" ",100)),1,200))</f>
        <v>0 1</v>
      </c>
      <c r="CA88" t="str">
        <f>TRIM(MID(SUBSTITUTE(SUBSTITUTE(SUBSTITUTE(Tabla2[[#This Row],[map]],"[",""),"]",""),",",REPT(" ",100)),900,200))</f>
        <v/>
      </c>
      <c r="CB88" s="13" t="str">
        <f>SUBSTITUTE(TRIM(MID(SUBSTITUTE(SUBSTITUTE(SUBSTITUTE(Tabla2[[#This Row],[map]],"[",""),"]",""),",",REPT(" ",100)),1200,300))," ",", ")</f>
        <v/>
      </c>
      <c r="CC88" s="15" t="str">
        <f>SUBSTITUTE(TRIM(MID(SUBSTITUTE(SUBSTITUTE(SUBSTITUTE(Tabla2[[#This Row],[map]],"[",""),"]",""),",",REPT(" ",100)),301,300))," ",", ")</f>
        <v>2, 3, 4</v>
      </c>
      <c r="CD88" s="13" t="str">
        <f>SUBSTITUTE(TRIM(MID(SUBSTITUTE(SUBSTITUTE(SUBSTITUTE(Tabla2[[#This Row],[map]],"[",""),"]",""),",",REPT(" ",100)),601,300))," ",", ")</f>
        <v/>
      </c>
      <c r="CE88" t="str">
        <f>TRIM(MID(SUBSTITUTE(SUBSTITUTE(SUBSTITUTE(Tabla2[[#This Row],[map]],"[",""),"]",""),",",REPT(" ",100)),1501,200))</f>
        <v/>
      </c>
    </row>
    <row r="89" spans="1:83" x14ac:dyDescent="0.3">
      <c r="A89" s="7">
        <v>46090.972650462973</v>
      </c>
      <c r="B89" s="8" t="s">
        <v>1097</v>
      </c>
      <c r="C89" s="8">
        <v>6</v>
      </c>
      <c r="D89" s="8" t="s">
        <v>77</v>
      </c>
      <c r="E89" s="8" t="s">
        <v>78</v>
      </c>
      <c r="F89" s="8">
        <v>16590</v>
      </c>
      <c r="G89" s="8">
        <v>4.5</v>
      </c>
      <c r="H89" s="8" t="s">
        <v>79</v>
      </c>
      <c r="I89" s="8" t="s">
        <v>80</v>
      </c>
      <c r="J89" s="8">
        <v>5</v>
      </c>
      <c r="K89" s="8">
        <v>5</v>
      </c>
      <c r="L89" s="8" t="s">
        <v>81</v>
      </c>
      <c r="M89" s="8" t="s">
        <v>82</v>
      </c>
      <c r="N89" s="8" t="s">
        <v>83</v>
      </c>
      <c r="O89" s="8" t="s">
        <v>83</v>
      </c>
      <c r="P89" s="8" t="s">
        <v>84</v>
      </c>
      <c r="Q89" s="8" t="s">
        <v>1072</v>
      </c>
      <c r="R89" s="8">
        <v>1</v>
      </c>
      <c r="S89" s="8" t="s">
        <v>86</v>
      </c>
      <c r="T89" s="8" t="s">
        <v>87</v>
      </c>
      <c r="U89" s="8" t="s">
        <v>88</v>
      </c>
      <c r="V89" s="8">
        <v>1</v>
      </c>
      <c r="W89" s="8" t="s">
        <v>1073</v>
      </c>
      <c r="X89" s="8" t="s">
        <v>83</v>
      </c>
      <c r="Y89" s="8" t="s">
        <v>90</v>
      </c>
      <c r="Z89" s="8">
        <v>4000</v>
      </c>
      <c r="AA89" s="8">
        <v>4000</v>
      </c>
      <c r="AB89" s="8"/>
      <c r="AC89" s="8">
        <v>256</v>
      </c>
      <c r="AD89" s="8" t="s">
        <v>91</v>
      </c>
      <c r="AE89" s="8">
        <v>0.15</v>
      </c>
      <c r="AF89" s="8" t="s">
        <v>92</v>
      </c>
      <c r="AG89" s="8">
        <v>140</v>
      </c>
      <c r="AH89" s="8">
        <v>20</v>
      </c>
      <c r="AI89" s="8">
        <v>120</v>
      </c>
      <c r="AJ89" s="8">
        <v>0.13807593243899591</v>
      </c>
      <c r="AK89" s="8">
        <v>61.588669110289928</v>
      </c>
      <c r="AL89" s="8">
        <v>0.56755653842431841</v>
      </c>
      <c r="AM89" s="8">
        <v>0.33949904742729431</v>
      </c>
      <c r="AN89" s="8">
        <v>73.731051816644424</v>
      </c>
      <c r="AO89" s="8">
        <v>0.52149403694822771</v>
      </c>
      <c r="AP89" s="8">
        <v>73.731051816644424</v>
      </c>
      <c r="AQ89" s="8">
        <v>73.731051816644424</v>
      </c>
      <c r="AR89" s="8">
        <v>0.52149403694822771</v>
      </c>
      <c r="AS89" s="8">
        <v>86.461405229685226</v>
      </c>
      <c r="AT89" s="8">
        <v>0.33447025942042069</v>
      </c>
      <c r="AU89" s="8">
        <v>0.8</v>
      </c>
      <c r="AV89" s="8" t="s">
        <v>93</v>
      </c>
      <c r="AW89" s="8">
        <v>8.0798622323928607E-2</v>
      </c>
      <c r="AX89" s="8">
        <v>0.41329753265986879</v>
      </c>
      <c r="AY89" s="8">
        <v>8.0798622323928607E-2</v>
      </c>
      <c r="AZ89" s="8">
        <v>8.0798622323928607E-2</v>
      </c>
      <c r="BA89" s="8">
        <v>0.41329753265986879</v>
      </c>
      <c r="BB89" s="8">
        <v>0.15193069090292061</v>
      </c>
      <c r="BC89" s="8">
        <v>-0.1032132560388468</v>
      </c>
      <c r="BD89" s="8">
        <v>8.8619684996911544E-2</v>
      </c>
      <c r="BE89" s="8">
        <v>0.69295171905622199</v>
      </c>
      <c r="BF89" s="8">
        <v>8.8619684996911544E-2</v>
      </c>
      <c r="BG89" s="8">
        <v>8.8619684996911544E-2</v>
      </c>
      <c r="BH89" s="8">
        <v>0.69295171905622199</v>
      </c>
      <c r="BI89" s="8">
        <v>0.10480354854693121</v>
      </c>
      <c r="BJ89" s="8">
        <v>0.63687808843752403</v>
      </c>
      <c r="BK89" s="8">
        <v>4.5203479525702389E-2</v>
      </c>
      <c r="BL89" s="8">
        <v>0.81852232765098432</v>
      </c>
      <c r="BM89" s="8">
        <v>4.5203479525702389E-2</v>
      </c>
      <c r="BN89" s="8">
        <v>4.5203479525702389E-2</v>
      </c>
      <c r="BO89" s="8">
        <v>0.81852232765098432</v>
      </c>
      <c r="BP89" s="8">
        <v>5.2887710878205443E-2</v>
      </c>
      <c r="BQ89" s="8">
        <v>0.78767256930769869</v>
      </c>
      <c r="BR89" s="8">
        <v>294.70958547972998</v>
      </c>
      <c r="BS89" s="8">
        <v>0.16120456842583511</v>
      </c>
      <c r="BT89" s="8">
        <v>294.70958547972998</v>
      </c>
      <c r="BU89" s="8">
        <v>294.70958547972998</v>
      </c>
      <c r="BV89" s="8">
        <v>0.16120456842583511</v>
      </c>
      <c r="BW89" s="8">
        <v>345.53599896841251</v>
      </c>
      <c r="BX89" s="8">
        <v>1.6543635975306951E-2</v>
      </c>
      <c r="BY89" s="15" t="str">
        <f t="shared" si="1"/>
        <v>[[sv,wv,yr,ya]]</v>
      </c>
      <c r="BZ89" t="str">
        <f>TRIM(MID(SUBSTITUTE(SUBSTITUTE(SUBSTITUTE(Tabla2[[#This Row],[map]],"[",""),"]",""),",",REPT(" ",100)),1,200))</f>
        <v>0 1</v>
      </c>
      <c r="CA89" t="str">
        <f>TRIM(MID(SUBSTITUTE(SUBSTITUTE(SUBSTITUTE(Tabla2[[#This Row],[map]],"[",""),"]",""),",",REPT(" ",100)),900,200))</f>
        <v/>
      </c>
      <c r="CB89" s="13" t="str">
        <f>SUBSTITUTE(TRIM(MID(SUBSTITUTE(SUBSTITUTE(SUBSTITUTE(Tabla2[[#This Row],[map]],"[",""),"]",""),",",REPT(" ",100)),1200,300))," ",", ")</f>
        <v/>
      </c>
      <c r="CC89" s="15" t="str">
        <f>SUBSTITUTE(TRIM(MID(SUBSTITUTE(SUBSTITUTE(SUBSTITUTE(Tabla2[[#This Row],[map]],"[",""),"]",""),",",REPT(" ",100)),301,300))," ",", ")</f>
        <v>4, 2, 3</v>
      </c>
      <c r="CD89" s="13" t="str">
        <f>SUBSTITUTE(TRIM(MID(SUBSTITUTE(SUBSTITUTE(SUBSTITUTE(Tabla2[[#This Row],[map]],"[",""),"]",""),",",REPT(" ",100)),601,300))," ",", ")</f>
        <v/>
      </c>
      <c r="CE89" t="str">
        <f>TRIM(MID(SUBSTITUTE(SUBSTITUTE(SUBSTITUTE(Tabla2[[#This Row],[map]],"[",""),"]",""),",",REPT(" ",100)),1501,200))</f>
        <v/>
      </c>
    </row>
    <row r="90" spans="1:83" x14ac:dyDescent="0.3">
      <c r="A90" s="9">
        <v>46091.01934027778</v>
      </c>
      <c r="B90" s="10" t="s">
        <v>1098</v>
      </c>
      <c r="C90" s="10">
        <v>7</v>
      </c>
      <c r="D90" s="10" t="s">
        <v>95</v>
      </c>
      <c r="E90" s="10" t="s">
        <v>78</v>
      </c>
      <c r="F90" s="10">
        <v>16590</v>
      </c>
      <c r="G90" s="10">
        <v>4.5</v>
      </c>
      <c r="H90" s="10" t="s">
        <v>79</v>
      </c>
      <c r="I90" s="10" t="s">
        <v>80</v>
      </c>
      <c r="J90" s="10">
        <v>5</v>
      </c>
      <c r="K90" s="10">
        <v>5</v>
      </c>
      <c r="L90" s="10" t="s">
        <v>81</v>
      </c>
      <c r="M90" s="10" t="s">
        <v>82</v>
      </c>
      <c r="N90" s="10" t="s">
        <v>83</v>
      </c>
      <c r="O90" s="10" t="s">
        <v>83</v>
      </c>
      <c r="P90" s="10" t="s">
        <v>84</v>
      </c>
      <c r="Q90" s="10" t="s">
        <v>1063</v>
      </c>
      <c r="R90" s="10">
        <v>1</v>
      </c>
      <c r="S90" s="10" t="s">
        <v>86</v>
      </c>
      <c r="T90" s="10" t="s">
        <v>87</v>
      </c>
      <c r="U90" s="10" t="s">
        <v>88</v>
      </c>
      <c r="V90" s="10">
        <v>1</v>
      </c>
      <c r="W90" s="10" t="s">
        <v>1064</v>
      </c>
      <c r="X90" s="10" t="s">
        <v>83</v>
      </c>
      <c r="Y90" s="10" t="s">
        <v>90</v>
      </c>
      <c r="Z90" s="10">
        <v>4000</v>
      </c>
      <c r="AA90" s="10">
        <v>4000</v>
      </c>
      <c r="AB90" s="10"/>
      <c r="AC90" s="10">
        <v>256</v>
      </c>
      <c r="AD90" s="10" t="s">
        <v>91</v>
      </c>
      <c r="AE90" s="10">
        <v>0.15</v>
      </c>
      <c r="AF90" s="10" t="s">
        <v>92</v>
      </c>
      <c r="AG90" s="10">
        <v>140</v>
      </c>
      <c r="AH90" s="10">
        <v>20</v>
      </c>
      <c r="AI90" s="10">
        <v>120</v>
      </c>
      <c r="AJ90" s="10">
        <v>0.11859797513818331</v>
      </c>
      <c r="AK90" s="10">
        <v>34.733061480806292</v>
      </c>
      <c r="AL90" s="10">
        <v>0.66263294284370977</v>
      </c>
      <c r="AM90" s="10">
        <v>0.1824074804525451</v>
      </c>
      <c r="AN90" s="10">
        <v>53.81622653091609</v>
      </c>
      <c r="AO90" s="10">
        <v>0.58252082596162014</v>
      </c>
      <c r="AP90" s="10">
        <v>53.81622653091609</v>
      </c>
      <c r="AQ90" s="10">
        <v>53.81622653091609</v>
      </c>
      <c r="AR90" s="10">
        <v>0.58252082596162014</v>
      </c>
      <c r="AS90" s="10">
        <v>88.432503722088939</v>
      </c>
      <c r="AT90" s="10">
        <v>0.23125933573059759</v>
      </c>
      <c r="AU90" s="10">
        <v>0.8</v>
      </c>
      <c r="AV90" s="10" t="s">
        <v>93</v>
      </c>
      <c r="AW90" s="10">
        <v>9.1129464625069295E-2</v>
      </c>
      <c r="AX90" s="10">
        <v>0.33828226020285279</v>
      </c>
      <c r="AY90" s="10">
        <v>9.1129464625069295E-2</v>
      </c>
      <c r="AZ90" s="10">
        <v>9.1129464625069295E-2</v>
      </c>
      <c r="BA90" s="10">
        <v>0.33828226020285279</v>
      </c>
      <c r="BB90" s="10">
        <v>0.1423922953225904</v>
      </c>
      <c r="BC90" s="10">
        <v>-3.3952171375666751E-2</v>
      </c>
      <c r="BD90" s="10">
        <v>3.7478199111141773E-2</v>
      </c>
      <c r="BE90" s="10">
        <v>0.87014604474902213</v>
      </c>
      <c r="BF90" s="10">
        <v>3.7478199111141773E-2</v>
      </c>
      <c r="BG90" s="10">
        <v>3.7478199111141773E-2</v>
      </c>
      <c r="BH90" s="10">
        <v>0.87014604474902213</v>
      </c>
      <c r="BI90" s="10">
        <v>0.1686038846313315</v>
      </c>
      <c r="BJ90" s="10">
        <v>0.4158235505091491</v>
      </c>
      <c r="BK90" s="10">
        <v>6.6311053250077426E-2</v>
      </c>
      <c r="BL90" s="10">
        <v>0.73378209551339424</v>
      </c>
      <c r="BM90" s="10">
        <v>6.6311053250077426E-2</v>
      </c>
      <c r="BN90" s="10">
        <v>6.6311053250077426E-2</v>
      </c>
      <c r="BO90" s="10">
        <v>0.73378209551339424</v>
      </c>
      <c r="BP90" s="10">
        <v>0.11240265986306749</v>
      </c>
      <c r="BQ90" s="10">
        <v>0.54873887382520781</v>
      </c>
      <c r="BR90" s="10">
        <v>215.06998740667879</v>
      </c>
      <c r="BS90" s="10">
        <v>0.38787290338120622</v>
      </c>
      <c r="BT90" s="10">
        <v>215.06998740667879</v>
      </c>
      <c r="BU90" s="10">
        <v>215.06998740667879</v>
      </c>
      <c r="BV90" s="10">
        <v>0.38787290338120622</v>
      </c>
      <c r="BW90" s="10">
        <v>353.30661604853918</v>
      </c>
      <c r="BX90" s="10">
        <v>-5.572910036294898E-3</v>
      </c>
      <c r="BY90" s="13" t="str">
        <f t="shared" si="1"/>
        <v>[[sv,wv,yr,ya]]</v>
      </c>
      <c r="BZ90" t="str">
        <f>TRIM(MID(SUBSTITUTE(SUBSTITUTE(SUBSTITUTE(Tabla2[[#This Row],[map]],"[",""),"]",""),",",REPT(" ",100)),1,200))</f>
        <v>2 3</v>
      </c>
      <c r="CA90" t="str">
        <f>TRIM(MID(SUBSTITUTE(SUBSTITUTE(SUBSTITUTE(Tabla2[[#This Row],[map]],"[",""),"]",""),",",REPT(" ",100)),900,200))</f>
        <v/>
      </c>
      <c r="CB90" s="13" t="str">
        <f>SUBSTITUTE(TRIM(MID(SUBSTITUTE(SUBSTITUTE(SUBSTITUTE(Tabla2[[#This Row],[map]],"[",""),"]",""),",",REPT(" ",100)),1200,300))," ",", ")</f>
        <v/>
      </c>
      <c r="CC90" s="15" t="str">
        <f>SUBSTITUTE(TRIM(MID(SUBSTITUTE(SUBSTITUTE(SUBSTITUTE(Tabla2[[#This Row],[map]],"[",""),"]",""),",",REPT(" ",100)),301,300))," ",", ")</f>
        <v>0, 1, 4</v>
      </c>
      <c r="CD90" s="13" t="str">
        <f>SUBSTITUTE(TRIM(MID(SUBSTITUTE(SUBSTITUTE(SUBSTITUTE(Tabla2[[#This Row],[map]],"[",""),"]",""),",",REPT(" ",100)),601,300))," ",", ")</f>
        <v/>
      </c>
      <c r="CE90" t="str">
        <f>TRIM(MID(SUBSTITUTE(SUBSTITUTE(SUBSTITUTE(Tabla2[[#This Row],[map]],"[",""),"]",""),",",REPT(" ",100)),1501,200))</f>
        <v/>
      </c>
    </row>
    <row r="91" spans="1:83" x14ac:dyDescent="0.3">
      <c r="A91" s="7">
        <v>46091.019513888888</v>
      </c>
      <c r="B91" s="8" t="s">
        <v>1099</v>
      </c>
      <c r="C91" s="8">
        <v>7</v>
      </c>
      <c r="D91" s="8" t="s">
        <v>77</v>
      </c>
      <c r="E91" s="8" t="s">
        <v>78</v>
      </c>
      <c r="F91" s="8">
        <v>16590</v>
      </c>
      <c r="G91" s="8">
        <v>4.5</v>
      </c>
      <c r="H91" s="8" t="s">
        <v>79</v>
      </c>
      <c r="I91" s="8" t="s">
        <v>80</v>
      </c>
      <c r="J91" s="8">
        <v>5</v>
      </c>
      <c r="K91" s="8">
        <v>5</v>
      </c>
      <c r="L91" s="8" t="s">
        <v>81</v>
      </c>
      <c r="M91" s="8" t="s">
        <v>82</v>
      </c>
      <c r="N91" s="8" t="s">
        <v>83</v>
      </c>
      <c r="O91" s="8" t="s">
        <v>83</v>
      </c>
      <c r="P91" s="8" t="s">
        <v>84</v>
      </c>
      <c r="Q91" s="8" t="s">
        <v>1066</v>
      </c>
      <c r="R91" s="8">
        <v>1</v>
      </c>
      <c r="S91" s="8" t="s">
        <v>86</v>
      </c>
      <c r="T91" s="8" t="s">
        <v>87</v>
      </c>
      <c r="U91" s="8" t="s">
        <v>88</v>
      </c>
      <c r="V91" s="8">
        <v>1</v>
      </c>
      <c r="W91" s="8" t="s">
        <v>1067</v>
      </c>
      <c r="X91" s="8" t="s">
        <v>83</v>
      </c>
      <c r="Y91" s="8" t="s">
        <v>90</v>
      </c>
      <c r="Z91" s="8">
        <v>4000</v>
      </c>
      <c r="AA91" s="8">
        <v>4000</v>
      </c>
      <c r="AB91" s="8"/>
      <c r="AC91" s="8">
        <v>256</v>
      </c>
      <c r="AD91" s="8" t="s">
        <v>91</v>
      </c>
      <c r="AE91" s="8">
        <v>0.15</v>
      </c>
      <c r="AF91" s="8" t="s">
        <v>92</v>
      </c>
      <c r="AG91" s="8">
        <v>140</v>
      </c>
      <c r="AH91" s="8">
        <v>20</v>
      </c>
      <c r="AI91" s="8">
        <v>120</v>
      </c>
      <c r="AJ91" s="8">
        <v>0.1227542128136717</v>
      </c>
      <c r="AK91" s="8">
        <v>42.724037199001138</v>
      </c>
      <c r="AL91" s="8">
        <v>0.58716478390600779</v>
      </c>
      <c r="AM91" s="8">
        <v>0.45631083947415102</v>
      </c>
      <c r="AN91" s="8">
        <v>53.093406725950892</v>
      </c>
      <c r="AO91" s="8">
        <v>0.55773351629070134</v>
      </c>
      <c r="AP91" s="8">
        <v>53.093406725950892</v>
      </c>
      <c r="AQ91" s="8">
        <v>53.093406725950892</v>
      </c>
      <c r="AR91" s="8">
        <v>0.55773351629070134</v>
      </c>
      <c r="AS91" s="8">
        <v>78.03623500183997</v>
      </c>
      <c r="AT91" s="8">
        <v>0.41885281825053172</v>
      </c>
      <c r="AU91" s="8">
        <v>0.8</v>
      </c>
      <c r="AV91" s="8" t="s">
        <v>93</v>
      </c>
      <c r="AW91" s="8">
        <v>0.1215525281777631</v>
      </c>
      <c r="AX91" s="8">
        <v>0.117371483050592</v>
      </c>
      <c r="AY91" s="8">
        <v>0.1215525281777631</v>
      </c>
      <c r="AZ91" s="8">
        <v>0.1215525281777631</v>
      </c>
      <c r="BA91" s="8">
        <v>0.117371483050592</v>
      </c>
      <c r="BB91" s="8">
        <v>0.1320247022953962</v>
      </c>
      <c r="BC91" s="8">
        <v>4.1329958869662398E-2</v>
      </c>
      <c r="BD91" s="8">
        <v>3.2945355312210288E-2</v>
      </c>
      <c r="BE91" s="8">
        <v>0.88585138037842637</v>
      </c>
      <c r="BF91" s="8">
        <v>3.2945355312210288E-2</v>
      </c>
      <c r="BG91" s="8">
        <v>3.2945355312210288E-2</v>
      </c>
      <c r="BH91" s="8">
        <v>0.88585138037842637</v>
      </c>
      <c r="BI91" s="8">
        <v>6.828020281599792E-2</v>
      </c>
      <c r="BJ91" s="8">
        <v>0.7634236806655843</v>
      </c>
      <c r="BK91" s="8">
        <v>4.194480615135792E-2</v>
      </c>
      <c r="BL91" s="8">
        <v>0.83160487052438181</v>
      </c>
      <c r="BM91" s="8">
        <v>4.194480615135792E-2</v>
      </c>
      <c r="BN91" s="8">
        <v>4.194480615135792E-2</v>
      </c>
      <c r="BO91" s="8">
        <v>0.83160487052438181</v>
      </c>
      <c r="BP91" s="8">
        <v>6.0195096195143662E-2</v>
      </c>
      <c r="BQ91" s="8">
        <v>0.7583357286000868</v>
      </c>
      <c r="BR91" s="8">
        <v>212.177184214162</v>
      </c>
      <c r="BS91" s="8">
        <v>0.39610633120940658</v>
      </c>
      <c r="BT91" s="8">
        <v>212.177184214162</v>
      </c>
      <c r="BU91" s="8">
        <v>212.177184214162</v>
      </c>
      <c r="BV91" s="8">
        <v>0.39610633120940658</v>
      </c>
      <c r="BW91" s="8">
        <v>311.88444000605409</v>
      </c>
      <c r="BX91" s="8">
        <v>0.1123219048667889</v>
      </c>
      <c r="BY91" s="15" t="str">
        <f t="shared" si="1"/>
        <v>[[sv,wv,yr,ya]]</v>
      </c>
      <c r="BZ91" t="str">
        <f>TRIM(MID(SUBSTITUTE(SUBSTITUTE(SUBSTITUTE(Tabla2[[#This Row],[map]],"[",""),"]",""),",",REPT(" ",100)),1,200))</f>
        <v>2 3</v>
      </c>
      <c r="CA91" t="str">
        <f>TRIM(MID(SUBSTITUTE(SUBSTITUTE(SUBSTITUTE(Tabla2[[#This Row],[map]],"[",""),"]",""),",",REPT(" ",100)),900,200))</f>
        <v/>
      </c>
      <c r="CB91" s="13" t="str">
        <f>SUBSTITUTE(TRIM(MID(SUBSTITUTE(SUBSTITUTE(SUBSTITUTE(Tabla2[[#This Row],[map]],"[",""),"]",""),",",REPT(" ",100)),1200,300))," ",", ")</f>
        <v/>
      </c>
      <c r="CC91" s="15" t="str">
        <f>SUBSTITUTE(TRIM(MID(SUBSTITUTE(SUBSTITUTE(SUBSTITUTE(Tabla2[[#This Row],[map]],"[",""),"]",""),",",REPT(" ",100)),301,300))," ",", ")</f>
        <v>4, 0, 1</v>
      </c>
      <c r="CD91" s="13" t="str">
        <f>SUBSTITUTE(TRIM(MID(SUBSTITUTE(SUBSTITUTE(SUBSTITUTE(Tabla2[[#This Row],[map]],"[",""),"]",""),",",REPT(" ",100)),601,300))," ",", ")</f>
        <v/>
      </c>
      <c r="CE91" t="str">
        <f>TRIM(MID(SUBSTITUTE(SUBSTITUTE(SUBSTITUTE(Tabla2[[#This Row],[map]],"[",""),"]",""),",",REPT(" ",100)),1501,200))</f>
        <v/>
      </c>
    </row>
    <row r="92" spans="1:83" x14ac:dyDescent="0.3">
      <c r="A92" s="9">
        <v>46091.021562499998</v>
      </c>
      <c r="B92" s="10" t="s">
        <v>1100</v>
      </c>
      <c r="C92" s="10">
        <v>7</v>
      </c>
      <c r="D92" s="10" t="s">
        <v>77</v>
      </c>
      <c r="E92" s="10" t="s">
        <v>78</v>
      </c>
      <c r="F92" s="10">
        <v>16590</v>
      </c>
      <c r="G92" s="10">
        <v>4.5</v>
      </c>
      <c r="H92" s="10" t="s">
        <v>79</v>
      </c>
      <c r="I92" s="10" t="s">
        <v>80</v>
      </c>
      <c r="J92" s="10">
        <v>5</v>
      </c>
      <c r="K92" s="10">
        <v>5</v>
      </c>
      <c r="L92" s="10" t="s">
        <v>81</v>
      </c>
      <c r="M92" s="10" t="s">
        <v>82</v>
      </c>
      <c r="N92" s="10" t="s">
        <v>83</v>
      </c>
      <c r="O92" s="10" t="s">
        <v>83</v>
      </c>
      <c r="P92" s="10" t="s">
        <v>84</v>
      </c>
      <c r="Q92" s="10" t="s">
        <v>1069</v>
      </c>
      <c r="R92" s="10">
        <v>1</v>
      </c>
      <c r="S92" s="10" t="s">
        <v>86</v>
      </c>
      <c r="T92" s="10" t="s">
        <v>87</v>
      </c>
      <c r="U92" s="10" t="s">
        <v>88</v>
      </c>
      <c r="V92" s="10">
        <v>1</v>
      </c>
      <c r="W92" s="10" t="s">
        <v>1070</v>
      </c>
      <c r="X92" s="10" t="s">
        <v>83</v>
      </c>
      <c r="Y92" s="10" t="s">
        <v>90</v>
      </c>
      <c r="Z92" s="10">
        <v>4000</v>
      </c>
      <c r="AA92" s="10">
        <v>4000</v>
      </c>
      <c r="AB92" s="10"/>
      <c r="AC92" s="10">
        <v>256</v>
      </c>
      <c r="AD92" s="10" t="s">
        <v>91</v>
      </c>
      <c r="AE92" s="10">
        <v>0.15</v>
      </c>
      <c r="AF92" s="10" t="s">
        <v>92</v>
      </c>
      <c r="AG92" s="10">
        <v>140</v>
      </c>
      <c r="AH92" s="10">
        <v>20</v>
      </c>
      <c r="AI92" s="10">
        <v>120</v>
      </c>
      <c r="AJ92" s="10">
        <v>0.13025523656255511</v>
      </c>
      <c r="AK92" s="10">
        <v>57.719291333259093</v>
      </c>
      <c r="AL92" s="10">
        <v>0.6015278675681266</v>
      </c>
      <c r="AM92" s="10">
        <v>0.20473149554367401</v>
      </c>
      <c r="AN92" s="10">
        <v>61.521788296481553</v>
      </c>
      <c r="AO92" s="10">
        <v>0.5894818211016869</v>
      </c>
      <c r="AP92" s="10">
        <v>61.521788296481553</v>
      </c>
      <c r="AQ92" s="10">
        <v>61.521788296481553</v>
      </c>
      <c r="AR92" s="10">
        <v>0.5894818211016869</v>
      </c>
      <c r="AS92" s="10">
        <v>98.885677429292016</v>
      </c>
      <c r="AT92" s="10">
        <v>0.22702914559203061</v>
      </c>
      <c r="AU92" s="10">
        <v>0.8</v>
      </c>
      <c r="AV92" s="10" t="s">
        <v>93</v>
      </c>
      <c r="AW92" s="10">
        <v>6.0348837608912659E-2</v>
      </c>
      <c r="AX92" s="10">
        <v>0.56178941041458574</v>
      </c>
      <c r="AY92" s="10">
        <v>6.0348837608912659E-2</v>
      </c>
      <c r="AZ92" s="10">
        <v>6.0348837608912659E-2</v>
      </c>
      <c r="BA92" s="10">
        <v>0.56178941041458574</v>
      </c>
      <c r="BB92" s="10">
        <v>0.14855350141078649</v>
      </c>
      <c r="BC92" s="10">
        <v>-7.8690493759972391E-2</v>
      </c>
      <c r="BD92" s="10">
        <v>4.8758794425772418E-2</v>
      </c>
      <c r="BE92" s="10">
        <v>0.83106119131605749</v>
      </c>
      <c r="BF92" s="10">
        <v>4.8758794425772418E-2</v>
      </c>
      <c r="BG92" s="10">
        <v>4.8758794425772418E-2</v>
      </c>
      <c r="BH92" s="10">
        <v>0.83106119131605749</v>
      </c>
      <c r="BI92" s="10">
        <v>0.12997918863745511</v>
      </c>
      <c r="BJ92" s="10">
        <v>0.54964987258769293</v>
      </c>
      <c r="BK92" s="10">
        <v>8.3459620918379107E-2</v>
      </c>
      <c r="BL92" s="10">
        <v>0.66493602044978173</v>
      </c>
      <c r="BM92" s="10">
        <v>8.3459620918379107E-2</v>
      </c>
      <c r="BN92" s="10">
        <v>8.3459620918379107E-2</v>
      </c>
      <c r="BO92" s="10">
        <v>0.66493602044978173</v>
      </c>
      <c r="BP92" s="10">
        <v>0.1091398316192234</v>
      </c>
      <c r="BQ92" s="10">
        <v>0.56183809718545352</v>
      </c>
      <c r="BR92" s="10">
        <v>245.894585932973</v>
      </c>
      <c r="BS92" s="10">
        <v>0.30014066222632318</v>
      </c>
      <c r="BT92" s="10">
        <v>245.894585932973</v>
      </c>
      <c r="BU92" s="10">
        <v>245.894585932973</v>
      </c>
      <c r="BV92" s="10">
        <v>0.30014066222632318</v>
      </c>
      <c r="BW92" s="10">
        <v>395.15503719549901</v>
      </c>
      <c r="BX92" s="10">
        <v>-0.1246808936450461</v>
      </c>
      <c r="BY92" s="13" t="str">
        <f t="shared" si="1"/>
        <v>[[sv,wv,yr,ya]]</v>
      </c>
      <c r="BZ92" t="str">
        <f>TRIM(MID(SUBSTITUTE(SUBSTITUTE(SUBSTITUTE(Tabla2[[#This Row],[map]],"[",""),"]",""),",",REPT(" ",100)),1,200))</f>
        <v>0 1</v>
      </c>
      <c r="CA92" t="str">
        <f>TRIM(MID(SUBSTITUTE(SUBSTITUTE(SUBSTITUTE(Tabla2[[#This Row],[map]],"[",""),"]",""),",",REPT(" ",100)),900,200))</f>
        <v/>
      </c>
      <c r="CB92" s="13" t="str">
        <f>SUBSTITUTE(TRIM(MID(SUBSTITUTE(SUBSTITUTE(SUBSTITUTE(Tabla2[[#This Row],[map]],"[",""),"]",""),",",REPT(" ",100)),1200,300))," ",", ")</f>
        <v/>
      </c>
      <c r="CC92" s="15" t="str">
        <f>SUBSTITUTE(TRIM(MID(SUBSTITUTE(SUBSTITUTE(SUBSTITUTE(Tabla2[[#This Row],[map]],"[",""),"]",""),",",REPT(" ",100)),301,300))," ",", ")</f>
        <v>2, 3, 4</v>
      </c>
      <c r="CD92" s="13" t="str">
        <f>SUBSTITUTE(TRIM(MID(SUBSTITUTE(SUBSTITUTE(SUBSTITUTE(Tabla2[[#This Row],[map]],"[",""),"]",""),",",REPT(" ",100)),601,300))," ",", ")</f>
        <v/>
      </c>
      <c r="CE92" t="str">
        <f>TRIM(MID(SUBSTITUTE(SUBSTITUTE(SUBSTITUTE(Tabla2[[#This Row],[map]],"[",""),"]",""),",",REPT(" ",100)),1501,200))</f>
        <v/>
      </c>
    </row>
    <row r="93" spans="1:83" x14ac:dyDescent="0.3">
      <c r="A93" s="7">
        <v>46091.023333333331</v>
      </c>
      <c r="B93" s="8" t="s">
        <v>1101</v>
      </c>
      <c r="C93" s="8">
        <v>7</v>
      </c>
      <c r="D93" s="8" t="s">
        <v>77</v>
      </c>
      <c r="E93" s="8" t="s">
        <v>78</v>
      </c>
      <c r="F93" s="8">
        <v>16590</v>
      </c>
      <c r="G93" s="8">
        <v>4.5</v>
      </c>
      <c r="H93" s="8" t="s">
        <v>79</v>
      </c>
      <c r="I93" s="8" t="s">
        <v>80</v>
      </c>
      <c r="J93" s="8">
        <v>5</v>
      </c>
      <c r="K93" s="8">
        <v>5</v>
      </c>
      <c r="L93" s="8" t="s">
        <v>81</v>
      </c>
      <c r="M93" s="8" t="s">
        <v>82</v>
      </c>
      <c r="N93" s="8" t="s">
        <v>83</v>
      </c>
      <c r="O93" s="8" t="s">
        <v>83</v>
      </c>
      <c r="P93" s="8" t="s">
        <v>84</v>
      </c>
      <c r="Q93" s="8" t="s">
        <v>1072</v>
      </c>
      <c r="R93" s="8">
        <v>1</v>
      </c>
      <c r="S93" s="8" t="s">
        <v>86</v>
      </c>
      <c r="T93" s="8" t="s">
        <v>87</v>
      </c>
      <c r="U93" s="8" t="s">
        <v>88</v>
      </c>
      <c r="V93" s="8">
        <v>1</v>
      </c>
      <c r="W93" s="8" t="s">
        <v>1073</v>
      </c>
      <c r="X93" s="8" t="s">
        <v>83</v>
      </c>
      <c r="Y93" s="8" t="s">
        <v>90</v>
      </c>
      <c r="Z93" s="8">
        <v>4000</v>
      </c>
      <c r="AA93" s="8">
        <v>4000</v>
      </c>
      <c r="AB93" s="8"/>
      <c r="AC93" s="8">
        <v>256</v>
      </c>
      <c r="AD93" s="8" t="s">
        <v>91</v>
      </c>
      <c r="AE93" s="8">
        <v>0.15</v>
      </c>
      <c r="AF93" s="8" t="s">
        <v>92</v>
      </c>
      <c r="AG93" s="8">
        <v>140</v>
      </c>
      <c r="AH93" s="8">
        <v>20</v>
      </c>
      <c r="AI93" s="8">
        <v>120</v>
      </c>
      <c r="AJ93" s="8">
        <v>0.15541474220291551</v>
      </c>
      <c r="AK93" s="8">
        <v>67.674293281815494</v>
      </c>
      <c r="AL93" s="8">
        <v>0.50266989632944648</v>
      </c>
      <c r="AM93" s="8">
        <v>0.24192791434378599</v>
      </c>
      <c r="AN93" s="8">
        <v>77.152163921798376</v>
      </c>
      <c r="AO93" s="8">
        <v>0.48166994034052879</v>
      </c>
      <c r="AP93" s="8">
        <v>77.152163921798376</v>
      </c>
      <c r="AQ93" s="8">
        <v>77.152163921798376</v>
      </c>
      <c r="AR93" s="8">
        <v>0.48166994034052879</v>
      </c>
      <c r="AS93" s="8">
        <v>86.084014001573564</v>
      </c>
      <c r="AT93" s="8">
        <v>0.24183067467974431</v>
      </c>
      <c r="AU93" s="8">
        <v>0.8</v>
      </c>
      <c r="AV93" s="8" t="s">
        <v>93</v>
      </c>
      <c r="AW93" s="8">
        <v>8.2441365533526711E-2</v>
      </c>
      <c r="AX93" s="8">
        <v>0.40136909295933171</v>
      </c>
      <c r="AY93" s="8">
        <v>8.2441365533526711E-2</v>
      </c>
      <c r="AZ93" s="8">
        <v>8.2441365533526711E-2</v>
      </c>
      <c r="BA93" s="8">
        <v>0.40136909295933171</v>
      </c>
      <c r="BB93" s="8">
        <v>0.1713831357697353</v>
      </c>
      <c r="BC93" s="8">
        <v>-0.24446315697655299</v>
      </c>
      <c r="BD93" s="8">
        <v>9.4098271335782607E-2</v>
      </c>
      <c r="BE93" s="8">
        <v>0.67396958751952063</v>
      </c>
      <c r="BF93" s="8">
        <v>9.4098271335782607E-2</v>
      </c>
      <c r="BG93" s="8">
        <v>9.4098271335782607E-2</v>
      </c>
      <c r="BH93" s="8">
        <v>0.67396958751952063</v>
      </c>
      <c r="BI93" s="8">
        <v>0.14882991193164591</v>
      </c>
      <c r="BJ93" s="8">
        <v>0.48433614254870838</v>
      </c>
      <c r="BK93" s="8">
        <v>6.7501922763162955E-2</v>
      </c>
      <c r="BL93" s="8">
        <v>0.72900113109265119</v>
      </c>
      <c r="BM93" s="8">
        <v>6.7501922763162955E-2</v>
      </c>
      <c r="BN93" s="8">
        <v>6.7501922763162955E-2</v>
      </c>
      <c r="BO93" s="8">
        <v>0.72900113109265119</v>
      </c>
      <c r="BP93" s="8">
        <v>7.3138693481333672E-2</v>
      </c>
      <c r="BQ93" s="8">
        <v>0.70637127958051105</v>
      </c>
      <c r="BR93" s="8">
        <v>308.36461412755972</v>
      </c>
      <c r="BS93" s="8">
        <v>0.1223399497906137</v>
      </c>
      <c r="BT93" s="8">
        <v>308.36461412755972</v>
      </c>
      <c r="BU93" s="8">
        <v>308.36461412755972</v>
      </c>
      <c r="BV93" s="8">
        <v>0.1223399497906137</v>
      </c>
      <c r="BW93" s="8">
        <v>343.94270426511122</v>
      </c>
      <c r="BX93" s="8">
        <v>2.107843356631478E-2</v>
      </c>
      <c r="BY93" s="15" t="str">
        <f t="shared" si="1"/>
        <v>[[sv,wv,yr,ya]]</v>
      </c>
      <c r="BZ93" t="str">
        <f>TRIM(MID(SUBSTITUTE(SUBSTITUTE(SUBSTITUTE(Tabla2[[#This Row],[map]],"[",""),"]",""),",",REPT(" ",100)),1,200))</f>
        <v>0 1</v>
      </c>
      <c r="CA93" t="str">
        <f>TRIM(MID(SUBSTITUTE(SUBSTITUTE(SUBSTITUTE(Tabla2[[#This Row],[map]],"[",""),"]",""),",",REPT(" ",100)),900,200))</f>
        <v/>
      </c>
      <c r="CB93" s="13" t="str">
        <f>SUBSTITUTE(TRIM(MID(SUBSTITUTE(SUBSTITUTE(SUBSTITUTE(Tabla2[[#This Row],[map]],"[",""),"]",""),",",REPT(" ",100)),1200,300))," ",", ")</f>
        <v/>
      </c>
      <c r="CC93" s="15" t="str">
        <f>SUBSTITUTE(TRIM(MID(SUBSTITUTE(SUBSTITUTE(SUBSTITUTE(Tabla2[[#This Row],[map]],"[",""),"]",""),",",REPT(" ",100)),301,300))," ",", ")</f>
        <v>4, 2, 3</v>
      </c>
      <c r="CD93" s="13" t="str">
        <f>SUBSTITUTE(TRIM(MID(SUBSTITUTE(SUBSTITUTE(SUBSTITUTE(Tabla2[[#This Row],[map]],"[",""),"]",""),",",REPT(" ",100)),601,300))," ",", ")</f>
        <v/>
      </c>
      <c r="CE93" t="str">
        <f>TRIM(MID(SUBSTITUTE(SUBSTITUTE(SUBSTITUTE(Tabla2[[#This Row],[map]],"[",""),"]",""),",",REPT(" ",100)),1501,200))</f>
        <v/>
      </c>
    </row>
    <row r="94" spans="1:83" x14ac:dyDescent="0.3">
      <c r="A94" s="9">
        <v>46091.067569444444</v>
      </c>
      <c r="B94" s="10" t="s">
        <v>1102</v>
      </c>
      <c r="C94" s="10">
        <v>8</v>
      </c>
      <c r="D94" s="10" t="s">
        <v>77</v>
      </c>
      <c r="E94" s="10" t="s">
        <v>78</v>
      </c>
      <c r="F94" s="10">
        <v>16590</v>
      </c>
      <c r="G94" s="10">
        <v>4.5</v>
      </c>
      <c r="H94" s="10" t="s">
        <v>79</v>
      </c>
      <c r="I94" s="10" t="s">
        <v>80</v>
      </c>
      <c r="J94" s="10">
        <v>5</v>
      </c>
      <c r="K94" s="10">
        <v>5</v>
      </c>
      <c r="L94" s="10" t="s">
        <v>81</v>
      </c>
      <c r="M94" s="10" t="s">
        <v>82</v>
      </c>
      <c r="N94" s="10" t="s">
        <v>83</v>
      </c>
      <c r="O94" s="10" t="s">
        <v>83</v>
      </c>
      <c r="P94" s="10" t="s">
        <v>84</v>
      </c>
      <c r="Q94" s="10" t="s">
        <v>1063</v>
      </c>
      <c r="R94" s="10">
        <v>1</v>
      </c>
      <c r="S94" s="10" t="s">
        <v>86</v>
      </c>
      <c r="T94" s="10" t="s">
        <v>87</v>
      </c>
      <c r="U94" s="10" t="s">
        <v>88</v>
      </c>
      <c r="V94" s="10">
        <v>1</v>
      </c>
      <c r="W94" s="10" t="s">
        <v>1064</v>
      </c>
      <c r="X94" s="10" t="s">
        <v>83</v>
      </c>
      <c r="Y94" s="10" t="s">
        <v>90</v>
      </c>
      <c r="Z94" s="10">
        <v>4000</v>
      </c>
      <c r="AA94" s="10">
        <v>4000</v>
      </c>
      <c r="AB94" s="10"/>
      <c r="AC94" s="10">
        <v>256</v>
      </c>
      <c r="AD94" s="10" t="s">
        <v>91</v>
      </c>
      <c r="AE94" s="10">
        <v>0.15</v>
      </c>
      <c r="AF94" s="10" t="s">
        <v>92</v>
      </c>
      <c r="AG94" s="10">
        <v>140</v>
      </c>
      <c r="AH94" s="10">
        <v>20</v>
      </c>
      <c r="AI94" s="10">
        <v>120</v>
      </c>
      <c r="AJ94" s="10">
        <v>0.14610970283040689</v>
      </c>
      <c r="AK94" s="10">
        <v>28.767006349562649</v>
      </c>
      <c r="AL94" s="10">
        <v>0.60001316167260221</v>
      </c>
      <c r="AM94" s="10">
        <v>-4.9046358845080129E-2</v>
      </c>
      <c r="AN94" s="10">
        <v>43.649536358383457</v>
      </c>
      <c r="AO94" s="10">
        <v>0.57882309861774894</v>
      </c>
      <c r="AP94" s="10">
        <v>43.649536358383457</v>
      </c>
      <c r="AQ94" s="10">
        <v>43.649536358383457</v>
      </c>
      <c r="AR94" s="10">
        <v>0.57882309861774894</v>
      </c>
      <c r="AS94" s="10">
        <v>131.3786323009594</v>
      </c>
      <c r="AT94" s="10">
        <v>2.0692728455171089E-2</v>
      </c>
      <c r="AU94" s="10">
        <v>0.8</v>
      </c>
      <c r="AV94" s="10" t="s">
        <v>93</v>
      </c>
      <c r="AW94" s="10">
        <v>7.91674450645279E-2</v>
      </c>
      <c r="AX94" s="10">
        <v>0.42514198860767882</v>
      </c>
      <c r="AY94" s="10">
        <v>7.91674450645279E-2</v>
      </c>
      <c r="AZ94" s="10">
        <v>7.91674450645279E-2</v>
      </c>
      <c r="BA94" s="10">
        <v>0.42514198860767882</v>
      </c>
      <c r="BB94" s="10">
        <v>0.1639053926906848</v>
      </c>
      <c r="BC94" s="10">
        <v>-0.19016507381090419</v>
      </c>
      <c r="BD94" s="10">
        <v>7.1814779192914971E-2</v>
      </c>
      <c r="BE94" s="10">
        <v>0.75117712844149676</v>
      </c>
      <c r="BF94" s="10">
        <v>7.1814779192914971E-2</v>
      </c>
      <c r="BG94" s="10">
        <v>7.1814779192914971E-2</v>
      </c>
      <c r="BH94" s="10">
        <v>0.75117712844149676</v>
      </c>
      <c r="BI94" s="10">
        <v>0.22652879651930311</v>
      </c>
      <c r="BJ94" s="10">
        <v>0.21512610253648551</v>
      </c>
      <c r="BK94" s="10">
        <v>9.0860944048638079E-2</v>
      </c>
      <c r="BL94" s="10">
        <v>0.63522204913439628</v>
      </c>
      <c r="BM94" s="10">
        <v>9.0860944048638079E-2</v>
      </c>
      <c r="BN94" s="10">
        <v>9.0860944048638079E-2</v>
      </c>
      <c r="BO94" s="10">
        <v>0.63522204913439628</v>
      </c>
      <c r="BP94" s="10">
        <v>0.111568419551965</v>
      </c>
      <c r="BQ94" s="10">
        <v>0.55208808480248517</v>
      </c>
      <c r="BR94" s="10">
        <v>174.3563022652277</v>
      </c>
      <c r="BS94" s="10">
        <v>0.50375122828742813</v>
      </c>
      <c r="BT94" s="10">
        <v>174.3563022652277</v>
      </c>
      <c r="BU94" s="10">
        <v>174.3563022652277</v>
      </c>
      <c r="BV94" s="10">
        <v>0.50375122828742813</v>
      </c>
      <c r="BW94" s="10">
        <v>525.01252659507486</v>
      </c>
      <c r="BX94" s="10">
        <v>-0.49427819970737802</v>
      </c>
      <c r="BY94" s="13" t="str">
        <f t="shared" si="1"/>
        <v>[[sv,wv,yr,ya]]</v>
      </c>
      <c r="BZ94" t="str">
        <f>TRIM(MID(SUBSTITUTE(SUBSTITUTE(SUBSTITUTE(Tabla2[[#This Row],[map]],"[",""),"]",""),",",REPT(" ",100)),1,200))</f>
        <v>2 3</v>
      </c>
      <c r="CA94" t="str">
        <f>TRIM(MID(SUBSTITUTE(SUBSTITUTE(SUBSTITUTE(Tabla2[[#This Row],[map]],"[",""),"]",""),",",REPT(" ",100)),900,200))</f>
        <v/>
      </c>
      <c r="CB94" s="13" t="str">
        <f>SUBSTITUTE(TRIM(MID(SUBSTITUTE(SUBSTITUTE(SUBSTITUTE(Tabla2[[#This Row],[map]],"[",""),"]",""),",",REPT(" ",100)),1200,300))," ",", ")</f>
        <v/>
      </c>
      <c r="CC94" s="15" t="str">
        <f>SUBSTITUTE(TRIM(MID(SUBSTITUTE(SUBSTITUTE(SUBSTITUTE(Tabla2[[#This Row],[map]],"[",""),"]",""),",",REPT(" ",100)),301,300))," ",", ")</f>
        <v>0, 1, 4</v>
      </c>
      <c r="CD94" s="13" t="str">
        <f>SUBSTITUTE(TRIM(MID(SUBSTITUTE(SUBSTITUTE(SUBSTITUTE(Tabla2[[#This Row],[map]],"[",""),"]",""),",",REPT(" ",100)),601,300))," ",", ")</f>
        <v/>
      </c>
      <c r="CE94" t="str">
        <f>TRIM(MID(SUBSTITUTE(SUBSTITUTE(SUBSTITUTE(Tabla2[[#This Row],[map]],"[",""),"]",""),",",REPT(" ",100)),1501,200))</f>
        <v/>
      </c>
    </row>
    <row r="95" spans="1:83" x14ac:dyDescent="0.3">
      <c r="A95" s="7">
        <v>46091.067627314813</v>
      </c>
      <c r="B95" s="8" t="s">
        <v>1103</v>
      </c>
      <c r="C95" s="8">
        <v>8</v>
      </c>
      <c r="D95" s="8" t="s">
        <v>95</v>
      </c>
      <c r="E95" s="8" t="s">
        <v>78</v>
      </c>
      <c r="F95" s="8">
        <v>16590</v>
      </c>
      <c r="G95" s="8">
        <v>4.5</v>
      </c>
      <c r="H95" s="8" t="s">
        <v>79</v>
      </c>
      <c r="I95" s="8" t="s">
        <v>80</v>
      </c>
      <c r="J95" s="8">
        <v>5</v>
      </c>
      <c r="K95" s="8">
        <v>5</v>
      </c>
      <c r="L95" s="8" t="s">
        <v>81</v>
      </c>
      <c r="M95" s="8" t="s">
        <v>82</v>
      </c>
      <c r="N95" s="8" t="s">
        <v>83</v>
      </c>
      <c r="O95" s="8" t="s">
        <v>83</v>
      </c>
      <c r="P95" s="8" t="s">
        <v>84</v>
      </c>
      <c r="Q95" s="8" t="s">
        <v>1066</v>
      </c>
      <c r="R95" s="8">
        <v>1</v>
      </c>
      <c r="S95" s="8" t="s">
        <v>86</v>
      </c>
      <c r="T95" s="8" t="s">
        <v>87</v>
      </c>
      <c r="U95" s="8" t="s">
        <v>88</v>
      </c>
      <c r="V95" s="8">
        <v>1</v>
      </c>
      <c r="W95" s="8" t="s">
        <v>1067</v>
      </c>
      <c r="X95" s="8" t="s">
        <v>83</v>
      </c>
      <c r="Y95" s="8" t="s">
        <v>90</v>
      </c>
      <c r="Z95" s="8">
        <v>4000</v>
      </c>
      <c r="AA95" s="8">
        <v>4000</v>
      </c>
      <c r="AB95" s="8"/>
      <c r="AC95" s="8">
        <v>256</v>
      </c>
      <c r="AD95" s="8" t="s">
        <v>91</v>
      </c>
      <c r="AE95" s="8">
        <v>0.15</v>
      </c>
      <c r="AF95" s="8" t="s">
        <v>92</v>
      </c>
      <c r="AG95" s="8">
        <v>140</v>
      </c>
      <c r="AH95" s="8">
        <v>20</v>
      </c>
      <c r="AI95" s="8">
        <v>120</v>
      </c>
      <c r="AJ95" s="8">
        <v>0.12582523193440259</v>
      </c>
      <c r="AK95" s="8">
        <v>54.44841730869431</v>
      </c>
      <c r="AL95" s="8">
        <v>0.55287461442332075</v>
      </c>
      <c r="AM95" s="8">
        <v>0.48719535649374129</v>
      </c>
      <c r="AN95" s="8">
        <v>61.571308572360493</v>
      </c>
      <c r="AO95" s="8">
        <v>0.54095730227862282</v>
      </c>
      <c r="AP95" s="8">
        <v>61.571308572360493</v>
      </c>
      <c r="AQ95" s="8">
        <v>61.571308572360493</v>
      </c>
      <c r="AR95" s="8">
        <v>0.54095730227862282</v>
      </c>
      <c r="AS95" s="8">
        <v>80.118940701329009</v>
      </c>
      <c r="AT95" s="8">
        <v>0.43686631746288113</v>
      </c>
      <c r="AU95" s="8">
        <v>0.8</v>
      </c>
      <c r="AV95" s="8" t="s">
        <v>93</v>
      </c>
      <c r="AW95" s="8">
        <v>0.11556671749259009</v>
      </c>
      <c r="AX95" s="8">
        <v>0.16083620802996629</v>
      </c>
      <c r="AY95" s="8">
        <v>0.11556671749259009</v>
      </c>
      <c r="AZ95" s="8">
        <v>0.11556671749259009</v>
      </c>
      <c r="BA95" s="8">
        <v>0.16083620802996629</v>
      </c>
      <c r="BB95" s="8">
        <v>0.11624401243879701</v>
      </c>
      <c r="BC95" s="8">
        <v>0.1559181710062231</v>
      </c>
      <c r="BD95" s="8">
        <v>3.5575229581619718E-2</v>
      </c>
      <c r="BE95" s="8">
        <v>0.87673942772875735</v>
      </c>
      <c r="BF95" s="8">
        <v>3.5575229581619718E-2</v>
      </c>
      <c r="BG95" s="8">
        <v>3.5575229581619718E-2</v>
      </c>
      <c r="BH95" s="8">
        <v>0.87673942772875735</v>
      </c>
      <c r="BI95" s="8">
        <v>7.6374840996875054E-2</v>
      </c>
      <c r="BJ95" s="8">
        <v>0.73537748823794469</v>
      </c>
      <c r="BK95" s="8">
        <v>4.3173585786426792E-2</v>
      </c>
      <c r="BL95" s="8">
        <v>0.82667170895491948</v>
      </c>
      <c r="BM95" s="8">
        <v>4.3173585786426792E-2</v>
      </c>
      <c r="BN95" s="8">
        <v>4.3173585786426792E-2</v>
      </c>
      <c r="BO95" s="8">
        <v>0.82667170895491948</v>
      </c>
      <c r="BP95" s="8">
        <v>5.7890704956570838E-2</v>
      </c>
      <c r="BQ95" s="8">
        <v>0.76758713053961847</v>
      </c>
      <c r="BR95" s="8">
        <v>246.0909187565816</v>
      </c>
      <c r="BS95" s="8">
        <v>0.2995818644008541</v>
      </c>
      <c r="BT95" s="8">
        <v>246.0909187565816</v>
      </c>
      <c r="BU95" s="8">
        <v>246.0909187565816</v>
      </c>
      <c r="BV95" s="8">
        <v>0.2995818644008541</v>
      </c>
      <c r="BW95" s="8">
        <v>320.2252532469268</v>
      </c>
      <c r="BX95" s="8">
        <v>8.8582480067732172E-2</v>
      </c>
      <c r="BY95" s="15" t="str">
        <f t="shared" si="1"/>
        <v>[[sv,wv,yr,ya]]</v>
      </c>
      <c r="BZ95" t="str">
        <f>TRIM(MID(SUBSTITUTE(SUBSTITUTE(SUBSTITUTE(Tabla2[[#This Row],[map]],"[",""),"]",""),",",REPT(" ",100)),1,200))</f>
        <v>2 3</v>
      </c>
      <c r="CA95" t="str">
        <f>TRIM(MID(SUBSTITUTE(SUBSTITUTE(SUBSTITUTE(Tabla2[[#This Row],[map]],"[",""),"]",""),",",REPT(" ",100)),900,200))</f>
        <v/>
      </c>
      <c r="CB95" s="13" t="str">
        <f>SUBSTITUTE(TRIM(MID(SUBSTITUTE(SUBSTITUTE(SUBSTITUTE(Tabla2[[#This Row],[map]],"[",""),"]",""),",",REPT(" ",100)),1200,300))," ",", ")</f>
        <v/>
      </c>
      <c r="CC95" s="15" t="str">
        <f>SUBSTITUTE(TRIM(MID(SUBSTITUTE(SUBSTITUTE(SUBSTITUTE(Tabla2[[#This Row],[map]],"[",""),"]",""),",",REPT(" ",100)),301,300))," ",", ")</f>
        <v>4, 0, 1</v>
      </c>
      <c r="CD95" s="13" t="str">
        <f>SUBSTITUTE(TRIM(MID(SUBSTITUTE(SUBSTITUTE(SUBSTITUTE(Tabla2[[#This Row],[map]],"[",""),"]",""),",",REPT(" ",100)),601,300))," ",", ")</f>
        <v/>
      </c>
      <c r="CE95" t="str">
        <f>TRIM(MID(SUBSTITUTE(SUBSTITUTE(SUBSTITUTE(Tabla2[[#This Row],[map]],"[",""),"]",""),",",REPT(" ",100)),1501,200))</f>
        <v/>
      </c>
    </row>
    <row r="96" spans="1:83" x14ac:dyDescent="0.3">
      <c r="A96" s="9">
        <v>46091.069699074083</v>
      </c>
      <c r="B96" s="10" t="s">
        <v>1104</v>
      </c>
      <c r="C96" s="10">
        <v>8</v>
      </c>
      <c r="D96" s="10" t="s">
        <v>77</v>
      </c>
      <c r="E96" s="10" t="s">
        <v>78</v>
      </c>
      <c r="F96" s="10">
        <v>16590</v>
      </c>
      <c r="G96" s="10">
        <v>4.5</v>
      </c>
      <c r="H96" s="10" t="s">
        <v>79</v>
      </c>
      <c r="I96" s="10" t="s">
        <v>80</v>
      </c>
      <c r="J96" s="10">
        <v>5</v>
      </c>
      <c r="K96" s="10">
        <v>5</v>
      </c>
      <c r="L96" s="10" t="s">
        <v>81</v>
      </c>
      <c r="M96" s="10" t="s">
        <v>82</v>
      </c>
      <c r="N96" s="10" t="s">
        <v>83</v>
      </c>
      <c r="O96" s="10" t="s">
        <v>83</v>
      </c>
      <c r="P96" s="10" t="s">
        <v>84</v>
      </c>
      <c r="Q96" s="10" t="s">
        <v>1069</v>
      </c>
      <c r="R96" s="10">
        <v>1</v>
      </c>
      <c r="S96" s="10" t="s">
        <v>86</v>
      </c>
      <c r="T96" s="10" t="s">
        <v>87</v>
      </c>
      <c r="U96" s="10" t="s">
        <v>88</v>
      </c>
      <c r="V96" s="10">
        <v>1</v>
      </c>
      <c r="W96" s="10" t="s">
        <v>1070</v>
      </c>
      <c r="X96" s="10" t="s">
        <v>83</v>
      </c>
      <c r="Y96" s="10" t="s">
        <v>90</v>
      </c>
      <c r="Z96" s="10">
        <v>4000</v>
      </c>
      <c r="AA96" s="10">
        <v>4000</v>
      </c>
      <c r="AB96" s="10"/>
      <c r="AC96" s="10">
        <v>256</v>
      </c>
      <c r="AD96" s="10" t="s">
        <v>91</v>
      </c>
      <c r="AE96" s="10">
        <v>0.15</v>
      </c>
      <c r="AF96" s="10" t="s">
        <v>92</v>
      </c>
      <c r="AG96" s="10">
        <v>140</v>
      </c>
      <c r="AH96" s="10">
        <v>20</v>
      </c>
      <c r="AI96" s="10">
        <v>120</v>
      </c>
      <c r="AJ96" s="10">
        <v>0.1248649739475431</v>
      </c>
      <c r="AK96" s="10">
        <v>35.953022619709728</v>
      </c>
      <c r="AL96" s="10">
        <v>0.65259466161058277</v>
      </c>
      <c r="AM96" s="10">
        <v>7.5935296580091849E-2</v>
      </c>
      <c r="AN96" s="10">
        <v>37.049892455981201</v>
      </c>
      <c r="AO96" s="10">
        <v>0.6610423821187611</v>
      </c>
      <c r="AP96" s="10">
        <v>37.049892455981201</v>
      </c>
      <c r="AQ96" s="10">
        <v>37.049892455981201</v>
      </c>
      <c r="AR96" s="10">
        <v>0.6610423821187611</v>
      </c>
      <c r="AS96" s="10">
        <v>98.493087660944681</v>
      </c>
      <c r="AT96" s="10">
        <v>2.7407493269055731E-3</v>
      </c>
      <c r="AU96" s="10">
        <v>0.8</v>
      </c>
      <c r="AV96" s="10" t="s">
        <v>93</v>
      </c>
      <c r="AW96" s="10">
        <v>6.7078518601739731E-2</v>
      </c>
      <c r="AX96" s="10">
        <v>0.51292322520817879</v>
      </c>
      <c r="AY96" s="10">
        <v>6.7078518601739731E-2</v>
      </c>
      <c r="AZ96" s="10">
        <v>6.7078518601739731E-2</v>
      </c>
      <c r="BA96" s="10">
        <v>0.51292322520817879</v>
      </c>
      <c r="BB96" s="10">
        <v>0.1235318020895341</v>
      </c>
      <c r="BC96" s="10">
        <v>0.1029993953320358</v>
      </c>
      <c r="BD96" s="10">
        <v>4.3550658203339927E-2</v>
      </c>
      <c r="BE96" s="10">
        <v>0.84910627096257907</v>
      </c>
      <c r="BF96" s="10">
        <v>4.3550658203339927E-2</v>
      </c>
      <c r="BG96" s="10">
        <v>4.3550658203339927E-2</v>
      </c>
      <c r="BH96" s="10">
        <v>0.84910627096257907</v>
      </c>
      <c r="BI96" s="10">
        <v>0.28255320886577112</v>
      </c>
      <c r="BJ96" s="10">
        <v>2.101347956261845E-2</v>
      </c>
      <c r="BK96" s="10">
        <v>7.3874561454108076E-2</v>
      </c>
      <c r="BL96" s="10">
        <v>0.70341700242626337</v>
      </c>
      <c r="BM96" s="10">
        <v>7.3874561454108076E-2</v>
      </c>
      <c r="BN96" s="10">
        <v>7.3874561454108076E-2</v>
      </c>
      <c r="BO96" s="10">
        <v>0.70341700242626337</v>
      </c>
      <c r="BP96" s="10">
        <v>0.24749030898641819</v>
      </c>
      <c r="BQ96" s="10">
        <v>6.4046910756930808E-3</v>
      </c>
      <c r="BR96" s="10">
        <v>148.01506608566569</v>
      </c>
      <c r="BS96" s="10">
        <v>0.57872302987802282</v>
      </c>
      <c r="BT96" s="10">
        <v>148.01506608566569</v>
      </c>
      <c r="BU96" s="10">
        <v>148.01506608566569</v>
      </c>
      <c r="BV96" s="10">
        <v>0.57872302987802282</v>
      </c>
      <c r="BW96" s="10">
        <v>393.31877532383851</v>
      </c>
      <c r="BX96" s="10">
        <v>-0.1194545686627233</v>
      </c>
      <c r="BY96" s="13" t="str">
        <f t="shared" si="1"/>
        <v>[[sv,wv,yr,ya]]</v>
      </c>
      <c r="BZ96" t="str">
        <f>TRIM(MID(SUBSTITUTE(SUBSTITUTE(SUBSTITUTE(Tabla2[[#This Row],[map]],"[",""),"]",""),",",REPT(" ",100)),1,200))</f>
        <v>0 1</v>
      </c>
      <c r="CA96" t="str">
        <f>TRIM(MID(SUBSTITUTE(SUBSTITUTE(SUBSTITUTE(Tabla2[[#This Row],[map]],"[",""),"]",""),",",REPT(" ",100)),900,200))</f>
        <v/>
      </c>
      <c r="CB96" s="13" t="str">
        <f>SUBSTITUTE(TRIM(MID(SUBSTITUTE(SUBSTITUTE(SUBSTITUTE(Tabla2[[#This Row],[map]],"[",""),"]",""),",",REPT(" ",100)),1200,300))," ",", ")</f>
        <v/>
      </c>
      <c r="CC96" s="15" t="str">
        <f>SUBSTITUTE(TRIM(MID(SUBSTITUTE(SUBSTITUTE(SUBSTITUTE(Tabla2[[#This Row],[map]],"[",""),"]",""),",",REPT(" ",100)),301,300))," ",", ")</f>
        <v>2, 3, 4</v>
      </c>
      <c r="CD96" s="13" t="str">
        <f>SUBSTITUTE(TRIM(MID(SUBSTITUTE(SUBSTITUTE(SUBSTITUTE(Tabla2[[#This Row],[map]],"[",""),"]",""),",",REPT(" ",100)),601,300))," ",", ")</f>
        <v/>
      </c>
      <c r="CE96" t="str">
        <f>TRIM(MID(SUBSTITUTE(SUBSTITUTE(SUBSTITUTE(Tabla2[[#This Row],[map]],"[",""),"]",""),",",REPT(" ",100)),1501,200))</f>
        <v/>
      </c>
    </row>
    <row r="97" spans="1:83" x14ac:dyDescent="0.3">
      <c r="A97" s="7">
        <v>46091.072164351863</v>
      </c>
      <c r="B97" s="8" t="s">
        <v>1105</v>
      </c>
      <c r="C97" s="8">
        <v>8</v>
      </c>
      <c r="D97" s="8" t="s">
        <v>95</v>
      </c>
      <c r="E97" s="8" t="s">
        <v>78</v>
      </c>
      <c r="F97" s="8">
        <v>16590</v>
      </c>
      <c r="G97" s="8">
        <v>4.5</v>
      </c>
      <c r="H97" s="8" t="s">
        <v>79</v>
      </c>
      <c r="I97" s="8" t="s">
        <v>80</v>
      </c>
      <c r="J97" s="8">
        <v>5</v>
      </c>
      <c r="K97" s="8">
        <v>5</v>
      </c>
      <c r="L97" s="8" t="s">
        <v>81</v>
      </c>
      <c r="M97" s="8" t="s">
        <v>82</v>
      </c>
      <c r="N97" s="8" t="s">
        <v>83</v>
      </c>
      <c r="O97" s="8" t="s">
        <v>83</v>
      </c>
      <c r="P97" s="8" t="s">
        <v>84</v>
      </c>
      <c r="Q97" s="8" t="s">
        <v>1072</v>
      </c>
      <c r="R97" s="8">
        <v>1</v>
      </c>
      <c r="S97" s="8" t="s">
        <v>86</v>
      </c>
      <c r="T97" s="8" t="s">
        <v>87</v>
      </c>
      <c r="U97" s="8" t="s">
        <v>88</v>
      </c>
      <c r="V97" s="8">
        <v>1</v>
      </c>
      <c r="W97" s="8" t="s">
        <v>1073</v>
      </c>
      <c r="X97" s="8" t="s">
        <v>83</v>
      </c>
      <c r="Y97" s="8" t="s">
        <v>90</v>
      </c>
      <c r="Z97" s="8">
        <v>4000</v>
      </c>
      <c r="AA97" s="8">
        <v>4000</v>
      </c>
      <c r="AB97" s="8"/>
      <c r="AC97" s="8">
        <v>256</v>
      </c>
      <c r="AD97" s="8" t="s">
        <v>91</v>
      </c>
      <c r="AE97" s="8">
        <v>0.15</v>
      </c>
      <c r="AF97" s="8" t="s">
        <v>92</v>
      </c>
      <c r="AG97" s="8">
        <v>140</v>
      </c>
      <c r="AH97" s="8">
        <v>20</v>
      </c>
      <c r="AI97" s="8">
        <v>120</v>
      </c>
      <c r="AJ97" s="8">
        <v>0.14739157808594941</v>
      </c>
      <c r="AK97" s="8">
        <v>54.46373289473209</v>
      </c>
      <c r="AL97" s="8">
        <v>0.51857823868799346</v>
      </c>
      <c r="AM97" s="8">
        <v>0.40289222854782591</v>
      </c>
      <c r="AN97" s="8">
        <v>58.191964727922688</v>
      </c>
      <c r="AO97" s="8">
        <v>0.5109486806716147</v>
      </c>
      <c r="AP97" s="8">
        <v>58.191964727922688</v>
      </c>
      <c r="AQ97" s="8">
        <v>58.191964727922688</v>
      </c>
      <c r="AR97" s="8">
        <v>0.5109486806716147</v>
      </c>
      <c r="AS97" s="8">
        <v>67.569161668240227</v>
      </c>
      <c r="AT97" s="8">
        <v>0.40866434259094031</v>
      </c>
      <c r="AU97" s="8">
        <v>0.8</v>
      </c>
      <c r="AV97" s="8" t="s">
        <v>93</v>
      </c>
      <c r="AW97" s="8">
        <v>0.1014701925964743</v>
      </c>
      <c r="AX97" s="8">
        <v>0.26319520499795579</v>
      </c>
      <c r="AY97" s="8">
        <v>0.1014701925964743</v>
      </c>
      <c r="AZ97" s="8">
        <v>0.1014701925964743</v>
      </c>
      <c r="BA97" s="8">
        <v>0.26319520499795579</v>
      </c>
      <c r="BB97" s="8">
        <v>0.15488888670876169</v>
      </c>
      <c r="BC97" s="8">
        <v>-0.1246935824137707</v>
      </c>
      <c r="BD97" s="8">
        <v>9.4062500517241035E-2</v>
      </c>
      <c r="BE97" s="8">
        <v>0.67409352576576376</v>
      </c>
      <c r="BF97" s="8">
        <v>9.4062500517241035E-2</v>
      </c>
      <c r="BG97" s="8">
        <v>9.4062500517241035E-2</v>
      </c>
      <c r="BH97" s="8">
        <v>0.67409352576576376</v>
      </c>
      <c r="BI97" s="8">
        <v>7.9470825596383063E-2</v>
      </c>
      <c r="BJ97" s="8">
        <v>0.7246505628472657</v>
      </c>
      <c r="BK97" s="8">
        <v>5.7717235215718331E-2</v>
      </c>
      <c r="BL97" s="8">
        <v>0.76828355668033188</v>
      </c>
      <c r="BM97" s="8">
        <v>5.7717235215718331E-2</v>
      </c>
      <c r="BN97" s="8">
        <v>5.7717235215718331E-2</v>
      </c>
      <c r="BO97" s="8">
        <v>0.76828355668033188</v>
      </c>
      <c r="BP97" s="8">
        <v>4.9032807872603237E-2</v>
      </c>
      <c r="BQ97" s="8">
        <v>0.80314878556202784</v>
      </c>
      <c r="BR97" s="8">
        <v>232.514608983361</v>
      </c>
      <c r="BS97" s="8">
        <v>0.33822243524240342</v>
      </c>
      <c r="BT97" s="8">
        <v>232.514608983361</v>
      </c>
      <c r="BU97" s="8">
        <v>232.514608983361</v>
      </c>
      <c r="BV97" s="8">
        <v>0.33822243524240342</v>
      </c>
      <c r="BW97" s="8">
        <v>269.99325415278338</v>
      </c>
      <c r="BX97" s="8">
        <v>0.23155160436824809</v>
      </c>
      <c r="BY97" s="15" t="str">
        <f t="shared" si="1"/>
        <v>[[sv,wv,yr,ya]]</v>
      </c>
      <c r="BZ97" t="str">
        <f>TRIM(MID(SUBSTITUTE(SUBSTITUTE(SUBSTITUTE(Tabla2[[#This Row],[map]],"[",""),"]",""),",",REPT(" ",100)),1,200))</f>
        <v>0 1</v>
      </c>
      <c r="CA97" t="str">
        <f>TRIM(MID(SUBSTITUTE(SUBSTITUTE(SUBSTITUTE(Tabla2[[#This Row],[map]],"[",""),"]",""),",",REPT(" ",100)),900,200))</f>
        <v/>
      </c>
      <c r="CB97" s="13" t="str">
        <f>SUBSTITUTE(TRIM(MID(SUBSTITUTE(SUBSTITUTE(SUBSTITUTE(Tabla2[[#This Row],[map]],"[",""),"]",""),",",REPT(" ",100)),1200,300))," ",", ")</f>
        <v/>
      </c>
      <c r="CC97" s="15" t="str">
        <f>SUBSTITUTE(TRIM(MID(SUBSTITUTE(SUBSTITUTE(SUBSTITUTE(Tabla2[[#This Row],[map]],"[",""),"]",""),",",REPT(" ",100)),301,300))," ",", ")</f>
        <v>4, 2, 3</v>
      </c>
      <c r="CD97" s="13" t="str">
        <f>SUBSTITUTE(TRIM(MID(SUBSTITUTE(SUBSTITUTE(SUBSTITUTE(Tabla2[[#This Row],[map]],"[",""),"]",""),",",REPT(" ",100)),601,300))," ",", ")</f>
        <v/>
      </c>
      <c r="CE97" t="str">
        <f>TRIM(MID(SUBSTITUTE(SUBSTITUTE(SUBSTITUTE(Tabla2[[#This Row],[map]],"[",""),"]",""),",",REPT(" ",100)),1501,200))</f>
        <v/>
      </c>
    </row>
    <row r="98" spans="1:83" x14ac:dyDescent="0.3">
      <c r="A98" s="9">
        <v>46091.115740740737</v>
      </c>
      <c r="B98" s="10" t="s">
        <v>1106</v>
      </c>
      <c r="C98" s="10">
        <v>9</v>
      </c>
      <c r="D98" s="10" t="s">
        <v>95</v>
      </c>
      <c r="E98" s="10" t="s">
        <v>78</v>
      </c>
      <c r="F98" s="10">
        <v>16590</v>
      </c>
      <c r="G98" s="10">
        <v>4.5</v>
      </c>
      <c r="H98" s="10" t="s">
        <v>79</v>
      </c>
      <c r="I98" s="10" t="s">
        <v>80</v>
      </c>
      <c r="J98" s="10">
        <v>5</v>
      </c>
      <c r="K98" s="10">
        <v>5</v>
      </c>
      <c r="L98" s="10" t="s">
        <v>81</v>
      </c>
      <c r="M98" s="10" t="s">
        <v>82</v>
      </c>
      <c r="N98" s="10" t="s">
        <v>83</v>
      </c>
      <c r="O98" s="10" t="s">
        <v>83</v>
      </c>
      <c r="P98" s="10" t="s">
        <v>84</v>
      </c>
      <c r="Q98" s="10" t="s">
        <v>1063</v>
      </c>
      <c r="R98" s="10">
        <v>1</v>
      </c>
      <c r="S98" s="10" t="s">
        <v>86</v>
      </c>
      <c r="T98" s="10" t="s">
        <v>87</v>
      </c>
      <c r="U98" s="10" t="s">
        <v>88</v>
      </c>
      <c r="V98" s="10">
        <v>1</v>
      </c>
      <c r="W98" s="10" t="s">
        <v>1064</v>
      </c>
      <c r="X98" s="10" t="s">
        <v>83</v>
      </c>
      <c r="Y98" s="10" t="s">
        <v>90</v>
      </c>
      <c r="Z98" s="10">
        <v>4000</v>
      </c>
      <c r="AA98" s="10">
        <v>4000</v>
      </c>
      <c r="AB98" s="10"/>
      <c r="AC98" s="10">
        <v>256</v>
      </c>
      <c r="AD98" s="10" t="s">
        <v>91</v>
      </c>
      <c r="AE98" s="10">
        <v>0.15</v>
      </c>
      <c r="AF98" s="10" t="s">
        <v>92</v>
      </c>
      <c r="AG98" s="10">
        <v>140</v>
      </c>
      <c r="AH98" s="10">
        <v>20</v>
      </c>
      <c r="AI98" s="10">
        <v>120</v>
      </c>
      <c r="AJ98" s="10">
        <v>0.1213355746831023</v>
      </c>
      <c r="AK98" s="10">
        <v>32.850138522530742</v>
      </c>
      <c r="AL98" s="10">
        <v>0.62879213405877155</v>
      </c>
      <c r="AM98" s="10">
        <v>0.36112276155586992</v>
      </c>
      <c r="AN98" s="10">
        <v>48.349589493708827</v>
      </c>
      <c r="AO98" s="10">
        <v>0.56891927556075128</v>
      </c>
      <c r="AP98" s="10">
        <v>48.349589493708827</v>
      </c>
      <c r="AQ98" s="10">
        <v>48.349589493708827</v>
      </c>
      <c r="AR98" s="10">
        <v>0.56891927556075128</v>
      </c>
      <c r="AS98" s="10">
        <v>71.211186379834444</v>
      </c>
      <c r="AT98" s="10">
        <v>0.30766204304441302</v>
      </c>
      <c r="AU98" s="10">
        <v>0.8</v>
      </c>
      <c r="AV98" s="10" t="s">
        <v>93</v>
      </c>
      <c r="AW98" s="10">
        <v>9.2490172752913755E-2</v>
      </c>
      <c r="AX98" s="10">
        <v>0.32840175985551329</v>
      </c>
      <c r="AY98" s="10">
        <v>9.2490172752913755E-2</v>
      </c>
      <c r="AZ98" s="10">
        <v>9.2490172752913755E-2</v>
      </c>
      <c r="BA98" s="10">
        <v>0.32840175985551329</v>
      </c>
      <c r="BB98" s="10">
        <v>0.17045205247350309</v>
      </c>
      <c r="BC98" s="10">
        <v>-0.23770228839381249</v>
      </c>
      <c r="BD98" s="10">
        <v>4.6578705207351093E-2</v>
      </c>
      <c r="BE98" s="10">
        <v>0.83861473483004845</v>
      </c>
      <c r="BF98" s="10">
        <v>4.6578705207351093E-2</v>
      </c>
      <c r="BG98" s="10">
        <v>4.6578705207351093E-2</v>
      </c>
      <c r="BH98" s="10">
        <v>0.83861473483004845</v>
      </c>
      <c r="BI98" s="10">
        <v>0.1137930572043299</v>
      </c>
      <c r="BJ98" s="10">
        <v>0.60573136093697277</v>
      </c>
      <c r="BK98" s="10">
        <v>8.5070590755379261E-2</v>
      </c>
      <c r="BL98" s="10">
        <v>0.65846848610705422</v>
      </c>
      <c r="BM98" s="10">
        <v>8.5070590755379261E-2</v>
      </c>
      <c r="BN98" s="10">
        <v>8.5070590755379261E-2</v>
      </c>
      <c r="BO98" s="10">
        <v>0.65846848610705422</v>
      </c>
      <c r="BP98" s="10">
        <v>8.1626325143299164E-2</v>
      </c>
      <c r="BQ98" s="10">
        <v>0.67229612311178188</v>
      </c>
      <c r="BR98" s="10">
        <v>193.17421850612001</v>
      </c>
      <c r="BS98" s="10">
        <v>0.45019212145039778</v>
      </c>
      <c r="BT98" s="10">
        <v>193.17421850612001</v>
      </c>
      <c r="BU98" s="10">
        <v>193.17421850612001</v>
      </c>
      <c r="BV98" s="10">
        <v>0.45019212145039778</v>
      </c>
      <c r="BW98" s="10">
        <v>284.47887408451692</v>
      </c>
      <c r="BX98" s="10">
        <v>0.19032297652270641</v>
      </c>
      <c r="BY98" s="13" t="str">
        <f t="shared" si="1"/>
        <v>[[sv,wv,yr,ya]]</v>
      </c>
      <c r="BZ98" t="str">
        <f>TRIM(MID(SUBSTITUTE(SUBSTITUTE(SUBSTITUTE(Tabla2[[#This Row],[map]],"[",""),"]",""),",",REPT(" ",100)),1,200))</f>
        <v>2 3</v>
      </c>
      <c r="CA98" t="str">
        <f>TRIM(MID(SUBSTITUTE(SUBSTITUTE(SUBSTITUTE(Tabla2[[#This Row],[map]],"[",""),"]",""),",",REPT(" ",100)),900,200))</f>
        <v/>
      </c>
      <c r="CB98" s="13" t="str">
        <f>SUBSTITUTE(TRIM(MID(SUBSTITUTE(SUBSTITUTE(SUBSTITUTE(Tabla2[[#This Row],[map]],"[",""),"]",""),",",REPT(" ",100)),1200,300))," ",", ")</f>
        <v/>
      </c>
      <c r="CC98" s="15" t="str">
        <f>SUBSTITUTE(TRIM(MID(SUBSTITUTE(SUBSTITUTE(SUBSTITUTE(Tabla2[[#This Row],[map]],"[",""),"]",""),",",REPT(" ",100)),301,300))," ",", ")</f>
        <v>0, 1, 4</v>
      </c>
      <c r="CD98" s="13" t="str">
        <f>SUBSTITUTE(TRIM(MID(SUBSTITUTE(SUBSTITUTE(SUBSTITUTE(Tabla2[[#This Row],[map]],"[",""),"]",""),",",REPT(" ",100)),601,300))," ",", ")</f>
        <v/>
      </c>
      <c r="CE98" t="str">
        <f>TRIM(MID(SUBSTITUTE(SUBSTITUTE(SUBSTITUTE(Tabla2[[#This Row],[map]],"[",""),"]",""),",",REPT(" ",100)),1501,200))</f>
        <v/>
      </c>
    </row>
    <row r="99" spans="1:83" x14ac:dyDescent="0.3">
      <c r="A99" s="7">
        <v>46091.115833333337</v>
      </c>
      <c r="B99" s="8" t="s">
        <v>1107</v>
      </c>
      <c r="C99" s="8">
        <v>9</v>
      </c>
      <c r="D99" s="8" t="s">
        <v>95</v>
      </c>
      <c r="E99" s="8" t="s">
        <v>78</v>
      </c>
      <c r="F99" s="8">
        <v>16590</v>
      </c>
      <c r="G99" s="8">
        <v>4.5</v>
      </c>
      <c r="H99" s="8" t="s">
        <v>79</v>
      </c>
      <c r="I99" s="8" t="s">
        <v>80</v>
      </c>
      <c r="J99" s="8">
        <v>5</v>
      </c>
      <c r="K99" s="8">
        <v>5</v>
      </c>
      <c r="L99" s="8" t="s">
        <v>81</v>
      </c>
      <c r="M99" s="8" t="s">
        <v>82</v>
      </c>
      <c r="N99" s="8" t="s">
        <v>83</v>
      </c>
      <c r="O99" s="8" t="s">
        <v>83</v>
      </c>
      <c r="P99" s="8" t="s">
        <v>84</v>
      </c>
      <c r="Q99" s="8" t="s">
        <v>1066</v>
      </c>
      <c r="R99" s="8">
        <v>1</v>
      </c>
      <c r="S99" s="8" t="s">
        <v>86</v>
      </c>
      <c r="T99" s="8" t="s">
        <v>87</v>
      </c>
      <c r="U99" s="8" t="s">
        <v>88</v>
      </c>
      <c r="V99" s="8">
        <v>1</v>
      </c>
      <c r="W99" s="8" t="s">
        <v>1067</v>
      </c>
      <c r="X99" s="8" t="s">
        <v>83</v>
      </c>
      <c r="Y99" s="8" t="s">
        <v>90</v>
      </c>
      <c r="Z99" s="8">
        <v>4000</v>
      </c>
      <c r="AA99" s="8">
        <v>4000</v>
      </c>
      <c r="AB99" s="8"/>
      <c r="AC99" s="8">
        <v>256</v>
      </c>
      <c r="AD99" s="8" t="s">
        <v>91</v>
      </c>
      <c r="AE99" s="8">
        <v>0.15</v>
      </c>
      <c r="AF99" s="8" t="s">
        <v>92</v>
      </c>
      <c r="AG99" s="8">
        <v>140</v>
      </c>
      <c r="AH99" s="8">
        <v>20</v>
      </c>
      <c r="AI99" s="8">
        <v>120</v>
      </c>
      <c r="AJ99" s="8">
        <v>0.11850909722884639</v>
      </c>
      <c r="AK99" s="8">
        <v>33.76413080020545</v>
      </c>
      <c r="AL99" s="8">
        <v>0.61076892031086305</v>
      </c>
      <c r="AM99" s="8">
        <v>0.25503571464559371</v>
      </c>
      <c r="AN99" s="8">
        <v>38.847698579752709</v>
      </c>
      <c r="AO99" s="8">
        <v>0.58805409127784958</v>
      </c>
      <c r="AP99" s="8">
        <v>38.847698579752709</v>
      </c>
      <c r="AQ99" s="8">
        <v>38.847698579752709</v>
      </c>
      <c r="AR99" s="8">
        <v>0.58805409127784958</v>
      </c>
      <c r="AS99" s="8">
        <v>110.9912212093223</v>
      </c>
      <c r="AT99" s="8">
        <v>0.2152987365381758</v>
      </c>
      <c r="AU99" s="8">
        <v>0.8</v>
      </c>
      <c r="AV99" s="8" t="s">
        <v>93</v>
      </c>
      <c r="AW99" s="8">
        <v>0.13051843542303221</v>
      </c>
      <c r="AX99" s="8">
        <v>5.2267403903635379E-2</v>
      </c>
      <c r="AY99" s="8">
        <v>0.13051843542303221</v>
      </c>
      <c r="AZ99" s="8">
        <v>0.13051843542303221</v>
      </c>
      <c r="BA99" s="8">
        <v>5.2267403903635379E-2</v>
      </c>
      <c r="BB99" s="8">
        <v>0.15203123578264369</v>
      </c>
      <c r="BC99" s="8">
        <v>-0.10394334186599739</v>
      </c>
      <c r="BD99" s="8">
        <v>3.1094412357909929E-2</v>
      </c>
      <c r="BE99" s="8">
        <v>0.89226450238695898</v>
      </c>
      <c r="BF99" s="8">
        <v>3.1094412357909929E-2</v>
      </c>
      <c r="BG99" s="8">
        <v>3.1094412357909929E-2</v>
      </c>
      <c r="BH99" s="8">
        <v>0.89226450238695898</v>
      </c>
      <c r="BI99" s="8">
        <v>9.972057936796741E-2</v>
      </c>
      <c r="BJ99" s="8">
        <v>0.65448949101185516</v>
      </c>
      <c r="BK99" s="8">
        <v>3.7515459225315399E-2</v>
      </c>
      <c r="BL99" s="8">
        <v>0.8493872974215726</v>
      </c>
      <c r="BM99" s="8">
        <v>3.7515459225315399E-2</v>
      </c>
      <c r="BN99" s="8">
        <v>3.7515459225315399E-2</v>
      </c>
      <c r="BO99" s="8">
        <v>0.8493872974215726</v>
      </c>
      <c r="BP99" s="8">
        <v>0.1063017648404105</v>
      </c>
      <c r="BQ99" s="8">
        <v>0.57323203761645891</v>
      </c>
      <c r="BR99" s="8">
        <v>155.1916660120053</v>
      </c>
      <c r="BS99" s="8">
        <v>0.55829716139922791</v>
      </c>
      <c r="BT99" s="8">
        <v>155.1916660120053</v>
      </c>
      <c r="BU99" s="8">
        <v>155.1916660120053</v>
      </c>
      <c r="BV99" s="8">
        <v>0.55829716139922791</v>
      </c>
      <c r="BW99" s="8">
        <v>443.60683125729639</v>
      </c>
      <c r="BX99" s="8">
        <v>-0.2625832406096078</v>
      </c>
      <c r="BY99" s="15" t="str">
        <f t="shared" si="1"/>
        <v>[[sv,wv,yr,ya]]</v>
      </c>
      <c r="BZ99" t="str">
        <f>TRIM(MID(SUBSTITUTE(SUBSTITUTE(SUBSTITUTE(Tabla2[[#This Row],[map]],"[",""),"]",""),",",REPT(" ",100)),1,200))</f>
        <v>2 3</v>
      </c>
      <c r="CA99" t="str">
        <f>TRIM(MID(SUBSTITUTE(SUBSTITUTE(SUBSTITUTE(Tabla2[[#This Row],[map]],"[",""),"]",""),",",REPT(" ",100)),900,200))</f>
        <v/>
      </c>
      <c r="CB99" s="13" t="str">
        <f>SUBSTITUTE(TRIM(MID(SUBSTITUTE(SUBSTITUTE(SUBSTITUTE(Tabla2[[#This Row],[map]],"[",""),"]",""),",",REPT(" ",100)),1200,300))," ",", ")</f>
        <v/>
      </c>
      <c r="CC99" s="15" t="str">
        <f>SUBSTITUTE(TRIM(MID(SUBSTITUTE(SUBSTITUTE(SUBSTITUTE(Tabla2[[#This Row],[map]],"[",""),"]",""),",",REPT(" ",100)),301,300))," ",", ")</f>
        <v>4, 0, 1</v>
      </c>
      <c r="CD99" s="13" t="str">
        <f>SUBSTITUTE(TRIM(MID(SUBSTITUTE(SUBSTITUTE(SUBSTITUTE(Tabla2[[#This Row],[map]],"[",""),"]",""),",",REPT(" ",100)),601,300))," ",", ")</f>
        <v/>
      </c>
      <c r="CE99" t="str">
        <f>TRIM(MID(SUBSTITUTE(SUBSTITUTE(SUBSTITUTE(Tabla2[[#This Row],[map]],"[",""),"]",""),",",REPT(" ",100)),1501,200))</f>
        <v/>
      </c>
    </row>
    <row r="100" spans="1:83" x14ac:dyDescent="0.3">
      <c r="A100" s="9">
        <v>46091.118125000001</v>
      </c>
      <c r="B100" s="10" t="s">
        <v>1108</v>
      </c>
      <c r="C100" s="10">
        <v>9</v>
      </c>
      <c r="D100" s="10" t="s">
        <v>95</v>
      </c>
      <c r="E100" s="10" t="s">
        <v>78</v>
      </c>
      <c r="F100" s="10">
        <v>16590</v>
      </c>
      <c r="G100" s="10">
        <v>4.5</v>
      </c>
      <c r="H100" s="10" t="s">
        <v>79</v>
      </c>
      <c r="I100" s="10" t="s">
        <v>80</v>
      </c>
      <c r="J100" s="10">
        <v>5</v>
      </c>
      <c r="K100" s="10">
        <v>5</v>
      </c>
      <c r="L100" s="10" t="s">
        <v>81</v>
      </c>
      <c r="M100" s="10" t="s">
        <v>82</v>
      </c>
      <c r="N100" s="10" t="s">
        <v>83</v>
      </c>
      <c r="O100" s="10" t="s">
        <v>83</v>
      </c>
      <c r="P100" s="10" t="s">
        <v>84</v>
      </c>
      <c r="Q100" s="10" t="s">
        <v>1069</v>
      </c>
      <c r="R100" s="10">
        <v>1</v>
      </c>
      <c r="S100" s="10" t="s">
        <v>86</v>
      </c>
      <c r="T100" s="10" t="s">
        <v>87</v>
      </c>
      <c r="U100" s="10" t="s">
        <v>88</v>
      </c>
      <c r="V100" s="10">
        <v>1</v>
      </c>
      <c r="W100" s="10" t="s">
        <v>1070</v>
      </c>
      <c r="X100" s="10" t="s">
        <v>83</v>
      </c>
      <c r="Y100" s="10" t="s">
        <v>90</v>
      </c>
      <c r="Z100" s="10">
        <v>4000</v>
      </c>
      <c r="AA100" s="10">
        <v>4000</v>
      </c>
      <c r="AB100" s="10"/>
      <c r="AC100" s="10">
        <v>256</v>
      </c>
      <c r="AD100" s="10" t="s">
        <v>91</v>
      </c>
      <c r="AE100" s="10">
        <v>0.15</v>
      </c>
      <c r="AF100" s="10" t="s">
        <v>92</v>
      </c>
      <c r="AG100" s="10">
        <v>140</v>
      </c>
      <c r="AH100" s="10">
        <v>20</v>
      </c>
      <c r="AI100" s="10">
        <v>120</v>
      </c>
      <c r="AJ100" s="10">
        <v>0.1286310468219577</v>
      </c>
      <c r="AK100" s="10">
        <v>47.187299397267438</v>
      </c>
      <c r="AL100" s="10">
        <v>0.60490420511586573</v>
      </c>
      <c r="AM100" s="10">
        <v>0.1197181698572161</v>
      </c>
      <c r="AN100" s="10">
        <v>46.863819994579792</v>
      </c>
      <c r="AO100" s="10">
        <v>0.62179946062901648</v>
      </c>
      <c r="AP100" s="10">
        <v>46.863819994579792</v>
      </c>
      <c r="AQ100" s="10">
        <v>46.863819994579792</v>
      </c>
      <c r="AR100" s="10">
        <v>0.62179946062901648</v>
      </c>
      <c r="AS100" s="10">
        <v>96.133908493973578</v>
      </c>
      <c r="AT100" s="10">
        <v>0.14466703507345141</v>
      </c>
      <c r="AU100" s="10">
        <v>0.8</v>
      </c>
      <c r="AV100" s="10" t="s">
        <v>93</v>
      </c>
      <c r="AW100" s="10">
        <v>7.3059404198537556E-2</v>
      </c>
      <c r="AX100" s="10">
        <v>0.46949426273834299</v>
      </c>
      <c r="AY100" s="10">
        <v>7.3059404198537556E-2</v>
      </c>
      <c r="AZ100" s="10">
        <v>7.3059404198537556E-2</v>
      </c>
      <c r="BA100" s="10">
        <v>0.46949426273834299</v>
      </c>
      <c r="BB100" s="10">
        <v>0.10001753249911451</v>
      </c>
      <c r="BC100" s="10">
        <v>0.27374339553406091</v>
      </c>
      <c r="BD100" s="10">
        <v>4.5612954740266207E-2</v>
      </c>
      <c r="BE100" s="10">
        <v>0.84196085393157083</v>
      </c>
      <c r="BF100" s="10">
        <v>4.5612954740266207E-2</v>
      </c>
      <c r="BG100" s="10">
        <v>4.5612954740266207E-2</v>
      </c>
      <c r="BH100" s="10">
        <v>0.84196085393157083</v>
      </c>
      <c r="BI100" s="10">
        <v>0.22288297747742661</v>
      </c>
      <c r="BJ100" s="10">
        <v>0.22775808683522561</v>
      </c>
      <c r="BK100" s="10">
        <v>7.255135923553456E-2</v>
      </c>
      <c r="BL100" s="10">
        <v>0.7087292408024537</v>
      </c>
      <c r="BM100" s="10">
        <v>7.255135923553456E-2</v>
      </c>
      <c r="BN100" s="10">
        <v>7.255135923553456E-2</v>
      </c>
      <c r="BO100" s="10">
        <v>0.7087292408024537</v>
      </c>
      <c r="BP100" s="10">
        <v>0.2067123030882054</v>
      </c>
      <c r="BQ100" s="10">
        <v>0.1701154865960762</v>
      </c>
      <c r="BR100" s="10">
        <v>187.2640562601444</v>
      </c>
      <c r="BS100" s="10">
        <v>0.46701348504370183</v>
      </c>
      <c r="BT100" s="10">
        <v>187.2640562601444</v>
      </c>
      <c r="BU100" s="10">
        <v>187.2640562601444</v>
      </c>
      <c r="BV100" s="10">
        <v>0.46701348504370183</v>
      </c>
      <c r="BW100" s="10">
        <v>384.00602116283022</v>
      </c>
      <c r="BX100" s="10">
        <v>-9.2948828671567396E-2</v>
      </c>
      <c r="BY100" s="13" t="str">
        <f t="shared" si="1"/>
        <v>[[sv,wv,yr,ya]]</v>
      </c>
      <c r="BZ100" t="str">
        <f>TRIM(MID(SUBSTITUTE(SUBSTITUTE(SUBSTITUTE(Tabla2[[#This Row],[map]],"[",""),"]",""),",",REPT(" ",100)),1,200))</f>
        <v>0 1</v>
      </c>
      <c r="CA100" t="str">
        <f>TRIM(MID(SUBSTITUTE(SUBSTITUTE(SUBSTITUTE(Tabla2[[#This Row],[map]],"[",""),"]",""),",",REPT(" ",100)),900,200))</f>
        <v/>
      </c>
      <c r="CB100" s="13" t="str">
        <f>SUBSTITUTE(TRIM(MID(SUBSTITUTE(SUBSTITUTE(SUBSTITUTE(Tabla2[[#This Row],[map]],"[",""),"]",""),",",REPT(" ",100)),1200,300))," ",", ")</f>
        <v/>
      </c>
      <c r="CC100" s="15" t="str">
        <f>SUBSTITUTE(TRIM(MID(SUBSTITUTE(SUBSTITUTE(SUBSTITUTE(Tabla2[[#This Row],[map]],"[",""),"]",""),",",REPT(" ",100)),301,300))," ",", ")</f>
        <v>2, 3, 4</v>
      </c>
      <c r="CD100" s="13" t="str">
        <f>SUBSTITUTE(TRIM(MID(SUBSTITUTE(SUBSTITUTE(SUBSTITUTE(Tabla2[[#This Row],[map]],"[",""),"]",""),",",REPT(" ",100)),601,300))," ",", ")</f>
        <v/>
      </c>
      <c r="CE100" t="str">
        <f>TRIM(MID(SUBSTITUTE(SUBSTITUTE(SUBSTITUTE(Tabla2[[#This Row],[map]],"[",""),"]",""),",",REPT(" ",100)),1501,200))</f>
        <v/>
      </c>
    </row>
    <row r="101" spans="1:83" x14ac:dyDescent="0.3">
      <c r="A101" s="30">
        <v>46091.12090277778</v>
      </c>
      <c r="B101" s="31" t="s">
        <v>1109</v>
      </c>
      <c r="C101" s="31">
        <v>9</v>
      </c>
      <c r="D101" s="31" t="s">
        <v>95</v>
      </c>
      <c r="E101" s="31" t="s">
        <v>78</v>
      </c>
      <c r="F101" s="31">
        <v>16590</v>
      </c>
      <c r="G101" s="31">
        <v>4.5</v>
      </c>
      <c r="H101" s="31" t="s">
        <v>79</v>
      </c>
      <c r="I101" s="31" t="s">
        <v>80</v>
      </c>
      <c r="J101" s="31">
        <v>5</v>
      </c>
      <c r="K101" s="31">
        <v>5</v>
      </c>
      <c r="L101" s="31" t="s">
        <v>81</v>
      </c>
      <c r="M101" s="31" t="s">
        <v>82</v>
      </c>
      <c r="N101" s="31" t="s">
        <v>83</v>
      </c>
      <c r="O101" s="31" t="s">
        <v>83</v>
      </c>
      <c r="P101" s="31" t="s">
        <v>84</v>
      </c>
      <c r="Q101" s="31" t="s">
        <v>1072</v>
      </c>
      <c r="R101" s="31">
        <v>1</v>
      </c>
      <c r="S101" s="31" t="s">
        <v>86</v>
      </c>
      <c r="T101" s="31" t="s">
        <v>87</v>
      </c>
      <c r="U101" s="31" t="s">
        <v>88</v>
      </c>
      <c r="V101" s="31">
        <v>1</v>
      </c>
      <c r="W101" s="31" t="s">
        <v>1073</v>
      </c>
      <c r="X101" s="31" t="s">
        <v>83</v>
      </c>
      <c r="Y101" s="31" t="s">
        <v>90</v>
      </c>
      <c r="Z101" s="31">
        <v>4000</v>
      </c>
      <c r="AA101" s="31">
        <v>4000</v>
      </c>
      <c r="AB101" s="31"/>
      <c r="AC101" s="31">
        <v>256</v>
      </c>
      <c r="AD101" s="31" t="s">
        <v>91</v>
      </c>
      <c r="AE101" s="31">
        <v>0.15</v>
      </c>
      <c r="AF101" s="31" t="s">
        <v>92</v>
      </c>
      <c r="AG101" s="31">
        <v>140</v>
      </c>
      <c r="AH101" s="31">
        <v>20</v>
      </c>
      <c r="AI101" s="31">
        <v>120</v>
      </c>
      <c r="AJ101" s="31">
        <v>0.1367204925514473</v>
      </c>
      <c r="AK101" s="31">
        <v>65.856915209234486</v>
      </c>
      <c r="AL101" s="31">
        <v>0.5455286250508824</v>
      </c>
      <c r="AM101" s="31">
        <v>0.38433994051452758</v>
      </c>
      <c r="AN101" s="31">
        <v>74.618109495737343</v>
      </c>
      <c r="AO101" s="31">
        <v>0.50850300904414714</v>
      </c>
      <c r="AP101" s="31">
        <v>74.618109495737343</v>
      </c>
      <c r="AQ101" s="31">
        <v>74.618109495737343</v>
      </c>
      <c r="AR101" s="31">
        <v>0.50850300904414714</v>
      </c>
      <c r="AS101" s="31">
        <v>82.272008529469105</v>
      </c>
      <c r="AT101" s="31">
        <v>0.41028752812204522</v>
      </c>
      <c r="AU101" s="31">
        <v>0.8</v>
      </c>
      <c r="AV101" s="31" t="s">
        <v>93</v>
      </c>
      <c r="AW101" s="31">
        <v>7.877157473556716E-2</v>
      </c>
      <c r="AX101" s="31">
        <v>0.4280165190398546</v>
      </c>
      <c r="AY101" s="31">
        <v>7.877157473556716E-2</v>
      </c>
      <c r="AZ101" s="31">
        <v>7.877157473556716E-2</v>
      </c>
      <c r="BA101" s="31">
        <v>0.4280165190398546</v>
      </c>
      <c r="BB101" s="31">
        <v>0.12860141855436921</v>
      </c>
      <c r="BC101" s="31">
        <v>6.6187424993451649E-2</v>
      </c>
      <c r="BD101" s="31">
        <v>9.5392705376512024E-2</v>
      </c>
      <c r="BE101" s="31">
        <v>0.66948465003621838</v>
      </c>
      <c r="BF101" s="31">
        <v>9.5392705376512024E-2</v>
      </c>
      <c r="BG101" s="31">
        <v>9.5392705376512024E-2</v>
      </c>
      <c r="BH101" s="31">
        <v>0.66948465003621838</v>
      </c>
      <c r="BI101" s="31">
        <v>9.0717448542134455E-2</v>
      </c>
      <c r="BJ101" s="31">
        <v>0.68568341641658082</v>
      </c>
      <c r="BK101" s="31">
        <v>5.3461701991519547E-2</v>
      </c>
      <c r="BL101" s="31">
        <v>0.78536817654222502</v>
      </c>
      <c r="BM101" s="31">
        <v>5.3461701991519547E-2</v>
      </c>
      <c r="BN101" s="31">
        <v>5.3461701991519547E-2</v>
      </c>
      <c r="BO101" s="31">
        <v>0.78536817654222502</v>
      </c>
      <c r="BP101" s="31">
        <v>4.3546726782995412E-2</v>
      </c>
      <c r="BQ101" s="31">
        <v>0.82517366587890451</v>
      </c>
      <c r="BR101" s="31">
        <v>298.24481200084563</v>
      </c>
      <c r="BS101" s="31">
        <v>0.15114269055829091</v>
      </c>
      <c r="BT101" s="31">
        <v>298.24481200084563</v>
      </c>
      <c r="BU101" s="31">
        <v>298.24481200084563</v>
      </c>
      <c r="BV101" s="31">
        <v>0.15114269055829091</v>
      </c>
      <c r="BW101" s="31">
        <v>328.82516852399777</v>
      </c>
      <c r="BX101" s="31">
        <v>6.41056051992418E-2</v>
      </c>
      <c r="BY101" s="24" t="str">
        <f t="shared" si="1"/>
        <v>[[sv,wv,yr,ya]]</v>
      </c>
      <c r="BZ101" s="23" t="str">
        <f>TRIM(MID(SUBSTITUTE(SUBSTITUTE(SUBSTITUTE(Tabla2[[#This Row],[map]],"[",""),"]",""),",",REPT(" ",100)),1,200))</f>
        <v>0 1</v>
      </c>
      <c r="CA101" s="23" t="str">
        <f>TRIM(MID(SUBSTITUTE(SUBSTITUTE(SUBSTITUTE(Tabla2[[#This Row],[map]],"[",""),"]",""),",",REPT(" ",100)),900,200))</f>
        <v/>
      </c>
      <c r="CB101" s="25" t="str">
        <f>SUBSTITUTE(TRIM(MID(SUBSTITUTE(SUBSTITUTE(SUBSTITUTE(Tabla2[[#This Row],[map]],"[",""),"]",""),",",REPT(" ",100)),1200,300))," ",", ")</f>
        <v/>
      </c>
      <c r="CC101" s="24" t="str">
        <f>SUBSTITUTE(TRIM(MID(SUBSTITUTE(SUBSTITUTE(SUBSTITUTE(Tabla2[[#This Row],[map]],"[",""),"]",""),",",REPT(" ",100)),301,300))," ",", ")</f>
        <v>4, 2, 3</v>
      </c>
      <c r="CD101" s="25" t="str">
        <f>SUBSTITUTE(TRIM(MID(SUBSTITUTE(SUBSTITUTE(SUBSTITUTE(Tabla2[[#This Row],[map]],"[",""),"]",""),",",REPT(" ",100)),601,300))," ",", ")</f>
        <v/>
      </c>
      <c r="CE101" s="23" t="str">
        <f>TRIM(MID(SUBSTITUTE(SUBSTITUTE(SUBSTITUTE(Tabla2[[#This Row],[map]],"[",""),"]",""),",",REPT(" ",100)),1501,200))</f>
        <v/>
      </c>
    </row>
    <row r="102" spans="1:83" x14ac:dyDescent="0.3">
      <c r="A102" s="2">
        <v>46085.948831018519</v>
      </c>
      <c r="B102" t="s">
        <v>140</v>
      </c>
      <c r="C102">
        <v>0</v>
      </c>
      <c r="D102" t="s">
        <v>95</v>
      </c>
      <c r="E102" t="s">
        <v>78</v>
      </c>
      <c r="F102">
        <v>16590</v>
      </c>
      <c r="G102">
        <v>4.5</v>
      </c>
      <c r="H102" t="s">
        <v>79</v>
      </c>
      <c r="I102" t="s">
        <v>80</v>
      </c>
      <c r="J102">
        <v>5</v>
      </c>
      <c r="K102">
        <v>5</v>
      </c>
      <c r="L102" t="s">
        <v>81</v>
      </c>
      <c r="M102" t="s">
        <v>82</v>
      </c>
      <c r="N102" t="s">
        <v>83</v>
      </c>
      <c r="O102" t="s">
        <v>83</v>
      </c>
      <c r="P102" t="s">
        <v>84</v>
      </c>
      <c r="Q102" t="s">
        <v>141</v>
      </c>
      <c r="R102">
        <v>2</v>
      </c>
      <c r="S102" t="s">
        <v>86</v>
      </c>
      <c r="T102" t="s">
        <v>87</v>
      </c>
      <c r="U102" t="s">
        <v>88</v>
      </c>
      <c r="V102">
        <v>1</v>
      </c>
      <c r="W102" t="s">
        <v>142</v>
      </c>
      <c r="X102" t="s">
        <v>83</v>
      </c>
      <c r="Y102" t="s">
        <v>90</v>
      </c>
      <c r="Z102">
        <v>4000</v>
      </c>
      <c r="AA102">
        <v>4000</v>
      </c>
      <c r="AC102">
        <v>256</v>
      </c>
      <c r="AD102" t="s">
        <v>91</v>
      </c>
      <c r="AE102">
        <v>0.15</v>
      </c>
      <c r="AF102" t="s">
        <v>92</v>
      </c>
      <c r="AG102">
        <v>160</v>
      </c>
      <c r="AH102">
        <v>40</v>
      </c>
      <c r="AI102">
        <v>120</v>
      </c>
      <c r="AJ102">
        <v>0.13036880241652149</v>
      </c>
      <c r="AK102">
        <v>47.116838815873983</v>
      </c>
      <c r="AL102">
        <v>0.64370281493692949</v>
      </c>
      <c r="AM102">
        <v>-0.40190810074334082</v>
      </c>
      <c r="AN102">
        <v>59.478805314364969</v>
      </c>
      <c r="AO102">
        <v>0.5545847760440209</v>
      </c>
      <c r="AP102">
        <v>59.478805314364969</v>
      </c>
      <c r="AQ102">
        <v>59.478805314364969</v>
      </c>
      <c r="AR102">
        <v>0.5545847760440209</v>
      </c>
      <c r="AS102">
        <v>106.6139957352587</v>
      </c>
      <c r="AT102">
        <v>-0.35841065608270151</v>
      </c>
      <c r="AU102">
        <v>0.8</v>
      </c>
      <c r="AV102" t="s">
        <v>93</v>
      </c>
      <c r="AW102">
        <v>6.7167594179163084E-2</v>
      </c>
      <c r="AX102">
        <v>0.51227642134505713</v>
      </c>
      <c r="AY102">
        <v>6.7167594179163084E-2</v>
      </c>
      <c r="AZ102">
        <v>6.7167594179163084E-2</v>
      </c>
      <c r="BA102">
        <v>0.51227642134505713</v>
      </c>
      <c r="BB102">
        <v>0.17407077153769929</v>
      </c>
      <c r="BC102">
        <v>-0.26397886765357881</v>
      </c>
      <c r="BD102">
        <v>6.0137664803459508E-2</v>
      </c>
      <c r="BE102">
        <v>0.79163583577938801</v>
      </c>
      <c r="BF102">
        <v>6.0137664803459508E-2</v>
      </c>
      <c r="BG102">
        <v>6.0137664803459508E-2</v>
      </c>
      <c r="BH102">
        <v>0.79163583577938801</v>
      </c>
      <c r="BI102">
        <v>0.44535657711572152</v>
      </c>
      <c r="BJ102">
        <v>-0.54306541955269916</v>
      </c>
      <c r="BK102">
        <v>0.1018951601669307</v>
      </c>
      <c r="BL102">
        <v>0.59092316156302827</v>
      </c>
      <c r="BM102">
        <v>0.1018951601669307</v>
      </c>
      <c r="BN102">
        <v>0.1018951601669307</v>
      </c>
      <c r="BO102">
        <v>0.59092316156302827</v>
      </c>
      <c r="BP102">
        <v>0.35260461718670422</v>
      </c>
      <c r="BQ102">
        <v>-0.41559600849254541</v>
      </c>
      <c r="BR102">
        <v>237.68602083831109</v>
      </c>
      <c r="BS102">
        <v>0.32350368548860908</v>
      </c>
      <c r="BT102">
        <v>237.68602083831109</v>
      </c>
      <c r="BU102">
        <v>237.68602083831109</v>
      </c>
      <c r="BV102">
        <v>0.32350368548860908</v>
      </c>
      <c r="BW102">
        <v>425.48395097519301</v>
      </c>
      <c r="BX102">
        <v>-0.21100232863197749</v>
      </c>
      <c r="BY102" s="20" t="str">
        <f t="shared" si="1"/>
        <v>[[sv,wv],[yr,ya]]</v>
      </c>
      <c r="BZ102" t="str">
        <f>TRIM(MID(SUBSTITUTE(SUBSTITUTE(SUBSTITUTE(Tabla2[[#This Row],[map]],"[",""),"]",""),",",REPT(" ",100)),300,200))</f>
        <v>0 1</v>
      </c>
      <c r="CA102" t="str">
        <f>TRIM(MID(SUBSTITUTE(SUBSTITUTE(SUBSTITUTE(Tabla2[[#This Row],[map]],"[",""),"]",""),",",REPT(" ",100)),900,200))</f>
        <v>2 3</v>
      </c>
      <c r="CB102" s="20" t="str">
        <f>SUBSTITUTE(TRIM(MID(SUBSTITUTE(SUBSTITUTE(SUBSTITUTE(Tabla2[[#This Row],[map]],"[",""),"]",""),",",REPT(" ",100)),1200,300))," ",", ")</f>
        <v/>
      </c>
      <c r="CC102" s="21" t="str">
        <f>SUBSTITUTE(TRIM(MID(SUBSTITUTE(SUBSTITUTE(SUBSTITUTE(Tabla2[[#This Row],[map]],"[",""),"]",""),",",REPT(" ",100)),1,300))," ",", ")</f>
        <v>2, 3, 4</v>
      </c>
      <c r="CD102" s="20" t="str">
        <f>SUBSTITUTE(TRIM(MID(SUBSTITUTE(SUBSTITUTE(SUBSTITUTE(Tabla2[[#This Row],[map]],"[",""),"]",""),",",REPT(" ",100)),601,300))," ",", ")</f>
        <v>0, 1, 4</v>
      </c>
      <c r="CE102" t="str">
        <f>TRIM(MID(SUBSTITUTE(SUBSTITUTE(SUBSTITUTE(Tabla2[[#This Row],[map]],"[",""),"]",""),",",REPT(" ",100)),1501,200))</f>
        <v/>
      </c>
    </row>
    <row r="103" spans="1:83" x14ac:dyDescent="0.3">
      <c r="A103" s="2">
        <v>46085.949155092603</v>
      </c>
      <c r="B103" t="s">
        <v>143</v>
      </c>
      <c r="C103">
        <v>0</v>
      </c>
      <c r="D103" t="s">
        <v>77</v>
      </c>
      <c r="E103" t="s">
        <v>78</v>
      </c>
      <c r="F103">
        <v>16590</v>
      </c>
      <c r="G103">
        <v>4.5</v>
      </c>
      <c r="H103" t="s">
        <v>79</v>
      </c>
      <c r="I103" t="s">
        <v>80</v>
      </c>
      <c r="J103">
        <v>5</v>
      </c>
      <c r="K103">
        <v>5</v>
      </c>
      <c r="L103" t="s">
        <v>81</v>
      </c>
      <c r="M103" t="s">
        <v>82</v>
      </c>
      <c r="N103" t="s">
        <v>83</v>
      </c>
      <c r="O103" t="s">
        <v>83</v>
      </c>
      <c r="P103" t="s">
        <v>84</v>
      </c>
      <c r="Q103" t="s">
        <v>144</v>
      </c>
      <c r="R103">
        <v>2</v>
      </c>
      <c r="S103" t="s">
        <v>86</v>
      </c>
      <c r="T103" t="s">
        <v>87</v>
      </c>
      <c r="U103" t="s">
        <v>88</v>
      </c>
      <c r="V103">
        <v>1</v>
      </c>
      <c r="W103" t="s">
        <v>145</v>
      </c>
      <c r="X103" t="s">
        <v>83</v>
      </c>
      <c r="Y103" t="s">
        <v>90</v>
      </c>
      <c r="Z103">
        <v>4000</v>
      </c>
      <c r="AA103">
        <v>4000</v>
      </c>
      <c r="AC103">
        <v>256</v>
      </c>
      <c r="AD103" t="s">
        <v>91</v>
      </c>
      <c r="AE103">
        <v>0.15</v>
      </c>
      <c r="AF103" t="s">
        <v>92</v>
      </c>
      <c r="AG103">
        <v>160</v>
      </c>
      <c r="AH103">
        <v>40</v>
      </c>
      <c r="AI103">
        <v>120</v>
      </c>
      <c r="AJ103">
        <v>0.13863626364934881</v>
      </c>
      <c r="AK103">
        <v>45.689719160016359</v>
      </c>
      <c r="AL103">
        <v>0.63966462856435968</v>
      </c>
      <c r="AM103">
        <v>0.37705225913316692</v>
      </c>
      <c r="AN103">
        <v>58.545445956906299</v>
      </c>
      <c r="AO103">
        <v>0.56220307252824719</v>
      </c>
      <c r="AP103">
        <v>58.545445956906299</v>
      </c>
      <c r="AQ103">
        <v>58.545445956906299</v>
      </c>
      <c r="AR103">
        <v>0.56220307252824719</v>
      </c>
      <c r="AS103">
        <v>68.972244564366946</v>
      </c>
      <c r="AT103">
        <v>0.39341284445396341</v>
      </c>
      <c r="AU103">
        <v>0.8</v>
      </c>
      <c r="AV103" t="s">
        <v>93</v>
      </c>
      <c r="AW103">
        <v>7.1840805082684256E-2</v>
      </c>
      <c r="AX103">
        <v>0.47834286791756642</v>
      </c>
      <c r="AY103">
        <v>7.1840805082684256E-2</v>
      </c>
      <c r="AZ103">
        <v>7.1840805082684256E-2</v>
      </c>
      <c r="BA103">
        <v>0.47834286791756642</v>
      </c>
      <c r="BB103">
        <v>9.5536522054678982E-2</v>
      </c>
      <c r="BC103">
        <v>0.3062813251213653</v>
      </c>
      <c r="BD103">
        <v>7.7276941834006352E-2</v>
      </c>
      <c r="BE103">
        <v>0.73225190150979547</v>
      </c>
      <c r="BF103">
        <v>7.7276941834006352E-2</v>
      </c>
      <c r="BG103">
        <v>7.7276941834006352E-2</v>
      </c>
      <c r="BH103">
        <v>0.73225190150979547</v>
      </c>
      <c r="BI103">
        <v>0.14771639985312049</v>
      </c>
      <c r="BJ103">
        <v>0.48819422407465007</v>
      </c>
      <c r="BK103">
        <v>7.3702949046989444E-2</v>
      </c>
      <c r="BL103">
        <v>0.70410597195951341</v>
      </c>
      <c r="BM103">
        <v>7.3702949046989444E-2</v>
      </c>
      <c r="BN103">
        <v>7.3702949046989444E-2</v>
      </c>
      <c r="BO103">
        <v>0.70410597195951341</v>
      </c>
      <c r="BP103">
        <v>0.10875012858178271</v>
      </c>
      <c r="BQ103">
        <v>0.56340263161696469</v>
      </c>
      <c r="BR103">
        <v>233.95896313166199</v>
      </c>
      <c r="BS103">
        <v>0.33411154872611298</v>
      </c>
      <c r="BT103">
        <v>233.95896313166199</v>
      </c>
      <c r="BU103">
        <v>233.95896313166199</v>
      </c>
      <c r="BV103">
        <v>0.33411154872611298</v>
      </c>
      <c r="BW103">
        <v>275.53697520697841</v>
      </c>
      <c r="BX103">
        <v>0.21577319700287201</v>
      </c>
      <c r="BY103" s="15" t="str">
        <f t="shared" si="1"/>
        <v>[[sv,wv],[yr,ya]]</v>
      </c>
      <c r="BZ103" t="str">
        <f>TRIM(MID(SUBSTITUTE(SUBSTITUTE(SUBSTITUTE(Tabla2[[#This Row],[map]],"[",""),"]",""),",",REPT(" ",100)),300,200))</f>
        <v>0 1</v>
      </c>
      <c r="CA103" t="str">
        <f>TRIM(MID(SUBSTITUTE(SUBSTITUTE(SUBSTITUTE(Tabla2[[#This Row],[map]],"[",""),"]",""),",",REPT(" ",100)),900,200))</f>
        <v>2 3</v>
      </c>
      <c r="CB103" s="13" t="str">
        <f>SUBSTITUTE(TRIM(MID(SUBSTITUTE(SUBSTITUTE(SUBSTITUTE(Tabla2[[#This Row],[map]],"[",""),"]",""),",",REPT(" ",100)),1200,300))," ",", ")</f>
        <v/>
      </c>
      <c r="CC103" s="15" t="str">
        <f>SUBSTITUTE(TRIM(MID(SUBSTITUTE(SUBSTITUTE(SUBSTITUTE(Tabla2[[#This Row],[map]],"[",""),"]",""),",",REPT(" ",100)),1,300))," ",", ")</f>
        <v>4, 2, 3</v>
      </c>
      <c r="CD103" s="13" t="str">
        <f>SUBSTITUTE(TRIM(MID(SUBSTITUTE(SUBSTITUTE(SUBSTITUTE(Tabla2[[#This Row],[map]],"[",""),"]",""),",",REPT(" ",100)),601,300))," ",", ")</f>
        <v>0, 1, 4</v>
      </c>
      <c r="CE103" t="str">
        <f>TRIM(MID(SUBSTITUTE(SUBSTITUTE(SUBSTITUTE(Tabla2[[#This Row],[map]],"[",""),"]",""),",",REPT(" ",100)),1501,200))</f>
        <v/>
      </c>
    </row>
    <row r="104" spans="1:83" x14ac:dyDescent="0.3">
      <c r="A104" s="2">
        <v>46085.948854166672</v>
      </c>
      <c r="B104" t="s">
        <v>146</v>
      </c>
      <c r="C104">
        <v>0</v>
      </c>
      <c r="D104" t="s">
        <v>95</v>
      </c>
      <c r="E104" t="s">
        <v>78</v>
      </c>
      <c r="F104">
        <v>16590</v>
      </c>
      <c r="G104">
        <v>4.5</v>
      </c>
      <c r="H104" t="s">
        <v>79</v>
      </c>
      <c r="I104" t="s">
        <v>80</v>
      </c>
      <c r="J104">
        <v>5</v>
      </c>
      <c r="K104">
        <v>5</v>
      </c>
      <c r="L104" t="s">
        <v>81</v>
      </c>
      <c r="M104" t="s">
        <v>82</v>
      </c>
      <c r="N104" t="s">
        <v>83</v>
      </c>
      <c r="O104" t="s">
        <v>83</v>
      </c>
      <c r="P104" t="s">
        <v>84</v>
      </c>
      <c r="Q104" t="s">
        <v>147</v>
      </c>
      <c r="R104">
        <v>2</v>
      </c>
      <c r="S104" t="s">
        <v>86</v>
      </c>
      <c r="T104" t="s">
        <v>87</v>
      </c>
      <c r="U104" t="s">
        <v>88</v>
      </c>
      <c r="V104">
        <v>1</v>
      </c>
      <c r="W104" t="s">
        <v>148</v>
      </c>
      <c r="X104" t="s">
        <v>83</v>
      </c>
      <c r="Y104" t="s">
        <v>90</v>
      </c>
      <c r="Z104">
        <v>4000</v>
      </c>
      <c r="AA104">
        <v>4000</v>
      </c>
      <c r="AC104">
        <v>256</v>
      </c>
      <c r="AD104" t="s">
        <v>91</v>
      </c>
      <c r="AE104">
        <v>0.15</v>
      </c>
      <c r="AF104" t="s">
        <v>92</v>
      </c>
      <c r="AG104">
        <v>160</v>
      </c>
      <c r="AH104">
        <v>40</v>
      </c>
      <c r="AI104">
        <v>120</v>
      </c>
      <c r="AJ104">
        <v>0.1000311011679145</v>
      </c>
      <c r="AK104">
        <v>26.304681123351891</v>
      </c>
      <c r="AL104">
        <v>0.7561415880545026</v>
      </c>
      <c r="AM104">
        <v>0.1238666935621993</v>
      </c>
      <c r="AN104">
        <v>36.687961384700877</v>
      </c>
      <c r="AO104">
        <v>0.66402842287376718</v>
      </c>
      <c r="AP104">
        <v>36.687961384700877</v>
      </c>
      <c r="AQ104">
        <v>36.687961384700877</v>
      </c>
      <c r="AR104">
        <v>0.66402842287376718</v>
      </c>
      <c r="AS104">
        <v>136.08610818630589</v>
      </c>
      <c r="AT104">
        <v>0.17281632547275849</v>
      </c>
      <c r="AU104">
        <v>0.8</v>
      </c>
      <c r="AV104" t="s">
        <v>93</v>
      </c>
      <c r="AW104">
        <v>6.4839648523594612E-2</v>
      </c>
      <c r="AX104">
        <v>0.5291803167416903</v>
      </c>
      <c r="AY104">
        <v>6.4839648523594612E-2</v>
      </c>
      <c r="AZ104">
        <v>6.4839648523594612E-2</v>
      </c>
      <c r="BA104">
        <v>0.5291803167416903</v>
      </c>
      <c r="BB104">
        <v>0.15918648211250469</v>
      </c>
      <c r="BC104">
        <v>-0.15589968165760529</v>
      </c>
      <c r="BD104">
        <v>5.9409927450328831E-2</v>
      </c>
      <c r="BE104">
        <v>0.79415729027637849</v>
      </c>
      <c r="BF104">
        <v>5.9409927450328831E-2</v>
      </c>
      <c r="BG104">
        <v>5.9409927450328831E-2</v>
      </c>
      <c r="BH104">
        <v>0.79415729027637849</v>
      </c>
      <c r="BI104">
        <v>7.9615167165435263E-2</v>
      </c>
      <c r="BJ104">
        <v>0.72415045013926238</v>
      </c>
      <c r="BK104">
        <v>6.228964373418986E-2</v>
      </c>
      <c r="BL104">
        <v>0.74992678274019275</v>
      </c>
      <c r="BM104">
        <v>6.228964373418986E-2</v>
      </c>
      <c r="BN104">
        <v>6.228964373418986E-2</v>
      </c>
      <c r="BO104">
        <v>0.74992678274019275</v>
      </c>
      <c r="BP104">
        <v>8.1849009079416959E-2</v>
      </c>
      <c r="BQ104">
        <v>0.67140211754362211</v>
      </c>
      <c r="BR104">
        <v>146.5653063190951</v>
      </c>
      <c r="BS104">
        <v>0.5828493017368086</v>
      </c>
      <c r="BT104">
        <v>146.5653063190951</v>
      </c>
      <c r="BU104">
        <v>146.5653063190951</v>
      </c>
      <c r="BV104">
        <v>0.5828493017368086</v>
      </c>
      <c r="BW104">
        <v>544.02378208686548</v>
      </c>
      <c r="BX104">
        <v>-0.54838758413423783</v>
      </c>
      <c r="BY104" s="13" t="str">
        <f t="shared" si="1"/>
        <v>[[sv,wv],[yr,ya]]</v>
      </c>
      <c r="BZ104" t="str">
        <f>TRIM(MID(SUBSTITUTE(SUBSTITUTE(SUBSTITUTE(Tabla2[[#This Row],[map]],"[",""),"]",""),",",REPT(" ",100)),300,200))</f>
        <v>0 1</v>
      </c>
      <c r="CA104" t="str">
        <f>TRIM(MID(SUBSTITUTE(SUBSTITUTE(SUBSTITUTE(Tabla2[[#This Row],[map]],"[",""),"]",""),",",REPT(" ",100)),900,200))</f>
        <v>2 3</v>
      </c>
      <c r="CB104" s="13" t="str">
        <f>SUBSTITUTE(TRIM(MID(SUBSTITUTE(SUBSTITUTE(SUBSTITUTE(Tabla2[[#This Row],[map]],"[",""),"]",""),",",REPT(" ",100)),1200,300))," ",", ")</f>
        <v/>
      </c>
      <c r="CC104" s="15" t="str">
        <f>SUBSTITUTE(TRIM(MID(SUBSTITUTE(SUBSTITUTE(SUBSTITUTE(Tabla2[[#This Row],[map]],"[",""),"]",""),",",REPT(" ",100)),1,300))," ",", ")</f>
        <v>2, 3, 4</v>
      </c>
      <c r="CD104" s="13" t="str">
        <f>SUBSTITUTE(TRIM(MID(SUBSTITUTE(SUBSTITUTE(SUBSTITUTE(Tabla2[[#This Row],[map]],"[",""),"]",""),",",REPT(" ",100)),601,300))," ",", ")</f>
        <v>4, 0, 1</v>
      </c>
      <c r="CE104" t="str">
        <f>TRIM(MID(SUBSTITUTE(SUBSTITUTE(SUBSTITUTE(Tabla2[[#This Row],[map]],"[",""),"]",""),",",REPT(" ",100)),1501,200))</f>
        <v/>
      </c>
    </row>
    <row r="105" spans="1:83" x14ac:dyDescent="0.3">
      <c r="A105" s="2">
        <v>46085.948912037027</v>
      </c>
      <c r="B105" t="s">
        <v>149</v>
      </c>
      <c r="C105">
        <v>0</v>
      </c>
      <c r="D105" t="s">
        <v>77</v>
      </c>
      <c r="E105" t="s">
        <v>78</v>
      </c>
      <c r="F105">
        <v>16590</v>
      </c>
      <c r="G105">
        <v>4.5</v>
      </c>
      <c r="H105" t="s">
        <v>79</v>
      </c>
      <c r="I105" t="s">
        <v>80</v>
      </c>
      <c r="J105">
        <v>5</v>
      </c>
      <c r="K105">
        <v>5</v>
      </c>
      <c r="L105" t="s">
        <v>81</v>
      </c>
      <c r="M105" t="s">
        <v>82</v>
      </c>
      <c r="N105" t="s">
        <v>83</v>
      </c>
      <c r="O105" t="s">
        <v>83</v>
      </c>
      <c r="P105" t="s">
        <v>84</v>
      </c>
      <c r="Q105" t="s">
        <v>150</v>
      </c>
      <c r="R105">
        <v>2</v>
      </c>
      <c r="S105" t="s">
        <v>86</v>
      </c>
      <c r="T105" t="s">
        <v>87</v>
      </c>
      <c r="U105" t="s">
        <v>88</v>
      </c>
      <c r="V105">
        <v>1</v>
      </c>
      <c r="W105" t="s">
        <v>151</v>
      </c>
      <c r="X105" t="s">
        <v>83</v>
      </c>
      <c r="Y105" t="s">
        <v>90</v>
      </c>
      <c r="Z105">
        <v>4000</v>
      </c>
      <c r="AA105">
        <v>4000</v>
      </c>
      <c r="AC105">
        <v>256</v>
      </c>
      <c r="AD105" t="s">
        <v>91</v>
      </c>
      <c r="AE105">
        <v>0.15</v>
      </c>
      <c r="AF105" t="s">
        <v>92</v>
      </c>
      <c r="AG105">
        <v>160</v>
      </c>
      <c r="AH105">
        <v>40</v>
      </c>
      <c r="AI105">
        <v>120</v>
      </c>
      <c r="AJ105">
        <v>0.1116632670975588</v>
      </c>
      <c r="AK105">
        <v>26.539137013154939</v>
      </c>
      <c r="AL105">
        <v>0.70659565528462032</v>
      </c>
      <c r="AM105">
        <v>0.2355586676480162</v>
      </c>
      <c r="AN105">
        <v>36.628808502342807</v>
      </c>
      <c r="AO105">
        <v>0.64326651773568844</v>
      </c>
      <c r="AP105">
        <v>36.628808502342807</v>
      </c>
      <c r="AQ105">
        <v>36.628808502342807</v>
      </c>
      <c r="AR105">
        <v>0.64326651773568844</v>
      </c>
      <c r="AS105">
        <v>115.064191642775</v>
      </c>
      <c r="AT105">
        <v>0.27578097960509429</v>
      </c>
      <c r="AU105">
        <v>0.8</v>
      </c>
      <c r="AV105" t="s">
        <v>93</v>
      </c>
      <c r="AW105">
        <v>6.8891099824538282E-2</v>
      </c>
      <c r="AX105">
        <v>0.49976154193829758</v>
      </c>
      <c r="AY105">
        <v>6.8891099824538282E-2</v>
      </c>
      <c r="AZ105">
        <v>6.8891099824538282E-2</v>
      </c>
      <c r="BA105">
        <v>0.49976154193829758</v>
      </c>
      <c r="BB105">
        <v>0.1213835836350156</v>
      </c>
      <c r="BC105">
        <v>0.1185982388692276</v>
      </c>
      <c r="BD105">
        <v>7.8248206694832886E-2</v>
      </c>
      <c r="BE105">
        <v>0.72888667621173364</v>
      </c>
      <c r="BF105">
        <v>7.8248206694832886E-2</v>
      </c>
      <c r="BG105">
        <v>7.8248206694832886E-2</v>
      </c>
      <c r="BH105">
        <v>0.72888667621173364</v>
      </c>
      <c r="BI105">
        <v>0.1170484992485025</v>
      </c>
      <c r="BJ105">
        <v>0.59445194955777247</v>
      </c>
      <c r="BK105">
        <v>5.9571891101947973E-2</v>
      </c>
      <c r="BL105">
        <v>0.76083769992830941</v>
      </c>
      <c r="BM105">
        <v>5.9571891101947973E-2</v>
      </c>
      <c r="BN105">
        <v>5.9571891101947973E-2</v>
      </c>
      <c r="BO105">
        <v>0.76083769992830941</v>
      </c>
      <c r="BP105">
        <v>7.4936483981017099E-2</v>
      </c>
      <c r="BQ105">
        <v>0.69915371936884163</v>
      </c>
      <c r="BR105">
        <v>146.30852281174961</v>
      </c>
      <c r="BS105">
        <v>0.58358015286441756</v>
      </c>
      <c r="BT105">
        <v>146.30852281174961</v>
      </c>
      <c r="BU105">
        <v>146.30852281174961</v>
      </c>
      <c r="BV105">
        <v>0.58358015286441756</v>
      </c>
      <c r="BW105">
        <v>459.94339800423541</v>
      </c>
      <c r="BX105">
        <v>-0.30907998937545789</v>
      </c>
      <c r="BY105" s="15" t="str">
        <f t="shared" si="1"/>
        <v>[[sv,wv],[yr,ya]]</v>
      </c>
      <c r="BZ105" t="str">
        <f>TRIM(MID(SUBSTITUTE(SUBSTITUTE(SUBSTITUTE(Tabla2[[#This Row],[map]],"[",""),"]",""),",",REPT(" ",100)),300,200))</f>
        <v>0 1</v>
      </c>
      <c r="CA105" t="str">
        <f>TRIM(MID(SUBSTITUTE(SUBSTITUTE(SUBSTITUTE(Tabla2[[#This Row],[map]],"[",""),"]",""),",",REPT(" ",100)),900,200))</f>
        <v>2 3</v>
      </c>
      <c r="CB105" s="13" t="str">
        <f>SUBSTITUTE(TRIM(MID(SUBSTITUTE(SUBSTITUTE(SUBSTITUTE(Tabla2[[#This Row],[map]],"[",""),"]",""),",",REPT(" ",100)),1200,300))," ",", ")</f>
        <v/>
      </c>
      <c r="CC105" s="15" t="str">
        <f>SUBSTITUTE(TRIM(MID(SUBSTITUTE(SUBSTITUTE(SUBSTITUTE(Tabla2[[#This Row],[map]],"[",""),"]",""),",",REPT(" ",100)),1,300))," ",", ")</f>
        <v>4, 2, 3</v>
      </c>
      <c r="CD105" s="13" t="str">
        <f>SUBSTITUTE(TRIM(MID(SUBSTITUTE(SUBSTITUTE(SUBSTITUTE(Tabla2[[#This Row],[map]],"[",""),"]",""),",",REPT(" ",100)),601,300))," ",", ")</f>
        <v>4, 0, 1</v>
      </c>
      <c r="CE105" t="str">
        <f>TRIM(MID(SUBSTITUTE(SUBSTITUTE(SUBSTITUTE(Tabla2[[#This Row],[map]],"[",""),"]",""),",",REPT(" ",100)),1501,200))</f>
        <v/>
      </c>
    </row>
    <row r="106" spans="1:83" x14ac:dyDescent="0.3">
      <c r="A106" s="2">
        <v>46086.03564814815</v>
      </c>
      <c r="B106" t="s">
        <v>152</v>
      </c>
      <c r="C106">
        <v>1</v>
      </c>
      <c r="D106" t="s">
        <v>77</v>
      </c>
      <c r="E106" t="s">
        <v>78</v>
      </c>
      <c r="F106">
        <v>16590</v>
      </c>
      <c r="G106">
        <v>4.5</v>
      </c>
      <c r="H106" t="s">
        <v>79</v>
      </c>
      <c r="I106" t="s">
        <v>80</v>
      </c>
      <c r="J106">
        <v>5</v>
      </c>
      <c r="K106">
        <v>5</v>
      </c>
      <c r="L106" t="s">
        <v>81</v>
      </c>
      <c r="M106" t="s">
        <v>82</v>
      </c>
      <c r="N106" t="s">
        <v>83</v>
      </c>
      <c r="O106" t="s">
        <v>83</v>
      </c>
      <c r="P106" t="s">
        <v>84</v>
      </c>
      <c r="Q106" t="s">
        <v>147</v>
      </c>
      <c r="R106">
        <v>2</v>
      </c>
      <c r="S106" t="s">
        <v>86</v>
      </c>
      <c r="T106" t="s">
        <v>87</v>
      </c>
      <c r="U106" t="s">
        <v>88</v>
      </c>
      <c r="V106">
        <v>1</v>
      </c>
      <c r="W106" t="s">
        <v>148</v>
      </c>
      <c r="X106" t="s">
        <v>83</v>
      </c>
      <c r="Y106" t="s">
        <v>90</v>
      </c>
      <c r="Z106">
        <v>4000</v>
      </c>
      <c r="AA106">
        <v>4000</v>
      </c>
      <c r="AC106">
        <v>256</v>
      </c>
      <c r="AD106" t="s">
        <v>91</v>
      </c>
      <c r="AE106">
        <v>0.15</v>
      </c>
      <c r="AF106" t="s">
        <v>92</v>
      </c>
      <c r="AG106">
        <v>160</v>
      </c>
      <c r="AH106">
        <v>40</v>
      </c>
      <c r="AI106">
        <v>120</v>
      </c>
      <c r="AJ106">
        <v>0.1166441566342148</v>
      </c>
      <c r="AK106">
        <v>41.987960081235727</v>
      </c>
      <c r="AL106">
        <v>0.67226077927950367</v>
      </c>
      <c r="AM106">
        <v>0.23149049898975599</v>
      </c>
      <c r="AN106">
        <v>53.066289776125927</v>
      </c>
      <c r="AO106">
        <v>0.59066420873137793</v>
      </c>
      <c r="AP106">
        <v>53.066289776125927</v>
      </c>
      <c r="AQ106">
        <v>53.066289776125927</v>
      </c>
      <c r="AR106">
        <v>0.59066420873137793</v>
      </c>
      <c r="AS106">
        <v>102.5255399417122</v>
      </c>
      <c r="AT106">
        <v>0.19623905162079461</v>
      </c>
      <c r="AU106">
        <v>0.8</v>
      </c>
      <c r="AV106" t="s">
        <v>93</v>
      </c>
      <c r="AW106">
        <v>7.1162614638002566E-2</v>
      </c>
      <c r="AX106">
        <v>0.48326740741807972</v>
      </c>
      <c r="AY106">
        <v>7.1162614638002566E-2</v>
      </c>
      <c r="AZ106">
        <v>7.1162614638002566E-2</v>
      </c>
      <c r="BA106">
        <v>0.48326740741807972</v>
      </c>
      <c r="BB106">
        <v>0.1542825035836192</v>
      </c>
      <c r="BC106">
        <v>-0.1202904568969987</v>
      </c>
      <c r="BD106">
        <v>7.7631841818454672E-2</v>
      </c>
      <c r="BE106">
        <v>0.73102224886393441</v>
      </c>
      <c r="BF106">
        <v>7.7631841818454672E-2</v>
      </c>
      <c r="BG106">
        <v>7.7631841818454672E-2</v>
      </c>
      <c r="BH106">
        <v>0.73102224886393441</v>
      </c>
      <c r="BI106">
        <v>0.13227515570290219</v>
      </c>
      <c r="BJ106">
        <v>0.54169483708318145</v>
      </c>
      <c r="BK106">
        <v>6.1795188470177738E-2</v>
      </c>
      <c r="BL106">
        <v>0.75191186422805956</v>
      </c>
      <c r="BM106">
        <v>6.1795188470177738E-2</v>
      </c>
      <c r="BN106">
        <v>6.1795188470177738E-2</v>
      </c>
      <c r="BO106">
        <v>0.75191186422805956</v>
      </c>
      <c r="BP106">
        <v>0.1171634507636883</v>
      </c>
      <c r="BQ106">
        <v>0.52962580420644578</v>
      </c>
      <c r="BR106">
        <v>212.0545694595769</v>
      </c>
      <c r="BS106">
        <v>0.39645531441544041</v>
      </c>
      <c r="BT106">
        <v>212.0545694595769</v>
      </c>
      <c r="BU106">
        <v>212.0545694595769</v>
      </c>
      <c r="BV106">
        <v>0.39645531441544041</v>
      </c>
      <c r="BW106">
        <v>409.69843865679991</v>
      </c>
      <c r="BX106">
        <v>-0.16607397790944359</v>
      </c>
      <c r="BY106" s="13" t="str">
        <f t="shared" si="1"/>
        <v>[[sv,wv],[yr,ya]]</v>
      </c>
      <c r="BZ106" t="str">
        <f>TRIM(MID(SUBSTITUTE(SUBSTITUTE(SUBSTITUTE(Tabla2[[#This Row],[map]],"[",""),"]",""),",",REPT(" ",100)),300,200))</f>
        <v>0 1</v>
      </c>
      <c r="CA106" t="str">
        <f>TRIM(MID(SUBSTITUTE(SUBSTITUTE(SUBSTITUTE(Tabla2[[#This Row],[map]],"[",""),"]",""),",",REPT(" ",100)),900,200))</f>
        <v>2 3</v>
      </c>
      <c r="CB106" s="13" t="str">
        <f>SUBSTITUTE(TRIM(MID(SUBSTITUTE(SUBSTITUTE(SUBSTITUTE(Tabla2[[#This Row],[map]],"[",""),"]",""),",",REPT(" ",100)),1200,300))," ",", ")</f>
        <v/>
      </c>
      <c r="CC106" s="15" t="str">
        <f>SUBSTITUTE(TRIM(MID(SUBSTITUTE(SUBSTITUTE(SUBSTITUTE(Tabla2[[#This Row],[map]],"[",""),"]",""),",",REPT(" ",100)),1,300))," ",", ")</f>
        <v>2, 3, 4</v>
      </c>
      <c r="CD106" s="13" t="str">
        <f>SUBSTITUTE(TRIM(MID(SUBSTITUTE(SUBSTITUTE(SUBSTITUTE(Tabla2[[#This Row],[map]],"[",""),"]",""),",",REPT(" ",100)),601,300))," ",", ")</f>
        <v>4, 0, 1</v>
      </c>
      <c r="CE106" t="str">
        <f>TRIM(MID(SUBSTITUTE(SUBSTITUTE(SUBSTITUTE(Tabla2[[#This Row],[map]],"[",""),"]",""),",",REPT(" ",100)),1501,200))</f>
        <v/>
      </c>
    </row>
    <row r="107" spans="1:83" x14ac:dyDescent="0.3">
      <c r="A107" s="2">
        <v>46086.035150462973</v>
      </c>
      <c r="B107" t="s">
        <v>153</v>
      </c>
      <c r="C107">
        <v>1</v>
      </c>
      <c r="D107" t="s">
        <v>95</v>
      </c>
      <c r="E107" t="s">
        <v>78</v>
      </c>
      <c r="F107">
        <v>16590</v>
      </c>
      <c r="G107">
        <v>4.5</v>
      </c>
      <c r="H107" t="s">
        <v>79</v>
      </c>
      <c r="I107" t="s">
        <v>80</v>
      </c>
      <c r="J107">
        <v>5</v>
      </c>
      <c r="K107">
        <v>5</v>
      </c>
      <c r="L107" t="s">
        <v>81</v>
      </c>
      <c r="M107" t="s">
        <v>82</v>
      </c>
      <c r="N107" t="s">
        <v>83</v>
      </c>
      <c r="O107" t="s">
        <v>83</v>
      </c>
      <c r="P107" t="s">
        <v>84</v>
      </c>
      <c r="Q107" t="s">
        <v>141</v>
      </c>
      <c r="R107">
        <v>2</v>
      </c>
      <c r="S107" t="s">
        <v>86</v>
      </c>
      <c r="T107" t="s">
        <v>87</v>
      </c>
      <c r="U107" t="s">
        <v>88</v>
      </c>
      <c r="V107">
        <v>1</v>
      </c>
      <c r="W107" t="s">
        <v>142</v>
      </c>
      <c r="X107" t="s">
        <v>83</v>
      </c>
      <c r="Y107" t="s">
        <v>90</v>
      </c>
      <c r="Z107">
        <v>4000</v>
      </c>
      <c r="AA107">
        <v>4000</v>
      </c>
      <c r="AC107">
        <v>256</v>
      </c>
      <c r="AD107" t="s">
        <v>91</v>
      </c>
      <c r="AE107">
        <v>0.15</v>
      </c>
      <c r="AF107" t="s">
        <v>92</v>
      </c>
      <c r="AG107">
        <v>160</v>
      </c>
      <c r="AH107">
        <v>40</v>
      </c>
      <c r="AI107">
        <v>120</v>
      </c>
      <c r="AJ107">
        <v>0.15162704653864301</v>
      </c>
      <c r="AK107">
        <v>54.147460907631647</v>
      </c>
      <c r="AL107">
        <v>0.5533603493005268</v>
      </c>
      <c r="AM107">
        <v>-0.2036435450606387</v>
      </c>
      <c r="AN107">
        <v>62.436243528013669</v>
      </c>
      <c r="AO107">
        <v>0.48593907682381332</v>
      </c>
      <c r="AP107">
        <v>62.436243528013669</v>
      </c>
      <c r="AQ107">
        <v>62.436243528013669</v>
      </c>
      <c r="AR107">
        <v>0.48593907682381332</v>
      </c>
      <c r="AS107">
        <v>92.195484792801281</v>
      </c>
      <c r="AT107">
        <v>-0.18490493821964471</v>
      </c>
      <c r="AU107">
        <v>0.8</v>
      </c>
      <c r="AV107" t="s">
        <v>93</v>
      </c>
      <c r="AW107">
        <v>7.1110787294698261E-2</v>
      </c>
      <c r="AX107">
        <v>0.48364374094107498</v>
      </c>
      <c r="AY107">
        <v>7.1110787294698261E-2</v>
      </c>
      <c r="AZ107">
        <v>7.1110787294698261E-2</v>
      </c>
      <c r="BA107">
        <v>0.48364374094107498</v>
      </c>
      <c r="BB107">
        <v>0.15765024129379121</v>
      </c>
      <c r="BC107">
        <v>-0.14474458701806611</v>
      </c>
      <c r="BD107">
        <v>7.0889247537044786E-2</v>
      </c>
      <c r="BE107">
        <v>0.75438389795217486</v>
      </c>
      <c r="BF107">
        <v>7.0889247537044786E-2</v>
      </c>
      <c r="BG107">
        <v>7.0889247537044786E-2</v>
      </c>
      <c r="BH107">
        <v>0.75438389795217486</v>
      </c>
      <c r="BI107">
        <v>0.38001700225555379</v>
      </c>
      <c r="BJ107">
        <v>-0.31667774802000381</v>
      </c>
      <c r="BK107">
        <v>0.14553362749053991</v>
      </c>
      <c r="BL107">
        <v>0.41572851818907602</v>
      </c>
      <c r="BM107">
        <v>0.14553362749053991</v>
      </c>
      <c r="BN107">
        <v>0.14553362749053991</v>
      </c>
      <c r="BO107">
        <v>0.41572851818907602</v>
      </c>
      <c r="BP107">
        <v>0.30661992148949779</v>
      </c>
      <c r="BQ107">
        <v>-0.23098200031510441</v>
      </c>
      <c r="BR107">
        <v>249.45744044973199</v>
      </c>
      <c r="BS107">
        <v>0.2900001502129248</v>
      </c>
      <c r="BT107">
        <v>249.45744044973199</v>
      </c>
      <c r="BU107">
        <v>249.45744044973199</v>
      </c>
      <c r="BV107">
        <v>0.2900001502129248</v>
      </c>
      <c r="BW107">
        <v>367.93765200616599</v>
      </c>
      <c r="BX107">
        <v>-4.7215417525413361E-2</v>
      </c>
      <c r="BY107" s="15" t="str">
        <f t="shared" si="1"/>
        <v>[[sv,wv],[yr,ya]]</v>
      </c>
      <c r="BZ107" t="str">
        <f>TRIM(MID(SUBSTITUTE(SUBSTITUTE(SUBSTITUTE(Tabla2[[#This Row],[map]],"[",""),"]",""),",",REPT(" ",100)),300,200))</f>
        <v>0 1</v>
      </c>
      <c r="CA107" t="str">
        <f>TRIM(MID(SUBSTITUTE(SUBSTITUTE(SUBSTITUTE(Tabla2[[#This Row],[map]],"[",""),"]",""),",",REPT(" ",100)),900,200))</f>
        <v>2 3</v>
      </c>
      <c r="CB107" s="13" t="str">
        <f>SUBSTITUTE(TRIM(MID(SUBSTITUTE(SUBSTITUTE(SUBSTITUTE(Tabla2[[#This Row],[map]],"[",""),"]",""),",",REPT(" ",100)),1200,300))," ",", ")</f>
        <v/>
      </c>
      <c r="CC107" s="15" t="str">
        <f>SUBSTITUTE(TRIM(MID(SUBSTITUTE(SUBSTITUTE(SUBSTITUTE(Tabla2[[#This Row],[map]],"[",""),"]",""),",",REPT(" ",100)),1,300))," ",", ")</f>
        <v>2, 3, 4</v>
      </c>
      <c r="CD107" s="13" t="str">
        <f>SUBSTITUTE(TRIM(MID(SUBSTITUTE(SUBSTITUTE(SUBSTITUTE(Tabla2[[#This Row],[map]],"[",""),"]",""),",",REPT(" ",100)),601,300))," ",", ")</f>
        <v>0, 1, 4</v>
      </c>
      <c r="CE107" t="str">
        <f>TRIM(MID(SUBSTITUTE(SUBSTITUTE(SUBSTITUTE(Tabla2[[#This Row],[map]],"[",""),"]",""),",",REPT(" ",100)),1501,200))</f>
        <v/>
      </c>
    </row>
    <row r="108" spans="1:83" x14ac:dyDescent="0.3">
      <c r="A108" s="2">
        <v>46086.035636574074</v>
      </c>
      <c r="B108" t="s">
        <v>154</v>
      </c>
      <c r="C108">
        <v>1</v>
      </c>
      <c r="D108" t="s">
        <v>95</v>
      </c>
      <c r="E108" t="s">
        <v>78</v>
      </c>
      <c r="F108">
        <v>16590</v>
      </c>
      <c r="G108">
        <v>4.5</v>
      </c>
      <c r="H108" t="s">
        <v>79</v>
      </c>
      <c r="I108" t="s">
        <v>80</v>
      </c>
      <c r="J108">
        <v>5</v>
      </c>
      <c r="K108">
        <v>5</v>
      </c>
      <c r="L108" t="s">
        <v>81</v>
      </c>
      <c r="M108" t="s">
        <v>82</v>
      </c>
      <c r="N108" t="s">
        <v>83</v>
      </c>
      <c r="O108" t="s">
        <v>83</v>
      </c>
      <c r="P108" t="s">
        <v>84</v>
      </c>
      <c r="Q108" t="s">
        <v>144</v>
      </c>
      <c r="R108">
        <v>2</v>
      </c>
      <c r="S108" t="s">
        <v>86</v>
      </c>
      <c r="T108" t="s">
        <v>87</v>
      </c>
      <c r="U108" t="s">
        <v>88</v>
      </c>
      <c r="V108">
        <v>1</v>
      </c>
      <c r="W108" t="s">
        <v>145</v>
      </c>
      <c r="X108" t="s">
        <v>83</v>
      </c>
      <c r="Y108" t="s">
        <v>90</v>
      </c>
      <c r="Z108">
        <v>4000</v>
      </c>
      <c r="AA108">
        <v>4000</v>
      </c>
      <c r="AC108">
        <v>256</v>
      </c>
      <c r="AD108" t="s">
        <v>91</v>
      </c>
      <c r="AE108">
        <v>0.15</v>
      </c>
      <c r="AF108" t="s">
        <v>92</v>
      </c>
      <c r="AG108">
        <v>160</v>
      </c>
      <c r="AH108">
        <v>40</v>
      </c>
      <c r="AI108">
        <v>120</v>
      </c>
      <c r="AJ108">
        <v>0.17949120827978421</v>
      </c>
      <c r="AK108">
        <v>52.508202694670722</v>
      </c>
      <c r="AL108">
        <v>0.48175894877925618</v>
      </c>
      <c r="AM108">
        <v>0.11535223261663551</v>
      </c>
      <c r="AN108">
        <v>61.434507151507439</v>
      </c>
      <c r="AO108">
        <v>0.43792023419625559</v>
      </c>
      <c r="AP108">
        <v>61.434507151507439</v>
      </c>
      <c r="AQ108">
        <v>61.434507151507439</v>
      </c>
      <c r="AR108">
        <v>0.43792023419625559</v>
      </c>
      <c r="AS108">
        <v>77.195396952338442</v>
      </c>
      <c r="AT108">
        <v>0.1126927867143081</v>
      </c>
      <c r="AU108">
        <v>0.8</v>
      </c>
      <c r="AV108" t="s">
        <v>93</v>
      </c>
      <c r="AW108">
        <v>7.181961299912093E-2</v>
      </c>
      <c r="AX108">
        <v>0.47849674984472151</v>
      </c>
      <c r="AY108">
        <v>7.181961299912093E-2</v>
      </c>
      <c r="AZ108">
        <v>7.181961299912093E-2</v>
      </c>
      <c r="BA108">
        <v>0.47849674984472151</v>
      </c>
      <c r="BB108">
        <v>0.15971516684137721</v>
      </c>
      <c r="BC108">
        <v>-0.15973861635665251</v>
      </c>
      <c r="BD108">
        <v>0.12706082673913319</v>
      </c>
      <c r="BE108">
        <v>0.5597613732557758</v>
      </c>
      <c r="BF108">
        <v>0.12706082673913319</v>
      </c>
      <c r="BG108">
        <v>0.12706082673913319</v>
      </c>
      <c r="BH108">
        <v>0.5597613732557758</v>
      </c>
      <c r="BI108">
        <v>8.5725335432246169E-2</v>
      </c>
      <c r="BJ108">
        <v>0.70298002211678745</v>
      </c>
      <c r="BK108">
        <v>0.1464988260083471</v>
      </c>
      <c r="BL108">
        <v>0.41185355143420982</v>
      </c>
      <c r="BM108">
        <v>0.1464988260083471</v>
      </c>
      <c r="BN108">
        <v>0.1464988260083471</v>
      </c>
      <c r="BO108">
        <v>0.41185355143420982</v>
      </c>
      <c r="BP108">
        <v>0.3026847394550683</v>
      </c>
      <c r="BQ108">
        <v>-0.21518348915244309</v>
      </c>
      <c r="BR108">
        <v>245.3926493402839</v>
      </c>
      <c r="BS108">
        <v>0.30156926225031672</v>
      </c>
      <c r="BT108">
        <v>245.3926493402839</v>
      </c>
      <c r="BU108">
        <v>245.3926493402839</v>
      </c>
      <c r="BV108">
        <v>0.30156926225031672</v>
      </c>
      <c r="BW108">
        <v>308.23346256762488</v>
      </c>
      <c r="BX108">
        <v>0.12271323024953749</v>
      </c>
      <c r="BY108" s="13" t="str">
        <f t="shared" si="1"/>
        <v>[[sv,wv],[yr,ya]]</v>
      </c>
      <c r="BZ108" t="str">
        <f>TRIM(MID(SUBSTITUTE(SUBSTITUTE(SUBSTITUTE(Tabla2[[#This Row],[map]],"[",""),"]",""),",",REPT(" ",100)),300,200))</f>
        <v>0 1</v>
      </c>
      <c r="CA108" t="str">
        <f>TRIM(MID(SUBSTITUTE(SUBSTITUTE(SUBSTITUTE(Tabla2[[#This Row],[map]],"[",""),"]",""),",",REPT(" ",100)),900,200))</f>
        <v>2 3</v>
      </c>
      <c r="CB108" s="13" t="str">
        <f>SUBSTITUTE(TRIM(MID(SUBSTITUTE(SUBSTITUTE(SUBSTITUTE(Tabla2[[#This Row],[map]],"[",""),"]",""),",",REPT(" ",100)),1200,300))," ",", ")</f>
        <v/>
      </c>
      <c r="CC108" s="15" t="str">
        <f>SUBSTITUTE(TRIM(MID(SUBSTITUTE(SUBSTITUTE(SUBSTITUTE(Tabla2[[#This Row],[map]],"[",""),"]",""),",",REPT(" ",100)),1,300))," ",", ")</f>
        <v>4, 2, 3</v>
      </c>
      <c r="CD108" s="13" t="str">
        <f>SUBSTITUTE(TRIM(MID(SUBSTITUTE(SUBSTITUTE(SUBSTITUTE(Tabla2[[#This Row],[map]],"[",""),"]",""),",",REPT(" ",100)),601,300))," ",", ")</f>
        <v>0, 1, 4</v>
      </c>
      <c r="CE108" t="str">
        <f>TRIM(MID(SUBSTITUTE(SUBSTITUTE(SUBSTITUTE(Tabla2[[#This Row],[map]],"[",""),"]",""),",",REPT(" ",100)),1501,200))</f>
        <v/>
      </c>
    </row>
    <row r="109" spans="1:83" x14ac:dyDescent="0.3">
      <c r="A109" s="2">
        <v>46086.035787037043</v>
      </c>
      <c r="B109" t="s">
        <v>155</v>
      </c>
      <c r="C109">
        <v>1</v>
      </c>
      <c r="D109" t="s">
        <v>77</v>
      </c>
      <c r="E109" t="s">
        <v>78</v>
      </c>
      <c r="F109">
        <v>16590</v>
      </c>
      <c r="G109">
        <v>4.5</v>
      </c>
      <c r="H109" t="s">
        <v>79</v>
      </c>
      <c r="I109" t="s">
        <v>80</v>
      </c>
      <c r="J109">
        <v>5</v>
      </c>
      <c r="K109">
        <v>5</v>
      </c>
      <c r="L109" t="s">
        <v>81</v>
      </c>
      <c r="M109" t="s">
        <v>82</v>
      </c>
      <c r="N109" t="s">
        <v>83</v>
      </c>
      <c r="O109" t="s">
        <v>83</v>
      </c>
      <c r="P109" t="s">
        <v>84</v>
      </c>
      <c r="Q109" t="s">
        <v>150</v>
      </c>
      <c r="R109">
        <v>2</v>
      </c>
      <c r="S109" t="s">
        <v>86</v>
      </c>
      <c r="T109" t="s">
        <v>87</v>
      </c>
      <c r="U109" t="s">
        <v>88</v>
      </c>
      <c r="V109">
        <v>1</v>
      </c>
      <c r="W109" t="s">
        <v>151</v>
      </c>
      <c r="X109" t="s">
        <v>83</v>
      </c>
      <c r="Y109" t="s">
        <v>90</v>
      </c>
      <c r="Z109">
        <v>4000</v>
      </c>
      <c r="AA109">
        <v>4000</v>
      </c>
      <c r="AC109">
        <v>256</v>
      </c>
      <c r="AD109" t="s">
        <v>91</v>
      </c>
      <c r="AE109">
        <v>0.15</v>
      </c>
      <c r="AF109" t="s">
        <v>92</v>
      </c>
      <c r="AG109">
        <v>160</v>
      </c>
      <c r="AH109">
        <v>40</v>
      </c>
      <c r="AI109">
        <v>120</v>
      </c>
      <c r="AJ109">
        <v>0.12730641279274879</v>
      </c>
      <c r="AK109">
        <v>30.002362653205878</v>
      </c>
      <c r="AL109">
        <v>0.65699629990715813</v>
      </c>
      <c r="AM109">
        <v>0.20488746304788849</v>
      </c>
      <c r="AN109">
        <v>37.988751256560313</v>
      </c>
      <c r="AO109">
        <v>0.60518853756264301</v>
      </c>
      <c r="AP109">
        <v>37.988751256560313</v>
      </c>
      <c r="AQ109">
        <v>37.988751256560313</v>
      </c>
      <c r="AR109">
        <v>0.60518853756264301</v>
      </c>
      <c r="AS109">
        <v>110.0202736750535</v>
      </c>
      <c r="AT109">
        <v>0.15927401736397859</v>
      </c>
      <c r="AU109">
        <v>0.8</v>
      </c>
      <c r="AV109" t="s">
        <v>93</v>
      </c>
      <c r="AW109">
        <v>6.834826224842476E-2</v>
      </c>
      <c r="AX109">
        <v>0.50370324460735927</v>
      </c>
      <c r="AY109">
        <v>6.834826224842476E-2</v>
      </c>
      <c r="AZ109">
        <v>6.834826224842476E-2</v>
      </c>
      <c r="BA109">
        <v>0.50370324460735927</v>
      </c>
      <c r="BB109">
        <v>0.16543082954536739</v>
      </c>
      <c r="BC109">
        <v>-0.2012417177025021</v>
      </c>
      <c r="BD109">
        <v>0.1210250734953008</v>
      </c>
      <c r="BE109">
        <v>0.58067396911734059</v>
      </c>
      <c r="BF109">
        <v>0.1210250734953008</v>
      </c>
      <c r="BG109">
        <v>0.1210250734953008</v>
      </c>
      <c r="BH109">
        <v>0.58067396911734059</v>
      </c>
      <c r="BI109">
        <v>0.11303051294777131</v>
      </c>
      <c r="BJ109">
        <v>0.60837341392021249</v>
      </c>
      <c r="BK109">
        <v>5.7746935471008468E-2</v>
      </c>
      <c r="BL109">
        <v>0.76816431954958919</v>
      </c>
      <c r="BM109">
        <v>5.7746935471008468E-2</v>
      </c>
      <c r="BN109">
        <v>5.7746935471008468E-2</v>
      </c>
      <c r="BO109">
        <v>0.76816431954958919</v>
      </c>
      <c r="BP109">
        <v>0.12918763563048569</v>
      </c>
      <c r="BQ109">
        <v>0.48135250523883172</v>
      </c>
      <c r="BR109">
        <v>151.7078847550261</v>
      </c>
      <c r="BS109">
        <v>0.56821261697628733</v>
      </c>
      <c r="BT109">
        <v>151.7078847550261</v>
      </c>
      <c r="BU109">
        <v>151.7078847550261</v>
      </c>
      <c r="BV109">
        <v>0.56821261697628733</v>
      </c>
      <c r="BW109">
        <v>439.67344572209009</v>
      </c>
      <c r="BX109">
        <v>-0.25138813200063481</v>
      </c>
      <c r="BY109" s="15" t="str">
        <f t="shared" si="1"/>
        <v>[[sv,wv],[yr,ya]]</v>
      </c>
      <c r="BZ109" t="str">
        <f>TRIM(MID(SUBSTITUTE(SUBSTITUTE(SUBSTITUTE(Tabla2[[#This Row],[map]],"[",""),"]",""),",",REPT(" ",100)),300,200))</f>
        <v>0 1</v>
      </c>
      <c r="CA109" t="str">
        <f>TRIM(MID(SUBSTITUTE(SUBSTITUTE(SUBSTITUTE(Tabla2[[#This Row],[map]],"[",""),"]",""),",",REPT(" ",100)),900,200))</f>
        <v>2 3</v>
      </c>
      <c r="CB109" s="13" t="str">
        <f>SUBSTITUTE(TRIM(MID(SUBSTITUTE(SUBSTITUTE(SUBSTITUTE(Tabla2[[#This Row],[map]],"[",""),"]",""),",",REPT(" ",100)),1200,300))," ",", ")</f>
        <v/>
      </c>
      <c r="CC109" s="15" t="str">
        <f>SUBSTITUTE(TRIM(MID(SUBSTITUTE(SUBSTITUTE(SUBSTITUTE(Tabla2[[#This Row],[map]],"[",""),"]",""),",",REPT(" ",100)),1,300))," ",", ")</f>
        <v>4, 2, 3</v>
      </c>
      <c r="CD109" s="13" t="str">
        <f>SUBSTITUTE(TRIM(MID(SUBSTITUTE(SUBSTITUTE(SUBSTITUTE(Tabla2[[#This Row],[map]],"[",""),"]",""),",",REPT(" ",100)),601,300))," ",", ")</f>
        <v>4, 0, 1</v>
      </c>
      <c r="CE109" t="str">
        <f>TRIM(MID(SUBSTITUTE(SUBSTITUTE(SUBSTITUTE(Tabla2[[#This Row],[map]],"[",""),"]",""),",",REPT(" ",100)),1501,200))</f>
        <v/>
      </c>
    </row>
    <row r="110" spans="1:83" x14ac:dyDescent="0.3">
      <c r="A110" s="2">
        <v>46086.12232638889</v>
      </c>
      <c r="B110" t="s">
        <v>156</v>
      </c>
      <c r="C110">
        <v>2</v>
      </c>
      <c r="D110" t="s">
        <v>77</v>
      </c>
      <c r="E110" t="s">
        <v>78</v>
      </c>
      <c r="F110">
        <v>16590</v>
      </c>
      <c r="G110">
        <v>4.5</v>
      </c>
      <c r="H110" t="s">
        <v>79</v>
      </c>
      <c r="I110" t="s">
        <v>80</v>
      </c>
      <c r="J110">
        <v>5</v>
      </c>
      <c r="K110">
        <v>5</v>
      </c>
      <c r="L110" t="s">
        <v>81</v>
      </c>
      <c r="M110" t="s">
        <v>82</v>
      </c>
      <c r="N110" t="s">
        <v>83</v>
      </c>
      <c r="O110" t="s">
        <v>83</v>
      </c>
      <c r="P110" t="s">
        <v>84</v>
      </c>
      <c r="Q110" t="s">
        <v>147</v>
      </c>
      <c r="R110">
        <v>2</v>
      </c>
      <c r="S110" t="s">
        <v>86</v>
      </c>
      <c r="T110" t="s">
        <v>87</v>
      </c>
      <c r="U110" t="s">
        <v>88</v>
      </c>
      <c r="V110">
        <v>1</v>
      </c>
      <c r="W110" t="s">
        <v>148</v>
      </c>
      <c r="X110" t="s">
        <v>83</v>
      </c>
      <c r="Y110" t="s">
        <v>90</v>
      </c>
      <c r="Z110">
        <v>4000</v>
      </c>
      <c r="AA110">
        <v>4000</v>
      </c>
      <c r="AC110">
        <v>256</v>
      </c>
      <c r="AD110" t="s">
        <v>91</v>
      </c>
      <c r="AE110">
        <v>0.15</v>
      </c>
      <c r="AF110" t="s">
        <v>92</v>
      </c>
      <c r="AG110">
        <v>160</v>
      </c>
      <c r="AH110">
        <v>40</v>
      </c>
      <c r="AI110">
        <v>120</v>
      </c>
      <c r="AJ110">
        <v>9.0191414371629183E-2</v>
      </c>
      <c r="AK110">
        <v>31.441296412566441</v>
      </c>
      <c r="AL110">
        <v>0.75325142120816269</v>
      </c>
      <c r="AM110">
        <v>0.17696232170797119</v>
      </c>
      <c r="AN110">
        <v>40.628742892944388</v>
      </c>
      <c r="AO110">
        <v>0.67413829877721687</v>
      </c>
      <c r="AP110">
        <v>40.628742892944388</v>
      </c>
      <c r="AQ110">
        <v>40.628742892944388</v>
      </c>
      <c r="AR110">
        <v>0.67413829877721687</v>
      </c>
      <c r="AS110">
        <v>97.922561106888679</v>
      </c>
      <c r="AT110">
        <v>-7.8237956102314654E-2</v>
      </c>
      <c r="AU110">
        <v>0.8</v>
      </c>
      <c r="AV110" t="s">
        <v>93</v>
      </c>
      <c r="AW110">
        <v>6.847945537992968E-2</v>
      </c>
      <c r="AX110">
        <v>0.50275061284535438</v>
      </c>
      <c r="AY110">
        <v>6.847945537992968E-2</v>
      </c>
      <c r="AZ110">
        <v>6.847945537992968E-2</v>
      </c>
      <c r="BA110">
        <v>0.50275061284535438</v>
      </c>
      <c r="BB110">
        <v>0.23006545331860731</v>
      </c>
      <c r="BC110">
        <v>-0.67057265618473538</v>
      </c>
      <c r="BD110">
        <v>6.0133907259283352E-2</v>
      </c>
      <c r="BE110">
        <v>0.79164885486741454</v>
      </c>
      <c r="BF110">
        <v>6.0133907259283352E-2</v>
      </c>
      <c r="BG110">
        <v>6.0133907259283352E-2</v>
      </c>
      <c r="BH110">
        <v>0.79164885486741454</v>
      </c>
      <c r="BI110">
        <v>0.2274862361152373</v>
      </c>
      <c r="BJ110">
        <v>0.21180877882844801</v>
      </c>
      <c r="BK110">
        <v>3.3816442214977822E-2</v>
      </c>
      <c r="BL110">
        <v>0.86423768071195162</v>
      </c>
      <c r="BM110">
        <v>3.3816442214977822E-2</v>
      </c>
      <c r="BN110">
        <v>3.3816442214977822E-2</v>
      </c>
      <c r="BO110">
        <v>0.86423768071195162</v>
      </c>
      <c r="BP110">
        <v>0.1846213195662747</v>
      </c>
      <c r="BQ110">
        <v>0.25880379801646008</v>
      </c>
      <c r="BR110">
        <v>162.35254176692351</v>
      </c>
      <c r="BS110">
        <v>0.53791604668414938</v>
      </c>
      <c r="BT110">
        <v>162.35254176692351</v>
      </c>
      <c r="BU110">
        <v>162.35254176692351</v>
      </c>
      <c r="BV110">
        <v>0.53791604668414938</v>
      </c>
      <c r="BW110">
        <v>391.04807141855451</v>
      </c>
      <c r="BX110">
        <v>-0.11299174506942419</v>
      </c>
      <c r="BY110" s="13" t="str">
        <f t="shared" si="1"/>
        <v>[[sv,wv],[yr,ya]]</v>
      </c>
      <c r="BZ110" t="str">
        <f>TRIM(MID(SUBSTITUTE(SUBSTITUTE(SUBSTITUTE(Tabla2[[#This Row],[map]],"[",""),"]",""),",",REPT(" ",100)),300,200))</f>
        <v>0 1</v>
      </c>
      <c r="CA110" t="str">
        <f>TRIM(MID(SUBSTITUTE(SUBSTITUTE(SUBSTITUTE(Tabla2[[#This Row],[map]],"[",""),"]",""),",",REPT(" ",100)),900,200))</f>
        <v>2 3</v>
      </c>
      <c r="CB110" s="13" t="str">
        <f>SUBSTITUTE(TRIM(MID(SUBSTITUTE(SUBSTITUTE(SUBSTITUTE(Tabla2[[#This Row],[map]],"[",""),"]",""),",",REPT(" ",100)),1200,300))," ",", ")</f>
        <v/>
      </c>
      <c r="CC110" s="15" t="str">
        <f>SUBSTITUTE(TRIM(MID(SUBSTITUTE(SUBSTITUTE(SUBSTITUTE(Tabla2[[#This Row],[map]],"[",""),"]",""),",",REPT(" ",100)),1,300))," ",", ")</f>
        <v>2, 3, 4</v>
      </c>
      <c r="CD110" s="13" t="str">
        <f>SUBSTITUTE(TRIM(MID(SUBSTITUTE(SUBSTITUTE(SUBSTITUTE(Tabla2[[#This Row],[map]],"[",""),"]",""),",",REPT(" ",100)),601,300))," ",", ")</f>
        <v>4, 0, 1</v>
      </c>
      <c r="CE110" t="str">
        <f>TRIM(MID(SUBSTITUTE(SUBSTITUTE(SUBSTITUTE(Tabla2[[#This Row],[map]],"[",""),"]",""),",",REPT(" ",100)),1501,200))</f>
        <v/>
      </c>
    </row>
    <row r="111" spans="1:83" x14ac:dyDescent="0.3">
      <c r="A111" s="2">
        <v>46086.123229166667</v>
      </c>
      <c r="B111" t="s">
        <v>157</v>
      </c>
      <c r="C111">
        <v>2</v>
      </c>
      <c r="D111" t="s">
        <v>77</v>
      </c>
      <c r="E111" t="s">
        <v>78</v>
      </c>
      <c r="F111">
        <v>16590</v>
      </c>
      <c r="G111">
        <v>4.5</v>
      </c>
      <c r="H111" t="s">
        <v>79</v>
      </c>
      <c r="I111" t="s">
        <v>80</v>
      </c>
      <c r="J111">
        <v>5</v>
      </c>
      <c r="K111">
        <v>5</v>
      </c>
      <c r="L111" t="s">
        <v>81</v>
      </c>
      <c r="M111" t="s">
        <v>82</v>
      </c>
      <c r="N111" t="s">
        <v>83</v>
      </c>
      <c r="O111" t="s">
        <v>83</v>
      </c>
      <c r="P111" t="s">
        <v>84</v>
      </c>
      <c r="Q111" t="s">
        <v>141</v>
      </c>
      <c r="R111">
        <v>2</v>
      </c>
      <c r="S111" t="s">
        <v>86</v>
      </c>
      <c r="T111" t="s">
        <v>87</v>
      </c>
      <c r="U111" t="s">
        <v>88</v>
      </c>
      <c r="V111">
        <v>1</v>
      </c>
      <c r="W111" t="s">
        <v>142</v>
      </c>
      <c r="X111" t="s">
        <v>83</v>
      </c>
      <c r="Y111" t="s">
        <v>90</v>
      </c>
      <c r="Z111">
        <v>4000</v>
      </c>
      <c r="AA111">
        <v>4000</v>
      </c>
      <c r="AC111">
        <v>256</v>
      </c>
      <c r="AD111" t="s">
        <v>91</v>
      </c>
      <c r="AE111">
        <v>0.15</v>
      </c>
      <c r="AF111" t="s">
        <v>92</v>
      </c>
      <c r="AG111">
        <v>160</v>
      </c>
      <c r="AH111">
        <v>40</v>
      </c>
      <c r="AI111">
        <v>120</v>
      </c>
      <c r="AJ111">
        <v>0.10308662025560909</v>
      </c>
      <c r="AK111">
        <v>35.865919390894987</v>
      </c>
      <c r="AL111">
        <v>0.69277298170716162</v>
      </c>
      <c r="AM111">
        <v>-0.55589251369290293</v>
      </c>
      <c r="AN111">
        <v>46.291590122168309</v>
      </c>
      <c r="AO111">
        <v>0.59150981007235359</v>
      </c>
      <c r="AP111">
        <v>46.291590122168309</v>
      </c>
      <c r="AQ111">
        <v>46.291590122168309</v>
      </c>
      <c r="AR111">
        <v>0.59150981007235359</v>
      </c>
      <c r="AS111">
        <v>94.690149366851486</v>
      </c>
      <c r="AT111">
        <v>-0.51776275757081591</v>
      </c>
      <c r="AU111">
        <v>0.8</v>
      </c>
      <c r="AV111" t="s">
        <v>93</v>
      </c>
      <c r="AW111">
        <v>6.5802960676172667E-2</v>
      </c>
      <c r="AX111">
        <v>0.52218542499130338</v>
      </c>
      <c r="AY111">
        <v>6.5802960676172667E-2</v>
      </c>
      <c r="AZ111">
        <v>6.5802960676172667E-2</v>
      </c>
      <c r="BA111">
        <v>0.52218542499130338</v>
      </c>
      <c r="BB111">
        <v>0.18293853595466961</v>
      </c>
      <c r="BC111">
        <v>-0.32837030297247888</v>
      </c>
      <c r="BD111">
        <v>5.9023278003400279E-2</v>
      </c>
      <c r="BE111">
        <v>0.79549694802861959</v>
      </c>
      <c r="BF111">
        <v>5.9023278003400279E-2</v>
      </c>
      <c r="BG111">
        <v>5.9023278003400279E-2</v>
      </c>
      <c r="BH111">
        <v>0.79549694802861959</v>
      </c>
      <c r="BI111">
        <v>0.54880154056254837</v>
      </c>
      <c r="BJ111">
        <v>-0.90148012391265153</v>
      </c>
      <c r="BK111">
        <v>0.10593208346287961</v>
      </c>
      <c r="BL111">
        <v>0.57471619141632169</v>
      </c>
      <c r="BM111">
        <v>0.10593208346287961</v>
      </c>
      <c r="BN111">
        <v>0.10593208346287961</v>
      </c>
      <c r="BO111">
        <v>0.57471619141632169</v>
      </c>
      <c r="BP111">
        <v>0.44001379090620107</v>
      </c>
      <c r="BQ111">
        <v>-0.76651619328817744</v>
      </c>
      <c r="BR111">
        <v>184.93560216653009</v>
      </c>
      <c r="BS111">
        <v>0.47364067585317149</v>
      </c>
      <c r="BT111">
        <v>184.93560216653009</v>
      </c>
      <c r="BU111">
        <v>184.93560216653009</v>
      </c>
      <c r="BV111">
        <v>0.47364067585317149</v>
      </c>
      <c r="BW111">
        <v>377.58884359998308</v>
      </c>
      <c r="BX111">
        <v>-7.4684410109970845E-2</v>
      </c>
      <c r="BY111" s="15" t="str">
        <f t="shared" si="1"/>
        <v>[[sv,wv],[yr,ya]]</v>
      </c>
      <c r="BZ111" t="str">
        <f>TRIM(MID(SUBSTITUTE(SUBSTITUTE(SUBSTITUTE(Tabla2[[#This Row],[map]],"[",""),"]",""),",",REPT(" ",100)),300,200))</f>
        <v>0 1</v>
      </c>
      <c r="CA111" t="str">
        <f>TRIM(MID(SUBSTITUTE(SUBSTITUTE(SUBSTITUTE(Tabla2[[#This Row],[map]],"[",""),"]",""),",",REPT(" ",100)),900,200))</f>
        <v>2 3</v>
      </c>
      <c r="CB111" s="13" t="str">
        <f>SUBSTITUTE(TRIM(MID(SUBSTITUTE(SUBSTITUTE(SUBSTITUTE(Tabla2[[#This Row],[map]],"[",""),"]",""),",",REPT(" ",100)),1200,300))," ",", ")</f>
        <v/>
      </c>
      <c r="CC111" s="15" t="str">
        <f>SUBSTITUTE(TRIM(MID(SUBSTITUTE(SUBSTITUTE(SUBSTITUTE(Tabla2[[#This Row],[map]],"[",""),"]",""),",",REPT(" ",100)),1,300))," ",", ")</f>
        <v>2, 3, 4</v>
      </c>
      <c r="CD111" s="13" t="str">
        <f>SUBSTITUTE(TRIM(MID(SUBSTITUTE(SUBSTITUTE(SUBSTITUTE(Tabla2[[#This Row],[map]],"[",""),"]",""),",",REPT(" ",100)),601,300))," ",", ")</f>
        <v>0, 1, 4</v>
      </c>
      <c r="CE111" t="str">
        <f>TRIM(MID(SUBSTITUTE(SUBSTITUTE(SUBSTITUTE(Tabla2[[#This Row],[map]],"[",""),"]",""),",",REPT(" ",100)),1501,200))</f>
        <v/>
      </c>
    </row>
    <row r="112" spans="1:83" x14ac:dyDescent="0.3">
      <c r="A112" s="2">
        <v>46086.123865740738</v>
      </c>
      <c r="B112" t="s">
        <v>158</v>
      </c>
      <c r="C112">
        <v>2</v>
      </c>
      <c r="D112" t="s">
        <v>77</v>
      </c>
      <c r="E112" t="s">
        <v>78</v>
      </c>
      <c r="F112">
        <v>16590</v>
      </c>
      <c r="G112">
        <v>4.5</v>
      </c>
      <c r="H112" t="s">
        <v>79</v>
      </c>
      <c r="I112" t="s">
        <v>80</v>
      </c>
      <c r="J112">
        <v>5</v>
      </c>
      <c r="K112">
        <v>5</v>
      </c>
      <c r="L112" t="s">
        <v>81</v>
      </c>
      <c r="M112" t="s">
        <v>82</v>
      </c>
      <c r="N112" t="s">
        <v>83</v>
      </c>
      <c r="O112" t="s">
        <v>83</v>
      </c>
      <c r="P112" t="s">
        <v>84</v>
      </c>
      <c r="Q112" t="s">
        <v>144</v>
      </c>
      <c r="R112">
        <v>2</v>
      </c>
      <c r="S112" t="s">
        <v>86</v>
      </c>
      <c r="T112" t="s">
        <v>87</v>
      </c>
      <c r="U112" t="s">
        <v>88</v>
      </c>
      <c r="V112">
        <v>1</v>
      </c>
      <c r="W112" t="s">
        <v>145</v>
      </c>
      <c r="X112" t="s">
        <v>83</v>
      </c>
      <c r="Y112" t="s">
        <v>90</v>
      </c>
      <c r="Z112">
        <v>4000</v>
      </c>
      <c r="AA112">
        <v>4000</v>
      </c>
      <c r="AC112">
        <v>256</v>
      </c>
      <c r="AD112" t="s">
        <v>91</v>
      </c>
      <c r="AE112">
        <v>0.15</v>
      </c>
      <c r="AF112" t="s">
        <v>92</v>
      </c>
      <c r="AG112">
        <v>160</v>
      </c>
      <c r="AH112">
        <v>40</v>
      </c>
      <c r="AI112">
        <v>120</v>
      </c>
      <c r="AJ112">
        <v>0.1182981262038835</v>
      </c>
      <c r="AK112">
        <v>33.441807163224667</v>
      </c>
      <c r="AL112">
        <v>0.64206688541010859</v>
      </c>
      <c r="AM112">
        <v>2.8639067775647731E-2</v>
      </c>
      <c r="AN112">
        <v>43.505063577687821</v>
      </c>
      <c r="AO112">
        <v>0.56246114748123366</v>
      </c>
      <c r="AP112">
        <v>43.505063577687821</v>
      </c>
      <c r="AQ112">
        <v>43.505063577687821</v>
      </c>
      <c r="AR112">
        <v>0.56246114748123366</v>
      </c>
      <c r="AS112">
        <v>92.263172266996605</v>
      </c>
      <c r="AT112">
        <v>-0.14492252517358331</v>
      </c>
      <c r="AU112">
        <v>0.8</v>
      </c>
      <c r="AV112" t="s">
        <v>93</v>
      </c>
      <c r="AW112">
        <v>7.0403848453419779E-2</v>
      </c>
      <c r="AX112">
        <v>0.48877703097136582</v>
      </c>
      <c r="AY112">
        <v>7.0403848453419779E-2</v>
      </c>
      <c r="AZ112">
        <v>7.0403848453419779E-2</v>
      </c>
      <c r="BA112">
        <v>0.48877703097136582</v>
      </c>
      <c r="BB112">
        <v>7.8741882438792626E-2</v>
      </c>
      <c r="BC112">
        <v>0.42823212350534617</v>
      </c>
      <c r="BD112">
        <v>9.9140967189064733E-2</v>
      </c>
      <c r="BE112">
        <v>0.65649772341701829</v>
      </c>
      <c r="BF112">
        <v>9.9140967189064733E-2</v>
      </c>
      <c r="BG112">
        <v>9.9140967189064733E-2</v>
      </c>
      <c r="BH112">
        <v>0.65649772341701829</v>
      </c>
      <c r="BI112">
        <v>0.43694620004603429</v>
      </c>
      <c r="BJ112">
        <v>-0.51392525931147981</v>
      </c>
      <c r="BK112">
        <v>9.9859577244057002E-2</v>
      </c>
      <c r="BL112">
        <v>0.59909538313960997</v>
      </c>
      <c r="BM112">
        <v>9.9859577244057002E-2</v>
      </c>
      <c r="BN112">
        <v>9.9859577244057002E-2</v>
      </c>
      <c r="BO112">
        <v>0.59909538313960997</v>
      </c>
      <c r="BP112">
        <v>0.36020294607061448</v>
      </c>
      <c r="BQ112">
        <v>-0.44610089559554589</v>
      </c>
      <c r="BR112">
        <v>173.75084991786511</v>
      </c>
      <c r="BS112">
        <v>0.50547445239694222</v>
      </c>
      <c r="BT112">
        <v>173.75084991786511</v>
      </c>
      <c r="BU112">
        <v>173.75084991786511</v>
      </c>
      <c r="BV112">
        <v>0.50547445239694222</v>
      </c>
      <c r="BW112">
        <v>368.17679803942929</v>
      </c>
      <c r="BX112">
        <v>-4.7896069292656662E-2</v>
      </c>
      <c r="BY112" s="13" t="str">
        <f t="shared" si="1"/>
        <v>[[sv,wv],[yr,ya]]</v>
      </c>
      <c r="BZ112" t="str">
        <f>TRIM(MID(SUBSTITUTE(SUBSTITUTE(SUBSTITUTE(Tabla2[[#This Row],[map]],"[",""),"]",""),",",REPT(" ",100)),300,200))</f>
        <v>0 1</v>
      </c>
      <c r="CA112" t="str">
        <f>TRIM(MID(SUBSTITUTE(SUBSTITUTE(SUBSTITUTE(Tabla2[[#This Row],[map]],"[",""),"]",""),",",REPT(" ",100)),900,200))</f>
        <v>2 3</v>
      </c>
      <c r="CB112" s="13" t="str">
        <f>SUBSTITUTE(TRIM(MID(SUBSTITUTE(SUBSTITUTE(SUBSTITUTE(Tabla2[[#This Row],[map]],"[",""),"]",""),",",REPT(" ",100)),1200,300))," ",", ")</f>
        <v/>
      </c>
      <c r="CC112" s="15" t="str">
        <f>SUBSTITUTE(TRIM(MID(SUBSTITUTE(SUBSTITUTE(SUBSTITUTE(Tabla2[[#This Row],[map]],"[",""),"]",""),",",REPT(" ",100)),1,300))," ",", ")</f>
        <v>4, 2, 3</v>
      </c>
      <c r="CD112" s="13" t="str">
        <f>SUBSTITUTE(TRIM(MID(SUBSTITUTE(SUBSTITUTE(SUBSTITUTE(Tabla2[[#This Row],[map]],"[",""),"]",""),",",REPT(" ",100)),601,300))," ",", ")</f>
        <v>0, 1, 4</v>
      </c>
      <c r="CE112" t="str">
        <f>TRIM(MID(SUBSTITUTE(SUBSTITUTE(SUBSTITUTE(Tabla2[[#This Row],[map]],"[",""),"]",""),",",REPT(" ",100)),1501,200))</f>
        <v/>
      </c>
    </row>
    <row r="113" spans="1:83" x14ac:dyDescent="0.3">
      <c r="A113" s="2">
        <v>46086.12395833333</v>
      </c>
      <c r="B113" t="s">
        <v>159</v>
      </c>
      <c r="C113">
        <v>2</v>
      </c>
      <c r="D113" t="s">
        <v>77</v>
      </c>
      <c r="E113" t="s">
        <v>78</v>
      </c>
      <c r="F113">
        <v>16590</v>
      </c>
      <c r="G113">
        <v>4.5</v>
      </c>
      <c r="H113" t="s">
        <v>79</v>
      </c>
      <c r="I113" t="s">
        <v>80</v>
      </c>
      <c r="J113">
        <v>5</v>
      </c>
      <c r="K113">
        <v>5</v>
      </c>
      <c r="L113" t="s">
        <v>81</v>
      </c>
      <c r="M113" t="s">
        <v>82</v>
      </c>
      <c r="N113" t="s">
        <v>83</v>
      </c>
      <c r="O113" t="s">
        <v>83</v>
      </c>
      <c r="P113" t="s">
        <v>84</v>
      </c>
      <c r="Q113" t="s">
        <v>150</v>
      </c>
      <c r="R113">
        <v>2</v>
      </c>
      <c r="S113" t="s">
        <v>86</v>
      </c>
      <c r="T113" t="s">
        <v>87</v>
      </c>
      <c r="U113" t="s">
        <v>88</v>
      </c>
      <c r="V113">
        <v>1</v>
      </c>
      <c r="W113" t="s">
        <v>151</v>
      </c>
      <c r="X113" t="s">
        <v>83</v>
      </c>
      <c r="Y113" t="s">
        <v>90</v>
      </c>
      <c r="Z113">
        <v>4000</v>
      </c>
      <c r="AA113">
        <v>4000</v>
      </c>
      <c r="AC113">
        <v>256</v>
      </c>
      <c r="AD113" t="s">
        <v>91</v>
      </c>
      <c r="AE113">
        <v>0.15</v>
      </c>
      <c r="AF113" t="s">
        <v>92</v>
      </c>
      <c r="AG113">
        <v>160</v>
      </c>
      <c r="AH113">
        <v>40</v>
      </c>
      <c r="AI113">
        <v>120</v>
      </c>
      <c r="AJ113">
        <v>0.1160849113696996</v>
      </c>
      <c r="AK113">
        <v>30.822169426879949</v>
      </c>
      <c r="AL113">
        <v>0.67424860703253497</v>
      </c>
      <c r="AM113">
        <v>0.1160288170304954</v>
      </c>
      <c r="AN113">
        <v>38.55403401729864</v>
      </c>
      <c r="AO113">
        <v>0.62795185730680858</v>
      </c>
      <c r="AP113">
        <v>38.55403401729864</v>
      </c>
      <c r="AQ113">
        <v>38.55403401729864</v>
      </c>
      <c r="AR113">
        <v>0.62795185730680858</v>
      </c>
      <c r="AS113">
        <v>103.753114538845</v>
      </c>
      <c r="AT113">
        <v>8.9448243322019477E-2</v>
      </c>
      <c r="AU113">
        <v>0.8</v>
      </c>
      <c r="AV113" t="s">
        <v>93</v>
      </c>
      <c r="AW113">
        <v>7.3172537715077923E-2</v>
      </c>
      <c r="AX113">
        <v>0.46867276713131401</v>
      </c>
      <c r="AY113">
        <v>7.3172537715077923E-2</v>
      </c>
      <c r="AZ113">
        <v>7.3172537715077923E-2</v>
      </c>
      <c r="BA113">
        <v>0.46867276713131401</v>
      </c>
      <c r="BB113">
        <v>0.146909344847416</v>
      </c>
      <c r="BC113">
        <v>-6.675179128363995E-2</v>
      </c>
      <c r="BD113">
        <v>9.9484579348473698E-2</v>
      </c>
      <c r="BE113">
        <v>0.65530718067404226</v>
      </c>
      <c r="BF113">
        <v>9.9484579348473698E-2</v>
      </c>
      <c r="BG113">
        <v>9.9484579348473698E-2</v>
      </c>
      <c r="BH113">
        <v>0.65530718067404226</v>
      </c>
      <c r="BI113">
        <v>0.1512927899757506</v>
      </c>
      <c r="BJ113">
        <v>0.47580279615233079</v>
      </c>
      <c r="BK113">
        <v>4.3306246029904953E-2</v>
      </c>
      <c r="BL113">
        <v>0.82613912003804235</v>
      </c>
      <c r="BM113">
        <v>4.3306246029904953E-2</v>
      </c>
      <c r="BN113">
        <v>4.3306246029904953E-2</v>
      </c>
      <c r="BO113">
        <v>0.82613912003804235</v>
      </c>
      <c r="BP113">
        <v>0.21708460238771951</v>
      </c>
      <c r="BQ113">
        <v>0.1284739856865533</v>
      </c>
      <c r="BR113">
        <v>154.0001727061013</v>
      </c>
      <c r="BS113">
        <v>0.5616883613838386</v>
      </c>
      <c r="BT113">
        <v>154.0001727061013</v>
      </c>
      <c r="BU113">
        <v>154.0001727061013</v>
      </c>
      <c r="BV113">
        <v>0.5616883613838386</v>
      </c>
      <c r="BW113">
        <v>414.49717141816973</v>
      </c>
      <c r="BX113">
        <v>-0.179732017267173</v>
      </c>
      <c r="BY113" s="15" t="str">
        <f t="shared" si="1"/>
        <v>[[sv,wv],[yr,ya]]</v>
      </c>
      <c r="BZ113" t="str">
        <f>TRIM(MID(SUBSTITUTE(SUBSTITUTE(SUBSTITUTE(Tabla2[[#This Row],[map]],"[",""),"]",""),",",REPT(" ",100)),300,200))</f>
        <v>0 1</v>
      </c>
      <c r="CA113" t="str">
        <f>TRIM(MID(SUBSTITUTE(SUBSTITUTE(SUBSTITUTE(Tabla2[[#This Row],[map]],"[",""),"]",""),",",REPT(" ",100)),900,200))</f>
        <v>2 3</v>
      </c>
      <c r="CB113" s="13" t="str">
        <f>SUBSTITUTE(TRIM(MID(SUBSTITUTE(SUBSTITUTE(SUBSTITUTE(Tabla2[[#This Row],[map]],"[",""),"]",""),",",REPT(" ",100)),1200,300))," ",", ")</f>
        <v/>
      </c>
      <c r="CC113" s="15" t="str">
        <f>SUBSTITUTE(TRIM(MID(SUBSTITUTE(SUBSTITUTE(SUBSTITUTE(Tabla2[[#This Row],[map]],"[",""),"]",""),",",REPT(" ",100)),1,300))," ",", ")</f>
        <v>4, 2, 3</v>
      </c>
      <c r="CD113" s="13" t="str">
        <f>SUBSTITUTE(TRIM(MID(SUBSTITUTE(SUBSTITUTE(SUBSTITUTE(Tabla2[[#This Row],[map]],"[",""),"]",""),",",REPT(" ",100)),601,300))," ",", ")</f>
        <v>4, 0, 1</v>
      </c>
      <c r="CE113" t="str">
        <f>TRIM(MID(SUBSTITUTE(SUBSTITUTE(SUBSTITUTE(Tabla2[[#This Row],[map]],"[",""),"]",""),",",REPT(" ",100)),1501,200))</f>
        <v/>
      </c>
    </row>
    <row r="114" spans="1:83" x14ac:dyDescent="0.3">
      <c r="A114" s="2">
        <v>46086.209039351852</v>
      </c>
      <c r="B114" t="s">
        <v>160</v>
      </c>
      <c r="C114">
        <v>3</v>
      </c>
      <c r="D114" t="s">
        <v>77</v>
      </c>
      <c r="E114" t="s">
        <v>78</v>
      </c>
      <c r="F114">
        <v>16590</v>
      </c>
      <c r="G114">
        <v>4.5</v>
      </c>
      <c r="H114" t="s">
        <v>79</v>
      </c>
      <c r="I114" t="s">
        <v>80</v>
      </c>
      <c r="J114">
        <v>5</v>
      </c>
      <c r="K114">
        <v>5</v>
      </c>
      <c r="L114" t="s">
        <v>81</v>
      </c>
      <c r="M114" t="s">
        <v>82</v>
      </c>
      <c r="N114" t="s">
        <v>83</v>
      </c>
      <c r="O114" t="s">
        <v>83</v>
      </c>
      <c r="P114" t="s">
        <v>84</v>
      </c>
      <c r="Q114" t="s">
        <v>147</v>
      </c>
      <c r="R114">
        <v>2</v>
      </c>
      <c r="S114" t="s">
        <v>86</v>
      </c>
      <c r="T114" t="s">
        <v>87</v>
      </c>
      <c r="U114" t="s">
        <v>88</v>
      </c>
      <c r="V114">
        <v>1</v>
      </c>
      <c r="W114" t="s">
        <v>148</v>
      </c>
      <c r="X114" t="s">
        <v>83</v>
      </c>
      <c r="Y114" t="s">
        <v>90</v>
      </c>
      <c r="Z114">
        <v>4000</v>
      </c>
      <c r="AA114">
        <v>4000</v>
      </c>
      <c r="AC114">
        <v>256</v>
      </c>
      <c r="AD114" t="s">
        <v>91</v>
      </c>
      <c r="AE114">
        <v>0.15</v>
      </c>
      <c r="AF114" t="s">
        <v>92</v>
      </c>
      <c r="AG114">
        <v>160</v>
      </c>
      <c r="AH114">
        <v>40</v>
      </c>
      <c r="AI114">
        <v>120</v>
      </c>
      <c r="AJ114">
        <v>0.10369236206885819</v>
      </c>
      <c r="AK114">
        <v>24.745515390585371</v>
      </c>
      <c r="AL114">
        <v>0.74327974889464765</v>
      </c>
      <c r="AM114">
        <v>0.17885471403698741</v>
      </c>
      <c r="AN114">
        <v>33.619583535592483</v>
      </c>
      <c r="AO114">
        <v>0.68153562814181723</v>
      </c>
      <c r="AP114">
        <v>33.619583535592483</v>
      </c>
      <c r="AQ114">
        <v>33.619583535592483</v>
      </c>
      <c r="AR114">
        <v>0.68153562814181723</v>
      </c>
      <c r="AS114">
        <v>119.11317423839191</v>
      </c>
      <c r="AT114">
        <v>0.24823214350317441</v>
      </c>
      <c r="AU114">
        <v>0.8</v>
      </c>
      <c r="AV114" t="s">
        <v>93</v>
      </c>
      <c r="AW114">
        <v>7.0819697857478076E-2</v>
      </c>
      <c r="AX114">
        <v>0.48575742662186588</v>
      </c>
      <c r="AY114">
        <v>7.0819697857478076E-2</v>
      </c>
      <c r="AZ114">
        <v>7.0819697857478076E-2</v>
      </c>
      <c r="BA114">
        <v>0.48575742662186588</v>
      </c>
      <c r="BB114">
        <v>0.12779623859027289</v>
      </c>
      <c r="BC114">
        <v>7.2034072597098375E-2</v>
      </c>
      <c r="BD114">
        <v>6.9866828043748275E-2</v>
      </c>
      <c r="BE114">
        <v>0.75792636312603601</v>
      </c>
      <c r="BF114">
        <v>6.9866828043748275E-2</v>
      </c>
      <c r="BG114">
        <v>6.9866828043748275E-2</v>
      </c>
      <c r="BH114">
        <v>0.75792636312603601</v>
      </c>
      <c r="BI114">
        <v>0.10933063276688661</v>
      </c>
      <c r="BJ114">
        <v>0.62119270851912922</v>
      </c>
      <c r="BK114">
        <v>3.3698436274452112E-2</v>
      </c>
      <c r="BL114">
        <v>0.86471143723765853</v>
      </c>
      <c r="BM114">
        <v>3.3698436274452112E-2</v>
      </c>
      <c r="BN114">
        <v>3.3698436274452112E-2</v>
      </c>
      <c r="BO114">
        <v>0.86471143723765853</v>
      </c>
      <c r="BP114">
        <v>8.5971763728226541E-2</v>
      </c>
      <c r="BQ114">
        <v>0.65485056166380029</v>
      </c>
      <c r="BR114">
        <v>134.303949180194</v>
      </c>
      <c r="BS114">
        <v>0.61774728558171099</v>
      </c>
      <c r="BT114">
        <v>134.303949180194</v>
      </c>
      <c r="BU114">
        <v>134.303949180194</v>
      </c>
      <c r="BV114">
        <v>0.61774728558171099</v>
      </c>
      <c r="BW114">
        <v>476.12959831848451</v>
      </c>
      <c r="BX114">
        <v>-0.35514876876733231</v>
      </c>
      <c r="BY114" s="13" t="str">
        <f t="shared" si="1"/>
        <v>[[sv,wv],[yr,ya]]</v>
      </c>
      <c r="BZ114" t="str">
        <f>TRIM(MID(SUBSTITUTE(SUBSTITUTE(SUBSTITUTE(Tabla2[[#This Row],[map]],"[",""),"]",""),",",REPT(" ",100)),300,200))</f>
        <v>0 1</v>
      </c>
      <c r="CA114" t="str">
        <f>TRIM(MID(SUBSTITUTE(SUBSTITUTE(SUBSTITUTE(Tabla2[[#This Row],[map]],"[",""),"]",""),",",REPT(" ",100)),900,200))</f>
        <v>2 3</v>
      </c>
      <c r="CB114" s="13" t="str">
        <f>SUBSTITUTE(TRIM(MID(SUBSTITUTE(SUBSTITUTE(SUBSTITUTE(Tabla2[[#This Row],[map]],"[",""),"]",""),",",REPT(" ",100)),1200,300))," ",", ")</f>
        <v/>
      </c>
      <c r="CC114" s="15" t="str">
        <f>SUBSTITUTE(TRIM(MID(SUBSTITUTE(SUBSTITUTE(SUBSTITUTE(Tabla2[[#This Row],[map]],"[",""),"]",""),",",REPT(" ",100)),1,300))," ",", ")</f>
        <v>2, 3, 4</v>
      </c>
      <c r="CD114" s="13" t="str">
        <f>SUBSTITUTE(TRIM(MID(SUBSTITUTE(SUBSTITUTE(SUBSTITUTE(Tabla2[[#This Row],[map]],"[",""),"]",""),",",REPT(" ",100)),601,300))," ",", ")</f>
        <v>4, 0, 1</v>
      </c>
      <c r="CE114" t="str">
        <f>TRIM(MID(SUBSTITUTE(SUBSTITUTE(SUBSTITUTE(Tabla2[[#This Row],[map]],"[",""),"]",""),",",REPT(" ",100)),1501,200))</f>
        <v/>
      </c>
    </row>
    <row r="115" spans="1:83" x14ac:dyDescent="0.3">
      <c r="A115" s="2">
        <v>46086.211886574078</v>
      </c>
      <c r="B115" t="s">
        <v>161</v>
      </c>
      <c r="C115">
        <v>3</v>
      </c>
      <c r="D115" t="s">
        <v>77</v>
      </c>
      <c r="E115" t="s">
        <v>78</v>
      </c>
      <c r="F115">
        <v>16590</v>
      </c>
      <c r="G115">
        <v>4.5</v>
      </c>
      <c r="H115" t="s">
        <v>79</v>
      </c>
      <c r="I115" t="s">
        <v>80</v>
      </c>
      <c r="J115">
        <v>5</v>
      </c>
      <c r="K115">
        <v>5</v>
      </c>
      <c r="L115" t="s">
        <v>81</v>
      </c>
      <c r="M115" t="s">
        <v>82</v>
      </c>
      <c r="N115" t="s">
        <v>83</v>
      </c>
      <c r="O115" t="s">
        <v>83</v>
      </c>
      <c r="P115" t="s">
        <v>84</v>
      </c>
      <c r="Q115" t="s">
        <v>144</v>
      </c>
      <c r="R115">
        <v>2</v>
      </c>
      <c r="S115" t="s">
        <v>86</v>
      </c>
      <c r="T115" t="s">
        <v>87</v>
      </c>
      <c r="U115" t="s">
        <v>88</v>
      </c>
      <c r="V115">
        <v>1</v>
      </c>
      <c r="W115" t="s">
        <v>145</v>
      </c>
      <c r="X115" t="s">
        <v>83</v>
      </c>
      <c r="Y115" t="s">
        <v>90</v>
      </c>
      <c r="Z115">
        <v>4000</v>
      </c>
      <c r="AA115">
        <v>4000</v>
      </c>
      <c r="AC115">
        <v>256</v>
      </c>
      <c r="AD115" t="s">
        <v>91</v>
      </c>
      <c r="AE115">
        <v>0.15</v>
      </c>
      <c r="AF115" t="s">
        <v>92</v>
      </c>
      <c r="AG115">
        <v>160</v>
      </c>
      <c r="AH115">
        <v>40</v>
      </c>
      <c r="AI115">
        <v>120</v>
      </c>
      <c r="AJ115">
        <v>0.1238501126483072</v>
      </c>
      <c r="AK115">
        <v>15.128658788962211</v>
      </c>
      <c r="AL115">
        <v>0.69173028331045328</v>
      </c>
      <c r="AM115">
        <v>0.1011934201897827</v>
      </c>
      <c r="AN115">
        <v>23.760355984953041</v>
      </c>
      <c r="AO115">
        <v>0.62332342534833662</v>
      </c>
      <c r="AP115">
        <v>23.760355984953041</v>
      </c>
      <c r="AQ115">
        <v>23.760355984953041</v>
      </c>
      <c r="AR115">
        <v>0.62332342534833662</v>
      </c>
      <c r="AS115">
        <v>111.2713762171807</v>
      </c>
      <c r="AT115">
        <v>0.1221164526129999</v>
      </c>
      <c r="AU115">
        <v>0.8</v>
      </c>
      <c r="AV115" t="s">
        <v>93</v>
      </c>
      <c r="AW115">
        <v>8.6047510210443309E-2</v>
      </c>
      <c r="AX115">
        <v>0.375183820009376</v>
      </c>
      <c r="AY115">
        <v>8.6047510210443309E-2</v>
      </c>
      <c r="AZ115">
        <v>8.6047510210443309E-2</v>
      </c>
      <c r="BA115">
        <v>0.375183820009376</v>
      </c>
      <c r="BB115">
        <v>0.12529244561597819</v>
      </c>
      <c r="BC115">
        <v>9.0214846890975364E-2</v>
      </c>
      <c r="BD115">
        <v>7.9565111779970346E-2</v>
      </c>
      <c r="BE115">
        <v>0.72432388135896841</v>
      </c>
      <c r="BF115">
        <v>7.9565111779970346E-2</v>
      </c>
      <c r="BG115">
        <v>7.9565111779970346E-2</v>
      </c>
      <c r="BH115">
        <v>0.72432388135896841</v>
      </c>
      <c r="BI115">
        <v>0.16773661222285921</v>
      </c>
      <c r="BJ115">
        <v>0.41882846417072078</v>
      </c>
      <c r="BK115">
        <v>8.3797191302685453E-2</v>
      </c>
      <c r="BL115">
        <v>0.66358078213094729</v>
      </c>
      <c r="BM115">
        <v>8.3797191302685453E-2</v>
      </c>
      <c r="BN115">
        <v>8.3797191302685453E-2</v>
      </c>
      <c r="BO115">
        <v>0.66358078213094729</v>
      </c>
      <c r="BP115">
        <v>0.188098272298448</v>
      </c>
      <c r="BQ115">
        <v>0.24484493256355669</v>
      </c>
      <c r="BR115">
        <v>94.792014126519405</v>
      </c>
      <c r="BS115">
        <v>0.73020521789405146</v>
      </c>
      <c r="BT115">
        <v>94.792014126519405</v>
      </c>
      <c r="BU115">
        <v>94.792014126519405</v>
      </c>
      <c r="BV115">
        <v>0.73020521789405146</v>
      </c>
      <c r="BW115">
        <v>444.60437753858452</v>
      </c>
      <c r="BX115">
        <v>-0.26542243317325021</v>
      </c>
      <c r="BY115" s="15" t="str">
        <f t="shared" si="1"/>
        <v>[[sv,wv],[yr,ya]]</v>
      </c>
      <c r="BZ115" t="str">
        <f>TRIM(MID(SUBSTITUTE(SUBSTITUTE(SUBSTITUTE(Tabla2[[#This Row],[map]],"[",""),"]",""),",",REPT(" ",100)),300,200))</f>
        <v>0 1</v>
      </c>
      <c r="CA115" t="str">
        <f>TRIM(MID(SUBSTITUTE(SUBSTITUTE(SUBSTITUTE(Tabla2[[#This Row],[map]],"[",""),"]",""),",",REPT(" ",100)),900,200))</f>
        <v>2 3</v>
      </c>
      <c r="CB115" s="13" t="str">
        <f>SUBSTITUTE(TRIM(MID(SUBSTITUTE(SUBSTITUTE(SUBSTITUTE(Tabla2[[#This Row],[map]],"[",""),"]",""),",",REPT(" ",100)),1200,300))," ",", ")</f>
        <v/>
      </c>
      <c r="CC115" s="15" t="str">
        <f>SUBSTITUTE(TRIM(MID(SUBSTITUTE(SUBSTITUTE(SUBSTITUTE(Tabla2[[#This Row],[map]],"[",""),"]",""),",",REPT(" ",100)),1,300))," ",", ")</f>
        <v>4, 2, 3</v>
      </c>
      <c r="CD115" s="13" t="str">
        <f>SUBSTITUTE(TRIM(MID(SUBSTITUTE(SUBSTITUTE(SUBSTITUTE(Tabla2[[#This Row],[map]],"[",""),"]",""),",",REPT(" ",100)),601,300))," ",", ")</f>
        <v>0, 1, 4</v>
      </c>
      <c r="CE115" t="str">
        <f>TRIM(MID(SUBSTITUTE(SUBSTITUTE(SUBSTITUTE(Tabla2[[#This Row],[map]],"[",""),"]",""),",",REPT(" ",100)),1501,200))</f>
        <v/>
      </c>
    </row>
    <row r="116" spans="1:83" x14ac:dyDescent="0.3">
      <c r="A116" s="2">
        <v>46086.211365740739</v>
      </c>
      <c r="B116" t="s">
        <v>162</v>
      </c>
      <c r="C116">
        <v>3</v>
      </c>
      <c r="D116" t="s">
        <v>95</v>
      </c>
      <c r="E116" t="s">
        <v>78</v>
      </c>
      <c r="F116">
        <v>16590</v>
      </c>
      <c r="G116">
        <v>4.5</v>
      </c>
      <c r="H116" t="s">
        <v>79</v>
      </c>
      <c r="I116" t="s">
        <v>80</v>
      </c>
      <c r="J116">
        <v>5</v>
      </c>
      <c r="K116">
        <v>5</v>
      </c>
      <c r="L116" t="s">
        <v>81</v>
      </c>
      <c r="M116" t="s">
        <v>82</v>
      </c>
      <c r="N116" t="s">
        <v>83</v>
      </c>
      <c r="O116" t="s">
        <v>83</v>
      </c>
      <c r="P116" t="s">
        <v>84</v>
      </c>
      <c r="Q116" t="s">
        <v>141</v>
      </c>
      <c r="R116">
        <v>2</v>
      </c>
      <c r="S116" t="s">
        <v>86</v>
      </c>
      <c r="T116" t="s">
        <v>87</v>
      </c>
      <c r="U116" t="s">
        <v>88</v>
      </c>
      <c r="V116">
        <v>1</v>
      </c>
      <c r="W116" t="s">
        <v>142</v>
      </c>
      <c r="X116" t="s">
        <v>83</v>
      </c>
      <c r="Y116" t="s">
        <v>90</v>
      </c>
      <c r="Z116">
        <v>4000</v>
      </c>
      <c r="AA116">
        <v>4000</v>
      </c>
      <c r="AC116">
        <v>256</v>
      </c>
      <c r="AD116" t="s">
        <v>91</v>
      </c>
      <c r="AE116">
        <v>0.15</v>
      </c>
      <c r="AF116" t="s">
        <v>92</v>
      </c>
      <c r="AG116">
        <v>160</v>
      </c>
      <c r="AH116">
        <v>40</v>
      </c>
      <c r="AI116">
        <v>120</v>
      </c>
      <c r="AJ116">
        <v>0.1026492561201985</v>
      </c>
      <c r="AK116">
        <v>15.304057603322811</v>
      </c>
      <c r="AL116">
        <v>0.75145112109002388</v>
      </c>
      <c r="AM116">
        <v>-0.60852759913690102</v>
      </c>
      <c r="AN116">
        <v>23.771743642195158</v>
      </c>
      <c r="AO116">
        <v>0.668091905392726</v>
      </c>
      <c r="AP116">
        <v>23.771743642195158</v>
      </c>
      <c r="AQ116">
        <v>23.771743642195158</v>
      </c>
      <c r="AR116">
        <v>0.668091905392726</v>
      </c>
      <c r="AS116">
        <v>138.0397413004267</v>
      </c>
      <c r="AT116">
        <v>-0.60146042590321436</v>
      </c>
      <c r="AU116">
        <v>0.8</v>
      </c>
      <c r="AV116" t="s">
        <v>93</v>
      </c>
      <c r="AW116">
        <v>7.1654291792657338E-2</v>
      </c>
      <c r="AX116">
        <v>0.47969719555711221</v>
      </c>
      <c r="AY116">
        <v>7.1654291792657338E-2</v>
      </c>
      <c r="AZ116">
        <v>7.1654291792657338E-2</v>
      </c>
      <c r="BA116">
        <v>0.47969719555711221</v>
      </c>
      <c r="BB116">
        <v>0.14218965911678411</v>
      </c>
      <c r="BC116">
        <v>-3.2480770521301272E-2</v>
      </c>
      <c r="BD116">
        <v>6.2754685893593246E-2</v>
      </c>
      <c r="BE116">
        <v>0.78256841665070143</v>
      </c>
      <c r="BF116">
        <v>6.2754685893593246E-2</v>
      </c>
      <c r="BG116">
        <v>6.2754685893593246E-2</v>
      </c>
      <c r="BH116">
        <v>0.78256841665070143</v>
      </c>
      <c r="BI116">
        <v>0.52114693847391591</v>
      </c>
      <c r="BJ116">
        <v>-0.80566283420106277</v>
      </c>
      <c r="BK116">
        <v>7.9675771768587866E-2</v>
      </c>
      <c r="BL116">
        <v>0.68012697794749988</v>
      </c>
      <c r="BM116">
        <v>7.9675771768587866E-2</v>
      </c>
      <c r="BN116">
        <v>7.9675771768587866E-2</v>
      </c>
      <c r="BO116">
        <v>0.68012697794749988</v>
      </c>
      <c r="BP116">
        <v>0.49803719905625138</v>
      </c>
      <c r="BQ116">
        <v>-0.99946182409610618</v>
      </c>
      <c r="BR116">
        <v>94.872889819326019</v>
      </c>
      <c r="BS116">
        <v>0.72997503141558595</v>
      </c>
      <c r="BT116">
        <v>94.872889819326019</v>
      </c>
      <c r="BU116">
        <v>94.872889819326019</v>
      </c>
      <c r="BV116">
        <v>0.72997503141558595</v>
      </c>
      <c r="BW116">
        <v>550.99759140505876</v>
      </c>
      <c r="BX116">
        <v>-0.56823627479439365</v>
      </c>
      <c r="BY116" s="13" t="str">
        <f t="shared" si="1"/>
        <v>[[sv,wv],[yr,ya]]</v>
      </c>
      <c r="BZ116" t="str">
        <f>TRIM(MID(SUBSTITUTE(SUBSTITUTE(SUBSTITUTE(Tabla2[[#This Row],[map]],"[",""),"]",""),",",REPT(" ",100)),300,200))</f>
        <v>0 1</v>
      </c>
      <c r="CA116" t="str">
        <f>TRIM(MID(SUBSTITUTE(SUBSTITUTE(SUBSTITUTE(Tabla2[[#This Row],[map]],"[",""),"]",""),",",REPT(" ",100)),900,200))</f>
        <v>2 3</v>
      </c>
      <c r="CB116" s="13" t="str">
        <f>SUBSTITUTE(TRIM(MID(SUBSTITUTE(SUBSTITUTE(SUBSTITUTE(Tabla2[[#This Row],[map]],"[",""),"]",""),",",REPT(" ",100)),1200,300))," ",", ")</f>
        <v/>
      </c>
      <c r="CC116" s="15" t="str">
        <f>SUBSTITUTE(TRIM(MID(SUBSTITUTE(SUBSTITUTE(SUBSTITUTE(Tabla2[[#This Row],[map]],"[",""),"]",""),",",REPT(" ",100)),1,300))," ",", ")</f>
        <v>2, 3, 4</v>
      </c>
      <c r="CD116" s="13" t="str">
        <f>SUBSTITUTE(TRIM(MID(SUBSTITUTE(SUBSTITUTE(SUBSTITUTE(Tabla2[[#This Row],[map]],"[",""),"]",""),",",REPT(" ",100)),601,300))," ",", ")</f>
        <v>0, 1, 4</v>
      </c>
      <c r="CE116" t="str">
        <f>TRIM(MID(SUBSTITUTE(SUBSTITUTE(SUBSTITUTE(Tabla2[[#This Row],[map]],"[",""),"]",""),",",REPT(" ",100)),1501,200))</f>
        <v/>
      </c>
    </row>
    <row r="117" spans="1:83" x14ac:dyDescent="0.3">
      <c r="A117" s="2">
        <v>46086.212384259263</v>
      </c>
      <c r="B117" t="s">
        <v>163</v>
      </c>
      <c r="C117">
        <v>3</v>
      </c>
      <c r="D117" t="s">
        <v>95</v>
      </c>
      <c r="E117" t="s">
        <v>78</v>
      </c>
      <c r="F117">
        <v>16590</v>
      </c>
      <c r="G117">
        <v>4.5</v>
      </c>
      <c r="H117" t="s">
        <v>79</v>
      </c>
      <c r="I117" t="s">
        <v>80</v>
      </c>
      <c r="J117">
        <v>5</v>
      </c>
      <c r="K117">
        <v>5</v>
      </c>
      <c r="L117" t="s">
        <v>81</v>
      </c>
      <c r="M117" t="s">
        <v>82</v>
      </c>
      <c r="N117" t="s">
        <v>83</v>
      </c>
      <c r="O117" t="s">
        <v>83</v>
      </c>
      <c r="P117" t="s">
        <v>84</v>
      </c>
      <c r="Q117" t="s">
        <v>150</v>
      </c>
      <c r="R117">
        <v>2</v>
      </c>
      <c r="S117" t="s">
        <v>86</v>
      </c>
      <c r="T117" t="s">
        <v>87</v>
      </c>
      <c r="U117" t="s">
        <v>88</v>
      </c>
      <c r="V117">
        <v>1</v>
      </c>
      <c r="W117" t="s">
        <v>151</v>
      </c>
      <c r="X117" t="s">
        <v>83</v>
      </c>
      <c r="Y117" t="s">
        <v>90</v>
      </c>
      <c r="Z117">
        <v>4000</v>
      </c>
      <c r="AA117">
        <v>4000</v>
      </c>
      <c r="AC117">
        <v>256</v>
      </c>
      <c r="AD117" t="s">
        <v>91</v>
      </c>
      <c r="AE117">
        <v>0.15</v>
      </c>
      <c r="AF117" t="s">
        <v>92</v>
      </c>
      <c r="AG117">
        <v>160</v>
      </c>
      <c r="AH117">
        <v>40</v>
      </c>
      <c r="AI117">
        <v>120</v>
      </c>
      <c r="AJ117">
        <v>0.1203598125976082</v>
      </c>
      <c r="AK117">
        <v>21.80553665790891</v>
      </c>
      <c r="AL117">
        <v>0.70962665087250043</v>
      </c>
      <c r="AM117">
        <v>0.22180931857203071</v>
      </c>
      <c r="AN117">
        <v>30.546990754320731</v>
      </c>
      <c r="AO117">
        <v>0.63694433419546592</v>
      </c>
      <c r="AP117">
        <v>30.546990754320731</v>
      </c>
      <c r="AQ117">
        <v>30.546990754320731</v>
      </c>
      <c r="AR117">
        <v>0.63694433419546592</v>
      </c>
      <c r="AS117">
        <v>119.03305469246629</v>
      </c>
      <c r="AT117">
        <v>0.28004382909674641</v>
      </c>
      <c r="AU117">
        <v>0.8</v>
      </c>
      <c r="AV117" t="s">
        <v>93</v>
      </c>
      <c r="AW117">
        <v>8.1358414123435849E-2</v>
      </c>
      <c r="AX117">
        <v>0.40923272040786068</v>
      </c>
      <c r="AY117">
        <v>8.1358414123435849E-2</v>
      </c>
      <c r="AZ117">
        <v>8.1358414123435849E-2</v>
      </c>
      <c r="BA117">
        <v>0.40923272040786068</v>
      </c>
      <c r="BB117">
        <v>9.3293404022150972E-2</v>
      </c>
      <c r="BC117">
        <v>0.32256926229612548</v>
      </c>
      <c r="BD117">
        <v>8.2828204282700005E-2</v>
      </c>
      <c r="BE117">
        <v>0.7130179627748684</v>
      </c>
      <c r="BF117">
        <v>8.2828204282700005E-2</v>
      </c>
      <c r="BG117">
        <v>8.2828204282700005E-2</v>
      </c>
      <c r="BH117">
        <v>0.7130179627748684</v>
      </c>
      <c r="BI117">
        <v>0.13075165100171751</v>
      </c>
      <c r="BJ117">
        <v>0.54697345547958898</v>
      </c>
      <c r="BK117">
        <v>5.6625465818916899E-2</v>
      </c>
      <c r="BL117">
        <v>0.77266666547974971</v>
      </c>
      <c r="BM117">
        <v>5.6625465818916899E-2</v>
      </c>
      <c r="BN117">
        <v>5.6625465818916899E-2</v>
      </c>
      <c r="BO117">
        <v>0.77266666547974971</v>
      </c>
      <c r="BP117">
        <v>9.8420946493697939E-2</v>
      </c>
      <c r="BQ117">
        <v>0.60487103056065505</v>
      </c>
      <c r="BR117">
        <v>121.96715093305779</v>
      </c>
      <c r="BS117">
        <v>0.65285998811938195</v>
      </c>
      <c r="BT117">
        <v>121.96715093305779</v>
      </c>
      <c r="BU117">
        <v>121.96715093305779</v>
      </c>
      <c r="BV117">
        <v>0.65285998811938195</v>
      </c>
      <c r="BW117">
        <v>475.80975276834891</v>
      </c>
      <c r="BX117">
        <v>-0.35423843194938881</v>
      </c>
      <c r="BY117" s="15" t="str">
        <f t="shared" si="1"/>
        <v>[[sv,wv],[yr,ya]]</v>
      </c>
      <c r="BZ117" t="str">
        <f>TRIM(MID(SUBSTITUTE(SUBSTITUTE(SUBSTITUTE(Tabla2[[#This Row],[map]],"[",""),"]",""),",",REPT(" ",100)),300,200))</f>
        <v>0 1</v>
      </c>
      <c r="CA117" t="str">
        <f>TRIM(MID(SUBSTITUTE(SUBSTITUTE(SUBSTITUTE(Tabla2[[#This Row],[map]],"[",""),"]",""),",",REPT(" ",100)),900,200))</f>
        <v>2 3</v>
      </c>
      <c r="CB117" s="13" t="str">
        <f>SUBSTITUTE(TRIM(MID(SUBSTITUTE(SUBSTITUTE(SUBSTITUTE(Tabla2[[#This Row],[map]],"[",""),"]",""),",",REPT(" ",100)),1200,300))," ",", ")</f>
        <v/>
      </c>
      <c r="CC117" s="15" t="str">
        <f>SUBSTITUTE(TRIM(MID(SUBSTITUTE(SUBSTITUTE(SUBSTITUTE(Tabla2[[#This Row],[map]],"[",""),"]",""),",",REPT(" ",100)),1,300))," ",", ")</f>
        <v>4, 2, 3</v>
      </c>
      <c r="CD117" s="13" t="str">
        <f>SUBSTITUTE(TRIM(MID(SUBSTITUTE(SUBSTITUTE(SUBSTITUTE(Tabla2[[#This Row],[map]],"[",""),"]",""),",",REPT(" ",100)),601,300))," ",", ")</f>
        <v>4, 0, 1</v>
      </c>
      <c r="CE117" t="str">
        <f>TRIM(MID(SUBSTITUTE(SUBSTITUTE(SUBSTITUTE(Tabla2[[#This Row],[map]],"[",""),"]",""),",",REPT(" ",100)),1501,200))</f>
        <v/>
      </c>
    </row>
    <row r="118" spans="1:83" x14ac:dyDescent="0.3">
      <c r="A118" s="2">
        <v>46086.295289351852</v>
      </c>
      <c r="B118" t="s">
        <v>164</v>
      </c>
      <c r="C118">
        <v>4</v>
      </c>
      <c r="D118" t="s">
        <v>95</v>
      </c>
      <c r="E118" t="s">
        <v>78</v>
      </c>
      <c r="F118">
        <v>16590</v>
      </c>
      <c r="G118">
        <v>4.5</v>
      </c>
      <c r="H118" t="s">
        <v>79</v>
      </c>
      <c r="I118" t="s">
        <v>80</v>
      </c>
      <c r="J118">
        <v>5</v>
      </c>
      <c r="K118">
        <v>5</v>
      </c>
      <c r="L118" t="s">
        <v>81</v>
      </c>
      <c r="M118" t="s">
        <v>82</v>
      </c>
      <c r="N118" t="s">
        <v>83</v>
      </c>
      <c r="O118" t="s">
        <v>83</v>
      </c>
      <c r="P118" t="s">
        <v>84</v>
      </c>
      <c r="Q118" t="s">
        <v>147</v>
      </c>
      <c r="R118">
        <v>2</v>
      </c>
      <c r="S118" t="s">
        <v>86</v>
      </c>
      <c r="T118" t="s">
        <v>87</v>
      </c>
      <c r="U118" t="s">
        <v>88</v>
      </c>
      <c r="V118">
        <v>1</v>
      </c>
      <c r="W118" t="s">
        <v>148</v>
      </c>
      <c r="X118" t="s">
        <v>83</v>
      </c>
      <c r="Y118" t="s">
        <v>90</v>
      </c>
      <c r="Z118">
        <v>4000</v>
      </c>
      <c r="AA118">
        <v>4000</v>
      </c>
      <c r="AC118">
        <v>256</v>
      </c>
      <c r="AD118" t="s">
        <v>91</v>
      </c>
      <c r="AE118">
        <v>0.15</v>
      </c>
      <c r="AF118" t="s">
        <v>92</v>
      </c>
      <c r="AG118">
        <v>160</v>
      </c>
      <c r="AH118">
        <v>40</v>
      </c>
      <c r="AI118">
        <v>120</v>
      </c>
      <c r="AJ118">
        <v>9.7372851455160697E-2</v>
      </c>
      <c r="AK118">
        <v>20.685792902523492</v>
      </c>
      <c r="AL118">
        <v>0.78159792453592347</v>
      </c>
      <c r="AM118">
        <v>-0.15121466945858331</v>
      </c>
      <c r="AN118">
        <v>29.134024967329751</v>
      </c>
      <c r="AO118">
        <v>0.70806355972745583</v>
      </c>
      <c r="AP118">
        <v>29.134024967329751</v>
      </c>
      <c r="AQ118">
        <v>29.134024967329751</v>
      </c>
      <c r="AR118">
        <v>0.70806355972745583</v>
      </c>
      <c r="AS118">
        <v>130.9040767568811</v>
      </c>
      <c r="AT118">
        <v>-0.12486664522417661</v>
      </c>
      <c r="AU118">
        <v>0.8</v>
      </c>
      <c r="AV118" t="s">
        <v>93</v>
      </c>
      <c r="AW118">
        <v>6.2477488834075681E-2</v>
      </c>
      <c r="AX118">
        <v>0.54633265026213107</v>
      </c>
      <c r="AY118">
        <v>6.2477488834075681E-2</v>
      </c>
      <c r="AZ118">
        <v>6.2477488834075681E-2</v>
      </c>
      <c r="BA118">
        <v>0.54633265026213107</v>
      </c>
      <c r="BB118">
        <v>6.8241058017643394E-2</v>
      </c>
      <c r="BC118">
        <v>0.50448168593345732</v>
      </c>
      <c r="BD118">
        <v>4.7122331617120858E-2</v>
      </c>
      <c r="BE118">
        <v>0.83673118542901781</v>
      </c>
      <c r="BF118">
        <v>4.7122331617120858E-2</v>
      </c>
      <c r="BG118">
        <v>4.7122331617120858E-2</v>
      </c>
      <c r="BH118">
        <v>0.83673118542901781</v>
      </c>
      <c r="BI118">
        <v>0.45216556608122971</v>
      </c>
      <c r="BJ118">
        <v>-0.56665711204063052</v>
      </c>
      <c r="BK118">
        <v>5.4697941486357517E-2</v>
      </c>
      <c r="BL118">
        <v>0.78040506599535764</v>
      </c>
      <c r="BM118">
        <v>5.4697941486357517E-2</v>
      </c>
      <c r="BN118">
        <v>5.4697941486357517E-2</v>
      </c>
      <c r="BO118">
        <v>0.78040506599535764</v>
      </c>
      <c r="BP118">
        <v>0.23641735387542431</v>
      </c>
      <c r="BQ118">
        <v>5.0859103449539811E-2</v>
      </c>
      <c r="BR118">
        <v>116.3718021073815</v>
      </c>
      <c r="BS118">
        <v>0.66878533722331834</v>
      </c>
      <c r="BT118">
        <v>116.3718021073815</v>
      </c>
      <c r="BU118">
        <v>116.3718021073815</v>
      </c>
      <c r="BV118">
        <v>0.66878533722331834</v>
      </c>
      <c r="BW118">
        <v>522.85948304955264</v>
      </c>
      <c r="BX118">
        <v>-0.4881502582390862</v>
      </c>
      <c r="BY118" s="13" t="str">
        <f t="shared" si="1"/>
        <v>[[sv,wv],[yr,ya]]</v>
      </c>
      <c r="BZ118" t="str">
        <f>TRIM(MID(SUBSTITUTE(SUBSTITUTE(SUBSTITUTE(Tabla2[[#This Row],[map]],"[",""),"]",""),",",REPT(" ",100)),300,200))</f>
        <v>0 1</v>
      </c>
      <c r="CA118" t="str">
        <f>TRIM(MID(SUBSTITUTE(SUBSTITUTE(SUBSTITUTE(Tabla2[[#This Row],[map]],"[",""),"]",""),",",REPT(" ",100)),900,200))</f>
        <v>2 3</v>
      </c>
      <c r="CB118" s="13" t="str">
        <f>SUBSTITUTE(TRIM(MID(SUBSTITUTE(SUBSTITUTE(SUBSTITUTE(Tabla2[[#This Row],[map]],"[",""),"]",""),",",REPT(" ",100)),1200,300))," ",", ")</f>
        <v/>
      </c>
      <c r="CC118" s="15" t="str">
        <f>SUBSTITUTE(TRIM(MID(SUBSTITUTE(SUBSTITUTE(SUBSTITUTE(Tabla2[[#This Row],[map]],"[",""),"]",""),",",REPT(" ",100)),1,300))," ",", ")</f>
        <v>2, 3, 4</v>
      </c>
      <c r="CD118" s="13" t="str">
        <f>SUBSTITUTE(TRIM(MID(SUBSTITUTE(SUBSTITUTE(SUBSTITUTE(Tabla2[[#This Row],[map]],"[",""),"]",""),",",REPT(" ",100)),601,300))," ",", ")</f>
        <v>4, 0, 1</v>
      </c>
      <c r="CE118" t="str">
        <f>TRIM(MID(SUBSTITUTE(SUBSTITUTE(SUBSTITUTE(Tabla2[[#This Row],[map]],"[",""),"]",""),",",REPT(" ",100)),1501,200))</f>
        <v/>
      </c>
    </row>
    <row r="119" spans="1:83" x14ac:dyDescent="0.3">
      <c r="A119" s="2">
        <v>46086.298842592587</v>
      </c>
      <c r="B119" t="s">
        <v>165</v>
      </c>
      <c r="C119">
        <v>4</v>
      </c>
      <c r="D119" t="s">
        <v>77</v>
      </c>
      <c r="E119" t="s">
        <v>78</v>
      </c>
      <c r="F119">
        <v>16590</v>
      </c>
      <c r="G119">
        <v>4.5</v>
      </c>
      <c r="H119" t="s">
        <v>79</v>
      </c>
      <c r="I119" t="s">
        <v>80</v>
      </c>
      <c r="J119">
        <v>5</v>
      </c>
      <c r="K119">
        <v>5</v>
      </c>
      <c r="L119" t="s">
        <v>81</v>
      </c>
      <c r="M119" t="s">
        <v>82</v>
      </c>
      <c r="N119" t="s">
        <v>83</v>
      </c>
      <c r="O119" t="s">
        <v>83</v>
      </c>
      <c r="P119" t="s">
        <v>84</v>
      </c>
      <c r="Q119" t="s">
        <v>144</v>
      </c>
      <c r="R119">
        <v>2</v>
      </c>
      <c r="S119" t="s">
        <v>86</v>
      </c>
      <c r="T119" t="s">
        <v>87</v>
      </c>
      <c r="U119" t="s">
        <v>88</v>
      </c>
      <c r="V119">
        <v>1</v>
      </c>
      <c r="W119" t="s">
        <v>145</v>
      </c>
      <c r="X119" t="s">
        <v>83</v>
      </c>
      <c r="Y119" t="s">
        <v>90</v>
      </c>
      <c r="Z119">
        <v>4000</v>
      </c>
      <c r="AA119">
        <v>4000</v>
      </c>
      <c r="AC119">
        <v>256</v>
      </c>
      <c r="AD119" t="s">
        <v>91</v>
      </c>
      <c r="AE119">
        <v>0.15</v>
      </c>
      <c r="AF119" t="s">
        <v>92</v>
      </c>
      <c r="AG119">
        <v>160</v>
      </c>
      <c r="AH119">
        <v>40</v>
      </c>
      <c r="AI119">
        <v>120</v>
      </c>
      <c r="AJ119">
        <v>0.1220517239790799</v>
      </c>
      <c r="AK119">
        <v>24.657695729421299</v>
      </c>
      <c r="AL119">
        <v>0.65076332782519808</v>
      </c>
      <c r="AM119">
        <v>-0.1297948886140193</v>
      </c>
      <c r="AN119">
        <v>36.984776699158303</v>
      </c>
      <c r="AO119">
        <v>0.56416709275403998</v>
      </c>
      <c r="AP119">
        <v>36.984776699158303</v>
      </c>
      <c r="AQ119">
        <v>36.984776699158303</v>
      </c>
      <c r="AR119">
        <v>0.56416709275403998</v>
      </c>
      <c r="AS119">
        <v>128.4629497518323</v>
      </c>
      <c r="AT119">
        <v>-0.13192531514710421</v>
      </c>
      <c r="AU119">
        <v>0.8</v>
      </c>
      <c r="AV119" t="s">
        <v>93</v>
      </c>
      <c r="AW119">
        <v>7.3565812442830988E-2</v>
      </c>
      <c r="AX119">
        <v>0.46581708411991057</v>
      </c>
      <c r="AY119">
        <v>7.3565812442830988E-2</v>
      </c>
      <c r="AZ119">
        <v>7.3565812442830988E-2</v>
      </c>
      <c r="BA119">
        <v>0.46581708411991057</v>
      </c>
      <c r="BB119">
        <v>0.1047471255455461</v>
      </c>
      <c r="BC119">
        <v>0.23940043484926751</v>
      </c>
      <c r="BD119">
        <v>0.10521915627141171</v>
      </c>
      <c r="BE119">
        <v>0.63543809643853244</v>
      </c>
      <c r="BF119">
        <v>0.10521915627141171</v>
      </c>
      <c r="BG119">
        <v>0.10521915627141171</v>
      </c>
      <c r="BH119">
        <v>0.63543809643853244</v>
      </c>
      <c r="BI119">
        <v>0.33011974779488079</v>
      </c>
      <c r="BJ119">
        <v>-0.14379441846971419</v>
      </c>
      <c r="BK119">
        <v>0.10569592716012691</v>
      </c>
      <c r="BL119">
        <v>0.57566428427518535</v>
      </c>
      <c r="BM119">
        <v>0.10569592716012691</v>
      </c>
      <c r="BN119">
        <v>0.10569592716012691</v>
      </c>
      <c r="BO119">
        <v>0.57566428427518535</v>
      </c>
      <c r="BP119">
        <v>0.28965085870131702</v>
      </c>
      <c r="BQ119">
        <v>-0.16285658056744159</v>
      </c>
      <c r="BR119">
        <v>147.65462590075819</v>
      </c>
      <c r="BS119">
        <v>0.5797489061825345</v>
      </c>
      <c r="BT119">
        <v>147.65462590075819</v>
      </c>
      <c r="BU119">
        <v>147.65462590075819</v>
      </c>
      <c r="BV119">
        <v>0.5797489061825345</v>
      </c>
      <c r="BW119">
        <v>513.12728127528635</v>
      </c>
      <c r="BX119">
        <v>-0.46045069640052477</v>
      </c>
      <c r="BY119" s="15" t="str">
        <f t="shared" si="1"/>
        <v>[[sv,wv],[yr,ya]]</v>
      </c>
      <c r="BZ119" t="str">
        <f>TRIM(MID(SUBSTITUTE(SUBSTITUTE(SUBSTITUTE(Tabla2[[#This Row],[map]],"[",""),"]",""),",",REPT(" ",100)),300,200))</f>
        <v>0 1</v>
      </c>
      <c r="CA119" t="str">
        <f>TRIM(MID(SUBSTITUTE(SUBSTITUTE(SUBSTITUTE(Tabla2[[#This Row],[map]],"[",""),"]",""),",",REPT(" ",100)),900,200))</f>
        <v>2 3</v>
      </c>
      <c r="CB119" s="13" t="str">
        <f>SUBSTITUTE(TRIM(MID(SUBSTITUTE(SUBSTITUTE(SUBSTITUTE(Tabla2[[#This Row],[map]],"[",""),"]",""),",",REPT(" ",100)),1200,300))," ",", ")</f>
        <v/>
      </c>
      <c r="CC119" s="15" t="str">
        <f>SUBSTITUTE(TRIM(MID(SUBSTITUTE(SUBSTITUTE(SUBSTITUTE(Tabla2[[#This Row],[map]],"[",""),"]",""),",",REPT(" ",100)),1,300))," ",", ")</f>
        <v>4, 2, 3</v>
      </c>
      <c r="CD119" s="13" t="str">
        <f>SUBSTITUTE(TRIM(MID(SUBSTITUTE(SUBSTITUTE(SUBSTITUTE(Tabla2[[#This Row],[map]],"[",""),"]",""),",",REPT(" ",100)),601,300))," ",", ")</f>
        <v>0, 1, 4</v>
      </c>
      <c r="CE119" t="str">
        <f>TRIM(MID(SUBSTITUTE(SUBSTITUTE(SUBSTITUTE(Tabla2[[#This Row],[map]],"[",""),"]",""),",",REPT(" ",100)),1501,200))</f>
        <v/>
      </c>
    </row>
    <row r="120" spans="1:83" x14ac:dyDescent="0.3">
      <c r="A120" s="2">
        <v>46086.299039351848</v>
      </c>
      <c r="B120" t="s">
        <v>166</v>
      </c>
      <c r="C120">
        <v>4</v>
      </c>
      <c r="D120" t="s">
        <v>95</v>
      </c>
      <c r="E120" t="s">
        <v>78</v>
      </c>
      <c r="F120">
        <v>16590</v>
      </c>
      <c r="G120">
        <v>4.5</v>
      </c>
      <c r="H120" t="s">
        <v>79</v>
      </c>
      <c r="I120" t="s">
        <v>80</v>
      </c>
      <c r="J120">
        <v>5</v>
      </c>
      <c r="K120">
        <v>5</v>
      </c>
      <c r="L120" t="s">
        <v>81</v>
      </c>
      <c r="M120" t="s">
        <v>82</v>
      </c>
      <c r="N120" t="s">
        <v>83</v>
      </c>
      <c r="O120" t="s">
        <v>83</v>
      </c>
      <c r="P120" t="s">
        <v>84</v>
      </c>
      <c r="Q120" t="s">
        <v>141</v>
      </c>
      <c r="R120">
        <v>2</v>
      </c>
      <c r="S120" t="s">
        <v>86</v>
      </c>
      <c r="T120" t="s">
        <v>87</v>
      </c>
      <c r="U120" t="s">
        <v>88</v>
      </c>
      <c r="V120">
        <v>1</v>
      </c>
      <c r="W120" t="s">
        <v>142</v>
      </c>
      <c r="X120" t="s">
        <v>83</v>
      </c>
      <c r="Y120" t="s">
        <v>90</v>
      </c>
      <c r="Z120">
        <v>4000</v>
      </c>
      <c r="AA120">
        <v>4000</v>
      </c>
      <c r="AC120">
        <v>256</v>
      </c>
      <c r="AD120" t="s">
        <v>91</v>
      </c>
      <c r="AE120">
        <v>0.15</v>
      </c>
      <c r="AF120" t="s">
        <v>92</v>
      </c>
      <c r="AG120">
        <v>160</v>
      </c>
      <c r="AH120">
        <v>40</v>
      </c>
      <c r="AI120">
        <v>120</v>
      </c>
      <c r="AJ120">
        <v>0.1068823470791303</v>
      </c>
      <c r="AK120">
        <v>23.96039746561555</v>
      </c>
      <c r="AL120">
        <v>0.74106797566902571</v>
      </c>
      <c r="AM120">
        <v>-1.1179252975170131</v>
      </c>
      <c r="AN120">
        <v>35.045894220138123</v>
      </c>
      <c r="AO120">
        <v>0.64729514138642164</v>
      </c>
      <c r="AP120">
        <v>35.045894220138123</v>
      </c>
      <c r="AQ120">
        <v>35.045894220138123</v>
      </c>
      <c r="AR120">
        <v>0.64729514138642164</v>
      </c>
      <c r="AS120">
        <v>96.17596134238859</v>
      </c>
      <c r="AT120">
        <v>-0.93624420040034595</v>
      </c>
      <c r="AU120">
        <v>0.8</v>
      </c>
      <c r="AV120" t="s">
        <v>93</v>
      </c>
      <c r="AW120">
        <v>6.2177815476614447E-2</v>
      </c>
      <c r="AX120">
        <v>0.54850866630252515</v>
      </c>
      <c r="AY120">
        <v>6.2177815476614447E-2</v>
      </c>
      <c r="AZ120">
        <v>6.2177815476614447E-2</v>
      </c>
      <c r="BA120">
        <v>0.54850866630252515</v>
      </c>
      <c r="BB120">
        <v>0.29036554972554968</v>
      </c>
      <c r="BC120">
        <v>-1.1084293216234931</v>
      </c>
      <c r="BD120">
        <v>4.202717284708532E-2</v>
      </c>
      <c r="BE120">
        <v>0.85438482233293545</v>
      </c>
      <c r="BF120">
        <v>4.202717284708532E-2</v>
      </c>
      <c r="BG120">
        <v>4.202717284708532E-2</v>
      </c>
      <c r="BH120">
        <v>0.85438482233293545</v>
      </c>
      <c r="BI120">
        <v>0.71579975277118024</v>
      </c>
      <c r="BJ120">
        <v>-1.4800932614015929</v>
      </c>
      <c r="BK120">
        <v>0.1034494381407043</v>
      </c>
      <c r="BL120">
        <v>0.5846832271194109</v>
      </c>
      <c r="BM120">
        <v>0.1034494381407043</v>
      </c>
      <c r="BN120">
        <v>0.1034494381407043</v>
      </c>
      <c r="BO120">
        <v>0.5846832271194109</v>
      </c>
      <c r="BP120">
        <v>0.514572928687139</v>
      </c>
      <c r="BQ120">
        <v>-1.0658475482813401</v>
      </c>
      <c r="BR120">
        <v>139.97592245408791</v>
      </c>
      <c r="BS120">
        <v>0.60160384979081716</v>
      </c>
      <c r="BT120">
        <v>139.97592245408791</v>
      </c>
      <c r="BU120">
        <v>139.97592245408791</v>
      </c>
      <c r="BV120">
        <v>0.60160384979081716</v>
      </c>
      <c r="BW120">
        <v>383.18310713837297</v>
      </c>
      <c r="BX120">
        <v>-9.0606670294976377E-2</v>
      </c>
      <c r="BY120" s="13" t="str">
        <f t="shared" si="1"/>
        <v>[[sv,wv],[yr,ya]]</v>
      </c>
      <c r="BZ120" t="str">
        <f>TRIM(MID(SUBSTITUTE(SUBSTITUTE(SUBSTITUTE(Tabla2[[#This Row],[map]],"[",""),"]",""),",",REPT(" ",100)),300,200))</f>
        <v>0 1</v>
      </c>
      <c r="CA120" t="str">
        <f>TRIM(MID(SUBSTITUTE(SUBSTITUTE(SUBSTITUTE(Tabla2[[#This Row],[map]],"[",""),"]",""),",",REPT(" ",100)),900,200))</f>
        <v>2 3</v>
      </c>
      <c r="CB120" s="13" t="str">
        <f>SUBSTITUTE(TRIM(MID(SUBSTITUTE(SUBSTITUTE(SUBSTITUTE(Tabla2[[#This Row],[map]],"[",""),"]",""),",",REPT(" ",100)),1200,300))," ",", ")</f>
        <v/>
      </c>
      <c r="CC120" s="15" t="str">
        <f>SUBSTITUTE(TRIM(MID(SUBSTITUTE(SUBSTITUTE(SUBSTITUTE(Tabla2[[#This Row],[map]],"[",""),"]",""),",",REPT(" ",100)),1,300))," ",", ")</f>
        <v>2, 3, 4</v>
      </c>
      <c r="CD120" s="13" t="str">
        <f>SUBSTITUTE(TRIM(MID(SUBSTITUTE(SUBSTITUTE(SUBSTITUTE(Tabla2[[#This Row],[map]],"[",""),"]",""),",",REPT(" ",100)),601,300))," ",", ")</f>
        <v>0, 1, 4</v>
      </c>
      <c r="CE120" t="str">
        <f>TRIM(MID(SUBSTITUTE(SUBSTITUTE(SUBSTITUTE(Tabla2[[#This Row],[map]],"[",""),"]",""),",",REPT(" ",100)),1501,200))</f>
        <v/>
      </c>
    </row>
    <row r="121" spans="1:83" x14ac:dyDescent="0.3">
      <c r="A121" s="2">
        <v>46086.300104166658</v>
      </c>
      <c r="B121" t="s">
        <v>167</v>
      </c>
      <c r="C121">
        <v>4</v>
      </c>
      <c r="D121" t="s">
        <v>77</v>
      </c>
      <c r="E121" t="s">
        <v>78</v>
      </c>
      <c r="F121">
        <v>16590</v>
      </c>
      <c r="G121">
        <v>4.5</v>
      </c>
      <c r="H121" t="s">
        <v>79</v>
      </c>
      <c r="I121" t="s">
        <v>80</v>
      </c>
      <c r="J121">
        <v>5</v>
      </c>
      <c r="K121">
        <v>5</v>
      </c>
      <c r="L121" t="s">
        <v>81</v>
      </c>
      <c r="M121" t="s">
        <v>82</v>
      </c>
      <c r="N121" t="s">
        <v>83</v>
      </c>
      <c r="O121" t="s">
        <v>83</v>
      </c>
      <c r="P121" t="s">
        <v>84</v>
      </c>
      <c r="Q121" t="s">
        <v>150</v>
      </c>
      <c r="R121">
        <v>2</v>
      </c>
      <c r="S121" t="s">
        <v>86</v>
      </c>
      <c r="T121" t="s">
        <v>87</v>
      </c>
      <c r="U121" t="s">
        <v>88</v>
      </c>
      <c r="V121">
        <v>1</v>
      </c>
      <c r="W121" t="s">
        <v>151</v>
      </c>
      <c r="X121" t="s">
        <v>83</v>
      </c>
      <c r="Y121" t="s">
        <v>90</v>
      </c>
      <c r="Z121">
        <v>4000</v>
      </c>
      <c r="AA121">
        <v>4000</v>
      </c>
      <c r="AC121">
        <v>256</v>
      </c>
      <c r="AD121" t="s">
        <v>91</v>
      </c>
      <c r="AE121">
        <v>0.15</v>
      </c>
      <c r="AF121" t="s">
        <v>92</v>
      </c>
      <c r="AG121">
        <v>160</v>
      </c>
      <c r="AH121">
        <v>40</v>
      </c>
      <c r="AI121">
        <v>120</v>
      </c>
      <c r="AJ121">
        <v>0.1244093514804047</v>
      </c>
      <c r="AK121">
        <v>20.646924855644521</v>
      </c>
      <c r="AL121">
        <v>0.66155778321801528</v>
      </c>
      <c r="AM121">
        <v>-0.14272563305157471</v>
      </c>
      <c r="AN121">
        <v>28.62507328173524</v>
      </c>
      <c r="AO121">
        <v>0.62877698187601949</v>
      </c>
      <c r="AP121">
        <v>28.62507328173524</v>
      </c>
      <c r="AQ121">
        <v>28.62507328173524</v>
      </c>
      <c r="AR121">
        <v>0.62877698187601949</v>
      </c>
      <c r="AS121">
        <v>158.85347048662459</v>
      </c>
      <c r="AT121">
        <v>-0.14319242897117901</v>
      </c>
      <c r="AU121">
        <v>0.8</v>
      </c>
      <c r="AV121" t="s">
        <v>93</v>
      </c>
      <c r="AW121">
        <v>8.0395107178829125E-2</v>
      </c>
      <c r="AX121">
        <v>0.41622757434164209</v>
      </c>
      <c r="AY121">
        <v>8.0395107178829125E-2</v>
      </c>
      <c r="AZ121">
        <v>8.0395107178829125E-2</v>
      </c>
      <c r="BA121">
        <v>0.41622757434164209</v>
      </c>
      <c r="BB121">
        <v>0.16808718373424419</v>
      </c>
      <c r="BC121">
        <v>-0.22053028366956989</v>
      </c>
      <c r="BD121">
        <v>0.10526736064080219</v>
      </c>
      <c r="BE121">
        <v>0.63527107859418042</v>
      </c>
      <c r="BF121">
        <v>0.10526736064080219</v>
      </c>
      <c r="BG121">
        <v>0.10526736064080219</v>
      </c>
      <c r="BH121">
        <v>0.63527107859418042</v>
      </c>
      <c r="BI121">
        <v>0.14108372744344039</v>
      </c>
      <c r="BJ121">
        <v>0.51117501735468163</v>
      </c>
      <c r="BK121">
        <v>5.2602114140143291E-2</v>
      </c>
      <c r="BL121">
        <v>0.78881914987622592</v>
      </c>
      <c r="BM121">
        <v>5.2602114140143291E-2</v>
      </c>
      <c r="BN121">
        <v>5.2602114140143291E-2</v>
      </c>
      <c r="BO121">
        <v>0.78881914987622592</v>
      </c>
      <c r="BP121">
        <v>0.26316980191594708</v>
      </c>
      <c r="BQ121">
        <v>-5.6543513582884897E-2</v>
      </c>
      <c r="BR121">
        <v>114.26202854498121</v>
      </c>
      <c r="BS121">
        <v>0.67479012469202826</v>
      </c>
      <c r="BT121">
        <v>114.26202854498121</v>
      </c>
      <c r="BU121">
        <v>114.26202854498121</v>
      </c>
      <c r="BV121">
        <v>0.67479012469202826</v>
      </c>
      <c r="BW121">
        <v>634.84154123340591</v>
      </c>
      <c r="BX121">
        <v>-0.80687093598693971</v>
      </c>
      <c r="BY121" s="15" t="str">
        <f t="shared" si="1"/>
        <v>[[sv,wv],[yr,ya]]</v>
      </c>
      <c r="BZ121" t="str">
        <f>TRIM(MID(SUBSTITUTE(SUBSTITUTE(SUBSTITUTE(Tabla2[[#This Row],[map]],"[",""),"]",""),",",REPT(" ",100)),300,200))</f>
        <v>0 1</v>
      </c>
      <c r="CA121" t="str">
        <f>TRIM(MID(SUBSTITUTE(SUBSTITUTE(SUBSTITUTE(Tabla2[[#This Row],[map]],"[",""),"]",""),",",REPT(" ",100)),900,200))</f>
        <v>2 3</v>
      </c>
      <c r="CB121" s="13" t="str">
        <f>SUBSTITUTE(TRIM(MID(SUBSTITUTE(SUBSTITUTE(SUBSTITUTE(Tabla2[[#This Row],[map]],"[",""),"]",""),",",REPT(" ",100)),1200,300))," ",", ")</f>
        <v/>
      </c>
      <c r="CC121" s="15" t="str">
        <f>SUBSTITUTE(TRIM(MID(SUBSTITUTE(SUBSTITUTE(SUBSTITUTE(Tabla2[[#This Row],[map]],"[",""),"]",""),",",REPT(" ",100)),1,300))," ",", ")</f>
        <v>4, 2, 3</v>
      </c>
      <c r="CD121" s="13" t="str">
        <f>SUBSTITUTE(TRIM(MID(SUBSTITUTE(SUBSTITUTE(SUBSTITUTE(Tabla2[[#This Row],[map]],"[",""),"]",""),",",REPT(" ",100)),601,300))," ",", ")</f>
        <v>4, 0, 1</v>
      </c>
      <c r="CE121" t="str">
        <f>TRIM(MID(SUBSTITUTE(SUBSTITUTE(SUBSTITUTE(Tabla2[[#This Row],[map]],"[",""),"]",""),",",REPT(" ",100)),1501,200))</f>
        <v/>
      </c>
    </row>
    <row r="122" spans="1:83" x14ac:dyDescent="0.3">
      <c r="A122" s="2">
        <v>46086.37572916667</v>
      </c>
      <c r="B122" t="s">
        <v>168</v>
      </c>
      <c r="C122">
        <v>5</v>
      </c>
      <c r="D122" t="s">
        <v>77</v>
      </c>
      <c r="E122" t="s">
        <v>78</v>
      </c>
      <c r="F122">
        <v>16590</v>
      </c>
      <c r="G122">
        <v>4.5</v>
      </c>
      <c r="H122" t="s">
        <v>79</v>
      </c>
      <c r="I122" t="s">
        <v>80</v>
      </c>
      <c r="J122">
        <v>5</v>
      </c>
      <c r="K122">
        <v>5</v>
      </c>
      <c r="L122" t="s">
        <v>81</v>
      </c>
      <c r="M122" t="s">
        <v>82</v>
      </c>
      <c r="N122" t="s">
        <v>83</v>
      </c>
      <c r="O122" t="s">
        <v>83</v>
      </c>
      <c r="P122" t="s">
        <v>84</v>
      </c>
      <c r="Q122" t="s">
        <v>147</v>
      </c>
      <c r="R122">
        <v>2</v>
      </c>
      <c r="S122" t="s">
        <v>86</v>
      </c>
      <c r="T122" t="s">
        <v>87</v>
      </c>
      <c r="U122" t="s">
        <v>88</v>
      </c>
      <c r="V122">
        <v>1</v>
      </c>
      <c r="W122" t="s">
        <v>148</v>
      </c>
      <c r="X122" t="s">
        <v>83</v>
      </c>
      <c r="Y122" t="s">
        <v>90</v>
      </c>
      <c r="Z122">
        <v>4000</v>
      </c>
      <c r="AA122">
        <v>4000</v>
      </c>
      <c r="AC122">
        <v>256</v>
      </c>
      <c r="AD122" t="s">
        <v>91</v>
      </c>
      <c r="AE122">
        <v>0.15</v>
      </c>
      <c r="AF122" t="s">
        <v>92</v>
      </c>
      <c r="AG122">
        <v>160</v>
      </c>
      <c r="AH122">
        <v>40</v>
      </c>
      <c r="AI122">
        <v>120</v>
      </c>
      <c r="AJ122">
        <v>9.7707069375693956E-2</v>
      </c>
      <c r="AK122">
        <v>20.185794783750531</v>
      </c>
      <c r="AL122">
        <v>0.77488233491453962</v>
      </c>
      <c r="AM122">
        <v>-0.63274417347563272</v>
      </c>
      <c r="AN122">
        <v>25.304867311719001</v>
      </c>
      <c r="AO122">
        <v>0.71210830329177222</v>
      </c>
      <c r="AP122">
        <v>25.304867311719001</v>
      </c>
      <c r="AQ122">
        <v>25.304867311719001</v>
      </c>
      <c r="AR122">
        <v>0.71210830329177222</v>
      </c>
      <c r="AS122">
        <v>121.2976147770047</v>
      </c>
      <c r="AT122">
        <v>-0.52492765615263415</v>
      </c>
      <c r="AU122">
        <v>0.8</v>
      </c>
      <c r="AV122" t="s">
        <v>93</v>
      </c>
      <c r="AW122">
        <v>6.188503375491694E-2</v>
      </c>
      <c r="AX122">
        <v>0.55063464015667518</v>
      </c>
      <c r="AY122">
        <v>6.188503375491694E-2</v>
      </c>
      <c r="AZ122">
        <v>6.188503375491694E-2</v>
      </c>
      <c r="BA122">
        <v>0.55063464015667518</v>
      </c>
      <c r="BB122">
        <v>0.1826411697089351</v>
      </c>
      <c r="BC122">
        <v>-0.32621103954622083</v>
      </c>
      <c r="BD122">
        <v>6.4556045657606406E-2</v>
      </c>
      <c r="BE122">
        <v>0.77632708980643639</v>
      </c>
      <c r="BF122">
        <v>6.4556045657606406E-2</v>
      </c>
      <c r="BG122">
        <v>6.4556045657606406E-2</v>
      </c>
      <c r="BH122">
        <v>0.77632708980643639</v>
      </c>
      <c r="BI122">
        <v>0.56659789501556801</v>
      </c>
      <c r="BJ122">
        <v>-0.96314069111119505</v>
      </c>
      <c r="BK122">
        <v>4.7559238616107682E-2</v>
      </c>
      <c r="BL122">
        <v>0.8090647000340947</v>
      </c>
      <c r="BM122">
        <v>4.7559238616107682E-2</v>
      </c>
      <c r="BN122">
        <v>4.7559238616107682E-2</v>
      </c>
      <c r="BO122">
        <v>0.8090647000340947</v>
      </c>
      <c r="BP122">
        <v>0.35683244318914442</v>
      </c>
      <c r="BQ122">
        <v>-0.43256939262292499</v>
      </c>
      <c r="BR122">
        <v>101.0454689288476</v>
      </c>
      <c r="BS122">
        <v>0.7124067831698806</v>
      </c>
      <c r="BT122">
        <v>101.0454689288476</v>
      </c>
      <c r="BU122">
        <v>101.0454689288476</v>
      </c>
      <c r="BV122">
        <v>0.7124067831698806</v>
      </c>
      <c r="BW122">
        <v>484.08438760010569</v>
      </c>
      <c r="BX122">
        <v>-0.37778950133019601</v>
      </c>
      <c r="BY122" s="13" t="str">
        <f t="shared" si="1"/>
        <v>[[sv,wv],[yr,ya]]</v>
      </c>
      <c r="BZ122" t="str">
        <f>TRIM(MID(SUBSTITUTE(SUBSTITUTE(SUBSTITUTE(Tabla2[[#This Row],[map]],"[",""),"]",""),",",REPT(" ",100)),300,200))</f>
        <v>0 1</v>
      </c>
      <c r="CA122" t="str">
        <f>TRIM(MID(SUBSTITUTE(SUBSTITUTE(SUBSTITUTE(Tabla2[[#This Row],[map]],"[",""),"]",""),",",REPT(" ",100)),900,200))</f>
        <v>2 3</v>
      </c>
      <c r="CB122" s="13" t="str">
        <f>SUBSTITUTE(TRIM(MID(SUBSTITUTE(SUBSTITUTE(SUBSTITUTE(Tabla2[[#This Row],[map]],"[",""),"]",""),",",REPT(" ",100)),1200,300))," ",", ")</f>
        <v/>
      </c>
      <c r="CC122" s="15" t="str">
        <f>SUBSTITUTE(TRIM(MID(SUBSTITUTE(SUBSTITUTE(SUBSTITUTE(Tabla2[[#This Row],[map]],"[",""),"]",""),",",REPT(" ",100)),1,300))," ",", ")</f>
        <v>2, 3, 4</v>
      </c>
      <c r="CD122" s="13" t="str">
        <f>SUBSTITUTE(TRIM(MID(SUBSTITUTE(SUBSTITUTE(SUBSTITUTE(Tabla2[[#This Row],[map]],"[",""),"]",""),",",REPT(" ",100)),601,300))," ",", ")</f>
        <v>4, 0, 1</v>
      </c>
      <c r="CE122" t="str">
        <f>TRIM(MID(SUBSTITUTE(SUBSTITUTE(SUBSTITUTE(Tabla2[[#This Row],[map]],"[",""),"]",""),",",REPT(" ",100)),1501,200))</f>
        <v/>
      </c>
    </row>
    <row r="123" spans="1:83" x14ac:dyDescent="0.3">
      <c r="A123" s="2">
        <v>46086.37972222222</v>
      </c>
      <c r="B123" t="s">
        <v>169</v>
      </c>
      <c r="C123">
        <v>5</v>
      </c>
      <c r="D123" t="s">
        <v>95</v>
      </c>
      <c r="E123" t="s">
        <v>78</v>
      </c>
      <c r="F123">
        <v>16590</v>
      </c>
      <c r="G123">
        <v>4.5</v>
      </c>
      <c r="H123" t="s">
        <v>79</v>
      </c>
      <c r="I123" t="s">
        <v>80</v>
      </c>
      <c r="J123">
        <v>5</v>
      </c>
      <c r="K123">
        <v>5</v>
      </c>
      <c r="L123" t="s">
        <v>81</v>
      </c>
      <c r="M123" t="s">
        <v>82</v>
      </c>
      <c r="N123" t="s">
        <v>83</v>
      </c>
      <c r="O123" t="s">
        <v>83</v>
      </c>
      <c r="P123" t="s">
        <v>84</v>
      </c>
      <c r="Q123" t="s">
        <v>144</v>
      </c>
      <c r="R123">
        <v>2</v>
      </c>
      <c r="S123" t="s">
        <v>86</v>
      </c>
      <c r="T123" t="s">
        <v>87</v>
      </c>
      <c r="U123" t="s">
        <v>88</v>
      </c>
      <c r="V123">
        <v>1</v>
      </c>
      <c r="W123" t="s">
        <v>145</v>
      </c>
      <c r="X123" t="s">
        <v>83</v>
      </c>
      <c r="Y123" t="s">
        <v>90</v>
      </c>
      <c r="Z123">
        <v>4000</v>
      </c>
      <c r="AA123">
        <v>4000</v>
      </c>
      <c r="AC123">
        <v>256</v>
      </c>
      <c r="AD123" t="s">
        <v>91</v>
      </c>
      <c r="AE123">
        <v>0.15</v>
      </c>
      <c r="AF123" t="s">
        <v>92</v>
      </c>
      <c r="AG123">
        <v>160</v>
      </c>
      <c r="AH123">
        <v>40</v>
      </c>
      <c r="AI123">
        <v>120</v>
      </c>
      <c r="AJ123">
        <v>0.1430502069420353</v>
      </c>
      <c r="AK123">
        <v>19.89628895451219</v>
      </c>
      <c r="AL123">
        <v>0.6306494270634414</v>
      </c>
      <c r="AM123">
        <v>-0.22835227794071719</v>
      </c>
      <c r="AN123">
        <v>35.959209981389918</v>
      </c>
      <c r="AO123">
        <v>0.52592420998385914</v>
      </c>
      <c r="AP123">
        <v>35.959209981389918</v>
      </c>
      <c r="AQ123">
        <v>35.959209981389918</v>
      </c>
      <c r="AR123">
        <v>0.52592420998385914</v>
      </c>
      <c r="AS123">
        <v>144.7603526527634</v>
      </c>
      <c r="AT123">
        <v>-0.20176535162586601</v>
      </c>
      <c r="AU123">
        <v>0.8</v>
      </c>
      <c r="AV123" t="s">
        <v>93</v>
      </c>
      <c r="AW123">
        <v>7.4158914199149745E-2</v>
      </c>
      <c r="AX123">
        <v>0.46151039851305808</v>
      </c>
      <c r="AY123">
        <v>7.4158914199149745E-2</v>
      </c>
      <c r="AZ123">
        <v>7.4158914199149745E-2</v>
      </c>
      <c r="BA123">
        <v>0.46151039851305808</v>
      </c>
      <c r="BB123">
        <v>0.1809846187621609</v>
      </c>
      <c r="BC123">
        <v>-0.31418233782095378</v>
      </c>
      <c r="BD123">
        <v>0.10766545979271699</v>
      </c>
      <c r="BE123">
        <v>0.62696217722363468</v>
      </c>
      <c r="BF123">
        <v>0.10766545979271699</v>
      </c>
      <c r="BG123">
        <v>0.10766545979271699</v>
      </c>
      <c r="BH123">
        <v>0.62696217722363468</v>
      </c>
      <c r="BI123">
        <v>0.19925009726785009</v>
      </c>
      <c r="BJ123">
        <v>0.30964096920333117</v>
      </c>
      <c r="BK123">
        <v>0.1435522338469046</v>
      </c>
      <c r="BL123">
        <v>0.42368318694968821</v>
      </c>
      <c r="BM123">
        <v>0.1435522338469046</v>
      </c>
      <c r="BN123">
        <v>0.1435522338469046</v>
      </c>
      <c r="BO123">
        <v>0.42368318694968821</v>
      </c>
      <c r="BP123">
        <v>0.28803467708319003</v>
      </c>
      <c r="BQ123">
        <v>-0.15636812257198621</v>
      </c>
      <c r="BR123">
        <v>143.51146331772031</v>
      </c>
      <c r="BS123">
        <v>0.59154107724905813</v>
      </c>
      <c r="BT123">
        <v>143.51146331772031</v>
      </c>
      <c r="BU123">
        <v>143.51146331772031</v>
      </c>
      <c r="BV123">
        <v>0.59154107724905813</v>
      </c>
      <c r="BW123">
        <v>578.37314121793963</v>
      </c>
      <c r="BX123">
        <v>-0.64615191531384597</v>
      </c>
      <c r="BY123" s="15" t="str">
        <f t="shared" si="1"/>
        <v>[[sv,wv],[yr,ya]]</v>
      </c>
      <c r="BZ123" t="str">
        <f>TRIM(MID(SUBSTITUTE(SUBSTITUTE(SUBSTITUTE(Tabla2[[#This Row],[map]],"[",""),"]",""),",",REPT(" ",100)),300,200))</f>
        <v>0 1</v>
      </c>
      <c r="CA123" t="str">
        <f>TRIM(MID(SUBSTITUTE(SUBSTITUTE(SUBSTITUTE(Tabla2[[#This Row],[map]],"[",""),"]",""),",",REPT(" ",100)),900,200))</f>
        <v>2 3</v>
      </c>
      <c r="CB123" s="13" t="str">
        <f>SUBSTITUTE(TRIM(MID(SUBSTITUTE(SUBSTITUTE(SUBSTITUTE(Tabla2[[#This Row],[map]],"[",""),"]",""),",",REPT(" ",100)),1200,300))," ",", ")</f>
        <v/>
      </c>
      <c r="CC123" s="15" t="str">
        <f>SUBSTITUTE(TRIM(MID(SUBSTITUTE(SUBSTITUTE(SUBSTITUTE(Tabla2[[#This Row],[map]],"[",""),"]",""),",",REPT(" ",100)),1,300))," ",", ")</f>
        <v>4, 2, 3</v>
      </c>
      <c r="CD123" s="13" t="str">
        <f>SUBSTITUTE(TRIM(MID(SUBSTITUTE(SUBSTITUTE(SUBSTITUTE(Tabla2[[#This Row],[map]],"[",""),"]",""),",",REPT(" ",100)),601,300))," ",", ")</f>
        <v>0, 1, 4</v>
      </c>
      <c r="CE123" t="str">
        <f>TRIM(MID(SUBSTITUTE(SUBSTITUTE(SUBSTITUTE(Tabla2[[#This Row],[map]],"[",""),"]",""),",",REPT(" ",100)),1501,200))</f>
        <v/>
      </c>
    </row>
    <row r="124" spans="1:83" x14ac:dyDescent="0.3">
      <c r="A124" s="2">
        <v>46086.380787037036</v>
      </c>
      <c r="B124" t="s">
        <v>170</v>
      </c>
      <c r="C124">
        <v>5</v>
      </c>
      <c r="D124" t="s">
        <v>95</v>
      </c>
      <c r="E124" t="s">
        <v>78</v>
      </c>
      <c r="F124">
        <v>16590</v>
      </c>
      <c r="G124">
        <v>4.5</v>
      </c>
      <c r="H124" t="s">
        <v>79</v>
      </c>
      <c r="I124" t="s">
        <v>80</v>
      </c>
      <c r="J124">
        <v>5</v>
      </c>
      <c r="K124">
        <v>5</v>
      </c>
      <c r="L124" t="s">
        <v>81</v>
      </c>
      <c r="M124" t="s">
        <v>82</v>
      </c>
      <c r="N124" t="s">
        <v>83</v>
      </c>
      <c r="O124" t="s">
        <v>83</v>
      </c>
      <c r="P124" t="s">
        <v>84</v>
      </c>
      <c r="Q124" t="s">
        <v>141</v>
      </c>
      <c r="R124">
        <v>2</v>
      </c>
      <c r="S124" t="s">
        <v>86</v>
      </c>
      <c r="T124" t="s">
        <v>87</v>
      </c>
      <c r="U124" t="s">
        <v>88</v>
      </c>
      <c r="V124">
        <v>1</v>
      </c>
      <c r="W124" t="s">
        <v>142</v>
      </c>
      <c r="X124" t="s">
        <v>83</v>
      </c>
      <c r="Y124" t="s">
        <v>90</v>
      </c>
      <c r="Z124">
        <v>4000</v>
      </c>
      <c r="AA124">
        <v>4000</v>
      </c>
      <c r="AC124">
        <v>256</v>
      </c>
      <c r="AD124" t="s">
        <v>91</v>
      </c>
      <c r="AE124">
        <v>0.15</v>
      </c>
      <c r="AF124" t="s">
        <v>92</v>
      </c>
      <c r="AG124">
        <v>160</v>
      </c>
      <c r="AH124">
        <v>40</v>
      </c>
      <c r="AI124">
        <v>120</v>
      </c>
      <c r="AJ124">
        <v>0.1244164453591062</v>
      </c>
      <c r="AK124">
        <v>16.220191233525131</v>
      </c>
      <c r="AL124">
        <v>0.68727894838432335</v>
      </c>
      <c r="AM124">
        <v>-0.36185454169135811</v>
      </c>
      <c r="AN124">
        <v>32.741864908913087</v>
      </c>
      <c r="AO124">
        <v>0.57964300803191737</v>
      </c>
      <c r="AP124">
        <v>32.741864908913087</v>
      </c>
      <c r="AQ124">
        <v>32.741864908913087</v>
      </c>
      <c r="AR124">
        <v>0.57964300803191737</v>
      </c>
      <c r="AS124">
        <v>142.6916487442746</v>
      </c>
      <c r="AT124">
        <v>-0.33367810854225838</v>
      </c>
      <c r="AU124">
        <v>0.8</v>
      </c>
      <c r="AV124" t="s">
        <v>93</v>
      </c>
      <c r="AW124">
        <v>6.2660700631758576E-2</v>
      </c>
      <c r="AX124">
        <v>0.54500229572569558</v>
      </c>
      <c r="AY124">
        <v>6.2660700631758576E-2</v>
      </c>
      <c r="AZ124">
        <v>6.2660700631758576E-2</v>
      </c>
      <c r="BA124">
        <v>0.54500229572569558</v>
      </c>
      <c r="BB124">
        <v>0.1599101813855959</v>
      </c>
      <c r="BC124">
        <v>-0.1611546740934002</v>
      </c>
      <c r="BD124">
        <v>7.6511882348260646E-2</v>
      </c>
      <c r="BE124">
        <v>0.73490266922496095</v>
      </c>
      <c r="BF124">
        <v>7.6511882348260646E-2</v>
      </c>
      <c r="BG124">
        <v>7.6511882348260646E-2</v>
      </c>
      <c r="BH124">
        <v>0.73490266922496095</v>
      </c>
      <c r="BI124">
        <v>0.40283905585488627</v>
      </c>
      <c r="BJ124">
        <v>-0.39575128936159149</v>
      </c>
      <c r="BK124">
        <v>0.14680867864298491</v>
      </c>
      <c r="BL124">
        <v>0.41060959111311751</v>
      </c>
      <c r="BM124">
        <v>0.14680867864298491</v>
      </c>
      <c r="BN124">
        <v>0.14680867864298491</v>
      </c>
      <c r="BO124">
        <v>0.41060959111311751</v>
      </c>
      <c r="BP124">
        <v>0.28787452236814948</v>
      </c>
      <c r="BQ124">
        <v>-0.15572515204833981</v>
      </c>
      <c r="BR124">
        <v>130.6814783740293</v>
      </c>
      <c r="BS124">
        <v>0.62805747606389584</v>
      </c>
      <c r="BT124">
        <v>130.6814783740293</v>
      </c>
      <c r="BU124">
        <v>130.6814783740293</v>
      </c>
      <c r="BV124">
        <v>0.62805747606389584</v>
      </c>
      <c r="BW124">
        <v>569.91597121748975</v>
      </c>
      <c r="BX124">
        <v>-0.62208131866570482</v>
      </c>
      <c r="BY124" s="13" t="str">
        <f t="shared" si="1"/>
        <v>[[sv,wv],[yr,ya]]</v>
      </c>
      <c r="BZ124" t="str">
        <f>TRIM(MID(SUBSTITUTE(SUBSTITUTE(SUBSTITUTE(Tabla2[[#This Row],[map]],"[",""),"]",""),",",REPT(" ",100)),300,200))</f>
        <v>0 1</v>
      </c>
      <c r="CA124" t="str">
        <f>TRIM(MID(SUBSTITUTE(SUBSTITUTE(SUBSTITUTE(Tabla2[[#This Row],[map]],"[",""),"]",""),",",REPT(" ",100)),900,200))</f>
        <v>2 3</v>
      </c>
      <c r="CB124" s="13" t="str">
        <f>SUBSTITUTE(TRIM(MID(SUBSTITUTE(SUBSTITUTE(SUBSTITUTE(Tabla2[[#This Row],[map]],"[",""),"]",""),",",REPT(" ",100)),1200,300))," ",", ")</f>
        <v/>
      </c>
      <c r="CC124" s="15" t="str">
        <f>SUBSTITUTE(TRIM(MID(SUBSTITUTE(SUBSTITUTE(SUBSTITUTE(Tabla2[[#This Row],[map]],"[",""),"]",""),",",REPT(" ",100)),1,300))," ",", ")</f>
        <v>2, 3, 4</v>
      </c>
      <c r="CD124" s="13" t="str">
        <f>SUBSTITUTE(TRIM(MID(SUBSTITUTE(SUBSTITUTE(SUBSTITUTE(Tabla2[[#This Row],[map]],"[",""),"]",""),",",REPT(" ",100)),601,300))," ",", ")</f>
        <v>0, 1, 4</v>
      </c>
      <c r="CE124" t="str">
        <f>TRIM(MID(SUBSTITUTE(SUBSTITUTE(SUBSTITUTE(Tabla2[[#This Row],[map]],"[",""),"]",""),",",REPT(" ",100)),1501,200))</f>
        <v/>
      </c>
    </row>
    <row r="125" spans="1:83" x14ac:dyDescent="0.3">
      <c r="A125" s="2">
        <v>46086.381747685176</v>
      </c>
      <c r="B125" t="s">
        <v>171</v>
      </c>
      <c r="C125">
        <v>5</v>
      </c>
      <c r="D125" t="s">
        <v>95</v>
      </c>
      <c r="E125" t="s">
        <v>78</v>
      </c>
      <c r="F125">
        <v>16590</v>
      </c>
      <c r="G125">
        <v>4.5</v>
      </c>
      <c r="H125" t="s">
        <v>79</v>
      </c>
      <c r="I125" t="s">
        <v>80</v>
      </c>
      <c r="J125">
        <v>5</v>
      </c>
      <c r="K125">
        <v>5</v>
      </c>
      <c r="L125" t="s">
        <v>81</v>
      </c>
      <c r="M125" t="s">
        <v>82</v>
      </c>
      <c r="N125" t="s">
        <v>83</v>
      </c>
      <c r="O125" t="s">
        <v>83</v>
      </c>
      <c r="P125" t="s">
        <v>84</v>
      </c>
      <c r="Q125" t="s">
        <v>150</v>
      </c>
      <c r="R125">
        <v>2</v>
      </c>
      <c r="S125" t="s">
        <v>86</v>
      </c>
      <c r="T125" t="s">
        <v>87</v>
      </c>
      <c r="U125" t="s">
        <v>88</v>
      </c>
      <c r="V125">
        <v>1</v>
      </c>
      <c r="W125" t="s">
        <v>151</v>
      </c>
      <c r="X125" t="s">
        <v>83</v>
      </c>
      <c r="Y125" t="s">
        <v>90</v>
      </c>
      <c r="Z125">
        <v>4000</v>
      </c>
      <c r="AA125">
        <v>4000</v>
      </c>
      <c r="AC125">
        <v>256</v>
      </c>
      <c r="AD125" t="s">
        <v>91</v>
      </c>
      <c r="AE125">
        <v>0.15</v>
      </c>
      <c r="AF125" t="s">
        <v>92</v>
      </c>
      <c r="AG125">
        <v>160</v>
      </c>
      <c r="AH125">
        <v>40</v>
      </c>
      <c r="AI125">
        <v>120</v>
      </c>
      <c r="AJ125">
        <v>0.1258908641722325</v>
      </c>
      <c r="AK125">
        <v>21.27926064962865</v>
      </c>
      <c r="AL125">
        <v>0.63439024181343628</v>
      </c>
      <c r="AM125">
        <v>-6.0184789525437377E-2</v>
      </c>
      <c r="AN125">
        <v>25.990471266104841</v>
      </c>
      <c r="AO125">
        <v>0.59816129420493702</v>
      </c>
      <c r="AP125">
        <v>25.990471266104841</v>
      </c>
      <c r="AQ125">
        <v>25.990471266104841</v>
      </c>
      <c r="AR125">
        <v>0.59816129420493702</v>
      </c>
      <c r="AS125">
        <v>113.22908856226439</v>
      </c>
      <c r="AT125">
        <v>-4.4125700276800323E-2</v>
      </c>
      <c r="AU125">
        <v>0.8</v>
      </c>
      <c r="AV125" t="s">
        <v>93</v>
      </c>
      <c r="AW125">
        <v>0.11359227881516799</v>
      </c>
      <c r="AX125">
        <v>0.1751731856953925</v>
      </c>
      <c r="AY125">
        <v>0.11359227881516799</v>
      </c>
      <c r="AZ125">
        <v>0.11359227881516799</v>
      </c>
      <c r="BA125">
        <v>0.1751731856953925</v>
      </c>
      <c r="BB125">
        <v>0.13624874982452251</v>
      </c>
      <c r="BC125">
        <v>1.065791228989732E-2</v>
      </c>
      <c r="BD125">
        <v>8.8336083159531759E-2</v>
      </c>
      <c r="BE125">
        <v>0.69393433885049227</v>
      </c>
      <c r="BF125">
        <v>8.8336083159531759E-2</v>
      </c>
      <c r="BG125">
        <v>8.8336083159531759E-2</v>
      </c>
      <c r="BH125">
        <v>0.69393433885049227</v>
      </c>
      <c r="BI125">
        <v>0.124952188649154</v>
      </c>
      <c r="BJ125">
        <v>0.56706735387039042</v>
      </c>
      <c r="BK125">
        <v>4.5152182559343362E-2</v>
      </c>
      <c r="BL125">
        <v>0.81872826874558768</v>
      </c>
      <c r="BM125">
        <v>4.5152182559343362E-2</v>
      </c>
      <c r="BN125">
        <v>4.5152182559343362E-2</v>
      </c>
      <c r="BO125">
        <v>0.81872826874558768</v>
      </c>
      <c r="BP125">
        <v>0.36539159402345911</v>
      </c>
      <c r="BQ125">
        <v>-0.4669316759469857</v>
      </c>
      <c r="BR125">
        <v>103.71480451988521</v>
      </c>
      <c r="BS125">
        <v>0.7048093835282776</v>
      </c>
      <c r="BT125">
        <v>103.71480451988521</v>
      </c>
      <c r="BU125">
        <v>103.71480451988521</v>
      </c>
      <c r="BV125">
        <v>0.7048093835282776</v>
      </c>
      <c r="BW125">
        <v>452.28976171656058</v>
      </c>
      <c r="BX125">
        <v>-0.28729639132050599</v>
      </c>
      <c r="BY125" s="15" t="str">
        <f t="shared" si="1"/>
        <v>[[sv,wv],[yr,ya]]</v>
      </c>
      <c r="BZ125" t="str">
        <f>TRIM(MID(SUBSTITUTE(SUBSTITUTE(SUBSTITUTE(Tabla2[[#This Row],[map]],"[",""),"]",""),",",REPT(" ",100)),300,200))</f>
        <v>0 1</v>
      </c>
      <c r="CA125" t="str">
        <f>TRIM(MID(SUBSTITUTE(SUBSTITUTE(SUBSTITUTE(Tabla2[[#This Row],[map]],"[",""),"]",""),",",REPT(" ",100)),900,200))</f>
        <v>2 3</v>
      </c>
      <c r="CB125" s="13" t="str">
        <f>SUBSTITUTE(TRIM(MID(SUBSTITUTE(SUBSTITUTE(SUBSTITUTE(Tabla2[[#This Row],[map]],"[",""),"]",""),",",REPT(" ",100)),1200,300))," ",", ")</f>
        <v/>
      </c>
      <c r="CC125" s="15" t="str">
        <f>SUBSTITUTE(TRIM(MID(SUBSTITUTE(SUBSTITUTE(SUBSTITUTE(Tabla2[[#This Row],[map]],"[",""),"]",""),",",REPT(" ",100)),1,300))," ",", ")</f>
        <v>4, 2, 3</v>
      </c>
      <c r="CD125" s="13" t="str">
        <f>SUBSTITUTE(TRIM(MID(SUBSTITUTE(SUBSTITUTE(SUBSTITUTE(Tabla2[[#This Row],[map]],"[",""),"]",""),",",REPT(" ",100)),601,300))," ",", ")</f>
        <v>4, 0, 1</v>
      </c>
      <c r="CE125" t="str">
        <f>TRIM(MID(SUBSTITUTE(SUBSTITUTE(SUBSTITUTE(Tabla2[[#This Row],[map]],"[",""),"]",""),",",REPT(" ",100)),1501,200))</f>
        <v/>
      </c>
    </row>
    <row r="126" spans="1:83" x14ac:dyDescent="0.3">
      <c r="A126" s="2">
        <v>46086.48609953704</v>
      </c>
      <c r="B126" t="s">
        <v>172</v>
      </c>
      <c r="C126">
        <v>6</v>
      </c>
      <c r="D126" t="s">
        <v>77</v>
      </c>
      <c r="E126" t="s">
        <v>78</v>
      </c>
      <c r="F126">
        <v>16590</v>
      </c>
      <c r="G126">
        <v>4.5</v>
      </c>
      <c r="H126" t="s">
        <v>79</v>
      </c>
      <c r="I126" t="s">
        <v>80</v>
      </c>
      <c r="J126">
        <v>5</v>
      </c>
      <c r="K126">
        <v>5</v>
      </c>
      <c r="L126" t="s">
        <v>81</v>
      </c>
      <c r="M126" t="s">
        <v>82</v>
      </c>
      <c r="N126" t="s">
        <v>83</v>
      </c>
      <c r="O126" t="s">
        <v>83</v>
      </c>
      <c r="P126" t="s">
        <v>84</v>
      </c>
      <c r="Q126" t="s">
        <v>147</v>
      </c>
      <c r="R126">
        <v>2</v>
      </c>
      <c r="S126" t="s">
        <v>86</v>
      </c>
      <c r="T126" t="s">
        <v>87</v>
      </c>
      <c r="U126" t="s">
        <v>88</v>
      </c>
      <c r="V126">
        <v>1</v>
      </c>
      <c r="W126" t="s">
        <v>148</v>
      </c>
      <c r="X126" t="s">
        <v>83</v>
      </c>
      <c r="Y126" t="s">
        <v>90</v>
      </c>
      <c r="Z126">
        <v>4000</v>
      </c>
      <c r="AA126">
        <v>4000</v>
      </c>
      <c r="AC126">
        <v>256</v>
      </c>
      <c r="AD126" t="s">
        <v>91</v>
      </c>
      <c r="AE126">
        <v>0.15</v>
      </c>
      <c r="AF126" t="s">
        <v>92</v>
      </c>
      <c r="AG126">
        <v>160</v>
      </c>
      <c r="AH126">
        <v>40</v>
      </c>
      <c r="AI126">
        <v>120</v>
      </c>
      <c r="AJ126">
        <v>0.11728692272057931</v>
      </c>
      <c r="AK126">
        <v>50.274635190822657</v>
      </c>
      <c r="AL126">
        <v>0.67699393827313714</v>
      </c>
      <c r="AM126">
        <v>0.2945791823749534</v>
      </c>
      <c r="AN126">
        <v>61.01551470968834</v>
      </c>
      <c r="AO126">
        <v>0.60901630676043872</v>
      </c>
      <c r="AP126">
        <v>61.01551470968834</v>
      </c>
      <c r="AQ126">
        <v>61.01551470968834</v>
      </c>
      <c r="AR126">
        <v>0.60901630676043872</v>
      </c>
      <c r="AS126">
        <v>89.301182845619621</v>
      </c>
      <c r="AT126">
        <v>0.30822747282124052</v>
      </c>
      <c r="AU126">
        <v>0.8</v>
      </c>
      <c r="AV126" t="s">
        <v>93</v>
      </c>
      <c r="AW126">
        <v>6.7819905419934282E-2</v>
      </c>
      <c r="AX126">
        <v>0.50753979832567153</v>
      </c>
      <c r="AY126">
        <v>6.7819905419934282E-2</v>
      </c>
      <c r="AZ126">
        <v>6.7819905419934282E-2</v>
      </c>
      <c r="BA126">
        <v>0.50753979832567153</v>
      </c>
      <c r="BB126">
        <v>0.1563745002682364</v>
      </c>
      <c r="BC126">
        <v>-0.1354810576922898</v>
      </c>
      <c r="BD126">
        <v>5.2781968163890497E-2</v>
      </c>
      <c r="BE126">
        <v>0.81712175359101535</v>
      </c>
      <c r="BF126">
        <v>5.2781968163890497E-2</v>
      </c>
      <c r="BG126">
        <v>5.2781968163890497E-2</v>
      </c>
      <c r="BH126">
        <v>0.81712175359101535</v>
      </c>
      <c r="BI126">
        <v>8.478631266249062E-2</v>
      </c>
      <c r="BJ126">
        <v>0.70623353545561907</v>
      </c>
      <c r="BK126">
        <v>4.8430659363434207E-2</v>
      </c>
      <c r="BL126">
        <v>0.80556622136562106</v>
      </c>
      <c r="BM126">
        <v>4.8430659363434207E-2</v>
      </c>
      <c r="BN126">
        <v>4.8430659363434207E-2</v>
      </c>
      <c r="BO126">
        <v>0.80556622136562106</v>
      </c>
      <c r="BP126">
        <v>8.0227909898756125E-2</v>
      </c>
      <c r="BQ126">
        <v>0.67791031799721657</v>
      </c>
      <c r="BR126">
        <v>243.8930263058061</v>
      </c>
      <c r="BS126">
        <v>0.30583745375944521</v>
      </c>
      <c r="BT126">
        <v>243.8930263058061</v>
      </c>
      <c r="BU126">
        <v>243.8930263058061</v>
      </c>
      <c r="BV126">
        <v>0.30583745375944521</v>
      </c>
      <c r="BW126">
        <v>356.88334265964681</v>
      </c>
      <c r="BX126">
        <v>-1.5752904475576871E-2</v>
      </c>
      <c r="BY126" s="13" t="str">
        <f t="shared" si="1"/>
        <v>[[sv,wv],[yr,ya]]</v>
      </c>
      <c r="BZ126" t="str">
        <f>TRIM(MID(SUBSTITUTE(SUBSTITUTE(SUBSTITUTE(Tabla2[[#This Row],[map]],"[",""),"]",""),",",REPT(" ",100)),300,200))</f>
        <v>0 1</v>
      </c>
      <c r="CA126" t="str">
        <f>TRIM(MID(SUBSTITUTE(SUBSTITUTE(SUBSTITUTE(Tabla2[[#This Row],[map]],"[",""),"]",""),",",REPT(" ",100)),900,200))</f>
        <v>2 3</v>
      </c>
      <c r="CB126" s="13" t="str">
        <f>SUBSTITUTE(TRIM(MID(SUBSTITUTE(SUBSTITUTE(SUBSTITUTE(Tabla2[[#This Row],[map]],"[",""),"]",""),",",REPT(" ",100)),1200,300))," ",", ")</f>
        <v/>
      </c>
      <c r="CC126" s="15" t="str">
        <f>SUBSTITUTE(TRIM(MID(SUBSTITUTE(SUBSTITUTE(SUBSTITUTE(Tabla2[[#This Row],[map]],"[",""),"]",""),",",REPT(" ",100)),1,300))," ",", ")</f>
        <v>2, 3, 4</v>
      </c>
      <c r="CD126" s="13" t="str">
        <f>SUBSTITUTE(TRIM(MID(SUBSTITUTE(SUBSTITUTE(SUBSTITUTE(Tabla2[[#This Row],[map]],"[",""),"]",""),",",REPT(" ",100)),601,300))," ",", ")</f>
        <v>4, 0, 1</v>
      </c>
      <c r="CE126" t="str">
        <f>TRIM(MID(SUBSTITUTE(SUBSTITUTE(SUBSTITUTE(Tabla2[[#This Row],[map]],"[",""),"]",""),",",REPT(" ",100)),1501,200))</f>
        <v/>
      </c>
    </row>
    <row r="127" spans="1:83" x14ac:dyDescent="0.3">
      <c r="A127" s="2">
        <v>46086.49150462963</v>
      </c>
      <c r="B127" t="s">
        <v>173</v>
      </c>
      <c r="C127">
        <v>6</v>
      </c>
      <c r="D127" t="s">
        <v>95</v>
      </c>
      <c r="E127" t="s">
        <v>78</v>
      </c>
      <c r="F127">
        <v>16590</v>
      </c>
      <c r="G127">
        <v>4.5</v>
      </c>
      <c r="H127" t="s">
        <v>79</v>
      </c>
      <c r="I127" t="s">
        <v>80</v>
      </c>
      <c r="J127">
        <v>5</v>
      </c>
      <c r="K127">
        <v>5</v>
      </c>
      <c r="L127" t="s">
        <v>81</v>
      </c>
      <c r="M127" t="s">
        <v>82</v>
      </c>
      <c r="N127" t="s">
        <v>83</v>
      </c>
      <c r="O127" t="s">
        <v>83</v>
      </c>
      <c r="P127" t="s">
        <v>84</v>
      </c>
      <c r="Q127" t="s">
        <v>144</v>
      </c>
      <c r="R127">
        <v>2</v>
      </c>
      <c r="S127" t="s">
        <v>86</v>
      </c>
      <c r="T127" t="s">
        <v>87</v>
      </c>
      <c r="U127" t="s">
        <v>88</v>
      </c>
      <c r="V127">
        <v>1</v>
      </c>
      <c r="W127" t="s">
        <v>145</v>
      </c>
      <c r="X127" t="s">
        <v>83</v>
      </c>
      <c r="Y127" t="s">
        <v>90</v>
      </c>
      <c r="Z127">
        <v>4000</v>
      </c>
      <c r="AA127">
        <v>4000</v>
      </c>
      <c r="AC127">
        <v>256</v>
      </c>
      <c r="AD127" t="s">
        <v>91</v>
      </c>
      <c r="AE127">
        <v>0.15</v>
      </c>
      <c r="AF127" t="s">
        <v>92</v>
      </c>
      <c r="AG127">
        <v>160</v>
      </c>
      <c r="AH127">
        <v>40</v>
      </c>
      <c r="AI127">
        <v>120</v>
      </c>
      <c r="AJ127">
        <v>0.12487420616461289</v>
      </c>
      <c r="AK127">
        <v>23.76002427553658</v>
      </c>
      <c r="AL127">
        <v>0.65943473527586494</v>
      </c>
      <c r="AM127">
        <v>0.37517917234271381</v>
      </c>
      <c r="AN127">
        <v>35.796366158787158</v>
      </c>
      <c r="AO127">
        <v>0.59075392096247037</v>
      </c>
      <c r="AP127">
        <v>35.796366158787158</v>
      </c>
      <c r="AQ127">
        <v>35.796366158787158</v>
      </c>
      <c r="AR127">
        <v>0.59075392096247037</v>
      </c>
      <c r="AS127">
        <v>76.119465014616054</v>
      </c>
      <c r="AT127">
        <v>0.40976736400607838</v>
      </c>
      <c r="AU127">
        <v>0.8</v>
      </c>
      <c r="AV127" t="s">
        <v>93</v>
      </c>
      <c r="AW127">
        <v>7.680259294567543E-2</v>
      </c>
      <c r="AX127">
        <v>0.44231387264628053</v>
      </c>
      <c r="AY127">
        <v>7.680259294567543E-2</v>
      </c>
      <c r="AZ127">
        <v>7.680259294567543E-2</v>
      </c>
      <c r="BA127">
        <v>0.44231387264628053</v>
      </c>
      <c r="BB127">
        <v>0.10136523045723</v>
      </c>
      <c r="BC127">
        <v>0.26395736584056378</v>
      </c>
      <c r="BD127">
        <v>8.042450531636916E-2</v>
      </c>
      <c r="BE127">
        <v>0.72134626630634613</v>
      </c>
      <c r="BF127">
        <v>8.042450531636916E-2</v>
      </c>
      <c r="BG127">
        <v>8.042450531636916E-2</v>
      </c>
      <c r="BH127">
        <v>0.72134626630634613</v>
      </c>
      <c r="BI127">
        <v>0.1047270018298089</v>
      </c>
      <c r="BJ127">
        <v>0.63714330646335093</v>
      </c>
      <c r="BK127">
        <v>9.8099904586569683E-2</v>
      </c>
      <c r="BL127">
        <v>0.60615991227160815</v>
      </c>
      <c r="BM127">
        <v>9.8099904586569683E-2</v>
      </c>
      <c r="BN127">
        <v>9.8099904586569683E-2</v>
      </c>
      <c r="BO127">
        <v>0.60615991227160815</v>
      </c>
      <c r="BP127">
        <v>9.8712902996676316E-2</v>
      </c>
      <c r="BQ127">
        <v>0.60369891754759486</v>
      </c>
      <c r="BR127">
        <v>142.9301376322997</v>
      </c>
      <c r="BS127">
        <v>0.59319563262564623</v>
      </c>
      <c r="BT127">
        <v>142.9301376322997</v>
      </c>
      <c r="BU127">
        <v>142.9301376322997</v>
      </c>
      <c r="BV127">
        <v>0.59319563262564623</v>
      </c>
      <c r="BW127">
        <v>304.17305492318178</v>
      </c>
      <c r="BX127">
        <v>0.13426986617280981</v>
      </c>
      <c r="BY127" s="15" t="str">
        <f t="shared" si="1"/>
        <v>[[sv,wv],[yr,ya]]</v>
      </c>
      <c r="BZ127" t="str">
        <f>TRIM(MID(SUBSTITUTE(SUBSTITUTE(SUBSTITUTE(Tabla2[[#This Row],[map]],"[",""),"]",""),",",REPT(" ",100)),300,200))</f>
        <v>0 1</v>
      </c>
      <c r="CA127" t="str">
        <f>TRIM(MID(SUBSTITUTE(SUBSTITUTE(SUBSTITUTE(Tabla2[[#This Row],[map]],"[",""),"]",""),",",REPT(" ",100)),900,200))</f>
        <v>2 3</v>
      </c>
      <c r="CB127" s="13" t="str">
        <f>SUBSTITUTE(TRIM(MID(SUBSTITUTE(SUBSTITUTE(SUBSTITUTE(Tabla2[[#This Row],[map]],"[",""),"]",""),",",REPT(" ",100)),1200,300))," ",", ")</f>
        <v/>
      </c>
      <c r="CC127" s="15" t="str">
        <f>SUBSTITUTE(TRIM(MID(SUBSTITUTE(SUBSTITUTE(SUBSTITUTE(Tabla2[[#This Row],[map]],"[",""),"]",""),",",REPT(" ",100)),1,300))," ",", ")</f>
        <v>4, 2, 3</v>
      </c>
      <c r="CD127" s="13" t="str">
        <f>SUBSTITUTE(TRIM(MID(SUBSTITUTE(SUBSTITUTE(SUBSTITUTE(Tabla2[[#This Row],[map]],"[",""),"]",""),",",REPT(" ",100)),601,300))," ",", ")</f>
        <v>0, 1, 4</v>
      </c>
      <c r="CE127" t="str">
        <f>TRIM(MID(SUBSTITUTE(SUBSTITUTE(SUBSTITUTE(Tabla2[[#This Row],[map]],"[",""),"]",""),",",REPT(" ",100)),1501,200))</f>
        <v/>
      </c>
    </row>
    <row r="128" spans="1:83" x14ac:dyDescent="0.3">
      <c r="A128" s="2">
        <v>46086.493506944447</v>
      </c>
      <c r="B128" t="s">
        <v>174</v>
      </c>
      <c r="C128">
        <v>6</v>
      </c>
      <c r="D128" t="s">
        <v>77</v>
      </c>
      <c r="E128" t="s">
        <v>78</v>
      </c>
      <c r="F128">
        <v>16590</v>
      </c>
      <c r="G128">
        <v>4.5</v>
      </c>
      <c r="H128" t="s">
        <v>79</v>
      </c>
      <c r="I128" t="s">
        <v>80</v>
      </c>
      <c r="J128">
        <v>5</v>
      </c>
      <c r="K128">
        <v>5</v>
      </c>
      <c r="L128" t="s">
        <v>81</v>
      </c>
      <c r="M128" t="s">
        <v>82</v>
      </c>
      <c r="N128" t="s">
        <v>83</v>
      </c>
      <c r="O128" t="s">
        <v>83</v>
      </c>
      <c r="P128" t="s">
        <v>84</v>
      </c>
      <c r="Q128" t="s">
        <v>141</v>
      </c>
      <c r="R128">
        <v>2</v>
      </c>
      <c r="S128" t="s">
        <v>86</v>
      </c>
      <c r="T128" t="s">
        <v>87</v>
      </c>
      <c r="U128" t="s">
        <v>88</v>
      </c>
      <c r="V128">
        <v>1</v>
      </c>
      <c r="W128" t="s">
        <v>142</v>
      </c>
      <c r="X128" t="s">
        <v>83</v>
      </c>
      <c r="Y128" t="s">
        <v>90</v>
      </c>
      <c r="Z128">
        <v>4000</v>
      </c>
      <c r="AA128">
        <v>4000</v>
      </c>
      <c r="AC128">
        <v>256</v>
      </c>
      <c r="AD128" t="s">
        <v>91</v>
      </c>
      <c r="AE128">
        <v>0.15</v>
      </c>
      <c r="AF128" t="s">
        <v>92</v>
      </c>
      <c r="AG128">
        <v>160</v>
      </c>
      <c r="AH128">
        <v>40</v>
      </c>
      <c r="AI128">
        <v>120</v>
      </c>
      <c r="AJ128">
        <v>0.11023442167503671</v>
      </c>
      <c r="AK128">
        <v>26.79183203192391</v>
      </c>
      <c r="AL128">
        <v>0.71345333338238304</v>
      </c>
      <c r="AM128">
        <v>-0.46472225711124021</v>
      </c>
      <c r="AN128">
        <v>37.930511416131303</v>
      </c>
      <c r="AO128">
        <v>0.63463418881216305</v>
      </c>
      <c r="AP128">
        <v>37.930511416131303</v>
      </c>
      <c r="AQ128">
        <v>37.930511416131303</v>
      </c>
      <c r="AR128">
        <v>0.63463418881216305</v>
      </c>
      <c r="AS128">
        <v>114.1914246417642</v>
      </c>
      <c r="AT128">
        <v>-0.44598159674085519</v>
      </c>
      <c r="AU128">
        <v>0.8</v>
      </c>
      <c r="AV128" t="s">
        <v>93</v>
      </c>
      <c r="AW128">
        <v>6.8359776930173741E-2</v>
      </c>
      <c r="AX128">
        <v>0.50361963312985569</v>
      </c>
      <c r="AY128">
        <v>6.8359776930173741E-2</v>
      </c>
      <c r="AZ128">
        <v>6.8359776930173741E-2</v>
      </c>
      <c r="BA128">
        <v>0.50361963312985569</v>
      </c>
      <c r="BB128">
        <v>0.16406127871445669</v>
      </c>
      <c r="BC128">
        <v>-0.1912970078976535</v>
      </c>
      <c r="BD128">
        <v>4.9352755803475548E-2</v>
      </c>
      <c r="BE128">
        <v>0.82900324200178166</v>
      </c>
      <c r="BF128">
        <v>4.9352755803475548E-2</v>
      </c>
      <c r="BG128">
        <v>4.9352755803475548E-2</v>
      </c>
      <c r="BH128">
        <v>0.82900324200178166</v>
      </c>
      <c r="BI128">
        <v>0.42238062256722819</v>
      </c>
      <c r="BJ128">
        <v>-0.4634586442927433</v>
      </c>
      <c r="BK128">
        <v>9.0380894306245615E-2</v>
      </c>
      <c r="BL128">
        <v>0.63714929700945411</v>
      </c>
      <c r="BM128">
        <v>9.0380894306245615E-2</v>
      </c>
      <c r="BN128">
        <v>9.0380894306245615E-2</v>
      </c>
      <c r="BO128">
        <v>0.63714929700945411</v>
      </c>
      <c r="BP128">
        <v>0.4563505239763006</v>
      </c>
      <c r="BQ128">
        <v>-0.83210300922483782</v>
      </c>
      <c r="BR128">
        <v>151.5139522374852</v>
      </c>
      <c r="BS128">
        <v>0.56876458310756262</v>
      </c>
      <c r="BT128">
        <v>151.5139522374852</v>
      </c>
      <c r="BU128">
        <v>151.5139522374852</v>
      </c>
      <c r="BV128">
        <v>0.56876458310756262</v>
      </c>
      <c r="BW128">
        <v>455.72290614179968</v>
      </c>
      <c r="BX128">
        <v>-0.29706772554819111</v>
      </c>
      <c r="BY128" s="13" t="str">
        <f t="shared" si="1"/>
        <v>[[sv,wv],[yr,ya]]</v>
      </c>
      <c r="BZ128" t="str">
        <f>TRIM(MID(SUBSTITUTE(SUBSTITUTE(SUBSTITUTE(Tabla2[[#This Row],[map]],"[",""),"]",""),",",REPT(" ",100)),300,200))</f>
        <v>0 1</v>
      </c>
      <c r="CA128" t="str">
        <f>TRIM(MID(SUBSTITUTE(SUBSTITUTE(SUBSTITUTE(Tabla2[[#This Row],[map]],"[",""),"]",""),",",REPT(" ",100)),900,200))</f>
        <v>2 3</v>
      </c>
      <c r="CB128" s="13" t="str">
        <f>SUBSTITUTE(TRIM(MID(SUBSTITUTE(SUBSTITUTE(SUBSTITUTE(Tabla2[[#This Row],[map]],"[",""),"]",""),",",REPT(" ",100)),1200,300))," ",", ")</f>
        <v/>
      </c>
      <c r="CC128" s="15" t="str">
        <f>SUBSTITUTE(TRIM(MID(SUBSTITUTE(SUBSTITUTE(SUBSTITUTE(Tabla2[[#This Row],[map]],"[",""),"]",""),",",REPT(" ",100)),1,300))," ",", ")</f>
        <v>2, 3, 4</v>
      </c>
      <c r="CD128" s="13" t="str">
        <f>SUBSTITUTE(TRIM(MID(SUBSTITUTE(SUBSTITUTE(SUBSTITUTE(Tabla2[[#This Row],[map]],"[",""),"]",""),",",REPT(" ",100)),601,300))," ",", ")</f>
        <v>0, 1, 4</v>
      </c>
      <c r="CE128" t="str">
        <f>TRIM(MID(SUBSTITUTE(SUBSTITUTE(SUBSTITUTE(Tabla2[[#This Row],[map]],"[",""),"]",""),",",REPT(" ",100)),1501,200))</f>
        <v/>
      </c>
    </row>
    <row r="129" spans="1:83" x14ac:dyDescent="0.3">
      <c r="A129" s="2">
        <v>46086.494351851848</v>
      </c>
      <c r="B129" t="s">
        <v>175</v>
      </c>
      <c r="C129">
        <v>6</v>
      </c>
      <c r="D129" t="s">
        <v>77</v>
      </c>
      <c r="E129" t="s">
        <v>78</v>
      </c>
      <c r="F129">
        <v>16590</v>
      </c>
      <c r="G129">
        <v>4.5</v>
      </c>
      <c r="H129" t="s">
        <v>79</v>
      </c>
      <c r="I129" t="s">
        <v>80</v>
      </c>
      <c r="J129">
        <v>5</v>
      </c>
      <c r="K129">
        <v>5</v>
      </c>
      <c r="L129" t="s">
        <v>81</v>
      </c>
      <c r="M129" t="s">
        <v>82</v>
      </c>
      <c r="N129" t="s">
        <v>83</v>
      </c>
      <c r="O129" t="s">
        <v>83</v>
      </c>
      <c r="P129" t="s">
        <v>84</v>
      </c>
      <c r="Q129" t="s">
        <v>150</v>
      </c>
      <c r="R129">
        <v>2</v>
      </c>
      <c r="S129" t="s">
        <v>86</v>
      </c>
      <c r="T129" t="s">
        <v>87</v>
      </c>
      <c r="U129" t="s">
        <v>88</v>
      </c>
      <c r="V129">
        <v>1</v>
      </c>
      <c r="W129" t="s">
        <v>151</v>
      </c>
      <c r="X129" t="s">
        <v>83</v>
      </c>
      <c r="Y129" t="s">
        <v>90</v>
      </c>
      <c r="Z129">
        <v>4000</v>
      </c>
      <c r="AA129">
        <v>4000</v>
      </c>
      <c r="AC129">
        <v>256</v>
      </c>
      <c r="AD129" t="s">
        <v>91</v>
      </c>
      <c r="AE129">
        <v>0.15</v>
      </c>
      <c r="AF129" t="s">
        <v>92</v>
      </c>
      <c r="AG129">
        <v>160</v>
      </c>
      <c r="AH129">
        <v>40</v>
      </c>
      <c r="AI129">
        <v>120</v>
      </c>
      <c r="AJ129">
        <v>0.1115955237379465</v>
      </c>
      <c r="AK129">
        <v>39.051404744070517</v>
      </c>
      <c r="AL129">
        <v>0.66855554433117703</v>
      </c>
      <c r="AM129">
        <v>0.38303532490377618</v>
      </c>
      <c r="AN129">
        <v>45.255270242048638</v>
      </c>
      <c r="AO129">
        <v>0.61995512205342007</v>
      </c>
      <c r="AP129">
        <v>45.255270242048638</v>
      </c>
      <c r="AQ129">
        <v>45.255270242048638</v>
      </c>
      <c r="AR129">
        <v>0.61995512205342007</v>
      </c>
      <c r="AS129">
        <v>84.287224183388801</v>
      </c>
      <c r="AT129">
        <v>0.38658909205158259</v>
      </c>
      <c r="AU129">
        <v>0.8</v>
      </c>
      <c r="AV129" t="s">
        <v>93</v>
      </c>
      <c r="AW129">
        <v>7.7320563139772966E-2</v>
      </c>
      <c r="AX129">
        <v>0.43855273932314859</v>
      </c>
      <c r="AY129">
        <v>7.7320563139772966E-2</v>
      </c>
      <c r="AZ129">
        <v>7.7320563139772966E-2</v>
      </c>
      <c r="BA129">
        <v>0.43855273932314859</v>
      </c>
      <c r="BB129">
        <v>0.1024775596586403</v>
      </c>
      <c r="BC129">
        <v>0.25588041764278951</v>
      </c>
      <c r="BD129">
        <v>8.2821881665683661E-2</v>
      </c>
      <c r="BE129">
        <v>0.71303986929243279</v>
      </c>
      <c r="BF129">
        <v>8.2821881665683661E-2</v>
      </c>
      <c r="BG129">
        <v>8.2821881665683661E-2</v>
      </c>
      <c r="BH129">
        <v>0.71303986929243279</v>
      </c>
      <c r="BI129">
        <v>0.1180437742474426</v>
      </c>
      <c r="BJ129">
        <v>0.59100353425928076</v>
      </c>
      <c r="BK129">
        <v>3.9136681485702512E-2</v>
      </c>
      <c r="BL129">
        <v>0.84287860284180749</v>
      </c>
      <c r="BM129">
        <v>3.9136681485702512E-2</v>
      </c>
      <c r="BN129">
        <v>3.9136681485702512E-2</v>
      </c>
      <c r="BO129">
        <v>0.84287860284180749</v>
      </c>
      <c r="BP129">
        <v>8.5140545158951669E-2</v>
      </c>
      <c r="BQ129">
        <v>0.658187641303422</v>
      </c>
      <c r="BR129">
        <v>180.82180184190341</v>
      </c>
      <c r="BS129">
        <v>0.48534927675628847</v>
      </c>
      <c r="BT129">
        <v>180.82180184190341</v>
      </c>
      <c r="BU129">
        <v>180.82180184190341</v>
      </c>
      <c r="BV129">
        <v>0.48534927675628847</v>
      </c>
      <c r="BW129">
        <v>336.84323485448942</v>
      </c>
      <c r="BX129">
        <v>4.1284775000837493E-2</v>
      </c>
      <c r="BY129" s="15" t="str">
        <f t="shared" si="1"/>
        <v>[[sv,wv],[yr,ya]]</v>
      </c>
      <c r="BZ129" t="str">
        <f>TRIM(MID(SUBSTITUTE(SUBSTITUTE(SUBSTITUTE(Tabla2[[#This Row],[map]],"[",""),"]",""),",",REPT(" ",100)),300,200))</f>
        <v>0 1</v>
      </c>
      <c r="CA129" t="str">
        <f>TRIM(MID(SUBSTITUTE(SUBSTITUTE(SUBSTITUTE(Tabla2[[#This Row],[map]],"[",""),"]",""),",",REPT(" ",100)),900,200))</f>
        <v>2 3</v>
      </c>
      <c r="CB129" s="13" t="str">
        <f>SUBSTITUTE(TRIM(MID(SUBSTITUTE(SUBSTITUTE(SUBSTITUTE(Tabla2[[#This Row],[map]],"[",""),"]",""),",",REPT(" ",100)),1200,300))," ",", ")</f>
        <v/>
      </c>
      <c r="CC129" s="15" t="str">
        <f>SUBSTITUTE(TRIM(MID(SUBSTITUTE(SUBSTITUTE(SUBSTITUTE(Tabla2[[#This Row],[map]],"[",""),"]",""),",",REPT(" ",100)),1,300))," ",", ")</f>
        <v>4, 2, 3</v>
      </c>
      <c r="CD129" s="13" t="str">
        <f>SUBSTITUTE(TRIM(MID(SUBSTITUTE(SUBSTITUTE(SUBSTITUTE(Tabla2[[#This Row],[map]],"[",""),"]",""),",",REPT(" ",100)),601,300))," ",", ")</f>
        <v>4, 0, 1</v>
      </c>
      <c r="CE129" t="str">
        <f>TRIM(MID(SUBSTITUTE(SUBSTITUTE(SUBSTITUTE(Tabla2[[#This Row],[map]],"[",""),"]",""),",",REPT(" ",100)),1501,200))</f>
        <v/>
      </c>
    </row>
    <row r="130" spans="1:83" x14ac:dyDescent="0.3">
      <c r="A130" s="2">
        <v>46086.570729166669</v>
      </c>
      <c r="B130" t="s">
        <v>176</v>
      </c>
      <c r="C130">
        <v>7</v>
      </c>
      <c r="D130" t="s">
        <v>77</v>
      </c>
      <c r="E130" t="s">
        <v>78</v>
      </c>
      <c r="F130">
        <v>16590</v>
      </c>
      <c r="G130">
        <v>4.5</v>
      </c>
      <c r="H130" t="s">
        <v>79</v>
      </c>
      <c r="I130" t="s">
        <v>80</v>
      </c>
      <c r="J130">
        <v>5</v>
      </c>
      <c r="K130">
        <v>5</v>
      </c>
      <c r="L130" t="s">
        <v>81</v>
      </c>
      <c r="M130" t="s">
        <v>82</v>
      </c>
      <c r="N130" t="s">
        <v>83</v>
      </c>
      <c r="O130" t="s">
        <v>83</v>
      </c>
      <c r="P130" t="s">
        <v>84</v>
      </c>
      <c r="Q130" t="s">
        <v>147</v>
      </c>
      <c r="R130">
        <v>2</v>
      </c>
      <c r="S130" t="s">
        <v>86</v>
      </c>
      <c r="T130" t="s">
        <v>87</v>
      </c>
      <c r="U130" t="s">
        <v>88</v>
      </c>
      <c r="V130">
        <v>1</v>
      </c>
      <c r="W130" t="s">
        <v>148</v>
      </c>
      <c r="X130" t="s">
        <v>83</v>
      </c>
      <c r="Y130" t="s">
        <v>90</v>
      </c>
      <c r="Z130">
        <v>4000</v>
      </c>
      <c r="AA130">
        <v>4000</v>
      </c>
      <c r="AC130">
        <v>256</v>
      </c>
      <c r="AD130" t="s">
        <v>91</v>
      </c>
      <c r="AE130">
        <v>0.15</v>
      </c>
      <c r="AF130" t="s">
        <v>92</v>
      </c>
      <c r="AG130">
        <v>160</v>
      </c>
      <c r="AH130">
        <v>40</v>
      </c>
      <c r="AI130">
        <v>120</v>
      </c>
      <c r="AJ130">
        <v>9.7164893593176413E-2</v>
      </c>
      <c r="AK130">
        <v>21.355818803423311</v>
      </c>
      <c r="AL130">
        <v>0.72958352406420968</v>
      </c>
      <c r="AM130">
        <v>-7.6519685104514734E-2</v>
      </c>
      <c r="AN130">
        <v>27.699381392820701</v>
      </c>
      <c r="AO130">
        <v>0.67737558170387135</v>
      </c>
      <c r="AP130">
        <v>27.699381392820701</v>
      </c>
      <c r="AQ130">
        <v>27.699381392820701</v>
      </c>
      <c r="AR130">
        <v>0.67737558170387135</v>
      </c>
      <c r="AS130">
        <v>109.93502272093841</v>
      </c>
      <c r="AT130">
        <v>-8.0747767182070995E-2</v>
      </c>
      <c r="AU130">
        <v>0.8</v>
      </c>
      <c r="AV130" t="s">
        <v>93</v>
      </c>
      <c r="AW130">
        <v>7.0085748941650428E-2</v>
      </c>
      <c r="AX130">
        <v>0.49108684471629033</v>
      </c>
      <c r="AY130">
        <v>7.0085748941650428E-2</v>
      </c>
      <c r="AZ130">
        <v>7.0085748941650428E-2</v>
      </c>
      <c r="BA130">
        <v>0.49108684471629033</v>
      </c>
      <c r="BB130">
        <v>0.1292465014537009</v>
      </c>
      <c r="BC130">
        <v>6.15032890788626E-2</v>
      </c>
      <c r="BD130">
        <v>7.1609009899254297E-2</v>
      </c>
      <c r="BE130">
        <v>0.7518900750954115</v>
      </c>
      <c r="BF130">
        <v>7.1609009899254297E-2</v>
      </c>
      <c r="BG130">
        <v>7.1609009899254297E-2</v>
      </c>
      <c r="BH130">
        <v>0.7518900750954115</v>
      </c>
      <c r="BI130">
        <v>0.35737066570841319</v>
      </c>
      <c r="BJ130">
        <v>-0.23821302873425901</v>
      </c>
      <c r="BK130">
        <v>5.4470947775419283E-2</v>
      </c>
      <c r="BL130">
        <v>0.78131637394623143</v>
      </c>
      <c r="BM130">
        <v>5.4470947775419283E-2</v>
      </c>
      <c r="BN130">
        <v>5.4470947775419283E-2</v>
      </c>
      <c r="BO130">
        <v>0.78131637394623143</v>
      </c>
      <c r="BP130">
        <v>0.2233611173333116</v>
      </c>
      <c r="BQ130">
        <v>0.1032757634536339</v>
      </c>
      <c r="BR130">
        <v>110.60135986466641</v>
      </c>
      <c r="BS130">
        <v>0.68520903305755154</v>
      </c>
      <c r="BT130">
        <v>110.60135986466641</v>
      </c>
      <c r="BU130">
        <v>110.60135986466641</v>
      </c>
      <c r="BV130">
        <v>0.68520903305755154</v>
      </c>
      <c r="BW130">
        <v>439.03011259925802</v>
      </c>
      <c r="BX130">
        <v>-0.24955709252652511</v>
      </c>
      <c r="BY130" s="13" t="str">
        <f t="shared" ref="BY130:BY193" si="2">_xlfn.LET(_xlpm.TextoConfig, Q130,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[[sv,wv],[yr,ya]]</v>
      </c>
      <c r="BZ130" t="str">
        <f>TRIM(MID(SUBSTITUTE(SUBSTITUTE(SUBSTITUTE(Tabla2[[#This Row],[map]],"[",""),"]",""),",",REPT(" ",100)),300,200))</f>
        <v>0 1</v>
      </c>
      <c r="CA130" t="str">
        <f>TRIM(MID(SUBSTITUTE(SUBSTITUTE(SUBSTITUTE(Tabla2[[#This Row],[map]],"[",""),"]",""),",",REPT(" ",100)),900,200))</f>
        <v>2 3</v>
      </c>
      <c r="CB130" s="13" t="str">
        <f>SUBSTITUTE(TRIM(MID(SUBSTITUTE(SUBSTITUTE(SUBSTITUTE(Tabla2[[#This Row],[map]],"[",""),"]",""),",",REPT(" ",100)),1200,300))," ",", ")</f>
        <v/>
      </c>
      <c r="CC130" s="15" t="str">
        <f>SUBSTITUTE(TRIM(MID(SUBSTITUTE(SUBSTITUTE(SUBSTITUTE(Tabla2[[#This Row],[map]],"[",""),"]",""),",",REPT(" ",100)),1,300))," ",", ")</f>
        <v>2, 3, 4</v>
      </c>
      <c r="CD130" s="13" t="str">
        <f>SUBSTITUTE(TRIM(MID(SUBSTITUTE(SUBSTITUTE(SUBSTITUTE(Tabla2[[#This Row],[map]],"[",""),"]",""),",",REPT(" ",100)),601,300))," ",", ")</f>
        <v>4, 0, 1</v>
      </c>
      <c r="CE130" t="str">
        <f>TRIM(MID(SUBSTITUTE(SUBSTITUTE(SUBSTITUTE(Tabla2[[#This Row],[map]],"[",""),"]",""),",",REPT(" ",100)),1501,200))</f>
        <v/>
      </c>
    </row>
    <row r="131" spans="1:83" x14ac:dyDescent="0.3">
      <c r="A131" s="2">
        <v>46086.576932870368</v>
      </c>
      <c r="B131" t="s">
        <v>177</v>
      </c>
      <c r="C131">
        <v>7</v>
      </c>
      <c r="D131" t="s">
        <v>95</v>
      </c>
      <c r="E131" t="s">
        <v>78</v>
      </c>
      <c r="F131">
        <v>16590</v>
      </c>
      <c r="G131">
        <v>4.5</v>
      </c>
      <c r="H131" t="s">
        <v>79</v>
      </c>
      <c r="I131" t="s">
        <v>80</v>
      </c>
      <c r="J131">
        <v>5</v>
      </c>
      <c r="K131">
        <v>5</v>
      </c>
      <c r="L131" t="s">
        <v>81</v>
      </c>
      <c r="M131" t="s">
        <v>82</v>
      </c>
      <c r="N131" t="s">
        <v>83</v>
      </c>
      <c r="O131" t="s">
        <v>83</v>
      </c>
      <c r="P131" t="s">
        <v>84</v>
      </c>
      <c r="Q131" t="s">
        <v>144</v>
      </c>
      <c r="R131">
        <v>2</v>
      </c>
      <c r="S131" t="s">
        <v>86</v>
      </c>
      <c r="T131" t="s">
        <v>87</v>
      </c>
      <c r="U131" t="s">
        <v>88</v>
      </c>
      <c r="V131">
        <v>1</v>
      </c>
      <c r="W131" t="s">
        <v>145</v>
      </c>
      <c r="X131" t="s">
        <v>83</v>
      </c>
      <c r="Y131" t="s">
        <v>90</v>
      </c>
      <c r="Z131">
        <v>4000</v>
      </c>
      <c r="AA131">
        <v>4000</v>
      </c>
      <c r="AC131">
        <v>256</v>
      </c>
      <c r="AD131" t="s">
        <v>91</v>
      </c>
      <c r="AE131">
        <v>0.15</v>
      </c>
      <c r="AF131" t="s">
        <v>92</v>
      </c>
      <c r="AG131">
        <v>160</v>
      </c>
      <c r="AH131">
        <v>40</v>
      </c>
      <c r="AI131">
        <v>120</v>
      </c>
      <c r="AJ131">
        <v>0.12685189685156359</v>
      </c>
      <c r="AK131">
        <v>15.974104482736699</v>
      </c>
      <c r="AL131">
        <v>0.63604711660359903</v>
      </c>
      <c r="AM131">
        <v>-0.25199002089662759</v>
      </c>
      <c r="AN131">
        <v>23.742229143913171</v>
      </c>
      <c r="AO131">
        <v>0.59220068077857912</v>
      </c>
      <c r="AP131">
        <v>23.742229143913171</v>
      </c>
      <c r="AQ131">
        <v>23.742229143913171</v>
      </c>
      <c r="AR131">
        <v>0.59220068077857912</v>
      </c>
      <c r="AS131">
        <v>167.41798808144631</v>
      </c>
      <c r="AT131">
        <v>-0.26948153130812619</v>
      </c>
      <c r="AU131">
        <v>0.8</v>
      </c>
      <c r="AV131" t="s">
        <v>93</v>
      </c>
      <c r="AW131">
        <v>9.2912343471614395E-2</v>
      </c>
      <c r="AX131">
        <v>0.32533625458851262</v>
      </c>
      <c r="AY131">
        <v>9.2912343471614395E-2</v>
      </c>
      <c r="AZ131">
        <v>9.2912343471614395E-2</v>
      </c>
      <c r="BA131">
        <v>0.32533625458851262</v>
      </c>
      <c r="BB131">
        <v>0.15552126940302349</v>
      </c>
      <c r="BC131">
        <v>-0.1292854984187137</v>
      </c>
      <c r="BD131">
        <v>8.3632000889165725E-2</v>
      </c>
      <c r="BE131">
        <v>0.7102329792099602</v>
      </c>
      <c r="BF131">
        <v>8.3632000889165725E-2</v>
      </c>
      <c r="BG131">
        <v>8.3632000889165725E-2</v>
      </c>
      <c r="BH131">
        <v>0.7102329792099602</v>
      </c>
      <c r="BI131">
        <v>0.1470956344108805</v>
      </c>
      <c r="BJ131">
        <v>0.4903450437476804</v>
      </c>
      <c r="BK131">
        <v>9.8949847093818891E-2</v>
      </c>
      <c r="BL131">
        <v>0.60274766194343665</v>
      </c>
      <c r="BM131">
        <v>9.8949847093818891E-2</v>
      </c>
      <c r="BN131">
        <v>9.8949847093818891E-2</v>
      </c>
      <c r="BO131">
        <v>0.60274766194343665</v>
      </c>
      <c r="BP131">
        <v>0.38232917894259738</v>
      </c>
      <c r="BQ131">
        <v>-0.5349307220069528</v>
      </c>
      <c r="BR131">
        <v>94.693422384198342</v>
      </c>
      <c r="BS131">
        <v>0.73048582737241374</v>
      </c>
      <c r="BT131">
        <v>94.693422384198342</v>
      </c>
      <c r="BU131">
        <v>94.693422384198342</v>
      </c>
      <c r="BV131">
        <v>0.73048582737241374</v>
      </c>
      <c r="BW131">
        <v>668.98700624302728</v>
      </c>
      <c r="BX131">
        <v>-0.90405494855451107</v>
      </c>
      <c r="BY131" s="15" t="str">
        <f t="shared" si="2"/>
        <v>[[sv,wv],[yr,ya]]</v>
      </c>
      <c r="BZ131" t="str">
        <f>TRIM(MID(SUBSTITUTE(SUBSTITUTE(SUBSTITUTE(Tabla2[[#This Row],[map]],"[",""),"]",""),",",REPT(" ",100)),300,200))</f>
        <v>0 1</v>
      </c>
      <c r="CA131" t="str">
        <f>TRIM(MID(SUBSTITUTE(SUBSTITUTE(SUBSTITUTE(Tabla2[[#This Row],[map]],"[",""),"]",""),",",REPT(" ",100)),900,200))</f>
        <v>2 3</v>
      </c>
      <c r="CB131" s="13" t="str">
        <f>SUBSTITUTE(TRIM(MID(SUBSTITUTE(SUBSTITUTE(SUBSTITUTE(Tabla2[[#This Row],[map]],"[",""),"]",""),",",REPT(" ",100)),1200,300))," ",", ")</f>
        <v/>
      </c>
      <c r="CC131" s="15" t="str">
        <f>SUBSTITUTE(TRIM(MID(SUBSTITUTE(SUBSTITUTE(SUBSTITUTE(Tabla2[[#This Row],[map]],"[",""),"]",""),",",REPT(" ",100)),1,300))," ",", ")</f>
        <v>4, 2, 3</v>
      </c>
      <c r="CD131" s="13" t="str">
        <f>SUBSTITUTE(TRIM(MID(SUBSTITUTE(SUBSTITUTE(SUBSTITUTE(Tabla2[[#This Row],[map]],"[",""),"]",""),",",REPT(" ",100)),601,300))," ",", ")</f>
        <v>0, 1, 4</v>
      </c>
      <c r="CE131" t="str">
        <f>TRIM(MID(SUBSTITUTE(SUBSTITUTE(SUBSTITUTE(Tabla2[[#This Row],[map]],"[",""),"]",""),",",REPT(" ",100)),1501,200))</f>
        <v/>
      </c>
    </row>
    <row r="132" spans="1:83" x14ac:dyDescent="0.3">
      <c r="A132" s="2">
        <v>46086.579375000001</v>
      </c>
      <c r="B132" t="s">
        <v>178</v>
      </c>
      <c r="C132">
        <v>7</v>
      </c>
      <c r="D132" t="s">
        <v>77</v>
      </c>
      <c r="E132" t="s">
        <v>78</v>
      </c>
      <c r="F132">
        <v>16590</v>
      </c>
      <c r="G132">
        <v>4.5</v>
      </c>
      <c r="H132" t="s">
        <v>79</v>
      </c>
      <c r="I132" t="s">
        <v>80</v>
      </c>
      <c r="J132">
        <v>5</v>
      </c>
      <c r="K132">
        <v>5</v>
      </c>
      <c r="L132" t="s">
        <v>81</v>
      </c>
      <c r="M132" t="s">
        <v>82</v>
      </c>
      <c r="N132" t="s">
        <v>83</v>
      </c>
      <c r="O132" t="s">
        <v>83</v>
      </c>
      <c r="P132" t="s">
        <v>84</v>
      </c>
      <c r="Q132" t="s">
        <v>141</v>
      </c>
      <c r="R132">
        <v>2</v>
      </c>
      <c r="S132" t="s">
        <v>86</v>
      </c>
      <c r="T132" t="s">
        <v>87</v>
      </c>
      <c r="U132" t="s">
        <v>88</v>
      </c>
      <c r="V132">
        <v>1</v>
      </c>
      <c r="W132" t="s">
        <v>142</v>
      </c>
      <c r="X132" t="s">
        <v>83</v>
      </c>
      <c r="Y132" t="s">
        <v>90</v>
      </c>
      <c r="Z132">
        <v>4000</v>
      </c>
      <c r="AA132">
        <v>4000</v>
      </c>
      <c r="AC132">
        <v>256</v>
      </c>
      <c r="AD132" t="s">
        <v>91</v>
      </c>
      <c r="AE132">
        <v>0.15</v>
      </c>
      <c r="AF132" t="s">
        <v>92</v>
      </c>
      <c r="AG132">
        <v>160</v>
      </c>
      <c r="AH132">
        <v>40</v>
      </c>
      <c r="AI132">
        <v>120</v>
      </c>
      <c r="AJ132">
        <v>0.1204055179048634</v>
      </c>
      <c r="AK132">
        <v>16.18405464244967</v>
      </c>
      <c r="AL132">
        <v>0.68275978730582676</v>
      </c>
      <c r="AM132">
        <v>-0.44759497566484108</v>
      </c>
      <c r="AN132">
        <v>23.973921547476081</v>
      </c>
      <c r="AO132">
        <v>0.63319277671934171</v>
      </c>
      <c r="AP132">
        <v>23.973921547476081</v>
      </c>
      <c r="AQ132">
        <v>23.973921547476081</v>
      </c>
      <c r="AR132">
        <v>0.63319277671934171</v>
      </c>
      <c r="AS132">
        <v>215.4704828537071</v>
      </c>
      <c r="AT132">
        <v>-0.4193059135220214</v>
      </c>
      <c r="AU132">
        <v>0.8</v>
      </c>
      <c r="AV132" t="s">
        <v>93</v>
      </c>
      <c r="AW132">
        <v>7.6572783620993401E-2</v>
      </c>
      <c r="AX132">
        <v>0.44398258547739999</v>
      </c>
      <c r="AY132">
        <v>7.6572783620993401E-2</v>
      </c>
      <c r="AZ132">
        <v>7.6572783620993401E-2</v>
      </c>
      <c r="BA132">
        <v>0.44398258547739999</v>
      </c>
      <c r="BB132">
        <v>0.15032026444414251</v>
      </c>
      <c r="BC132">
        <v>-9.1519477733481791E-2</v>
      </c>
      <c r="BD132">
        <v>7.6181558959863824E-2</v>
      </c>
      <c r="BE132">
        <v>0.73604716921462243</v>
      </c>
      <c r="BF132">
        <v>7.6181558959863824E-2</v>
      </c>
      <c r="BG132">
        <v>7.6181558959863824E-2</v>
      </c>
      <c r="BH132">
        <v>0.73604716921462243</v>
      </c>
      <c r="BI132">
        <v>0.3051614468327763</v>
      </c>
      <c r="BJ132">
        <v>-5.731923628012825E-2</v>
      </c>
      <c r="BK132">
        <v>9.3412902244922547E-2</v>
      </c>
      <c r="BL132">
        <v>0.62497674416555271</v>
      </c>
      <c r="BM132">
        <v>9.3412902244922547E-2</v>
      </c>
      <c r="BN132">
        <v>9.3412902244922547E-2</v>
      </c>
      <c r="BO132">
        <v>0.62497674416555271</v>
      </c>
      <c r="BP132">
        <v>0.26835917616842958</v>
      </c>
      <c r="BQ132">
        <v>-7.7377209797641067E-2</v>
      </c>
      <c r="BR132">
        <v>95.649518945078086</v>
      </c>
      <c r="BS132">
        <v>0.72776460801979503</v>
      </c>
      <c r="BT132">
        <v>95.649518945078086</v>
      </c>
      <c r="BU132">
        <v>95.649518945078086</v>
      </c>
      <c r="BV132">
        <v>0.72776460801979503</v>
      </c>
      <c r="BW132">
        <v>861.15809052738371</v>
      </c>
      <c r="BX132">
        <v>-1.4510077302768369</v>
      </c>
      <c r="BY132" s="13" t="str">
        <f t="shared" si="2"/>
        <v>[[sv,wv],[yr,ya]]</v>
      </c>
      <c r="BZ132" t="str">
        <f>TRIM(MID(SUBSTITUTE(SUBSTITUTE(SUBSTITUTE(Tabla2[[#This Row],[map]],"[",""),"]",""),",",REPT(" ",100)),300,200))</f>
        <v>0 1</v>
      </c>
      <c r="CA132" t="str">
        <f>TRIM(MID(SUBSTITUTE(SUBSTITUTE(SUBSTITUTE(Tabla2[[#This Row],[map]],"[",""),"]",""),",",REPT(" ",100)),900,200))</f>
        <v>2 3</v>
      </c>
      <c r="CB132" s="13" t="str">
        <f>SUBSTITUTE(TRIM(MID(SUBSTITUTE(SUBSTITUTE(SUBSTITUTE(Tabla2[[#This Row],[map]],"[",""),"]",""),",",REPT(" ",100)),1200,300))," ",", ")</f>
        <v/>
      </c>
      <c r="CC132" s="15" t="str">
        <f>SUBSTITUTE(TRIM(MID(SUBSTITUTE(SUBSTITUTE(SUBSTITUTE(Tabla2[[#This Row],[map]],"[",""),"]",""),",",REPT(" ",100)),1,300))," ",", ")</f>
        <v>2, 3, 4</v>
      </c>
      <c r="CD132" s="13" t="str">
        <f>SUBSTITUTE(TRIM(MID(SUBSTITUTE(SUBSTITUTE(SUBSTITUTE(Tabla2[[#This Row],[map]],"[",""),"]",""),",",REPT(" ",100)),601,300))," ",", ")</f>
        <v>0, 1, 4</v>
      </c>
      <c r="CE132" t="str">
        <f>TRIM(MID(SUBSTITUTE(SUBSTITUTE(SUBSTITUTE(Tabla2[[#This Row],[map]],"[",""),"]",""),",",REPT(" ",100)),1501,200))</f>
        <v/>
      </c>
    </row>
    <row r="133" spans="1:83" x14ac:dyDescent="0.3">
      <c r="A133" s="2">
        <v>46086.580914351849</v>
      </c>
      <c r="B133" t="s">
        <v>179</v>
      </c>
      <c r="C133">
        <v>7</v>
      </c>
      <c r="D133" t="s">
        <v>77</v>
      </c>
      <c r="E133" t="s">
        <v>78</v>
      </c>
      <c r="F133">
        <v>16590</v>
      </c>
      <c r="G133">
        <v>4.5</v>
      </c>
      <c r="H133" t="s">
        <v>79</v>
      </c>
      <c r="I133" t="s">
        <v>80</v>
      </c>
      <c r="J133">
        <v>5</v>
      </c>
      <c r="K133">
        <v>5</v>
      </c>
      <c r="L133" t="s">
        <v>81</v>
      </c>
      <c r="M133" t="s">
        <v>82</v>
      </c>
      <c r="N133" t="s">
        <v>83</v>
      </c>
      <c r="O133" t="s">
        <v>83</v>
      </c>
      <c r="P133" t="s">
        <v>84</v>
      </c>
      <c r="Q133" t="s">
        <v>150</v>
      </c>
      <c r="R133">
        <v>2</v>
      </c>
      <c r="S133" t="s">
        <v>86</v>
      </c>
      <c r="T133" t="s">
        <v>87</v>
      </c>
      <c r="U133" t="s">
        <v>88</v>
      </c>
      <c r="V133">
        <v>1</v>
      </c>
      <c r="W133" t="s">
        <v>151</v>
      </c>
      <c r="X133" t="s">
        <v>83</v>
      </c>
      <c r="Y133" t="s">
        <v>90</v>
      </c>
      <c r="Z133">
        <v>4000</v>
      </c>
      <c r="AA133">
        <v>4000</v>
      </c>
      <c r="AC133">
        <v>256</v>
      </c>
      <c r="AD133" t="s">
        <v>91</v>
      </c>
      <c r="AE133">
        <v>0.15</v>
      </c>
      <c r="AF133" t="s">
        <v>92</v>
      </c>
      <c r="AG133">
        <v>160</v>
      </c>
      <c r="AH133">
        <v>40</v>
      </c>
      <c r="AI133">
        <v>120</v>
      </c>
      <c r="AJ133">
        <v>0.112341196164641</v>
      </c>
      <c r="AK133">
        <v>21.30138379380017</v>
      </c>
      <c r="AL133">
        <v>0.65131151706531387</v>
      </c>
      <c r="AM133">
        <v>0.19224903515557279</v>
      </c>
      <c r="AN133">
        <v>27.442977318713901</v>
      </c>
      <c r="AO133">
        <v>0.58359719637188978</v>
      </c>
      <c r="AP133">
        <v>27.442977318713901</v>
      </c>
      <c r="AQ133">
        <v>27.442977318713901</v>
      </c>
      <c r="AR133">
        <v>0.58359719637188978</v>
      </c>
      <c r="AS133">
        <v>118.43411441126889</v>
      </c>
      <c r="AT133">
        <v>0.22705168655522359</v>
      </c>
      <c r="AU133">
        <v>0.8</v>
      </c>
      <c r="AV133" t="s">
        <v>93</v>
      </c>
      <c r="AW133">
        <v>0.10649053755393501</v>
      </c>
      <c r="AX133">
        <v>0.22674100950892639</v>
      </c>
      <c r="AY133">
        <v>0.10649053755393501</v>
      </c>
      <c r="AZ133">
        <v>0.10649053755393501</v>
      </c>
      <c r="BA133">
        <v>0.22674100950892639</v>
      </c>
      <c r="BB133">
        <v>8.1926079351619885E-2</v>
      </c>
      <c r="BC133">
        <v>0.40511073688364252</v>
      </c>
      <c r="BD133">
        <v>0.1091754245566818</v>
      </c>
      <c r="BE133">
        <v>0.62173047181780727</v>
      </c>
      <c r="BF133">
        <v>0.1091754245566818</v>
      </c>
      <c r="BG133">
        <v>0.1091754245566818</v>
      </c>
      <c r="BH133">
        <v>0.62173047181780727</v>
      </c>
      <c r="BI133">
        <v>0.11255280781235739</v>
      </c>
      <c r="BJ133">
        <v>0.61002856018519847</v>
      </c>
      <c r="BK133">
        <v>5.041737451638461E-2</v>
      </c>
      <c r="BL133">
        <v>0.79759018842831242</v>
      </c>
      <c r="BM133">
        <v>5.041737451638461E-2</v>
      </c>
      <c r="BN133">
        <v>5.041737451638461E-2</v>
      </c>
      <c r="BO133">
        <v>0.79759018842831242</v>
      </c>
      <c r="BP133">
        <v>0.18922715572765719</v>
      </c>
      <c r="BQ133">
        <v>0.24031282266326059</v>
      </c>
      <c r="BR133">
        <v>109.5058259382284</v>
      </c>
      <c r="BS133">
        <v>0.68832711573251737</v>
      </c>
      <c r="BT133">
        <v>109.5058259382284</v>
      </c>
      <c r="BU133">
        <v>109.5058259382284</v>
      </c>
      <c r="BV133">
        <v>0.68832711573251737</v>
      </c>
      <c r="BW133">
        <v>473.35275160218367</v>
      </c>
      <c r="BX133">
        <v>-0.34724537351120821</v>
      </c>
      <c r="BY133" s="15" t="str">
        <f t="shared" si="2"/>
        <v>[[sv,wv],[yr,ya]]</v>
      </c>
      <c r="BZ133" t="str">
        <f>TRIM(MID(SUBSTITUTE(SUBSTITUTE(SUBSTITUTE(Tabla2[[#This Row],[map]],"[",""),"]",""),",",REPT(" ",100)),300,200))</f>
        <v>0 1</v>
      </c>
      <c r="CA133" t="str">
        <f>TRIM(MID(SUBSTITUTE(SUBSTITUTE(SUBSTITUTE(Tabla2[[#This Row],[map]],"[",""),"]",""),",",REPT(" ",100)),900,200))</f>
        <v>2 3</v>
      </c>
      <c r="CB133" s="13" t="str">
        <f>SUBSTITUTE(TRIM(MID(SUBSTITUTE(SUBSTITUTE(SUBSTITUTE(Tabla2[[#This Row],[map]],"[",""),"]",""),",",REPT(" ",100)),1200,300))," ",", ")</f>
        <v/>
      </c>
      <c r="CC133" s="15" t="str">
        <f>SUBSTITUTE(TRIM(MID(SUBSTITUTE(SUBSTITUTE(SUBSTITUTE(Tabla2[[#This Row],[map]],"[",""),"]",""),",",REPT(" ",100)),1,300))," ",", ")</f>
        <v>4, 2, 3</v>
      </c>
      <c r="CD133" s="13" t="str">
        <f>SUBSTITUTE(TRIM(MID(SUBSTITUTE(SUBSTITUTE(SUBSTITUTE(Tabla2[[#This Row],[map]],"[",""),"]",""),",",REPT(" ",100)),601,300))," ",", ")</f>
        <v>4, 0, 1</v>
      </c>
      <c r="CE133" t="str">
        <f>TRIM(MID(SUBSTITUTE(SUBSTITUTE(SUBSTITUTE(Tabla2[[#This Row],[map]],"[",""),"]",""),",",REPT(" ",100)),1501,200))</f>
        <v/>
      </c>
    </row>
    <row r="134" spans="1:83" x14ac:dyDescent="0.3">
      <c r="A134" s="2">
        <v>46086.669629629629</v>
      </c>
      <c r="B134" t="s">
        <v>180</v>
      </c>
      <c r="C134">
        <v>8</v>
      </c>
      <c r="D134" t="s">
        <v>95</v>
      </c>
      <c r="E134" t="s">
        <v>78</v>
      </c>
      <c r="F134">
        <v>16590</v>
      </c>
      <c r="G134">
        <v>4.5</v>
      </c>
      <c r="H134" t="s">
        <v>79</v>
      </c>
      <c r="I134" t="s">
        <v>80</v>
      </c>
      <c r="J134">
        <v>5</v>
      </c>
      <c r="K134">
        <v>5</v>
      </c>
      <c r="L134" t="s">
        <v>81</v>
      </c>
      <c r="M134" t="s">
        <v>82</v>
      </c>
      <c r="N134" t="s">
        <v>83</v>
      </c>
      <c r="O134" t="s">
        <v>83</v>
      </c>
      <c r="P134" t="s">
        <v>84</v>
      </c>
      <c r="Q134" t="s">
        <v>147</v>
      </c>
      <c r="R134">
        <v>2</v>
      </c>
      <c r="S134" t="s">
        <v>86</v>
      </c>
      <c r="T134" t="s">
        <v>87</v>
      </c>
      <c r="U134" t="s">
        <v>88</v>
      </c>
      <c r="V134">
        <v>1</v>
      </c>
      <c r="W134" t="s">
        <v>148</v>
      </c>
      <c r="X134" t="s">
        <v>83</v>
      </c>
      <c r="Y134" t="s">
        <v>90</v>
      </c>
      <c r="Z134">
        <v>4000</v>
      </c>
      <c r="AA134">
        <v>4000</v>
      </c>
      <c r="AC134">
        <v>256</v>
      </c>
      <c r="AD134" t="s">
        <v>91</v>
      </c>
      <c r="AE134">
        <v>0.15</v>
      </c>
      <c r="AF134" t="s">
        <v>92</v>
      </c>
      <c r="AG134">
        <v>160</v>
      </c>
      <c r="AH134">
        <v>40</v>
      </c>
      <c r="AI134">
        <v>120</v>
      </c>
      <c r="AJ134">
        <v>0.1020878802886195</v>
      </c>
      <c r="AK134">
        <v>21.122786043914711</v>
      </c>
      <c r="AL134">
        <v>0.73668347524751721</v>
      </c>
      <c r="AM134">
        <v>-0.15199389084562101</v>
      </c>
      <c r="AN134">
        <v>28.26356769307753</v>
      </c>
      <c r="AO134">
        <v>0.67954201982724005</v>
      </c>
      <c r="AP134">
        <v>28.26356769307753</v>
      </c>
      <c r="AQ134">
        <v>28.26356769307753</v>
      </c>
      <c r="AR134">
        <v>0.67954201982724005</v>
      </c>
      <c r="AS134">
        <v>114.004711093319</v>
      </c>
      <c r="AT134">
        <v>-0.1484970747324208</v>
      </c>
      <c r="AU134">
        <v>0.8</v>
      </c>
      <c r="AV134" t="s">
        <v>93</v>
      </c>
      <c r="AW134">
        <v>7.6495553347255024E-2</v>
      </c>
      <c r="AX134">
        <v>0.44454337712028219</v>
      </c>
      <c r="AY134">
        <v>7.6495553347255024E-2</v>
      </c>
      <c r="AZ134">
        <v>7.6495553347255024E-2</v>
      </c>
      <c r="BA134">
        <v>0.44454337712028219</v>
      </c>
      <c r="BB134">
        <v>0.13245983257142219</v>
      </c>
      <c r="BC134">
        <v>3.8170350460309477E-2</v>
      </c>
      <c r="BD134">
        <v>5.6309085702742241E-2</v>
      </c>
      <c r="BE134">
        <v>0.80490104464775036</v>
      </c>
      <c r="BF134">
        <v>5.6309085702742241E-2</v>
      </c>
      <c r="BG134">
        <v>5.6309085702742241E-2</v>
      </c>
      <c r="BH134">
        <v>0.80490104464775036</v>
      </c>
      <c r="BI134">
        <v>0.37282115056644721</v>
      </c>
      <c r="BJ134">
        <v>-0.29174565882172271</v>
      </c>
      <c r="BK134">
        <v>5.2315664068502743E-2</v>
      </c>
      <c r="BL134">
        <v>0.78996915630915943</v>
      </c>
      <c r="BM134">
        <v>5.2315664068502743E-2</v>
      </c>
      <c r="BN134">
        <v>5.2315664068502743E-2</v>
      </c>
      <c r="BO134">
        <v>0.78996915630915943</v>
      </c>
      <c r="BP134">
        <v>0.26021519708050272</v>
      </c>
      <c r="BQ134">
        <v>-4.468170971571328E-2</v>
      </c>
      <c r="BR134">
        <v>112.86915046919189</v>
      </c>
      <c r="BS134">
        <v>0.67875450123176662</v>
      </c>
      <c r="BT134">
        <v>112.86915046919189</v>
      </c>
      <c r="BU134">
        <v>112.86915046919189</v>
      </c>
      <c r="BV134">
        <v>0.67875450123176662</v>
      </c>
      <c r="BW134">
        <v>455.25334819305948</v>
      </c>
      <c r="BX134">
        <v>-0.29573128085257139</v>
      </c>
      <c r="BY134" s="13" t="str">
        <f t="shared" si="2"/>
        <v>[[sv,wv],[yr,ya]]</v>
      </c>
      <c r="BZ134" t="str">
        <f>TRIM(MID(SUBSTITUTE(SUBSTITUTE(SUBSTITUTE(Tabla2[[#This Row],[map]],"[",""),"]",""),",",REPT(" ",100)),300,200))</f>
        <v>0 1</v>
      </c>
      <c r="CA134" t="str">
        <f>TRIM(MID(SUBSTITUTE(SUBSTITUTE(SUBSTITUTE(Tabla2[[#This Row],[map]],"[",""),"]",""),",",REPT(" ",100)),900,200))</f>
        <v>2 3</v>
      </c>
      <c r="CB134" s="13" t="str">
        <f>SUBSTITUTE(TRIM(MID(SUBSTITUTE(SUBSTITUTE(SUBSTITUTE(Tabla2[[#This Row],[map]],"[",""),"]",""),",",REPT(" ",100)),1200,300))," ",", ")</f>
        <v/>
      </c>
      <c r="CC134" s="15" t="str">
        <f>SUBSTITUTE(TRIM(MID(SUBSTITUTE(SUBSTITUTE(SUBSTITUTE(Tabla2[[#This Row],[map]],"[",""),"]",""),",",REPT(" ",100)),1,300))," ",", ")</f>
        <v>2, 3, 4</v>
      </c>
      <c r="CD134" s="13" t="str">
        <f>SUBSTITUTE(TRIM(MID(SUBSTITUTE(SUBSTITUTE(SUBSTITUTE(Tabla2[[#This Row],[map]],"[",""),"]",""),",",REPT(" ",100)),601,300))," ",", ")</f>
        <v>4, 0, 1</v>
      </c>
      <c r="CE134" t="str">
        <f>TRIM(MID(SUBSTITUTE(SUBSTITUTE(SUBSTITUTE(Tabla2[[#This Row],[map]],"[",""),"]",""),",",REPT(" ",100)),1501,200))</f>
        <v/>
      </c>
    </row>
    <row r="135" spans="1:83" x14ac:dyDescent="0.3">
      <c r="A135" s="2">
        <v>46086.676087962973</v>
      </c>
      <c r="B135" t="s">
        <v>181</v>
      </c>
      <c r="C135">
        <v>8</v>
      </c>
      <c r="D135" t="s">
        <v>95</v>
      </c>
      <c r="E135" t="s">
        <v>78</v>
      </c>
      <c r="F135">
        <v>16590</v>
      </c>
      <c r="G135">
        <v>4.5</v>
      </c>
      <c r="H135" t="s">
        <v>79</v>
      </c>
      <c r="I135" t="s">
        <v>80</v>
      </c>
      <c r="J135">
        <v>5</v>
      </c>
      <c r="K135">
        <v>5</v>
      </c>
      <c r="L135" t="s">
        <v>81</v>
      </c>
      <c r="M135" t="s">
        <v>82</v>
      </c>
      <c r="N135" t="s">
        <v>83</v>
      </c>
      <c r="O135" t="s">
        <v>83</v>
      </c>
      <c r="P135" t="s">
        <v>84</v>
      </c>
      <c r="Q135" t="s">
        <v>144</v>
      </c>
      <c r="R135">
        <v>2</v>
      </c>
      <c r="S135" t="s">
        <v>86</v>
      </c>
      <c r="T135" t="s">
        <v>87</v>
      </c>
      <c r="U135" t="s">
        <v>88</v>
      </c>
      <c r="V135">
        <v>1</v>
      </c>
      <c r="W135" t="s">
        <v>145</v>
      </c>
      <c r="X135" t="s">
        <v>83</v>
      </c>
      <c r="Y135" t="s">
        <v>90</v>
      </c>
      <c r="Z135">
        <v>4000</v>
      </c>
      <c r="AA135">
        <v>4000</v>
      </c>
      <c r="AC135">
        <v>256</v>
      </c>
      <c r="AD135" t="s">
        <v>91</v>
      </c>
      <c r="AE135">
        <v>0.15</v>
      </c>
      <c r="AF135" t="s">
        <v>92</v>
      </c>
      <c r="AG135">
        <v>160</v>
      </c>
      <c r="AH135">
        <v>40</v>
      </c>
      <c r="AI135">
        <v>120</v>
      </c>
      <c r="AJ135">
        <v>0.13005810269069201</v>
      </c>
      <c r="AK135">
        <v>27.201001265474911</v>
      </c>
      <c r="AL135">
        <v>0.6209821857258786</v>
      </c>
      <c r="AM135">
        <v>0.38150539353518831</v>
      </c>
      <c r="AN135">
        <v>42.180068075070253</v>
      </c>
      <c r="AO135">
        <v>0.50189335817092284</v>
      </c>
      <c r="AP135">
        <v>42.180068075070253</v>
      </c>
      <c r="AQ135">
        <v>42.180068075070253</v>
      </c>
      <c r="AR135">
        <v>0.50189335817092284</v>
      </c>
      <c r="AS135">
        <v>68.461349622204096</v>
      </c>
      <c r="AT135">
        <v>0.37855658309265278</v>
      </c>
      <c r="AU135">
        <v>0.8</v>
      </c>
      <c r="AV135" t="s">
        <v>93</v>
      </c>
      <c r="AW135">
        <v>0.1059367112378007</v>
      </c>
      <c r="AX135">
        <v>0.2307625046385241</v>
      </c>
      <c r="AY135">
        <v>0.1059367112378007</v>
      </c>
      <c r="AZ135">
        <v>0.1059367112378007</v>
      </c>
      <c r="BA135">
        <v>0.2307625046385241</v>
      </c>
      <c r="BB135">
        <v>8.6701627857980149E-2</v>
      </c>
      <c r="BC135">
        <v>0.37043408014126278</v>
      </c>
      <c r="BD135">
        <v>9.1070878234707012E-2</v>
      </c>
      <c r="BE135">
        <v>0.68445885801804141</v>
      </c>
      <c r="BF135">
        <v>9.1070878234707012E-2</v>
      </c>
      <c r="BG135">
        <v>9.1070878234707012E-2</v>
      </c>
      <c r="BH135">
        <v>0.68445885801804141</v>
      </c>
      <c r="BI135">
        <v>0.11360093618472369</v>
      </c>
      <c r="BJ135">
        <v>0.60639701923631462</v>
      </c>
      <c r="BK135">
        <v>0.1066845327256007</v>
      </c>
      <c r="BL135">
        <v>0.57169534562763147</v>
      </c>
      <c r="BM135">
        <v>0.1066845327256007</v>
      </c>
      <c r="BN135">
        <v>0.1066845327256007</v>
      </c>
      <c r="BO135">
        <v>0.57169534562763147</v>
      </c>
      <c r="BP135">
        <v>0.17043626074800469</v>
      </c>
      <c r="BQ135">
        <v>0.31575232241068979</v>
      </c>
      <c r="BR135">
        <v>168.41658017808291</v>
      </c>
      <c r="BS135">
        <v>0.52065672439949762</v>
      </c>
      <c r="BT135">
        <v>168.41658017808291</v>
      </c>
      <c r="BU135">
        <v>168.41658017808291</v>
      </c>
      <c r="BV135">
        <v>0.52065672439949762</v>
      </c>
      <c r="BW135">
        <v>273.47465966402473</v>
      </c>
      <c r="BX135">
        <v>0.22164291058235441</v>
      </c>
      <c r="BY135" s="15" t="str">
        <f t="shared" si="2"/>
        <v>[[sv,wv],[yr,ya]]</v>
      </c>
      <c r="BZ135" t="str">
        <f>TRIM(MID(SUBSTITUTE(SUBSTITUTE(SUBSTITUTE(Tabla2[[#This Row],[map]],"[",""),"]",""),",",REPT(" ",100)),300,200))</f>
        <v>0 1</v>
      </c>
      <c r="CA135" t="str">
        <f>TRIM(MID(SUBSTITUTE(SUBSTITUTE(SUBSTITUTE(Tabla2[[#This Row],[map]],"[",""),"]",""),",",REPT(" ",100)),900,200))</f>
        <v>2 3</v>
      </c>
      <c r="CB135" s="13" t="str">
        <f>SUBSTITUTE(TRIM(MID(SUBSTITUTE(SUBSTITUTE(SUBSTITUTE(Tabla2[[#This Row],[map]],"[",""),"]",""),",",REPT(" ",100)),1200,300))," ",", ")</f>
        <v/>
      </c>
      <c r="CC135" s="15" t="str">
        <f>SUBSTITUTE(TRIM(MID(SUBSTITUTE(SUBSTITUTE(SUBSTITUTE(Tabla2[[#This Row],[map]],"[",""),"]",""),",",REPT(" ",100)),1,300))," ",", ")</f>
        <v>4, 2, 3</v>
      </c>
      <c r="CD135" s="13" t="str">
        <f>SUBSTITUTE(TRIM(MID(SUBSTITUTE(SUBSTITUTE(SUBSTITUTE(Tabla2[[#This Row],[map]],"[",""),"]",""),",",REPT(" ",100)),601,300))," ",", ")</f>
        <v>0, 1, 4</v>
      </c>
      <c r="CE135" t="str">
        <f>TRIM(MID(SUBSTITUTE(SUBSTITUTE(SUBSTITUTE(Tabla2[[#This Row],[map]],"[",""),"]",""),",",REPT(" ",100)),1501,200))</f>
        <v/>
      </c>
    </row>
    <row r="136" spans="1:83" x14ac:dyDescent="0.3">
      <c r="A136" s="2">
        <v>46086.678715277783</v>
      </c>
      <c r="B136" t="s">
        <v>182</v>
      </c>
      <c r="C136">
        <v>8</v>
      </c>
      <c r="D136" t="s">
        <v>95</v>
      </c>
      <c r="E136" t="s">
        <v>78</v>
      </c>
      <c r="F136">
        <v>16590</v>
      </c>
      <c r="G136">
        <v>4.5</v>
      </c>
      <c r="H136" t="s">
        <v>79</v>
      </c>
      <c r="I136" t="s">
        <v>80</v>
      </c>
      <c r="J136">
        <v>5</v>
      </c>
      <c r="K136">
        <v>5</v>
      </c>
      <c r="L136" t="s">
        <v>81</v>
      </c>
      <c r="M136" t="s">
        <v>82</v>
      </c>
      <c r="N136" t="s">
        <v>83</v>
      </c>
      <c r="O136" t="s">
        <v>83</v>
      </c>
      <c r="P136" t="s">
        <v>84</v>
      </c>
      <c r="Q136" t="s">
        <v>141</v>
      </c>
      <c r="R136">
        <v>2</v>
      </c>
      <c r="S136" t="s">
        <v>86</v>
      </c>
      <c r="T136" t="s">
        <v>87</v>
      </c>
      <c r="U136" t="s">
        <v>88</v>
      </c>
      <c r="V136">
        <v>1</v>
      </c>
      <c r="W136" t="s">
        <v>142</v>
      </c>
      <c r="X136" t="s">
        <v>83</v>
      </c>
      <c r="Y136" t="s">
        <v>90</v>
      </c>
      <c r="Z136">
        <v>4000</v>
      </c>
      <c r="AA136">
        <v>4000</v>
      </c>
      <c r="AC136">
        <v>256</v>
      </c>
      <c r="AD136" t="s">
        <v>91</v>
      </c>
      <c r="AE136">
        <v>0.15</v>
      </c>
      <c r="AF136" t="s">
        <v>92</v>
      </c>
      <c r="AG136">
        <v>160</v>
      </c>
      <c r="AH136">
        <v>40</v>
      </c>
      <c r="AI136">
        <v>120</v>
      </c>
      <c r="AJ136">
        <v>0.1150558643758125</v>
      </c>
      <c r="AK136">
        <v>25.42761242579196</v>
      </c>
      <c r="AL136">
        <v>0.71485347507746788</v>
      </c>
      <c r="AM136">
        <v>-0.31344100159880212</v>
      </c>
      <c r="AN136">
        <v>40.497691414044908</v>
      </c>
      <c r="AO136">
        <v>0.62200547654515104</v>
      </c>
      <c r="AP136">
        <v>40.497691414044908</v>
      </c>
      <c r="AQ136">
        <v>40.497691414044908</v>
      </c>
      <c r="AR136">
        <v>0.62200547654515104</v>
      </c>
      <c r="AS136">
        <v>115.3673912517169</v>
      </c>
      <c r="AT136">
        <v>-0.30137287839498128</v>
      </c>
      <c r="AU136">
        <v>0.8</v>
      </c>
      <c r="AV136" t="s">
        <v>93</v>
      </c>
      <c r="AW136">
        <v>6.3008142875243936E-2</v>
      </c>
      <c r="AX136">
        <v>0.54247941580957759</v>
      </c>
      <c r="AY136">
        <v>6.3008142875243936E-2</v>
      </c>
      <c r="AZ136">
        <v>6.3008142875243936E-2</v>
      </c>
      <c r="BA136">
        <v>0.54247941580957759</v>
      </c>
      <c r="BB136">
        <v>0.1461012390526949</v>
      </c>
      <c r="BC136">
        <v>-6.0883898366679727E-2</v>
      </c>
      <c r="BD136">
        <v>6.3068019751537502E-2</v>
      </c>
      <c r="BE136">
        <v>0.78148278175539998</v>
      </c>
      <c r="BF136">
        <v>6.3068019751537502E-2</v>
      </c>
      <c r="BG136">
        <v>6.3068019751537502E-2</v>
      </c>
      <c r="BH136">
        <v>0.78148278175539998</v>
      </c>
      <c r="BI136">
        <v>0.46423502786555643</v>
      </c>
      <c r="BJ136">
        <v>-0.60847521930340509</v>
      </c>
      <c r="BK136">
        <v>9.3534409007456756E-2</v>
      </c>
      <c r="BL136">
        <v>0.62448893294679841</v>
      </c>
      <c r="BM136">
        <v>9.3534409007456756E-2</v>
      </c>
      <c r="BN136">
        <v>9.3534409007456756E-2</v>
      </c>
      <c r="BO136">
        <v>0.62448893294679841</v>
      </c>
      <c r="BP136">
        <v>0.3052082204625623</v>
      </c>
      <c r="BQ136">
        <v>-0.22531446721568221</v>
      </c>
      <c r="BR136">
        <v>161.77115508454469</v>
      </c>
      <c r="BS136">
        <v>0.53957077566883305</v>
      </c>
      <c r="BT136">
        <v>161.77115508454469</v>
      </c>
      <c r="BU136">
        <v>161.77115508454469</v>
      </c>
      <c r="BV136">
        <v>0.53957077566883305</v>
      </c>
      <c r="BW136">
        <v>460.5540205194859</v>
      </c>
      <c r="BX136">
        <v>-0.31081792869417629</v>
      </c>
      <c r="BY136" s="13" t="str">
        <f t="shared" si="2"/>
        <v>[[sv,wv],[yr,ya]]</v>
      </c>
      <c r="BZ136" t="str">
        <f>TRIM(MID(SUBSTITUTE(SUBSTITUTE(SUBSTITUTE(Tabla2[[#This Row],[map]],"[",""),"]",""),",",REPT(" ",100)),300,200))</f>
        <v>0 1</v>
      </c>
      <c r="CA136" t="str">
        <f>TRIM(MID(SUBSTITUTE(SUBSTITUTE(SUBSTITUTE(Tabla2[[#This Row],[map]],"[",""),"]",""),",",REPT(" ",100)),900,200))</f>
        <v>2 3</v>
      </c>
      <c r="CB136" s="13" t="str">
        <f>SUBSTITUTE(TRIM(MID(SUBSTITUTE(SUBSTITUTE(SUBSTITUTE(Tabla2[[#This Row],[map]],"[",""),"]",""),",",REPT(" ",100)),1200,300))," ",", ")</f>
        <v/>
      </c>
      <c r="CC136" s="15" t="str">
        <f>SUBSTITUTE(TRIM(MID(SUBSTITUTE(SUBSTITUTE(SUBSTITUTE(Tabla2[[#This Row],[map]],"[",""),"]",""),",",REPT(" ",100)),1,300))," ",", ")</f>
        <v>2, 3, 4</v>
      </c>
      <c r="CD136" s="13" t="str">
        <f>SUBSTITUTE(TRIM(MID(SUBSTITUTE(SUBSTITUTE(SUBSTITUTE(Tabla2[[#This Row],[map]],"[",""),"]",""),",",REPT(" ",100)),601,300))," ",", ")</f>
        <v>0, 1, 4</v>
      </c>
      <c r="CE136" t="str">
        <f>TRIM(MID(SUBSTITUTE(SUBSTITUTE(SUBSTITUTE(Tabla2[[#This Row],[map]],"[",""),"]",""),",",REPT(" ",100)),1501,200))</f>
        <v/>
      </c>
    </row>
    <row r="137" spans="1:83" x14ac:dyDescent="0.3">
      <c r="A137" s="2">
        <v>46086.680960648147</v>
      </c>
      <c r="B137" t="s">
        <v>183</v>
      </c>
      <c r="C137">
        <v>8</v>
      </c>
      <c r="D137" t="s">
        <v>77</v>
      </c>
      <c r="E137" t="s">
        <v>78</v>
      </c>
      <c r="F137">
        <v>16590</v>
      </c>
      <c r="G137">
        <v>4.5</v>
      </c>
      <c r="H137" t="s">
        <v>79</v>
      </c>
      <c r="I137" t="s">
        <v>80</v>
      </c>
      <c r="J137">
        <v>5</v>
      </c>
      <c r="K137">
        <v>5</v>
      </c>
      <c r="L137" t="s">
        <v>81</v>
      </c>
      <c r="M137" t="s">
        <v>82</v>
      </c>
      <c r="N137" t="s">
        <v>83</v>
      </c>
      <c r="O137" t="s">
        <v>83</v>
      </c>
      <c r="P137" t="s">
        <v>84</v>
      </c>
      <c r="Q137" t="s">
        <v>150</v>
      </c>
      <c r="R137">
        <v>2</v>
      </c>
      <c r="S137" t="s">
        <v>86</v>
      </c>
      <c r="T137" t="s">
        <v>87</v>
      </c>
      <c r="U137" t="s">
        <v>88</v>
      </c>
      <c r="V137">
        <v>1</v>
      </c>
      <c r="W137" t="s">
        <v>151</v>
      </c>
      <c r="X137" t="s">
        <v>83</v>
      </c>
      <c r="Y137" t="s">
        <v>90</v>
      </c>
      <c r="Z137">
        <v>4000</v>
      </c>
      <c r="AA137">
        <v>4000</v>
      </c>
      <c r="AC137">
        <v>256</v>
      </c>
      <c r="AD137" t="s">
        <v>91</v>
      </c>
      <c r="AE137">
        <v>0.15</v>
      </c>
      <c r="AF137" t="s">
        <v>92</v>
      </c>
      <c r="AG137">
        <v>160</v>
      </c>
      <c r="AH137">
        <v>40</v>
      </c>
      <c r="AI137">
        <v>120</v>
      </c>
      <c r="AJ137">
        <v>0.1120439409873301</v>
      </c>
      <c r="AK137">
        <v>20.528475402269159</v>
      </c>
      <c r="AL137">
        <v>0.65753325714138788</v>
      </c>
      <c r="AM137">
        <v>0.15382814739822251</v>
      </c>
      <c r="AN137">
        <v>26.758536007027409</v>
      </c>
      <c r="AO137">
        <v>0.58155133980310392</v>
      </c>
      <c r="AP137">
        <v>26.758536007027409</v>
      </c>
      <c r="AQ137">
        <v>26.758536007027409</v>
      </c>
      <c r="AR137">
        <v>0.58155133980310392</v>
      </c>
      <c r="AS137">
        <v>105.030798789958</v>
      </c>
      <c r="AT137">
        <v>0.18056323568744151</v>
      </c>
      <c r="AU137">
        <v>0.8</v>
      </c>
      <c r="AV137" t="s">
        <v>93</v>
      </c>
      <c r="AW137">
        <v>0.1143734282198928</v>
      </c>
      <c r="AX137">
        <v>0.1695010310232998</v>
      </c>
      <c r="AY137">
        <v>0.1143734282198928</v>
      </c>
      <c r="AZ137">
        <v>0.1143734282198928</v>
      </c>
      <c r="BA137">
        <v>0.1695010310232998</v>
      </c>
      <c r="BB137">
        <v>9.084472838866034E-2</v>
      </c>
      <c r="BC137">
        <v>0.34034981343132908</v>
      </c>
      <c r="BD137">
        <v>9.4970575569183424E-2</v>
      </c>
      <c r="BE137">
        <v>0.67094723965927894</v>
      </c>
      <c r="BF137">
        <v>9.4970575569183424E-2</v>
      </c>
      <c r="BG137">
        <v>9.4970575569183424E-2</v>
      </c>
      <c r="BH137">
        <v>0.67094723965927894</v>
      </c>
      <c r="BI137">
        <v>0.10593968075754</v>
      </c>
      <c r="BJ137">
        <v>0.63294163298516637</v>
      </c>
      <c r="BK137">
        <v>5.2395117803477172E-2</v>
      </c>
      <c r="BL137">
        <v>0.78965017469460475</v>
      </c>
      <c r="BM137">
        <v>5.2395117803477172E-2</v>
      </c>
      <c r="BN137">
        <v>5.2395117803477172E-2</v>
      </c>
      <c r="BO137">
        <v>0.78965017469460475</v>
      </c>
      <c r="BP137">
        <v>0.26318461514290181</v>
      </c>
      <c r="BQ137">
        <v>-5.6602984003656147E-2</v>
      </c>
      <c r="BR137">
        <v>106.7724049065172</v>
      </c>
      <c r="BS137">
        <v>0.6961069138352356</v>
      </c>
      <c r="BT137">
        <v>106.7724049065172</v>
      </c>
      <c r="BU137">
        <v>106.7724049065172</v>
      </c>
      <c r="BV137">
        <v>0.6961069138352356</v>
      </c>
      <c r="BW137">
        <v>419.66322613554252</v>
      </c>
      <c r="BX137">
        <v>-0.1944355196630683</v>
      </c>
      <c r="BY137" s="15" t="str">
        <f t="shared" si="2"/>
        <v>[[sv,wv],[yr,ya]]</v>
      </c>
      <c r="BZ137" t="str">
        <f>TRIM(MID(SUBSTITUTE(SUBSTITUTE(SUBSTITUTE(Tabla2[[#This Row],[map]],"[",""),"]",""),",",REPT(" ",100)),300,200))</f>
        <v>0 1</v>
      </c>
      <c r="CA137" t="str">
        <f>TRIM(MID(SUBSTITUTE(SUBSTITUTE(SUBSTITUTE(Tabla2[[#This Row],[map]],"[",""),"]",""),",",REPT(" ",100)),900,200))</f>
        <v>2 3</v>
      </c>
      <c r="CB137" s="13" t="str">
        <f>SUBSTITUTE(TRIM(MID(SUBSTITUTE(SUBSTITUTE(SUBSTITUTE(Tabla2[[#This Row],[map]],"[",""),"]",""),",",REPT(" ",100)),1200,300))," ",", ")</f>
        <v/>
      </c>
      <c r="CC137" s="15" t="str">
        <f>SUBSTITUTE(TRIM(MID(SUBSTITUTE(SUBSTITUTE(SUBSTITUTE(Tabla2[[#This Row],[map]],"[",""),"]",""),",",REPT(" ",100)),1,300))," ",", ")</f>
        <v>4, 2, 3</v>
      </c>
      <c r="CD137" s="13" t="str">
        <f>SUBSTITUTE(TRIM(MID(SUBSTITUTE(SUBSTITUTE(SUBSTITUTE(Tabla2[[#This Row],[map]],"[",""),"]",""),",",REPT(" ",100)),601,300))," ",", ")</f>
        <v>4, 0, 1</v>
      </c>
      <c r="CE137" t="str">
        <f>TRIM(MID(SUBSTITUTE(SUBSTITUTE(SUBSTITUTE(Tabla2[[#This Row],[map]],"[",""),"]",""),",",REPT(" ",100)),1501,200))</f>
        <v/>
      </c>
    </row>
    <row r="138" spans="1:83" x14ac:dyDescent="0.3">
      <c r="A138" s="2">
        <v>46086.799050925933</v>
      </c>
      <c r="B138" t="s">
        <v>184</v>
      </c>
      <c r="C138">
        <v>9</v>
      </c>
      <c r="D138" t="s">
        <v>77</v>
      </c>
      <c r="E138" t="s">
        <v>78</v>
      </c>
      <c r="F138">
        <v>16590</v>
      </c>
      <c r="G138">
        <v>4.5</v>
      </c>
      <c r="H138" t="s">
        <v>79</v>
      </c>
      <c r="I138" t="s">
        <v>80</v>
      </c>
      <c r="J138">
        <v>5</v>
      </c>
      <c r="K138">
        <v>5</v>
      </c>
      <c r="L138" t="s">
        <v>81</v>
      </c>
      <c r="M138" t="s">
        <v>82</v>
      </c>
      <c r="N138" t="s">
        <v>83</v>
      </c>
      <c r="O138" t="s">
        <v>83</v>
      </c>
      <c r="P138" t="s">
        <v>84</v>
      </c>
      <c r="Q138" t="s">
        <v>147</v>
      </c>
      <c r="R138">
        <v>2</v>
      </c>
      <c r="S138" t="s">
        <v>86</v>
      </c>
      <c r="T138" t="s">
        <v>87</v>
      </c>
      <c r="U138" t="s">
        <v>88</v>
      </c>
      <c r="V138">
        <v>1</v>
      </c>
      <c r="W138" t="s">
        <v>148</v>
      </c>
      <c r="X138" t="s">
        <v>83</v>
      </c>
      <c r="Y138" t="s">
        <v>90</v>
      </c>
      <c r="Z138">
        <v>4000</v>
      </c>
      <c r="AA138">
        <v>4000</v>
      </c>
      <c r="AC138">
        <v>256</v>
      </c>
      <c r="AD138" t="s">
        <v>91</v>
      </c>
      <c r="AE138">
        <v>0.15</v>
      </c>
      <c r="AF138" t="s">
        <v>92</v>
      </c>
      <c r="AG138">
        <v>160</v>
      </c>
      <c r="AH138">
        <v>40</v>
      </c>
      <c r="AI138">
        <v>120</v>
      </c>
      <c r="AJ138">
        <v>9.5010648612072257E-2</v>
      </c>
      <c r="AK138">
        <v>21.95527435450348</v>
      </c>
      <c r="AL138">
        <v>0.75408052250922564</v>
      </c>
      <c r="AM138">
        <v>-0.30062859102536948</v>
      </c>
      <c r="AN138">
        <v>29.717123137466881</v>
      </c>
      <c r="AO138">
        <v>0.71815203657011062</v>
      </c>
      <c r="AP138">
        <v>29.717123137466881</v>
      </c>
      <c r="AQ138">
        <v>29.717123137466881</v>
      </c>
      <c r="AR138">
        <v>0.71815203657011062</v>
      </c>
      <c r="AS138">
        <v>147.1250370863215</v>
      </c>
      <c r="AT138">
        <v>-0.24000432585741149</v>
      </c>
      <c r="AU138">
        <v>0.8</v>
      </c>
      <c r="AV138" t="s">
        <v>93</v>
      </c>
      <c r="AW138">
        <v>5.0959240450658097E-2</v>
      </c>
      <c r="AX138">
        <v>0.62997002614330677</v>
      </c>
      <c r="AY138">
        <v>5.0959240450658097E-2</v>
      </c>
      <c r="AZ138">
        <v>5.0959240450658097E-2</v>
      </c>
      <c r="BA138">
        <v>0.62997002614330677</v>
      </c>
      <c r="BB138">
        <v>0.201902833019036</v>
      </c>
      <c r="BC138">
        <v>-0.46607561970954281</v>
      </c>
      <c r="BD138">
        <v>5.2248200039251028E-2</v>
      </c>
      <c r="BE138">
        <v>0.81897114613962163</v>
      </c>
      <c r="BF138">
        <v>5.2248200039251028E-2</v>
      </c>
      <c r="BG138">
        <v>5.2248200039251028E-2</v>
      </c>
      <c r="BH138">
        <v>0.81897114613962163</v>
      </c>
      <c r="BI138">
        <v>0.29539917741896549</v>
      </c>
      <c r="BJ138">
        <v>-2.349505780640548E-2</v>
      </c>
      <c r="BK138">
        <v>5.9400732802350593E-2</v>
      </c>
      <c r="BL138">
        <v>0.76152484636349671</v>
      </c>
      <c r="BM138">
        <v>5.9400732802350593E-2</v>
      </c>
      <c r="BN138">
        <v>5.9400732802350593E-2</v>
      </c>
      <c r="BO138">
        <v>0.76152484636349671</v>
      </c>
      <c r="BP138">
        <v>0.19863388484277189</v>
      </c>
      <c r="BQ138">
        <v>0.20254778063241269</v>
      </c>
      <c r="BR138">
        <v>118.705884376575</v>
      </c>
      <c r="BS138">
        <v>0.66214212763401781</v>
      </c>
      <c r="BT138">
        <v>118.705884376575</v>
      </c>
      <c r="BU138">
        <v>118.705884376575</v>
      </c>
      <c r="BV138">
        <v>0.66214212763401781</v>
      </c>
      <c r="BW138">
        <v>587.80421245000628</v>
      </c>
      <c r="BX138">
        <v>-0.67299440654612441</v>
      </c>
      <c r="BY138" s="13" t="str">
        <f t="shared" si="2"/>
        <v>[[sv,wv],[yr,ya]]</v>
      </c>
      <c r="BZ138" t="str">
        <f>TRIM(MID(SUBSTITUTE(SUBSTITUTE(SUBSTITUTE(Tabla2[[#This Row],[map]],"[",""),"]",""),",",REPT(" ",100)),300,200))</f>
        <v>0 1</v>
      </c>
      <c r="CA138" t="str">
        <f>TRIM(MID(SUBSTITUTE(SUBSTITUTE(SUBSTITUTE(Tabla2[[#This Row],[map]],"[",""),"]",""),",",REPT(" ",100)),900,200))</f>
        <v>2 3</v>
      </c>
      <c r="CB138" s="13" t="str">
        <f>SUBSTITUTE(TRIM(MID(SUBSTITUTE(SUBSTITUTE(SUBSTITUTE(Tabla2[[#This Row],[map]],"[",""),"]",""),",",REPT(" ",100)),1200,300))," ",", ")</f>
        <v/>
      </c>
      <c r="CC138" s="15" t="str">
        <f>SUBSTITUTE(TRIM(MID(SUBSTITUTE(SUBSTITUTE(SUBSTITUTE(Tabla2[[#This Row],[map]],"[",""),"]",""),",",REPT(" ",100)),1,300))," ",", ")</f>
        <v>2, 3, 4</v>
      </c>
      <c r="CD138" s="13" t="str">
        <f>SUBSTITUTE(TRIM(MID(SUBSTITUTE(SUBSTITUTE(SUBSTITUTE(Tabla2[[#This Row],[map]],"[",""),"]",""),",",REPT(" ",100)),601,300))," ",", ")</f>
        <v>4, 0, 1</v>
      </c>
      <c r="CE138" t="str">
        <f>TRIM(MID(SUBSTITUTE(SUBSTITUTE(SUBSTITUTE(Tabla2[[#This Row],[map]],"[",""),"]",""),",",REPT(" ",100)),1501,200))</f>
        <v/>
      </c>
    </row>
    <row r="139" spans="1:83" x14ac:dyDescent="0.3">
      <c r="A139" s="2">
        <v>46086.804861111108</v>
      </c>
      <c r="B139" t="s">
        <v>185</v>
      </c>
      <c r="C139">
        <v>9</v>
      </c>
      <c r="D139" t="s">
        <v>77</v>
      </c>
      <c r="E139" t="s">
        <v>78</v>
      </c>
      <c r="F139">
        <v>16590</v>
      </c>
      <c r="G139">
        <v>4.5</v>
      </c>
      <c r="H139" t="s">
        <v>79</v>
      </c>
      <c r="I139" t="s">
        <v>80</v>
      </c>
      <c r="J139">
        <v>5</v>
      </c>
      <c r="K139">
        <v>5</v>
      </c>
      <c r="L139" t="s">
        <v>81</v>
      </c>
      <c r="M139" t="s">
        <v>82</v>
      </c>
      <c r="N139" t="s">
        <v>83</v>
      </c>
      <c r="O139" t="s">
        <v>83</v>
      </c>
      <c r="P139" t="s">
        <v>84</v>
      </c>
      <c r="Q139" t="s">
        <v>144</v>
      </c>
      <c r="R139">
        <v>2</v>
      </c>
      <c r="S139" t="s">
        <v>86</v>
      </c>
      <c r="T139" t="s">
        <v>87</v>
      </c>
      <c r="U139" t="s">
        <v>88</v>
      </c>
      <c r="V139">
        <v>1</v>
      </c>
      <c r="W139" t="s">
        <v>145</v>
      </c>
      <c r="X139" t="s">
        <v>83</v>
      </c>
      <c r="Y139" t="s">
        <v>90</v>
      </c>
      <c r="Z139">
        <v>4000</v>
      </c>
      <c r="AA139">
        <v>4000</v>
      </c>
      <c r="AC139">
        <v>256</v>
      </c>
      <c r="AD139" t="s">
        <v>91</v>
      </c>
      <c r="AE139">
        <v>0.15</v>
      </c>
      <c r="AF139" t="s">
        <v>92</v>
      </c>
      <c r="AG139">
        <v>160</v>
      </c>
      <c r="AH139">
        <v>40</v>
      </c>
      <c r="AI139">
        <v>120</v>
      </c>
      <c r="AJ139">
        <v>0.1422052985797583</v>
      </c>
      <c r="AK139">
        <v>27.532817547947801</v>
      </c>
      <c r="AL139">
        <v>0.59343442407811908</v>
      </c>
      <c r="AM139">
        <v>3.2248235366447608E-2</v>
      </c>
      <c r="AN139">
        <v>42.308523393761789</v>
      </c>
      <c r="AO139">
        <v>0.53088435768210129</v>
      </c>
      <c r="AP139">
        <v>42.308523393761789</v>
      </c>
      <c r="AQ139">
        <v>42.308523393761789</v>
      </c>
      <c r="AR139">
        <v>0.53088435768210129</v>
      </c>
      <c r="AS139">
        <v>125.3479440553951</v>
      </c>
      <c r="AT139">
        <v>2.9863133682203811E-2</v>
      </c>
      <c r="AU139">
        <v>0.8</v>
      </c>
      <c r="AV139" t="s">
        <v>93</v>
      </c>
      <c r="AW139">
        <v>7.5554423372554816E-2</v>
      </c>
      <c r="AX139">
        <v>0.4513771975786397</v>
      </c>
      <c r="AY139">
        <v>7.5554423372554816E-2</v>
      </c>
      <c r="AZ139">
        <v>7.5554423372554816E-2</v>
      </c>
      <c r="BA139">
        <v>0.4513771975786397</v>
      </c>
      <c r="BB139">
        <v>0.1151996533384488</v>
      </c>
      <c r="BC139">
        <v>0.1635015683877635</v>
      </c>
      <c r="BD139">
        <v>8.9275798004110604E-2</v>
      </c>
      <c r="BE139">
        <v>0.6906784276202127</v>
      </c>
      <c r="BF139">
        <v>8.9275798004110604E-2</v>
      </c>
      <c r="BG139">
        <v>8.9275798004110604E-2</v>
      </c>
      <c r="BH139">
        <v>0.6906784276202127</v>
      </c>
      <c r="BI139">
        <v>0.14184287152558289</v>
      </c>
      <c r="BJ139">
        <v>0.50854474524957727</v>
      </c>
      <c r="BK139">
        <v>0.1339329582954579</v>
      </c>
      <c r="BL139">
        <v>0.46230153569356652</v>
      </c>
      <c r="BM139">
        <v>0.1339329582954579</v>
      </c>
      <c r="BN139">
        <v>0.1339329582954579</v>
      </c>
      <c r="BO139">
        <v>0.46230153569356652</v>
      </c>
      <c r="BP139">
        <v>0.28073818564039521</v>
      </c>
      <c r="BQ139">
        <v>-0.12707501732330681</v>
      </c>
      <c r="BR139">
        <v>168.93533039537579</v>
      </c>
      <c r="BS139">
        <v>0.51918026983598187</v>
      </c>
      <c r="BT139">
        <v>168.93533039537579</v>
      </c>
      <c r="BU139">
        <v>168.93533039537579</v>
      </c>
      <c r="BV139">
        <v>0.51918026983598187</v>
      </c>
      <c r="BW139">
        <v>500.85399551107548</v>
      </c>
      <c r="BX139">
        <v>-0.42551876158521718</v>
      </c>
      <c r="BY139" s="15" t="str">
        <f t="shared" si="2"/>
        <v>[[sv,wv],[yr,ya]]</v>
      </c>
      <c r="BZ139" t="str">
        <f>TRIM(MID(SUBSTITUTE(SUBSTITUTE(SUBSTITUTE(Tabla2[[#This Row],[map]],"[",""),"]",""),",",REPT(" ",100)),300,200))</f>
        <v>0 1</v>
      </c>
      <c r="CA139" t="str">
        <f>TRIM(MID(SUBSTITUTE(SUBSTITUTE(SUBSTITUTE(Tabla2[[#This Row],[map]],"[",""),"]",""),",",REPT(" ",100)),900,200))</f>
        <v>2 3</v>
      </c>
      <c r="CB139" s="13" t="str">
        <f>SUBSTITUTE(TRIM(MID(SUBSTITUTE(SUBSTITUTE(SUBSTITUTE(Tabla2[[#This Row],[map]],"[",""),"]",""),",",REPT(" ",100)),1200,300))," ",", ")</f>
        <v/>
      </c>
      <c r="CC139" s="15" t="str">
        <f>SUBSTITUTE(TRIM(MID(SUBSTITUTE(SUBSTITUTE(SUBSTITUTE(Tabla2[[#This Row],[map]],"[",""),"]",""),",",REPT(" ",100)),1,300))," ",", ")</f>
        <v>4, 2, 3</v>
      </c>
      <c r="CD139" s="13" t="str">
        <f>SUBSTITUTE(TRIM(MID(SUBSTITUTE(SUBSTITUTE(SUBSTITUTE(Tabla2[[#This Row],[map]],"[",""),"]",""),",",REPT(" ",100)),601,300))," ",", ")</f>
        <v>0, 1, 4</v>
      </c>
      <c r="CE139" t="str">
        <f>TRIM(MID(SUBSTITUTE(SUBSTITUTE(SUBSTITUTE(Tabla2[[#This Row],[map]],"[",""),"]",""),",",REPT(" ",100)),1501,200))</f>
        <v/>
      </c>
    </row>
    <row r="140" spans="1:83" x14ac:dyDescent="0.3">
      <c r="A140" s="2">
        <v>46086.80773148148</v>
      </c>
      <c r="B140" t="s">
        <v>186</v>
      </c>
      <c r="C140">
        <v>9</v>
      </c>
      <c r="D140" t="s">
        <v>95</v>
      </c>
      <c r="E140" t="s">
        <v>78</v>
      </c>
      <c r="F140">
        <v>16590</v>
      </c>
      <c r="G140">
        <v>4.5</v>
      </c>
      <c r="H140" t="s">
        <v>79</v>
      </c>
      <c r="I140" t="s">
        <v>80</v>
      </c>
      <c r="J140">
        <v>5</v>
      </c>
      <c r="K140">
        <v>5</v>
      </c>
      <c r="L140" t="s">
        <v>81</v>
      </c>
      <c r="M140" t="s">
        <v>82</v>
      </c>
      <c r="N140" t="s">
        <v>83</v>
      </c>
      <c r="O140" t="s">
        <v>83</v>
      </c>
      <c r="P140" t="s">
        <v>84</v>
      </c>
      <c r="Q140" t="s">
        <v>141</v>
      </c>
      <c r="R140">
        <v>2</v>
      </c>
      <c r="S140" t="s">
        <v>86</v>
      </c>
      <c r="T140" t="s">
        <v>87</v>
      </c>
      <c r="U140" t="s">
        <v>88</v>
      </c>
      <c r="V140">
        <v>1</v>
      </c>
      <c r="W140" t="s">
        <v>142</v>
      </c>
      <c r="X140" t="s">
        <v>83</v>
      </c>
      <c r="Y140" t="s">
        <v>90</v>
      </c>
      <c r="Z140">
        <v>4000</v>
      </c>
      <c r="AA140">
        <v>4000</v>
      </c>
      <c r="AC140">
        <v>256</v>
      </c>
      <c r="AD140" t="s">
        <v>91</v>
      </c>
      <c r="AE140">
        <v>0.15</v>
      </c>
      <c r="AF140" t="s">
        <v>92</v>
      </c>
      <c r="AG140">
        <v>160</v>
      </c>
      <c r="AH140">
        <v>40</v>
      </c>
      <c r="AI140">
        <v>120</v>
      </c>
      <c r="AJ140">
        <v>0.12128370638199611</v>
      </c>
      <c r="AK140">
        <v>25.5161085909028</v>
      </c>
      <c r="AL140">
        <v>0.6961219165732534</v>
      </c>
      <c r="AM140">
        <v>-0.37862309323397708</v>
      </c>
      <c r="AN140">
        <v>40.346908071997809</v>
      </c>
      <c r="AO140">
        <v>0.62190575809464932</v>
      </c>
      <c r="AP140">
        <v>40.346908071997809</v>
      </c>
      <c r="AQ140">
        <v>40.346908071997809</v>
      </c>
      <c r="AR140">
        <v>0.62190575809464932</v>
      </c>
      <c r="AS140">
        <v>127.2626411893977</v>
      </c>
      <c r="AT140">
        <v>-0.29323778540069889</v>
      </c>
      <c r="AU140">
        <v>0.8</v>
      </c>
      <c r="AV140" t="s">
        <v>93</v>
      </c>
      <c r="AW140">
        <v>4.277944209160451E-2</v>
      </c>
      <c r="AX140">
        <v>0.68936593837014493</v>
      </c>
      <c r="AY140">
        <v>4.277944209160451E-2</v>
      </c>
      <c r="AZ140">
        <v>4.277944209160451E-2</v>
      </c>
      <c r="BA140">
        <v>0.68936593837014493</v>
      </c>
      <c r="BB140">
        <v>0.1605337360082523</v>
      </c>
      <c r="BC140">
        <v>-0.16568248688415729</v>
      </c>
      <c r="BD140">
        <v>4.7675566813073438E-2</v>
      </c>
      <c r="BE140">
        <v>0.83481434363612783</v>
      </c>
      <c r="BF140">
        <v>4.7675566813073438E-2</v>
      </c>
      <c r="BG140">
        <v>4.7675566813073438E-2</v>
      </c>
      <c r="BH140">
        <v>0.83481434363612783</v>
      </c>
      <c r="BI140">
        <v>0.38468491949800881</v>
      </c>
      <c r="BJ140">
        <v>-0.3328510842819592</v>
      </c>
      <c r="BK140">
        <v>0.14394327949306979</v>
      </c>
      <c r="BL140">
        <v>0.42211326236881741</v>
      </c>
      <c r="BM140">
        <v>0.14394327949306979</v>
      </c>
      <c r="BN140">
        <v>0.14394327949306979</v>
      </c>
      <c r="BO140">
        <v>0.42211326236881741</v>
      </c>
      <c r="BP140">
        <v>0.30587522790225691</v>
      </c>
      <c r="BQ140">
        <v>-0.22799229111033181</v>
      </c>
      <c r="BR140">
        <v>161.15323399959379</v>
      </c>
      <c r="BS140">
        <v>0.541329488003508</v>
      </c>
      <c r="BT140">
        <v>161.15323399959379</v>
      </c>
      <c r="BU140">
        <v>161.15323399959379</v>
      </c>
      <c r="BV140">
        <v>0.541329488003508</v>
      </c>
      <c r="BW140">
        <v>508.19947087418251</v>
      </c>
      <c r="BX140">
        <v>-0.44642527932635301</v>
      </c>
      <c r="BY140" s="13" t="str">
        <f t="shared" si="2"/>
        <v>[[sv,wv],[yr,ya]]</v>
      </c>
      <c r="BZ140" t="str">
        <f>TRIM(MID(SUBSTITUTE(SUBSTITUTE(SUBSTITUTE(Tabla2[[#This Row],[map]],"[",""),"]",""),",",REPT(" ",100)),300,200))</f>
        <v>0 1</v>
      </c>
      <c r="CA140" t="str">
        <f>TRIM(MID(SUBSTITUTE(SUBSTITUTE(SUBSTITUTE(Tabla2[[#This Row],[map]],"[",""),"]",""),",",REPT(" ",100)),900,200))</f>
        <v>2 3</v>
      </c>
      <c r="CB140" s="13" t="str">
        <f>SUBSTITUTE(TRIM(MID(SUBSTITUTE(SUBSTITUTE(SUBSTITUTE(Tabla2[[#This Row],[map]],"[",""),"]",""),",",REPT(" ",100)),1200,300))," ",", ")</f>
        <v/>
      </c>
      <c r="CC140" s="15" t="str">
        <f>SUBSTITUTE(TRIM(MID(SUBSTITUTE(SUBSTITUTE(SUBSTITUTE(Tabla2[[#This Row],[map]],"[",""),"]",""),",",REPT(" ",100)),1,300))," ",", ")</f>
        <v>2, 3, 4</v>
      </c>
      <c r="CD140" s="13" t="str">
        <f>SUBSTITUTE(TRIM(MID(SUBSTITUTE(SUBSTITUTE(SUBSTITUTE(Tabla2[[#This Row],[map]],"[",""),"]",""),",",REPT(" ",100)),601,300))," ",", ")</f>
        <v>0, 1, 4</v>
      </c>
      <c r="CE140" t="str">
        <f>TRIM(MID(SUBSTITUTE(SUBSTITUTE(SUBSTITUTE(Tabla2[[#This Row],[map]],"[",""),"]",""),",",REPT(" ",100)),1501,200))</f>
        <v/>
      </c>
    </row>
    <row r="141" spans="1:83" x14ac:dyDescent="0.3">
      <c r="A141" s="2">
        <v>46086.81045138889</v>
      </c>
      <c r="B141" t="s">
        <v>187</v>
      </c>
      <c r="C141">
        <v>9</v>
      </c>
      <c r="D141" t="s">
        <v>77</v>
      </c>
      <c r="E141" t="s">
        <v>78</v>
      </c>
      <c r="F141">
        <v>16590</v>
      </c>
      <c r="G141">
        <v>4.5</v>
      </c>
      <c r="H141" t="s">
        <v>79</v>
      </c>
      <c r="I141" t="s">
        <v>80</v>
      </c>
      <c r="J141">
        <v>5</v>
      </c>
      <c r="K141">
        <v>5</v>
      </c>
      <c r="L141" t="s">
        <v>81</v>
      </c>
      <c r="M141" t="s">
        <v>82</v>
      </c>
      <c r="N141" t="s">
        <v>83</v>
      </c>
      <c r="O141" t="s">
        <v>83</v>
      </c>
      <c r="P141" t="s">
        <v>84</v>
      </c>
      <c r="Q141" t="s">
        <v>150</v>
      </c>
      <c r="R141">
        <v>2</v>
      </c>
      <c r="S141" t="s">
        <v>86</v>
      </c>
      <c r="T141" t="s">
        <v>87</v>
      </c>
      <c r="U141" t="s">
        <v>88</v>
      </c>
      <c r="V141">
        <v>1</v>
      </c>
      <c r="W141" t="s">
        <v>151</v>
      </c>
      <c r="X141" t="s">
        <v>83</v>
      </c>
      <c r="Y141" t="s">
        <v>90</v>
      </c>
      <c r="Z141">
        <v>4000</v>
      </c>
      <c r="AA141">
        <v>4000</v>
      </c>
      <c r="AC141">
        <v>256</v>
      </c>
      <c r="AD141" t="s">
        <v>91</v>
      </c>
      <c r="AE141">
        <v>0.15</v>
      </c>
      <c r="AF141" t="s">
        <v>92</v>
      </c>
      <c r="AG141">
        <v>160</v>
      </c>
      <c r="AH141">
        <v>40</v>
      </c>
      <c r="AI141">
        <v>120</v>
      </c>
      <c r="AJ141">
        <v>0.1127008969977685</v>
      </c>
      <c r="AK141">
        <v>22.445203830898421</v>
      </c>
      <c r="AL141">
        <v>0.69487978941176043</v>
      </c>
      <c r="AM141">
        <v>9.6042910351583466E-2</v>
      </c>
      <c r="AN141">
        <v>30.305318625576358</v>
      </c>
      <c r="AO141">
        <v>0.64000499650362352</v>
      </c>
      <c r="AP141">
        <v>30.305318625576358</v>
      </c>
      <c r="AQ141">
        <v>30.305318625576358</v>
      </c>
      <c r="AR141">
        <v>0.64000499650362352</v>
      </c>
      <c r="AS141">
        <v>130.3313516407367</v>
      </c>
      <c r="AT141">
        <v>6.1613073465189711E-2</v>
      </c>
      <c r="AU141">
        <v>0.8</v>
      </c>
      <c r="AV141" t="s">
        <v>93</v>
      </c>
      <c r="AW141">
        <v>6.7131249145703176E-2</v>
      </c>
      <c r="AX141">
        <v>0.51254033328059734</v>
      </c>
      <c r="AY141">
        <v>6.7131249145703176E-2</v>
      </c>
      <c r="AZ141">
        <v>6.7131249145703176E-2</v>
      </c>
      <c r="BA141">
        <v>0.51254033328059734</v>
      </c>
      <c r="BB141">
        <v>0.1133014341903215</v>
      </c>
      <c r="BC141">
        <v>0.1772850937218183</v>
      </c>
      <c r="BD141">
        <v>0.1058525957534102</v>
      </c>
      <c r="BE141">
        <v>0.63324336392468583</v>
      </c>
      <c r="BF141">
        <v>0.1058525957534102</v>
      </c>
      <c r="BG141">
        <v>0.1058525957534102</v>
      </c>
      <c r="BH141">
        <v>0.63324336392468583</v>
      </c>
      <c r="BI141">
        <v>0.15738472478155749</v>
      </c>
      <c r="BJ141">
        <v>0.45469554317789562</v>
      </c>
      <c r="BK141">
        <v>6.0131781588667631E-2</v>
      </c>
      <c r="BL141">
        <v>0.75858991671855747</v>
      </c>
      <c r="BM141">
        <v>6.0131781588667631E-2</v>
      </c>
      <c r="BN141">
        <v>6.0131781588667631E-2</v>
      </c>
      <c r="BO141">
        <v>0.75858991671855747</v>
      </c>
      <c r="BP141">
        <v>0.2249629384351701</v>
      </c>
      <c r="BQ141">
        <v>9.6844958388737856E-2</v>
      </c>
      <c r="BR141">
        <v>120.9881588758175</v>
      </c>
      <c r="BS141">
        <v>0.65564637209065246</v>
      </c>
      <c r="BT141">
        <v>120.9881588758175</v>
      </c>
      <c r="BU141">
        <v>120.9881588758175</v>
      </c>
      <c r="BV141">
        <v>0.65564637209065246</v>
      </c>
      <c r="BW141">
        <v>520.8297574655378</v>
      </c>
      <c r="BX141">
        <v>-0.48237330142769008</v>
      </c>
      <c r="BY141" s="15" t="str">
        <f t="shared" si="2"/>
        <v>[[sv,wv],[yr,ya]]</v>
      </c>
      <c r="BZ141" t="str">
        <f>TRIM(MID(SUBSTITUTE(SUBSTITUTE(SUBSTITUTE(Tabla2[[#This Row],[map]],"[",""),"]",""),",",REPT(" ",100)),300,200))</f>
        <v>0 1</v>
      </c>
      <c r="CA141" t="str">
        <f>TRIM(MID(SUBSTITUTE(SUBSTITUTE(SUBSTITUTE(Tabla2[[#This Row],[map]],"[",""),"]",""),",",REPT(" ",100)),900,200))</f>
        <v>2 3</v>
      </c>
      <c r="CB141" s="13" t="str">
        <f>SUBSTITUTE(TRIM(MID(SUBSTITUTE(SUBSTITUTE(SUBSTITUTE(Tabla2[[#This Row],[map]],"[",""),"]",""),",",REPT(" ",100)),1200,300))," ",", ")</f>
        <v/>
      </c>
      <c r="CC141" s="15" t="str">
        <f>SUBSTITUTE(TRIM(MID(SUBSTITUTE(SUBSTITUTE(SUBSTITUTE(Tabla2[[#This Row],[map]],"[",""),"]",""),",",REPT(" ",100)),1,300))," ",", ")</f>
        <v>4, 2, 3</v>
      </c>
      <c r="CD141" s="13" t="str">
        <f>SUBSTITUTE(TRIM(MID(SUBSTITUTE(SUBSTITUTE(SUBSTITUTE(Tabla2[[#This Row],[map]],"[",""),"]",""),",",REPT(" ",100)),601,300))," ",", ")</f>
        <v>4, 0, 1</v>
      </c>
      <c r="CE141" t="str">
        <f>TRIM(MID(SUBSTITUTE(SUBSTITUTE(SUBSTITUTE(Tabla2[[#This Row],[map]],"[",""),"]",""),",",REPT(" ",100)),1501,200))</f>
        <v/>
      </c>
    </row>
    <row r="142" spans="1:83" x14ac:dyDescent="0.3">
      <c r="A142" s="2">
        <v>46099.768414351849</v>
      </c>
      <c r="B142" t="s">
        <v>1110</v>
      </c>
      <c r="C142">
        <v>0</v>
      </c>
      <c r="D142" t="s">
        <v>95</v>
      </c>
      <c r="E142" t="s">
        <v>78</v>
      </c>
      <c r="F142">
        <v>16590</v>
      </c>
      <c r="G142">
        <v>4.5</v>
      </c>
      <c r="H142" t="s">
        <v>79</v>
      </c>
      <c r="I142" t="s">
        <v>80</v>
      </c>
      <c r="J142">
        <v>5</v>
      </c>
      <c r="K142">
        <v>5</v>
      </c>
      <c r="L142" t="s">
        <v>81</v>
      </c>
      <c r="M142" t="s">
        <v>82</v>
      </c>
      <c r="N142" t="s">
        <v>83</v>
      </c>
      <c r="O142" t="s">
        <v>83</v>
      </c>
      <c r="P142" t="s">
        <v>84</v>
      </c>
      <c r="Q142" t="s">
        <v>1111</v>
      </c>
      <c r="R142">
        <v>2</v>
      </c>
      <c r="S142" t="s">
        <v>86</v>
      </c>
      <c r="T142" t="s">
        <v>87</v>
      </c>
      <c r="U142" t="s">
        <v>88</v>
      </c>
      <c r="V142">
        <v>1</v>
      </c>
      <c r="W142" t="s">
        <v>1112</v>
      </c>
      <c r="X142" t="s">
        <v>83</v>
      </c>
      <c r="Y142" t="s">
        <v>90</v>
      </c>
      <c r="Z142">
        <v>4000</v>
      </c>
      <c r="AA142">
        <v>4000</v>
      </c>
      <c r="AC142">
        <v>256</v>
      </c>
      <c r="AD142" t="s">
        <v>91</v>
      </c>
      <c r="AE142">
        <v>0.15</v>
      </c>
      <c r="AF142" t="s">
        <v>92</v>
      </c>
      <c r="AG142">
        <v>160</v>
      </c>
      <c r="AH142">
        <v>40</v>
      </c>
      <c r="AI142">
        <v>120</v>
      </c>
      <c r="AJ142">
        <v>9.8492735486566924E-2</v>
      </c>
      <c r="AK142">
        <v>15.5323377931501</v>
      </c>
      <c r="AL142">
        <v>0.79060853468302572</v>
      </c>
      <c r="AM142">
        <v>0.22265605882035089</v>
      </c>
      <c r="AN142">
        <v>18.996565272217811</v>
      </c>
      <c r="AO142">
        <v>0.72549919959730247</v>
      </c>
      <c r="AP142">
        <v>18.996565272217811</v>
      </c>
      <c r="AQ142">
        <v>18.996565272217811</v>
      </c>
      <c r="AR142">
        <v>0.72549919959730247</v>
      </c>
      <c r="AS142">
        <v>102.34092835939219</v>
      </c>
      <c r="AT142">
        <v>5.141935267475678E-2</v>
      </c>
      <c r="AU142">
        <v>0.8</v>
      </c>
      <c r="AV142" t="s">
        <v>93</v>
      </c>
      <c r="AW142">
        <v>6.5885944928942605E-2</v>
      </c>
      <c r="AX142">
        <v>0.52158285202099564</v>
      </c>
      <c r="AY142">
        <v>6.5885944928942605E-2</v>
      </c>
      <c r="AZ142">
        <v>6.5885944928942605E-2</v>
      </c>
      <c r="BA142">
        <v>0.52158285202099564</v>
      </c>
      <c r="BB142">
        <v>0.1218764212075622</v>
      </c>
      <c r="BC142">
        <v>0.11501960087399279</v>
      </c>
      <c r="BD142">
        <v>7.1701355777122472E-2</v>
      </c>
      <c r="BE142">
        <v>0.75157011635201654</v>
      </c>
      <c r="BF142">
        <v>7.1701355777122472E-2</v>
      </c>
      <c r="BG142">
        <v>7.1701355777122472E-2</v>
      </c>
      <c r="BH142">
        <v>0.75157011635201654</v>
      </c>
      <c r="BI142">
        <v>0.22256978217376869</v>
      </c>
      <c r="BJ142">
        <v>0.22884324166951761</v>
      </c>
      <c r="BK142">
        <v>3.8704826145527373E-2</v>
      </c>
      <c r="BL142">
        <v>0.84461236543594398</v>
      </c>
      <c r="BM142">
        <v>3.8704826145527373E-2</v>
      </c>
      <c r="BN142">
        <v>3.8704826145527373E-2</v>
      </c>
      <c r="BO142">
        <v>0.84461236543594398</v>
      </c>
      <c r="BP142">
        <v>0.24279260818296761</v>
      </c>
      <c r="BQ142">
        <v>2.5264473909834991E-2</v>
      </c>
      <c r="BR142">
        <v>75.809968962019681</v>
      </c>
      <c r="BS142">
        <v>0.7842314645802555</v>
      </c>
      <c r="BT142">
        <v>75.809968962019681</v>
      </c>
      <c r="BU142">
        <v>75.809968962019681</v>
      </c>
      <c r="BV142">
        <v>0.7842314645802555</v>
      </c>
      <c r="BW142">
        <v>408.77647462600447</v>
      </c>
      <c r="BX142">
        <v>-0.16344990575431509</v>
      </c>
      <c r="BY142" s="13" t="str">
        <f t="shared" si="2"/>
        <v>[[sv,wv],[yr,ya]]</v>
      </c>
      <c r="BZ142" t="str">
        <f>TRIM(MID(SUBSTITUTE(SUBSTITUTE(SUBSTITUTE(Tabla2[[#This Row],[map]],"[",""),"]",""),",",REPT(" ",100)),300,200))</f>
        <v>0 1</v>
      </c>
      <c r="CA142" t="str">
        <f>TRIM(MID(SUBSTITUTE(SUBSTITUTE(SUBSTITUTE(Tabla2[[#This Row],[map]],"[",""),"]",""),",",REPT(" ",100)),900,200))</f>
        <v>2 3</v>
      </c>
      <c r="CB142" s="13" t="str">
        <f>SUBSTITUTE(TRIM(MID(SUBSTITUTE(SUBSTITUTE(SUBSTITUTE(Tabla2[[#This Row],[map]],"[",""),"]",""),",",REPT(" ",100)),1200,300))," ",", ")</f>
        <v/>
      </c>
      <c r="CC142" s="15" t="str">
        <f>SUBSTITUTE(TRIM(MID(SUBSTITUTE(SUBSTITUTE(SUBSTITUTE(Tabla2[[#This Row],[map]],"[",""),"]",""),",",REPT(" ",100)),1,300))," ",", ")</f>
        <v>2, 3, 4</v>
      </c>
      <c r="CD142" s="13" t="str">
        <f>SUBSTITUTE(TRIM(MID(SUBSTITUTE(SUBSTITUTE(SUBSTITUTE(Tabla2[[#This Row],[map]],"[",""),"]",""),",",REPT(" ",100)),601,300))," ",", ")</f>
        <v>1, 4, 0</v>
      </c>
      <c r="CE142" t="str">
        <f>TRIM(MID(SUBSTITUTE(SUBSTITUTE(SUBSTITUTE(Tabla2[[#This Row],[map]],"[",""),"]",""),",",REPT(" ",100)),1501,200))</f>
        <v/>
      </c>
    </row>
    <row r="143" spans="1:83" x14ac:dyDescent="0.3">
      <c r="A143" s="2">
        <v>46099.791412037041</v>
      </c>
      <c r="B143" t="s">
        <v>1113</v>
      </c>
      <c r="C143">
        <v>0</v>
      </c>
      <c r="D143" t="s">
        <v>95</v>
      </c>
      <c r="E143" t="s">
        <v>78</v>
      </c>
      <c r="F143">
        <v>16590</v>
      </c>
      <c r="G143">
        <v>4.5</v>
      </c>
      <c r="H143" t="s">
        <v>79</v>
      </c>
      <c r="I143" t="s">
        <v>80</v>
      </c>
      <c r="J143">
        <v>5</v>
      </c>
      <c r="K143">
        <v>5</v>
      </c>
      <c r="L143" t="s">
        <v>81</v>
      </c>
      <c r="M143" t="s">
        <v>82</v>
      </c>
      <c r="N143" t="s">
        <v>83</v>
      </c>
      <c r="O143" t="s">
        <v>83</v>
      </c>
      <c r="P143" t="s">
        <v>84</v>
      </c>
      <c r="Q143" t="s">
        <v>1114</v>
      </c>
      <c r="R143">
        <v>2</v>
      </c>
      <c r="S143" t="s">
        <v>86</v>
      </c>
      <c r="T143" t="s">
        <v>87</v>
      </c>
      <c r="U143" t="s">
        <v>88</v>
      </c>
      <c r="V143">
        <v>1</v>
      </c>
      <c r="W143" t="s">
        <v>1115</v>
      </c>
      <c r="X143" t="s">
        <v>83</v>
      </c>
      <c r="Y143" t="s">
        <v>90</v>
      </c>
      <c r="Z143">
        <v>4000</v>
      </c>
      <c r="AA143">
        <v>4000</v>
      </c>
      <c r="AC143">
        <v>256</v>
      </c>
      <c r="AD143" t="s">
        <v>91</v>
      </c>
      <c r="AE143">
        <v>0.15</v>
      </c>
      <c r="AF143" t="s">
        <v>92</v>
      </c>
      <c r="AG143">
        <v>160</v>
      </c>
      <c r="AH143">
        <v>40</v>
      </c>
      <c r="AI143">
        <v>120</v>
      </c>
      <c r="AJ143">
        <v>0.153062264724385</v>
      </c>
      <c r="AK143">
        <v>48.188992978336508</v>
      </c>
      <c r="AL143">
        <v>0.58623215260980621</v>
      </c>
      <c r="AM143">
        <v>-0.38520131788753381</v>
      </c>
      <c r="AN143">
        <v>60.349004352405267</v>
      </c>
      <c r="AO143">
        <v>0.52280766795226319</v>
      </c>
      <c r="AP143">
        <v>60.349004352405267</v>
      </c>
      <c r="AQ143">
        <v>60.349004352405267</v>
      </c>
      <c r="AR143">
        <v>0.52280766795226319</v>
      </c>
      <c r="AS143">
        <v>95.736706840005226</v>
      </c>
      <c r="AT143">
        <v>-0.24316694159068711</v>
      </c>
      <c r="AU143">
        <v>0.8</v>
      </c>
      <c r="AV143" t="s">
        <v>93</v>
      </c>
      <c r="AW143">
        <v>6.4096955805376873E-2</v>
      </c>
      <c r="AX143">
        <v>0.53457322614684055</v>
      </c>
      <c r="AY143">
        <v>6.4096955805376873E-2</v>
      </c>
      <c r="AZ143">
        <v>6.4096955805376873E-2</v>
      </c>
      <c r="BA143">
        <v>0.53457322614684055</v>
      </c>
      <c r="BB143">
        <v>0.24001535491229611</v>
      </c>
      <c r="BC143">
        <v>-0.74282180656511154</v>
      </c>
      <c r="BD143">
        <v>9.1540888078404728E-2</v>
      </c>
      <c r="BE143">
        <v>0.68283037429527638</v>
      </c>
      <c r="BF143">
        <v>9.1540888078404728E-2</v>
      </c>
      <c r="BG143">
        <v>9.1540888078404728E-2</v>
      </c>
      <c r="BH143">
        <v>0.68283037429527638</v>
      </c>
      <c r="BI143">
        <v>0.25577749864144228</v>
      </c>
      <c r="BJ143">
        <v>0.11378559667988671</v>
      </c>
      <c r="BK143">
        <v>0.10956582369852109</v>
      </c>
      <c r="BL143">
        <v>0.56012787372917927</v>
      </c>
      <c r="BM143">
        <v>0.10956582369852109</v>
      </c>
      <c r="BN143">
        <v>0.10956582369852109</v>
      </c>
      <c r="BO143">
        <v>0.56012787372917927</v>
      </c>
      <c r="BP143">
        <v>0.31285127752991981</v>
      </c>
      <c r="BQ143">
        <v>-0.25599892382761352</v>
      </c>
      <c r="BR143">
        <v>241.13081374203941</v>
      </c>
      <c r="BS143">
        <v>0.31369919763775428</v>
      </c>
      <c r="BT143">
        <v>241.13081374203941</v>
      </c>
      <c r="BU143">
        <v>241.13081374203941</v>
      </c>
      <c r="BV143">
        <v>0.31369919763775428</v>
      </c>
      <c r="BW143">
        <v>382.13818322893769</v>
      </c>
      <c r="BX143">
        <v>-8.7632632649915942E-2</v>
      </c>
      <c r="BY143" s="15" t="str">
        <f t="shared" si="2"/>
        <v>[[sv,wv],[yr,ya]]</v>
      </c>
      <c r="BZ143" t="str">
        <f>TRIM(MID(SUBSTITUTE(SUBSTITUTE(SUBSTITUTE(Tabla2[[#This Row],[map]],"[",""),"]",""),",",REPT(" ",100)),300,200))</f>
        <v>0 1</v>
      </c>
      <c r="CA143" t="str">
        <f>TRIM(MID(SUBSTITUTE(SUBSTITUTE(SUBSTITUTE(Tabla2[[#This Row],[map]],"[",""),"]",""),",",REPT(" ",100)),900,200))</f>
        <v>2 3</v>
      </c>
      <c r="CB143" s="13" t="str">
        <f>SUBSTITUTE(TRIM(MID(SUBSTITUTE(SUBSTITUTE(SUBSTITUTE(Tabla2[[#This Row],[map]],"[",""),"]",""),",",REPT(" ",100)),1200,300))," ",", ")</f>
        <v/>
      </c>
      <c r="CC143" s="15" t="str">
        <f>SUBSTITUTE(TRIM(MID(SUBSTITUTE(SUBSTITUTE(SUBSTITUTE(Tabla2[[#This Row],[map]],"[",""),"]",""),",",REPT(" ",100)),1,300))," ",", ")</f>
        <v>3, 4, 2</v>
      </c>
      <c r="CD143" s="13" t="str">
        <f>SUBSTITUTE(TRIM(MID(SUBSTITUTE(SUBSTITUTE(SUBSTITUTE(Tabla2[[#This Row],[map]],"[",""),"]",""),",",REPT(" ",100)),601,300))," ",", ")</f>
        <v>0, 1, 4</v>
      </c>
      <c r="CE143" t="str">
        <f>TRIM(MID(SUBSTITUTE(SUBSTITUTE(SUBSTITUTE(Tabla2[[#This Row],[map]],"[",""),"]",""),",",REPT(" ",100)),1501,200))</f>
        <v/>
      </c>
    </row>
    <row r="144" spans="1:83" x14ac:dyDescent="0.3">
      <c r="A144" s="2">
        <v>46099.800451388888</v>
      </c>
      <c r="B144" t="s">
        <v>1116</v>
      </c>
      <c r="C144">
        <v>0</v>
      </c>
      <c r="D144" t="s">
        <v>77</v>
      </c>
      <c r="E144" t="s">
        <v>78</v>
      </c>
      <c r="F144">
        <v>16590</v>
      </c>
      <c r="G144">
        <v>4.5</v>
      </c>
      <c r="H144" t="s">
        <v>79</v>
      </c>
      <c r="I144" t="s">
        <v>80</v>
      </c>
      <c r="J144">
        <v>5</v>
      </c>
      <c r="K144">
        <v>5</v>
      </c>
      <c r="L144" t="s">
        <v>81</v>
      </c>
      <c r="M144" t="s">
        <v>82</v>
      </c>
      <c r="N144" t="s">
        <v>83</v>
      </c>
      <c r="O144" t="s">
        <v>83</v>
      </c>
      <c r="P144" t="s">
        <v>84</v>
      </c>
      <c r="Q144" t="s">
        <v>1117</v>
      </c>
      <c r="R144">
        <v>2</v>
      </c>
      <c r="S144" t="s">
        <v>86</v>
      </c>
      <c r="T144" t="s">
        <v>87</v>
      </c>
      <c r="U144" t="s">
        <v>88</v>
      </c>
      <c r="V144">
        <v>1</v>
      </c>
      <c r="W144" t="s">
        <v>1118</v>
      </c>
      <c r="X144" t="s">
        <v>83</v>
      </c>
      <c r="Y144" t="s">
        <v>90</v>
      </c>
      <c r="Z144">
        <v>4000</v>
      </c>
      <c r="AA144">
        <v>4000</v>
      </c>
      <c r="AC144">
        <v>256</v>
      </c>
      <c r="AD144" t="s">
        <v>91</v>
      </c>
      <c r="AE144">
        <v>0.15</v>
      </c>
      <c r="AF144" t="s">
        <v>92</v>
      </c>
      <c r="AG144">
        <v>160</v>
      </c>
      <c r="AH144">
        <v>40</v>
      </c>
      <c r="AI144">
        <v>120</v>
      </c>
      <c r="AJ144">
        <v>0.1112362996637021</v>
      </c>
      <c r="AK144">
        <v>12.33213427674881</v>
      </c>
      <c r="AL144">
        <v>0.71847384575927564</v>
      </c>
      <c r="AM144">
        <v>-6.4529881785897303E-2</v>
      </c>
      <c r="AN144">
        <v>16.15212925860169</v>
      </c>
      <c r="AO144">
        <v>0.69275774948444002</v>
      </c>
      <c r="AP144">
        <v>16.15212925860169</v>
      </c>
      <c r="AQ144">
        <v>16.15212925860169</v>
      </c>
      <c r="AR144">
        <v>0.69275774948444002</v>
      </c>
      <c r="AS144">
        <v>119.6916650215264</v>
      </c>
      <c r="AT144">
        <v>-8.5413140408924781E-2</v>
      </c>
      <c r="AU144">
        <v>0.8</v>
      </c>
      <c r="AV144" t="s">
        <v>93</v>
      </c>
      <c r="AW144">
        <v>8.7468783754858656E-2</v>
      </c>
      <c r="AX144">
        <v>0.36486353642915981</v>
      </c>
      <c r="AY144">
        <v>8.7468783754858656E-2</v>
      </c>
      <c r="AZ144">
        <v>8.7468783754858656E-2</v>
      </c>
      <c r="BA144">
        <v>0.36486353642915981</v>
      </c>
      <c r="BB144">
        <v>0.1244404299474902</v>
      </c>
      <c r="BC144">
        <v>9.6401582265129404E-2</v>
      </c>
      <c r="BD144">
        <v>7.1847437883881454E-2</v>
      </c>
      <c r="BE144">
        <v>0.75106397305260675</v>
      </c>
      <c r="BF144">
        <v>7.1847437883881454E-2</v>
      </c>
      <c r="BG144">
        <v>7.1847437883881454E-2</v>
      </c>
      <c r="BH144">
        <v>0.75106397305260675</v>
      </c>
      <c r="BI144">
        <v>0.27186034110357588</v>
      </c>
      <c r="BJ144">
        <v>5.8061982554426628E-2</v>
      </c>
      <c r="BK144">
        <v>4.0246576306025877E-2</v>
      </c>
      <c r="BL144">
        <v>0.83842272620005498</v>
      </c>
      <c r="BM144">
        <v>4.0246576306025877E-2</v>
      </c>
      <c r="BN144">
        <v>4.0246576306025877E-2</v>
      </c>
      <c r="BO144">
        <v>0.83842272620005498</v>
      </c>
      <c r="BP144">
        <v>0.28281049537063552</v>
      </c>
      <c r="BQ144">
        <v>-0.13539468541470681</v>
      </c>
      <c r="BR144">
        <v>64.408954236461867</v>
      </c>
      <c r="BS144">
        <v>0.81668076225593433</v>
      </c>
      <c r="BT144">
        <v>64.408954236461867</v>
      </c>
      <c r="BU144">
        <v>64.408954236461867</v>
      </c>
      <c r="BV144">
        <v>0.81668076225593433</v>
      </c>
      <c r="BW144">
        <v>478.08754881968417</v>
      </c>
      <c r="BX144">
        <v>-0.36072144104055098</v>
      </c>
      <c r="BY144" s="13" t="str">
        <f t="shared" si="2"/>
        <v>[[sv,wv],[yr,ya]]</v>
      </c>
      <c r="BZ144" t="str">
        <f>TRIM(MID(SUBSTITUTE(SUBSTITUTE(SUBSTITUTE(Tabla2[[#This Row],[map]],"[",""),"]",""),",",REPT(" ",100)),300,200))</f>
        <v>0 1</v>
      </c>
      <c r="CA144" t="str">
        <f>TRIM(MID(SUBSTITUTE(SUBSTITUTE(SUBSTITUTE(Tabla2[[#This Row],[map]],"[",""),"]",""),",",REPT(" ",100)),900,200))</f>
        <v>2 3</v>
      </c>
      <c r="CB144" s="13" t="str">
        <f>SUBSTITUTE(TRIM(MID(SUBSTITUTE(SUBSTITUTE(SUBSTITUTE(Tabla2[[#This Row],[map]],"[",""),"]",""),",",REPT(" ",100)),1200,300))," ",", ")</f>
        <v/>
      </c>
      <c r="CC144" s="15" t="str">
        <f>SUBSTITUTE(TRIM(MID(SUBSTITUTE(SUBSTITUTE(SUBSTITUTE(Tabla2[[#This Row],[map]],"[",""),"]",""),",",REPT(" ",100)),1,300))," ",", ")</f>
        <v>3, 4, 2</v>
      </c>
      <c r="CD144" s="13" t="str">
        <f>SUBSTITUTE(TRIM(MID(SUBSTITUTE(SUBSTITUTE(SUBSTITUTE(Tabla2[[#This Row],[map]],"[",""),"]",""),",",REPT(" ",100)),601,300))," ",", ")</f>
        <v>1, 4, 0</v>
      </c>
      <c r="CE144" t="str">
        <f>TRIM(MID(SUBSTITUTE(SUBSTITUTE(SUBSTITUTE(Tabla2[[#This Row],[map]],"[",""),"]",""),",",REPT(" ",100)),1501,200))</f>
        <v/>
      </c>
    </row>
    <row r="145" spans="1:83" x14ac:dyDescent="0.3">
      <c r="A145" s="2">
        <v>46099.888773148137</v>
      </c>
      <c r="B145" t="s">
        <v>1119</v>
      </c>
      <c r="C145">
        <v>1</v>
      </c>
      <c r="D145" t="s">
        <v>95</v>
      </c>
      <c r="E145" t="s">
        <v>78</v>
      </c>
      <c r="F145">
        <v>16590</v>
      </c>
      <c r="G145">
        <v>4.5</v>
      </c>
      <c r="H145" t="s">
        <v>79</v>
      </c>
      <c r="I145" t="s">
        <v>80</v>
      </c>
      <c r="J145">
        <v>5</v>
      </c>
      <c r="K145">
        <v>5</v>
      </c>
      <c r="L145" t="s">
        <v>81</v>
      </c>
      <c r="M145" t="s">
        <v>82</v>
      </c>
      <c r="N145" t="s">
        <v>83</v>
      </c>
      <c r="O145" t="s">
        <v>83</v>
      </c>
      <c r="P145" t="s">
        <v>84</v>
      </c>
      <c r="Q145" t="s">
        <v>1111</v>
      </c>
      <c r="R145">
        <v>2</v>
      </c>
      <c r="S145" t="s">
        <v>86</v>
      </c>
      <c r="T145" t="s">
        <v>87</v>
      </c>
      <c r="U145" t="s">
        <v>88</v>
      </c>
      <c r="V145">
        <v>1</v>
      </c>
      <c r="W145" t="s">
        <v>1112</v>
      </c>
      <c r="X145" t="s">
        <v>83</v>
      </c>
      <c r="Y145" t="s">
        <v>90</v>
      </c>
      <c r="Z145">
        <v>4000</v>
      </c>
      <c r="AA145">
        <v>4000</v>
      </c>
      <c r="AC145">
        <v>256</v>
      </c>
      <c r="AD145" t="s">
        <v>91</v>
      </c>
      <c r="AE145">
        <v>0.15</v>
      </c>
      <c r="AF145" t="s">
        <v>92</v>
      </c>
      <c r="AG145">
        <v>160</v>
      </c>
      <c r="AH145">
        <v>40</v>
      </c>
      <c r="AI145">
        <v>120</v>
      </c>
      <c r="AJ145">
        <v>9.5752420470688604E-2</v>
      </c>
      <c r="AK145">
        <v>11.39170226133878</v>
      </c>
      <c r="AL145">
        <v>0.78524906860940347</v>
      </c>
      <c r="AM145">
        <v>-2.923725823044987E-2</v>
      </c>
      <c r="AN145">
        <v>16.034858031624019</v>
      </c>
      <c r="AO145">
        <v>0.70900804540299522</v>
      </c>
      <c r="AP145">
        <v>16.034858031624019</v>
      </c>
      <c r="AQ145">
        <v>16.034858031624019</v>
      </c>
      <c r="AR145">
        <v>0.70900804540299522</v>
      </c>
      <c r="AS145">
        <v>139.65521630448771</v>
      </c>
      <c r="AT145">
        <v>-9.0658306074848427E-2</v>
      </c>
      <c r="AU145">
        <v>0.8</v>
      </c>
      <c r="AV145" t="s">
        <v>93</v>
      </c>
      <c r="AW145">
        <v>7.2075940813254163E-2</v>
      </c>
      <c r="AX145">
        <v>0.47663547849287891</v>
      </c>
      <c r="AY145">
        <v>7.2075940813254163E-2</v>
      </c>
      <c r="AZ145">
        <v>7.2075940813254163E-2</v>
      </c>
      <c r="BA145">
        <v>0.47663547849287891</v>
      </c>
      <c r="BB145">
        <v>0.13803825566443609</v>
      </c>
      <c r="BC145">
        <v>-2.3362138647255999E-3</v>
      </c>
      <c r="BD145">
        <v>8.3829876859118066E-2</v>
      </c>
      <c r="BE145">
        <v>0.70954738123682293</v>
      </c>
      <c r="BF145">
        <v>8.3829876859118066E-2</v>
      </c>
      <c r="BG145">
        <v>8.3829876859118066E-2</v>
      </c>
      <c r="BH145">
        <v>0.70954738123682293</v>
      </c>
      <c r="BI145">
        <v>0.2397852315386062</v>
      </c>
      <c r="BJ145">
        <v>0.16919538653064811</v>
      </c>
      <c r="BK145">
        <v>4.1886612390510669E-2</v>
      </c>
      <c r="BL145">
        <v>0.83183850006738613</v>
      </c>
      <c r="BM145">
        <v>4.1886612390510669E-2</v>
      </c>
      <c r="BN145">
        <v>4.1886612390510669E-2</v>
      </c>
      <c r="BO145">
        <v>0.83183850006738613</v>
      </c>
      <c r="BP145">
        <v>0.23446470307027381</v>
      </c>
      <c r="BQ145">
        <v>5.8698378805049911E-2</v>
      </c>
      <c r="BR145">
        <v>63.941639696433271</v>
      </c>
      <c r="BS145">
        <v>0.81801082181489337</v>
      </c>
      <c r="BT145">
        <v>63.941639696433271</v>
      </c>
      <c r="BU145">
        <v>63.941639696433271</v>
      </c>
      <c r="BV145">
        <v>0.81801082181489337</v>
      </c>
      <c r="BW145">
        <v>558.00857702767644</v>
      </c>
      <c r="BX145">
        <v>-0.58819077577036638</v>
      </c>
      <c r="BY145" s="15" t="str">
        <f t="shared" si="2"/>
        <v>[[sv,wv],[yr,ya]]</v>
      </c>
      <c r="BZ145" t="str">
        <f>TRIM(MID(SUBSTITUTE(SUBSTITUTE(SUBSTITUTE(Tabla2[[#This Row],[map]],"[",""),"]",""),",",REPT(" ",100)),300,200))</f>
        <v>0 1</v>
      </c>
      <c r="CA145" t="str">
        <f>TRIM(MID(SUBSTITUTE(SUBSTITUTE(SUBSTITUTE(Tabla2[[#This Row],[map]],"[",""),"]",""),",",REPT(" ",100)),900,200))</f>
        <v>2 3</v>
      </c>
      <c r="CB145" s="13" t="str">
        <f>SUBSTITUTE(TRIM(MID(SUBSTITUTE(SUBSTITUTE(SUBSTITUTE(Tabla2[[#This Row],[map]],"[",""),"]",""),",",REPT(" ",100)),1200,300))," ",", ")</f>
        <v/>
      </c>
      <c r="CC145" s="15" t="str">
        <f>SUBSTITUTE(TRIM(MID(SUBSTITUTE(SUBSTITUTE(SUBSTITUTE(Tabla2[[#This Row],[map]],"[",""),"]",""),",",REPT(" ",100)),1,300))," ",", ")</f>
        <v>2, 3, 4</v>
      </c>
      <c r="CD145" s="13" t="str">
        <f>SUBSTITUTE(TRIM(MID(SUBSTITUTE(SUBSTITUTE(SUBSTITUTE(Tabla2[[#This Row],[map]],"[",""),"]",""),",",REPT(" ",100)),601,300))," ",", ")</f>
        <v>1, 4, 0</v>
      </c>
      <c r="CE145" t="str">
        <f>TRIM(MID(SUBSTITUTE(SUBSTITUTE(SUBSTITUTE(Tabla2[[#This Row],[map]],"[",""),"]",""),",",REPT(" ",100)),1501,200))</f>
        <v/>
      </c>
    </row>
    <row r="146" spans="1:83" x14ac:dyDescent="0.3">
      <c r="A146" s="2">
        <v>46099.908321759263</v>
      </c>
      <c r="B146" t="s">
        <v>1120</v>
      </c>
      <c r="C146">
        <v>1</v>
      </c>
      <c r="D146" t="s">
        <v>77</v>
      </c>
      <c r="E146" t="s">
        <v>78</v>
      </c>
      <c r="F146">
        <v>16590</v>
      </c>
      <c r="G146">
        <v>4.5</v>
      </c>
      <c r="H146" t="s">
        <v>79</v>
      </c>
      <c r="I146" t="s">
        <v>80</v>
      </c>
      <c r="J146">
        <v>5</v>
      </c>
      <c r="K146">
        <v>5</v>
      </c>
      <c r="L146" t="s">
        <v>81</v>
      </c>
      <c r="M146" t="s">
        <v>82</v>
      </c>
      <c r="N146" t="s">
        <v>83</v>
      </c>
      <c r="O146" t="s">
        <v>83</v>
      </c>
      <c r="P146" t="s">
        <v>84</v>
      </c>
      <c r="Q146" t="s">
        <v>1114</v>
      </c>
      <c r="R146">
        <v>2</v>
      </c>
      <c r="S146" t="s">
        <v>86</v>
      </c>
      <c r="T146" t="s">
        <v>87</v>
      </c>
      <c r="U146" t="s">
        <v>88</v>
      </c>
      <c r="V146">
        <v>1</v>
      </c>
      <c r="W146" t="s">
        <v>1115</v>
      </c>
      <c r="X146" t="s">
        <v>83</v>
      </c>
      <c r="Y146" t="s">
        <v>90</v>
      </c>
      <c r="Z146">
        <v>4000</v>
      </c>
      <c r="AA146">
        <v>4000</v>
      </c>
      <c r="AC146">
        <v>256</v>
      </c>
      <c r="AD146" t="s">
        <v>91</v>
      </c>
      <c r="AE146">
        <v>0.15</v>
      </c>
      <c r="AF146" t="s">
        <v>92</v>
      </c>
      <c r="AG146">
        <v>160</v>
      </c>
      <c r="AH146">
        <v>40</v>
      </c>
      <c r="AI146">
        <v>120</v>
      </c>
      <c r="AJ146">
        <v>0.15412663854528511</v>
      </c>
      <c r="AK146">
        <v>57.928199462199707</v>
      </c>
      <c r="AL146">
        <v>0.53278115688813532</v>
      </c>
      <c r="AM146">
        <v>5.9842894955802563E-2</v>
      </c>
      <c r="AN146">
        <v>61.787664974865862</v>
      </c>
      <c r="AO146">
        <v>0.48144372134351571</v>
      </c>
      <c r="AP146">
        <v>61.787664974865862</v>
      </c>
      <c r="AQ146">
        <v>61.787664974865862</v>
      </c>
      <c r="AR146">
        <v>0.48144372134351571</v>
      </c>
      <c r="AS146">
        <v>111.5216525311412</v>
      </c>
      <c r="AT146">
        <v>-3.8406804174166809E-2</v>
      </c>
      <c r="AU146">
        <v>0.8</v>
      </c>
      <c r="AV146" t="s">
        <v>93</v>
      </c>
      <c r="AW146">
        <v>8.5131987842450477E-2</v>
      </c>
      <c r="AX146">
        <v>0.38183169613346429</v>
      </c>
      <c r="AY146">
        <v>8.5131987842450477E-2</v>
      </c>
      <c r="AZ146">
        <v>8.5131987842450477E-2</v>
      </c>
      <c r="BA146">
        <v>0.38183169613346429</v>
      </c>
      <c r="BB146">
        <v>0.10576268669948349</v>
      </c>
      <c r="BC146">
        <v>0.23202614779321901</v>
      </c>
      <c r="BD146">
        <v>7.6842413719537664E-2</v>
      </c>
      <c r="BE146">
        <v>0.73375744861904102</v>
      </c>
      <c r="BF146">
        <v>7.6842413719537664E-2</v>
      </c>
      <c r="BG146">
        <v>7.6842413719537664E-2</v>
      </c>
      <c r="BH146">
        <v>0.73375744861904102</v>
      </c>
      <c r="BI146">
        <v>0.25900169144022289</v>
      </c>
      <c r="BJ146">
        <v>0.1026144572616932</v>
      </c>
      <c r="BK146">
        <v>0.12135110625197799</v>
      </c>
      <c r="BL146">
        <v>0.51281369198437055</v>
      </c>
      <c r="BM146">
        <v>0.12135110625197799</v>
      </c>
      <c r="BN146">
        <v>0.12135110625197799</v>
      </c>
      <c r="BO146">
        <v>0.51281369198437055</v>
      </c>
      <c r="BP146">
        <v>0.30401651872480762</v>
      </c>
      <c r="BQ146">
        <v>-0.2205301616761266</v>
      </c>
      <c r="BR146">
        <v>246.86733439164911</v>
      </c>
      <c r="BS146">
        <v>0.29737204863718542</v>
      </c>
      <c r="BT146">
        <v>246.86733439164911</v>
      </c>
      <c r="BU146">
        <v>246.86733439164911</v>
      </c>
      <c r="BV146">
        <v>0.29737204863718542</v>
      </c>
      <c r="BW146">
        <v>445.41782922769949</v>
      </c>
      <c r="BX146">
        <v>-0.26773766007544059</v>
      </c>
      <c r="BY146" s="13" t="str">
        <f t="shared" si="2"/>
        <v>[[sv,wv],[yr,ya]]</v>
      </c>
      <c r="BZ146" t="str">
        <f>TRIM(MID(SUBSTITUTE(SUBSTITUTE(SUBSTITUTE(Tabla2[[#This Row],[map]],"[",""),"]",""),",",REPT(" ",100)),300,200))</f>
        <v>0 1</v>
      </c>
      <c r="CA146" t="str">
        <f>TRIM(MID(SUBSTITUTE(SUBSTITUTE(SUBSTITUTE(Tabla2[[#This Row],[map]],"[",""),"]",""),",",REPT(" ",100)),900,200))</f>
        <v>2 3</v>
      </c>
      <c r="CB146" s="13" t="str">
        <f>SUBSTITUTE(TRIM(MID(SUBSTITUTE(SUBSTITUTE(SUBSTITUTE(Tabla2[[#This Row],[map]],"[",""),"]",""),",",REPT(" ",100)),1200,300))," ",", ")</f>
        <v/>
      </c>
      <c r="CC146" s="15" t="str">
        <f>SUBSTITUTE(TRIM(MID(SUBSTITUTE(SUBSTITUTE(SUBSTITUTE(Tabla2[[#This Row],[map]],"[",""),"]",""),",",REPT(" ",100)),1,300))," ",", ")</f>
        <v>3, 4, 2</v>
      </c>
      <c r="CD146" s="13" t="str">
        <f>SUBSTITUTE(TRIM(MID(SUBSTITUTE(SUBSTITUTE(SUBSTITUTE(Tabla2[[#This Row],[map]],"[",""),"]",""),",",REPT(" ",100)),601,300))," ",", ")</f>
        <v>0, 1, 4</v>
      </c>
      <c r="CE146" t="str">
        <f>TRIM(MID(SUBSTITUTE(SUBSTITUTE(SUBSTITUTE(Tabla2[[#This Row],[map]],"[",""),"]",""),",",REPT(" ",100)),1501,200))</f>
        <v/>
      </c>
    </row>
    <row r="147" spans="1:83" x14ac:dyDescent="0.3">
      <c r="A147" s="2">
        <v>46099.916203703702</v>
      </c>
      <c r="B147" t="s">
        <v>1121</v>
      </c>
      <c r="C147">
        <v>1</v>
      </c>
      <c r="D147" t="s">
        <v>95</v>
      </c>
      <c r="E147" t="s">
        <v>78</v>
      </c>
      <c r="F147">
        <v>16590</v>
      </c>
      <c r="G147">
        <v>4.5</v>
      </c>
      <c r="H147" t="s">
        <v>79</v>
      </c>
      <c r="I147" t="s">
        <v>80</v>
      </c>
      <c r="J147">
        <v>5</v>
      </c>
      <c r="K147">
        <v>5</v>
      </c>
      <c r="L147" t="s">
        <v>81</v>
      </c>
      <c r="M147" t="s">
        <v>82</v>
      </c>
      <c r="N147" t="s">
        <v>83</v>
      </c>
      <c r="O147" t="s">
        <v>83</v>
      </c>
      <c r="P147" t="s">
        <v>84</v>
      </c>
      <c r="Q147" t="s">
        <v>1117</v>
      </c>
      <c r="R147">
        <v>2</v>
      </c>
      <c r="S147" t="s">
        <v>86</v>
      </c>
      <c r="T147" t="s">
        <v>87</v>
      </c>
      <c r="U147" t="s">
        <v>88</v>
      </c>
      <c r="V147">
        <v>1</v>
      </c>
      <c r="W147" t="s">
        <v>1118</v>
      </c>
      <c r="X147" t="s">
        <v>83</v>
      </c>
      <c r="Y147" t="s">
        <v>90</v>
      </c>
      <c r="Z147">
        <v>4000</v>
      </c>
      <c r="AA147">
        <v>4000</v>
      </c>
      <c r="AC147">
        <v>256</v>
      </c>
      <c r="AD147" t="s">
        <v>91</v>
      </c>
      <c r="AE147">
        <v>0.15</v>
      </c>
      <c r="AF147" t="s">
        <v>92</v>
      </c>
      <c r="AG147">
        <v>160</v>
      </c>
      <c r="AH147">
        <v>40</v>
      </c>
      <c r="AI147">
        <v>120</v>
      </c>
      <c r="AJ147">
        <v>0.10520762275539031</v>
      </c>
      <c r="AK147">
        <v>14.045960646842399</v>
      </c>
      <c r="AL147">
        <v>0.73806027343533287</v>
      </c>
      <c r="AM147">
        <v>-0.22673000321141101</v>
      </c>
      <c r="AN147">
        <v>19.400742055405878</v>
      </c>
      <c r="AO147">
        <v>0.67250445910194512</v>
      </c>
      <c r="AP147">
        <v>19.400742055405878</v>
      </c>
      <c r="AQ147">
        <v>19.400742055405878</v>
      </c>
      <c r="AR147">
        <v>0.67250445910194512</v>
      </c>
      <c r="AS147">
        <v>113.79300716147741</v>
      </c>
      <c r="AT147">
        <v>-0.16022789127581341</v>
      </c>
      <c r="AU147">
        <v>0.8</v>
      </c>
      <c r="AV147" t="s">
        <v>93</v>
      </c>
      <c r="AW147">
        <v>8.7776852336098068E-2</v>
      </c>
      <c r="AX147">
        <v>0.36262656020945988</v>
      </c>
      <c r="AY147">
        <v>8.7776852336098068E-2</v>
      </c>
      <c r="AZ147">
        <v>8.7776852336098068E-2</v>
      </c>
      <c r="BA147">
        <v>0.36262656020945988</v>
      </c>
      <c r="BB147">
        <v>0.1079284972303448</v>
      </c>
      <c r="BC147">
        <v>0.21629956303595349</v>
      </c>
      <c r="BD147">
        <v>8.471462678967108E-2</v>
      </c>
      <c r="BE147">
        <v>0.70648191169412589</v>
      </c>
      <c r="BF147">
        <v>8.471462678967108E-2</v>
      </c>
      <c r="BG147">
        <v>8.471462678967108E-2</v>
      </c>
      <c r="BH147">
        <v>0.70648191169412589</v>
      </c>
      <c r="BI147">
        <v>0.24501203302237409</v>
      </c>
      <c r="BJ147">
        <v>0.15108563574016359</v>
      </c>
      <c r="BK147">
        <v>3.9560388078347018E-2</v>
      </c>
      <c r="BL147">
        <v>0.84117755489154211</v>
      </c>
      <c r="BM147">
        <v>3.9560388078347018E-2</v>
      </c>
      <c r="BN147">
        <v>3.9560388078347018E-2</v>
      </c>
      <c r="BO147">
        <v>0.84117755489154211</v>
      </c>
      <c r="BP147">
        <v>0.42718615956877798</v>
      </c>
      <c r="BQ147">
        <v>-0.7150173108726503</v>
      </c>
      <c r="BR147">
        <v>77.390916354419147</v>
      </c>
      <c r="BS147">
        <v>0.77973180961265354</v>
      </c>
      <c r="BT147">
        <v>77.390916354419147</v>
      </c>
      <c r="BU147">
        <v>77.390916354419147</v>
      </c>
      <c r="BV147">
        <v>0.77973180961265354</v>
      </c>
      <c r="BW147">
        <v>454.3919019560891</v>
      </c>
      <c r="BX147">
        <v>-0.29327945300672331</v>
      </c>
      <c r="BY147" s="15" t="str">
        <f t="shared" si="2"/>
        <v>[[sv,wv],[yr,ya]]</v>
      </c>
      <c r="BZ147" t="str">
        <f>TRIM(MID(SUBSTITUTE(SUBSTITUTE(SUBSTITUTE(Tabla2[[#This Row],[map]],"[",""),"]",""),",",REPT(" ",100)),300,200))</f>
        <v>0 1</v>
      </c>
      <c r="CA147" t="str">
        <f>TRIM(MID(SUBSTITUTE(SUBSTITUTE(SUBSTITUTE(Tabla2[[#This Row],[map]],"[",""),"]",""),",",REPT(" ",100)),900,200))</f>
        <v>2 3</v>
      </c>
      <c r="CB147" s="13" t="str">
        <f>SUBSTITUTE(TRIM(MID(SUBSTITUTE(SUBSTITUTE(SUBSTITUTE(Tabla2[[#This Row],[map]],"[",""),"]",""),",",REPT(" ",100)),1200,300))," ",", ")</f>
        <v/>
      </c>
      <c r="CC147" s="15" t="str">
        <f>SUBSTITUTE(TRIM(MID(SUBSTITUTE(SUBSTITUTE(SUBSTITUTE(Tabla2[[#This Row],[map]],"[",""),"]",""),",",REPT(" ",100)),1,300))," ",", ")</f>
        <v>3, 4, 2</v>
      </c>
      <c r="CD147" s="13" t="str">
        <f>SUBSTITUTE(TRIM(MID(SUBSTITUTE(SUBSTITUTE(SUBSTITUTE(Tabla2[[#This Row],[map]],"[",""),"]",""),",",REPT(" ",100)),601,300))," ",", ")</f>
        <v>1, 4, 0</v>
      </c>
      <c r="CE147" t="str">
        <f>TRIM(MID(SUBSTITUTE(SUBSTITUTE(SUBSTITUTE(Tabla2[[#This Row],[map]],"[",""),"]",""),",",REPT(" ",100)),1501,200))</f>
        <v/>
      </c>
    </row>
    <row r="148" spans="1:83" x14ac:dyDescent="0.3">
      <c r="A148" s="2">
        <v>46100.438252314823</v>
      </c>
      <c r="B148" t="s">
        <v>1122</v>
      </c>
      <c r="C148">
        <v>2</v>
      </c>
      <c r="D148" t="s">
        <v>77</v>
      </c>
      <c r="E148" t="s">
        <v>78</v>
      </c>
      <c r="F148">
        <v>16590</v>
      </c>
      <c r="G148">
        <v>4.5</v>
      </c>
      <c r="H148" t="s">
        <v>79</v>
      </c>
      <c r="I148" t="s">
        <v>80</v>
      </c>
      <c r="J148">
        <v>5</v>
      </c>
      <c r="K148">
        <v>5</v>
      </c>
      <c r="L148" t="s">
        <v>81</v>
      </c>
      <c r="M148" t="s">
        <v>82</v>
      </c>
      <c r="N148" t="s">
        <v>83</v>
      </c>
      <c r="O148" t="s">
        <v>83</v>
      </c>
      <c r="P148" t="s">
        <v>84</v>
      </c>
      <c r="Q148" t="s">
        <v>1114</v>
      </c>
      <c r="R148">
        <v>2</v>
      </c>
      <c r="S148" t="s">
        <v>86</v>
      </c>
      <c r="T148" t="s">
        <v>87</v>
      </c>
      <c r="U148" t="s">
        <v>88</v>
      </c>
      <c r="V148">
        <v>1</v>
      </c>
      <c r="W148" t="s">
        <v>1115</v>
      </c>
      <c r="X148" t="s">
        <v>83</v>
      </c>
      <c r="Y148" t="s">
        <v>90</v>
      </c>
      <c r="Z148">
        <v>4000</v>
      </c>
      <c r="AA148">
        <v>4000</v>
      </c>
      <c r="AC148">
        <v>256</v>
      </c>
      <c r="AD148" t="s">
        <v>91</v>
      </c>
      <c r="AE148">
        <v>0.15</v>
      </c>
      <c r="AF148" t="s">
        <v>92</v>
      </c>
      <c r="AG148">
        <v>160</v>
      </c>
      <c r="AH148">
        <v>40</v>
      </c>
      <c r="AI148">
        <v>120</v>
      </c>
      <c r="AJ148">
        <v>0.1133704765517458</v>
      </c>
      <c r="AK148">
        <v>31.95868566636668</v>
      </c>
      <c r="AL148">
        <v>0.61861214388983332</v>
      </c>
      <c r="AM148">
        <v>0.1417373773018325</v>
      </c>
      <c r="AN148">
        <v>40.412839596707677</v>
      </c>
      <c r="AO148">
        <v>0.5453026920385966</v>
      </c>
      <c r="AP148">
        <v>40.412839596707677</v>
      </c>
      <c r="AQ148">
        <v>40.412839596707677</v>
      </c>
      <c r="AR148">
        <v>0.5453026920385966</v>
      </c>
      <c r="AS148">
        <v>99.226579560333434</v>
      </c>
      <c r="AT148">
        <v>0.13069427259684269</v>
      </c>
      <c r="AU148">
        <v>0.8</v>
      </c>
      <c r="AV148" t="s">
        <v>93</v>
      </c>
      <c r="AW148">
        <v>9.108601563221895E-2</v>
      </c>
      <c r="AX148">
        <v>0.33859775606869252</v>
      </c>
      <c r="AY148">
        <v>9.108601563221895E-2</v>
      </c>
      <c r="AZ148">
        <v>9.108601563221895E-2</v>
      </c>
      <c r="BA148">
        <v>0.33859775606869252</v>
      </c>
      <c r="BB148">
        <v>0.1111863759088916</v>
      </c>
      <c r="BC148">
        <v>0.19264315152765821</v>
      </c>
      <c r="BD148">
        <v>7.7955354857236259E-2</v>
      </c>
      <c r="BE148">
        <v>0.72990134528112149</v>
      </c>
      <c r="BF148">
        <v>7.7955354857236259E-2</v>
      </c>
      <c r="BG148">
        <v>7.7955354857236259E-2</v>
      </c>
      <c r="BH148">
        <v>0.72990134528112149</v>
      </c>
      <c r="BI148">
        <v>0.26254425961338418</v>
      </c>
      <c r="BJ148">
        <v>9.0340215170523042E-2</v>
      </c>
      <c r="BK148">
        <v>0.106604814027736</v>
      </c>
      <c r="BL148">
        <v>0.57201539098438203</v>
      </c>
      <c r="BM148">
        <v>0.106604814027736</v>
      </c>
      <c r="BN148">
        <v>0.106604814027736</v>
      </c>
      <c r="BO148">
        <v>0.57201539098438203</v>
      </c>
      <c r="BP148">
        <v>0.1574352470481182</v>
      </c>
      <c r="BQ148">
        <v>0.36794728017033579</v>
      </c>
      <c r="BR148">
        <v>161.37571220231331</v>
      </c>
      <c r="BS148">
        <v>0.54069627582019142</v>
      </c>
      <c r="BT148">
        <v>161.37571220231331</v>
      </c>
      <c r="BU148">
        <v>161.37571220231331</v>
      </c>
      <c r="BV148">
        <v>0.54069627582019142</v>
      </c>
      <c r="BW148">
        <v>396.37515235876128</v>
      </c>
      <c r="BX148">
        <v>-0.12815355648114909</v>
      </c>
      <c r="BY148" s="13" t="str">
        <f t="shared" si="2"/>
        <v>[[sv,wv],[yr,ya]]</v>
      </c>
      <c r="BZ148" t="str">
        <f>TRIM(MID(SUBSTITUTE(SUBSTITUTE(SUBSTITUTE(Tabla2[[#This Row],[map]],"[",""),"]",""),",",REPT(" ",100)),300,200))</f>
        <v>0 1</v>
      </c>
      <c r="CA148" t="str">
        <f>TRIM(MID(SUBSTITUTE(SUBSTITUTE(SUBSTITUTE(Tabla2[[#This Row],[map]],"[",""),"]",""),",",REPT(" ",100)),900,200))</f>
        <v>2 3</v>
      </c>
      <c r="CB148" s="13" t="str">
        <f>SUBSTITUTE(TRIM(MID(SUBSTITUTE(SUBSTITUTE(SUBSTITUTE(Tabla2[[#This Row],[map]],"[",""),"]",""),",",REPT(" ",100)),1200,300))," ",", ")</f>
        <v/>
      </c>
      <c r="CC148" s="15" t="str">
        <f>SUBSTITUTE(TRIM(MID(SUBSTITUTE(SUBSTITUTE(SUBSTITUTE(Tabla2[[#This Row],[map]],"[",""),"]",""),",",REPT(" ",100)),1,300))," ",", ")</f>
        <v>3, 4, 2</v>
      </c>
      <c r="CD148" s="13" t="str">
        <f>SUBSTITUTE(TRIM(MID(SUBSTITUTE(SUBSTITUTE(SUBSTITUTE(Tabla2[[#This Row],[map]],"[",""),"]",""),",",REPT(" ",100)),601,300))," ",", ")</f>
        <v>0, 1, 4</v>
      </c>
      <c r="CE148" t="str">
        <f>TRIM(MID(SUBSTITUTE(SUBSTITUTE(SUBSTITUTE(Tabla2[[#This Row],[map]],"[",""),"]",""),",",REPT(" ",100)),1501,200))</f>
        <v/>
      </c>
    </row>
    <row r="149" spans="1:83" x14ac:dyDescent="0.3">
      <c r="A149" s="2">
        <v>46100.438321759262</v>
      </c>
      <c r="B149" t="s">
        <v>1123</v>
      </c>
      <c r="C149">
        <v>2</v>
      </c>
      <c r="D149" t="s">
        <v>77</v>
      </c>
      <c r="E149" t="s">
        <v>78</v>
      </c>
      <c r="F149">
        <v>16590</v>
      </c>
      <c r="G149">
        <v>4.5</v>
      </c>
      <c r="H149" t="s">
        <v>79</v>
      </c>
      <c r="I149" t="s">
        <v>80</v>
      </c>
      <c r="J149">
        <v>5</v>
      </c>
      <c r="K149">
        <v>5</v>
      </c>
      <c r="L149" t="s">
        <v>81</v>
      </c>
      <c r="M149" t="s">
        <v>82</v>
      </c>
      <c r="N149" t="s">
        <v>83</v>
      </c>
      <c r="O149" t="s">
        <v>83</v>
      </c>
      <c r="P149" t="s">
        <v>84</v>
      </c>
      <c r="Q149" t="s">
        <v>1117</v>
      </c>
      <c r="R149">
        <v>2</v>
      </c>
      <c r="S149" t="s">
        <v>86</v>
      </c>
      <c r="T149" t="s">
        <v>87</v>
      </c>
      <c r="U149" t="s">
        <v>88</v>
      </c>
      <c r="V149">
        <v>1</v>
      </c>
      <c r="W149" t="s">
        <v>1118</v>
      </c>
      <c r="X149" t="s">
        <v>83</v>
      </c>
      <c r="Y149" t="s">
        <v>90</v>
      </c>
      <c r="Z149">
        <v>4000</v>
      </c>
      <c r="AA149">
        <v>4000</v>
      </c>
      <c r="AC149">
        <v>256</v>
      </c>
      <c r="AD149" t="s">
        <v>91</v>
      </c>
      <c r="AE149">
        <v>0.15</v>
      </c>
      <c r="AF149" t="s">
        <v>92</v>
      </c>
      <c r="AG149">
        <v>160</v>
      </c>
      <c r="AH149">
        <v>40</v>
      </c>
      <c r="AI149">
        <v>120</v>
      </c>
      <c r="AJ149">
        <v>9.6787792688381655E-2</v>
      </c>
      <c r="AK149">
        <v>9.7359230939493919</v>
      </c>
      <c r="AL149">
        <v>0.71046220832148821</v>
      </c>
      <c r="AM149">
        <v>7.3589123461825584E-2</v>
      </c>
      <c r="AN149">
        <v>14.250652206181741</v>
      </c>
      <c r="AO149">
        <v>0.66170509947390554</v>
      </c>
      <c r="AP149">
        <v>14.250652206181741</v>
      </c>
      <c r="AQ149">
        <v>14.250652206181741</v>
      </c>
      <c r="AR149">
        <v>0.66170509947390554</v>
      </c>
      <c r="AS149">
        <v>103.8008276184443</v>
      </c>
      <c r="AT149">
        <v>5.227190741585136E-2</v>
      </c>
      <c r="AU149">
        <v>0.8</v>
      </c>
      <c r="AV149" t="s">
        <v>93</v>
      </c>
      <c r="AW149">
        <v>0.11081571146992721</v>
      </c>
      <c r="AX149">
        <v>0.19533465460828961</v>
      </c>
      <c r="AY149">
        <v>0.11081571146992721</v>
      </c>
      <c r="AZ149">
        <v>0.11081571146992721</v>
      </c>
      <c r="BA149">
        <v>0.19533465460828961</v>
      </c>
      <c r="BB149">
        <v>0.1503334500744011</v>
      </c>
      <c r="BC149">
        <v>-9.1615222457632761E-2</v>
      </c>
      <c r="BD149">
        <v>6.2732792931602013E-2</v>
      </c>
      <c r="BE149">
        <v>0.78264427108805812</v>
      </c>
      <c r="BF149">
        <v>6.2732792931602013E-2</v>
      </c>
      <c r="BG149">
        <v>6.2732792931602013E-2</v>
      </c>
      <c r="BH149">
        <v>0.78264427108805812</v>
      </c>
      <c r="BI149">
        <v>0.26163910490469588</v>
      </c>
      <c r="BJ149">
        <v>9.3476382911365175E-2</v>
      </c>
      <c r="BK149">
        <v>4.2228281529773398E-2</v>
      </c>
      <c r="BL149">
        <v>0.83046680654384586</v>
      </c>
      <c r="BM149">
        <v>4.2228281529773398E-2</v>
      </c>
      <c r="BN149">
        <v>4.2228281529773398E-2</v>
      </c>
      <c r="BO149">
        <v>0.83046680654384586</v>
      </c>
      <c r="BP149">
        <v>0.15259946607452721</v>
      </c>
      <c r="BQ149">
        <v>0.38736141121257039</v>
      </c>
      <c r="BR149">
        <v>56.78683203879541</v>
      </c>
      <c r="BS149">
        <v>0.83837466565542995</v>
      </c>
      <c r="BT149">
        <v>56.78683203879541</v>
      </c>
      <c r="BU149">
        <v>56.78683203879541</v>
      </c>
      <c r="BV149">
        <v>0.83837466565542995</v>
      </c>
      <c r="BW149">
        <v>414.63873845272258</v>
      </c>
      <c r="BX149">
        <v>-0.1801349420028964</v>
      </c>
      <c r="BY149" s="15" t="str">
        <f t="shared" si="2"/>
        <v>[[sv,wv],[yr,ya]]</v>
      </c>
      <c r="BZ149" t="str">
        <f>TRIM(MID(SUBSTITUTE(SUBSTITUTE(SUBSTITUTE(Tabla2[[#This Row],[map]],"[",""),"]",""),",",REPT(" ",100)),300,200))</f>
        <v>0 1</v>
      </c>
      <c r="CA149" t="str">
        <f>TRIM(MID(SUBSTITUTE(SUBSTITUTE(SUBSTITUTE(Tabla2[[#This Row],[map]],"[",""),"]",""),",",REPT(" ",100)),900,200))</f>
        <v>2 3</v>
      </c>
      <c r="CB149" s="13" t="str">
        <f>SUBSTITUTE(TRIM(MID(SUBSTITUTE(SUBSTITUTE(SUBSTITUTE(Tabla2[[#This Row],[map]],"[",""),"]",""),",",REPT(" ",100)),1200,300))," ",", ")</f>
        <v/>
      </c>
      <c r="CC149" s="15" t="str">
        <f>SUBSTITUTE(TRIM(MID(SUBSTITUTE(SUBSTITUTE(SUBSTITUTE(Tabla2[[#This Row],[map]],"[",""),"]",""),",",REPT(" ",100)),1,300))," ",", ")</f>
        <v>3, 4, 2</v>
      </c>
      <c r="CD149" s="13" t="str">
        <f>SUBSTITUTE(TRIM(MID(SUBSTITUTE(SUBSTITUTE(SUBSTITUTE(Tabla2[[#This Row],[map]],"[",""),"]",""),",",REPT(" ",100)),601,300))," ",", ")</f>
        <v>1, 4, 0</v>
      </c>
      <c r="CE149" t="str">
        <f>TRIM(MID(SUBSTITUTE(SUBSTITUTE(SUBSTITUTE(Tabla2[[#This Row],[map]],"[",""),"]",""),",",REPT(" ",100)),1501,200))</f>
        <v/>
      </c>
    </row>
    <row r="150" spans="1:83" x14ac:dyDescent="0.3">
      <c r="A150" s="2">
        <v>46100.437986111108</v>
      </c>
      <c r="B150" t="s">
        <v>1124</v>
      </c>
      <c r="C150">
        <v>2</v>
      </c>
      <c r="D150" t="s">
        <v>77</v>
      </c>
      <c r="E150" t="s">
        <v>78</v>
      </c>
      <c r="F150">
        <v>16590</v>
      </c>
      <c r="G150">
        <v>4.5</v>
      </c>
      <c r="H150" t="s">
        <v>79</v>
      </c>
      <c r="I150" t="s">
        <v>80</v>
      </c>
      <c r="J150">
        <v>5</v>
      </c>
      <c r="K150">
        <v>5</v>
      </c>
      <c r="L150" t="s">
        <v>81</v>
      </c>
      <c r="M150" t="s">
        <v>82</v>
      </c>
      <c r="N150" t="s">
        <v>83</v>
      </c>
      <c r="O150" t="s">
        <v>83</v>
      </c>
      <c r="P150" t="s">
        <v>84</v>
      </c>
      <c r="Q150" t="s">
        <v>1111</v>
      </c>
      <c r="R150">
        <v>2</v>
      </c>
      <c r="S150" t="s">
        <v>86</v>
      </c>
      <c r="T150" t="s">
        <v>87</v>
      </c>
      <c r="U150" t="s">
        <v>88</v>
      </c>
      <c r="V150">
        <v>1</v>
      </c>
      <c r="W150" t="s">
        <v>1112</v>
      </c>
      <c r="X150" t="s">
        <v>83</v>
      </c>
      <c r="Y150" t="s">
        <v>90</v>
      </c>
      <c r="Z150">
        <v>4000</v>
      </c>
      <c r="AA150">
        <v>4000</v>
      </c>
      <c r="AC150">
        <v>256</v>
      </c>
      <c r="AD150" t="s">
        <v>91</v>
      </c>
      <c r="AE150">
        <v>0.15</v>
      </c>
      <c r="AF150" t="s">
        <v>92</v>
      </c>
      <c r="AG150">
        <v>160</v>
      </c>
      <c r="AH150">
        <v>40</v>
      </c>
      <c r="AI150">
        <v>120</v>
      </c>
      <c r="AJ150">
        <v>8.6581739136269945E-2</v>
      </c>
      <c r="AK150">
        <v>13.569971584289419</v>
      </c>
      <c r="AL150">
        <v>0.81419590988806001</v>
      </c>
      <c r="AM150">
        <v>0.42682083437987728</v>
      </c>
      <c r="AN150">
        <v>17.88892607204183</v>
      </c>
      <c r="AO150">
        <v>0.7410199574571682</v>
      </c>
      <c r="AP150">
        <v>17.88892607204183</v>
      </c>
      <c r="AQ150">
        <v>17.88892607204183</v>
      </c>
      <c r="AR150">
        <v>0.7410199574571682</v>
      </c>
      <c r="AS150">
        <v>75.263427733762313</v>
      </c>
      <c r="AT150">
        <v>0.16616055494226009</v>
      </c>
      <c r="AU150">
        <v>0.8</v>
      </c>
      <c r="AV150" t="s">
        <v>93</v>
      </c>
      <c r="AW150">
        <v>6.834307073807748E-2</v>
      </c>
      <c r="AX150">
        <v>0.50374094168488825</v>
      </c>
      <c r="AY150">
        <v>6.834307073807748E-2</v>
      </c>
      <c r="AZ150">
        <v>6.834307073807748E-2</v>
      </c>
      <c r="BA150">
        <v>0.50374094168488825</v>
      </c>
      <c r="BB150">
        <v>0.1790418900892751</v>
      </c>
      <c r="BC150">
        <v>-0.30007561578818248</v>
      </c>
      <c r="BD150">
        <v>5.8179358743108887E-2</v>
      </c>
      <c r="BE150">
        <v>0.79842094801955676</v>
      </c>
      <c r="BF150">
        <v>5.8179358743108887E-2</v>
      </c>
      <c r="BG150">
        <v>5.8179358743108887E-2</v>
      </c>
      <c r="BH150">
        <v>0.79842094801955676</v>
      </c>
      <c r="BI150">
        <v>0.155718853613981</v>
      </c>
      <c r="BJ150">
        <v>0.46046743097343429</v>
      </c>
      <c r="BK150">
        <v>3.3596080614621278E-2</v>
      </c>
      <c r="BL150">
        <v>0.86512236283658916</v>
      </c>
      <c r="BM150">
        <v>3.3596080614621278E-2</v>
      </c>
      <c r="BN150">
        <v>3.3596080614621278E-2</v>
      </c>
      <c r="BO150">
        <v>0.86512236283658916</v>
      </c>
      <c r="BP150">
        <v>0.15949061971348111</v>
      </c>
      <c r="BQ150">
        <v>0.35969560903719328</v>
      </c>
      <c r="BR150">
        <v>71.395585778071606</v>
      </c>
      <c r="BS150">
        <v>0.7967955772876385</v>
      </c>
      <c r="BT150">
        <v>71.395585778071606</v>
      </c>
      <c r="BU150">
        <v>71.395585778071606</v>
      </c>
      <c r="BV150">
        <v>0.7967955772876385</v>
      </c>
      <c r="BW150">
        <v>300.55945957163198</v>
      </c>
      <c r="BX150">
        <v>0.14455479554659861</v>
      </c>
      <c r="BY150" s="13" t="str">
        <f t="shared" si="2"/>
        <v>[[sv,wv],[yr,ya]]</v>
      </c>
      <c r="BZ150" t="str">
        <f>TRIM(MID(SUBSTITUTE(SUBSTITUTE(SUBSTITUTE(Tabla2[[#This Row],[map]],"[",""),"]",""),",",REPT(" ",100)),300,200))</f>
        <v>0 1</v>
      </c>
      <c r="CA150" t="str">
        <f>TRIM(MID(SUBSTITUTE(SUBSTITUTE(SUBSTITUTE(Tabla2[[#This Row],[map]],"[",""),"]",""),",",REPT(" ",100)),900,200))</f>
        <v>2 3</v>
      </c>
      <c r="CB150" s="13" t="str">
        <f>SUBSTITUTE(TRIM(MID(SUBSTITUTE(SUBSTITUTE(SUBSTITUTE(Tabla2[[#This Row],[map]],"[",""),"]",""),",",REPT(" ",100)),1200,300))," ",", ")</f>
        <v/>
      </c>
      <c r="CC150" s="15" t="str">
        <f>SUBSTITUTE(TRIM(MID(SUBSTITUTE(SUBSTITUTE(SUBSTITUTE(Tabla2[[#This Row],[map]],"[",""),"]",""),",",REPT(" ",100)),1,300))," ",", ")</f>
        <v>2, 3, 4</v>
      </c>
      <c r="CD150" s="13" t="str">
        <f>SUBSTITUTE(TRIM(MID(SUBSTITUTE(SUBSTITUTE(SUBSTITUTE(Tabla2[[#This Row],[map]],"[",""),"]",""),",",REPT(" ",100)),601,300))," ",", ")</f>
        <v>1, 4, 0</v>
      </c>
      <c r="CE150" t="str">
        <f>TRIM(MID(SUBSTITUTE(SUBSTITUTE(SUBSTITUTE(Tabla2[[#This Row],[map]],"[",""),"]",""),",",REPT(" ",100)),1501,200))</f>
        <v/>
      </c>
    </row>
    <row r="151" spans="1:83" x14ac:dyDescent="0.3">
      <c r="A151" s="2">
        <v>46100.544710648152</v>
      </c>
      <c r="B151" t="s">
        <v>1125</v>
      </c>
      <c r="C151">
        <v>3</v>
      </c>
      <c r="D151" t="s">
        <v>77</v>
      </c>
      <c r="E151" t="s">
        <v>78</v>
      </c>
      <c r="F151">
        <v>16590</v>
      </c>
      <c r="G151">
        <v>4.5</v>
      </c>
      <c r="H151" t="s">
        <v>79</v>
      </c>
      <c r="I151" t="s">
        <v>80</v>
      </c>
      <c r="J151">
        <v>5</v>
      </c>
      <c r="K151">
        <v>5</v>
      </c>
      <c r="L151" t="s">
        <v>81</v>
      </c>
      <c r="M151" t="s">
        <v>82</v>
      </c>
      <c r="N151" t="s">
        <v>83</v>
      </c>
      <c r="O151" t="s">
        <v>83</v>
      </c>
      <c r="P151" t="s">
        <v>84</v>
      </c>
      <c r="Q151" t="s">
        <v>1117</v>
      </c>
      <c r="R151">
        <v>2</v>
      </c>
      <c r="S151" t="s">
        <v>86</v>
      </c>
      <c r="T151" t="s">
        <v>87</v>
      </c>
      <c r="U151" t="s">
        <v>88</v>
      </c>
      <c r="V151">
        <v>1</v>
      </c>
      <c r="W151" t="s">
        <v>1118</v>
      </c>
      <c r="X151" t="s">
        <v>83</v>
      </c>
      <c r="Y151" t="s">
        <v>90</v>
      </c>
      <c r="Z151">
        <v>4000</v>
      </c>
      <c r="AA151">
        <v>4000</v>
      </c>
      <c r="AC151">
        <v>256</v>
      </c>
      <c r="AD151" t="s">
        <v>91</v>
      </c>
      <c r="AE151">
        <v>0.15</v>
      </c>
      <c r="AF151" t="s">
        <v>92</v>
      </c>
      <c r="AG151">
        <v>160</v>
      </c>
      <c r="AH151">
        <v>40</v>
      </c>
      <c r="AI151">
        <v>120</v>
      </c>
      <c r="AJ151">
        <v>0.11966105770238709</v>
      </c>
      <c r="AK151">
        <v>16.537435781584989</v>
      </c>
      <c r="AL151">
        <v>0.68974104828173066</v>
      </c>
      <c r="AM151">
        <v>0.1264949236945887</v>
      </c>
      <c r="AN151">
        <v>19.591652763310719</v>
      </c>
      <c r="AO151">
        <v>0.64278186836203566</v>
      </c>
      <c r="AP151">
        <v>19.591652763310719</v>
      </c>
      <c r="AQ151">
        <v>19.591652763310719</v>
      </c>
      <c r="AR151">
        <v>0.64278186836203566</v>
      </c>
      <c r="AS151">
        <v>111.9079111072551</v>
      </c>
      <c r="AT151">
        <v>-1.4396643554636849E-2</v>
      </c>
      <c r="AU151">
        <v>0.8</v>
      </c>
      <c r="AV151" t="s">
        <v>93</v>
      </c>
      <c r="AW151">
        <v>0.1018620241679766</v>
      </c>
      <c r="AX151">
        <v>0.26035000116687418</v>
      </c>
      <c r="AY151">
        <v>0.1018620241679766</v>
      </c>
      <c r="AZ151">
        <v>0.1018620241679766</v>
      </c>
      <c r="BA151">
        <v>0.26035000116687418</v>
      </c>
      <c r="BB151">
        <v>0.13064660634829101</v>
      </c>
      <c r="BC151">
        <v>5.1336717266564302E-2</v>
      </c>
      <c r="BD151">
        <v>8.9503559302046731E-2</v>
      </c>
      <c r="BE151">
        <v>0.68988928336858002</v>
      </c>
      <c r="BF151">
        <v>8.9503559302046731E-2</v>
      </c>
      <c r="BG151">
        <v>8.9503559302046731E-2</v>
      </c>
      <c r="BH151">
        <v>0.68988928336858002</v>
      </c>
      <c r="BI151">
        <v>0.2152741555327268</v>
      </c>
      <c r="BJ151">
        <v>0.25412102976611939</v>
      </c>
      <c r="BK151">
        <v>3.9037294238563038E-2</v>
      </c>
      <c r="BL151">
        <v>0.84327761120269695</v>
      </c>
      <c r="BM151">
        <v>3.9037294238563038E-2</v>
      </c>
      <c r="BN151">
        <v>3.9037294238563038E-2</v>
      </c>
      <c r="BO151">
        <v>0.84327761120269695</v>
      </c>
      <c r="BP151">
        <v>0.2716935315556161</v>
      </c>
      <c r="BQ151">
        <v>-9.0763592014234673E-2</v>
      </c>
      <c r="BR151">
        <v>78.136208175534321</v>
      </c>
      <c r="BS151">
        <v>0.77761057770998787</v>
      </c>
      <c r="BT151">
        <v>78.136208175534321</v>
      </c>
      <c r="BU151">
        <v>78.136208175534321</v>
      </c>
      <c r="BV151">
        <v>0.77761057770998787</v>
      </c>
      <c r="BW151">
        <v>447.01403013558303</v>
      </c>
      <c r="BX151">
        <v>-0.2722807292369942</v>
      </c>
      <c r="BY151" s="15" t="str">
        <f t="shared" si="2"/>
        <v>[[sv,wv],[yr,ya]]</v>
      </c>
      <c r="BZ151" t="str">
        <f>TRIM(MID(SUBSTITUTE(SUBSTITUTE(SUBSTITUTE(Tabla2[[#This Row],[map]],"[",""),"]",""),",",REPT(" ",100)),300,200))</f>
        <v>0 1</v>
      </c>
      <c r="CA151" t="str">
        <f>TRIM(MID(SUBSTITUTE(SUBSTITUTE(SUBSTITUTE(Tabla2[[#This Row],[map]],"[",""),"]",""),",",REPT(" ",100)),900,200))</f>
        <v>2 3</v>
      </c>
      <c r="CB151" s="13" t="str">
        <f>SUBSTITUTE(TRIM(MID(SUBSTITUTE(SUBSTITUTE(SUBSTITUTE(Tabla2[[#This Row],[map]],"[",""),"]",""),",",REPT(" ",100)),1200,300))," ",", ")</f>
        <v/>
      </c>
      <c r="CC151" s="15" t="str">
        <f>SUBSTITUTE(TRIM(MID(SUBSTITUTE(SUBSTITUTE(SUBSTITUTE(Tabla2[[#This Row],[map]],"[",""),"]",""),",",REPT(" ",100)),1,300))," ",", ")</f>
        <v>3, 4, 2</v>
      </c>
      <c r="CD151" s="13" t="str">
        <f>SUBSTITUTE(TRIM(MID(SUBSTITUTE(SUBSTITUTE(SUBSTITUTE(Tabla2[[#This Row],[map]],"[",""),"]",""),",",REPT(" ",100)),601,300))," ",", ")</f>
        <v>1, 4, 0</v>
      </c>
      <c r="CE151" t="str">
        <f>TRIM(MID(SUBSTITUTE(SUBSTITUTE(SUBSTITUTE(Tabla2[[#This Row],[map]],"[",""),"]",""),",",REPT(" ",100)),1501,200))</f>
        <v/>
      </c>
    </row>
    <row r="152" spans="1:83" x14ac:dyDescent="0.3">
      <c r="A152" s="2">
        <v>46100.54446759259</v>
      </c>
      <c r="B152" t="s">
        <v>1126</v>
      </c>
      <c r="C152">
        <v>3</v>
      </c>
      <c r="D152" t="s">
        <v>77</v>
      </c>
      <c r="E152" t="s">
        <v>78</v>
      </c>
      <c r="F152">
        <v>16590</v>
      </c>
      <c r="G152">
        <v>4.5</v>
      </c>
      <c r="H152" t="s">
        <v>79</v>
      </c>
      <c r="I152" t="s">
        <v>80</v>
      </c>
      <c r="J152">
        <v>5</v>
      </c>
      <c r="K152">
        <v>5</v>
      </c>
      <c r="L152" t="s">
        <v>81</v>
      </c>
      <c r="M152" t="s">
        <v>82</v>
      </c>
      <c r="N152" t="s">
        <v>83</v>
      </c>
      <c r="O152" t="s">
        <v>83</v>
      </c>
      <c r="P152" t="s">
        <v>84</v>
      </c>
      <c r="Q152" t="s">
        <v>1114</v>
      </c>
      <c r="R152">
        <v>2</v>
      </c>
      <c r="S152" t="s">
        <v>86</v>
      </c>
      <c r="T152" t="s">
        <v>87</v>
      </c>
      <c r="U152" t="s">
        <v>88</v>
      </c>
      <c r="V152">
        <v>1</v>
      </c>
      <c r="W152" t="s">
        <v>1115</v>
      </c>
      <c r="X152" t="s">
        <v>83</v>
      </c>
      <c r="Y152" t="s">
        <v>90</v>
      </c>
      <c r="Z152">
        <v>4000</v>
      </c>
      <c r="AA152">
        <v>4000</v>
      </c>
      <c r="AC152">
        <v>256</v>
      </c>
      <c r="AD152" t="s">
        <v>91</v>
      </c>
      <c r="AE152">
        <v>0.15</v>
      </c>
      <c r="AF152" t="s">
        <v>92</v>
      </c>
      <c r="AG152">
        <v>160</v>
      </c>
      <c r="AH152">
        <v>40</v>
      </c>
      <c r="AI152">
        <v>120</v>
      </c>
      <c r="AJ152">
        <v>0.11636380710994899</v>
      </c>
      <c r="AK152">
        <v>15.18384263782543</v>
      </c>
      <c r="AL152">
        <v>0.70206466307428772</v>
      </c>
      <c r="AM152">
        <v>-7.8665088612478673E-2</v>
      </c>
      <c r="AN152">
        <v>23.34753254872323</v>
      </c>
      <c r="AO152">
        <v>0.63971959072106577</v>
      </c>
      <c r="AP152">
        <v>23.34753254872323</v>
      </c>
      <c r="AQ152">
        <v>23.34753254872323</v>
      </c>
      <c r="AR152">
        <v>0.63971959072106577</v>
      </c>
      <c r="AS152">
        <v>97.568276789604994</v>
      </c>
      <c r="AT152">
        <v>-7.5396651672252735E-2</v>
      </c>
      <c r="AU152">
        <v>0.8</v>
      </c>
      <c r="AV152" t="s">
        <v>93</v>
      </c>
      <c r="AW152">
        <v>6.4183520415723172E-2</v>
      </c>
      <c r="AX152">
        <v>0.53394465515127454</v>
      </c>
      <c r="AY152">
        <v>6.4183520415723172E-2</v>
      </c>
      <c r="AZ152">
        <v>6.4183520415723172E-2</v>
      </c>
      <c r="BA152">
        <v>0.53394465515127454</v>
      </c>
      <c r="BB152">
        <v>0.1348927195575865</v>
      </c>
      <c r="BC152">
        <v>2.0504445318761059E-2</v>
      </c>
      <c r="BD152">
        <v>0.1007428004283227</v>
      </c>
      <c r="BE152">
        <v>0.65094771336575352</v>
      </c>
      <c r="BF152">
        <v>0.1007428004283227</v>
      </c>
      <c r="BG152">
        <v>0.1007428004283227</v>
      </c>
      <c r="BH152">
        <v>0.65094771336575352</v>
      </c>
      <c r="BI152">
        <v>0.32142838858424061</v>
      </c>
      <c r="BJ152">
        <v>-0.1136807151228227</v>
      </c>
      <c r="BK152">
        <v>8.9903601464614527E-2</v>
      </c>
      <c r="BL152">
        <v>0.63906547679996795</v>
      </c>
      <c r="BM152">
        <v>8.9903601464614527E-2</v>
      </c>
      <c r="BN152">
        <v>8.9903601464614527E-2</v>
      </c>
      <c r="BO152">
        <v>0.63906547679996795</v>
      </c>
      <c r="BP152">
        <v>0.27392012788366138</v>
      </c>
      <c r="BQ152">
        <v>-9.9702671994676528E-2</v>
      </c>
      <c r="BR152">
        <v>93.135300272584672</v>
      </c>
      <c r="BS152">
        <v>0.73492051756726706</v>
      </c>
      <c r="BT152">
        <v>93.135300272584672</v>
      </c>
      <c r="BU152">
        <v>93.135300272584672</v>
      </c>
      <c r="BV152">
        <v>0.73492051756726706</v>
      </c>
      <c r="BW152">
        <v>389.54286592239509</v>
      </c>
      <c r="BX152">
        <v>-0.1087076648902754</v>
      </c>
      <c r="BY152" s="13" t="str">
        <f t="shared" si="2"/>
        <v>[[sv,wv],[yr,ya]]</v>
      </c>
      <c r="BZ152" t="str">
        <f>TRIM(MID(SUBSTITUTE(SUBSTITUTE(SUBSTITUTE(Tabla2[[#This Row],[map]],"[",""),"]",""),",",REPT(" ",100)),300,200))</f>
        <v>0 1</v>
      </c>
      <c r="CA152" t="str">
        <f>TRIM(MID(SUBSTITUTE(SUBSTITUTE(SUBSTITUTE(Tabla2[[#This Row],[map]],"[",""),"]",""),",",REPT(" ",100)),900,200))</f>
        <v>2 3</v>
      </c>
      <c r="CB152" s="13" t="str">
        <f>SUBSTITUTE(TRIM(MID(SUBSTITUTE(SUBSTITUTE(SUBSTITUTE(Tabla2[[#This Row],[map]],"[",""),"]",""),",",REPT(" ",100)),1200,300))," ",", ")</f>
        <v/>
      </c>
      <c r="CC152" s="15" t="str">
        <f>SUBSTITUTE(TRIM(MID(SUBSTITUTE(SUBSTITUTE(SUBSTITUTE(Tabla2[[#This Row],[map]],"[",""),"]",""),",",REPT(" ",100)),1,300))," ",", ")</f>
        <v>3, 4, 2</v>
      </c>
      <c r="CD152" s="13" t="str">
        <f>SUBSTITUTE(TRIM(MID(SUBSTITUTE(SUBSTITUTE(SUBSTITUTE(Tabla2[[#This Row],[map]],"[",""),"]",""),",",REPT(" ",100)),601,300))," ",", ")</f>
        <v>0, 1, 4</v>
      </c>
      <c r="CE152" t="str">
        <f>TRIM(MID(SUBSTITUTE(SUBSTITUTE(SUBSTITUTE(Tabla2[[#This Row],[map]],"[",""),"]",""),",",REPT(" ",100)),1501,200))</f>
        <v/>
      </c>
    </row>
    <row r="153" spans="1:83" x14ac:dyDescent="0.3">
      <c r="A153" s="2">
        <v>46100.650324074071</v>
      </c>
      <c r="B153" t="s">
        <v>1127</v>
      </c>
      <c r="C153">
        <v>4</v>
      </c>
      <c r="D153" t="s">
        <v>77</v>
      </c>
      <c r="E153" t="s">
        <v>78</v>
      </c>
      <c r="F153">
        <v>16590</v>
      </c>
      <c r="G153">
        <v>4.5</v>
      </c>
      <c r="H153" t="s">
        <v>79</v>
      </c>
      <c r="I153" t="s">
        <v>80</v>
      </c>
      <c r="J153">
        <v>5</v>
      </c>
      <c r="K153">
        <v>5</v>
      </c>
      <c r="L153" t="s">
        <v>81</v>
      </c>
      <c r="M153" t="s">
        <v>82</v>
      </c>
      <c r="N153" t="s">
        <v>83</v>
      </c>
      <c r="O153" t="s">
        <v>83</v>
      </c>
      <c r="P153" t="s">
        <v>84</v>
      </c>
      <c r="Q153" t="s">
        <v>1111</v>
      </c>
      <c r="R153">
        <v>2</v>
      </c>
      <c r="S153" t="s">
        <v>86</v>
      </c>
      <c r="T153" t="s">
        <v>87</v>
      </c>
      <c r="U153" t="s">
        <v>88</v>
      </c>
      <c r="V153">
        <v>1</v>
      </c>
      <c r="W153" t="s">
        <v>1112</v>
      </c>
      <c r="X153" t="s">
        <v>83</v>
      </c>
      <c r="Y153" t="s">
        <v>90</v>
      </c>
      <c r="Z153">
        <v>4000</v>
      </c>
      <c r="AA153">
        <v>4000</v>
      </c>
      <c r="AC153">
        <v>256</v>
      </c>
      <c r="AD153" t="s">
        <v>91</v>
      </c>
      <c r="AE153">
        <v>0.15</v>
      </c>
      <c r="AF153" t="s">
        <v>92</v>
      </c>
      <c r="AG153">
        <v>160</v>
      </c>
      <c r="AH153">
        <v>40</v>
      </c>
      <c r="AI153">
        <v>120</v>
      </c>
      <c r="AJ153">
        <v>8.0841692548824257E-2</v>
      </c>
      <c r="AK153">
        <v>14.405322201710749</v>
      </c>
      <c r="AL153">
        <v>0.82390444678378039</v>
      </c>
      <c r="AM153">
        <v>0.10608564237981399</v>
      </c>
      <c r="AN153">
        <v>18.819325018126769</v>
      </c>
      <c r="AO153">
        <v>0.76395207452778768</v>
      </c>
      <c r="AP153">
        <v>18.819325018126769</v>
      </c>
      <c r="AQ153">
        <v>18.819325018126769</v>
      </c>
      <c r="AR153">
        <v>0.76395207452778768</v>
      </c>
      <c r="AS153">
        <v>83.84072579804679</v>
      </c>
      <c r="AT153">
        <v>4.6160865654825363E-2</v>
      </c>
      <c r="AU153">
        <v>0.8</v>
      </c>
      <c r="AV153" t="s">
        <v>93</v>
      </c>
      <c r="AW153">
        <v>6.5229350009678652E-2</v>
      </c>
      <c r="AX153">
        <v>0.52635058008485736</v>
      </c>
      <c r="AY153">
        <v>6.5229350009678652E-2</v>
      </c>
      <c r="AZ153">
        <v>6.5229350009678652E-2</v>
      </c>
      <c r="BA153">
        <v>0.52635058008485736</v>
      </c>
      <c r="BB153">
        <v>0.18300794211054269</v>
      </c>
      <c r="BC153">
        <v>-0.32887428140339942</v>
      </c>
      <c r="BD153">
        <v>3.8543309120436187E-2</v>
      </c>
      <c r="BE153">
        <v>0.86645566605515456</v>
      </c>
      <c r="BF153">
        <v>3.8543309120436187E-2</v>
      </c>
      <c r="BG153">
        <v>3.8543309120436187E-2</v>
      </c>
      <c r="BH153">
        <v>0.86645566605515456</v>
      </c>
      <c r="BI153">
        <v>0.20813683922108861</v>
      </c>
      <c r="BJ153">
        <v>0.27885030638357622</v>
      </c>
      <c r="BK153">
        <v>3.066944680066681E-2</v>
      </c>
      <c r="BL153">
        <v>0.87687187189976623</v>
      </c>
      <c r="BM153">
        <v>3.066944680066681E-2</v>
      </c>
      <c r="BN153">
        <v>3.066944680066681E-2</v>
      </c>
      <c r="BO153">
        <v>0.87687187189976623</v>
      </c>
      <c r="BP153">
        <v>0.20238703207901779</v>
      </c>
      <c r="BQ153">
        <v>0.18748008160650551</v>
      </c>
      <c r="BR153">
        <v>75.142857966576145</v>
      </c>
      <c r="BS153">
        <v>0.78613018007137214</v>
      </c>
      <c r="BT153">
        <v>75.142857966576145</v>
      </c>
      <c r="BU153">
        <v>75.142857966576145</v>
      </c>
      <c r="BV153">
        <v>0.78613018007137214</v>
      </c>
      <c r="BW153">
        <v>334.76937137877587</v>
      </c>
      <c r="BX153">
        <v>4.7187356032619587E-2</v>
      </c>
      <c r="BY153" s="15" t="str">
        <f t="shared" si="2"/>
        <v>[[sv,wv],[yr,ya]]</v>
      </c>
      <c r="BZ153" t="str">
        <f>TRIM(MID(SUBSTITUTE(SUBSTITUTE(SUBSTITUTE(Tabla2[[#This Row],[map]],"[",""),"]",""),",",REPT(" ",100)),300,200))</f>
        <v>0 1</v>
      </c>
      <c r="CA153" t="str">
        <f>TRIM(MID(SUBSTITUTE(SUBSTITUTE(SUBSTITUTE(Tabla2[[#This Row],[map]],"[",""),"]",""),",",REPT(" ",100)),900,200))</f>
        <v>2 3</v>
      </c>
      <c r="CB153" s="13" t="str">
        <f>SUBSTITUTE(TRIM(MID(SUBSTITUTE(SUBSTITUTE(SUBSTITUTE(Tabla2[[#This Row],[map]],"[",""),"]",""),",",REPT(" ",100)),1200,300))," ",", ")</f>
        <v/>
      </c>
      <c r="CC153" s="15" t="str">
        <f>SUBSTITUTE(TRIM(MID(SUBSTITUTE(SUBSTITUTE(SUBSTITUTE(Tabla2[[#This Row],[map]],"[",""),"]",""),",",REPT(" ",100)),1,300))," ",", ")</f>
        <v>2, 3, 4</v>
      </c>
      <c r="CD153" s="13" t="str">
        <f>SUBSTITUTE(TRIM(MID(SUBSTITUTE(SUBSTITUTE(SUBSTITUTE(Tabla2[[#This Row],[map]],"[",""),"]",""),",",REPT(" ",100)),601,300))," ",", ")</f>
        <v>1, 4, 0</v>
      </c>
      <c r="CE153" t="str">
        <f>TRIM(MID(SUBSTITUTE(SUBSTITUTE(SUBSTITUTE(Tabla2[[#This Row],[map]],"[",""),"]",""),",",REPT(" ",100)),1501,200))</f>
        <v/>
      </c>
    </row>
    <row r="154" spans="1:83" x14ac:dyDescent="0.3">
      <c r="A154" s="2">
        <v>46100.650185185194</v>
      </c>
      <c r="B154" t="s">
        <v>1128</v>
      </c>
      <c r="C154">
        <v>4</v>
      </c>
      <c r="D154" t="s">
        <v>77</v>
      </c>
      <c r="E154" t="s">
        <v>78</v>
      </c>
      <c r="F154">
        <v>16590</v>
      </c>
      <c r="G154">
        <v>4.5</v>
      </c>
      <c r="H154" t="s">
        <v>79</v>
      </c>
      <c r="I154" t="s">
        <v>80</v>
      </c>
      <c r="J154">
        <v>5</v>
      </c>
      <c r="K154">
        <v>5</v>
      </c>
      <c r="L154" t="s">
        <v>81</v>
      </c>
      <c r="M154" t="s">
        <v>82</v>
      </c>
      <c r="N154" t="s">
        <v>83</v>
      </c>
      <c r="O154" t="s">
        <v>83</v>
      </c>
      <c r="P154" t="s">
        <v>84</v>
      </c>
      <c r="Q154" t="s">
        <v>1117</v>
      </c>
      <c r="R154">
        <v>2</v>
      </c>
      <c r="S154" t="s">
        <v>86</v>
      </c>
      <c r="T154" t="s">
        <v>87</v>
      </c>
      <c r="U154" t="s">
        <v>88</v>
      </c>
      <c r="V154">
        <v>1</v>
      </c>
      <c r="W154" t="s">
        <v>1118</v>
      </c>
      <c r="X154" t="s">
        <v>83</v>
      </c>
      <c r="Y154" t="s">
        <v>90</v>
      </c>
      <c r="Z154">
        <v>4000</v>
      </c>
      <c r="AA154">
        <v>4000</v>
      </c>
      <c r="AC154">
        <v>256</v>
      </c>
      <c r="AD154" t="s">
        <v>91</v>
      </c>
      <c r="AE154">
        <v>0.15</v>
      </c>
      <c r="AF154" t="s">
        <v>92</v>
      </c>
      <c r="AG154">
        <v>160</v>
      </c>
      <c r="AH154">
        <v>40</v>
      </c>
      <c r="AI154">
        <v>120</v>
      </c>
      <c r="AJ154">
        <v>0.1054211251780714</v>
      </c>
      <c r="AK154">
        <v>12.712737571962769</v>
      </c>
      <c r="AL154">
        <v>0.69081469984643773</v>
      </c>
      <c r="AM154">
        <v>0.1764704085883135</v>
      </c>
      <c r="AN154">
        <v>17.240801346991582</v>
      </c>
      <c r="AO154">
        <v>0.6659839251492593</v>
      </c>
      <c r="AP154">
        <v>17.240801346991582</v>
      </c>
      <c r="AQ154">
        <v>17.240801346991582</v>
      </c>
      <c r="AR154">
        <v>0.6659839251492593</v>
      </c>
      <c r="AS154">
        <v>85.977728664477851</v>
      </c>
      <c r="AT154">
        <v>0.1568199522084672</v>
      </c>
      <c r="AU154">
        <v>0.8</v>
      </c>
      <c r="AV154" t="s">
        <v>93</v>
      </c>
      <c r="AW154">
        <v>9.9439614205962729E-2</v>
      </c>
      <c r="AX154">
        <v>0.27793982956673258</v>
      </c>
      <c r="AY154">
        <v>9.9439614205962729E-2</v>
      </c>
      <c r="AZ154">
        <v>9.9439614205962729E-2</v>
      </c>
      <c r="BA154">
        <v>0.27793982956673258</v>
      </c>
      <c r="BB154">
        <v>0.14374537025864101</v>
      </c>
      <c r="BC154">
        <v>-4.3777244881182398E-2</v>
      </c>
      <c r="BD154">
        <v>8.0190532424710428E-2</v>
      </c>
      <c r="BE154">
        <v>0.72215693240354295</v>
      </c>
      <c r="BF154">
        <v>8.0190532424710428E-2</v>
      </c>
      <c r="BG154">
        <v>8.0190532424710428E-2</v>
      </c>
      <c r="BH154">
        <v>0.72215693240354295</v>
      </c>
      <c r="BI154">
        <v>0.18622323559378759</v>
      </c>
      <c r="BJ154">
        <v>0.35477626260064687</v>
      </c>
      <c r="BK154">
        <v>3.4994159242310967E-2</v>
      </c>
      <c r="BL154">
        <v>0.85950951936134812</v>
      </c>
      <c r="BM154">
        <v>3.4994159242310967E-2</v>
      </c>
      <c r="BN154">
        <v>3.4994159242310967E-2</v>
      </c>
      <c r="BO154">
        <v>0.85950951936134812</v>
      </c>
      <c r="BP154">
        <v>0.17593615550448441</v>
      </c>
      <c r="BQ154">
        <v>0.2936719845906115</v>
      </c>
      <c r="BR154">
        <v>68.74858108209304</v>
      </c>
      <c r="BS154">
        <v>0.80432941926542134</v>
      </c>
      <c r="BT154">
        <v>68.74858108209304</v>
      </c>
      <c r="BU154">
        <v>68.74858108209304</v>
      </c>
      <c r="BV154">
        <v>0.80432941926542134</v>
      </c>
      <c r="BW154">
        <v>343.40500989655362</v>
      </c>
      <c r="BX154">
        <v>2.2608806523797931E-2</v>
      </c>
      <c r="BY154" s="13" t="str">
        <f t="shared" si="2"/>
        <v>[[sv,wv],[yr,ya]]</v>
      </c>
      <c r="BZ154" t="str">
        <f>TRIM(MID(SUBSTITUTE(SUBSTITUTE(SUBSTITUTE(Tabla2[[#This Row],[map]],"[",""),"]",""),",",REPT(" ",100)),300,200))</f>
        <v>0 1</v>
      </c>
      <c r="CA154" t="str">
        <f>TRIM(MID(SUBSTITUTE(SUBSTITUTE(SUBSTITUTE(Tabla2[[#This Row],[map]],"[",""),"]",""),",",REPT(" ",100)),900,200))</f>
        <v>2 3</v>
      </c>
      <c r="CB154" s="13" t="str">
        <f>SUBSTITUTE(TRIM(MID(SUBSTITUTE(SUBSTITUTE(SUBSTITUTE(Tabla2[[#This Row],[map]],"[",""),"]",""),",",REPT(" ",100)),1200,300))," ",", ")</f>
        <v/>
      </c>
      <c r="CC154" s="15" t="str">
        <f>SUBSTITUTE(TRIM(MID(SUBSTITUTE(SUBSTITUTE(SUBSTITUTE(Tabla2[[#This Row],[map]],"[",""),"]",""),",",REPT(" ",100)),1,300))," ",", ")</f>
        <v>3, 4, 2</v>
      </c>
      <c r="CD154" s="13" t="str">
        <f>SUBSTITUTE(TRIM(MID(SUBSTITUTE(SUBSTITUTE(SUBSTITUTE(Tabla2[[#This Row],[map]],"[",""),"]",""),",",REPT(" ",100)),601,300))," ",", ")</f>
        <v>1, 4, 0</v>
      </c>
      <c r="CE154" t="str">
        <f>TRIM(MID(SUBSTITUTE(SUBSTITUTE(SUBSTITUTE(Tabla2[[#This Row],[map]],"[",""),"]",""),",",REPT(" ",100)),1501,200))</f>
        <v/>
      </c>
    </row>
    <row r="155" spans="1:83" x14ac:dyDescent="0.3">
      <c r="A155" s="2">
        <v>46100.650324074071</v>
      </c>
      <c r="B155" t="s">
        <v>1127</v>
      </c>
      <c r="C155">
        <v>4</v>
      </c>
      <c r="D155" t="s">
        <v>77</v>
      </c>
      <c r="E155" t="s">
        <v>78</v>
      </c>
      <c r="F155">
        <v>16590</v>
      </c>
      <c r="G155">
        <v>4.5</v>
      </c>
      <c r="H155" t="s">
        <v>79</v>
      </c>
      <c r="I155" t="s">
        <v>80</v>
      </c>
      <c r="J155">
        <v>5</v>
      </c>
      <c r="K155">
        <v>5</v>
      </c>
      <c r="L155" t="s">
        <v>81</v>
      </c>
      <c r="M155" t="s">
        <v>82</v>
      </c>
      <c r="N155" t="s">
        <v>83</v>
      </c>
      <c r="O155" t="s">
        <v>83</v>
      </c>
      <c r="P155" t="s">
        <v>84</v>
      </c>
      <c r="Q155" t="s">
        <v>1114</v>
      </c>
      <c r="R155">
        <v>2</v>
      </c>
      <c r="S155" t="s">
        <v>86</v>
      </c>
      <c r="T155" t="s">
        <v>87</v>
      </c>
      <c r="U155" t="s">
        <v>88</v>
      </c>
      <c r="V155">
        <v>1</v>
      </c>
      <c r="W155" t="s">
        <v>1115</v>
      </c>
      <c r="X155" t="s">
        <v>83</v>
      </c>
      <c r="Y155" t="s">
        <v>90</v>
      </c>
      <c r="Z155">
        <v>4000</v>
      </c>
      <c r="AA155">
        <v>4000</v>
      </c>
      <c r="AC155">
        <v>256</v>
      </c>
      <c r="AD155" t="s">
        <v>91</v>
      </c>
      <c r="AE155">
        <v>0.15</v>
      </c>
      <c r="AF155" t="s">
        <v>92</v>
      </c>
      <c r="AG155">
        <v>160</v>
      </c>
      <c r="AH155">
        <v>40</v>
      </c>
      <c r="AI155">
        <v>120</v>
      </c>
      <c r="AJ155">
        <v>0.13988085201130779</v>
      </c>
      <c r="AK155">
        <v>22.886441810190998</v>
      </c>
      <c r="AL155">
        <v>0.62383470864402035</v>
      </c>
      <c r="AM155">
        <v>-0.45998600426746739</v>
      </c>
      <c r="AN155">
        <v>34.88086375971568</v>
      </c>
      <c r="AO155">
        <v>0.53562941586024859</v>
      </c>
      <c r="AP155">
        <v>34.88086375971568</v>
      </c>
      <c r="AQ155">
        <v>34.88086375971568</v>
      </c>
      <c r="AR155">
        <v>0.53562941586024859</v>
      </c>
      <c r="AS155">
        <v>110.3383615725588</v>
      </c>
      <c r="AT155">
        <v>-0.42480510306790448</v>
      </c>
      <c r="AU155">
        <v>0.8</v>
      </c>
      <c r="AV155" t="s">
        <v>93</v>
      </c>
      <c r="AW155">
        <v>8.7531887049157944E-2</v>
      </c>
      <c r="AX155">
        <v>0.36440532492260391</v>
      </c>
      <c r="AY155">
        <v>8.7531887049157944E-2</v>
      </c>
      <c r="AZ155">
        <v>8.7531887049157944E-2</v>
      </c>
      <c r="BA155">
        <v>0.36440532492260391</v>
      </c>
      <c r="BB155">
        <v>0.124292208780171</v>
      </c>
      <c r="BC155">
        <v>9.7477859583690707E-2</v>
      </c>
      <c r="BD155">
        <v>9.7290101182438263E-2</v>
      </c>
      <c r="BE155">
        <v>0.66291057881829563</v>
      </c>
      <c r="BF155">
        <v>9.7290101182438263E-2</v>
      </c>
      <c r="BG155">
        <v>9.7290101182438263E-2</v>
      </c>
      <c r="BH155">
        <v>0.66291057881829563</v>
      </c>
      <c r="BI155">
        <v>0.49813666569211862</v>
      </c>
      <c r="BJ155">
        <v>-0.72593715359246547</v>
      </c>
      <c r="BK155">
        <v>0.1216938436363114</v>
      </c>
      <c r="BL155">
        <v>0.51143770979475955</v>
      </c>
      <c r="BM155">
        <v>0.1216938436363114</v>
      </c>
      <c r="BN155">
        <v>0.1216938436363114</v>
      </c>
      <c r="BO155">
        <v>0.51143770979475955</v>
      </c>
      <c r="BP155">
        <v>0.45275087560666721</v>
      </c>
      <c r="BQ155">
        <v>-0.81765155959639579</v>
      </c>
      <c r="BR155">
        <v>139.21693920699491</v>
      </c>
      <c r="BS155">
        <v>0.60376404990533561</v>
      </c>
      <c r="BT155">
        <v>139.21693920699491</v>
      </c>
      <c r="BU155">
        <v>139.21693920699491</v>
      </c>
      <c r="BV155">
        <v>0.60376404990533561</v>
      </c>
      <c r="BW155">
        <v>440.27826654015632</v>
      </c>
      <c r="BX155">
        <v>-0.25310955866644558</v>
      </c>
      <c r="BY155" s="15" t="str">
        <f t="shared" si="2"/>
        <v>[[sv,wv],[yr,ya]]</v>
      </c>
      <c r="BZ155" t="str">
        <f>TRIM(MID(SUBSTITUTE(SUBSTITUTE(SUBSTITUTE(Tabla2[[#This Row],[map]],"[",""),"]",""),",",REPT(" ",100)),300,200))</f>
        <v>0 1</v>
      </c>
      <c r="CA155" t="str">
        <f>TRIM(MID(SUBSTITUTE(SUBSTITUTE(SUBSTITUTE(Tabla2[[#This Row],[map]],"[",""),"]",""),",",REPT(" ",100)),900,200))</f>
        <v>2 3</v>
      </c>
      <c r="CB155" s="13" t="str">
        <f>SUBSTITUTE(TRIM(MID(SUBSTITUTE(SUBSTITUTE(SUBSTITUTE(Tabla2[[#This Row],[map]],"[",""),"]",""),",",REPT(" ",100)),1200,300))," ",", ")</f>
        <v/>
      </c>
      <c r="CC155" s="15" t="str">
        <f>SUBSTITUTE(TRIM(MID(SUBSTITUTE(SUBSTITUTE(SUBSTITUTE(Tabla2[[#This Row],[map]],"[",""),"]",""),",",REPT(" ",100)),1,300))," ",", ")</f>
        <v>3, 4, 2</v>
      </c>
      <c r="CD155" s="13" t="str">
        <f>SUBSTITUTE(TRIM(MID(SUBSTITUTE(SUBSTITUTE(SUBSTITUTE(Tabla2[[#This Row],[map]],"[",""),"]",""),",",REPT(" ",100)),601,300))," ",", ")</f>
        <v>0, 1, 4</v>
      </c>
      <c r="CE155" t="str">
        <f>TRIM(MID(SUBSTITUTE(SUBSTITUTE(SUBSTITUTE(Tabla2[[#This Row],[map]],"[",""),"]",""),",",REPT(" ",100)),1501,200))</f>
        <v/>
      </c>
    </row>
    <row r="156" spans="1:83" x14ac:dyDescent="0.3">
      <c r="A156" s="2">
        <v>46100.774293981478</v>
      </c>
      <c r="B156" t="s">
        <v>1129</v>
      </c>
      <c r="C156">
        <v>5</v>
      </c>
      <c r="D156" t="s">
        <v>95</v>
      </c>
      <c r="E156" t="s">
        <v>78</v>
      </c>
      <c r="F156">
        <v>16590</v>
      </c>
      <c r="G156">
        <v>4.5</v>
      </c>
      <c r="H156" t="s">
        <v>79</v>
      </c>
      <c r="I156" t="s">
        <v>80</v>
      </c>
      <c r="J156">
        <v>5</v>
      </c>
      <c r="K156">
        <v>5</v>
      </c>
      <c r="L156" t="s">
        <v>81</v>
      </c>
      <c r="M156" t="s">
        <v>82</v>
      </c>
      <c r="N156" t="s">
        <v>83</v>
      </c>
      <c r="O156" t="s">
        <v>83</v>
      </c>
      <c r="P156" t="s">
        <v>84</v>
      </c>
      <c r="Q156" t="s">
        <v>1111</v>
      </c>
      <c r="R156">
        <v>2</v>
      </c>
      <c r="S156" t="s">
        <v>86</v>
      </c>
      <c r="T156" t="s">
        <v>87</v>
      </c>
      <c r="U156" t="s">
        <v>88</v>
      </c>
      <c r="V156">
        <v>1</v>
      </c>
      <c r="W156" t="s">
        <v>1112</v>
      </c>
      <c r="X156" t="s">
        <v>83</v>
      </c>
      <c r="Y156" t="s">
        <v>90</v>
      </c>
      <c r="Z156">
        <v>4000</v>
      </c>
      <c r="AA156">
        <v>4000</v>
      </c>
      <c r="AC156">
        <v>256</v>
      </c>
      <c r="AD156" t="s">
        <v>91</v>
      </c>
      <c r="AE156">
        <v>0.15</v>
      </c>
      <c r="AF156" t="s">
        <v>92</v>
      </c>
      <c r="AG156">
        <v>160</v>
      </c>
      <c r="AH156">
        <v>40</v>
      </c>
      <c r="AI156">
        <v>120</v>
      </c>
      <c r="AJ156">
        <v>9.4038159938491933E-2</v>
      </c>
      <c r="AK156">
        <v>7.8441699353106458</v>
      </c>
      <c r="AL156">
        <v>0.79623994072026527</v>
      </c>
      <c r="AM156">
        <v>-0.40973375542539969</v>
      </c>
      <c r="AN156">
        <v>11.57812538412721</v>
      </c>
      <c r="AO156">
        <v>0.73233689784690537</v>
      </c>
      <c r="AP156">
        <v>11.57812538412721</v>
      </c>
      <c r="AQ156">
        <v>11.57812538412721</v>
      </c>
      <c r="AR156">
        <v>0.73233689784690537</v>
      </c>
      <c r="AS156">
        <v>101.61396257634679</v>
      </c>
      <c r="AT156">
        <v>-0.23111278442142291</v>
      </c>
      <c r="AU156">
        <v>0.8</v>
      </c>
      <c r="AV156" t="s">
        <v>93</v>
      </c>
      <c r="AW156">
        <v>7.145558146454041E-2</v>
      </c>
      <c r="AX156">
        <v>0.48114008946345599</v>
      </c>
      <c r="AY156">
        <v>7.145558146454041E-2</v>
      </c>
      <c r="AZ156">
        <v>7.145558146454041E-2</v>
      </c>
      <c r="BA156">
        <v>0.48114008946345599</v>
      </c>
      <c r="BB156">
        <v>0.11751677519379761</v>
      </c>
      <c r="BC156">
        <v>0.14667626777545029</v>
      </c>
      <c r="BD156">
        <v>7.0625653614828407E-2</v>
      </c>
      <c r="BE156">
        <v>0.75529719459373457</v>
      </c>
      <c r="BF156">
        <v>7.0625653614828407E-2</v>
      </c>
      <c r="BG156">
        <v>7.0625653614828407E-2</v>
      </c>
      <c r="BH156">
        <v>0.75529719459373457</v>
      </c>
      <c r="BI156">
        <v>0.49228129437725038</v>
      </c>
      <c r="BJ156">
        <v>-0.70564954258842683</v>
      </c>
      <c r="BK156">
        <v>4.3790541524037489E-2</v>
      </c>
      <c r="BL156">
        <v>0.82419482681268752</v>
      </c>
      <c r="BM156">
        <v>4.3790541524037489E-2</v>
      </c>
      <c r="BN156">
        <v>4.3790541524037489E-2</v>
      </c>
      <c r="BO156">
        <v>0.82419482681268752</v>
      </c>
      <c r="BP156">
        <v>0.30169927102804017</v>
      </c>
      <c r="BQ156">
        <v>-0.21122714512346619</v>
      </c>
      <c r="BR156">
        <v>46.126629759905157</v>
      </c>
      <c r="BS156">
        <v>0.8687154805177435</v>
      </c>
      <c r="BT156">
        <v>46.126629759905157</v>
      </c>
      <c r="BU156">
        <v>46.126629759905157</v>
      </c>
      <c r="BV156">
        <v>0.8687154805177435</v>
      </c>
      <c r="BW156">
        <v>405.54435296478982</v>
      </c>
      <c r="BX156">
        <v>-0.1542507177492638</v>
      </c>
      <c r="BY156" s="13" t="str">
        <f t="shared" si="2"/>
        <v>[[sv,wv],[yr,ya]]</v>
      </c>
      <c r="BZ156" t="str">
        <f>TRIM(MID(SUBSTITUTE(SUBSTITUTE(SUBSTITUTE(Tabla2[[#This Row],[map]],"[",""),"]",""),",",REPT(" ",100)),300,200))</f>
        <v>0 1</v>
      </c>
      <c r="CA156" t="str">
        <f>TRIM(MID(SUBSTITUTE(SUBSTITUTE(SUBSTITUTE(Tabla2[[#This Row],[map]],"[",""),"]",""),",",REPT(" ",100)),900,200))</f>
        <v>2 3</v>
      </c>
      <c r="CB156" s="13" t="str">
        <f>SUBSTITUTE(TRIM(MID(SUBSTITUTE(SUBSTITUTE(SUBSTITUTE(Tabla2[[#This Row],[map]],"[",""),"]",""),",",REPT(" ",100)),1200,300))," ",", ")</f>
        <v/>
      </c>
      <c r="CC156" s="15" t="str">
        <f>SUBSTITUTE(TRIM(MID(SUBSTITUTE(SUBSTITUTE(SUBSTITUTE(Tabla2[[#This Row],[map]],"[",""),"]",""),",",REPT(" ",100)),1,300))," ",", ")</f>
        <v>2, 3, 4</v>
      </c>
      <c r="CD156" s="13" t="str">
        <f>SUBSTITUTE(TRIM(MID(SUBSTITUTE(SUBSTITUTE(SUBSTITUTE(Tabla2[[#This Row],[map]],"[",""),"]",""),",",REPT(" ",100)),601,300))," ",", ")</f>
        <v>1, 4, 0</v>
      </c>
      <c r="CE156" t="str">
        <f>TRIM(MID(SUBSTITUTE(SUBSTITUTE(SUBSTITUTE(Tabla2[[#This Row],[map]],"[",""),"]",""),",",REPT(" ",100)),1501,200))</f>
        <v/>
      </c>
    </row>
    <row r="157" spans="1:83" x14ac:dyDescent="0.3">
      <c r="A157" s="2">
        <v>46100.774722222217</v>
      </c>
      <c r="B157" t="s">
        <v>1130</v>
      </c>
      <c r="C157">
        <v>5</v>
      </c>
      <c r="D157" t="s">
        <v>95</v>
      </c>
      <c r="E157" t="s">
        <v>78</v>
      </c>
      <c r="F157">
        <v>16590</v>
      </c>
      <c r="G157">
        <v>4.5</v>
      </c>
      <c r="H157" t="s">
        <v>79</v>
      </c>
      <c r="I157" t="s">
        <v>80</v>
      </c>
      <c r="J157">
        <v>5</v>
      </c>
      <c r="K157">
        <v>5</v>
      </c>
      <c r="L157" t="s">
        <v>81</v>
      </c>
      <c r="M157" t="s">
        <v>82</v>
      </c>
      <c r="N157" t="s">
        <v>83</v>
      </c>
      <c r="O157" t="s">
        <v>83</v>
      </c>
      <c r="P157" t="s">
        <v>84</v>
      </c>
      <c r="Q157" t="s">
        <v>1117</v>
      </c>
      <c r="R157">
        <v>2</v>
      </c>
      <c r="S157" t="s">
        <v>86</v>
      </c>
      <c r="T157" t="s">
        <v>87</v>
      </c>
      <c r="U157" t="s">
        <v>88</v>
      </c>
      <c r="V157">
        <v>1</v>
      </c>
      <c r="W157" t="s">
        <v>1118</v>
      </c>
      <c r="X157" t="s">
        <v>83</v>
      </c>
      <c r="Y157" t="s">
        <v>90</v>
      </c>
      <c r="Z157">
        <v>4000</v>
      </c>
      <c r="AA157">
        <v>4000</v>
      </c>
      <c r="AC157">
        <v>256</v>
      </c>
      <c r="AD157" t="s">
        <v>91</v>
      </c>
      <c r="AE157">
        <v>0.15</v>
      </c>
      <c r="AF157" t="s">
        <v>92</v>
      </c>
      <c r="AG157">
        <v>160</v>
      </c>
      <c r="AH157">
        <v>40</v>
      </c>
      <c r="AI157">
        <v>120</v>
      </c>
      <c r="AJ157">
        <v>0.10593078686392821</v>
      </c>
      <c r="AK157">
        <v>9.7844050401039819</v>
      </c>
      <c r="AL157">
        <v>0.73969114577807649</v>
      </c>
      <c r="AM157">
        <v>-0.45009236987076851</v>
      </c>
      <c r="AN157">
        <v>14.09733766261896</v>
      </c>
      <c r="AO157">
        <v>0.70694336908638278</v>
      </c>
      <c r="AP157">
        <v>14.09733766261896</v>
      </c>
      <c r="AQ157">
        <v>14.09733766261896</v>
      </c>
      <c r="AR157">
        <v>0.70694336908638278</v>
      </c>
      <c r="AS157">
        <v>136.39182875698239</v>
      </c>
      <c r="AT157">
        <v>-0.41618357101343623</v>
      </c>
      <c r="AU157">
        <v>0.8</v>
      </c>
      <c r="AV157" t="s">
        <v>93</v>
      </c>
      <c r="AW157">
        <v>8.440683620464394E-2</v>
      </c>
      <c r="AX157">
        <v>0.38709723461493961</v>
      </c>
      <c r="AY157">
        <v>8.440683620464394E-2</v>
      </c>
      <c r="AZ157">
        <v>8.440683620464394E-2</v>
      </c>
      <c r="BA157">
        <v>0.38709723461493961</v>
      </c>
      <c r="BB157">
        <v>0.12716211895293389</v>
      </c>
      <c r="BC157">
        <v>7.6638601054577205E-2</v>
      </c>
      <c r="BD157">
        <v>6.145089572075408E-2</v>
      </c>
      <c r="BE157">
        <v>0.78708577113346223</v>
      </c>
      <c r="BF157">
        <v>6.145089572075408E-2</v>
      </c>
      <c r="BG157">
        <v>6.145089572075408E-2</v>
      </c>
      <c r="BH157">
        <v>0.78708577113346223</v>
      </c>
      <c r="BI157">
        <v>0.39991270555830882</v>
      </c>
      <c r="BJ157">
        <v>-0.38561211059973138</v>
      </c>
      <c r="BK157">
        <v>4.6445209448516558E-2</v>
      </c>
      <c r="BL157">
        <v>0.81353717477242538</v>
      </c>
      <c r="BM157">
        <v>4.6445209448516558E-2</v>
      </c>
      <c r="BN157">
        <v>4.6445209448516558E-2</v>
      </c>
      <c r="BO157">
        <v>0.81353717477242538</v>
      </c>
      <c r="BP157">
        <v>0.44978894623259252</v>
      </c>
      <c r="BQ157">
        <v>-0.80576035002338875</v>
      </c>
      <c r="BR157">
        <v>56.197047709102129</v>
      </c>
      <c r="BS157">
        <v>0.84005329582470478</v>
      </c>
      <c r="BT157">
        <v>56.197047709102129</v>
      </c>
      <c r="BU157">
        <v>56.197047709102129</v>
      </c>
      <c r="BV157">
        <v>0.84005329582470478</v>
      </c>
      <c r="BW157">
        <v>544.59045125718353</v>
      </c>
      <c r="BX157">
        <v>-0.55000042448519904</v>
      </c>
      <c r="BY157" s="15" t="str">
        <f t="shared" si="2"/>
        <v>[[sv,wv],[yr,ya]]</v>
      </c>
      <c r="BZ157" t="str">
        <f>TRIM(MID(SUBSTITUTE(SUBSTITUTE(SUBSTITUTE(Tabla2[[#This Row],[map]],"[",""),"]",""),",",REPT(" ",100)),300,200))</f>
        <v>0 1</v>
      </c>
      <c r="CA157" t="str">
        <f>TRIM(MID(SUBSTITUTE(SUBSTITUTE(SUBSTITUTE(Tabla2[[#This Row],[map]],"[",""),"]",""),",",REPT(" ",100)),900,200))</f>
        <v>2 3</v>
      </c>
      <c r="CB157" s="13" t="str">
        <f>SUBSTITUTE(TRIM(MID(SUBSTITUTE(SUBSTITUTE(SUBSTITUTE(Tabla2[[#This Row],[map]],"[",""),"]",""),",",REPT(" ",100)),1200,300))," ",", ")</f>
        <v/>
      </c>
      <c r="CC157" s="15" t="str">
        <f>SUBSTITUTE(TRIM(MID(SUBSTITUTE(SUBSTITUTE(SUBSTITUTE(Tabla2[[#This Row],[map]],"[",""),"]",""),",",REPT(" ",100)),1,300))," ",", ")</f>
        <v>3, 4, 2</v>
      </c>
      <c r="CD157" s="13" t="str">
        <f>SUBSTITUTE(TRIM(MID(SUBSTITUTE(SUBSTITUTE(SUBSTITUTE(Tabla2[[#This Row],[map]],"[",""),"]",""),",",REPT(" ",100)),601,300))," ",", ")</f>
        <v>1, 4, 0</v>
      </c>
      <c r="CE157" t="str">
        <f>TRIM(MID(SUBSTITUTE(SUBSTITUTE(SUBSTITUTE(Tabla2[[#This Row],[map]],"[",""),"]",""),",",REPT(" ",100)),1501,200))</f>
        <v/>
      </c>
    </row>
    <row r="158" spans="1:83" x14ac:dyDescent="0.3">
      <c r="A158" s="2">
        <v>46100.774907407409</v>
      </c>
      <c r="B158" t="s">
        <v>1131</v>
      </c>
      <c r="C158">
        <v>5</v>
      </c>
      <c r="D158" t="s">
        <v>77</v>
      </c>
      <c r="E158" t="s">
        <v>78</v>
      </c>
      <c r="F158">
        <v>16590</v>
      </c>
      <c r="G158">
        <v>4.5</v>
      </c>
      <c r="H158" t="s">
        <v>79</v>
      </c>
      <c r="I158" t="s">
        <v>80</v>
      </c>
      <c r="J158">
        <v>5</v>
      </c>
      <c r="K158">
        <v>5</v>
      </c>
      <c r="L158" t="s">
        <v>81</v>
      </c>
      <c r="M158" t="s">
        <v>82</v>
      </c>
      <c r="N158" t="s">
        <v>83</v>
      </c>
      <c r="O158" t="s">
        <v>83</v>
      </c>
      <c r="P158" t="s">
        <v>84</v>
      </c>
      <c r="Q158" t="s">
        <v>1114</v>
      </c>
      <c r="R158">
        <v>2</v>
      </c>
      <c r="S158" t="s">
        <v>86</v>
      </c>
      <c r="T158" t="s">
        <v>87</v>
      </c>
      <c r="U158" t="s">
        <v>88</v>
      </c>
      <c r="V158">
        <v>1</v>
      </c>
      <c r="W158" t="s">
        <v>1115</v>
      </c>
      <c r="X158" t="s">
        <v>83</v>
      </c>
      <c r="Y158" t="s">
        <v>90</v>
      </c>
      <c r="Z158">
        <v>4000</v>
      </c>
      <c r="AA158">
        <v>4000</v>
      </c>
      <c r="AC158">
        <v>256</v>
      </c>
      <c r="AD158" t="s">
        <v>91</v>
      </c>
      <c r="AE158">
        <v>0.15</v>
      </c>
      <c r="AF158" t="s">
        <v>92</v>
      </c>
      <c r="AG158">
        <v>160</v>
      </c>
      <c r="AH158">
        <v>40</v>
      </c>
      <c r="AI158">
        <v>120</v>
      </c>
      <c r="AJ158">
        <v>0.1314797938197188</v>
      </c>
      <c r="AK158">
        <v>16.529551599752558</v>
      </c>
      <c r="AL158">
        <v>0.6252988109805182</v>
      </c>
      <c r="AM158">
        <v>-0.10618385319655831</v>
      </c>
      <c r="AN158">
        <v>32.516307100676173</v>
      </c>
      <c r="AO158">
        <v>0.55696460104825829</v>
      </c>
      <c r="AP158">
        <v>32.516307100676173</v>
      </c>
      <c r="AQ158">
        <v>32.516307100676173</v>
      </c>
      <c r="AR158">
        <v>0.55696460104825829</v>
      </c>
      <c r="AS158">
        <v>132.26563199945579</v>
      </c>
      <c r="AT158">
        <v>-0.20325852208155551</v>
      </c>
      <c r="AU158">
        <v>0.8</v>
      </c>
      <c r="AV158" t="s">
        <v>93</v>
      </c>
      <c r="AW158">
        <v>8.4803423944467465E-2</v>
      </c>
      <c r="AX158">
        <v>0.38421749485231749</v>
      </c>
      <c r="AY158">
        <v>8.4803423944467465E-2</v>
      </c>
      <c r="AZ158">
        <v>8.4803423944467465E-2</v>
      </c>
      <c r="BA158">
        <v>0.38421749485231749</v>
      </c>
      <c r="BB158">
        <v>0.17108679294816301</v>
      </c>
      <c r="BC158">
        <v>-0.2423113249329574</v>
      </c>
      <c r="BD158">
        <v>6.3707639702890159E-2</v>
      </c>
      <c r="BE158">
        <v>0.77926663523527839</v>
      </c>
      <c r="BF158">
        <v>6.3707639702890159E-2</v>
      </c>
      <c r="BG158">
        <v>6.3707639702890159E-2</v>
      </c>
      <c r="BH158">
        <v>0.77926663523527839</v>
      </c>
      <c r="BI158">
        <v>0.27514908124907811</v>
      </c>
      <c r="BJ158">
        <v>4.666720036599481E-2</v>
      </c>
      <c r="BK158">
        <v>0.14104754831140609</v>
      </c>
      <c r="BL158">
        <v>0.43373870713790869</v>
      </c>
      <c r="BM158">
        <v>0.14104754831140609</v>
      </c>
      <c r="BN158">
        <v>0.14104754831140609</v>
      </c>
      <c r="BO158">
        <v>0.43373870713790869</v>
      </c>
      <c r="BP158">
        <v>0.27739279221446062</v>
      </c>
      <c r="BQ158">
        <v>-0.1136443208724924</v>
      </c>
      <c r="BR158">
        <v>129.77566979074629</v>
      </c>
      <c r="BS158">
        <v>0.63063556696752787</v>
      </c>
      <c r="BT158">
        <v>129.77566979074629</v>
      </c>
      <c r="BU158">
        <v>129.77566979074629</v>
      </c>
      <c r="BV158">
        <v>0.63063556696752787</v>
      </c>
      <c r="BW158">
        <v>528.33889933141381</v>
      </c>
      <c r="BX158">
        <v>-0.50374564288677837</v>
      </c>
      <c r="BY158" s="13" t="str">
        <f t="shared" si="2"/>
        <v>[[sv,wv],[yr,ya]]</v>
      </c>
      <c r="BZ158" t="str">
        <f>TRIM(MID(SUBSTITUTE(SUBSTITUTE(SUBSTITUTE(Tabla2[[#This Row],[map]],"[",""),"]",""),",",REPT(" ",100)),300,200))</f>
        <v>0 1</v>
      </c>
      <c r="CA158" t="str">
        <f>TRIM(MID(SUBSTITUTE(SUBSTITUTE(SUBSTITUTE(Tabla2[[#This Row],[map]],"[",""),"]",""),",",REPT(" ",100)),900,200))</f>
        <v>2 3</v>
      </c>
      <c r="CB158" s="13" t="str">
        <f>SUBSTITUTE(TRIM(MID(SUBSTITUTE(SUBSTITUTE(SUBSTITUTE(Tabla2[[#This Row],[map]],"[",""),"]",""),",",REPT(" ",100)),1200,300))," ",", ")</f>
        <v/>
      </c>
      <c r="CC158" s="15" t="str">
        <f>SUBSTITUTE(TRIM(MID(SUBSTITUTE(SUBSTITUTE(SUBSTITUTE(Tabla2[[#This Row],[map]],"[",""),"]",""),",",REPT(" ",100)),1,300))," ",", ")</f>
        <v>3, 4, 2</v>
      </c>
      <c r="CD158" s="13" t="str">
        <f>SUBSTITUTE(TRIM(MID(SUBSTITUTE(SUBSTITUTE(SUBSTITUTE(Tabla2[[#This Row],[map]],"[",""),"]",""),",",REPT(" ",100)),601,300))," ",", ")</f>
        <v>0, 1, 4</v>
      </c>
      <c r="CE158" t="str">
        <f>TRIM(MID(SUBSTITUTE(SUBSTITUTE(SUBSTITUTE(Tabla2[[#This Row],[map]],"[",""),"]",""),",",REPT(" ",100)),1501,200))</f>
        <v/>
      </c>
    </row>
    <row r="159" spans="1:83" x14ac:dyDescent="0.3">
      <c r="A159" s="2">
        <v>46100.869363425933</v>
      </c>
      <c r="B159" t="s">
        <v>1132</v>
      </c>
      <c r="C159">
        <v>6</v>
      </c>
      <c r="D159" t="s">
        <v>77</v>
      </c>
      <c r="E159" t="s">
        <v>78</v>
      </c>
      <c r="F159">
        <v>16590</v>
      </c>
      <c r="G159">
        <v>4.5</v>
      </c>
      <c r="H159" t="s">
        <v>79</v>
      </c>
      <c r="I159" t="s">
        <v>80</v>
      </c>
      <c r="J159">
        <v>5</v>
      </c>
      <c r="K159">
        <v>5</v>
      </c>
      <c r="L159" t="s">
        <v>81</v>
      </c>
      <c r="M159" t="s">
        <v>82</v>
      </c>
      <c r="N159" t="s">
        <v>83</v>
      </c>
      <c r="O159" t="s">
        <v>83</v>
      </c>
      <c r="P159" t="s">
        <v>84</v>
      </c>
      <c r="Q159" t="s">
        <v>1111</v>
      </c>
      <c r="R159">
        <v>2</v>
      </c>
      <c r="S159" t="s">
        <v>86</v>
      </c>
      <c r="T159" t="s">
        <v>87</v>
      </c>
      <c r="U159" t="s">
        <v>88</v>
      </c>
      <c r="V159">
        <v>1</v>
      </c>
      <c r="W159" t="s">
        <v>1112</v>
      </c>
      <c r="X159" t="s">
        <v>83</v>
      </c>
      <c r="Y159" t="s">
        <v>90</v>
      </c>
      <c r="Z159">
        <v>4000</v>
      </c>
      <c r="AA159">
        <v>4000</v>
      </c>
      <c r="AC159">
        <v>256</v>
      </c>
      <c r="AD159" t="s">
        <v>91</v>
      </c>
      <c r="AE159">
        <v>0.15</v>
      </c>
      <c r="AF159" t="s">
        <v>92</v>
      </c>
      <c r="AG159">
        <v>160</v>
      </c>
      <c r="AH159">
        <v>40</v>
      </c>
      <c r="AI159">
        <v>120</v>
      </c>
      <c r="AJ159">
        <v>8.4676170324407912E-2</v>
      </c>
      <c r="AK159">
        <v>11.083075945764451</v>
      </c>
      <c r="AL159">
        <v>0.80222908946302574</v>
      </c>
      <c r="AM159">
        <v>0.15670745483248141</v>
      </c>
      <c r="AN159">
        <v>13.216277523208481</v>
      </c>
      <c r="AO159">
        <v>0.7508574646968813</v>
      </c>
      <c r="AP159">
        <v>13.216277523208481</v>
      </c>
      <c r="AQ159">
        <v>13.216277523208481</v>
      </c>
      <c r="AR159">
        <v>0.7508574646968813</v>
      </c>
      <c r="AS159">
        <v>92.25862746016999</v>
      </c>
      <c r="AT159">
        <v>0.18097013425116129</v>
      </c>
      <c r="AU159">
        <v>0.8</v>
      </c>
      <c r="AV159" t="s">
        <v>93</v>
      </c>
      <c r="AW159">
        <v>6.8421791514849353E-2</v>
      </c>
      <c r="AX159">
        <v>0.50316932706282413</v>
      </c>
      <c r="AY159">
        <v>6.8421791514849353E-2</v>
      </c>
      <c r="AZ159">
        <v>6.8421791514849353E-2</v>
      </c>
      <c r="BA159">
        <v>0.50316932706282413</v>
      </c>
      <c r="BB159">
        <v>0.15041150188201041</v>
      </c>
      <c r="BC159">
        <v>-9.2181979498626943E-2</v>
      </c>
      <c r="BD159">
        <v>6.7334951932736226E-2</v>
      </c>
      <c r="BE159">
        <v>0.76669877308750178</v>
      </c>
      <c r="BF159">
        <v>6.7334951932736226E-2</v>
      </c>
      <c r="BG159">
        <v>6.7334951932736226E-2</v>
      </c>
      <c r="BH159">
        <v>0.76669877308750178</v>
      </c>
      <c r="BI159">
        <v>0.16052768534371609</v>
      </c>
      <c r="BJ159">
        <v>0.44380585610985301</v>
      </c>
      <c r="BK159">
        <v>2.9004466403838979E-2</v>
      </c>
      <c r="BL159">
        <v>0.88355624155655899</v>
      </c>
      <c r="BM159">
        <v>2.9004466403838979E-2</v>
      </c>
      <c r="BN159">
        <v>2.9004466403838979E-2</v>
      </c>
      <c r="BO159">
        <v>0.88355624155655899</v>
      </c>
      <c r="BP159">
        <v>0.14414618137571669</v>
      </c>
      <c r="BQ159">
        <v>0.42129867548824201</v>
      </c>
      <c r="BR159">
        <v>52.700348882982553</v>
      </c>
      <c r="BS159">
        <v>0.85000551708064209</v>
      </c>
      <c r="BT159">
        <v>52.700348882982553</v>
      </c>
      <c r="BU159">
        <v>52.700348882982553</v>
      </c>
      <c r="BV159">
        <v>0.85000551708064209</v>
      </c>
      <c r="BW159">
        <v>368.57942447207739</v>
      </c>
      <c r="BX159">
        <v>-4.9042015094814762E-2</v>
      </c>
      <c r="BY159" s="15" t="str">
        <f t="shared" si="2"/>
        <v>[[sv,wv],[yr,ya]]</v>
      </c>
      <c r="BZ159" t="str">
        <f>TRIM(MID(SUBSTITUTE(SUBSTITUTE(SUBSTITUTE(Tabla2[[#This Row],[map]],"[",""),"]",""),",",REPT(" ",100)),300,200))</f>
        <v>0 1</v>
      </c>
      <c r="CA159" t="str">
        <f>TRIM(MID(SUBSTITUTE(SUBSTITUTE(SUBSTITUTE(Tabla2[[#This Row],[map]],"[",""),"]",""),",",REPT(" ",100)),900,200))</f>
        <v>2 3</v>
      </c>
      <c r="CB159" s="13" t="str">
        <f>SUBSTITUTE(TRIM(MID(SUBSTITUTE(SUBSTITUTE(SUBSTITUTE(Tabla2[[#This Row],[map]],"[",""),"]",""),",",REPT(" ",100)),1200,300))," ",", ")</f>
        <v/>
      </c>
      <c r="CC159" s="15" t="str">
        <f>SUBSTITUTE(TRIM(MID(SUBSTITUTE(SUBSTITUTE(SUBSTITUTE(Tabla2[[#This Row],[map]],"[",""),"]",""),",",REPT(" ",100)),1,300))," ",", ")</f>
        <v>2, 3, 4</v>
      </c>
      <c r="CD159" s="13" t="str">
        <f>SUBSTITUTE(TRIM(MID(SUBSTITUTE(SUBSTITUTE(SUBSTITUTE(Tabla2[[#This Row],[map]],"[",""),"]",""),",",REPT(" ",100)),601,300))," ",", ")</f>
        <v>1, 4, 0</v>
      </c>
      <c r="CE159" t="str">
        <f>TRIM(MID(SUBSTITUTE(SUBSTITUTE(SUBSTITUTE(Tabla2[[#This Row],[map]],"[",""),"]",""),",",REPT(" ",100)),1501,200))</f>
        <v/>
      </c>
    </row>
    <row r="160" spans="1:83" x14ac:dyDescent="0.3">
      <c r="A160" s="2">
        <v>46100.870810185188</v>
      </c>
      <c r="B160" t="s">
        <v>1133</v>
      </c>
      <c r="C160">
        <v>6</v>
      </c>
      <c r="D160" t="s">
        <v>95</v>
      </c>
      <c r="E160" t="s">
        <v>78</v>
      </c>
      <c r="F160">
        <v>16590</v>
      </c>
      <c r="G160">
        <v>4.5</v>
      </c>
      <c r="H160" t="s">
        <v>79</v>
      </c>
      <c r="I160" t="s">
        <v>80</v>
      </c>
      <c r="J160">
        <v>5</v>
      </c>
      <c r="K160">
        <v>5</v>
      </c>
      <c r="L160" t="s">
        <v>81</v>
      </c>
      <c r="M160" t="s">
        <v>82</v>
      </c>
      <c r="N160" t="s">
        <v>83</v>
      </c>
      <c r="O160" t="s">
        <v>83</v>
      </c>
      <c r="P160" t="s">
        <v>84</v>
      </c>
      <c r="Q160" t="s">
        <v>1117</v>
      </c>
      <c r="R160">
        <v>2</v>
      </c>
      <c r="S160" t="s">
        <v>86</v>
      </c>
      <c r="T160" t="s">
        <v>87</v>
      </c>
      <c r="U160" t="s">
        <v>88</v>
      </c>
      <c r="V160">
        <v>1</v>
      </c>
      <c r="W160" t="s">
        <v>1118</v>
      </c>
      <c r="X160" t="s">
        <v>83</v>
      </c>
      <c r="Y160" t="s">
        <v>90</v>
      </c>
      <c r="Z160">
        <v>4000</v>
      </c>
      <c r="AA160">
        <v>4000</v>
      </c>
      <c r="AC160">
        <v>256</v>
      </c>
      <c r="AD160" t="s">
        <v>91</v>
      </c>
      <c r="AE160">
        <v>0.15</v>
      </c>
      <c r="AF160" t="s">
        <v>92</v>
      </c>
      <c r="AG160">
        <v>160</v>
      </c>
      <c r="AH160">
        <v>40</v>
      </c>
      <c r="AI160">
        <v>120</v>
      </c>
      <c r="AJ160">
        <v>0.1051517806427666</v>
      </c>
      <c r="AK160">
        <v>15.20581329712042</v>
      </c>
      <c r="AL160">
        <v>0.71775703763953103</v>
      </c>
      <c r="AM160">
        <v>0.18293792168303999</v>
      </c>
      <c r="AN160">
        <v>19.168610627157861</v>
      </c>
      <c r="AO160">
        <v>0.68924570067750057</v>
      </c>
      <c r="AP160">
        <v>19.168610627157861</v>
      </c>
      <c r="AQ160">
        <v>19.168610627157861</v>
      </c>
      <c r="AR160">
        <v>0.68924570067750057</v>
      </c>
      <c r="AS160">
        <v>84.579103141877894</v>
      </c>
      <c r="AT160">
        <v>0.1022319750310272</v>
      </c>
      <c r="AU160">
        <v>0.8</v>
      </c>
      <c r="AV160" t="s">
        <v>93</v>
      </c>
      <c r="AW160">
        <v>7.1594153836972124E-2</v>
      </c>
      <c r="AX160">
        <v>0.48013387487127002</v>
      </c>
      <c r="AY160">
        <v>7.1594153836972124E-2</v>
      </c>
      <c r="AZ160">
        <v>7.1594153836972124E-2</v>
      </c>
      <c r="BA160">
        <v>0.48013387487127002</v>
      </c>
      <c r="BB160">
        <v>0.1586332388115172</v>
      </c>
      <c r="BC160">
        <v>-0.15188241997178789</v>
      </c>
      <c r="BD160">
        <v>0.10612288950708421</v>
      </c>
      <c r="BE160">
        <v>0.63230685379808882</v>
      </c>
      <c r="BF160">
        <v>0.10612288950708421</v>
      </c>
      <c r="BG160">
        <v>0.10612288950708421</v>
      </c>
      <c r="BH160">
        <v>0.63230685379808882</v>
      </c>
      <c r="BI160">
        <v>0.26026290323580992</v>
      </c>
      <c r="BJ160">
        <v>9.8244627762135828E-2</v>
      </c>
      <c r="BK160">
        <v>3.4332088406160609E-2</v>
      </c>
      <c r="BL160">
        <v>0.86216752435422517</v>
      </c>
      <c r="BM160">
        <v>3.4332088406160609E-2</v>
      </c>
      <c r="BN160">
        <v>3.4332088406160609E-2</v>
      </c>
      <c r="BO160">
        <v>0.86216752435422517</v>
      </c>
      <c r="BP160">
        <v>0.14350491721987191</v>
      </c>
      <c r="BQ160">
        <v>0.42387314824088501</v>
      </c>
      <c r="BR160">
        <v>76.462393376881295</v>
      </c>
      <c r="BS160">
        <v>0.78237454968642006</v>
      </c>
      <c r="BT160">
        <v>76.462393376881295</v>
      </c>
      <c r="BU160">
        <v>76.462393376881295</v>
      </c>
      <c r="BV160">
        <v>0.78237454968642006</v>
      </c>
      <c r="BW160">
        <v>337.75401150824479</v>
      </c>
      <c r="BX160">
        <v>3.8692544092871373E-2</v>
      </c>
      <c r="BY160" s="13" t="str">
        <f t="shared" si="2"/>
        <v>[[sv,wv],[yr,ya]]</v>
      </c>
      <c r="BZ160" t="str">
        <f>TRIM(MID(SUBSTITUTE(SUBSTITUTE(SUBSTITUTE(Tabla2[[#This Row],[map]],"[",""),"]",""),",",REPT(" ",100)),300,200))</f>
        <v>0 1</v>
      </c>
      <c r="CA160" t="str">
        <f>TRIM(MID(SUBSTITUTE(SUBSTITUTE(SUBSTITUTE(Tabla2[[#This Row],[map]],"[",""),"]",""),",",REPT(" ",100)),900,200))</f>
        <v>2 3</v>
      </c>
      <c r="CB160" s="13" t="str">
        <f>SUBSTITUTE(TRIM(MID(SUBSTITUTE(SUBSTITUTE(SUBSTITUTE(Tabla2[[#This Row],[map]],"[",""),"]",""),",",REPT(" ",100)),1200,300))," ",", ")</f>
        <v/>
      </c>
      <c r="CC160" s="15" t="str">
        <f>SUBSTITUTE(TRIM(MID(SUBSTITUTE(SUBSTITUTE(SUBSTITUTE(Tabla2[[#This Row],[map]],"[",""),"]",""),",",REPT(" ",100)),1,300))," ",", ")</f>
        <v>3, 4, 2</v>
      </c>
      <c r="CD160" s="13" t="str">
        <f>SUBSTITUTE(TRIM(MID(SUBSTITUTE(SUBSTITUTE(SUBSTITUTE(Tabla2[[#This Row],[map]],"[",""),"]",""),",",REPT(" ",100)),601,300))," ",", ")</f>
        <v>1, 4, 0</v>
      </c>
      <c r="CE160" t="str">
        <f>TRIM(MID(SUBSTITUTE(SUBSTITUTE(SUBSTITUTE(Tabla2[[#This Row],[map]],"[",""),"]",""),",",REPT(" ",100)),1501,200))</f>
        <v/>
      </c>
    </row>
    <row r="161" spans="1:83" x14ac:dyDescent="0.3">
      <c r="A161" s="2">
        <v>46100.871631944443</v>
      </c>
      <c r="B161" t="s">
        <v>1134</v>
      </c>
      <c r="C161">
        <v>6</v>
      </c>
      <c r="D161" t="s">
        <v>77</v>
      </c>
      <c r="E161" t="s">
        <v>78</v>
      </c>
      <c r="F161">
        <v>16590</v>
      </c>
      <c r="G161">
        <v>4.5</v>
      </c>
      <c r="H161" t="s">
        <v>79</v>
      </c>
      <c r="I161" t="s">
        <v>80</v>
      </c>
      <c r="J161">
        <v>5</v>
      </c>
      <c r="K161">
        <v>5</v>
      </c>
      <c r="L161" t="s">
        <v>81</v>
      </c>
      <c r="M161" t="s">
        <v>82</v>
      </c>
      <c r="N161" t="s">
        <v>83</v>
      </c>
      <c r="O161" t="s">
        <v>83</v>
      </c>
      <c r="P161" t="s">
        <v>84</v>
      </c>
      <c r="Q161" t="s">
        <v>1114</v>
      </c>
      <c r="R161">
        <v>2</v>
      </c>
      <c r="S161" t="s">
        <v>86</v>
      </c>
      <c r="T161" t="s">
        <v>87</v>
      </c>
      <c r="U161" t="s">
        <v>88</v>
      </c>
      <c r="V161">
        <v>1</v>
      </c>
      <c r="W161" t="s">
        <v>1115</v>
      </c>
      <c r="X161" t="s">
        <v>83</v>
      </c>
      <c r="Y161" t="s">
        <v>90</v>
      </c>
      <c r="Z161">
        <v>4000</v>
      </c>
      <c r="AA161">
        <v>4000</v>
      </c>
      <c r="AC161">
        <v>256</v>
      </c>
      <c r="AD161" t="s">
        <v>91</v>
      </c>
      <c r="AE161">
        <v>0.15</v>
      </c>
      <c r="AF161" t="s">
        <v>92</v>
      </c>
      <c r="AG161">
        <v>160</v>
      </c>
      <c r="AH161">
        <v>40</v>
      </c>
      <c r="AI161">
        <v>120</v>
      </c>
      <c r="AJ161">
        <v>0.13304461023187009</v>
      </c>
      <c r="AK161">
        <v>25.314188478003189</v>
      </c>
      <c r="AL161">
        <v>0.6479387702000956</v>
      </c>
      <c r="AM161">
        <v>-0.61369962730864791</v>
      </c>
      <c r="AN161">
        <v>36.163845338408422</v>
      </c>
      <c r="AO161">
        <v>0.57594754606660092</v>
      </c>
      <c r="AP161">
        <v>36.163845338408422</v>
      </c>
      <c r="AQ161">
        <v>36.163845338408422</v>
      </c>
      <c r="AR161">
        <v>0.57594754606660092</v>
      </c>
      <c r="AS161">
        <v>117.5999024239522</v>
      </c>
      <c r="AT161">
        <v>-0.57617818440573132</v>
      </c>
      <c r="AU161">
        <v>0.8</v>
      </c>
      <c r="AV161" t="s">
        <v>93</v>
      </c>
      <c r="AW161">
        <v>8.041282644510872E-2</v>
      </c>
      <c r="AX161">
        <v>0.41609890955817558</v>
      </c>
      <c r="AY161">
        <v>8.041282644510872E-2</v>
      </c>
      <c r="AZ161">
        <v>8.041282644510872E-2</v>
      </c>
      <c r="BA161">
        <v>0.41609890955817558</v>
      </c>
      <c r="BB161">
        <v>0.2070928489136544</v>
      </c>
      <c r="BC161">
        <v>-0.50376184557982384</v>
      </c>
      <c r="BD161">
        <v>9.1410748866395164E-2</v>
      </c>
      <c r="BE161">
        <v>0.68328127886949486</v>
      </c>
      <c r="BF161">
        <v>9.1410748866395164E-2</v>
      </c>
      <c r="BG161">
        <v>9.1410748866395164E-2</v>
      </c>
      <c r="BH161">
        <v>0.68328127886949486</v>
      </c>
      <c r="BI161">
        <v>0.41305096034131078</v>
      </c>
      <c r="BJ161">
        <v>-0.4311333573279581</v>
      </c>
      <c r="BK161">
        <v>9.5807551309070718E-2</v>
      </c>
      <c r="BL161">
        <v>0.61536298560505831</v>
      </c>
      <c r="BM161">
        <v>9.5807551309070718E-2</v>
      </c>
      <c r="BN161">
        <v>9.5807551309070718E-2</v>
      </c>
      <c r="BO161">
        <v>0.61536298560505831</v>
      </c>
      <c r="BP161">
        <v>0.50668611358124638</v>
      </c>
      <c r="BQ161">
        <v>-1.034184480245822</v>
      </c>
      <c r="BR161">
        <v>144.3877502270133</v>
      </c>
      <c r="BS161">
        <v>0.58904701023367156</v>
      </c>
      <c r="BT161">
        <v>144.3877502270133</v>
      </c>
      <c r="BU161">
        <v>144.3877502270133</v>
      </c>
      <c r="BV161">
        <v>0.58904701023367156</v>
      </c>
      <c r="BW161">
        <v>469.27277977297189</v>
      </c>
      <c r="BX161">
        <v>-0.3356330544693169</v>
      </c>
      <c r="BY161" s="15" t="str">
        <f t="shared" si="2"/>
        <v>[[sv,wv],[yr,ya]]</v>
      </c>
      <c r="BZ161" t="str">
        <f>TRIM(MID(SUBSTITUTE(SUBSTITUTE(SUBSTITUTE(Tabla2[[#This Row],[map]],"[",""),"]",""),",",REPT(" ",100)),300,200))</f>
        <v>0 1</v>
      </c>
      <c r="CA161" t="str">
        <f>TRIM(MID(SUBSTITUTE(SUBSTITUTE(SUBSTITUTE(Tabla2[[#This Row],[map]],"[",""),"]",""),",",REPT(" ",100)),900,200))</f>
        <v>2 3</v>
      </c>
      <c r="CB161" s="13" t="str">
        <f>SUBSTITUTE(TRIM(MID(SUBSTITUTE(SUBSTITUTE(SUBSTITUTE(Tabla2[[#This Row],[map]],"[",""),"]",""),",",REPT(" ",100)),1200,300))," ",", ")</f>
        <v/>
      </c>
      <c r="CC161" s="15" t="str">
        <f>SUBSTITUTE(TRIM(MID(SUBSTITUTE(SUBSTITUTE(SUBSTITUTE(Tabla2[[#This Row],[map]],"[",""),"]",""),",",REPT(" ",100)),1,300))," ",", ")</f>
        <v>3, 4, 2</v>
      </c>
      <c r="CD161" s="13" t="str">
        <f>SUBSTITUTE(TRIM(MID(SUBSTITUTE(SUBSTITUTE(SUBSTITUTE(Tabla2[[#This Row],[map]],"[",""),"]",""),",",REPT(" ",100)),601,300))," ",", ")</f>
        <v>0, 1, 4</v>
      </c>
      <c r="CE161" t="str">
        <f>TRIM(MID(SUBSTITUTE(SUBSTITUTE(SUBSTITUTE(Tabla2[[#This Row],[map]],"[",""),"]",""),",",REPT(" ",100)),1501,200))</f>
        <v/>
      </c>
    </row>
    <row r="162" spans="1:83" x14ac:dyDescent="0.3">
      <c r="A162" s="2">
        <v>46100.964143518519</v>
      </c>
      <c r="B162" t="s">
        <v>1135</v>
      </c>
      <c r="C162">
        <v>7</v>
      </c>
      <c r="D162" t="s">
        <v>77</v>
      </c>
      <c r="E162" t="s">
        <v>78</v>
      </c>
      <c r="F162">
        <v>16590</v>
      </c>
      <c r="G162">
        <v>4.5</v>
      </c>
      <c r="H162" t="s">
        <v>79</v>
      </c>
      <c r="I162" t="s">
        <v>80</v>
      </c>
      <c r="J162">
        <v>5</v>
      </c>
      <c r="K162">
        <v>5</v>
      </c>
      <c r="L162" t="s">
        <v>81</v>
      </c>
      <c r="M162" t="s">
        <v>82</v>
      </c>
      <c r="N162" t="s">
        <v>83</v>
      </c>
      <c r="O162" t="s">
        <v>83</v>
      </c>
      <c r="P162" t="s">
        <v>84</v>
      </c>
      <c r="Q162" t="s">
        <v>1111</v>
      </c>
      <c r="R162">
        <v>2</v>
      </c>
      <c r="S162" t="s">
        <v>86</v>
      </c>
      <c r="T162" t="s">
        <v>87</v>
      </c>
      <c r="U162" t="s">
        <v>88</v>
      </c>
      <c r="V162">
        <v>1</v>
      </c>
      <c r="W162" t="s">
        <v>1112</v>
      </c>
      <c r="X162" t="s">
        <v>83</v>
      </c>
      <c r="Y162" t="s">
        <v>90</v>
      </c>
      <c r="Z162">
        <v>4000</v>
      </c>
      <c r="AA162">
        <v>4000</v>
      </c>
      <c r="AC162">
        <v>256</v>
      </c>
      <c r="AD162" t="s">
        <v>91</v>
      </c>
      <c r="AE162">
        <v>0.15</v>
      </c>
      <c r="AF162" t="s">
        <v>92</v>
      </c>
      <c r="AG162">
        <v>160</v>
      </c>
      <c r="AH162">
        <v>40</v>
      </c>
      <c r="AI162">
        <v>120</v>
      </c>
      <c r="AJ162">
        <v>7.7815856185425192E-2</v>
      </c>
      <c r="AK162">
        <v>12.024451592572561</v>
      </c>
      <c r="AL162">
        <v>0.79080565481278531</v>
      </c>
      <c r="AM162">
        <v>-0.21370882728701529</v>
      </c>
      <c r="AN162">
        <v>15.97049355309848</v>
      </c>
      <c r="AO162">
        <v>0.72859447965005208</v>
      </c>
      <c r="AP162">
        <v>15.97049355309848</v>
      </c>
      <c r="AQ162">
        <v>15.97049355309848</v>
      </c>
      <c r="AR162">
        <v>0.72859447965005208</v>
      </c>
      <c r="AS162">
        <v>136.92530021789759</v>
      </c>
      <c r="AT162">
        <v>-0.21903577222439871</v>
      </c>
      <c r="AU162">
        <v>0.8</v>
      </c>
      <c r="AV162" t="s">
        <v>93</v>
      </c>
      <c r="AW162">
        <v>7.3161373598674515E-2</v>
      </c>
      <c r="AX162">
        <v>0.46875383305114232</v>
      </c>
      <c r="AY162">
        <v>7.3161373598674515E-2</v>
      </c>
      <c r="AZ162">
        <v>7.3161373598674515E-2</v>
      </c>
      <c r="BA162">
        <v>0.46875383305114232</v>
      </c>
      <c r="BB162">
        <v>0.15416447306615219</v>
      </c>
      <c r="BC162">
        <v>-0.11943340273162351</v>
      </c>
      <c r="BD162">
        <v>6.4922028305170132E-2</v>
      </c>
      <c r="BE162">
        <v>0.77505903809993792</v>
      </c>
      <c r="BF162">
        <v>6.4922028305170132E-2</v>
      </c>
      <c r="BG162">
        <v>6.4922028305170132E-2</v>
      </c>
      <c r="BH162">
        <v>0.77505903809993792</v>
      </c>
      <c r="BI162">
        <v>0.30771001676333593</v>
      </c>
      <c r="BJ162">
        <v>-6.614948676082677E-2</v>
      </c>
      <c r="BK162">
        <v>3.6892970303362548E-2</v>
      </c>
      <c r="BL162">
        <v>0.8518863935487816</v>
      </c>
      <c r="BM162">
        <v>3.6892970303362548E-2</v>
      </c>
      <c r="BN162">
        <v>3.6892970303362548E-2</v>
      </c>
      <c r="BO162">
        <v>0.8518863935487816</v>
      </c>
      <c r="BP162">
        <v>0.28241936599164907</v>
      </c>
      <c r="BQ162">
        <v>-0.13382442467304401</v>
      </c>
      <c r="BR162">
        <v>63.706997840186922</v>
      </c>
      <c r="BS162">
        <v>0.81867865390035177</v>
      </c>
      <c r="BT162">
        <v>63.706997840186922</v>
      </c>
      <c r="BU162">
        <v>63.706997840186922</v>
      </c>
      <c r="BV162">
        <v>0.81867865390035177</v>
      </c>
      <c r="BW162">
        <v>546.95690701577098</v>
      </c>
      <c r="BX162">
        <v>-0.55673577473210156</v>
      </c>
      <c r="BY162" s="13" t="str">
        <f t="shared" si="2"/>
        <v>[[sv,wv],[yr,ya]]</v>
      </c>
      <c r="BZ162" t="str">
        <f>TRIM(MID(SUBSTITUTE(SUBSTITUTE(SUBSTITUTE(Tabla2[[#This Row],[map]],"[",""),"]",""),",",REPT(" ",100)),300,200))</f>
        <v>0 1</v>
      </c>
      <c r="CA162" t="str">
        <f>TRIM(MID(SUBSTITUTE(SUBSTITUTE(SUBSTITUTE(Tabla2[[#This Row],[map]],"[",""),"]",""),",",REPT(" ",100)),900,200))</f>
        <v>2 3</v>
      </c>
      <c r="CB162" s="13" t="str">
        <f>SUBSTITUTE(TRIM(MID(SUBSTITUTE(SUBSTITUTE(SUBSTITUTE(Tabla2[[#This Row],[map]],"[",""),"]",""),",",REPT(" ",100)),1200,300))," ",", ")</f>
        <v/>
      </c>
      <c r="CC162" s="15" t="str">
        <f>SUBSTITUTE(TRIM(MID(SUBSTITUTE(SUBSTITUTE(SUBSTITUTE(Tabla2[[#This Row],[map]],"[",""),"]",""),",",REPT(" ",100)),1,300))," ",", ")</f>
        <v>2, 3, 4</v>
      </c>
      <c r="CD162" s="13" t="str">
        <f>SUBSTITUTE(TRIM(MID(SUBSTITUTE(SUBSTITUTE(SUBSTITUTE(Tabla2[[#This Row],[map]],"[",""),"]",""),",",REPT(" ",100)),601,300))," ",", ")</f>
        <v>1, 4, 0</v>
      </c>
      <c r="CE162" t="str">
        <f>TRIM(MID(SUBSTITUTE(SUBSTITUTE(SUBSTITUTE(Tabla2[[#This Row],[map]],"[",""),"]",""),",",REPT(" ",100)),1501,200))</f>
        <v/>
      </c>
    </row>
    <row r="163" spans="1:83" x14ac:dyDescent="0.3">
      <c r="A163" s="2">
        <v>46100.966736111113</v>
      </c>
      <c r="B163" t="s">
        <v>1136</v>
      </c>
      <c r="C163">
        <v>7</v>
      </c>
      <c r="D163" t="s">
        <v>77</v>
      </c>
      <c r="E163" t="s">
        <v>78</v>
      </c>
      <c r="F163">
        <v>16590</v>
      </c>
      <c r="G163">
        <v>4.5</v>
      </c>
      <c r="H163" t="s">
        <v>79</v>
      </c>
      <c r="I163" t="s">
        <v>80</v>
      </c>
      <c r="J163">
        <v>5</v>
      </c>
      <c r="K163">
        <v>5</v>
      </c>
      <c r="L163" t="s">
        <v>81</v>
      </c>
      <c r="M163" t="s">
        <v>82</v>
      </c>
      <c r="N163" t="s">
        <v>83</v>
      </c>
      <c r="O163" t="s">
        <v>83</v>
      </c>
      <c r="P163" t="s">
        <v>84</v>
      </c>
      <c r="Q163" t="s">
        <v>1117</v>
      </c>
      <c r="R163">
        <v>2</v>
      </c>
      <c r="S163" t="s">
        <v>86</v>
      </c>
      <c r="T163" t="s">
        <v>87</v>
      </c>
      <c r="U163" t="s">
        <v>88</v>
      </c>
      <c r="V163">
        <v>1</v>
      </c>
      <c r="W163" t="s">
        <v>1118</v>
      </c>
      <c r="X163" t="s">
        <v>83</v>
      </c>
      <c r="Y163" t="s">
        <v>90</v>
      </c>
      <c r="Z163">
        <v>4000</v>
      </c>
      <c r="AA163">
        <v>4000</v>
      </c>
      <c r="AC163">
        <v>256</v>
      </c>
      <c r="AD163" t="s">
        <v>91</v>
      </c>
      <c r="AE163">
        <v>0.15</v>
      </c>
      <c r="AF163" t="s">
        <v>92</v>
      </c>
      <c r="AG163">
        <v>160</v>
      </c>
      <c r="AH163">
        <v>40</v>
      </c>
      <c r="AI163">
        <v>120</v>
      </c>
      <c r="AJ163">
        <v>9.8786306252516165E-2</v>
      </c>
      <c r="AK163">
        <v>11.393903909357039</v>
      </c>
      <c r="AL163">
        <v>0.75410442251586218</v>
      </c>
      <c r="AM163">
        <v>-0.44773999769570477</v>
      </c>
      <c r="AN163">
        <v>14.99287001295448</v>
      </c>
      <c r="AO163">
        <v>0.707831614980444</v>
      </c>
      <c r="AP163">
        <v>14.99287001295448</v>
      </c>
      <c r="AQ163">
        <v>14.99287001295448</v>
      </c>
      <c r="AR163">
        <v>0.707831614980444</v>
      </c>
      <c r="AS163">
        <v>134.61688853591761</v>
      </c>
      <c r="AT163">
        <v>-0.41497308957145962</v>
      </c>
      <c r="AU163">
        <v>0.8</v>
      </c>
      <c r="AV163" t="s">
        <v>93</v>
      </c>
      <c r="AW163">
        <v>8.4528010474506601E-2</v>
      </c>
      <c r="AX163">
        <v>0.38621735274243019</v>
      </c>
      <c r="AY163">
        <v>8.4528010474506601E-2</v>
      </c>
      <c r="AZ163">
        <v>8.4528010474506601E-2</v>
      </c>
      <c r="BA163">
        <v>0.38621735274243019</v>
      </c>
      <c r="BB163">
        <v>0.1422376047413785</v>
      </c>
      <c r="BC163">
        <v>-3.2828917747560922E-2</v>
      </c>
      <c r="BD163">
        <v>6.7288020658605147E-2</v>
      </c>
      <c r="BE163">
        <v>0.76686137992869008</v>
      </c>
      <c r="BF163">
        <v>6.7288020658605147E-2</v>
      </c>
      <c r="BG163">
        <v>6.7288020658605147E-2</v>
      </c>
      <c r="BH163">
        <v>0.76686137992869008</v>
      </c>
      <c r="BI163">
        <v>0.59396803477735993</v>
      </c>
      <c r="BJ163">
        <v>-1.057972379616317</v>
      </c>
      <c r="BK163">
        <v>3.7761988897606437E-2</v>
      </c>
      <c r="BL163">
        <v>0.84839755876512901</v>
      </c>
      <c r="BM163">
        <v>3.7761988897606437E-2</v>
      </c>
      <c r="BN163">
        <v>3.7761988897606437E-2</v>
      </c>
      <c r="BO163">
        <v>0.84839755876512901</v>
      </c>
      <c r="BP163">
        <v>0.25888706767018421</v>
      </c>
      <c r="BQ163">
        <v>-3.9349690223146487E-2</v>
      </c>
      <c r="BR163">
        <v>59.781902031787332</v>
      </c>
      <c r="BS163">
        <v>0.82985016848552273</v>
      </c>
      <c r="BT163">
        <v>59.781902031787332</v>
      </c>
      <c r="BU163">
        <v>59.781902031787332</v>
      </c>
      <c r="BV163">
        <v>0.82985016848552273</v>
      </c>
      <c r="BW163">
        <v>537.47246143648374</v>
      </c>
      <c r="BX163">
        <v>-0.52974137069882299</v>
      </c>
      <c r="BY163" s="15" t="str">
        <f t="shared" si="2"/>
        <v>[[sv,wv],[yr,ya]]</v>
      </c>
      <c r="BZ163" t="str">
        <f>TRIM(MID(SUBSTITUTE(SUBSTITUTE(SUBSTITUTE(Tabla2[[#This Row],[map]],"[",""),"]",""),",",REPT(" ",100)),300,200))</f>
        <v>0 1</v>
      </c>
      <c r="CA163" t="str">
        <f>TRIM(MID(SUBSTITUTE(SUBSTITUTE(SUBSTITUTE(Tabla2[[#This Row],[map]],"[",""),"]",""),",",REPT(" ",100)),900,200))</f>
        <v>2 3</v>
      </c>
      <c r="CB163" s="13" t="str">
        <f>SUBSTITUTE(TRIM(MID(SUBSTITUTE(SUBSTITUTE(SUBSTITUTE(Tabla2[[#This Row],[map]],"[",""),"]",""),",",REPT(" ",100)),1200,300))," ",", ")</f>
        <v/>
      </c>
      <c r="CC163" s="15" t="str">
        <f>SUBSTITUTE(TRIM(MID(SUBSTITUTE(SUBSTITUTE(SUBSTITUTE(Tabla2[[#This Row],[map]],"[",""),"]",""),",",REPT(" ",100)),1,300))," ",", ")</f>
        <v>3, 4, 2</v>
      </c>
      <c r="CD163" s="13" t="str">
        <f>SUBSTITUTE(TRIM(MID(SUBSTITUTE(SUBSTITUTE(SUBSTITUTE(Tabla2[[#This Row],[map]],"[",""),"]",""),",",REPT(" ",100)),601,300))," ",", ")</f>
        <v>1, 4, 0</v>
      </c>
      <c r="CE163" t="str">
        <f>TRIM(MID(SUBSTITUTE(SUBSTITUTE(SUBSTITUTE(Tabla2[[#This Row],[map]],"[",""),"]",""),",",REPT(" ",100)),1501,200))</f>
        <v/>
      </c>
    </row>
    <row r="164" spans="1:83" x14ac:dyDescent="0.3">
      <c r="A164" s="2">
        <v>46100.968738425923</v>
      </c>
      <c r="B164" t="s">
        <v>1137</v>
      </c>
      <c r="C164">
        <v>7</v>
      </c>
      <c r="D164" t="s">
        <v>77</v>
      </c>
      <c r="E164" t="s">
        <v>78</v>
      </c>
      <c r="F164">
        <v>16590</v>
      </c>
      <c r="G164">
        <v>4.5</v>
      </c>
      <c r="H164" t="s">
        <v>79</v>
      </c>
      <c r="I164" t="s">
        <v>80</v>
      </c>
      <c r="J164">
        <v>5</v>
      </c>
      <c r="K164">
        <v>5</v>
      </c>
      <c r="L164" t="s">
        <v>81</v>
      </c>
      <c r="M164" t="s">
        <v>82</v>
      </c>
      <c r="N164" t="s">
        <v>83</v>
      </c>
      <c r="O164" t="s">
        <v>83</v>
      </c>
      <c r="P164" t="s">
        <v>84</v>
      </c>
      <c r="Q164" t="s">
        <v>1114</v>
      </c>
      <c r="R164">
        <v>2</v>
      </c>
      <c r="S164" t="s">
        <v>86</v>
      </c>
      <c r="T164" t="s">
        <v>87</v>
      </c>
      <c r="U164" t="s">
        <v>88</v>
      </c>
      <c r="V164">
        <v>1</v>
      </c>
      <c r="W164" t="s">
        <v>1115</v>
      </c>
      <c r="X164" t="s">
        <v>83</v>
      </c>
      <c r="Y164" t="s">
        <v>90</v>
      </c>
      <c r="Z164">
        <v>4000</v>
      </c>
      <c r="AA164">
        <v>4000</v>
      </c>
      <c r="AC164">
        <v>256</v>
      </c>
      <c r="AD164" t="s">
        <v>91</v>
      </c>
      <c r="AE164">
        <v>0.15</v>
      </c>
      <c r="AF164" t="s">
        <v>92</v>
      </c>
      <c r="AG164">
        <v>160</v>
      </c>
      <c r="AH164">
        <v>40</v>
      </c>
      <c r="AI164">
        <v>120</v>
      </c>
      <c r="AJ164">
        <v>0.1325767923550846</v>
      </c>
      <c r="AK164">
        <v>15.991806027925991</v>
      </c>
      <c r="AL164">
        <v>0.70038193194787124</v>
      </c>
      <c r="AM164">
        <v>-0.35416701816128371</v>
      </c>
      <c r="AN164">
        <v>24.536078202009531</v>
      </c>
      <c r="AO164">
        <v>0.64067789799952279</v>
      </c>
      <c r="AP164">
        <v>24.536078202009531</v>
      </c>
      <c r="AQ164">
        <v>24.536078202009531</v>
      </c>
      <c r="AR164">
        <v>0.64067789799952279</v>
      </c>
      <c r="AS164">
        <v>198.67241027262619</v>
      </c>
      <c r="AT164">
        <v>-0.27609001966392788</v>
      </c>
      <c r="AU164">
        <v>0.8</v>
      </c>
      <c r="AV164" t="s">
        <v>93</v>
      </c>
      <c r="AW164">
        <v>6.3947332974128773E-2</v>
      </c>
      <c r="AX164">
        <v>0.5356596813578185</v>
      </c>
      <c r="AY164">
        <v>6.3947332974128773E-2</v>
      </c>
      <c r="AZ164">
        <v>6.3947332974128773E-2</v>
      </c>
      <c r="BA164">
        <v>0.5356596813578185</v>
      </c>
      <c r="BB164">
        <v>0.12698321159049011</v>
      </c>
      <c r="BC164">
        <v>7.7937699825720519E-2</v>
      </c>
      <c r="BD164">
        <v>7.1036448229759047E-2</v>
      </c>
      <c r="BE164">
        <v>0.75387387899133984</v>
      </c>
      <c r="BF164">
        <v>7.1036448229759047E-2</v>
      </c>
      <c r="BG164">
        <v>7.1036448229759047E-2</v>
      </c>
      <c r="BH164">
        <v>0.75387387899133984</v>
      </c>
      <c r="BI164">
        <v>0.1852903047135977</v>
      </c>
      <c r="BJ164">
        <v>0.35800866884325139</v>
      </c>
      <c r="BK164">
        <v>0.11163715839843839</v>
      </c>
      <c r="BL164">
        <v>0.55181212007612213</v>
      </c>
      <c r="BM164">
        <v>0.11163715839843839</v>
      </c>
      <c r="BN164">
        <v>0.11163715839843839</v>
      </c>
      <c r="BO164">
        <v>0.55181212007612213</v>
      </c>
      <c r="BP164">
        <v>0.31889836507518038</v>
      </c>
      <c r="BQ164">
        <v>-0.28027606761652518</v>
      </c>
      <c r="BR164">
        <v>97.897691868435643</v>
      </c>
      <c r="BS164">
        <v>0.72136591157281171</v>
      </c>
      <c r="BT164">
        <v>97.897691868435643</v>
      </c>
      <c r="BU164">
        <v>97.897691868435643</v>
      </c>
      <c r="BV164">
        <v>0.72136591157281171</v>
      </c>
      <c r="BW164">
        <v>794.05846920912586</v>
      </c>
      <c r="BX164">
        <v>-1.2600303797081629</v>
      </c>
      <c r="BY164" s="13" t="str">
        <f t="shared" si="2"/>
        <v>[[sv,wv],[yr,ya]]</v>
      </c>
      <c r="BZ164" t="str">
        <f>TRIM(MID(SUBSTITUTE(SUBSTITUTE(SUBSTITUTE(Tabla2[[#This Row],[map]],"[",""),"]",""),",",REPT(" ",100)),300,200))</f>
        <v>0 1</v>
      </c>
      <c r="CA164" t="str">
        <f>TRIM(MID(SUBSTITUTE(SUBSTITUTE(SUBSTITUTE(Tabla2[[#This Row],[map]],"[",""),"]",""),",",REPT(" ",100)),900,200))</f>
        <v>2 3</v>
      </c>
      <c r="CB164" s="13" t="str">
        <f>SUBSTITUTE(TRIM(MID(SUBSTITUTE(SUBSTITUTE(SUBSTITUTE(Tabla2[[#This Row],[map]],"[",""),"]",""),",",REPT(" ",100)),1200,300))," ",", ")</f>
        <v/>
      </c>
      <c r="CC164" s="15" t="str">
        <f>SUBSTITUTE(TRIM(MID(SUBSTITUTE(SUBSTITUTE(SUBSTITUTE(Tabla2[[#This Row],[map]],"[",""),"]",""),",",REPT(" ",100)),1,300))," ",", ")</f>
        <v>3, 4, 2</v>
      </c>
      <c r="CD164" s="13" t="str">
        <f>SUBSTITUTE(TRIM(MID(SUBSTITUTE(SUBSTITUTE(SUBSTITUTE(Tabla2[[#This Row],[map]],"[",""),"]",""),",",REPT(" ",100)),601,300))," ",", ")</f>
        <v>0, 1, 4</v>
      </c>
      <c r="CE164" t="str">
        <f>TRIM(MID(SUBSTITUTE(SUBSTITUTE(SUBSTITUTE(Tabla2[[#This Row],[map]],"[",""),"]",""),",",REPT(" ",100)),1501,200))</f>
        <v/>
      </c>
    </row>
    <row r="165" spans="1:83" x14ac:dyDescent="0.3">
      <c r="A165" s="2">
        <v>46101.060104166667</v>
      </c>
      <c r="B165" t="s">
        <v>1138</v>
      </c>
      <c r="C165">
        <v>8</v>
      </c>
      <c r="D165" t="s">
        <v>77</v>
      </c>
      <c r="E165" t="s">
        <v>78</v>
      </c>
      <c r="F165">
        <v>16590</v>
      </c>
      <c r="G165">
        <v>4.5</v>
      </c>
      <c r="H165" t="s">
        <v>79</v>
      </c>
      <c r="I165" t="s">
        <v>80</v>
      </c>
      <c r="J165">
        <v>5</v>
      </c>
      <c r="K165">
        <v>5</v>
      </c>
      <c r="L165" t="s">
        <v>81</v>
      </c>
      <c r="M165" t="s">
        <v>82</v>
      </c>
      <c r="N165" t="s">
        <v>83</v>
      </c>
      <c r="O165" t="s">
        <v>83</v>
      </c>
      <c r="P165" t="s">
        <v>84</v>
      </c>
      <c r="Q165" t="s">
        <v>1111</v>
      </c>
      <c r="R165">
        <v>2</v>
      </c>
      <c r="S165" t="s">
        <v>86</v>
      </c>
      <c r="T165" t="s">
        <v>87</v>
      </c>
      <c r="U165" t="s">
        <v>88</v>
      </c>
      <c r="V165">
        <v>1</v>
      </c>
      <c r="W165" t="s">
        <v>1112</v>
      </c>
      <c r="X165" t="s">
        <v>83</v>
      </c>
      <c r="Y165" t="s">
        <v>90</v>
      </c>
      <c r="Z165">
        <v>4000</v>
      </c>
      <c r="AA165">
        <v>4000</v>
      </c>
      <c r="AC165">
        <v>256</v>
      </c>
      <c r="AD165" t="s">
        <v>91</v>
      </c>
      <c r="AE165">
        <v>0.15</v>
      </c>
      <c r="AF165" t="s">
        <v>92</v>
      </c>
      <c r="AG165">
        <v>160</v>
      </c>
      <c r="AH165">
        <v>40</v>
      </c>
      <c r="AI165">
        <v>120</v>
      </c>
      <c r="AJ165">
        <v>9.4881515711234349E-2</v>
      </c>
      <c r="AK165">
        <v>9.4310473419318086</v>
      </c>
      <c r="AL165">
        <v>0.77434288154566278</v>
      </c>
      <c r="AM165">
        <v>-8.3936477843008978E-2</v>
      </c>
      <c r="AN165">
        <v>14.880756193460289</v>
      </c>
      <c r="AO165">
        <v>0.74978906095686881</v>
      </c>
      <c r="AP165">
        <v>14.880756193460289</v>
      </c>
      <c r="AQ165">
        <v>14.880756193460289</v>
      </c>
      <c r="AR165">
        <v>0.74978906095686881</v>
      </c>
      <c r="AS165">
        <v>108.5299242930589</v>
      </c>
      <c r="AT165">
        <v>9.8725069432453738E-4</v>
      </c>
      <c r="AU165">
        <v>0.8</v>
      </c>
      <c r="AV165" t="s">
        <v>93</v>
      </c>
      <c r="AW165">
        <v>6.0507330913955958E-2</v>
      </c>
      <c r="AX165">
        <v>0.56063854409469993</v>
      </c>
      <c r="AY165">
        <v>6.0507330913955958E-2</v>
      </c>
      <c r="AZ165">
        <v>6.0507330913955958E-2</v>
      </c>
      <c r="BA165">
        <v>0.56063854409469993</v>
      </c>
      <c r="BB165">
        <v>0.17910578005788541</v>
      </c>
      <c r="BC165">
        <v>-0.30053953956737378</v>
      </c>
      <c r="BD165">
        <v>4.9537396389767632E-2</v>
      </c>
      <c r="BE165">
        <v>0.82836350180618723</v>
      </c>
      <c r="BF165">
        <v>4.9537396389767632E-2</v>
      </c>
      <c r="BG165">
        <v>4.9537396389767632E-2</v>
      </c>
      <c r="BH165">
        <v>0.82836350180618723</v>
      </c>
      <c r="BI165">
        <v>0.27472633502985983</v>
      </c>
      <c r="BJ165">
        <v>4.8131925724598901E-2</v>
      </c>
      <c r="BK165">
        <v>5.5023660943899377E-2</v>
      </c>
      <c r="BL165">
        <v>0.77909740539901184</v>
      </c>
      <c r="BM165">
        <v>5.5023660943899377E-2</v>
      </c>
      <c r="BN165">
        <v>5.5023660943899377E-2</v>
      </c>
      <c r="BO165">
        <v>0.77909740539901184</v>
      </c>
      <c r="BP165">
        <v>0.12696274018977571</v>
      </c>
      <c r="BQ165">
        <v>0.49028475669461619</v>
      </c>
      <c r="BR165">
        <v>59.357956385593617</v>
      </c>
      <c r="BS165">
        <v>0.83105679252757481</v>
      </c>
      <c r="BT165">
        <v>59.357956385593617</v>
      </c>
      <c r="BU165">
        <v>59.357956385593617</v>
      </c>
      <c r="BV165">
        <v>0.83105679252757481</v>
      </c>
      <c r="BW165">
        <v>433.53890231695959</v>
      </c>
      <c r="BX165">
        <v>-0.23392814007454679</v>
      </c>
      <c r="BY165" s="15" t="str">
        <f t="shared" si="2"/>
        <v>[[sv,wv],[yr,ya]]</v>
      </c>
      <c r="BZ165" t="str">
        <f>TRIM(MID(SUBSTITUTE(SUBSTITUTE(SUBSTITUTE(Tabla2[[#This Row],[map]],"[",""),"]",""),",",REPT(" ",100)),300,200))</f>
        <v>0 1</v>
      </c>
      <c r="CA165" t="str">
        <f>TRIM(MID(SUBSTITUTE(SUBSTITUTE(SUBSTITUTE(Tabla2[[#This Row],[map]],"[",""),"]",""),",",REPT(" ",100)),900,200))</f>
        <v>2 3</v>
      </c>
      <c r="CB165" s="13" t="str">
        <f>SUBSTITUTE(TRIM(MID(SUBSTITUTE(SUBSTITUTE(SUBSTITUTE(Tabla2[[#This Row],[map]],"[",""),"]",""),",",REPT(" ",100)),1200,300))," ",", ")</f>
        <v/>
      </c>
      <c r="CC165" s="15" t="str">
        <f>SUBSTITUTE(TRIM(MID(SUBSTITUTE(SUBSTITUTE(SUBSTITUTE(Tabla2[[#This Row],[map]],"[",""),"]",""),",",REPT(" ",100)),1,300))," ",", ")</f>
        <v>2, 3, 4</v>
      </c>
      <c r="CD165" s="13" t="str">
        <f>SUBSTITUTE(TRIM(MID(SUBSTITUTE(SUBSTITUTE(SUBSTITUTE(Tabla2[[#This Row],[map]],"[",""),"]",""),",",REPT(" ",100)),601,300))," ",", ")</f>
        <v>1, 4, 0</v>
      </c>
      <c r="CE165" t="str">
        <f>TRIM(MID(SUBSTITUTE(SUBSTITUTE(SUBSTITUTE(Tabla2[[#This Row],[map]],"[",""),"]",""),",",REPT(" ",100)),1501,200))</f>
        <v/>
      </c>
    </row>
    <row r="166" spans="1:83" x14ac:dyDescent="0.3">
      <c r="A166" s="2">
        <v>46101.063518518517</v>
      </c>
      <c r="B166" t="s">
        <v>1139</v>
      </c>
      <c r="C166">
        <v>8</v>
      </c>
      <c r="D166" t="s">
        <v>95</v>
      </c>
      <c r="E166" t="s">
        <v>78</v>
      </c>
      <c r="F166">
        <v>16590</v>
      </c>
      <c r="G166">
        <v>4.5</v>
      </c>
      <c r="H166" t="s">
        <v>79</v>
      </c>
      <c r="I166" t="s">
        <v>80</v>
      </c>
      <c r="J166">
        <v>5</v>
      </c>
      <c r="K166">
        <v>5</v>
      </c>
      <c r="L166" t="s">
        <v>81</v>
      </c>
      <c r="M166" t="s">
        <v>82</v>
      </c>
      <c r="N166" t="s">
        <v>83</v>
      </c>
      <c r="O166" t="s">
        <v>83</v>
      </c>
      <c r="P166" t="s">
        <v>84</v>
      </c>
      <c r="Q166" t="s">
        <v>1117</v>
      </c>
      <c r="R166">
        <v>2</v>
      </c>
      <c r="S166" t="s">
        <v>86</v>
      </c>
      <c r="T166" t="s">
        <v>87</v>
      </c>
      <c r="U166" t="s">
        <v>88</v>
      </c>
      <c r="V166">
        <v>1</v>
      </c>
      <c r="W166" t="s">
        <v>1118</v>
      </c>
      <c r="X166" t="s">
        <v>83</v>
      </c>
      <c r="Y166" t="s">
        <v>90</v>
      </c>
      <c r="Z166">
        <v>4000</v>
      </c>
      <c r="AA166">
        <v>4000</v>
      </c>
      <c r="AC166">
        <v>256</v>
      </c>
      <c r="AD166" t="s">
        <v>91</v>
      </c>
      <c r="AE166">
        <v>0.15</v>
      </c>
      <c r="AF166" t="s">
        <v>92</v>
      </c>
      <c r="AG166">
        <v>160</v>
      </c>
      <c r="AH166">
        <v>40</v>
      </c>
      <c r="AI166">
        <v>120</v>
      </c>
      <c r="AJ166">
        <v>0.1134657462132253</v>
      </c>
      <c r="AK166">
        <v>13.684271806658201</v>
      </c>
      <c r="AL166">
        <v>0.66908022468521933</v>
      </c>
      <c r="AM166">
        <v>-0.10577246174281391</v>
      </c>
      <c r="AN166">
        <v>22.457824876929479</v>
      </c>
      <c r="AO166">
        <v>0.63955932678068061</v>
      </c>
      <c r="AP166">
        <v>22.457824876929479</v>
      </c>
      <c r="AQ166">
        <v>22.457824876929479</v>
      </c>
      <c r="AR166">
        <v>0.63955932678068061</v>
      </c>
      <c r="AS166">
        <v>114.61128320164779</v>
      </c>
      <c r="AT166">
        <v>-0.2005015546606409</v>
      </c>
      <c r="AU166">
        <v>0.8</v>
      </c>
      <c r="AV166" t="s">
        <v>93</v>
      </c>
      <c r="AW166">
        <v>9.7806385486319494E-2</v>
      </c>
      <c r="AX166">
        <v>0.28979918176835628</v>
      </c>
      <c r="AY166">
        <v>9.7806385486319494E-2</v>
      </c>
      <c r="AZ166">
        <v>9.7806385486319494E-2</v>
      </c>
      <c r="BA166">
        <v>0.28979918176835628</v>
      </c>
      <c r="BB166">
        <v>0.1175937088183376</v>
      </c>
      <c r="BC166">
        <v>0.14611763018930371</v>
      </c>
      <c r="BD166">
        <v>6.8437555065317998E-2</v>
      </c>
      <c r="BE166">
        <v>0.76287848872930009</v>
      </c>
      <c r="BF166">
        <v>6.8437555065317998E-2</v>
      </c>
      <c r="BG166">
        <v>6.8437555065317998E-2</v>
      </c>
      <c r="BH166">
        <v>0.76287848872930009</v>
      </c>
      <c r="BI166">
        <v>0.34739794737696439</v>
      </c>
      <c r="BJ166">
        <v>-0.20365968970902371</v>
      </c>
      <c r="BK166">
        <v>5.9632975614383563E-2</v>
      </c>
      <c r="BL166">
        <v>0.76059246493202814</v>
      </c>
      <c r="BM166">
        <v>5.9632975614383563E-2</v>
      </c>
      <c r="BN166">
        <v>5.9632975614383563E-2</v>
      </c>
      <c r="BO166">
        <v>0.76059246493202814</v>
      </c>
      <c r="BP166">
        <v>0.35918003583144631</v>
      </c>
      <c r="BQ166">
        <v>-0.44199423453374242</v>
      </c>
      <c r="BR166">
        <v>89.605422591551473</v>
      </c>
      <c r="BS166">
        <v>0.74496717169304505</v>
      </c>
      <c r="BT166">
        <v>89.605422591551473</v>
      </c>
      <c r="BU166">
        <v>89.605422591551473</v>
      </c>
      <c r="BV166">
        <v>0.74496717169304505</v>
      </c>
      <c r="BW166">
        <v>457.62096111456549</v>
      </c>
      <c r="BX166">
        <v>-0.30246992458912492</v>
      </c>
      <c r="BY166" s="13" t="str">
        <f t="shared" si="2"/>
        <v>[[sv,wv],[yr,ya]]</v>
      </c>
      <c r="BZ166" t="str">
        <f>TRIM(MID(SUBSTITUTE(SUBSTITUTE(SUBSTITUTE(Tabla2[[#This Row],[map]],"[",""),"]",""),",",REPT(" ",100)),300,200))</f>
        <v>0 1</v>
      </c>
      <c r="CA166" t="str">
        <f>TRIM(MID(SUBSTITUTE(SUBSTITUTE(SUBSTITUTE(Tabla2[[#This Row],[map]],"[",""),"]",""),",",REPT(" ",100)),900,200))</f>
        <v>2 3</v>
      </c>
      <c r="CB166" s="13" t="str">
        <f>SUBSTITUTE(TRIM(MID(SUBSTITUTE(SUBSTITUTE(SUBSTITUTE(Tabla2[[#This Row],[map]],"[",""),"]",""),",",REPT(" ",100)),1200,300))," ",", ")</f>
        <v/>
      </c>
      <c r="CC166" s="15" t="str">
        <f>SUBSTITUTE(TRIM(MID(SUBSTITUTE(SUBSTITUTE(SUBSTITUTE(Tabla2[[#This Row],[map]],"[",""),"]",""),",",REPT(" ",100)),1,300))," ",", ")</f>
        <v>3, 4, 2</v>
      </c>
      <c r="CD166" s="13" t="str">
        <f>SUBSTITUTE(TRIM(MID(SUBSTITUTE(SUBSTITUTE(SUBSTITUTE(Tabla2[[#This Row],[map]],"[",""),"]",""),",",REPT(" ",100)),601,300))," ",", ")</f>
        <v>1, 4, 0</v>
      </c>
      <c r="CE166" t="str">
        <f>TRIM(MID(SUBSTITUTE(SUBSTITUTE(SUBSTITUTE(Tabla2[[#This Row],[map]],"[",""),"]",""),",",REPT(" ",100)),1501,200))</f>
        <v/>
      </c>
    </row>
    <row r="167" spans="1:83" x14ac:dyDescent="0.3">
      <c r="A167" s="2">
        <v>46101.067476851851</v>
      </c>
      <c r="B167" t="s">
        <v>1140</v>
      </c>
      <c r="C167">
        <v>8</v>
      </c>
      <c r="D167" t="s">
        <v>77</v>
      </c>
      <c r="E167" t="s">
        <v>78</v>
      </c>
      <c r="F167">
        <v>16590</v>
      </c>
      <c r="G167">
        <v>4.5</v>
      </c>
      <c r="H167" t="s">
        <v>79</v>
      </c>
      <c r="I167" t="s">
        <v>80</v>
      </c>
      <c r="J167">
        <v>5</v>
      </c>
      <c r="K167">
        <v>5</v>
      </c>
      <c r="L167" t="s">
        <v>81</v>
      </c>
      <c r="M167" t="s">
        <v>82</v>
      </c>
      <c r="N167" t="s">
        <v>83</v>
      </c>
      <c r="O167" t="s">
        <v>83</v>
      </c>
      <c r="P167" t="s">
        <v>84</v>
      </c>
      <c r="Q167" t="s">
        <v>1114</v>
      </c>
      <c r="R167">
        <v>2</v>
      </c>
      <c r="S167" t="s">
        <v>86</v>
      </c>
      <c r="T167" t="s">
        <v>87</v>
      </c>
      <c r="U167" t="s">
        <v>88</v>
      </c>
      <c r="V167">
        <v>1</v>
      </c>
      <c r="W167" t="s">
        <v>1115</v>
      </c>
      <c r="X167" t="s">
        <v>83</v>
      </c>
      <c r="Y167" t="s">
        <v>90</v>
      </c>
      <c r="Z167">
        <v>4000</v>
      </c>
      <c r="AA167">
        <v>4000</v>
      </c>
      <c r="AC167">
        <v>256</v>
      </c>
      <c r="AD167" t="s">
        <v>91</v>
      </c>
      <c r="AE167">
        <v>0.15</v>
      </c>
      <c r="AF167" t="s">
        <v>92</v>
      </c>
      <c r="AG167">
        <v>160</v>
      </c>
      <c r="AH167">
        <v>40</v>
      </c>
      <c r="AI167">
        <v>120</v>
      </c>
      <c r="AJ167">
        <v>0.1361954617466139</v>
      </c>
      <c r="AK167">
        <v>22.248770601420091</v>
      </c>
      <c r="AL167">
        <v>0.64055852428738036</v>
      </c>
      <c r="AM167">
        <v>0.11074658726875281</v>
      </c>
      <c r="AN167">
        <v>38.527574728466391</v>
      </c>
      <c r="AO167">
        <v>0.5537751402216704</v>
      </c>
      <c r="AP167">
        <v>38.527574728466391</v>
      </c>
      <c r="AQ167">
        <v>38.527574728466391</v>
      </c>
      <c r="AR167">
        <v>0.5537751402216704</v>
      </c>
      <c r="AS167">
        <v>83.460642059114917</v>
      </c>
      <c r="AT167">
        <v>0.1075470124742287</v>
      </c>
      <c r="AU167">
        <v>0.8</v>
      </c>
      <c r="AV167" t="s">
        <v>93</v>
      </c>
      <c r="AW167">
        <v>8.1321430331290107E-2</v>
      </c>
      <c r="AX167">
        <v>0.40950127055734858</v>
      </c>
      <c r="AY167">
        <v>8.1321430331290107E-2</v>
      </c>
      <c r="AZ167">
        <v>8.1321430331290107E-2</v>
      </c>
      <c r="BA167">
        <v>0.40950127055734858</v>
      </c>
      <c r="BB167">
        <v>0.14044589711814809</v>
      </c>
      <c r="BC167">
        <v>-1.9818803799243501E-2</v>
      </c>
      <c r="BD167">
        <v>8.5474943898886088E-2</v>
      </c>
      <c r="BE167">
        <v>0.70384757530075293</v>
      </c>
      <c r="BF167">
        <v>8.5474943898886088E-2</v>
      </c>
      <c r="BG167">
        <v>8.5474943898886088E-2</v>
      </c>
      <c r="BH167">
        <v>0.70384757530075293</v>
      </c>
      <c r="BI167">
        <v>0.20605874031195329</v>
      </c>
      <c r="BJ167">
        <v>0.28605047525918609</v>
      </c>
      <c r="BK167">
        <v>0.11468508810162351</v>
      </c>
      <c r="BL167">
        <v>0.53957564638380495</v>
      </c>
      <c r="BM167">
        <v>0.11468508810162351</v>
      </c>
      <c r="BN167">
        <v>0.11468508810162351</v>
      </c>
      <c r="BO167">
        <v>0.53957564638380495</v>
      </c>
      <c r="BP167">
        <v>0.22105955965876259</v>
      </c>
      <c r="BQ167">
        <v>0.1125157895298714</v>
      </c>
      <c r="BR167">
        <v>153.82881745153381</v>
      </c>
      <c r="BS167">
        <v>0.56217606864477965</v>
      </c>
      <c r="BT167">
        <v>153.82881745153381</v>
      </c>
      <c r="BU167">
        <v>153.82881745153381</v>
      </c>
      <c r="BV167">
        <v>0.56217606864477965</v>
      </c>
      <c r="BW167">
        <v>333.27500403937</v>
      </c>
      <c r="BX167">
        <v>5.1440588907101459E-2</v>
      </c>
      <c r="BY167" s="15" t="str">
        <f t="shared" si="2"/>
        <v>[[sv,wv],[yr,ya]]</v>
      </c>
      <c r="BZ167" t="str">
        <f>TRIM(MID(SUBSTITUTE(SUBSTITUTE(SUBSTITUTE(Tabla2[[#This Row],[map]],"[",""),"]",""),",",REPT(" ",100)),300,200))</f>
        <v>0 1</v>
      </c>
      <c r="CA167" t="str">
        <f>TRIM(MID(SUBSTITUTE(SUBSTITUTE(SUBSTITUTE(Tabla2[[#This Row],[map]],"[",""),"]",""),",",REPT(" ",100)),900,200))</f>
        <v>2 3</v>
      </c>
      <c r="CB167" s="13" t="str">
        <f>SUBSTITUTE(TRIM(MID(SUBSTITUTE(SUBSTITUTE(SUBSTITUTE(Tabla2[[#This Row],[map]],"[",""),"]",""),",",REPT(" ",100)),1200,300))," ",", ")</f>
        <v/>
      </c>
      <c r="CC167" s="15" t="str">
        <f>SUBSTITUTE(TRIM(MID(SUBSTITUTE(SUBSTITUTE(SUBSTITUTE(Tabla2[[#This Row],[map]],"[",""),"]",""),",",REPT(" ",100)),1,300))," ",", ")</f>
        <v>3, 4, 2</v>
      </c>
      <c r="CD167" s="13" t="str">
        <f>SUBSTITUTE(TRIM(MID(SUBSTITUTE(SUBSTITUTE(SUBSTITUTE(Tabla2[[#This Row],[map]],"[",""),"]",""),",",REPT(" ",100)),601,300))," ",", ")</f>
        <v>0, 1, 4</v>
      </c>
      <c r="CE167" t="str">
        <f>TRIM(MID(SUBSTITUTE(SUBSTITUTE(SUBSTITUTE(Tabla2[[#This Row],[map]],"[",""),"]",""),",",REPT(" ",100)),1501,200))</f>
        <v/>
      </c>
    </row>
    <row r="168" spans="1:83" x14ac:dyDescent="0.3">
      <c r="A168" s="2">
        <v>46101.155659722222</v>
      </c>
      <c r="B168" t="s">
        <v>1141</v>
      </c>
      <c r="C168">
        <v>9</v>
      </c>
      <c r="D168" t="s">
        <v>95</v>
      </c>
      <c r="E168" t="s">
        <v>78</v>
      </c>
      <c r="F168">
        <v>16590</v>
      </c>
      <c r="G168">
        <v>4.5</v>
      </c>
      <c r="H168" t="s">
        <v>79</v>
      </c>
      <c r="I168" t="s">
        <v>80</v>
      </c>
      <c r="J168">
        <v>5</v>
      </c>
      <c r="K168">
        <v>5</v>
      </c>
      <c r="L168" t="s">
        <v>81</v>
      </c>
      <c r="M168" t="s">
        <v>82</v>
      </c>
      <c r="N168" t="s">
        <v>83</v>
      </c>
      <c r="O168" t="s">
        <v>83</v>
      </c>
      <c r="P168" t="s">
        <v>84</v>
      </c>
      <c r="Q168" t="s">
        <v>1111</v>
      </c>
      <c r="R168">
        <v>2</v>
      </c>
      <c r="S168" t="s">
        <v>86</v>
      </c>
      <c r="T168" t="s">
        <v>87</v>
      </c>
      <c r="U168" t="s">
        <v>88</v>
      </c>
      <c r="V168">
        <v>1</v>
      </c>
      <c r="W168" t="s">
        <v>1112</v>
      </c>
      <c r="X168" t="s">
        <v>83</v>
      </c>
      <c r="Y168" t="s">
        <v>90</v>
      </c>
      <c r="Z168">
        <v>4000</v>
      </c>
      <c r="AA168">
        <v>4000</v>
      </c>
      <c r="AC168">
        <v>256</v>
      </c>
      <c r="AD168" t="s">
        <v>91</v>
      </c>
      <c r="AE168">
        <v>0.15</v>
      </c>
      <c r="AF168" t="s">
        <v>92</v>
      </c>
      <c r="AG168">
        <v>160</v>
      </c>
      <c r="AH168">
        <v>40</v>
      </c>
      <c r="AI168">
        <v>120</v>
      </c>
      <c r="AJ168">
        <v>8.593418608082623E-2</v>
      </c>
      <c r="AK168">
        <v>7.6784036815388133</v>
      </c>
      <c r="AL168">
        <v>0.82836370625765066</v>
      </c>
      <c r="AM168">
        <v>0.14683390671686511</v>
      </c>
      <c r="AN168">
        <v>12.30772013412383</v>
      </c>
      <c r="AO168">
        <v>0.79122302403161515</v>
      </c>
      <c r="AP168">
        <v>12.30772013412383</v>
      </c>
      <c r="AQ168">
        <v>12.30772013412383</v>
      </c>
      <c r="AR168">
        <v>0.79122302403161515</v>
      </c>
      <c r="AS168">
        <v>98.478721737514746</v>
      </c>
      <c r="AT168">
        <v>-2.0635236461810921E-2</v>
      </c>
      <c r="AU168">
        <v>0.8</v>
      </c>
      <c r="AV168" t="s">
        <v>93</v>
      </c>
      <c r="AW168">
        <v>5.296289303670651E-2</v>
      </c>
      <c r="AX168">
        <v>0.61542091772888163</v>
      </c>
      <c r="AY168">
        <v>5.296289303670651E-2</v>
      </c>
      <c r="AZ168">
        <v>5.296289303670651E-2</v>
      </c>
      <c r="BA168">
        <v>0.61542091772888163</v>
      </c>
      <c r="BB168">
        <v>0.2111631001846587</v>
      </c>
      <c r="BC168">
        <v>-0.53331713247343893</v>
      </c>
      <c r="BD168">
        <v>4.9682778493104512E-2</v>
      </c>
      <c r="BE168">
        <v>0.82785978386912695</v>
      </c>
      <c r="BF168">
        <v>4.9682778493104512E-2</v>
      </c>
      <c r="BG168">
        <v>4.9682778493104512E-2</v>
      </c>
      <c r="BH168">
        <v>0.82785978386912695</v>
      </c>
      <c r="BI168">
        <v>0.20652559699699069</v>
      </c>
      <c r="BJ168">
        <v>0.28443291655772102</v>
      </c>
      <c r="BK168">
        <v>3.4538035995965617E-2</v>
      </c>
      <c r="BL168">
        <v>0.86134070992277301</v>
      </c>
      <c r="BM168">
        <v>3.4538035995965617E-2</v>
      </c>
      <c r="BN168">
        <v>3.4538035995965617E-2</v>
      </c>
      <c r="BO168">
        <v>0.86134070992277301</v>
      </c>
      <c r="BP168">
        <v>0.17789711928249921</v>
      </c>
      <c r="BQ168">
        <v>0.28579933527846069</v>
      </c>
      <c r="BR168">
        <v>49.093696828969563</v>
      </c>
      <c r="BS168">
        <v>0.86027068460567924</v>
      </c>
      <c r="BT168">
        <v>49.093696828969563</v>
      </c>
      <c r="BU168">
        <v>49.093696828969563</v>
      </c>
      <c r="BV168">
        <v>0.86027068460567924</v>
      </c>
      <c r="BW168">
        <v>393.3193011335959</v>
      </c>
      <c r="BX168">
        <v>-0.1194560652099825</v>
      </c>
      <c r="BY168" s="13" t="str">
        <f t="shared" si="2"/>
        <v>[[sv,wv],[yr,ya]]</v>
      </c>
      <c r="BZ168" t="str">
        <f>TRIM(MID(SUBSTITUTE(SUBSTITUTE(SUBSTITUTE(Tabla2[[#This Row],[map]],"[",""),"]",""),",",REPT(" ",100)),300,200))</f>
        <v>0 1</v>
      </c>
      <c r="CA168" t="str">
        <f>TRIM(MID(SUBSTITUTE(SUBSTITUTE(SUBSTITUTE(Tabla2[[#This Row],[map]],"[",""),"]",""),",",REPT(" ",100)),900,200))</f>
        <v>2 3</v>
      </c>
      <c r="CB168" s="13" t="str">
        <f>SUBSTITUTE(TRIM(MID(SUBSTITUTE(SUBSTITUTE(SUBSTITUTE(Tabla2[[#This Row],[map]],"[",""),"]",""),",",REPT(" ",100)),1200,300))," ",", ")</f>
        <v/>
      </c>
      <c r="CC168" s="15" t="str">
        <f>SUBSTITUTE(TRIM(MID(SUBSTITUTE(SUBSTITUTE(SUBSTITUTE(Tabla2[[#This Row],[map]],"[",""),"]",""),",",REPT(" ",100)),1,300))," ",", ")</f>
        <v>2, 3, 4</v>
      </c>
      <c r="CD168" s="13" t="str">
        <f>SUBSTITUTE(TRIM(MID(SUBSTITUTE(SUBSTITUTE(SUBSTITUTE(Tabla2[[#This Row],[map]],"[",""),"]",""),",",REPT(" ",100)),601,300))," ",", ")</f>
        <v>1, 4, 0</v>
      </c>
      <c r="CE168" t="str">
        <f>TRIM(MID(SUBSTITUTE(SUBSTITUTE(SUBSTITUTE(Tabla2[[#This Row],[map]],"[",""),"]",""),",",REPT(" ",100)),1501,200))</f>
        <v/>
      </c>
    </row>
    <row r="169" spans="1:83" x14ac:dyDescent="0.3">
      <c r="A169" s="2">
        <v>46101.160092592603</v>
      </c>
      <c r="B169" t="s">
        <v>1142</v>
      </c>
      <c r="C169">
        <v>9</v>
      </c>
      <c r="D169" t="s">
        <v>77</v>
      </c>
      <c r="E169" t="s">
        <v>78</v>
      </c>
      <c r="F169">
        <v>16590</v>
      </c>
      <c r="G169">
        <v>4.5</v>
      </c>
      <c r="H169" t="s">
        <v>79</v>
      </c>
      <c r="I169" t="s">
        <v>80</v>
      </c>
      <c r="J169">
        <v>5</v>
      </c>
      <c r="K169">
        <v>5</v>
      </c>
      <c r="L169" t="s">
        <v>81</v>
      </c>
      <c r="M169" t="s">
        <v>82</v>
      </c>
      <c r="N169" t="s">
        <v>83</v>
      </c>
      <c r="O169" t="s">
        <v>83</v>
      </c>
      <c r="P169" t="s">
        <v>84</v>
      </c>
      <c r="Q169" t="s">
        <v>1117</v>
      </c>
      <c r="R169">
        <v>2</v>
      </c>
      <c r="S169" t="s">
        <v>86</v>
      </c>
      <c r="T169" t="s">
        <v>87</v>
      </c>
      <c r="U169" t="s">
        <v>88</v>
      </c>
      <c r="V169">
        <v>1</v>
      </c>
      <c r="W169" t="s">
        <v>1118</v>
      </c>
      <c r="X169" t="s">
        <v>83</v>
      </c>
      <c r="Y169" t="s">
        <v>90</v>
      </c>
      <c r="Z169">
        <v>4000</v>
      </c>
      <c r="AA169">
        <v>4000</v>
      </c>
      <c r="AC169">
        <v>256</v>
      </c>
      <c r="AD169" t="s">
        <v>91</v>
      </c>
      <c r="AE169">
        <v>0.15</v>
      </c>
      <c r="AF169" t="s">
        <v>92</v>
      </c>
      <c r="AG169">
        <v>160</v>
      </c>
      <c r="AH169">
        <v>40</v>
      </c>
      <c r="AI169">
        <v>120</v>
      </c>
      <c r="AJ169">
        <v>0.1008377197994392</v>
      </c>
      <c r="AK169">
        <v>8.1551134322014711</v>
      </c>
      <c r="AL169">
        <v>0.80364554018025736</v>
      </c>
      <c r="AM169">
        <v>-0.30533945677351398</v>
      </c>
      <c r="AN169">
        <v>12.7521039444577</v>
      </c>
      <c r="AO169">
        <v>0.74650253507842712</v>
      </c>
      <c r="AP169">
        <v>12.7521039444577</v>
      </c>
      <c r="AQ169">
        <v>12.7521039444577</v>
      </c>
      <c r="AR169">
        <v>0.74650253507842712</v>
      </c>
      <c r="AS169">
        <v>107.7957254400624</v>
      </c>
      <c r="AT169">
        <v>-0.30624478132685901</v>
      </c>
      <c r="AU169">
        <v>0.8</v>
      </c>
      <c r="AV169" t="s">
        <v>93</v>
      </c>
      <c r="AW169">
        <v>7.4625262033020834E-2</v>
      </c>
      <c r="AX169">
        <v>0.45812411027074151</v>
      </c>
      <c r="AY169">
        <v>7.4625262033020834E-2</v>
      </c>
      <c r="AZ169">
        <v>7.4625262033020834E-2</v>
      </c>
      <c r="BA169">
        <v>0.45812411027074151</v>
      </c>
      <c r="BB169">
        <v>0.17040809415580341</v>
      </c>
      <c r="BC169">
        <v>-0.2373830941710304</v>
      </c>
      <c r="BD169">
        <v>5.6494477040852739E-2</v>
      </c>
      <c r="BE169">
        <v>0.8042587032574523</v>
      </c>
      <c r="BF169">
        <v>5.6494477040852739E-2</v>
      </c>
      <c r="BG169">
        <v>5.6494477040852739E-2</v>
      </c>
      <c r="BH169">
        <v>0.8042587032574523</v>
      </c>
      <c r="BI169">
        <v>0.41808673526419438</v>
      </c>
      <c r="BJ169">
        <v>-0.44858124188481557</v>
      </c>
      <c r="BK169">
        <v>3.2794678084906513E-2</v>
      </c>
      <c r="BL169">
        <v>0.86833974050824736</v>
      </c>
      <c r="BM169">
        <v>3.2794678084906513E-2</v>
      </c>
      <c r="BN169">
        <v>3.2794678084906513E-2</v>
      </c>
      <c r="BO169">
        <v>0.86833974050824736</v>
      </c>
      <c r="BP169">
        <v>0.3273979055627716</v>
      </c>
      <c r="BQ169">
        <v>-0.31439903425335741</v>
      </c>
      <c r="BR169">
        <v>50.844501360671899</v>
      </c>
      <c r="BS169">
        <v>0.85528758627726642</v>
      </c>
      <c r="BT169">
        <v>50.844501360671899</v>
      </c>
      <c r="BU169">
        <v>50.844501360671899</v>
      </c>
      <c r="BV169">
        <v>0.85528758627726642</v>
      </c>
      <c r="BW169">
        <v>430.26700902526699</v>
      </c>
      <c r="BX169">
        <v>-0.22461575499822661</v>
      </c>
      <c r="BY169" s="15" t="str">
        <f t="shared" si="2"/>
        <v>[[sv,wv],[yr,ya]]</v>
      </c>
      <c r="BZ169" t="str">
        <f>TRIM(MID(SUBSTITUTE(SUBSTITUTE(SUBSTITUTE(Tabla2[[#This Row],[map]],"[",""),"]",""),",",REPT(" ",100)),300,200))</f>
        <v>0 1</v>
      </c>
      <c r="CA169" t="str">
        <f>TRIM(MID(SUBSTITUTE(SUBSTITUTE(SUBSTITUTE(Tabla2[[#This Row],[map]],"[",""),"]",""),",",REPT(" ",100)),900,200))</f>
        <v>2 3</v>
      </c>
      <c r="CB169" s="13" t="str">
        <f>SUBSTITUTE(TRIM(MID(SUBSTITUTE(SUBSTITUTE(SUBSTITUTE(Tabla2[[#This Row],[map]],"[",""),"]",""),",",REPT(" ",100)),1200,300))," ",", ")</f>
        <v/>
      </c>
      <c r="CC169" s="15" t="str">
        <f>SUBSTITUTE(TRIM(MID(SUBSTITUTE(SUBSTITUTE(SUBSTITUTE(Tabla2[[#This Row],[map]],"[",""),"]",""),",",REPT(" ",100)),1,300))," ",", ")</f>
        <v>3, 4, 2</v>
      </c>
      <c r="CD169" s="13" t="str">
        <f>SUBSTITUTE(TRIM(MID(SUBSTITUTE(SUBSTITUTE(SUBSTITUTE(Tabla2[[#This Row],[map]],"[",""),"]",""),",",REPT(" ",100)),601,300))," ",", ")</f>
        <v>1, 4, 0</v>
      </c>
      <c r="CE169" t="str">
        <f>TRIM(MID(SUBSTITUTE(SUBSTITUTE(SUBSTITUTE(Tabla2[[#This Row],[map]],"[",""),"]",""),",",REPT(" ",100)),1501,200))</f>
        <v/>
      </c>
    </row>
    <row r="170" spans="1:83" x14ac:dyDescent="0.3">
      <c r="A170" s="2">
        <v>46101.165625000001</v>
      </c>
      <c r="B170" t="s">
        <v>1143</v>
      </c>
      <c r="C170">
        <v>9</v>
      </c>
      <c r="D170" t="s">
        <v>77</v>
      </c>
      <c r="E170" t="s">
        <v>78</v>
      </c>
      <c r="F170">
        <v>16590</v>
      </c>
      <c r="G170">
        <v>4.5</v>
      </c>
      <c r="H170" t="s">
        <v>79</v>
      </c>
      <c r="I170" t="s">
        <v>80</v>
      </c>
      <c r="J170">
        <v>5</v>
      </c>
      <c r="K170">
        <v>5</v>
      </c>
      <c r="L170" t="s">
        <v>81</v>
      </c>
      <c r="M170" t="s">
        <v>82</v>
      </c>
      <c r="N170" t="s">
        <v>83</v>
      </c>
      <c r="O170" t="s">
        <v>83</v>
      </c>
      <c r="P170" t="s">
        <v>84</v>
      </c>
      <c r="Q170" t="s">
        <v>1114</v>
      </c>
      <c r="R170">
        <v>2</v>
      </c>
      <c r="S170" t="s">
        <v>86</v>
      </c>
      <c r="T170" t="s">
        <v>87</v>
      </c>
      <c r="U170" t="s">
        <v>88</v>
      </c>
      <c r="V170">
        <v>1</v>
      </c>
      <c r="W170" t="s">
        <v>1115</v>
      </c>
      <c r="X170" t="s">
        <v>83</v>
      </c>
      <c r="Y170" t="s">
        <v>90</v>
      </c>
      <c r="Z170">
        <v>4000</v>
      </c>
      <c r="AA170">
        <v>4000</v>
      </c>
      <c r="AC170">
        <v>256</v>
      </c>
      <c r="AD170" t="s">
        <v>91</v>
      </c>
      <c r="AE170">
        <v>0.15</v>
      </c>
      <c r="AF170" t="s">
        <v>92</v>
      </c>
      <c r="AG170">
        <v>160</v>
      </c>
      <c r="AH170">
        <v>40</v>
      </c>
      <c r="AI170">
        <v>120</v>
      </c>
      <c r="AJ170">
        <v>0.13028882632565039</v>
      </c>
      <c r="AK170">
        <v>15.465369051756779</v>
      </c>
      <c r="AL170">
        <v>0.66133080097454888</v>
      </c>
      <c r="AM170">
        <v>-0.20919948349734979</v>
      </c>
      <c r="AN170">
        <v>32.784886168570992</v>
      </c>
      <c r="AO170">
        <v>0.54893057116752109</v>
      </c>
      <c r="AP170">
        <v>32.784886168570992</v>
      </c>
      <c r="AQ170">
        <v>32.784886168570992</v>
      </c>
      <c r="AR170">
        <v>0.54893057116752109</v>
      </c>
      <c r="AS170">
        <v>118.57664475636</v>
      </c>
      <c r="AT170">
        <v>-0.13074473786991889</v>
      </c>
      <c r="AU170">
        <v>0.8</v>
      </c>
      <c r="AV170" t="s">
        <v>93</v>
      </c>
      <c r="AW170">
        <v>9.1616927631470488E-2</v>
      </c>
      <c r="AX170">
        <v>0.33474264850692498</v>
      </c>
      <c r="AY170">
        <v>9.1616927631470488E-2</v>
      </c>
      <c r="AZ170">
        <v>9.1616927631470488E-2</v>
      </c>
      <c r="BA170">
        <v>0.33474264850692498</v>
      </c>
      <c r="BB170">
        <v>0.13153456436952751</v>
      </c>
      <c r="BC170">
        <v>4.4888993939484312E-2</v>
      </c>
      <c r="BD170">
        <v>5.0997328868731193E-2</v>
      </c>
      <c r="BE170">
        <v>0.8233051475818931</v>
      </c>
      <c r="BF170">
        <v>5.0997328868731193E-2</v>
      </c>
      <c r="BG170">
        <v>5.0997328868731193E-2</v>
      </c>
      <c r="BH170">
        <v>0.8233051475818931</v>
      </c>
      <c r="BI170">
        <v>0.31491343388739301</v>
      </c>
      <c r="BJ170">
        <v>-9.1107788575370385E-2</v>
      </c>
      <c r="BK170">
        <v>0.14693644798744609</v>
      </c>
      <c r="BL170">
        <v>0.41009663760879289</v>
      </c>
      <c r="BM170">
        <v>0.14693644798744609</v>
      </c>
      <c r="BN170">
        <v>0.14693644798744609</v>
      </c>
      <c r="BO170">
        <v>0.41009663760879289</v>
      </c>
      <c r="BP170">
        <v>0.28118553802694379</v>
      </c>
      <c r="BQ170">
        <v>-0.12887099565688789</v>
      </c>
      <c r="BR170">
        <v>130.84999396979629</v>
      </c>
      <c r="BS170">
        <v>0.62757785097247476</v>
      </c>
      <c r="BT170">
        <v>130.84999396979629</v>
      </c>
      <c r="BU170">
        <v>130.84999396979629</v>
      </c>
      <c r="BV170">
        <v>0.62757785097247476</v>
      </c>
      <c r="BW170">
        <v>473.57894548915391</v>
      </c>
      <c r="BX170">
        <v>-0.34788916118690172</v>
      </c>
      <c r="BY170" s="13" t="str">
        <f t="shared" si="2"/>
        <v>[[sv,wv],[yr,ya]]</v>
      </c>
      <c r="BZ170" t="str">
        <f>TRIM(MID(SUBSTITUTE(SUBSTITUTE(SUBSTITUTE(Tabla2[[#This Row],[map]],"[",""),"]",""),",",REPT(" ",100)),300,200))</f>
        <v>0 1</v>
      </c>
      <c r="CA170" t="str">
        <f>TRIM(MID(SUBSTITUTE(SUBSTITUTE(SUBSTITUTE(Tabla2[[#This Row],[map]],"[",""),"]",""),",",REPT(" ",100)),900,200))</f>
        <v>2 3</v>
      </c>
      <c r="CB170" s="13" t="str">
        <f>SUBSTITUTE(TRIM(MID(SUBSTITUTE(SUBSTITUTE(SUBSTITUTE(Tabla2[[#This Row],[map]],"[",""),"]",""),",",REPT(" ",100)),1200,300))," ",", ")</f>
        <v/>
      </c>
      <c r="CC170" s="15" t="str">
        <f>SUBSTITUTE(TRIM(MID(SUBSTITUTE(SUBSTITUTE(SUBSTITUTE(Tabla2[[#This Row],[map]],"[",""),"]",""),",",REPT(" ",100)),1,300))," ",", ")</f>
        <v>3, 4, 2</v>
      </c>
      <c r="CD170" s="13" t="str">
        <f>SUBSTITUTE(TRIM(MID(SUBSTITUTE(SUBSTITUTE(SUBSTITUTE(Tabla2[[#This Row],[map]],"[",""),"]",""),",",REPT(" ",100)),601,300))," ",", ")</f>
        <v>0, 1, 4</v>
      </c>
      <c r="CE170" t="str">
        <f>TRIM(MID(SUBSTITUTE(SUBSTITUTE(SUBSTITUTE(Tabla2[[#This Row],[map]],"[",""),"]",""),",",REPT(" ",100)),1501,200))</f>
        <v/>
      </c>
    </row>
    <row r="171" spans="1:83" x14ac:dyDescent="0.3">
      <c r="A171" s="2">
        <v>46101.430439814823</v>
      </c>
      <c r="B171" t="s">
        <v>1144</v>
      </c>
      <c r="C171">
        <v>3</v>
      </c>
      <c r="D171" t="s">
        <v>77</v>
      </c>
      <c r="E171" t="s">
        <v>78</v>
      </c>
      <c r="F171">
        <v>16590</v>
      </c>
      <c r="G171">
        <v>4.5</v>
      </c>
      <c r="H171" t="s">
        <v>79</v>
      </c>
      <c r="I171" t="s">
        <v>80</v>
      </c>
      <c r="J171">
        <v>5</v>
      </c>
      <c r="K171">
        <v>5</v>
      </c>
      <c r="L171" t="s">
        <v>81</v>
      </c>
      <c r="M171" t="s">
        <v>82</v>
      </c>
      <c r="N171" t="s">
        <v>83</v>
      </c>
      <c r="O171" t="s">
        <v>83</v>
      </c>
      <c r="P171" t="s">
        <v>84</v>
      </c>
      <c r="Q171" t="s">
        <v>1111</v>
      </c>
      <c r="R171">
        <v>2</v>
      </c>
      <c r="S171" t="s">
        <v>86</v>
      </c>
      <c r="T171" t="s">
        <v>87</v>
      </c>
      <c r="U171" t="s">
        <v>88</v>
      </c>
      <c r="V171">
        <v>1</v>
      </c>
      <c r="W171" t="s">
        <v>1112</v>
      </c>
      <c r="X171" t="s">
        <v>83</v>
      </c>
      <c r="Y171" t="s">
        <v>90</v>
      </c>
      <c r="Z171">
        <v>4000</v>
      </c>
      <c r="AA171">
        <v>4000</v>
      </c>
      <c r="AC171">
        <v>256</v>
      </c>
      <c r="AD171" t="s">
        <v>91</v>
      </c>
      <c r="AE171">
        <v>0.15</v>
      </c>
      <c r="AF171" t="s">
        <v>92</v>
      </c>
      <c r="AG171">
        <v>160</v>
      </c>
      <c r="AH171">
        <v>40</v>
      </c>
      <c r="AI171">
        <v>120</v>
      </c>
      <c r="AJ171">
        <v>9.7784041639561878E-2</v>
      </c>
      <c r="AK171">
        <v>14.422980848629679</v>
      </c>
      <c r="AL171">
        <v>0.77778767990865105</v>
      </c>
      <c r="AM171">
        <v>0.14197253484814079</v>
      </c>
      <c r="AN171">
        <v>17.9926370330409</v>
      </c>
      <c r="AO171">
        <v>0.73455659367161918</v>
      </c>
      <c r="AP171">
        <v>17.9926370330409</v>
      </c>
      <c r="AQ171">
        <v>17.9926370330409</v>
      </c>
      <c r="AR171">
        <v>0.73455659367161918</v>
      </c>
      <c r="AS171">
        <v>90.739933187346281</v>
      </c>
      <c r="AT171">
        <v>0.15693250629997141</v>
      </c>
      <c r="AU171">
        <v>0.8</v>
      </c>
      <c r="AV171" t="s">
        <v>93</v>
      </c>
      <c r="AW171">
        <v>6.6188026342499942E-2</v>
      </c>
      <c r="AX171">
        <v>0.51938935037982725</v>
      </c>
      <c r="AY171">
        <v>6.6188026342499942E-2</v>
      </c>
      <c r="AZ171">
        <v>6.6188026342499942E-2</v>
      </c>
      <c r="BA171">
        <v>0.51938935037982725</v>
      </c>
      <c r="BB171">
        <v>0.1404463813769225</v>
      </c>
      <c r="BC171">
        <v>-1.9822320144071929E-2</v>
      </c>
      <c r="BD171">
        <v>7.0523224222633407E-2</v>
      </c>
      <c r="BE171">
        <v>0.75565209056061478</v>
      </c>
      <c r="BF171">
        <v>7.0523224222633407E-2</v>
      </c>
      <c r="BG171">
        <v>7.0523224222633407E-2</v>
      </c>
      <c r="BH171">
        <v>0.75565209056061478</v>
      </c>
      <c r="BI171">
        <v>0.1903207877666839</v>
      </c>
      <c r="BJ171">
        <v>0.34057911948499392</v>
      </c>
      <c r="BK171">
        <v>3.2993186520255083E-2</v>
      </c>
      <c r="BL171">
        <v>0.86754279192891892</v>
      </c>
      <c r="BM171">
        <v>3.2993186520255083E-2</v>
      </c>
      <c r="BN171">
        <v>3.2993186520255083E-2</v>
      </c>
      <c r="BO171">
        <v>0.86754279192891892</v>
      </c>
      <c r="BP171">
        <v>0.1647426672698408</v>
      </c>
      <c r="BQ171">
        <v>0.33861029933105519</v>
      </c>
      <c r="BR171">
        <v>71.800843695078314</v>
      </c>
      <c r="BS171">
        <v>0.79564214181711879</v>
      </c>
      <c r="BT171">
        <v>71.800843695078314</v>
      </c>
      <c r="BU171">
        <v>71.800843695078314</v>
      </c>
      <c r="BV171">
        <v>0.79564214181711879</v>
      </c>
      <c r="BW171">
        <v>362.4642229129704</v>
      </c>
      <c r="BX171">
        <v>-3.1637073472082999E-2</v>
      </c>
      <c r="BY171" s="15" t="str">
        <f t="shared" si="2"/>
        <v>[[sv,wv],[yr,ya]]</v>
      </c>
      <c r="BZ171" t="str">
        <f>TRIM(MID(SUBSTITUTE(SUBSTITUTE(SUBSTITUTE(Tabla2[[#This Row],[map]],"[",""),"]",""),",",REPT(" ",100)),300,200))</f>
        <v>0 1</v>
      </c>
      <c r="CA171" t="str">
        <f>TRIM(MID(SUBSTITUTE(SUBSTITUTE(SUBSTITUTE(Tabla2[[#This Row],[map]],"[",""),"]",""),",",REPT(" ",100)),900,200))</f>
        <v>2 3</v>
      </c>
      <c r="CB171" s="13" t="str">
        <f>SUBSTITUTE(TRIM(MID(SUBSTITUTE(SUBSTITUTE(SUBSTITUTE(Tabla2[[#This Row],[map]],"[",""),"]",""),",",REPT(" ",100)),1200,300))," ",", ")</f>
        <v/>
      </c>
      <c r="CC171" s="15" t="str">
        <f>SUBSTITUTE(TRIM(MID(SUBSTITUTE(SUBSTITUTE(SUBSTITUTE(Tabla2[[#This Row],[map]],"[",""),"]",""),",",REPT(" ",100)),1,300))," ",", ")</f>
        <v>2, 3, 4</v>
      </c>
      <c r="CD171" s="13" t="str">
        <f>SUBSTITUTE(TRIM(MID(SUBSTITUTE(SUBSTITUTE(SUBSTITUTE(Tabla2[[#This Row],[map]],"[",""),"]",""),",",REPT(" ",100)),601,300))," ",", ")</f>
        <v>1, 4, 0</v>
      </c>
      <c r="CE171" t="str">
        <f>TRIM(MID(SUBSTITUTE(SUBSTITUTE(SUBSTITUTE(Tabla2[[#This Row],[map]],"[",""),"]",""),",",REPT(" ",100)),1501,200))</f>
        <v/>
      </c>
    </row>
    <row r="172" spans="1:83" x14ac:dyDescent="0.3">
      <c r="A172" s="2">
        <v>46090.663495370369</v>
      </c>
      <c r="B172" t="s">
        <v>1145</v>
      </c>
      <c r="C172">
        <v>0</v>
      </c>
      <c r="D172" t="s">
        <v>95</v>
      </c>
      <c r="E172" t="s">
        <v>78</v>
      </c>
      <c r="F172">
        <v>16590</v>
      </c>
      <c r="G172">
        <v>4.5</v>
      </c>
      <c r="H172" t="s">
        <v>79</v>
      </c>
      <c r="I172" t="s">
        <v>80</v>
      </c>
      <c r="J172">
        <v>5</v>
      </c>
      <c r="K172">
        <v>5</v>
      </c>
      <c r="L172" t="s">
        <v>81</v>
      </c>
      <c r="M172" t="s">
        <v>82</v>
      </c>
      <c r="N172" t="s">
        <v>83</v>
      </c>
      <c r="O172" t="s">
        <v>83</v>
      </c>
      <c r="P172" t="s">
        <v>84</v>
      </c>
      <c r="Q172" t="s">
        <v>1146</v>
      </c>
      <c r="R172">
        <v>2</v>
      </c>
      <c r="S172" t="s">
        <v>86</v>
      </c>
      <c r="T172" t="s">
        <v>87</v>
      </c>
      <c r="U172" t="s">
        <v>88</v>
      </c>
      <c r="V172">
        <v>1</v>
      </c>
      <c r="W172" t="s">
        <v>1147</v>
      </c>
      <c r="X172" t="s">
        <v>83</v>
      </c>
      <c r="Y172" t="s">
        <v>90</v>
      </c>
      <c r="Z172">
        <v>4000</v>
      </c>
      <c r="AA172">
        <v>4000</v>
      </c>
      <c r="AC172">
        <v>256</v>
      </c>
      <c r="AD172" t="s">
        <v>91</v>
      </c>
      <c r="AE172">
        <v>0.15</v>
      </c>
      <c r="AF172" t="s">
        <v>92</v>
      </c>
      <c r="AG172">
        <v>160</v>
      </c>
      <c r="AH172">
        <v>40</v>
      </c>
      <c r="AI172">
        <v>120</v>
      </c>
      <c r="AJ172">
        <v>0.11571132200253161</v>
      </c>
      <c r="AK172">
        <v>35.427442859283701</v>
      </c>
      <c r="AL172">
        <v>0.69109351577857647</v>
      </c>
      <c r="AM172">
        <v>5.8443297819760147E-2</v>
      </c>
      <c r="AN172">
        <v>37.906346682234613</v>
      </c>
      <c r="AO172">
        <v>0.70260835692500756</v>
      </c>
      <c r="AP172">
        <v>37.906346682234613</v>
      </c>
      <c r="AQ172">
        <v>37.906346682234613</v>
      </c>
      <c r="AR172">
        <v>0.70260835692500756</v>
      </c>
      <c r="AS172">
        <v>111.23954943529441</v>
      </c>
      <c r="AT172">
        <v>0.13761405619115699</v>
      </c>
      <c r="AU172">
        <v>0.8</v>
      </c>
      <c r="AV172" t="s">
        <v>93</v>
      </c>
      <c r="AW172">
        <v>5.7863040815411729E-2</v>
      </c>
      <c r="AX172">
        <v>0.57983950916758487</v>
      </c>
      <c r="AY172">
        <v>5.7863040815411729E-2</v>
      </c>
      <c r="AZ172">
        <v>5.7863040815411729E-2</v>
      </c>
      <c r="BA172">
        <v>0.57983950916758487</v>
      </c>
      <c r="BB172">
        <v>0.15547555837541019</v>
      </c>
      <c r="BC172">
        <v>-0.12895357725577841</v>
      </c>
      <c r="BD172">
        <v>5.0223178530560839E-2</v>
      </c>
      <c r="BE172">
        <v>0.82598741315906743</v>
      </c>
      <c r="BF172">
        <v>5.0223178530560839E-2</v>
      </c>
      <c r="BG172">
        <v>5.0223178530560839E-2</v>
      </c>
      <c r="BH172">
        <v>0.82598741315906743</v>
      </c>
      <c r="BI172">
        <v>0.19697353751554569</v>
      </c>
      <c r="BJ172">
        <v>0.31752876251285661</v>
      </c>
      <c r="BK172">
        <v>4.0916050829308957E-2</v>
      </c>
      <c r="BL172">
        <v>0.83573499774514048</v>
      </c>
      <c r="BM172">
        <v>4.0916050829308957E-2</v>
      </c>
      <c r="BN172">
        <v>4.0916050829308957E-2</v>
      </c>
      <c r="BO172">
        <v>0.83573499774514048</v>
      </c>
      <c r="BP172">
        <v>9.2898235006079882E-2</v>
      </c>
      <c r="BQ172">
        <v>0.62704297033927814</v>
      </c>
      <c r="BR172">
        <v>151.4763844587622</v>
      </c>
      <c r="BS172">
        <v>0.56887150762824257</v>
      </c>
      <c r="BT172">
        <v>151.4763844587622</v>
      </c>
      <c r="BU172">
        <v>151.4763844587622</v>
      </c>
      <c r="BV172">
        <v>0.56887150762824257</v>
      </c>
      <c r="BW172">
        <v>444.51285041028092</v>
      </c>
      <c r="BX172">
        <v>-0.26516193083172951</v>
      </c>
      <c r="BY172" s="13" t="str">
        <f t="shared" si="2"/>
        <v>[[sv,wv],[yr,ya]]</v>
      </c>
      <c r="BZ172" t="str">
        <f>TRIM(MID(SUBSTITUTE(SUBSTITUTE(SUBSTITUTE(Tabla2[[#This Row],[map]],"[",""),"]",""),",",REPT(" ",100)),1,200))</f>
        <v>0 1</v>
      </c>
      <c r="CA172" t="str">
        <f>TRIM(MID(SUBSTITUTE(SUBSTITUTE(SUBSTITUTE(Tabla2[[#This Row],[map]],"[",""),"]",""),",",REPT(" ",100)),600,200))</f>
        <v>2 3</v>
      </c>
      <c r="CB172" s="13" t="str">
        <f>SUBSTITUTE(TRIM(MID(SUBSTITUTE(SUBSTITUTE(SUBSTITUTE(Tabla2[[#This Row],[map]],"[",""),"]",""),",",REPT(" ",100)),1200,300))," ",", ")</f>
        <v/>
      </c>
      <c r="CC172" s="15" t="str">
        <f>SUBSTITUTE(TRIM(MID(SUBSTITUTE(SUBSTITUTE(SUBSTITUTE(Tabla2[[#This Row],[map]],"[",""),"]",""),",",REPT(" ",100)),301,300))," ",", ")</f>
        <v>2, 3, 4</v>
      </c>
      <c r="CD172" s="13" t="str">
        <f>SUBSTITUTE(TRIM(MID(SUBSTITUTE(SUBSTITUTE(SUBSTITUTE(Tabla2[[#This Row],[map]],"[",""),"]",""),",",REPT(" ",100)),901,300))," ",", ")</f>
        <v>4, 0, 1</v>
      </c>
      <c r="CE172" t="str">
        <f>TRIM(MID(SUBSTITUTE(SUBSTITUTE(SUBSTITUTE(Tabla2[[#This Row],[map]],"[",""),"]",""),",",REPT(" ",100)),1501,200))</f>
        <v/>
      </c>
    </row>
    <row r="173" spans="1:83" x14ac:dyDescent="0.3">
      <c r="A173" s="2">
        <v>46090.662800925929</v>
      </c>
      <c r="B173" t="s">
        <v>1148</v>
      </c>
      <c r="C173">
        <v>0</v>
      </c>
      <c r="D173" t="s">
        <v>77</v>
      </c>
      <c r="E173" t="s">
        <v>78</v>
      </c>
      <c r="F173">
        <v>16590</v>
      </c>
      <c r="G173">
        <v>4.5</v>
      </c>
      <c r="H173" t="s">
        <v>79</v>
      </c>
      <c r="I173" t="s">
        <v>80</v>
      </c>
      <c r="J173">
        <v>5</v>
      </c>
      <c r="K173">
        <v>5</v>
      </c>
      <c r="L173" t="s">
        <v>81</v>
      </c>
      <c r="M173" t="s">
        <v>82</v>
      </c>
      <c r="N173" t="s">
        <v>83</v>
      </c>
      <c r="O173" t="s">
        <v>83</v>
      </c>
      <c r="P173" t="s">
        <v>84</v>
      </c>
      <c r="Q173" t="s">
        <v>1149</v>
      </c>
      <c r="R173">
        <v>2</v>
      </c>
      <c r="S173" t="s">
        <v>86</v>
      </c>
      <c r="T173" t="s">
        <v>87</v>
      </c>
      <c r="U173" t="s">
        <v>88</v>
      </c>
      <c r="V173">
        <v>1</v>
      </c>
      <c r="W173" t="s">
        <v>1150</v>
      </c>
      <c r="X173" t="s">
        <v>83</v>
      </c>
      <c r="Y173" t="s">
        <v>90</v>
      </c>
      <c r="Z173">
        <v>4000</v>
      </c>
      <c r="AA173">
        <v>4000</v>
      </c>
      <c r="AC173">
        <v>256</v>
      </c>
      <c r="AD173" t="s">
        <v>91</v>
      </c>
      <c r="AE173">
        <v>0.15</v>
      </c>
      <c r="AF173" t="s">
        <v>92</v>
      </c>
      <c r="AG173">
        <v>160</v>
      </c>
      <c r="AH173">
        <v>40</v>
      </c>
      <c r="AI173">
        <v>120</v>
      </c>
      <c r="AJ173">
        <v>0.1189388311222343</v>
      </c>
      <c r="AK173">
        <v>34.910287484626721</v>
      </c>
      <c r="AL173">
        <v>0.6684069943010521</v>
      </c>
      <c r="AM173">
        <v>-0.14478506873416519</v>
      </c>
      <c r="AN173">
        <v>49.913349858525933</v>
      </c>
      <c r="AO173">
        <v>0.63256722053571957</v>
      </c>
      <c r="AP173">
        <v>49.913349858525933</v>
      </c>
      <c r="AQ173">
        <v>49.913349858525933</v>
      </c>
      <c r="AR173">
        <v>0.63256722053571957</v>
      </c>
      <c r="AS173">
        <v>114.78433310409299</v>
      </c>
      <c r="AT173">
        <v>-8.2933393258060484E-2</v>
      </c>
      <c r="AU173">
        <v>0.8</v>
      </c>
      <c r="AV173" t="s">
        <v>93</v>
      </c>
      <c r="AW173">
        <v>5.9567309634595673E-2</v>
      </c>
      <c r="AX173">
        <v>0.56746431399139241</v>
      </c>
      <c r="AY173">
        <v>5.9567309634595673E-2</v>
      </c>
      <c r="AZ173">
        <v>5.9567309634595673E-2</v>
      </c>
      <c r="BA173">
        <v>0.56746431399139241</v>
      </c>
      <c r="BB173">
        <v>0.1832491805484977</v>
      </c>
      <c r="BC173">
        <v>-0.33062598437425028</v>
      </c>
      <c r="BD173">
        <v>5.5129809952101053E-2</v>
      </c>
      <c r="BE173">
        <v>0.80898698325163598</v>
      </c>
      <c r="BF173">
        <v>5.5129809952101053E-2</v>
      </c>
      <c r="BG173">
        <v>5.5129809952101053E-2</v>
      </c>
      <c r="BH173">
        <v>0.80898698325163598</v>
      </c>
      <c r="BI173">
        <v>0.26244759941155299</v>
      </c>
      <c r="BJ173">
        <v>9.0675122124988072E-2</v>
      </c>
      <c r="BK173">
        <v>6.9359761503259051E-2</v>
      </c>
      <c r="BL173">
        <v>0.72154249618909772</v>
      </c>
      <c r="BM173">
        <v>6.9359761503259051E-2</v>
      </c>
      <c r="BN173">
        <v>6.9359761503259051E-2</v>
      </c>
      <c r="BO173">
        <v>0.72154249618909772</v>
      </c>
      <c r="BP173">
        <v>0.195986366220219</v>
      </c>
      <c r="BQ173">
        <v>0.2131767304867791</v>
      </c>
      <c r="BR173">
        <v>199.46934255301471</v>
      </c>
      <c r="BS173">
        <v>0.43227508871075138</v>
      </c>
      <c r="BT173">
        <v>199.46934255301471</v>
      </c>
      <c r="BU173">
        <v>199.46934255301471</v>
      </c>
      <c r="BV173">
        <v>0.43227508871075138</v>
      </c>
      <c r="BW173">
        <v>458.49564927019162</v>
      </c>
      <c r="BX173">
        <v>-0.30495944126974722</v>
      </c>
      <c r="BY173" s="15" t="str">
        <f t="shared" si="2"/>
        <v>[[sv,wv],[yr,ya]]</v>
      </c>
      <c r="BZ173" t="str">
        <f>TRIM(MID(SUBSTITUTE(SUBSTITUTE(SUBSTITUTE(Tabla2[[#This Row],[map]],"[",""),"]",""),",",REPT(" ",100)),1,200))</f>
        <v>0 1</v>
      </c>
      <c r="CA173" t="str">
        <f>TRIM(MID(SUBSTITUTE(SUBSTITUTE(SUBSTITUTE(Tabla2[[#This Row],[map]],"[",""),"]",""),",",REPT(" ",100)),600,200))</f>
        <v>2 3</v>
      </c>
      <c r="CB173" s="13" t="str">
        <f>SUBSTITUTE(TRIM(MID(SUBSTITUTE(SUBSTITUTE(SUBSTITUTE(Tabla2[[#This Row],[map]],"[",""),"]",""),",",REPT(" ",100)),1200,300))," ",", ")</f>
        <v/>
      </c>
      <c r="CC173" s="15" t="str">
        <f>SUBSTITUTE(TRIM(MID(SUBSTITUTE(SUBSTITUTE(SUBSTITUTE(Tabla2[[#This Row],[map]],"[",""),"]",""),",",REPT(" ",100)),301,300))," ",", ")</f>
        <v>2, 3, 4</v>
      </c>
      <c r="CD173" s="13" t="str">
        <f>SUBSTITUTE(TRIM(MID(SUBSTITUTE(SUBSTITUTE(SUBSTITUTE(Tabla2[[#This Row],[map]],"[",""),"]",""),",",REPT(" ",100)),901,300))," ",", ")</f>
        <v>0, 1, 4</v>
      </c>
      <c r="CE173" t="str">
        <f>TRIM(MID(SUBSTITUTE(SUBSTITUTE(SUBSTITUTE(Tabla2[[#This Row],[map]],"[",""),"]",""),",",REPT(" ",100)),1501,200))</f>
        <v/>
      </c>
    </row>
    <row r="174" spans="1:83" x14ac:dyDescent="0.3">
      <c r="A174" s="2">
        <v>46090.663182870368</v>
      </c>
      <c r="B174" t="s">
        <v>1151</v>
      </c>
      <c r="C174">
        <v>0</v>
      </c>
      <c r="D174" t="s">
        <v>77</v>
      </c>
      <c r="E174" t="s">
        <v>78</v>
      </c>
      <c r="F174">
        <v>16590</v>
      </c>
      <c r="G174">
        <v>4.5</v>
      </c>
      <c r="H174" t="s">
        <v>79</v>
      </c>
      <c r="I174" t="s">
        <v>80</v>
      </c>
      <c r="J174">
        <v>5</v>
      </c>
      <c r="K174">
        <v>5</v>
      </c>
      <c r="L174" t="s">
        <v>81</v>
      </c>
      <c r="M174" t="s">
        <v>82</v>
      </c>
      <c r="N174" t="s">
        <v>83</v>
      </c>
      <c r="O174" t="s">
        <v>83</v>
      </c>
      <c r="P174" t="s">
        <v>84</v>
      </c>
      <c r="Q174" t="s">
        <v>1152</v>
      </c>
      <c r="R174">
        <v>2</v>
      </c>
      <c r="S174" t="s">
        <v>86</v>
      </c>
      <c r="T174" t="s">
        <v>87</v>
      </c>
      <c r="U174" t="s">
        <v>88</v>
      </c>
      <c r="V174">
        <v>1</v>
      </c>
      <c r="W174" t="s">
        <v>1153</v>
      </c>
      <c r="X174" t="s">
        <v>83</v>
      </c>
      <c r="Y174" t="s">
        <v>90</v>
      </c>
      <c r="Z174">
        <v>4000</v>
      </c>
      <c r="AA174">
        <v>4000</v>
      </c>
      <c r="AC174">
        <v>256</v>
      </c>
      <c r="AD174" t="s">
        <v>91</v>
      </c>
      <c r="AE174">
        <v>0.15</v>
      </c>
      <c r="AF174" t="s">
        <v>92</v>
      </c>
      <c r="AG174">
        <v>160</v>
      </c>
      <c r="AH174">
        <v>40</v>
      </c>
      <c r="AI174">
        <v>120</v>
      </c>
      <c r="AJ174">
        <v>0.141243821982934</v>
      </c>
      <c r="AK174">
        <v>36.324223066556293</v>
      </c>
      <c r="AL174">
        <v>0.60210503627220202</v>
      </c>
      <c r="AM174">
        <v>8.821272769749175E-2</v>
      </c>
      <c r="AN174">
        <v>50.743565042011546</v>
      </c>
      <c r="AO174">
        <v>0.52723040254253828</v>
      </c>
      <c r="AP174">
        <v>50.743565042011546</v>
      </c>
      <c r="AQ174">
        <v>50.743565042011546</v>
      </c>
      <c r="AR174">
        <v>0.52723040254253828</v>
      </c>
      <c r="AS174">
        <v>83.33369098736496</v>
      </c>
      <c r="AT174">
        <v>0.16174734888693301</v>
      </c>
      <c r="AU174">
        <v>0.8</v>
      </c>
      <c r="AV174" t="s">
        <v>93</v>
      </c>
      <c r="AW174">
        <v>9.2888058085569825E-2</v>
      </c>
      <c r="AX174">
        <v>0.32551259789119319</v>
      </c>
      <c r="AY174">
        <v>9.2888058085569825E-2</v>
      </c>
      <c r="AZ174">
        <v>9.2888058085569825E-2</v>
      </c>
      <c r="BA174">
        <v>0.32551259789119319</v>
      </c>
      <c r="BB174">
        <v>0.16070154902860631</v>
      </c>
      <c r="BC174">
        <v>-0.16690102638720419</v>
      </c>
      <c r="BD174">
        <v>0.10671516690925729</v>
      </c>
      <c r="BE174">
        <v>0.63025473909935781</v>
      </c>
      <c r="BF174">
        <v>0.10671516690925729</v>
      </c>
      <c r="BG174">
        <v>0.10671516690925729</v>
      </c>
      <c r="BH174">
        <v>0.63025473909935781</v>
      </c>
      <c r="BI174">
        <v>0.21185403204525771</v>
      </c>
      <c r="BJ174">
        <v>0.26597102717334831</v>
      </c>
      <c r="BK174">
        <v>6.7229369746615406E-2</v>
      </c>
      <c r="BL174">
        <v>0.73009534524505126</v>
      </c>
      <c r="BM174">
        <v>6.7229369746615406E-2</v>
      </c>
      <c r="BN174">
        <v>6.7229369746615406E-2</v>
      </c>
      <c r="BO174">
        <v>0.73009534524505126</v>
      </c>
      <c r="BP174">
        <v>0.12573078122475409</v>
      </c>
      <c r="BQ174">
        <v>0.4952306822682111</v>
      </c>
      <c r="BR174">
        <v>202.7074275733043</v>
      </c>
      <c r="BS174">
        <v>0.42305892793455419</v>
      </c>
      <c r="BT174">
        <v>202.7074275733043</v>
      </c>
      <c r="BU174">
        <v>202.7074275733043</v>
      </c>
      <c r="BV174">
        <v>0.42305892793455419</v>
      </c>
      <c r="BW174">
        <v>332.83647758716251</v>
      </c>
      <c r="BX174">
        <v>5.2688712493367929E-2</v>
      </c>
      <c r="BY174" s="13" t="str">
        <f t="shared" si="2"/>
        <v>[[sv,wv],[yr,ya]]</v>
      </c>
      <c r="BZ174" t="str">
        <f>TRIM(MID(SUBSTITUTE(SUBSTITUTE(SUBSTITUTE(Tabla2[[#This Row],[map]],"[",""),"]",""),",",REPT(" ",100)),1,200))</f>
        <v>0 1</v>
      </c>
      <c r="CA174" t="str">
        <f>TRIM(MID(SUBSTITUTE(SUBSTITUTE(SUBSTITUTE(Tabla2[[#This Row],[map]],"[",""),"]",""),",",REPT(" ",100)),600,200))</f>
        <v>2 3</v>
      </c>
      <c r="CB174" s="13" t="str">
        <f>SUBSTITUTE(TRIM(MID(SUBSTITUTE(SUBSTITUTE(SUBSTITUTE(Tabla2[[#This Row],[map]],"[",""),"]",""),",",REPT(" ",100)),1200,300))," ",", ")</f>
        <v/>
      </c>
      <c r="CC174" s="15" t="str">
        <f>SUBSTITUTE(TRIM(MID(SUBSTITUTE(SUBSTITUTE(SUBSTITUTE(Tabla2[[#This Row],[map]],"[",""),"]",""),",",REPT(" ",100)),301,300))," ",", ")</f>
        <v>4, 2, 3</v>
      </c>
      <c r="CD174" s="13" t="str">
        <f>SUBSTITUTE(TRIM(MID(SUBSTITUTE(SUBSTITUTE(SUBSTITUTE(Tabla2[[#This Row],[map]],"[",""),"]",""),",",REPT(" ",100)),901,300))," ",", ")</f>
        <v>0, 1, 4</v>
      </c>
      <c r="CE174" t="str">
        <f>TRIM(MID(SUBSTITUTE(SUBSTITUTE(SUBSTITUTE(Tabla2[[#This Row],[map]],"[",""),"]",""),",",REPT(" ",100)),1501,200))</f>
        <v/>
      </c>
    </row>
    <row r="175" spans="1:83" x14ac:dyDescent="0.3">
      <c r="A175" s="2">
        <v>46090.664178240739</v>
      </c>
      <c r="B175" t="s">
        <v>1154</v>
      </c>
      <c r="C175">
        <v>0</v>
      </c>
      <c r="D175" t="s">
        <v>95</v>
      </c>
      <c r="E175" t="s">
        <v>78</v>
      </c>
      <c r="F175">
        <v>16590</v>
      </c>
      <c r="G175">
        <v>4.5</v>
      </c>
      <c r="H175" t="s">
        <v>79</v>
      </c>
      <c r="I175" t="s">
        <v>80</v>
      </c>
      <c r="J175">
        <v>5</v>
      </c>
      <c r="K175">
        <v>5</v>
      </c>
      <c r="L175" t="s">
        <v>81</v>
      </c>
      <c r="M175" t="s">
        <v>82</v>
      </c>
      <c r="N175" t="s">
        <v>83</v>
      </c>
      <c r="O175" t="s">
        <v>83</v>
      </c>
      <c r="P175" t="s">
        <v>84</v>
      </c>
      <c r="Q175" t="s">
        <v>1155</v>
      </c>
      <c r="R175">
        <v>2</v>
      </c>
      <c r="S175" t="s">
        <v>86</v>
      </c>
      <c r="T175" t="s">
        <v>87</v>
      </c>
      <c r="U175" t="s">
        <v>88</v>
      </c>
      <c r="V175">
        <v>1</v>
      </c>
      <c r="W175" t="s">
        <v>1156</v>
      </c>
      <c r="X175" t="s">
        <v>83</v>
      </c>
      <c r="Y175" t="s">
        <v>90</v>
      </c>
      <c r="Z175">
        <v>4000</v>
      </c>
      <c r="AA175">
        <v>4000</v>
      </c>
      <c r="AC175">
        <v>256</v>
      </c>
      <c r="AD175" t="s">
        <v>91</v>
      </c>
      <c r="AE175">
        <v>0.15</v>
      </c>
      <c r="AF175" t="s">
        <v>92</v>
      </c>
      <c r="AG175">
        <v>160</v>
      </c>
      <c r="AH175">
        <v>40</v>
      </c>
      <c r="AI175">
        <v>120</v>
      </c>
      <c r="AJ175">
        <v>0.13836150901107039</v>
      </c>
      <c r="AK175">
        <v>34.114266884951022</v>
      </c>
      <c r="AL175">
        <v>0.62278369446214721</v>
      </c>
      <c r="AM175">
        <v>-9.5708130349052567E-3</v>
      </c>
      <c r="AN175">
        <v>38.648803112036909</v>
      </c>
      <c r="AO175">
        <v>0.5935522541906848</v>
      </c>
      <c r="AP175">
        <v>38.648803112036909</v>
      </c>
      <c r="AQ175">
        <v>38.648803112036909</v>
      </c>
      <c r="AR175">
        <v>0.5935522541906848</v>
      </c>
      <c r="AS175">
        <v>101.17141308307031</v>
      </c>
      <c r="AT175">
        <v>-7.8608412992740018E-3</v>
      </c>
      <c r="AU175">
        <v>0.8</v>
      </c>
      <c r="AV175" t="s">
        <v>93</v>
      </c>
      <c r="AW175">
        <v>9.0854043396861275E-2</v>
      </c>
      <c r="AX175">
        <v>0.3402821744278709</v>
      </c>
      <c r="AY175">
        <v>9.0854043396861275E-2</v>
      </c>
      <c r="AZ175">
        <v>9.0854043396861275E-2</v>
      </c>
      <c r="BA175">
        <v>0.3402821744278709</v>
      </c>
      <c r="BB175">
        <v>0.18239413238585059</v>
      </c>
      <c r="BC175">
        <v>-0.32441722917161209</v>
      </c>
      <c r="BD175">
        <v>0.106052483074158</v>
      </c>
      <c r="BE175">
        <v>0.63255079705063078</v>
      </c>
      <c r="BF175">
        <v>0.106052483074158</v>
      </c>
      <c r="BG175">
        <v>0.106052483074158</v>
      </c>
      <c r="BH175">
        <v>0.63255079705063078</v>
      </c>
      <c r="BI175">
        <v>0.30919304520900598</v>
      </c>
      <c r="BJ175">
        <v>-7.1287863576876109E-2</v>
      </c>
      <c r="BK175">
        <v>3.9677369265258923E-2</v>
      </c>
      <c r="BL175">
        <v>0.84070791242746312</v>
      </c>
      <c r="BM175">
        <v>3.9677369265258923E-2</v>
      </c>
      <c r="BN175">
        <v>3.9677369265258923E-2</v>
      </c>
      <c r="BO175">
        <v>0.84070791242746312</v>
      </c>
      <c r="BP175">
        <v>0.12097466789121079</v>
      </c>
      <c r="BQ175">
        <v>0.51432497293468027</v>
      </c>
      <c r="BR175">
        <v>154.35862855241049</v>
      </c>
      <c r="BS175">
        <v>0.56066813285677575</v>
      </c>
      <c r="BT175">
        <v>154.35862855241049</v>
      </c>
      <c r="BU175">
        <v>154.35862855241049</v>
      </c>
      <c r="BV175">
        <v>0.56066813285677575</v>
      </c>
      <c r="BW175">
        <v>404.0730904867961</v>
      </c>
      <c r="BX175">
        <v>-0.1500632453832775</v>
      </c>
      <c r="BY175" s="15" t="str">
        <f t="shared" si="2"/>
        <v>[[sv,wv],[yr,ya]]</v>
      </c>
      <c r="BZ175" t="str">
        <f>TRIM(MID(SUBSTITUTE(SUBSTITUTE(SUBSTITUTE(Tabla2[[#This Row],[map]],"[",""),"]",""),",",REPT(" ",100)),1,200))</f>
        <v>0 1</v>
      </c>
      <c r="CA175" t="str">
        <f>TRIM(MID(SUBSTITUTE(SUBSTITUTE(SUBSTITUTE(Tabla2[[#This Row],[map]],"[",""),"]",""),",",REPT(" ",100)),600,200))</f>
        <v>2 3</v>
      </c>
      <c r="CB175" s="13" t="str">
        <f>SUBSTITUTE(TRIM(MID(SUBSTITUTE(SUBSTITUTE(SUBSTITUTE(Tabla2[[#This Row],[map]],"[",""),"]",""),",",REPT(" ",100)),1200,300))," ",", ")</f>
        <v/>
      </c>
      <c r="CC175" s="15" t="str">
        <f>SUBSTITUTE(TRIM(MID(SUBSTITUTE(SUBSTITUTE(SUBSTITUTE(Tabla2[[#This Row],[map]],"[",""),"]",""),",",REPT(" ",100)),301,300))," ",", ")</f>
        <v>4, 2, 3</v>
      </c>
      <c r="CD175" s="13" t="str">
        <f>SUBSTITUTE(TRIM(MID(SUBSTITUTE(SUBSTITUTE(SUBSTITUTE(Tabla2[[#This Row],[map]],"[",""),"]",""),",",REPT(" ",100)),901,300))," ",", ")</f>
        <v>4, 0, 1</v>
      </c>
      <c r="CE175" t="str">
        <f>TRIM(MID(SUBSTITUTE(SUBSTITUTE(SUBSTITUTE(Tabla2[[#This Row],[map]],"[",""),"]",""),",",REPT(" ",100)),1501,200))</f>
        <v/>
      </c>
    </row>
    <row r="176" spans="1:83" x14ac:dyDescent="0.3">
      <c r="A176" s="2">
        <v>46090.777488425927</v>
      </c>
      <c r="B176" t="s">
        <v>1157</v>
      </c>
      <c r="C176">
        <v>1</v>
      </c>
      <c r="D176" t="s">
        <v>95</v>
      </c>
      <c r="E176" t="s">
        <v>78</v>
      </c>
      <c r="F176">
        <v>16590</v>
      </c>
      <c r="G176">
        <v>4.5</v>
      </c>
      <c r="H176" t="s">
        <v>79</v>
      </c>
      <c r="I176" t="s">
        <v>80</v>
      </c>
      <c r="J176">
        <v>5</v>
      </c>
      <c r="K176">
        <v>5</v>
      </c>
      <c r="L176" t="s">
        <v>81</v>
      </c>
      <c r="M176" t="s">
        <v>82</v>
      </c>
      <c r="N176" t="s">
        <v>83</v>
      </c>
      <c r="O176" t="s">
        <v>83</v>
      </c>
      <c r="P176" t="s">
        <v>84</v>
      </c>
      <c r="Q176" t="s">
        <v>1146</v>
      </c>
      <c r="R176">
        <v>2</v>
      </c>
      <c r="S176" t="s">
        <v>86</v>
      </c>
      <c r="T176" t="s">
        <v>87</v>
      </c>
      <c r="U176" t="s">
        <v>88</v>
      </c>
      <c r="V176">
        <v>1</v>
      </c>
      <c r="W176" t="s">
        <v>1147</v>
      </c>
      <c r="X176" t="s">
        <v>83</v>
      </c>
      <c r="Y176" t="s">
        <v>90</v>
      </c>
      <c r="Z176">
        <v>4000</v>
      </c>
      <c r="AA176">
        <v>4000</v>
      </c>
      <c r="AC176">
        <v>256</v>
      </c>
      <c r="AD176" t="s">
        <v>91</v>
      </c>
      <c r="AE176">
        <v>0.15</v>
      </c>
      <c r="AF176" t="s">
        <v>92</v>
      </c>
      <c r="AG176">
        <v>160</v>
      </c>
      <c r="AH176">
        <v>40</v>
      </c>
      <c r="AI176">
        <v>120</v>
      </c>
      <c r="AJ176">
        <v>0.12105920555711611</v>
      </c>
      <c r="AK176">
        <v>30.626794281235789</v>
      </c>
      <c r="AL176">
        <v>0.68944429598359602</v>
      </c>
      <c r="AM176">
        <v>6.7737074389096819E-2</v>
      </c>
      <c r="AN176">
        <v>38.762252314407881</v>
      </c>
      <c r="AO176">
        <v>0.67709605080690483</v>
      </c>
      <c r="AP176">
        <v>38.762252314407881</v>
      </c>
      <c r="AQ176">
        <v>38.762252314407881</v>
      </c>
      <c r="AR176">
        <v>0.67709605080690483</v>
      </c>
      <c r="AS176">
        <v>107.4122989382372</v>
      </c>
      <c r="AT176">
        <v>0.1822323758416603</v>
      </c>
      <c r="AU176">
        <v>0.8</v>
      </c>
      <c r="AV176" t="s">
        <v>93</v>
      </c>
      <c r="AW176">
        <v>4.951718418515326E-2</v>
      </c>
      <c r="AX176">
        <v>0.64044121914982943</v>
      </c>
      <c r="AY176">
        <v>4.951718418515326E-2</v>
      </c>
      <c r="AZ176">
        <v>4.951718418515326E-2</v>
      </c>
      <c r="BA176">
        <v>0.64044121914982943</v>
      </c>
      <c r="BB176">
        <v>0.13760353103174411</v>
      </c>
      <c r="BC176">
        <v>8.2044904954270415E-4</v>
      </c>
      <c r="BD176">
        <v>8.0487150901826801E-2</v>
      </c>
      <c r="BE176">
        <v>0.72112921273270558</v>
      </c>
      <c r="BF176">
        <v>8.0487150901826801E-2</v>
      </c>
      <c r="BG176">
        <v>8.0487150901826801E-2</v>
      </c>
      <c r="BH176">
        <v>0.72112921273270558</v>
      </c>
      <c r="BI176">
        <v>0.16809470985637931</v>
      </c>
      <c r="BJ176">
        <v>0.4175877323537861</v>
      </c>
      <c r="BK176">
        <v>5.2908282158767347E-2</v>
      </c>
      <c r="BL176">
        <v>0.78758998212297771</v>
      </c>
      <c r="BM176">
        <v>5.2908282158767347E-2</v>
      </c>
      <c r="BN176">
        <v>5.2908282158767347E-2</v>
      </c>
      <c r="BO176">
        <v>0.78758998212297771</v>
      </c>
      <c r="BP176">
        <v>0.11652799921711569</v>
      </c>
      <c r="BQ176">
        <v>0.53217694117140024</v>
      </c>
      <c r="BR176">
        <v>154.86609664038579</v>
      </c>
      <c r="BS176">
        <v>0.55922378922210769</v>
      </c>
      <c r="BT176">
        <v>154.86609664038579</v>
      </c>
      <c r="BU176">
        <v>154.86609664038579</v>
      </c>
      <c r="BV176">
        <v>0.55922378922210769</v>
      </c>
      <c r="BW176">
        <v>429.22696951284303</v>
      </c>
      <c r="BX176">
        <v>-0.22165561920807991</v>
      </c>
      <c r="BY176" s="13" t="str">
        <f t="shared" si="2"/>
        <v>[[sv,wv],[yr,ya]]</v>
      </c>
      <c r="BZ176" t="str">
        <f>TRIM(MID(SUBSTITUTE(SUBSTITUTE(SUBSTITUTE(Tabla2[[#This Row],[map]],"[",""),"]",""),",",REPT(" ",100)),1,200))</f>
        <v>0 1</v>
      </c>
      <c r="CA176" t="str">
        <f>TRIM(MID(SUBSTITUTE(SUBSTITUTE(SUBSTITUTE(Tabla2[[#This Row],[map]],"[",""),"]",""),",",REPT(" ",100)),600,200))</f>
        <v>2 3</v>
      </c>
      <c r="CB176" s="13" t="str">
        <f>SUBSTITUTE(TRIM(MID(SUBSTITUTE(SUBSTITUTE(SUBSTITUTE(Tabla2[[#This Row],[map]],"[",""),"]",""),",",REPT(" ",100)),1200,300))," ",", ")</f>
        <v/>
      </c>
      <c r="CC176" s="15" t="str">
        <f>SUBSTITUTE(TRIM(MID(SUBSTITUTE(SUBSTITUTE(SUBSTITUTE(Tabla2[[#This Row],[map]],"[",""),"]",""),",",REPT(" ",100)),301,300))," ",", ")</f>
        <v>2, 3, 4</v>
      </c>
      <c r="CD176" s="13" t="str">
        <f>SUBSTITUTE(TRIM(MID(SUBSTITUTE(SUBSTITUTE(SUBSTITUTE(Tabla2[[#This Row],[map]],"[",""),"]",""),",",REPT(" ",100)),901,300))," ",", ")</f>
        <v>4, 0, 1</v>
      </c>
      <c r="CE176" t="str">
        <f>TRIM(MID(SUBSTITUTE(SUBSTITUTE(SUBSTITUTE(Tabla2[[#This Row],[map]],"[",""),"]",""),",",REPT(" ",100)),1501,200))</f>
        <v/>
      </c>
    </row>
    <row r="177" spans="1:83" x14ac:dyDescent="0.3">
      <c r="A177" s="2">
        <v>46090.77783564815</v>
      </c>
      <c r="B177" t="s">
        <v>1158</v>
      </c>
      <c r="C177">
        <v>1</v>
      </c>
      <c r="D177" t="s">
        <v>95</v>
      </c>
      <c r="E177" t="s">
        <v>78</v>
      </c>
      <c r="F177">
        <v>16590</v>
      </c>
      <c r="G177">
        <v>4.5</v>
      </c>
      <c r="H177" t="s">
        <v>79</v>
      </c>
      <c r="I177" t="s">
        <v>80</v>
      </c>
      <c r="J177">
        <v>5</v>
      </c>
      <c r="K177">
        <v>5</v>
      </c>
      <c r="L177" t="s">
        <v>81</v>
      </c>
      <c r="M177" t="s">
        <v>82</v>
      </c>
      <c r="N177" t="s">
        <v>83</v>
      </c>
      <c r="O177" t="s">
        <v>83</v>
      </c>
      <c r="P177" t="s">
        <v>84</v>
      </c>
      <c r="Q177" t="s">
        <v>1149</v>
      </c>
      <c r="R177">
        <v>2</v>
      </c>
      <c r="S177" t="s">
        <v>86</v>
      </c>
      <c r="T177" t="s">
        <v>87</v>
      </c>
      <c r="U177" t="s">
        <v>88</v>
      </c>
      <c r="V177">
        <v>1</v>
      </c>
      <c r="W177" t="s">
        <v>1150</v>
      </c>
      <c r="X177" t="s">
        <v>83</v>
      </c>
      <c r="Y177" t="s">
        <v>90</v>
      </c>
      <c r="Z177">
        <v>4000</v>
      </c>
      <c r="AA177">
        <v>4000</v>
      </c>
      <c r="AC177">
        <v>256</v>
      </c>
      <c r="AD177" t="s">
        <v>91</v>
      </c>
      <c r="AE177">
        <v>0.15</v>
      </c>
      <c r="AF177" t="s">
        <v>92</v>
      </c>
      <c r="AG177">
        <v>160</v>
      </c>
      <c r="AH177">
        <v>40</v>
      </c>
      <c r="AI177">
        <v>120</v>
      </c>
      <c r="AJ177">
        <v>0.13185327266232641</v>
      </c>
      <c r="AK177">
        <v>38.274356284050143</v>
      </c>
      <c r="AL177">
        <v>0.63213805037825699</v>
      </c>
      <c r="AM177">
        <v>-0.1167526662100393</v>
      </c>
      <c r="AN177">
        <v>53.485651815748021</v>
      </c>
      <c r="AO177">
        <v>0.60227216982847764</v>
      </c>
      <c r="AP177">
        <v>53.485651815748021</v>
      </c>
      <c r="AQ177">
        <v>53.485651815748021</v>
      </c>
      <c r="AR177">
        <v>0.60227216982847764</v>
      </c>
      <c r="AS177">
        <v>91.752681580964463</v>
      </c>
      <c r="AT177">
        <v>-5.1015239830499631E-2</v>
      </c>
      <c r="AU177">
        <v>0.8</v>
      </c>
      <c r="AV177" t="s">
        <v>93</v>
      </c>
      <c r="AW177">
        <v>5.492281143223627E-2</v>
      </c>
      <c r="AX177">
        <v>0.60118937608411671</v>
      </c>
      <c r="AY177">
        <v>5.492281143223627E-2</v>
      </c>
      <c r="AZ177">
        <v>5.492281143223627E-2</v>
      </c>
      <c r="BA177">
        <v>0.60118937608411671</v>
      </c>
      <c r="BB177">
        <v>0.13090477536010081</v>
      </c>
      <c r="BC177">
        <v>4.946207643899736E-2</v>
      </c>
      <c r="BD177">
        <v>7.9635108080096842E-2</v>
      </c>
      <c r="BE177">
        <v>0.72408135912898064</v>
      </c>
      <c r="BF177">
        <v>7.9635108080096842E-2</v>
      </c>
      <c r="BG177">
        <v>7.9635108080096842E-2</v>
      </c>
      <c r="BH177">
        <v>0.72408135912898064</v>
      </c>
      <c r="BI177">
        <v>0.29825913886257382</v>
      </c>
      <c r="BJ177">
        <v>-3.3404213372192348E-2</v>
      </c>
      <c r="BK177">
        <v>7.6684725089020578E-2</v>
      </c>
      <c r="BL177">
        <v>0.69213508429220028</v>
      </c>
      <c r="BM177">
        <v>7.6684725089020578E-2</v>
      </c>
      <c r="BN177">
        <v>7.6684725089020578E-2</v>
      </c>
      <c r="BO177">
        <v>0.69213508429220028</v>
      </c>
      <c r="BP177">
        <v>0.29332271521643438</v>
      </c>
      <c r="BQ177">
        <v>-0.1775979230604279</v>
      </c>
      <c r="BR177">
        <v>213.73136461838959</v>
      </c>
      <c r="BS177">
        <v>0.39168285980861689</v>
      </c>
      <c r="BT177">
        <v>213.73136461838959</v>
      </c>
      <c r="BU177">
        <v>213.73136461838959</v>
      </c>
      <c r="BV177">
        <v>0.39168285980861689</v>
      </c>
      <c r="BW177">
        <v>366.28823969441822</v>
      </c>
      <c r="BX177">
        <v>-4.2520899328374773E-2</v>
      </c>
      <c r="BY177" s="15" t="str">
        <f t="shared" si="2"/>
        <v>[[sv,wv],[yr,ya]]</v>
      </c>
      <c r="BZ177" t="str">
        <f>TRIM(MID(SUBSTITUTE(SUBSTITUTE(SUBSTITUTE(Tabla2[[#This Row],[map]],"[",""),"]",""),",",REPT(" ",100)),1,200))</f>
        <v>0 1</v>
      </c>
      <c r="CA177" t="str">
        <f>TRIM(MID(SUBSTITUTE(SUBSTITUTE(SUBSTITUTE(Tabla2[[#This Row],[map]],"[",""),"]",""),",",REPT(" ",100)),600,200))</f>
        <v>2 3</v>
      </c>
      <c r="CB177" s="13" t="str">
        <f>SUBSTITUTE(TRIM(MID(SUBSTITUTE(SUBSTITUTE(SUBSTITUTE(Tabla2[[#This Row],[map]],"[",""),"]",""),",",REPT(" ",100)),1200,300))," ",", ")</f>
        <v/>
      </c>
      <c r="CC177" s="15" t="str">
        <f>SUBSTITUTE(TRIM(MID(SUBSTITUTE(SUBSTITUTE(SUBSTITUTE(Tabla2[[#This Row],[map]],"[",""),"]",""),",",REPT(" ",100)),301,300))," ",", ")</f>
        <v>2, 3, 4</v>
      </c>
      <c r="CD177" s="13" t="str">
        <f>SUBSTITUTE(TRIM(MID(SUBSTITUTE(SUBSTITUTE(SUBSTITUTE(Tabla2[[#This Row],[map]],"[",""),"]",""),",",REPT(" ",100)),901,300))," ",", ")</f>
        <v>0, 1, 4</v>
      </c>
      <c r="CE177" t="str">
        <f>TRIM(MID(SUBSTITUTE(SUBSTITUTE(SUBSTITUTE(Tabla2[[#This Row],[map]],"[",""),"]",""),",",REPT(" ",100)),1501,200))</f>
        <v/>
      </c>
    </row>
    <row r="178" spans="1:83" x14ac:dyDescent="0.3">
      <c r="A178" s="2">
        <v>46090.778391203698</v>
      </c>
      <c r="B178" t="s">
        <v>1159</v>
      </c>
      <c r="C178">
        <v>1</v>
      </c>
      <c r="D178" t="s">
        <v>95</v>
      </c>
      <c r="E178" t="s">
        <v>78</v>
      </c>
      <c r="F178">
        <v>16590</v>
      </c>
      <c r="G178">
        <v>4.5</v>
      </c>
      <c r="H178" t="s">
        <v>79</v>
      </c>
      <c r="I178" t="s">
        <v>80</v>
      </c>
      <c r="J178">
        <v>5</v>
      </c>
      <c r="K178">
        <v>5</v>
      </c>
      <c r="L178" t="s">
        <v>81</v>
      </c>
      <c r="M178" t="s">
        <v>82</v>
      </c>
      <c r="N178" t="s">
        <v>83</v>
      </c>
      <c r="O178" t="s">
        <v>83</v>
      </c>
      <c r="P178" t="s">
        <v>84</v>
      </c>
      <c r="Q178" t="s">
        <v>1152</v>
      </c>
      <c r="R178">
        <v>2</v>
      </c>
      <c r="S178" t="s">
        <v>86</v>
      </c>
      <c r="T178" t="s">
        <v>87</v>
      </c>
      <c r="U178" t="s">
        <v>88</v>
      </c>
      <c r="V178">
        <v>1</v>
      </c>
      <c r="W178" t="s">
        <v>1153</v>
      </c>
      <c r="X178" t="s">
        <v>83</v>
      </c>
      <c r="Y178" t="s">
        <v>90</v>
      </c>
      <c r="Z178">
        <v>4000</v>
      </c>
      <c r="AA178">
        <v>4000</v>
      </c>
      <c r="AC178">
        <v>256</v>
      </c>
      <c r="AD178" t="s">
        <v>91</v>
      </c>
      <c r="AE178">
        <v>0.15</v>
      </c>
      <c r="AF178" t="s">
        <v>92</v>
      </c>
      <c r="AG178">
        <v>160</v>
      </c>
      <c r="AH178">
        <v>40</v>
      </c>
      <c r="AI178">
        <v>120</v>
      </c>
      <c r="AJ178">
        <v>0.14908250076880231</v>
      </c>
      <c r="AK178">
        <v>39.857448092618689</v>
      </c>
      <c r="AL178">
        <v>0.51447871560587144</v>
      </c>
      <c r="AM178">
        <v>-0.35370762101253328</v>
      </c>
      <c r="AN178">
        <v>53.335476750914673</v>
      </c>
      <c r="AO178">
        <v>0.46290326327387282</v>
      </c>
      <c r="AP178">
        <v>53.335476750914673</v>
      </c>
      <c r="AQ178">
        <v>53.335476750914673</v>
      </c>
      <c r="AR178">
        <v>0.46290326327387282</v>
      </c>
      <c r="AS178">
        <v>92.728307543845219</v>
      </c>
      <c r="AT178">
        <v>-9.0955514520716652E-3</v>
      </c>
      <c r="AU178">
        <v>0.8</v>
      </c>
      <c r="AV178" t="s">
        <v>93</v>
      </c>
      <c r="AW178">
        <v>0.11441462814089599</v>
      </c>
      <c r="AX178">
        <v>0.16920186632702719</v>
      </c>
      <c r="AY178">
        <v>0.11441462814089599</v>
      </c>
      <c r="AZ178">
        <v>0.11441462814089599</v>
      </c>
      <c r="BA178">
        <v>0.16920186632702719</v>
      </c>
      <c r="BB178">
        <v>0.14741104307598199</v>
      </c>
      <c r="BC178">
        <v>-7.0394769098036214E-2</v>
      </c>
      <c r="BD178">
        <v>0.1130164219861064</v>
      </c>
      <c r="BE178">
        <v>0.60842223609280577</v>
      </c>
      <c r="BF178">
        <v>0.1130164219861064</v>
      </c>
      <c r="BG178">
        <v>0.1130164219861064</v>
      </c>
      <c r="BH178">
        <v>0.60842223609280577</v>
      </c>
      <c r="BI178">
        <v>0.26470312213113117</v>
      </c>
      <c r="BJ178">
        <v>8.2860217640727485E-2</v>
      </c>
      <c r="BK178">
        <v>7.962677483346553E-2</v>
      </c>
      <c r="BL178">
        <v>0.68032368514419206</v>
      </c>
      <c r="BM178">
        <v>7.962677483346553E-2</v>
      </c>
      <c r="BN178">
        <v>7.962677483346553E-2</v>
      </c>
      <c r="BO178">
        <v>0.68032368514419206</v>
      </c>
      <c r="BP178">
        <v>0.24785055750056589</v>
      </c>
      <c r="BQ178">
        <v>4.9584072386811284E-3</v>
      </c>
      <c r="BR178">
        <v>213.0348491786992</v>
      </c>
      <c r="BS178">
        <v>0.39366526553146469</v>
      </c>
      <c r="BT178">
        <v>213.0348491786992</v>
      </c>
      <c r="BU178">
        <v>213.0348491786992</v>
      </c>
      <c r="BV178">
        <v>0.39366526553146469</v>
      </c>
      <c r="BW178">
        <v>370.25326545267342</v>
      </c>
      <c r="BX178">
        <v>-5.3806061589671828E-2</v>
      </c>
      <c r="BY178" s="13" t="str">
        <f t="shared" si="2"/>
        <v>[[sv,wv],[yr,ya]]</v>
      </c>
      <c r="BZ178" t="str">
        <f>TRIM(MID(SUBSTITUTE(SUBSTITUTE(SUBSTITUTE(Tabla2[[#This Row],[map]],"[",""),"]",""),",",REPT(" ",100)),1,200))</f>
        <v>0 1</v>
      </c>
      <c r="CA178" t="str">
        <f>TRIM(MID(SUBSTITUTE(SUBSTITUTE(SUBSTITUTE(Tabla2[[#This Row],[map]],"[",""),"]",""),",",REPT(" ",100)),600,200))</f>
        <v>2 3</v>
      </c>
      <c r="CB178" s="13" t="str">
        <f>SUBSTITUTE(TRIM(MID(SUBSTITUTE(SUBSTITUTE(SUBSTITUTE(Tabla2[[#This Row],[map]],"[",""),"]",""),",",REPT(" ",100)),1200,300))," ",", ")</f>
        <v/>
      </c>
      <c r="CC178" s="15" t="str">
        <f>SUBSTITUTE(TRIM(MID(SUBSTITUTE(SUBSTITUTE(SUBSTITUTE(Tabla2[[#This Row],[map]],"[",""),"]",""),",",REPT(" ",100)),301,300))," ",", ")</f>
        <v>4, 2, 3</v>
      </c>
      <c r="CD178" s="13" t="str">
        <f>SUBSTITUTE(TRIM(MID(SUBSTITUTE(SUBSTITUTE(SUBSTITUTE(Tabla2[[#This Row],[map]],"[",""),"]",""),",",REPT(" ",100)),901,300))," ",", ")</f>
        <v>0, 1, 4</v>
      </c>
      <c r="CE178" t="str">
        <f>TRIM(MID(SUBSTITUTE(SUBSTITUTE(SUBSTITUTE(Tabla2[[#This Row],[map]],"[",""),"]",""),",",REPT(" ",100)),1501,200))</f>
        <v/>
      </c>
    </row>
    <row r="179" spans="1:83" x14ac:dyDescent="0.3">
      <c r="A179" s="2">
        <v>46090.780046296299</v>
      </c>
      <c r="B179" t="s">
        <v>1160</v>
      </c>
      <c r="C179">
        <v>1</v>
      </c>
      <c r="D179" t="s">
        <v>77</v>
      </c>
      <c r="E179" t="s">
        <v>78</v>
      </c>
      <c r="F179">
        <v>16590</v>
      </c>
      <c r="G179">
        <v>4.5</v>
      </c>
      <c r="H179" t="s">
        <v>79</v>
      </c>
      <c r="I179" t="s">
        <v>80</v>
      </c>
      <c r="J179">
        <v>5</v>
      </c>
      <c r="K179">
        <v>5</v>
      </c>
      <c r="L179" t="s">
        <v>81</v>
      </c>
      <c r="M179" t="s">
        <v>82</v>
      </c>
      <c r="N179" t="s">
        <v>83</v>
      </c>
      <c r="O179" t="s">
        <v>83</v>
      </c>
      <c r="P179" t="s">
        <v>84</v>
      </c>
      <c r="Q179" t="s">
        <v>1155</v>
      </c>
      <c r="R179">
        <v>2</v>
      </c>
      <c r="S179" t="s">
        <v>86</v>
      </c>
      <c r="T179" t="s">
        <v>87</v>
      </c>
      <c r="U179" t="s">
        <v>88</v>
      </c>
      <c r="V179">
        <v>1</v>
      </c>
      <c r="W179" t="s">
        <v>1156</v>
      </c>
      <c r="X179" t="s">
        <v>83</v>
      </c>
      <c r="Y179" t="s">
        <v>90</v>
      </c>
      <c r="Z179">
        <v>4000</v>
      </c>
      <c r="AA179">
        <v>4000</v>
      </c>
      <c r="AC179">
        <v>256</v>
      </c>
      <c r="AD179" t="s">
        <v>91</v>
      </c>
      <c r="AE179">
        <v>0.15</v>
      </c>
      <c r="AF179" t="s">
        <v>92</v>
      </c>
      <c r="AG179">
        <v>160</v>
      </c>
      <c r="AH179">
        <v>40</v>
      </c>
      <c r="AI179">
        <v>120</v>
      </c>
      <c r="AJ179">
        <v>0.12321119845034061</v>
      </c>
      <c r="AK179">
        <v>28.870691204457419</v>
      </c>
      <c r="AL179">
        <v>0.65009765907627792</v>
      </c>
      <c r="AM179">
        <v>-0.27356805301731801</v>
      </c>
      <c r="AN179">
        <v>39.47735006610521</v>
      </c>
      <c r="AO179">
        <v>0.58589814419219621</v>
      </c>
      <c r="AP179">
        <v>39.47735006610521</v>
      </c>
      <c r="AQ179">
        <v>39.47735006610521</v>
      </c>
      <c r="AR179">
        <v>0.58589814419219621</v>
      </c>
      <c r="AS179">
        <v>102.5489346544193</v>
      </c>
      <c r="AT179">
        <v>-0.21102798277452131</v>
      </c>
      <c r="AU179">
        <v>0.8</v>
      </c>
      <c r="AV179" t="s">
        <v>93</v>
      </c>
      <c r="AW179">
        <v>8.8493418647107372E-2</v>
      </c>
      <c r="AX179">
        <v>0.35742336230100408</v>
      </c>
      <c r="AY179">
        <v>8.8493418647107372E-2</v>
      </c>
      <c r="AZ179">
        <v>8.8493418647107372E-2</v>
      </c>
      <c r="BA179">
        <v>0.35742336230100408</v>
      </c>
      <c r="BB179">
        <v>0.22931740060475</v>
      </c>
      <c r="BC179">
        <v>-0.66514082628099036</v>
      </c>
      <c r="BD179">
        <v>0.1136428775525582</v>
      </c>
      <c r="BE179">
        <v>0.60625170135468975</v>
      </c>
      <c r="BF179">
        <v>0.1136428775525582</v>
      </c>
      <c r="BG179">
        <v>0.1136428775525582</v>
      </c>
      <c r="BH179">
        <v>0.60625170135468975</v>
      </c>
      <c r="BI179">
        <v>0.40909622454214589</v>
      </c>
      <c r="BJ179">
        <v>-0.4174310424442762</v>
      </c>
      <c r="BK179">
        <v>4.2678650898245359E-2</v>
      </c>
      <c r="BL179">
        <v>0.82865871598212004</v>
      </c>
      <c r="BM179">
        <v>4.2678650898245359E-2</v>
      </c>
      <c r="BN179">
        <v>4.2678650898245359E-2</v>
      </c>
      <c r="BO179">
        <v>0.82865871598212004</v>
      </c>
      <c r="BP179">
        <v>0.14852738067958859</v>
      </c>
      <c r="BQ179">
        <v>0.40370954606488169</v>
      </c>
      <c r="BR179">
        <v>157.6645853173236</v>
      </c>
      <c r="BS179">
        <v>0.55125879713097348</v>
      </c>
      <c r="BT179">
        <v>157.6645853173236</v>
      </c>
      <c r="BU179">
        <v>157.6645853173236</v>
      </c>
      <c r="BV179">
        <v>0.55125879713097348</v>
      </c>
      <c r="BW179">
        <v>409.40879761185062</v>
      </c>
      <c r="BX179">
        <v>-0.16524960843769981</v>
      </c>
      <c r="BY179" s="15" t="str">
        <f t="shared" si="2"/>
        <v>[[sv,wv],[yr,ya]]</v>
      </c>
      <c r="BZ179" t="str">
        <f>TRIM(MID(SUBSTITUTE(SUBSTITUTE(SUBSTITUTE(Tabla2[[#This Row],[map]],"[",""),"]",""),",",REPT(" ",100)),1,200))</f>
        <v>0 1</v>
      </c>
      <c r="CA179" t="str">
        <f>TRIM(MID(SUBSTITUTE(SUBSTITUTE(SUBSTITUTE(Tabla2[[#This Row],[map]],"[",""),"]",""),",",REPT(" ",100)),600,200))</f>
        <v>2 3</v>
      </c>
      <c r="CB179" s="13" t="str">
        <f>SUBSTITUTE(TRIM(MID(SUBSTITUTE(SUBSTITUTE(SUBSTITUTE(Tabla2[[#This Row],[map]],"[",""),"]",""),",",REPT(" ",100)),1200,300))," ",", ")</f>
        <v/>
      </c>
      <c r="CC179" s="15" t="str">
        <f>SUBSTITUTE(TRIM(MID(SUBSTITUTE(SUBSTITUTE(SUBSTITUTE(Tabla2[[#This Row],[map]],"[",""),"]",""),",",REPT(" ",100)),301,300))," ",", ")</f>
        <v>4, 2, 3</v>
      </c>
      <c r="CD179" s="13" t="str">
        <f>SUBSTITUTE(TRIM(MID(SUBSTITUTE(SUBSTITUTE(SUBSTITUTE(Tabla2[[#This Row],[map]],"[",""),"]",""),",",REPT(" ",100)),901,300))," ",", ")</f>
        <v>4, 0, 1</v>
      </c>
      <c r="CE179" t="str">
        <f>TRIM(MID(SUBSTITUTE(SUBSTITUTE(SUBSTITUTE(Tabla2[[#This Row],[map]],"[",""),"]",""),",",REPT(" ",100)),1501,200))</f>
        <v/>
      </c>
    </row>
    <row r="180" spans="1:83" x14ac:dyDescent="0.3">
      <c r="A180" s="2">
        <v>46090.872048611112</v>
      </c>
      <c r="B180" t="s">
        <v>1161</v>
      </c>
      <c r="C180">
        <v>2</v>
      </c>
      <c r="D180" t="s">
        <v>95</v>
      </c>
      <c r="E180" t="s">
        <v>78</v>
      </c>
      <c r="F180">
        <v>16590</v>
      </c>
      <c r="G180">
        <v>4.5</v>
      </c>
      <c r="H180" t="s">
        <v>79</v>
      </c>
      <c r="I180" t="s">
        <v>80</v>
      </c>
      <c r="J180">
        <v>5</v>
      </c>
      <c r="K180">
        <v>5</v>
      </c>
      <c r="L180" t="s">
        <v>81</v>
      </c>
      <c r="M180" t="s">
        <v>82</v>
      </c>
      <c r="N180" t="s">
        <v>83</v>
      </c>
      <c r="O180" t="s">
        <v>83</v>
      </c>
      <c r="P180" t="s">
        <v>84</v>
      </c>
      <c r="Q180" t="s">
        <v>1146</v>
      </c>
      <c r="R180">
        <v>2</v>
      </c>
      <c r="S180" t="s">
        <v>86</v>
      </c>
      <c r="T180" t="s">
        <v>87</v>
      </c>
      <c r="U180" t="s">
        <v>88</v>
      </c>
      <c r="V180">
        <v>1</v>
      </c>
      <c r="W180" t="s">
        <v>1147</v>
      </c>
      <c r="X180" t="s">
        <v>83</v>
      </c>
      <c r="Y180" t="s">
        <v>90</v>
      </c>
      <c r="Z180">
        <v>4000</v>
      </c>
      <c r="AA180">
        <v>4000</v>
      </c>
      <c r="AC180">
        <v>256</v>
      </c>
      <c r="AD180" t="s">
        <v>91</v>
      </c>
      <c r="AE180">
        <v>0.15</v>
      </c>
      <c r="AF180" t="s">
        <v>92</v>
      </c>
      <c r="AG180">
        <v>160</v>
      </c>
      <c r="AH180">
        <v>40</v>
      </c>
      <c r="AI180">
        <v>120</v>
      </c>
      <c r="AJ180">
        <v>0.10295457962454591</v>
      </c>
      <c r="AK180">
        <v>36.244581326337922</v>
      </c>
      <c r="AL180">
        <v>0.67465609845307017</v>
      </c>
      <c r="AM180">
        <v>-0.37411311523173918</v>
      </c>
      <c r="AN180">
        <v>47.053422496462233</v>
      </c>
      <c r="AO180">
        <v>0.63297748955519717</v>
      </c>
      <c r="AP180">
        <v>47.053422496462233</v>
      </c>
      <c r="AQ180">
        <v>47.053422496462233</v>
      </c>
      <c r="AR180">
        <v>0.63297748955519717</v>
      </c>
      <c r="AS180">
        <v>127.61501350116311</v>
      </c>
      <c r="AT180">
        <v>-0.190978471265799</v>
      </c>
      <c r="AU180">
        <v>0.8</v>
      </c>
      <c r="AV180" t="s">
        <v>93</v>
      </c>
      <c r="AW180">
        <v>5.5639834993071548E-2</v>
      </c>
      <c r="AX180">
        <v>0.59598285795071915</v>
      </c>
      <c r="AY180">
        <v>5.5639834993071548E-2</v>
      </c>
      <c r="AZ180">
        <v>5.5639834993071548E-2</v>
      </c>
      <c r="BA180">
        <v>0.59598285795071915</v>
      </c>
      <c r="BB180">
        <v>0.17317340889683919</v>
      </c>
      <c r="BC180">
        <v>-0.25746285462824819</v>
      </c>
      <c r="BD180">
        <v>6.5672076524234818E-2</v>
      </c>
      <c r="BE180">
        <v>0.77246028121768562</v>
      </c>
      <c r="BF180">
        <v>6.5672076524234818E-2</v>
      </c>
      <c r="BG180">
        <v>6.5672076524234818E-2</v>
      </c>
      <c r="BH180">
        <v>0.77246028121768562</v>
      </c>
      <c r="BI180">
        <v>0.26944299204539718</v>
      </c>
      <c r="BJ180">
        <v>6.6437580738743063E-2</v>
      </c>
      <c r="BK180">
        <v>7.5075103229896967E-2</v>
      </c>
      <c r="BL180">
        <v>0.69859720693012139</v>
      </c>
      <c r="BM180">
        <v>7.5075103229896967E-2</v>
      </c>
      <c r="BN180">
        <v>7.5075103229896967E-2</v>
      </c>
      <c r="BO180">
        <v>0.69859720693012139</v>
      </c>
      <c r="BP180">
        <v>0.2794951370705438</v>
      </c>
      <c r="BQ180">
        <v>-0.12208457049398409</v>
      </c>
      <c r="BR180">
        <v>188.01730297110191</v>
      </c>
      <c r="BS180">
        <v>0.46486961212226002</v>
      </c>
      <c r="BT180">
        <v>188.01730297110191</v>
      </c>
      <c r="BU180">
        <v>188.01730297110191</v>
      </c>
      <c r="BV180">
        <v>0.46486961212226002</v>
      </c>
      <c r="BW180">
        <v>509.73794246664039</v>
      </c>
      <c r="BX180">
        <v>-0.4508040406797027</v>
      </c>
      <c r="BY180" s="13" t="str">
        <f t="shared" si="2"/>
        <v>[[sv,wv],[yr,ya]]</v>
      </c>
      <c r="BZ180" t="str">
        <f>TRIM(MID(SUBSTITUTE(SUBSTITUTE(SUBSTITUTE(Tabla2[[#This Row],[map]],"[",""),"]",""),",",REPT(" ",100)),1,200))</f>
        <v>0 1</v>
      </c>
      <c r="CA180" t="str">
        <f>TRIM(MID(SUBSTITUTE(SUBSTITUTE(SUBSTITUTE(Tabla2[[#This Row],[map]],"[",""),"]",""),",",REPT(" ",100)),600,200))</f>
        <v>2 3</v>
      </c>
      <c r="CB180" s="13" t="str">
        <f>SUBSTITUTE(TRIM(MID(SUBSTITUTE(SUBSTITUTE(SUBSTITUTE(Tabla2[[#This Row],[map]],"[",""),"]",""),",",REPT(" ",100)),1200,300))," ",", ")</f>
        <v/>
      </c>
      <c r="CC180" s="15" t="str">
        <f>SUBSTITUTE(TRIM(MID(SUBSTITUTE(SUBSTITUTE(SUBSTITUTE(Tabla2[[#This Row],[map]],"[",""),"]",""),",",REPT(" ",100)),301,300))," ",", ")</f>
        <v>2, 3, 4</v>
      </c>
      <c r="CD180" s="13" t="str">
        <f>SUBSTITUTE(TRIM(MID(SUBSTITUTE(SUBSTITUTE(SUBSTITUTE(Tabla2[[#This Row],[map]],"[",""),"]",""),",",REPT(" ",100)),901,300))," ",", ")</f>
        <v>4, 0, 1</v>
      </c>
      <c r="CE180" t="str">
        <f>TRIM(MID(SUBSTITUTE(SUBSTITUTE(SUBSTITUTE(Tabla2[[#This Row],[map]],"[",""),"]",""),",",REPT(" ",100)),1501,200))</f>
        <v/>
      </c>
    </row>
    <row r="181" spans="1:83" x14ac:dyDescent="0.3">
      <c r="A181" s="2">
        <v>46090.872847222221</v>
      </c>
      <c r="B181" t="s">
        <v>1162</v>
      </c>
      <c r="C181">
        <v>2</v>
      </c>
      <c r="D181" t="s">
        <v>95</v>
      </c>
      <c r="E181" t="s">
        <v>78</v>
      </c>
      <c r="F181">
        <v>16590</v>
      </c>
      <c r="G181">
        <v>4.5</v>
      </c>
      <c r="H181" t="s">
        <v>79</v>
      </c>
      <c r="I181" t="s">
        <v>80</v>
      </c>
      <c r="J181">
        <v>5</v>
      </c>
      <c r="K181">
        <v>5</v>
      </c>
      <c r="L181" t="s">
        <v>81</v>
      </c>
      <c r="M181" t="s">
        <v>82</v>
      </c>
      <c r="N181" t="s">
        <v>83</v>
      </c>
      <c r="O181" t="s">
        <v>83</v>
      </c>
      <c r="P181" t="s">
        <v>84</v>
      </c>
      <c r="Q181" t="s">
        <v>1149</v>
      </c>
      <c r="R181">
        <v>2</v>
      </c>
      <c r="S181" t="s">
        <v>86</v>
      </c>
      <c r="T181" t="s">
        <v>87</v>
      </c>
      <c r="U181" t="s">
        <v>88</v>
      </c>
      <c r="V181">
        <v>1</v>
      </c>
      <c r="W181" t="s">
        <v>1150</v>
      </c>
      <c r="X181" t="s">
        <v>83</v>
      </c>
      <c r="Y181" t="s">
        <v>90</v>
      </c>
      <c r="Z181">
        <v>4000</v>
      </c>
      <c r="AA181">
        <v>4000</v>
      </c>
      <c r="AC181">
        <v>256</v>
      </c>
      <c r="AD181" t="s">
        <v>91</v>
      </c>
      <c r="AE181">
        <v>0.15</v>
      </c>
      <c r="AF181" t="s">
        <v>92</v>
      </c>
      <c r="AG181">
        <v>160</v>
      </c>
      <c r="AH181">
        <v>40</v>
      </c>
      <c r="AI181">
        <v>120</v>
      </c>
      <c r="AJ181">
        <v>0.11692419366346871</v>
      </c>
      <c r="AK181">
        <v>17.9188279345937</v>
      </c>
      <c r="AL181">
        <v>0.70240668957073304</v>
      </c>
      <c r="AM181">
        <v>-0.2020035337485952</v>
      </c>
      <c r="AN181">
        <v>25.195567819335881</v>
      </c>
      <c r="AO181">
        <v>0.67298068574454528</v>
      </c>
      <c r="AP181">
        <v>25.195567819335881</v>
      </c>
      <c r="AQ181">
        <v>25.195567819335881</v>
      </c>
      <c r="AR181">
        <v>0.67298068574454528</v>
      </c>
      <c r="AS181">
        <v>140.73028589881201</v>
      </c>
      <c r="AT181">
        <v>-0.181249425988525</v>
      </c>
      <c r="AU181">
        <v>0.8</v>
      </c>
      <c r="AV181" t="s">
        <v>93</v>
      </c>
      <c r="AW181">
        <v>5.7626629347184002E-2</v>
      </c>
      <c r="AX181">
        <v>0.58155616209714389</v>
      </c>
      <c r="AY181">
        <v>5.7626629347184002E-2</v>
      </c>
      <c r="AZ181">
        <v>5.7626629347184002E-2</v>
      </c>
      <c r="BA181">
        <v>0.58155616209714389</v>
      </c>
      <c r="BB181">
        <v>0.15172883945725041</v>
      </c>
      <c r="BC181">
        <v>-0.10174755355773191</v>
      </c>
      <c r="BD181">
        <v>6.4296866514130774E-2</v>
      </c>
      <c r="BE181">
        <v>0.77722509018257691</v>
      </c>
      <c r="BF181">
        <v>6.4296866514130774E-2</v>
      </c>
      <c r="BG181">
        <v>6.4296866514130774E-2</v>
      </c>
      <c r="BH181">
        <v>0.77722509018257691</v>
      </c>
      <c r="BI181">
        <v>0.27215457353932571</v>
      </c>
      <c r="BJ181">
        <v>5.7042530007308863E-2</v>
      </c>
      <c r="BK181">
        <v>9.4809775589742643E-2</v>
      </c>
      <c r="BL181">
        <v>0.61936873951979987</v>
      </c>
      <c r="BM181">
        <v>9.4809775589742643E-2</v>
      </c>
      <c r="BN181">
        <v>9.4809775589742643E-2</v>
      </c>
      <c r="BO181">
        <v>0.61936873951979987</v>
      </c>
      <c r="BP181">
        <v>0.26903540216741262</v>
      </c>
      <c r="BQ181">
        <v>-8.0092043291986492E-2</v>
      </c>
      <c r="BR181">
        <v>100.56553800589241</v>
      </c>
      <c r="BS181">
        <v>0.71377275117866024</v>
      </c>
      <c r="BT181">
        <v>100.56553800589241</v>
      </c>
      <c r="BU181">
        <v>100.56553800589241</v>
      </c>
      <c r="BV181">
        <v>0.71377275117866024</v>
      </c>
      <c r="BW181">
        <v>562.22822478008482</v>
      </c>
      <c r="BX181">
        <v>-0.60020063711169613</v>
      </c>
      <c r="BY181" s="15" t="str">
        <f t="shared" si="2"/>
        <v>[[sv,wv],[yr,ya]]</v>
      </c>
      <c r="BZ181" t="str">
        <f>TRIM(MID(SUBSTITUTE(SUBSTITUTE(SUBSTITUTE(Tabla2[[#This Row],[map]],"[",""),"]",""),",",REPT(" ",100)),1,200))</f>
        <v>0 1</v>
      </c>
      <c r="CA181" t="str">
        <f>TRIM(MID(SUBSTITUTE(SUBSTITUTE(SUBSTITUTE(Tabla2[[#This Row],[map]],"[",""),"]",""),",",REPT(" ",100)),600,200))</f>
        <v>2 3</v>
      </c>
      <c r="CB181" s="13" t="str">
        <f>SUBSTITUTE(TRIM(MID(SUBSTITUTE(SUBSTITUTE(SUBSTITUTE(Tabla2[[#This Row],[map]],"[",""),"]",""),",",REPT(" ",100)),1200,300))," ",", ")</f>
        <v/>
      </c>
      <c r="CC181" s="15" t="str">
        <f>SUBSTITUTE(TRIM(MID(SUBSTITUTE(SUBSTITUTE(SUBSTITUTE(Tabla2[[#This Row],[map]],"[",""),"]",""),",",REPT(" ",100)),301,300))," ",", ")</f>
        <v>2, 3, 4</v>
      </c>
      <c r="CD181" s="13" t="str">
        <f>SUBSTITUTE(TRIM(MID(SUBSTITUTE(SUBSTITUTE(SUBSTITUTE(Tabla2[[#This Row],[map]],"[",""),"]",""),",",REPT(" ",100)),901,300))," ",", ")</f>
        <v>0, 1, 4</v>
      </c>
      <c r="CE181" t="str">
        <f>TRIM(MID(SUBSTITUTE(SUBSTITUTE(SUBSTITUTE(Tabla2[[#This Row],[map]],"[",""),"]",""),",",REPT(" ",100)),1501,200))</f>
        <v/>
      </c>
    </row>
    <row r="182" spans="1:83" x14ac:dyDescent="0.3">
      <c r="A182" s="2">
        <v>46090.873645833337</v>
      </c>
      <c r="B182" t="s">
        <v>1163</v>
      </c>
      <c r="C182">
        <v>2</v>
      </c>
      <c r="D182" t="s">
        <v>77</v>
      </c>
      <c r="E182" t="s">
        <v>78</v>
      </c>
      <c r="F182">
        <v>16590</v>
      </c>
      <c r="G182">
        <v>4.5</v>
      </c>
      <c r="H182" t="s">
        <v>79</v>
      </c>
      <c r="I182" t="s">
        <v>80</v>
      </c>
      <c r="J182">
        <v>5</v>
      </c>
      <c r="K182">
        <v>5</v>
      </c>
      <c r="L182" t="s">
        <v>81</v>
      </c>
      <c r="M182" t="s">
        <v>82</v>
      </c>
      <c r="N182" t="s">
        <v>83</v>
      </c>
      <c r="O182" t="s">
        <v>83</v>
      </c>
      <c r="P182" t="s">
        <v>84</v>
      </c>
      <c r="Q182" t="s">
        <v>1152</v>
      </c>
      <c r="R182">
        <v>2</v>
      </c>
      <c r="S182" t="s">
        <v>86</v>
      </c>
      <c r="T182" t="s">
        <v>87</v>
      </c>
      <c r="U182" t="s">
        <v>88</v>
      </c>
      <c r="V182">
        <v>1</v>
      </c>
      <c r="W182" t="s">
        <v>1153</v>
      </c>
      <c r="X182" t="s">
        <v>83</v>
      </c>
      <c r="Y182" t="s">
        <v>90</v>
      </c>
      <c r="Z182">
        <v>4000</v>
      </c>
      <c r="AA182">
        <v>4000</v>
      </c>
      <c r="AC182">
        <v>256</v>
      </c>
      <c r="AD182" t="s">
        <v>91</v>
      </c>
      <c r="AE182">
        <v>0.15</v>
      </c>
      <c r="AF182" t="s">
        <v>92</v>
      </c>
      <c r="AG182">
        <v>160</v>
      </c>
      <c r="AH182">
        <v>40</v>
      </c>
      <c r="AI182">
        <v>120</v>
      </c>
      <c r="AJ182">
        <v>0.13407457667988579</v>
      </c>
      <c r="AK182">
        <v>17.855951387524119</v>
      </c>
      <c r="AL182">
        <v>0.62325370359198584</v>
      </c>
      <c r="AM182">
        <v>-0.121960660697171</v>
      </c>
      <c r="AN182">
        <v>25.525240563113179</v>
      </c>
      <c r="AO182">
        <v>0.56300392761960805</v>
      </c>
      <c r="AP182">
        <v>25.525240563113179</v>
      </c>
      <c r="AQ182">
        <v>25.525240563113179</v>
      </c>
      <c r="AR182">
        <v>0.56300392761960805</v>
      </c>
      <c r="AS182">
        <v>123.63872347392611</v>
      </c>
      <c r="AT182">
        <v>-5.3409303142653269E-2</v>
      </c>
      <c r="AU182">
        <v>0.8</v>
      </c>
      <c r="AV182" t="s">
        <v>93</v>
      </c>
      <c r="AW182">
        <v>8.5084475818110641E-2</v>
      </c>
      <c r="AX182">
        <v>0.38217669486124889</v>
      </c>
      <c r="AY182">
        <v>8.5084475818110641E-2</v>
      </c>
      <c r="AZ182">
        <v>8.5084475818110641E-2</v>
      </c>
      <c r="BA182">
        <v>0.38217669486124889</v>
      </c>
      <c r="BB182">
        <v>0.2007533302030749</v>
      </c>
      <c r="BC182">
        <v>-0.45772874300618738</v>
      </c>
      <c r="BD182">
        <v>0.12983981930512339</v>
      </c>
      <c r="BE182">
        <v>0.55013275755744018</v>
      </c>
      <c r="BF182">
        <v>0.12983981930512339</v>
      </c>
      <c r="BG182">
        <v>0.12983981930512339</v>
      </c>
      <c r="BH182">
        <v>0.55013275755744018</v>
      </c>
      <c r="BI182">
        <v>0.11596675528098579</v>
      </c>
      <c r="BJ182">
        <v>0.59819996136416631</v>
      </c>
      <c r="BK182">
        <v>9.7289113868011742E-2</v>
      </c>
      <c r="BL182">
        <v>0.60941498055196963</v>
      </c>
      <c r="BM182">
        <v>9.7289113868011742E-2</v>
      </c>
      <c r="BN182">
        <v>9.7289113868011742E-2</v>
      </c>
      <c r="BO182">
        <v>0.60941498055196963</v>
      </c>
      <c r="BP182">
        <v>0.2361559906119787</v>
      </c>
      <c r="BQ182">
        <v>5.1908394282575883E-2</v>
      </c>
      <c r="BR182">
        <v>101.7887488434616</v>
      </c>
      <c r="BS182">
        <v>0.71029127750777521</v>
      </c>
      <c r="BT182">
        <v>101.7887488434616</v>
      </c>
      <c r="BU182">
        <v>101.7887488434616</v>
      </c>
      <c r="BV182">
        <v>0.71029127750777521</v>
      </c>
      <c r="BW182">
        <v>494.00201781960988</v>
      </c>
      <c r="BX182">
        <v>-0.40601682521116378</v>
      </c>
      <c r="BY182" s="13" t="str">
        <f t="shared" si="2"/>
        <v>[[sv,wv],[yr,ya]]</v>
      </c>
      <c r="BZ182" t="str">
        <f>TRIM(MID(SUBSTITUTE(SUBSTITUTE(SUBSTITUTE(Tabla2[[#This Row],[map]],"[",""),"]",""),",",REPT(" ",100)),1,200))</f>
        <v>0 1</v>
      </c>
      <c r="CA182" t="str">
        <f>TRIM(MID(SUBSTITUTE(SUBSTITUTE(SUBSTITUTE(Tabla2[[#This Row],[map]],"[",""),"]",""),",",REPT(" ",100)),600,200))</f>
        <v>2 3</v>
      </c>
      <c r="CB182" s="13" t="str">
        <f>SUBSTITUTE(TRIM(MID(SUBSTITUTE(SUBSTITUTE(SUBSTITUTE(Tabla2[[#This Row],[map]],"[",""),"]",""),",",REPT(" ",100)),1200,300))," ",", ")</f>
        <v/>
      </c>
      <c r="CC182" s="15" t="str">
        <f>SUBSTITUTE(TRIM(MID(SUBSTITUTE(SUBSTITUTE(SUBSTITUTE(Tabla2[[#This Row],[map]],"[",""),"]",""),",",REPT(" ",100)),301,300))," ",", ")</f>
        <v>4, 2, 3</v>
      </c>
      <c r="CD182" s="13" t="str">
        <f>SUBSTITUTE(TRIM(MID(SUBSTITUTE(SUBSTITUTE(SUBSTITUTE(Tabla2[[#This Row],[map]],"[",""),"]",""),",",REPT(" ",100)),901,300))," ",", ")</f>
        <v>0, 1, 4</v>
      </c>
      <c r="CE182" t="str">
        <f>TRIM(MID(SUBSTITUTE(SUBSTITUTE(SUBSTITUTE(Tabla2[[#This Row],[map]],"[",""),"]",""),",",REPT(" ",100)),1501,200))</f>
        <v/>
      </c>
    </row>
    <row r="183" spans="1:83" x14ac:dyDescent="0.3">
      <c r="A183" s="2">
        <v>46090.875879629632</v>
      </c>
      <c r="B183" t="s">
        <v>1164</v>
      </c>
      <c r="C183">
        <v>2</v>
      </c>
      <c r="D183" t="s">
        <v>77</v>
      </c>
      <c r="E183" t="s">
        <v>78</v>
      </c>
      <c r="F183">
        <v>16590</v>
      </c>
      <c r="G183">
        <v>4.5</v>
      </c>
      <c r="H183" t="s">
        <v>79</v>
      </c>
      <c r="I183" t="s">
        <v>80</v>
      </c>
      <c r="J183">
        <v>5</v>
      </c>
      <c r="K183">
        <v>5</v>
      </c>
      <c r="L183" t="s">
        <v>81</v>
      </c>
      <c r="M183" t="s">
        <v>82</v>
      </c>
      <c r="N183" t="s">
        <v>83</v>
      </c>
      <c r="O183" t="s">
        <v>83</v>
      </c>
      <c r="P183" t="s">
        <v>84</v>
      </c>
      <c r="Q183" t="s">
        <v>1155</v>
      </c>
      <c r="R183">
        <v>2</v>
      </c>
      <c r="S183" t="s">
        <v>86</v>
      </c>
      <c r="T183" t="s">
        <v>87</v>
      </c>
      <c r="U183" t="s">
        <v>88</v>
      </c>
      <c r="V183">
        <v>1</v>
      </c>
      <c r="W183" t="s">
        <v>1156</v>
      </c>
      <c r="X183" t="s">
        <v>83</v>
      </c>
      <c r="Y183" t="s">
        <v>90</v>
      </c>
      <c r="Z183">
        <v>4000</v>
      </c>
      <c r="AA183">
        <v>4000</v>
      </c>
      <c r="AC183">
        <v>256</v>
      </c>
      <c r="AD183" t="s">
        <v>91</v>
      </c>
      <c r="AE183">
        <v>0.15</v>
      </c>
      <c r="AF183" t="s">
        <v>92</v>
      </c>
      <c r="AG183">
        <v>160</v>
      </c>
      <c r="AH183">
        <v>40</v>
      </c>
      <c r="AI183">
        <v>120</v>
      </c>
      <c r="AJ183">
        <v>0.13172836397919779</v>
      </c>
      <c r="AK183">
        <v>38.411907349703533</v>
      </c>
      <c r="AL183">
        <v>0.59112377628551716</v>
      </c>
      <c r="AM183">
        <v>-0.59214406707300127</v>
      </c>
      <c r="AN183">
        <v>49.192137382751497</v>
      </c>
      <c r="AO183">
        <v>0.50958929276368248</v>
      </c>
      <c r="AP183">
        <v>49.192137382751497</v>
      </c>
      <c r="AQ183">
        <v>49.192137382751497</v>
      </c>
      <c r="AR183">
        <v>0.50958929276368248</v>
      </c>
      <c r="AS183">
        <v>116.4833568945737</v>
      </c>
      <c r="AT183">
        <v>-0.42402256442680969</v>
      </c>
      <c r="AU183">
        <v>0.8</v>
      </c>
      <c r="AV183" t="s">
        <v>93</v>
      </c>
      <c r="AW183">
        <v>7.7022830539449846E-2</v>
      </c>
      <c r="AX183">
        <v>0.44071466295740153</v>
      </c>
      <c r="AY183">
        <v>7.7022830539449846E-2</v>
      </c>
      <c r="AZ183">
        <v>7.7022830539449846E-2</v>
      </c>
      <c r="BA183">
        <v>0.44071466295740153</v>
      </c>
      <c r="BB183">
        <v>0.22987955649127059</v>
      </c>
      <c r="BC183">
        <v>-0.66922280486138153</v>
      </c>
      <c r="BD183">
        <v>0.1578087614694699</v>
      </c>
      <c r="BE183">
        <v>0.45322634662088751</v>
      </c>
      <c r="BF183">
        <v>0.1578087614694699</v>
      </c>
      <c r="BG183">
        <v>0.1578087614694699</v>
      </c>
      <c r="BH183">
        <v>0.45322634662088751</v>
      </c>
      <c r="BI183">
        <v>0.33685489757251869</v>
      </c>
      <c r="BJ183">
        <v>-0.16713027394239699</v>
      </c>
      <c r="BK183">
        <v>7.3835052084214023E-2</v>
      </c>
      <c r="BL183">
        <v>0.70357562004949892</v>
      </c>
      <c r="BM183">
        <v>7.3835052084214023E-2</v>
      </c>
      <c r="BN183">
        <v>7.3835052084214023E-2</v>
      </c>
      <c r="BO183">
        <v>0.70357562004949892</v>
      </c>
      <c r="BP183">
        <v>0.38267290917236468</v>
      </c>
      <c r="BQ183">
        <v>-0.5363106901569421</v>
      </c>
      <c r="BR183">
        <v>196.45988288691279</v>
      </c>
      <c r="BS183">
        <v>0.44084054142693607</v>
      </c>
      <c r="BT183">
        <v>196.45988288691279</v>
      </c>
      <c r="BU183">
        <v>196.45988288691279</v>
      </c>
      <c r="BV183">
        <v>0.44084054142693607</v>
      </c>
      <c r="BW183">
        <v>464.98402021505848</v>
      </c>
      <c r="BX183">
        <v>-0.32342648874651592</v>
      </c>
      <c r="BY183" s="15" t="str">
        <f t="shared" si="2"/>
        <v>[[sv,wv],[yr,ya]]</v>
      </c>
      <c r="BZ183" t="str">
        <f>TRIM(MID(SUBSTITUTE(SUBSTITUTE(SUBSTITUTE(Tabla2[[#This Row],[map]],"[",""),"]",""),",",REPT(" ",100)),1,200))</f>
        <v>0 1</v>
      </c>
      <c r="CA183" t="str">
        <f>TRIM(MID(SUBSTITUTE(SUBSTITUTE(SUBSTITUTE(Tabla2[[#This Row],[map]],"[",""),"]",""),",",REPT(" ",100)),600,200))</f>
        <v>2 3</v>
      </c>
      <c r="CB183" s="13" t="str">
        <f>SUBSTITUTE(TRIM(MID(SUBSTITUTE(SUBSTITUTE(SUBSTITUTE(Tabla2[[#This Row],[map]],"[",""),"]",""),",",REPT(" ",100)),1200,300))," ",", ")</f>
        <v/>
      </c>
      <c r="CC183" s="15" t="str">
        <f>SUBSTITUTE(TRIM(MID(SUBSTITUTE(SUBSTITUTE(SUBSTITUTE(Tabla2[[#This Row],[map]],"[",""),"]",""),",",REPT(" ",100)),301,300))," ",", ")</f>
        <v>4, 2, 3</v>
      </c>
      <c r="CD183" s="13" t="str">
        <f>SUBSTITUTE(TRIM(MID(SUBSTITUTE(SUBSTITUTE(SUBSTITUTE(Tabla2[[#This Row],[map]],"[",""),"]",""),",",REPT(" ",100)),901,300))," ",", ")</f>
        <v>4, 0, 1</v>
      </c>
      <c r="CE183" t="str">
        <f>TRIM(MID(SUBSTITUTE(SUBSTITUTE(SUBSTITUTE(Tabla2[[#This Row],[map]],"[",""),"]",""),",",REPT(" ",100)),1501,200))</f>
        <v/>
      </c>
    </row>
    <row r="184" spans="1:83" x14ac:dyDescent="0.3">
      <c r="A184" s="2">
        <v>46090.968946759262</v>
      </c>
      <c r="B184" t="s">
        <v>1165</v>
      </c>
      <c r="C184">
        <v>3</v>
      </c>
      <c r="D184" t="s">
        <v>77</v>
      </c>
      <c r="E184" t="s">
        <v>78</v>
      </c>
      <c r="F184">
        <v>16590</v>
      </c>
      <c r="G184">
        <v>4.5</v>
      </c>
      <c r="H184" t="s">
        <v>79</v>
      </c>
      <c r="I184" t="s">
        <v>80</v>
      </c>
      <c r="J184">
        <v>5</v>
      </c>
      <c r="K184">
        <v>5</v>
      </c>
      <c r="L184" t="s">
        <v>81</v>
      </c>
      <c r="M184" t="s">
        <v>82</v>
      </c>
      <c r="N184" t="s">
        <v>83</v>
      </c>
      <c r="O184" t="s">
        <v>83</v>
      </c>
      <c r="P184" t="s">
        <v>84</v>
      </c>
      <c r="Q184" t="s">
        <v>1146</v>
      </c>
      <c r="R184">
        <v>2</v>
      </c>
      <c r="S184" t="s">
        <v>86</v>
      </c>
      <c r="T184" t="s">
        <v>87</v>
      </c>
      <c r="U184" t="s">
        <v>88</v>
      </c>
      <c r="V184">
        <v>1</v>
      </c>
      <c r="W184" t="s">
        <v>1147</v>
      </c>
      <c r="X184" t="s">
        <v>83</v>
      </c>
      <c r="Y184" t="s">
        <v>90</v>
      </c>
      <c r="Z184">
        <v>4000</v>
      </c>
      <c r="AA184">
        <v>4000</v>
      </c>
      <c r="AC184">
        <v>256</v>
      </c>
      <c r="AD184" t="s">
        <v>91</v>
      </c>
      <c r="AE184">
        <v>0.15</v>
      </c>
      <c r="AF184" t="s">
        <v>92</v>
      </c>
      <c r="AG184">
        <v>160</v>
      </c>
      <c r="AH184">
        <v>40</v>
      </c>
      <c r="AI184">
        <v>120</v>
      </c>
      <c r="AJ184">
        <v>0.12079123302917109</v>
      </c>
      <c r="AK184">
        <v>26.75034778320348</v>
      </c>
      <c r="AL184">
        <v>0.68742955405347761</v>
      </c>
      <c r="AM184">
        <v>-0.1194884935292011</v>
      </c>
      <c r="AN184">
        <v>36.35138345624096</v>
      </c>
      <c r="AO184">
        <v>0.68031869607599527</v>
      </c>
      <c r="AP184">
        <v>36.35138345624096</v>
      </c>
      <c r="AQ184">
        <v>36.35138345624096</v>
      </c>
      <c r="AR184">
        <v>0.68031869607599527</v>
      </c>
      <c r="AS184">
        <v>106.6249558170522</v>
      </c>
      <c r="AT184">
        <v>-3.4196423796922892E-2</v>
      </c>
      <c r="AU184">
        <v>0.8</v>
      </c>
      <c r="AV184" t="s">
        <v>93</v>
      </c>
      <c r="AW184">
        <v>5.8113169225273847E-2</v>
      </c>
      <c r="AX184">
        <v>0.57802325350632322</v>
      </c>
      <c r="AY184">
        <v>5.8113169225273847E-2</v>
      </c>
      <c r="AZ184">
        <v>5.8113169225273847E-2</v>
      </c>
      <c r="BA184">
        <v>0.57802325350632322</v>
      </c>
      <c r="BB184">
        <v>0.148362116913209</v>
      </c>
      <c r="BC184">
        <v>-7.730079485534036E-2</v>
      </c>
      <c r="BD184">
        <v>7.2116626477049195E-2</v>
      </c>
      <c r="BE184">
        <v>0.75013129207112161</v>
      </c>
      <c r="BF184">
        <v>7.2116626477049195E-2</v>
      </c>
      <c r="BG184">
        <v>7.2116626477049195E-2</v>
      </c>
      <c r="BH184">
        <v>0.75013129207112161</v>
      </c>
      <c r="BI184">
        <v>0.26625089931231799</v>
      </c>
      <c r="BJ184">
        <v>7.7497500285277909E-2</v>
      </c>
      <c r="BK184">
        <v>4.8207494913890529E-2</v>
      </c>
      <c r="BL184">
        <v>0.80646215604319837</v>
      </c>
      <c r="BM184">
        <v>4.8207494913890529E-2</v>
      </c>
      <c r="BN184">
        <v>4.8207494913890529E-2</v>
      </c>
      <c r="BO184">
        <v>0.80646215604319837</v>
      </c>
      <c r="BP184">
        <v>0.2303853974813696</v>
      </c>
      <c r="BQ184">
        <v>7.5075500452371879E-2</v>
      </c>
      <c r="BR184">
        <v>145.22709653434811</v>
      </c>
      <c r="BS184">
        <v>0.58665808268333408</v>
      </c>
      <c r="BT184">
        <v>145.22709653434811</v>
      </c>
      <c r="BU184">
        <v>145.22709653434811</v>
      </c>
      <c r="BV184">
        <v>0.58665808268333408</v>
      </c>
      <c r="BW184">
        <v>425.85482485450302</v>
      </c>
      <c r="BX184">
        <v>-0.21205790107000649</v>
      </c>
      <c r="BY184" s="13" t="str">
        <f t="shared" si="2"/>
        <v>[[sv,wv],[yr,ya]]</v>
      </c>
      <c r="BZ184" t="str">
        <f>TRIM(MID(SUBSTITUTE(SUBSTITUTE(SUBSTITUTE(Tabla2[[#This Row],[map]],"[",""),"]",""),",",REPT(" ",100)),1,200))</f>
        <v>0 1</v>
      </c>
      <c r="CA184" t="str">
        <f>TRIM(MID(SUBSTITUTE(SUBSTITUTE(SUBSTITUTE(Tabla2[[#This Row],[map]],"[",""),"]",""),",",REPT(" ",100)),600,200))</f>
        <v>2 3</v>
      </c>
      <c r="CB184" s="13" t="str">
        <f>SUBSTITUTE(TRIM(MID(SUBSTITUTE(SUBSTITUTE(SUBSTITUTE(Tabla2[[#This Row],[map]],"[",""),"]",""),",",REPT(" ",100)),1200,300))," ",", ")</f>
        <v/>
      </c>
      <c r="CC184" s="15" t="str">
        <f>SUBSTITUTE(TRIM(MID(SUBSTITUTE(SUBSTITUTE(SUBSTITUTE(Tabla2[[#This Row],[map]],"[",""),"]",""),",",REPT(" ",100)),301,300))," ",", ")</f>
        <v>2, 3, 4</v>
      </c>
      <c r="CD184" s="13" t="str">
        <f>SUBSTITUTE(TRIM(MID(SUBSTITUTE(SUBSTITUTE(SUBSTITUTE(Tabla2[[#This Row],[map]],"[",""),"]",""),",",REPT(" ",100)),901,300))," ",", ")</f>
        <v>4, 0, 1</v>
      </c>
      <c r="CE184" t="str">
        <f>TRIM(MID(SUBSTITUTE(SUBSTITUTE(SUBSTITUTE(Tabla2[[#This Row],[map]],"[",""),"]",""),",",REPT(" ",100)),1501,200))</f>
        <v/>
      </c>
    </row>
    <row r="185" spans="1:83" x14ac:dyDescent="0.3">
      <c r="A185" s="2">
        <v>46090.970625000002</v>
      </c>
      <c r="B185" t="s">
        <v>1166</v>
      </c>
      <c r="C185">
        <v>3</v>
      </c>
      <c r="D185" t="s">
        <v>95</v>
      </c>
      <c r="E185" t="s">
        <v>78</v>
      </c>
      <c r="F185">
        <v>16590</v>
      </c>
      <c r="G185">
        <v>4.5</v>
      </c>
      <c r="H185" t="s">
        <v>79</v>
      </c>
      <c r="I185" t="s">
        <v>80</v>
      </c>
      <c r="J185">
        <v>5</v>
      </c>
      <c r="K185">
        <v>5</v>
      </c>
      <c r="L185" t="s">
        <v>81</v>
      </c>
      <c r="M185" t="s">
        <v>82</v>
      </c>
      <c r="N185" t="s">
        <v>83</v>
      </c>
      <c r="O185" t="s">
        <v>83</v>
      </c>
      <c r="P185" t="s">
        <v>84</v>
      </c>
      <c r="Q185" t="s">
        <v>1152</v>
      </c>
      <c r="R185">
        <v>2</v>
      </c>
      <c r="S185" t="s">
        <v>86</v>
      </c>
      <c r="T185" t="s">
        <v>87</v>
      </c>
      <c r="U185" t="s">
        <v>88</v>
      </c>
      <c r="V185">
        <v>1</v>
      </c>
      <c r="W185" t="s">
        <v>1153</v>
      </c>
      <c r="X185" t="s">
        <v>83</v>
      </c>
      <c r="Y185" t="s">
        <v>90</v>
      </c>
      <c r="Z185">
        <v>4000</v>
      </c>
      <c r="AA185">
        <v>4000</v>
      </c>
      <c r="AC185">
        <v>256</v>
      </c>
      <c r="AD185" t="s">
        <v>91</v>
      </c>
      <c r="AE185">
        <v>0.15</v>
      </c>
      <c r="AF185" t="s">
        <v>92</v>
      </c>
      <c r="AG185">
        <v>160</v>
      </c>
      <c r="AH185">
        <v>40</v>
      </c>
      <c r="AI185">
        <v>120</v>
      </c>
      <c r="AJ185">
        <v>0.1470144266645535</v>
      </c>
      <c r="AK185">
        <v>20.51335391777916</v>
      </c>
      <c r="AL185">
        <v>0.61618668868160742</v>
      </c>
      <c r="AM185">
        <v>-0.2155565846189168</v>
      </c>
      <c r="AN185">
        <v>31.727931062373031</v>
      </c>
      <c r="AO185">
        <v>0.57547275773707751</v>
      </c>
      <c r="AP185">
        <v>31.727931062373031</v>
      </c>
      <c r="AQ185">
        <v>31.727931062373031</v>
      </c>
      <c r="AR185">
        <v>0.57547275773707751</v>
      </c>
      <c r="AS185">
        <v>141.73672415404221</v>
      </c>
      <c r="AT185">
        <v>-0.18487368891322539</v>
      </c>
      <c r="AU185">
        <v>0.8</v>
      </c>
      <c r="AV185" t="s">
        <v>93</v>
      </c>
      <c r="AW185">
        <v>8.1096097340595336E-2</v>
      </c>
      <c r="AX185">
        <v>0.41113747941600631</v>
      </c>
      <c r="AY185">
        <v>8.1096097340595336E-2</v>
      </c>
      <c r="AZ185">
        <v>8.1096097340595336E-2</v>
      </c>
      <c r="BA185">
        <v>0.41113747941600631</v>
      </c>
      <c r="BB185">
        <v>0.17420944066480509</v>
      </c>
      <c r="BC185">
        <v>-0.26498578480979851</v>
      </c>
      <c r="BD185">
        <v>0.1109586207335103</v>
      </c>
      <c r="BE185">
        <v>0.61555207792372157</v>
      </c>
      <c r="BF185">
        <v>0.1109586207335103</v>
      </c>
      <c r="BG185">
        <v>0.1109586207335103</v>
      </c>
      <c r="BH185">
        <v>0.61555207792372157</v>
      </c>
      <c r="BI185">
        <v>0.33367319982874688</v>
      </c>
      <c r="BJ185">
        <v>-0.15610637081362941</v>
      </c>
      <c r="BK185">
        <v>9.0764395822995711E-2</v>
      </c>
      <c r="BL185">
        <v>0.63560965972196282</v>
      </c>
      <c r="BM185">
        <v>9.0764395822995711E-2</v>
      </c>
      <c r="BN185">
        <v>9.0764395822995711E-2</v>
      </c>
      <c r="BO185">
        <v>0.63560965972196282</v>
      </c>
      <c r="BP185">
        <v>0.17603337890691739</v>
      </c>
      <c r="BQ185">
        <v>0.2932816633817904</v>
      </c>
      <c r="BR185">
        <v>126.6289051355952</v>
      </c>
      <c r="BS185">
        <v>0.63959181388662012</v>
      </c>
      <c r="BT185">
        <v>126.6289051355952</v>
      </c>
      <c r="BU185">
        <v>126.6289051355952</v>
      </c>
      <c r="BV185">
        <v>0.63959181388662012</v>
      </c>
      <c r="BW185">
        <v>566.26298059677038</v>
      </c>
      <c r="BX185">
        <v>-0.61168426341127535</v>
      </c>
      <c r="BY185" s="15" t="str">
        <f t="shared" si="2"/>
        <v>[[sv,wv],[yr,ya]]</v>
      </c>
      <c r="BZ185" t="str">
        <f>TRIM(MID(SUBSTITUTE(SUBSTITUTE(SUBSTITUTE(Tabla2[[#This Row],[map]],"[",""),"]",""),",",REPT(" ",100)),1,200))</f>
        <v>0 1</v>
      </c>
      <c r="CA185" t="str">
        <f>TRIM(MID(SUBSTITUTE(SUBSTITUTE(SUBSTITUTE(Tabla2[[#This Row],[map]],"[",""),"]",""),",",REPT(" ",100)),600,200))</f>
        <v>2 3</v>
      </c>
      <c r="CB185" s="13" t="str">
        <f>SUBSTITUTE(TRIM(MID(SUBSTITUTE(SUBSTITUTE(SUBSTITUTE(Tabla2[[#This Row],[map]],"[",""),"]",""),",",REPT(" ",100)),1200,300))," ",", ")</f>
        <v/>
      </c>
      <c r="CC185" s="15" t="str">
        <f>SUBSTITUTE(TRIM(MID(SUBSTITUTE(SUBSTITUTE(SUBSTITUTE(Tabla2[[#This Row],[map]],"[",""),"]",""),",",REPT(" ",100)),301,300))," ",", ")</f>
        <v>4, 2, 3</v>
      </c>
      <c r="CD185" s="13" t="str">
        <f>SUBSTITUTE(TRIM(MID(SUBSTITUTE(SUBSTITUTE(SUBSTITUTE(Tabla2[[#This Row],[map]],"[",""),"]",""),",",REPT(" ",100)),901,300))," ",", ")</f>
        <v>0, 1, 4</v>
      </c>
      <c r="CE185" t="str">
        <f>TRIM(MID(SUBSTITUTE(SUBSTITUTE(SUBSTITUTE(Tabla2[[#This Row],[map]],"[",""),"]",""),",",REPT(" ",100)),1501,200))</f>
        <v/>
      </c>
    </row>
    <row r="186" spans="1:83" x14ac:dyDescent="0.3">
      <c r="A186" s="2">
        <v>46090.969953703701</v>
      </c>
      <c r="B186" t="s">
        <v>1167</v>
      </c>
      <c r="C186">
        <v>3</v>
      </c>
      <c r="D186" t="s">
        <v>95</v>
      </c>
      <c r="E186" t="s">
        <v>78</v>
      </c>
      <c r="F186">
        <v>16590</v>
      </c>
      <c r="G186">
        <v>4.5</v>
      </c>
      <c r="H186" t="s">
        <v>79</v>
      </c>
      <c r="I186" t="s">
        <v>80</v>
      </c>
      <c r="J186">
        <v>5</v>
      </c>
      <c r="K186">
        <v>5</v>
      </c>
      <c r="L186" t="s">
        <v>81</v>
      </c>
      <c r="M186" t="s">
        <v>82</v>
      </c>
      <c r="N186" t="s">
        <v>83</v>
      </c>
      <c r="O186" t="s">
        <v>83</v>
      </c>
      <c r="P186" t="s">
        <v>84</v>
      </c>
      <c r="Q186" t="s">
        <v>1149</v>
      </c>
      <c r="R186">
        <v>2</v>
      </c>
      <c r="S186" t="s">
        <v>86</v>
      </c>
      <c r="T186" t="s">
        <v>87</v>
      </c>
      <c r="U186" t="s">
        <v>88</v>
      </c>
      <c r="V186">
        <v>1</v>
      </c>
      <c r="W186" t="s">
        <v>1150</v>
      </c>
      <c r="X186" t="s">
        <v>83</v>
      </c>
      <c r="Y186" t="s">
        <v>90</v>
      </c>
      <c r="Z186">
        <v>4000</v>
      </c>
      <c r="AA186">
        <v>4000</v>
      </c>
      <c r="AC186">
        <v>256</v>
      </c>
      <c r="AD186" t="s">
        <v>91</v>
      </c>
      <c r="AE186">
        <v>0.15</v>
      </c>
      <c r="AF186" t="s">
        <v>92</v>
      </c>
      <c r="AG186">
        <v>160</v>
      </c>
      <c r="AH186">
        <v>40</v>
      </c>
      <c r="AI186">
        <v>120</v>
      </c>
      <c r="AJ186">
        <v>0.12247018833846469</v>
      </c>
      <c r="AK186">
        <v>20.81599983690381</v>
      </c>
      <c r="AL186">
        <v>0.69906040256034641</v>
      </c>
      <c r="AM186">
        <v>-2.3129365446347441E-2</v>
      </c>
      <c r="AN186">
        <v>32.785482987981773</v>
      </c>
      <c r="AO186">
        <v>0.67151036243695528</v>
      </c>
      <c r="AP186">
        <v>32.785482987981773</v>
      </c>
      <c r="AQ186">
        <v>32.785482987981773</v>
      </c>
      <c r="AR186">
        <v>0.67151036243695528</v>
      </c>
      <c r="AS186">
        <v>133.57890257624689</v>
      </c>
      <c r="AT186">
        <v>-1.5073184807416229E-2</v>
      </c>
      <c r="AU186">
        <v>0.8</v>
      </c>
      <c r="AV186" t="s">
        <v>93</v>
      </c>
      <c r="AW186">
        <v>5.5016846883479333E-2</v>
      </c>
      <c r="AX186">
        <v>0.6005065571241528</v>
      </c>
      <c r="AY186">
        <v>5.5016846883479333E-2</v>
      </c>
      <c r="AZ186">
        <v>5.5016846883479333E-2</v>
      </c>
      <c r="BA186">
        <v>0.6005065571241528</v>
      </c>
      <c r="BB186">
        <v>0.1501678224355637</v>
      </c>
      <c r="BC186">
        <v>-9.0412551650003836E-2</v>
      </c>
      <c r="BD186">
        <v>5.8543278840564782E-2</v>
      </c>
      <c r="BE186">
        <v>0.79716004260865825</v>
      </c>
      <c r="BF186">
        <v>5.8543278840564782E-2</v>
      </c>
      <c r="BG186">
        <v>5.8543278840564782E-2</v>
      </c>
      <c r="BH186">
        <v>0.79716004260865825</v>
      </c>
      <c r="BI186">
        <v>0.21677781495297191</v>
      </c>
      <c r="BJ186">
        <v>0.2489111710295728</v>
      </c>
      <c r="BK186">
        <v>8.4423983845804892E-2</v>
      </c>
      <c r="BL186">
        <v>0.661064408325998</v>
      </c>
      <c r="BM186">
        <v>8.4423983845804892E-2</v>
      </c>
      <c r="BN186">
        <v>8.4423983845804892E-2</v>
      </c>
      <c r="BO186">
        <v>0.661064408325998</v>
      </c>
      <c r="BP186">
        <v>0.17425414934847799</v>
      </c>
      <c r="BQ186">
        <v>0.30042470728522608</v>
      </c>
      <c r="BR186">
        <v>130.9439478423574</v>
      </c>
      <c r="BS186">
        <v>0.6273104416890114</v>
      </c>
      <c r="BT186">
        <v>130.9439478423574</v>
      </c>
      <c r="BU186">
        <v>130.9439478423574</v>
      </c>
      <c r="BV186">
        <v>0.6273104416890114</v>
      </c>
      <c r="BW186">
        <v>533.77441051824917</v>
      </c>
      <c r="BX186">
        <v>-0.51921606589445246</v>
      </c>
      <c r="BY186" s="13" t="str">
        <f t="shared" si="2"/>
        <v>[[sv,wv],[yr,ya]]</v>
      </c>
      <c r="BZ186" t="str">
        <f>TRIM(MID(SUBSTITUTE(SUBSTITUTE(SUBSTITUTE(Tabla2[[#This Row],[map]],"[",""),"]",""),",",REPT(" ",100)),1,200))</f>
        <v>0 1</v>
      </c>
      <c r="CA186" t="str">
        <f>TRIM(MID(SUBSTITUTE(SUBSTITUTE(SUBSTITUTE(Tabla2[[#This Row],[map]],"[",""),"]",""),",",REPT(" ",100)),600,200))</f>
        <v>2 3</v>
      </c>
      <c r="CB186" s="13" t="str">
        <f>SUBSTITUTE(TRIM(MID(SUBSTITUTE(SUBSTITUTE(SUBSTITUTE(Tabla2[[#This Row],[map]],"[",""),"]",""),",",REPT(" ",100)),1200,300))," ",", ")</f>
        <v/>
      </c>
      <c r="CC186" s="15" t="str">
        <f>SUBSTITUTE(TRIM(MID(SUBSTITUTE(SUBSTITUTE(SUBSTITUTE(Tabla2[[#This Row],[map]],"[",""),"]",""),",",REPT(" ",100)),301,300))," ",", ")</f>
        <v>2, 3, 4</v>
      </c>
      <c r="CD186" s="13" t="str">
        <f>SUBSTITUTE(TRIM(MID(SUBSTITUTE(SUBSTITUTE(SUBSTITUTE(Tabla2[[#This Row],[map]],"[",""),"]",""),",",REPT(" ",100)),901,300))," ",", ")</f>
        <v>0, 1, 4</v>
      </c>
      <c r="CE186" t="str">
        <f>TRIM(MID(SUBSTITUTE(SUBSTITUTE(SUBSTITUTE(Tabla2[[#This Row],[map]],"[",""),"]",""),",",REPT(" ",100)),1501,200))</f>
        <v/>
      </c>
    </row>
    <row r="187" spans="1:83" x14ac:dyDescent="0.3">
      <c r="A187" s="2">
        <v>46090.974398148152</v>
      </c>
      <c r="B187" t="s">
        <v>1168</v>
      </c>
      <c r="C187">
        <v>3</v>
      </c>
      <c r="D187" t="s">
        <v>95</v>
      </c>
      <c r="E187" t="s">
        <v>78</v>
      </c>
      <c r="F187">
        <v>16590</v>
      </c>
      <c r="G187">
        <v>4.5</v>
      </c>
      <c r="H187" t="s">
        <v>79</v>
      </c>
      <c r="I187" t="s">
        <v>80</v>
      </c>
      <c r="J187">
        <v>5</v>
      </c>
      <c r="K187">
        <v>5</v>
      </c>
      <c r="L187" t="s">
        <v>81</v>
      </c>
      <c r="M187" t="s">
        <v>82</v>
      </c>
      <c r="N187" t="s">
        <v>83</v>
      </c>
      <c r="O187" t="s">
        <v>83</v>
      </c>
      <c r="P187" t="s">
        <v>84</v>
      </c>
      <c r="Q187" t="s">
        <v>1155</v>
      </c>
      <c r="R187">
        <v>2</v>
      </c>
      <c r="S187" t="s">
        <v>86</v>
      </c>
      <c r="T187" t="s">
        <v>87</v>
      </c>
      <c r="U187" t="s">
        <v>88</v>
      </c>
      <c r="V187">
        <v>1</v>
      </c>
      <c r="W187" t="s">
        <v>1156</v>
      </c>
      <c r="X187" t="s">
        <v>83</v>
      </c>
      <c r="Y187" t="s">
        <v>90</v>
      </c>
      <c r="Z187">
        <v>4000</v>
      </c>
      <c r="AA187">
        <v>4000</v>
      </c>
      <c r="AC187">
        <v>256</v>
      </c>
      <c r="AD187" t="s">
        <v>91</v>
      </c>
      <c r="AE187">
        <v>0.15</v>
      </c>
      <c r="AF187" t="s">
        <v>92</v>
      </c>
      <c r="AG187">
        <v>160</v>
      </c>
      <c r="AH187">
        <v>40</v>
      </c>
      <c r="AI187">
        <v>120</v>
      </c>
      <c r="AJ187">
        <v>0.1319867785875681</v>
      </c>
      <c r="AK187">
        <v>29.29678168442976</v>
      </c>
      <c r="AL187">
        <v>0.62224598180541468</v>
      </c>
      <c r="AM187">
        <v>-5.3040542394878182E-2</v>
      </c>
      <c r="AN187">
        <v>38.195809728708937</v>
      </c>
      <c r="AO187">
        <v>0.58156083898681854</v>
      </c>
      <c r="AP187">
        <v>38.195809728708937</v>
      </c>
      <c r="AQ187">
        <v>38.195809728708937</v>
      </c>
      <c r="AR187">
        <v>0.58156083898681854</v>
      </c>
      <c r="AS187">
        <v>103.81655496522011</v>
      </c>
      <c r="AT187">
        <v>1.8629976287501741E-2</v>
      </c>
      <c r="AU187">
        <v>0.8</v>
      </c>
      <c r="AV187" t="s">
        <v>93</v>
      </c>
      <c r="AW187">
        <v>8.8482761404791554E-2</v>
      </c>
      <c r="AX187">
        <v>0.35750074765958939</v>
      </c>
      <c r="AY187">
        <v>8.8482761404791554E-2</v>
      </c>
      <c r="AZ187">
        <v>8.8482761404791554E-2</v>
      </c>
      <c r="BA187">
        <v>0.35750074765958939</v>
      </c>
      <c r="BB187">
        <v>0.17027499726130579</v>
      </c>
      <c r="BC187">
        <v>-0.23641663862821161</v>
      </c>
      <c r="BD187">
        <v>0.1162363977245717</v>
      </c>
      <c r="BE187">
        <v>0.59726570788791644</v>
      </c>
      <c r="BF187">
        <v>0.1162363977245717</v>
      </c>
      <c r="BG187">
        <v>0.1162363977245717</v>
      </c>
      <c r="BH187">
        <v>0.59726570788791644</v>
      </c>
      <c r="BI187">
        <v>0.13472941459013929</v>
      </c>
      <c r="BJ187">
        <v>0.53319135422445307</v>
      </c>
      <c r="BK187">
        <v>4.8421137404748307E-2</v>
      </c>
      <c r="BL187">
        <v>0.80560444901793127</v>
      </c>
      <c r="BM187">
        <v>4.8421137404748307E-2</v>
      </c>
      <c r="BN187">
        <v>4.8421137404748307E-2</v>
      </c>
      <c r="BO187">
        <v>0.80560444901793127</v>
      </c>
      <c r="BP187">
        <v>0.2595324552412418</v>
      </c>
      <c r="BQ187">
        <v>-4.1940717183624798E-2</v>
      </c>
      <c r="BR187">
        <v>152.53009861830131</v>
      </c>
      <c r="BS187">
        <v>0.5658724513818445</v>
      </c>
      <c r="BT187">
        <v>152.53009861830131</v>
      </c>
      <c r="BU187">
        <v>152.53009861830131</v>
      </c>
      <c r="BV187">
        <v>0.5658724513818445</v>
      </c>
      <c r="BW187">
        <v>414.70168299378759</v>
      </c>
      <c r="BX187">
        <v>-0.18031409326260789</v>
      </c>
      <c r="BY187" s="15" t="str">
        <f t="shared" si="2"/>
        <v>[[sv,wv],[yr,ya]]</v>
      </c>
      <c r="BZ187" t="str">
        <f>TRIM(MID(SUBSTITUTE(SUBSTITUTE(SUBSTITUTE(Tabla2[[#This Row],[map]],"[",""),"]",""),",",REPT(" ",100)),1,200))</f>
        <v>0 1</v>
      </c>
      <c r="CA187" t="str">
        <f>TRIM(MID(SUBSTITUTE(SUBSTITUTE(SUBSTITUTE(Tabla2[[#This Row],[map]],"[",""),"]",""),",",REPT(" ",100)),600,200))</f>
        <v>2 3</v>
      </c>
      <c r="CB187" s="13" t="str">
        <f>SUBSTITUTE(TRIM(MID(SUBSTITUTE(SUBSTITUTE(SUBSTITUTE(Tabla2[[#This Row],[map]],"[",""),"]",""),",",REPT(" ",100)),1200,300))," ",", ")</f>
        <v/>
      </c>
      <c r="CC187" s="15" t="str">
        <f>SUBSTITUTE(TRIM(MID(SUBSTITUTE(SUBSTITUTE(SUBSTITUTE(Tabla2[[#This Row],[map]],"[",""),"]",""),",",REPT(" ",100)),301,300))," ",", ")</f>
        <v>4, 2, 3</v>
      </c>
      <c r="CD187" s="13" t="str">
        <f>SUBSTITUTE(TRIM(MID(SUBSTITUTE(SUBSTITUTE(SUBSTITUTE(Tabla2[[#This Row],[map]],"[",""),"]",""),",",REPT(" ",100)),901,300))," ",", ")</f>
        <v>4, 0, 1</v>
      </c>
      <c r="CE187" t="str">
        <f>TRIM(MID(SUBSTITUTE(SUBSTITUTE(SUBSTITUTE(Tabla2[[#This Row],[map]],"[",""),"]",""),",",REPT(" ",100)),1501,200))</f>
        <v/>
      </c>
    </row>
    <row r="188" spans="1:83" x14ac:dyDescent="0.3">
      <c r="A188" s="2">
        <v>46091.066469907397</v>
      </c>
      <c r="B188" t="s">
        <v>1169</v>
      </c>
      <c r="C188">
        <v>4</v>
      </c>
      <c r="D188" t="s">
        <v>77</v>
      </c>
      <c r="E188" t="s">
        <v>78</v>
      </c>
      <c r="F188">
        <v>16590</v>
      </c>
      <c r="G188">
        <v>4.5</v>
      </c>
      <c r="H188" t="s">
        <v>79</v>
      </c>
      <c r="I188" t="s">
        <v>80</v>
      </c>
      <c r="J188">
        <v>5</v>
      </c>
      <c r="K188">
        <v>5</v>
      </c>
      <c r="L188" t="s">
        <v>81</v>
      </c>
      <c r="M188" t="s">
        <v>82</v>
      </c>
      <c r="N188" t="s">
        <v>83</v>
      </c>
      <c r="O188" t="s">
        <v>83</v>
      </c>
      <c r="P188" t="s">
        <v>84</v>
      </c>
      <c r="Q188" t="s">
        <v>1146</v>
      </c>
      <c r="R188">
        <v>2</v>
      </c>
      <c r="S188" t="s">
        <v>86</v>
      </c>
      <c r="T188" t="s">
        <v>87</v>
      </c>
      <c r="U188" t="s">
        <v>88</v>
      </c>
      <c r="V188">
        <v>1</v>
      </c>
      <c r="W188" t="s">
        <v>1147</v>
      </c>
      <c r="X188" t="s">
        <v>83</v>
      </c>
      <c r="Y188" t="s">
        <v>90</v>
      </c>
      <c r="Z188">
        <v>4000</v>
      </c>
      <c r="AA188">
        <v>4000</v>
      </c>
      <c r="AC188">
        <v>256</v>
      </c>
      <c r="AD188" t="s">
        <v>91</v>
      </c>
      <c r="AE188">
        <v>0.15</v>
      </c>
      <c r="AF188" t="s">
        <v>92</v>
      </c>
      <c r="AG188">
        <v>160</v>
      </c>
      <c r="AH188">
        <v>40</v>
      </c>
      <c r="AI188">
        <v>120</v>
      </c>
      <c r="AJ188">
        <v>0.13100494471832949</v>
      </c>
      <c r="AK188">
        <v>27.456585753052909</v>
      </c>
      <c r="AL188">
        <v>0.6316322517939672</v>
      </c>
      <c r="AM188">
        <v>-0.42152663270451263</v>
      </c>
      <c r="AN188">
        <v>31.70898950802566</v>
      </c>
      <c r="AO188">
        <v>0.61152167754342235</v>
      </c>
      <c r="AP188">
        <v>31.70898950802566</v>
      </c>
      <c r="AQ188">
        <v>31.70898950802566</v>
      </c>
      <c r="AR188">
        <v>0.61152167754342235</v>
      </c>
      <c r="AS188">
        <v>133.89653517499821</v>
      </c>
      <c r="AT188">
        <v>-0.38155637389977659</v>
      </c>
      <c r="AU188">
        <v>0.8</v>
      </c>
      <c r="AV188" t="s">
        <v>93</v>
      </c>
      <c r="AW188">
        <v>0.1015199364418737</v>
      </c>
      <c r="AX188">
        <v>0.26283400036362681</v>
      </c>
      <c r="AY188">
        <v>0.1015199364418737</v>
      </c>
      <c r="AZ188">
        <v>0.1015199364418737</v>
      </c>
      <c r="BA188">
        <v>0.26283400036362681</v>
      </c>
      <c r="BB188">
        <v>0.21055329884850521</v>
      </c>
      <c r="BC188">
        <v>-0.5288891863251215</v>
      </c>
      <c r="BD188">
        <v>5.318983808511548E-2</v>
      </c>
      <c r="BE188">
        <v>0.81570857142764863</v>
      </c>
      <c r="BF188">
        <v>5.318983808511548E-2</v>
      </c>
      <c r="BG188">
        <v>5.318983808511548E-2</v>
      </c>
      <c r="BH188">
        <v>0.81570857142764863</v>
      </c>
      <c r="BI188">
        <v>0.2156716598025987</v>
      </c>
      <c r="BJ188">
        <v>0.25274376237077462</v>
      </c>
      <c r="BK188">
        <v>6.7774105076165006E-2</v>
      </c>
      <c r="BL188">
        <v>0.72790840519773203</v>
      </c>
      <c r="BM188">
        <v>6.7774105076165006E-2</v>
      </c>
      <c r="BN188">
        <v>6.7774105076165006E-2</v>
      </c>
      <c r="BO188">
        <v>0.72790840519773203</v>
      </c>
      <c r="BP188">
        <v>0.43045626954192168</v>
      </c>
      <c r="BQ188">
        <v>-0.72814576807280873</v>
      </c>
      <c r="BR188">
        <v>126.6134741524999</v>
      </c>
      <c r="BS188">
        <v>0.63963573318467737</v>
      </c>
      <c r="BT188">
        <v>126.6134741524999</v>
      </c>
      <c r="BU188">
        <v>126.6134741524999</v>
      </c>
      <c r="BV188">
        <v>0.63963573318467737</v>
      </c>
      <c r="BW188">
        <v>534.7294594718004</v>
      </c>
      <c r="BX188">
        <v>-0.52193430357194259</v>
      </c>
      <c r="BY188" s="13" t="str">
        <f t="shared" si="2"/>
        <v>[[sv,wv],[yr,ya]]</v>
      </c>
      <c r="BZ188" t="str">
        <f>TRIM(MID(SUBSTITUTE(SUBSTITUTE(SUBSTITUTE(Tabla2[[#This Row],[map]],"[",""),"]",""),",",REPT(" ",100)),1,200))</f>
        <v>0 1</v>
      </c>
      <c r="CA188" t="str">
        <f>TRIM(MID(SUBSTITUTE(SUBSTITUTE(SUBSTITUTE(Tabla2[[#This Row],[map]],"[",""),"]",""),",",REPT(" ",100)),600,200))</f>
        <v>2 3</v>
      </c>
      <c r="CB188" s="13" t="str">
        <f>SUBSTITUTE(TRIM(MID(SUBSTITUTE(SUBSTITUTE(SUBSTITUTE(Tabla2[[#This Row],[map]],"[",""),"]",""),",",REPT(" ",100)),1200,300))," ",", ")</f>
        <v/>
      </c>
      <c r="CC188" s="15" t="str">
        <f>SUBSTITUTE(TRIM(MID(SUBSTITUTE(SUBSTITUTE(SUBSTITUTE(Tabla2[[#This Row],[map]],"[",""),"]",""),",",REPT(" ",100)),301,300))," ",", ")</f>
        <v>2, 3, 4</v>
      </c>
      <c r="CD188" s="13" t="str">
        <f>SUBSTITUTE(TRIM(MID(SUBSTITUTE(SUBSTITUTE(SUBSTITUTE(Tabla2[[#This Row],[map]],"[",""),"]",""),",",REPT(" ",100)),901,300))," ",", ")</f>
        <v>4, 0, 1</v>
      </c>
      <c r="CE188" t="str">
        <f>TRIM(MID(SUBSTITUTE(SUBSTITUTE(SUBSTITUTE(Tabla2[[#This Row],[map]],"[",""),"]",""),",",REPT(" ",100)),1501,200))</f>
        <v/>
      </c>
    </row>
    <row r="189" spans="1:83" x14ac:dyDescent="0.3">
      <c r="A189" s="2">
        <v>46091.068414351852</v>
      </c>
      <c r="B189" t="s">
        <v>1170</v>
      </c>
      <c r="C189">
        <v>4</v>
      </c>
      <c r="D189" t="s">
        <v>77</v>
      </c>
      <c r="E189" t="s">
        <v>78</v>
      </c>
      <c r="F189">
        <v>16590</v>
      </c>
      <c r="G189">
        <v>4.5</v>
      </c>
      <c r="H189" t="s">
        <v>79</v>
      </c>
      <c r="I189" t="s">
        <v>80</v>
      </c>
      <c r="J189">
        <v>5</v>
      </c>
      <c r="K189">
        <v>5</v>
      </c>
      <c r="L189" t="s">
        <v>81</v>
      </c>
      <c r="M189" t="s">
        <v>82</v>
      </c>
      <c r="N189" t="s">
        <v>83</v>
      </c>
      <c r="O189" t="s">
        <v>83</v>
      </c>
      <c r="P189" t="s">
        <v>84</v>
      </c>
      <c r="Q189" t="s">
        <v>1149</v>
      </c>
      <c r="R189">
        <v>2</v>
      </c>
      <c r="S189" t="s">
        <v>86</v>
      </c>
      <c r="T189" t="s">
        <v>87</v>
      </c>
      <c r="U189" t="s">
        <v>88</v>
      </c>
      <c r="V189">
        <v>1</v>
      </c>
      <c r="W189" t="s">
        <v>1150</v>
      </c>
      <c r="X189" t="s">
        <v>83</v>
      </c>
      <c r="Y189" t="s">
        <v>90</v>
      </c>
      <c r="Z189">
        <v>4000</v>
      </c>
      <c r="AA189">
        <v>4000</v>
      </c>
      <c r="AC189">
        <v>256</v>
      </c>
      <c r="AD189" t="s">
        <v>91</v>
      </c>
      <c r="AE189">
        <v>0.15</v>
      </c>
      <c r="AF189" t="s">
        <v>92</v>
      </c>
      <c r="AG189">
        <v>160</v>
      </c>
      <c r="AH189">
        <v>40</v>
      </c>
      <c r="AI189">
        <v>120</v>
      </c>
      <c r="AJ189">
        <v>0.1183279342859563</v>
      </c>
      <c r="AK189">
        <v>22.460168516109231</v>
      </c>
      <c r="AL189">
        <v>0.64286938042332509</v>
      </c>
      <c r="AM189">
        <v>-0.23922392859800309</v>
      </c>
      <c r="AN189">
        <v>36.518881199062463</v>
      </c>
      <c r="AO189">
        <v>0.60420172774053671</v>
      </c>
      <c r="AP189">
        <v>36.518881199062463</v>
      </c>
      <c r="AQ189">
        <v>36.518881199062463</v>
      </c>
      <c r="AR189">
        <v>0.60420172774053671</v>
      </c>
      <c r="AS189">
        <v>157.72746873163319</v>
      </c>
      <c r="AT189">
        <v>-0.2231624611911795</v>
      </c>
      <c r="AU189">
        <v>0.8</v>
      </c>
      <c r="AV189" t="s">
        <v>93</v>
      </c>
      <c r="AW189">
        <v>8.3760971544354287E-2</v>
      </c>
      <c r="AX189">
        <v>0.39178704712486789</v>
      </c>
      <c r="AY189">
        <v>8.3760971544354287E-2</v>
      </c>
      <c r="AZ189">
        <v>8.3760971544354287E-2</v>
      </c>
      <c r="BA189">
        <v>0.39178704712486789</v>
      </c>
      <c r="BB189">
        <v>0.16119008398378409</v>
      </c>
      <c r="BC189">
        <v>-0.17044842181723549</v>
      </c>
      <c r="BD189">
        <v>5.5515133705992557E-2</v>
      </c>
      <c r="BE189">
        <v>0.8076519187426241</v>
      </c>
      <c r="BF189">
        <v>5.5515133705992557E-2</v>
      </c>
      <c r="BG189">
        <v>5.5515133705992557E-2</v>
      </c>
      <c r="BH189">
        <v>0.8076519187426241</v>
      </c>
      <c r="BI189">
        <v>0.29288667776303579</v>
      </c>
      <c r="BJ189">
        <v>-1.47897831233379E-2</v>
      </c>
      <c r="BK189">
        <v>9.154701892701736E-2</v>
      </c>
      <c r="BL189">
        <v>0.63246767550449445</v>
      </c>
      <c r="BM189">
        <v>9.154701892701736E-2</v>
      </c>
      <c r="BN189">
        <v>9.154701892701736E-2</v>
      </c>
      <c r="BO189">
        <v>0.63246767550449445</v>
      </c>
      <c r="BP189">
        <v>0.2275823227543135</v>
      </c>
      <c r="BQ189">
        <v>8.632895886362657E-2</v>
      </c>
      <c r="BR189">
        <v>145.8447016720724</v>
      </c>
      <c r="BS189">
        <v>0.58490026959016117</v>
      </c>
      <c r="BT189">
        <v>145.8447016720724</v>
      </c>
      <c r="BU189">
        <v>145.8447016720724</v>
      </c>
      <c r="BV189">
        <v>0.58490026959016117</v>
      </c>
      <c r="BW189">
        <v>630.22821584203132</v>
      </c>
      <c r="BX189">
        <v>-0.79374059868776037</v>
      </c>
      <c r="BY189" s="15" t="str">
        <f t="shared" si="2"/>
        <v>[[sv,wv],[yr,ya]]</v>
      </c>
      <c r="BZ189" t="str">
        <f>TRIM(MID(SUBSTITUTE(SUBSTITUTE(SUBSTITUTE(Tabla2[[#This Row],[map]],"[",""),"]",""),",",REPT(" ",100)),1,200))</f>
        <v>0 1</v>
      </c>
      <c r="CA189" t="str">
        <f>TRIM(MID(SUBSTITUTE(SUBSTITUTE(SUBSTITUTE(Tabla2[[#This Row],[map]],"[",""),"]",""),",",REPT(" ",100)),600,200))</f>
        <v>2 3</v>
      </c>
      <c r="CB189" s="13" t="str">
        <f>SUBSTITUTE(TRIM(MID(SUBSTITUTE(SUBSTITUTE(SUBSTITUTE(Tabla2[[#This Row],[map]],"[",""),"]",""),",",REPT(" ",100)),1200,300))," ",", ")</f>
        <v/>
      </c>
      <c r="CC189" s="15" t="str">
        <f>SUBSTITUTE(TRIM(MID(SUBSTITUTE(SUBSTITUTE(SUBSTITUTE(Tabla2[[#This Row],[map]],"[",""),"]",""),",",REPT(" ",100)),301,300))," ",", ")</f>
        <v>2, 3, 4</v>
      </c>
      <c r="CD189" s="13" t="str">
        <f>SUBSTITUTE(TRIM(MID(SUBSTITUTE(SUBSTITUTE(SUBSTITUTE(Tabla2[[#This Row],[map]],"[",""),"]",""),",",REPT(" ",100)),901,300))," ",", ")</f>
        <v>0, 1, 4</v>
      </c>
      <c r="CE189" t="str">
        <f>TRIM(MID(SUBSTITUTE(SUBSTITUTE(SUBSTITUTE(Tabla2[[#This Row],[map]],"[",""),"]",""),",",REPT(" ",100)),1501,200))</f>
        <v/>
      </c>
    </row>
    <row r="190" spans="1:83" x14ac:dyDescent="0.3">
      <c r="A190" s="2">
        <v>46091.068101851852</v>
      </c>
      <c r="B190" t="s">
        <v>1171</v>
      </c>
      <c r="C190">
        <v>4</v>
      </c>
      <c r="D190" t="s">
        <v>95</v>
      </c>
      <c r="E190" t="s">
        <v>78</v>
      </c>
      <c r="F190">
        <v>16590</v>
      </c>
      <c r="G190">
        <v>4.5</v>
      </c>
      <c r="H190" t="s">
        <v>79</v>
      </c>
      <c r="I190" t="s">
        <v>80</v>
      </c>
      <c r="J190">
        <v>5</v>
      </c>
      <c r="K190">
        <v>5</v>
      </c>
      <c r="L190" t="s">
        <v>81</v>
      </c>
      <c r="M190" t="s">
        <v>82</v>
      </c>
      <c r="N190" t="s">
        <v>83</v>
      </c>
      <c r="O190" t="s">
        <v>83</v>
      </c>
      <c r="P190" t="s">
        <v>84</v>
      </c>
      <c r="Q190" t="s">
        <v>1152</v>
      </c>
      <c r="R190">
        <v>2</v>
      </c>
      <c r="S190" t="s">
        <v>86</v>
      </c>
      <c r="T190" t="s">
        <v>87</v>
      </c>
      <c r="U190" t="s">
        <v>88</v>
      </c>
      <c r="V190">
        <v>1</v>
      </c>
      <c r="W190" t="s">
        <v>1153</v>
      </c>
      <c r="X190" t="s">
        <v>83</v>
      </c>
      <c r="Y190" t="s">
        <v>90</v>
      </c>
      <c r="Z190">
        <v>4000</v>
      </c>
      <c r="AA190">
        <v>4000</v>
      </c>
      <c r="AC190">
        <v>256</v>
      </c>
      <c r="AD190" t="s">
        <v>91</v>
      </c>
      <c r="AE190">
        <v>0.15</v>
      </c>
      <c r="AF190" t="s">
        <v>92</v>
      </c>
      <c r="AG190">
        <v>160</v>
      </c>
      <c r="AH190">
        <v>40</v>
      </c>
      <c r="AI190">
        <v>120</v>
      </c>
      <c r="AJ190">
        <v>0.1277316103973766</v>
      </c>
      <c r="AK190">
        <v>26.576257919086991</v>
      </c>
      <c r="AL190">
        <v>0.64994613216604757</v>
      </c>
      <c r="AM190">
        <v>-5.1587704112767717E-2</v>
      </c>
      <c r="AN190">
        <v>42.966550690266949</v>
      </c>
      <c r="AO190">
        <v>0.57480083903843637</v>
      </c>
      <c r="AP190">
        <v>42.966550690266949</v>
      </c>
      <c r="AQ190">
        <v>42.966550690266949</v>
      </c>
      <c r="AR190">
        <v>0.57480083903843637</v>
      </c>
      <c r="AS190">
        <v>99.315058058715508</v>
      </c>
      <c r="AT190">
        <v>3.7811300609649517E-2</v>
      </c>
      <c r="AU190">
        <v>0.8</v>
      </c>
      <c r="AV190" t="s">
        <v>93</v>
      </c>
      <c r="AW190">
        <v>8.919082940038156E-2</v>
      </c>
      <c r="AX190">
        <v>0.35235925850904709</v>
      </c>
      <c r="AY190">
        <v>8.919082940038156E-2</v>
      </c>
      <c r="AZ190">
        <v>8.919082940038156E-2</v>
      </c>
      <c r="BA190">
        <v>0.35235925850904709</v>
      </c>
      <c r="BB190">
        <v>0.24778311244853971</v>
      </c>
      <c r="BC190">
        <v>-0.79922576966665004</v>
      </c>
      <c r="BD190">
        <v>9.5340187027959489E-2</v>
      </c>
      <c r="BE190">
        <v>0.66966661489697854</v>
      </c>
      <c r="BF190">
        <v>9.5340187027959489E-2</v>
      </c>
      <c r="BG190">
        <v>9.5340187027959489E-2</v>
      </c>
      <c r="BH190">
        <v>0.66966661489697854</v>
      </c>
      <c r="BI190">
        <v>9.2006546464354619E-2</v>
      </c>
      <c r="BJ190">
        <v>0.68121696744421434</v>
      </c>
      <c r="BK190">
        <v>5.8373803577724669E-2</v>
      </c>
      <c r="BL190">
        <v>0.76564764238069993</v>
      </c>
      <c r="BM190">
        <v>5.8373803577724669E-2</v>
      </c>
      <c r="BN190">
        <v>5.8373803577724669E-2</v>
      </c>
      <c r="BO190">
        <v>0.76564764238069993</v>
      </c>
      <c r="BP190">
        <v>0.14981674694147121</v>
      </c>
      <c r="BQ190">
        <v>0.39853314835242798</v>
      </c>
      <c r="BR190">
        <v>171.62329794106219</v>
      </c>
      <c r="BS190">
        <v>0.51152984036701443</v>
      </c>
      <c r="BT190">
        <v>171.62329794106219</v>
      </c>
      <c r="BU190">
        <v>171.62329794106219</v>
      </c>
      <c r="BV190">
        <v>0.51152984036701443</v>
      </c>
      <c r="BW190">
        <v>396.77062582900697</v>
      </c>
      <c r="BX190">
        <v>-0.12927914369138799</v>
      </c>
      <c r="BY190" s="13" t="str">
        <f t="shared" si="2"/>
        <v>[[sv,wv],[yr,ya]]</v>
      </c>
      <c r="BZ190" t="str">
        <f>TRIM(MID(SUBSTITUTE(SUBSTITUTE(SUBSTITUTE(Tabla2[[#This Row],[map]],"[",""),"]",""),",",REPT(" ",100)),1,200))</f>
        <v>0 1</v>
      </c>
      <c r="CA190" t="str">
        <f>TRIM(MID(SUBSTITUTE(SUBSTITUTE(SUBSTITUTE(Tabla2[[#This Row],[map]],"[",""),"]",""),",",REPT(" ",100)),600,200))</f>
        <v>2 3</v>
      </c>
      <c r="CB190" s="13" t="str">
        <f>SUBSTITUTE(TRIM(MID(SUBSTITUTE(SUBSTITUTE(SUBSTITUTE(Tabla2[[#This Row],[map]],"[",""),"]",""),",",REPT(" ",100)),1200,300))," ",", ")</f>
        <v/>
      </c>
      <c r="CC190" s="15" t="str">
        <f>SUBSTITUTE(TRIM(MID(SUBSTITUTE(SUBSTITUTE(SUBSTITUTE(Tabla2[[#This Row],[map]],"[",""),"]",""),",",REPT(" ",100)),301,300))," ",", ")</f>
        <v>4, 2, 3</v>
      </c>
      <c r="CD190" s="13" t="str">
        <f>SUBSTITUTE(TRIM(MID(SUBSTITUTE(SUBSTITUTE(SUBSTITUTE(Tabla2[[#This Row],[map]],"[",""),"]",""),",",REPT(" ",100)),901,300))," ",", ")</f>
        <v>0, 1, 4</v>
      </c>
      <c r="CE190" t="str">
        <f>TRIM(MID(SUBSTITUTE(SUBSTITUTE(SUBSTITUTE(Tabla2[[#This Row],[map]],"[",""),"]",""),",",REPT(" ",100)),1501,200))</f>
        <v/>
      </c>
    </row>
    <row r="191" spans="1:83" x14ac:dyDescent="0.3">
      <c r="A191" s="2">
        <v>46091.073807870373</v>
      </c>
      <c r="B191" t="s">
        <v>1172</v>
      </c>
      <c r="C191">
        <v>4</v>
      </c>
      <c r="D191" t="s">
        <v>95</v>
      </c>
      <c r="E191" t="s">
        <v>78</v>
      </c>
      <c r="F191">
        <v>16590</v>
      </c>
      <c r="G191">
        <v>4.5</v>
      </c>
      <c r="H191" t="s">
        <v>79</v>
      </c>
      <c r="I191" t="s">
        <v>80</v>
      </c>
      <c r="J191">
        <v>5</v>
      </c>
      <c r="K191">
        <v>5</v>
      </c>
      <c r="L191" t="s">
        <v>81</v>
      </c>
      <c r="M191" t="s">
        <v>82</v>
      </c>
      <c r="N191" t="s">
        <v>83</v>
      </c>
      <c r="O191" t="s">
        <v>83</v>
      </c>
      <c r="P191" t="s">
        <v>84</v>
      </c>
      <c r="Q191" t="s">
        <v>1155</v>
      </c>
      <c r="R191">
        <v>2</v>
      </c>
      <c r="S191" t="s">
        <v>86</v>
      </c>
      <c r="T191" t="s">
        <v>87</v>
      </c>
      <c r="U191" t="s">
        <v>88</v>
      </c>
      <c r="V191">
        <v>1</v>
      </c>
      <c r="W191" t="s">
        <v>1156</v>
      </c>
      <c r="X191" t="s">
        <v>83</v>
      </c>
      <c r="Y191" t="s">
        <v>90</v>
      </c>
      <c r="Z191">
        <v>4000</v>
      </c>
      <c r="AA191">
        <v>4000</v>
      </c>
      <c r="AC191">
        <v>256</v>
      </c>
      <c r="AD191" t="s">
        <v>91</v>
      </c>
      <c r="AE191">
        <v>0.15</v>
      </c>
      <c r="AF191" t="s">
        <v>92</v>
      </c>
      <c r="AG191">
        <v>160</v>
      </c>
      <c r="AH191">
        <v>40</v>
      </c>
      <c r="AI191">
        <v>120</v>
      </c>
      <c r="AJ191">
        <v>0.1410887851192362</v>
      </c>
      <c r="AK191">
        <v>23.991678269102479</v>
      </c>
      <c r="AL191">
        <v>0.62305637154982718</v>
      </c>
      <c r="AM191">
        <v>-0.2189597407755797</v>
      </c>
      <c r="AN191">
        <v>29.438985708548891</v>
      </c>
      <c r="AO191">
        <v>0.5757233861886214</v>
      </c>
      <c r="AP191">
        <v>29.438985708548891</v>
      </c>
      <c r="AQ191">
        <v>29.438985708548891</v>
      </c>
      <c r="AR191">
        <v>0.5757233861886214</v>
      </c>
      <c r="AS191">
        <v>122.1261220113274</v>
      </c>
      <c r="AT191">
        <v>-0.21476725645508149</v>
      </c>
      <c r="AU191">
        <v>0.8</v>
      </c>
      <c r="AV191" t="s">
        <v>93</v>
      </c>
      <c r="AW191">
        <v>0.1054177052730631</v>
      </c>
      <c r="AX191">
        <v>0.2345311589957112</v>
      </c>
      <c r="AY191">
        <v>0.1054177052730631</v>
      </c>
      <c r="AZ191">
        <v>0.1054177052730631</v>
      </c>
      <c r="BA191">
        <v>0.2345311589957112</v>
      </c>
      <c r="BB191">
        <v>0.242086662082974</v>
      </c>
      <c r="BC191">
        <v>-0.75786217473851969</v>
      </c>
      <c r="BD191">
        <v>9.7721017633182305E-2</v>
      </c>
      <c r="BE191">
        <v>0.66141754535246955</v>
      </c>
      <c r="BF191">
        <v>9.7721017633182305E-2</v>
      </c>
      <c r="BG191">
        <v>9.7721017633182305E-2</v>
      </c>
      <c r="BH191">
        <v>0.66141754535246955</v>
      </c>
      <c r="BI191">
        <v>0.13106696533127371</v>
      </c>
      <c r="BJ191">
        <v>0.54588095867314512</v>
      </c>
      <c r="BK191">
        <v>6.4429118956519996E-2</v>
      </c>
      <c r="BL191">
        <v>0.74133746644262544</v>
      </c>
      <c r="BM191">
        <v>6.4429118956519996E-2</v>
      </c>
      <c r="BN191">
        <v>6.4429118956519996E-2</v>
      </c>
      <c r="BO191">
        <v>0.74133746644262544</v>
      </c>
      <c r="BP191">
        <v>0.31351717948382929</v>
      </c>
      <c r="BQ191">
        <v>-0.25867230954650378</v>
      </c>
      <c r="BR191">
        <v>117.488374992332</v>
      </c>
      <c r="BS191">
        <v>0.66560737396368597</v>
      </c>
      <c r="BT191">
        <v>117.488374992332</v>
      </c>
      <c r="BU191">
        <v>117.488374992332</v>
      </c>
      <c r="BV191">
        <v>0.66560737396368597</v>
      </c>
      <c r="BW191">
        <v>487.81781723841277</v>
      </c>
      <c r="BX191">
        <v>-0.38841550020844062</v>
      </c>
      <c r="BY191" s="15" t="str">
        <f t="shared" si="2"/>
        <v>[[sv,wv],[yr,ya]]</v>
      </c>
      <c r="BZ191" t="str">
        <f>TRIM(MID(SUBSTITUTE(SUBSTITUTE(SUBSTITUTE(Tabla2[[#This Row],[map]],"[",""),"]",""),",",REPT(" ",100)),1,200))</f>
        <v>0 1</v>
      </c>
      <c r="CA191" t="str">
        <f>TRIM(MID(SUBSTITUTE(SUBSTITUTE(SUBSTITUTE(Tabla2[[#This Row],[map]],"[",""),"]",""),",",REPT(" ",100)),600,200))</f>
        <v>2 3</v>
      </c>
      <c r="CB191" s="13" t="str">
        <f>SUBSTITUTE(TRIM(MID(SUBSTITUTE(SUBSTITUTE(SUBSTITUTE(Tabla2[[#This Row],[map]],"[",""),"]",""),",",REPT(" ",100)),1200,300))," ",", ")</f>
        <v/>
      </c>
      <c r="CC191" s="15" t="str">
        <f>SUBSTITUTE(TRIM(MID(SUBSTITUTE(SUBSTITUTE(SUBSTITUTE(Tabla2[[#This Row],[map]],"[",""),"]",""),",",REPT(" ",100)),301,300))," ",", ")</f>
        <v>4, 2, 3</v>
      </c>
      <c r="CD191" s="13" t="str">
        <f>SUBSTITUTE(TRIM(MID(SUBSTITUTE(SUBSTITUTE(SUBSTITUTE(Tabla2[[#This Row],[map]],"[",""),"]",""),",",REPT(" ",100)),901,300))," ",", ")</f>
        <v>4, 0, 1</v>
      </c>
      <c r="CE191" t="str">
        <f>TRIM(MID(SUBSTITUTE(SUBSTITUTE(SUBSTITUTE(Tabla2[[#This Row],[map]],"[",""),"]",""),",",REPT(" ",100)),1501,200))</f>
        <v/>
      </c>
    </row>
    <row r="192" spans="1:83" x14ac:dyDescent="0.3">
      <c r="A192" s="2">
        <v>46091.162731481483</v>
      </c>
      <c r="B192" t="s">
        <v>1173</v>
      </c>
      <c r="C192">
        <v>5</v>
      </c>
      <c r="D192" t="s">
        <v>77</v>
      </c>
      <c r="E192" t="s">
        <v>78</v>
      </c>
      <c r="F192">
        <v>16590</v>
      </c>
      <c r="G192">
        <v>4.5</v>
      </c>
      <c r="H192" t="s">
        <v>79</v>
      </c>
      <c r="I192" t="s">
        <v>80</v>
      </c>
      <c r="J192">
        <v>5</v>
      </c>
      <c r="K192">
        <v>5</v>
      </c>
      <c r="L192" t="s">
        <v>81</v>
      </c>
      <c r="M192" t="s">
        <v>82</v>
      </c>
      <c r="N192" t="s">
        <v>83</v>
      </c>
      <c r="O192" t="s">
        <v>83</v>
      </c>
      <c r="P192" t="s">
        <v>84</v>
      </c>
      <c r="Q192" t="s">
        <v>1146</v>
      </c>
      <c r="R192">
        <v>2</v>
      </c>
      <c r="S192" t="s">
        <v>86</v>
      </c>
      <c r="T192" t="s">
        <v>87</v>
      </c>
      <c r="U192" t="s">
        <v>88</v>
      </c>
      <c r="V192">
        <v>1</v>
      </c>
      <c r="W192" t="s">
        <v>1147</v>
      </c>
      <c r="X192" t="s">
        <v>83</v>
      </c>
      <c r="Y192" t="s">
        <v>90</v>
      </c>
      <c r="Z192">
        <v>4000</v>
      </c>
      <c r="AA192">
        <v>4000</v>
      </c>
      <c r="AC192">
        <v>256</v>
      </c>
      <c r="AD192" t="s">
        <v>91</v>
      </c>
      <c r="AE192">
        <v>0.15</v>
      </c>
      <c r="AF192" t="s">
        <v>92</v>
      </c>
      <c r="AG192">
        <v>160</v>
      </c>
      <c r="AH192">
        <v>40</v>
      </c>
      <c r="AI192">
        <v>120</v>
      </c>
      <c r="AJ192">
        <v>0.1224286319582818</v>
      </c>
      <c r="AK192">
        <v>26.352675661385749</v>
      </c>
      <c r="AL192">
        <v>0.70911095808807434</v>
      </c>
      <c r="AM192">
        <v>-0.51077278899995626</v>
      </c>
      <c r="AN192">
        <v>30.081703153231189</v>
      </c>
      <c r="AO192">
        <v>0.7041161703292852</v>
      </c>
      <c r="AP192">
        <v>30.081703153231189</v>
      </c>
      <c r="AQ192">
        <v>30.081703153231189</v>
      </c>
      <c r="AR192">
        <v>0.7041161703292852</v>
      </c>
      <c r="AS192">
        <v>125.236867284148</v>
      </c>
      <c r="AT192">
        <v>-0.31730566586884779</v>
      </c>
      <c r="AU192">
        <v>0.8</v>
      </c>
      <c r="AV192" t="s">
        <v>93</v>
      </c>
      <c r="AW192">
        <v>5.1674667026343407E-2</v>
      </c>
      <c r="AX192">
        <v>0.62477510418693372</v>
      </c>
      <c r="AY192">
        <v>5.1674667026343407E-2</v>
      </c>
      <c r="AZ192">
        <v>5.1674667026343407E-2</v>
      </c>
      <c r="BA192">
        <v>0.62477510418693372</v>
      </c>
      <c r="BB192">
        <v>0.19902567872011209</v>
      </c>
      <c r="BC192">
        <v>-0.44518375945814598</v>
      </c>
      <c r="BD192">
        <v>6.7401799283623484E-2</v>
      </c>
      <c r="BE192">
        <v>0.766467161294069</v>
      </c>
      <c r="BF192">
        <v>6.7401799283623484E-2</v>
      </c>
      <c r="BG192">
        <v>6.7401799283623484E-2</v>
      </c>
      <c r="BH192">
        <v>0.766467161294069</v>
      </c>
      <c r="BI192">
        <v>0.29812555805438179</v>
      </c>
      <c r="BJ192">
        <v>-3.2941384402264802E-2</v>
      </c>
      <c r="BK192">
        <v>5.7989680701020917E-2</v>
      </c>
      <c r="BL192">
        <v>0.76718977423186785</v>
      </c>
      <c r="BM192">
        <v>5.7989680701020917E-2</v>
      </c>
      <c r="BN192">
        <v>5.7989680701020917E-2</v>
      </c>
      <c r="BO192">
        <v>0.76718977423186785</v>
      </c>
      <c r="BP192">
        <v>0.340673740708482</v>
      </c>
      <c r="BQ192">
        <v>-0.36769731319143978</v>
      </c>
      <c r="BR192">
        <v>120.14974646591349</v>
      </c>
      <c r="BS192">
        <v>0.65803264160427488</v>
      </c>
      <c r="BT192">
        <v>120.14974646591349</v>
      </c>
      <c r="BU192">
        <v>120.14974646591349</v>
      </c>
      <c r="BV192">
        <v>0.65803264160427488</v>
      </c>
      <c r="BW192">
        <v>500.10964415910831</v>
      </c>
      <c r="BX192">
        <v>-0.42340020642353232</v>
      </c>
      <c r="BY192" s="13" t="str">
        <f t="shared" si="2"/>
        <v>[[sv,wv],[yr,ya]]</v>
      </c>
      <c r="BZ192" t="str">
        <f>TRIM(MID(SUBSTITUTE(SUBSTITUTE(SUBSTITUTE(Tabla2[[#This Row],[map]],"[",""),"]",""),",",REPT(" ",100)),1,200))</f>
        <v>0 1</v>
      </c>
      <c r="CA192" t="str">
        <f>TRIM(MID(SUBSTITUTE(SUBSTITUTE(SUBSTITUTE(Tabla2[[#This Row],[map]],"[",""),"]",""),",",REPT(" ",100)),600,200))</f>
        <v>2 3</v>
      </c>
      <c r="CB192" s="13" t="str">
        <f>SUBSTITUTE(TRIM(MID(SUBSTITUTE(SUBSTITUTE(SUBSTITUTE(Tabla2[[#This Row],[map]],"[",""),"]",""),",",REPT(" ",100)),1200,300))," ",", ")</f>
        <v/>
      </c>
      <c r="CC192" s="15" t="str">
        <f>SUBSTITUTE(TRIM(MID(SUBSTITUTE(SUBSTITUTE(SUBSTITUTE(Tabla2[[#This Row],[map]],"[",""),"]",""),",",REPT(" ",100)),301,300))," ",", ")</f>
        <v>2, 3, 4</v>
      </c>
      <c r="CD192" s="13" t="str">
        <f>SUBSTITUTE(TRIM(MID(SUBSTITUTE(SUBSTITUTE(SUBSTITUTE(Tabla2[[#This Row],[map]],"[",""),"]",""),",",REPT(" ",100)),901,300))," ",", ")</f>
        <v>4, 0, 1</v>
      </c>
      <c r="CE192" t="str">
        <f>TRIM(MID(SUBSTITUTE(SUBSTITUTE(SUBSTITUTE(Tabla2[[#This Row],[map]],"[",""),"]",""),",",REPT(" ",100)),1501,200))</f>
        <v/>
      </c>
    </row>
    <row r="193" spans="1:83" x14ac:dyDescent="0.3">
      <c r="A193" s="2">
        <v>46091.164965277778</v>
      </c>
      <c r="B193" t="s">
        <v>1174</v>
      </c>
      <c r="C193">
        <v>5</v>
      </c>
      <c r="D193" t="s">
        <v>95</v>
      </c>
      <c r="E193" t="s">
        <v>78</v>
      </c>
      <c r="F193">
        <v>16590</v>
      </c>
      <c r="G193">
        <v>4.5</v>
      </c>
      <c r="H193" t="s">
        <v>79</v>
      </c>
      <c r="I193" t="s">
        <v>80</v>
      </c>
      <c r="J193">
        <v>5</v>
      </c>
      <c r="K193">
        <v>5</v>
      </c>
      <c r="L193" t="s">
        <v>81</v>
      </c>
      <c r="M193" t="s">
        <v>82</v>
      </c>
      <c r="N193" t="s">
        <v>83</v>
      </c>
      <c r="O193" t="s">
        <v>83</v>
      </c>
      <c r="P193" t="s">
        <v>84</v>
      </c>
      <c r="Q193" t="s">
        <v>1152</v>
      </c>
      <c r="R193">
        <v>2</v>
      </c>
      <c r="S193" t="s">
        <v>86</v>
      </c>
      <c r="T193" t="s">
        <v>87</v>
      </c>
      <c r="U193" t="s">
        <v>88</v>
      </c>
      <c r="V193">
        <v>1</v>
      </c>
      <c r="W193" t="s">
        <v>1153</v>
      </c>
      <c r="X193" t="s">
        <v>83</v>
      </c>
      <c r="Y193" t="s">
        <v>90</v>
      </c>
      <c r="Z193">
        <v>4000</v>
      </c>
      <c r="AA193">
        <v>4000</v>
      </c>
      <c r="AC193">
        <v>256</v>
      </c>
      <c r="AD193" t="s">
        <v>91</v>
      </c>
      <c r="AE193">
        <v>0.15</v>
      </c>
      <c r="AF193" t="s">
        <v>92</v>
      </c>
      <c r="AG193">
        <v>160</v>
      </c>
      <c r="AH193">
        <v>40</v>
      </c>
      <c r="AI193">
        <v>120</v>
      </c>
      <c r="AJ193">
        <v>0.1462908783622818</v>
      </c>
      <c r="AK193">
        <v>23.548709335515881</v>
      </c>
      <c r="AL193">
        <v>0.58229323770293395</v>
      </c>
      <c r="AM193">
        <v>0.17450810485703391</v>
      </c>
      <c r="AN193">
        <v>35.479147801626837</v>
      </c>
      <c r="AO193">
        <v>0.53436240276165736</v>
      </c>
      <c r="AP193">
        <v>35.479147801626837</v>
      </c>
      <c r="AQ193">
        <v>35.479147801626837</v>
      </c>
      <c r="AR193">
        <v>0.53436240276165736</v>
      </c>
      <c r="AS193">
        <v>117.14286419172571</v>
      </c>
      <c r="AT193">
        <v>0.1585450780099123</v>
      </c>
      <c r="AU193">
        <v>0.8</v>
      </c>
      <c r="AV193" t="s">
        <v>93</v>
      </c>
      <c r="AW193">
        <v>9.2037810062852346E-2</v>
      </c>
      <c r="AX193">
        <v>0.33168649787156068</v>
      </c>
      <c r="AY193">
        <v>9.2037810062852346E-2</v>
      </c>
      <c r="AZ193">
        <v>9.2037810062852346E-2</v>
      </c>
      <c r="BA193">
        <v>0.33168649787156068</v>
      </c>
      <c r="BB193">
        <v>0.15725032065868599</v>
      </c>
      <c r="BC193">
        <v>-0.14184064612640351</v>
      </c>
      <c r="BD193">
        <v>0.10935424722579661</v>
      </c>
      <c r="BE193">
        <v>0.6211108894626296</v>
      </c>
      <c r="BF193">
        <v>0.10935424722579661</v>
      </c>
      <c r="BG193">
        <v>0.10935424722579661</v>
      </c>
      <c r="BH193">
        <v>0.6211108894626296</v>
      </c>
      <c r="BI193">
        <v>8.5381409183416024E-2</v>
      </c>
      <c r="BJ193">
        <v>0.70417165311252417</v>
      </c>
      <c r="BK193">
        <v>0.10269641673288089</v>
      </c>
      <c r="BL193">
        <v>0.58770636988971603</v>
      </c>
      <c r="BM193">
        <v>0.10269641673288089</v>
      </c>
      <c r="BN193">
        <v>0.10269641673288089</v>
      </c>
      <c r="BO193">
        <v>0.58770636988971603</v>
      </c>
      <c r="BP193">
        <v>0.14836201586404291</v>
      </c>
      <c r="BQ193">
        <v>0.40437343349409149</v>
      </c>
      <c r="BR193">
        <v>141.61250273248609</v>
      </c>
      <c r="BS193">
        <v>0.59694585382271814</v>
      </c>
      <c r="BT193">
        <v>141.61250273248609</v>
      </c>
      <c r="BU193">
        <v>141.61250273248609</v>
      </c>
      <c r="BV193">
        <v>0.59694585382271814</v>
      </c>
      <c r="BW193">
        <v>468.18046302119728</v>
      </c>
      <c r="BX193">
        <v>-0.33252412844056561</v>
      </c>
      <c r="BY193" s="15" t="str">
        <f t="shared" si="2"/>
        <v>[[sv,wv],[yr,ya]]</v>
      </c>
      <c r="BZ193" t="str">
        <f>TRIM(MID(SUBSTITUTE(SUBSTITUTE(SUBSTITUTE(Tabla2[[#This Row],[map]],"[",""),"]",""),",",REPT(" ",100)),1,200))</f>
        <v>0 1</v>
      </c>
      <c r="CA193" t="str">
        <f>TRIM(MID(SUBSTITUTE(SUBSTITUTE(SUBSTITUTE(Tabla2[[#This Row],[map]],"[",""),"]",""),",",REPT(" ",100)),600,200))</f>
        <v>2 3</v>
      </c>
      <c r="CB193" s="13" t="str">
        <f>SUBSTITUTE(TRIM(MID(SUBSTITUTE(SUBSTITUTE(SUBSTITUTE(Tabla2[[#This Row],[map]],"[",""),"]",""),",",REPT(" ",100)),1200,300))," ",", ")</f>
        <v/>
      </c>
      <c r="CC193" s="15" t="str">
        <f>SUBSTITUTE(TRIM(MID(SUBSTITUTE(SUBSTITUTE(SUBSTITUTE(Tabla2[[#This Row],[map]],"[",""),"]",""),",",REPT(" ",100)),301,300))," ",", ")</f>
        <v>4, 2, 3</v>
      </c>
      <c r="CD193" s="13" t="str">
        <f>SUBSTITUTE(TRIM(MID(SUBSTITUTE(SUBSTITUTE(SUBSTITUTE(Tabla2[[#This Row],[map]],"[",""),"]",""),",",REPT(" ",100)),901,300))," ",", ")</f>
        <v>0, 1, 4</v>
      </c>
      <c r="CE193" t="str">
        <f>TRIM(MID(SUBSTITUTE(SUBSTITUTE(SUBSTITUTE(Tabla2[[#This Row],[map]],"[",""),"]",""),",",REPT(" ",100)),1501,200))</f>
        <v/>
      </c>
    </row>
    <row r="194" spans="1:83" x14ac:dyDescent="0.3">
      <c r="A194" s="2">
        <v>46091.164930555547</v>
      </c>
      <c r="B194" t="s">
        <v>1175</v>
      </c>
      <c r="C194">
        <v>5</v>
      </c>
      <c r="D194" t="s">
        <v>77</v>
      </c>
      <c r="E194" t="s">
        <v>78</v>
      </c>
      <c r="F194">
        <v>16590</v>
      </c>
      <c r="G194">
        <v>4.5</v>
      </c>
      <c r="H194" t="s">
        <v>79</v>
      </c>
      <c r="I194" t="s">
        <v>80</v>
      </c>
      <c r="J194">
        <v>5</v>
      </c>
      <c r="K194">
        <v>5</v>
      </c>
      <c r="L194" t="s">
        <v>81</v>
      </c>
      <c r="M194" t="s">
        <v>82</v>
      </c>
      <c r="N194" t="s">
        <v>83</v>
      </c>
      <c r="O194" t="s">
        <v>83</v>
      </c>
      <c r="P194" t="s">
        <v>84</v>
      </c>
      <c r="Q194" t="s">
        <v>1149</v>
      </c>
      <c r="R194">
        <v>2</v>
      </c>
      <c r="S194" t="s">
        <v>86</v>
      </c>
      <c r="T194" t="s">
        <v>87</v>
      </c>
      <c r="U194" t="s">
        <v>88</v>
      </c>
      <c r="V194">
        <v>1</v>
      </c>
      <c r="W194" t="s">
        <v>1150</v>
      </c>
      <c r="X194" t="s">
        <v>83</v>
      </c>
      <c r="Y194" t="s">
        <v>90</v>
      </c>
      <c r="Z194">
        <v>4000</v>
      </c>
      <c r="AA194">
        <v>4000</v>
      </c>
      <c r="AC194">
        <v>256</v>
      </c>
      <c r="AD194" t="s">
        <v>91</v>
      </c>
      <c r="AE194">
        <v>0.15</v>
      </c>
      <c r="AF194" t="s">
        <v>92</v>
      </c>
      <c r="AG194">
        <v>160</v>
      </c>
      <c r="AH194">
        <v>40</v>
      </c>
      <c r="AI194">
        <v>120</v>
      </c>
      <c r="AJ194">
        <v>0.12422974942978091</v>
      </c>
      <c r="AK194">
        <v>27.143865524225891</v>
      </c>
      <c r="AL194">
        <v>0.67749200633407614</v>
      </c>
      <c r="AM194">
        <v>-0.26928622474959479</v>
      </c>
      <c r="AN194">
        <v>43.064376532313482</v>
      </c>
      <c r="AO194">
        <v>0.63322371375369402</v>
      </c>
      <c r="AP194">
        <v>43.064376532313482</v>
      </c>
      <c r="AQ194">
        <v>43.064376532313482</v>
      </c>
      <c r="AR194">
        <v>0.63322371375369402</v>
      </c>
      <c r="AS194">
        <v>102.7140297695428</v>
      </c>
      <c r="AT194">
        <v>-0.15060981742802371</v>
      </c>
      <c r="AU194">
        <v>0.8</v>
      </c>
      <c r="AV194" t="s">
        <v>93</v>
      </c>
      <c r="AW194">
        <v>5.2083097503222493E-2</v>
      </c>
      <c r="AX194">
        <v>0.62180937084112031</v>
      </c>
      <c r="AY194">
        <v>5.2083097503222493E-2</v>
      </c>
      <c r="AZ194">
        <v>5.2083097503222493E-2</v>
      </c>
      <c r="BA194">
        <v>0.62180937084112031</v>
      </c>
      <c r="BB194">
        <v>0.15751633406637841</v>
      </c>
      <c r="BC194">
        <v>-0.14377224741055669</v>
      </c>
      <c r="BD194">
        <v>6.9624150756056408E-2</v>
      </c>
      <c r="BE194">
        <v>0.75876718809638521</v>
      </c>
      <c r="BF194">
        <v>6.9624150756056408E-2</v>
      </c>
      <c r="BG194">
        <v>6.9624150756056408E-2</v>
      </c>
      <c r="BH194">
        <v>0.75876718809638521</v>
      </c>
      <c r="BI194">
        <v>0.29849769665502468</v>
      </c>
      <c r="BJ194">
        <v>-3.4230765171381787E-2</v>
      </c>
      <c r="BK194">
        <v>8.9174318333141003E-2</v>
      </c>
      <c r="BL194">
        <v>0.64199331789919056</v>
      </c>
      <c r="BM194">
        <v>8.9174318333141003E-2</v>
      </c>
      <c r="BN194">
        <v>8.9174318333141003E-2</v>
      </c>
      <c r="BO194">
        <v>0.64199331789919056</v>
      </c>
      <c r="BP194">
        <v>0.31316453025616842</v>
      </c>
      <c r="BQ194">
        <v>-0.25725653444106711</v>
      </c>
      <c r="BR194">
        <v>172.04662456266109</v>
      </c>
      <c r="BS194">
        <v>0.51032497817808053</v>
      </c>
      <c r="BT194">
        <v>172.04662456266109</v>
      </c>
      <c r="BU194">
        <v>172.04662456266109</v>
      </c>
      <c r="BV194">
        <v>0.51032497817808053</v>
      </c>
      <c r="BW194">
        <v>410.08694051719488</v>
      </c>
      <c r="BX194">
        <v>-0.16717972268909501</v>
      </c>
      <c r="BY194" s="13" t="str">
        <f t="shared" ref="BY194:BY211" si="3">_xlfn.LET(_xlpm.TextoConfig, Q194,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[[sv,wv],[yr,ya]]</v>
      </c>
      <c r="BZ194" t="str">
        <f>TRIM(MID(SUBSTITUTE(SUBSTITUTE(SUBSTITUTE(Tabla2[[#This Row],[map]],"[",""),"]",""),",",REPT(" ",100)),1,200))</f>
        <v>0 1</v>
      </c>
      <c r="CA194" t="str">
        <f>TRIM(MID(SUBSTITUTE(SUBSTITUTE(SUBSTITUTE(Tabla2[[#This Row],[map]],"[",""),"]",""),",",REPT(" ",100)),600,200))</f>
        <v>2 3</v>
      </c>
      <c r="CB194" s="13" t="str">
        <f>SUBSTITUTE(TRIM(MID(SUBSTITUTE(SUBSTITUTE(SUBSTITUTE(Tabla2[[#This Row],[map]],"[",""),"]",""),",",REPT(" ",100)),1200,300))," ",", ")</f>
        <v/>
      </c>
      <c r="CC194" s="15" t="str">
        <f>SUBSTITUTE(TRIM(MID(SUBSTITUTE(SUBSTITUTE(SUBSTITUTE(Tabla2[[#This Row],[map]],"[",""),"]",""),",",REPT(" ",100)),301,300))," ",", ")</f>
        <v>2, 3, 4</v>
      </c>
      <c r="CD194" s="13" t="str">
        <f>SUBSTITUTE(TRIM(MID(SUBSTITUTE(SUBSTITUTE(SUBSTITUTE(Tabla2[[#This Row],[map]],"[",""),"]",""),",",REPT(" ",100)),901,300))," ",", ")</f>
        <v>0, 1, 4</v>
      </c>
      <c r="CE194" t="str">
        <f>TRIM(MID(SUBSTITUTE(SUBSTITUTE(SUBSTITUTE(Tabla2[[#This Row],[map]],"[",""),"]",""),",",REPT(" ",100)),1501,200))</f>
        <v/>
      </c>
    </row>
    <row r="195" spans="1:83" x14ac:dyDescent="0.3">
      <c r="A195" s="2">
        <v>46091.170590277783</v>
      </c>
      <c r="B195" t="s">
        <v>1176</v>
      </c>
      <c r="C195">
        <v>5</v>
      </c>
      <c r="D195" t="s">
        <v>77</v>
      </c>
      <c r="E195" t="s">
        <v>78</v>
      </c>
      <c r="F195">
        <v>16590</v>
      </c>
      <c r="G195">
        <v>4.5</v>
      </c>
      <c r="H195" t="s">
        <v>79</v>
      </c>
      <c r="I195" t="s">
        <v>80</v>
      </c>
      <c r="J195">
        <v>5</v>
      </c>
      <c r="K195">
        <v>5</v>
      </c>
      <c r="L195" t="s">
        <v>81</v>
      </c>
      <c r="M195" t="s">
        <v>82</v>
      </c>
      <c r="N195" t="s">
        <v>83</v>
      </c>
      <c r="O195" t="s">
        <v>83</v>
      </c>
      <c r="P195" t="s">
        <v>84</v>
      </c>
      <c r="Q195" t="s">
        <v>1155</v>
      </c>
      <c r="R195">
        <v>2</v>
      </c>
      <c r="S195" t="s">
        <v>86</v>
      </c>
      <c r="T195" t="s">
        <v>87</v>
      </c>
      <c r="U195" t="s">
        <v>88</v>
      </c>
      <c r="V195">
        <v>1</v>
      </c>
      <c r="W195" t="s">
        <v>1156</v>
      </c>
      <c r="X195" t="s">
        <v>83</v>
      </c>
      <c r="Y195" t="s">
        <v>90</v>
      </c>
      <c r="Z195">
        <v>4000</v>
      </c>
      <c r="AA195">
        <v>4000</v>
      </c>
      <c r="AC195">
        <v>256</v>
      </c>
      <c r="AD195" t="s">
        <v>91</v>
      </c>
      <c r="AE195">
        <v>0.15</v>
      </c>
      <c r="AF195" t="s">
        <v>92</v>
      </c>
      <c r="AG195">
        <v>160</v>
      </c>
      <c r="AH195">
        <v>40</v>
      </c>
      <c r="AI195">
        <v>120</v>
      </c>
      <c r="AJ195">
        <v>0.12847192303332231</v>
      </c>
      <c r="AK195">
        <v>27.66231246681641</v>
      </c>
      <c r="AL195">
        <v>0.65596355318777566</v>
      </c>
      <c r="AM195">
        <v>-3.7732895592560101E-2</v>
      </c>
      <c r="AN195">
        <v>31.652900972980909</v>
      </c>
      <c r="AO195">
        <v>0.64076216950898157</v>
      </c>
      <c r="AP195">
        <v>31.652900972980909</v>
      </c>
      <c r="AQ195">
        <v>31.652900972980909</v>
      </c>
      <c r="AR195">
        <v>0.64076216950898157</v>
      </c>
      <c r="AS195">
        <v>144.2558920200735</v>
      </c>
      <c r="AT195">
        <v>-8.4659576234222822E-2</v>
      </c>
      <c r="AU195">
        <v>0.8</v>
      </c>
      <c r="AV195" t="s">
        <v>93</v>
      </c>
      <c r="AW195">
        <v>7.1333043246173775E-2</v>
      </c>
      <c r="AX195">
        <v>0.48202987536563308</v>
      </c>
      <c r="AY195">
        <v>7.1333043246173775E-2</v>
      </c>
      <c r="AZ195">
        <v>7.1333043246173775E-2</v>
      </c>
      <c r="BA195">
        <v>0.48202987536563308</v>
      </c>
      <c r="BB195">
        <v>0.1138876097573592</v>
      </c>
      <c r="BC195">
        <v>0.17302870120442171</v>
      </c>
      <c r="BD195">
        <v>9.0089419409379229E-2</v>
      </c>
      <c r="BE195">
        <v>0.68785940322585271</v>
      </c>
      <c r="BF195">
        <v>9.0089419409379229E-2</v>
      </c>
      <c r="BG195">
        <v>9.0089419409379229E-2</v>
      </c>
      <c r="BH195">
        <v>0.68785940322585271</v>
      </c>
      <c r="BI195">
        <v>0.15248132100580561</v>
      </c>
      <c r="BJ195">
        <v>0.47168478998203778</v>
      </c>
      <c r="BK195">
        <v>6.1553114320538567E-2</v>
      </c>
      <c r="BL195">
        <v>0.75288371537034615</v>
      </c>
      <c r="BM195">
        <v>6.1553114320538567E-2</v>
      </c>
      <c r="BN195">
        <v>6.1553114320538567E-2</v>
      </c>
      <c r="BO195">
        <v>0.75288371537034615</v>
      </c>
      <c r="BP195">
        <v>0.33445998984192871</v>
      </c>
      <c r="BQ195">
        <v>-0.34275106888346341</v>
      </c>
      <c r="BR195">
        <v>126.3886283149469</v>
      </c>
      <c r="BS195">
        <v>0.64027568407409596</v>
      </c>
      <c r="BT195">
        <v>126.3886283149469</v>
      </c>
      <c r="BU195">
        <v>126.3886283149469</v>
      </c>
      <c r="BV195">
        <v>0.64027568407409596</v>
      </c>
      <c r="BW195">
        <v>576.42273915968906</v>
      </c>
      <c r="BX195">
        <v>-0.64060072723989725</v>
      </c>
      <c r="BY195" s="15" t="str">
        <f t="shared" si="3"/>
        <v>[[sv,wv],[yr,ya]]</v>
      </c>
      <c r="BZ195" t="str">
        <f>TRIM(MID(SUBSTITUTE(SUBSTITUTE(SUBSTITUTE(Tabla2[[#This Row],[map]],"[",""),"]",""),",",REPT(" ",100)),1,200))</f>
        <v>0 1</v>
      </c>
      <c r="CA195" t="str">
        <f>TRIM(MID(SUBSTITUTE(SUBSTITUTE(SUBSTITUTE(Tabla2[[#This Row],[map]],"[",""),"]",""),",",REPT(" ",100)),600,200))</f>
        <v>2 3</v>
      </c>
      <c r="CB195" s="13" t="str">
        <f>SUBSTITUTE(TRIM(MID(SUBSTITUTE(SUBSTITUTE(SUBSTITUTE(Tabla2[[#This Row],[map]],"[",""),"]",""),",",REPT(" ",100)),1200,300))," ",", ")</f>
        <v/>
      </c>
      <c r="CC195" s="15" t="str">
        <f>SUBSTITUTE(TRIM(MID(SUBSTITUTE(SUBSTITUTE(SUBSTITUTE(Tabla2[[#This Row],[map]],"[",""),"]",""),",",REPT(" ",100)),301,300))," ",", ")</f>
        <v>4, 2, 3</v>
      </c>
      <c r="CD195" s="13" t="str">
        <f>SUBSTITUTE(TRIM(MID(SUBSTITUTE(SUBSTITUTE(SUBSTITUTE(Tabla2[[#This Row],[map]],"[",""),"]",""),",",REPT(" ",100)),901,300))," ",", ")</f>
        <v>4, 0, 1</v>
      </c>
      <c r="CE195" t="str">
        <f>TRIM(MID(SUBSTITUTE(SUBSTITUTE(SUBSTITUTE(Tabla2[[#This Row],[map]],"[",""),"]",""),",",REPT(" ",100)),1501,200))</f>
        <v/>
      </c>
    </row>
    <row r="196" spans="1:83" x14ac:dyDescent="0.3">
      <c r="A196" s="2">
        <v>46091.238969907397</v>
      </c>
      <c r="B196" t="s">
        <v>1177</v>
      </c>
      <c r="C196">
        <v>6</v>
      </c>
      <c r="D196" t="s">
        <v>95</v>
      </c>
      <c r="E196" t="s">
        <v>78</v>
      </c>
      <c r="F196">
        <v>16590</v>
      </c>
      <c r="G196">
        <v>4.5</v>
      </c>
      <c r="H196" t="s">
        <v>79</v>
      </c>
      <c r="I196" t="s">
        <v>80</v>
      </c>
      <c r="J196">
        <v>5</v>
      </c>
      <c r="K196">
        <v>5</v>
      </c>
      <c r="L196" t="s">
        <v>81</v>
      </c>
      <c r="M196" t="s">
        <v>82</v>
      </c>
      <c r="N196" t="s">
        <v>83</v>
      </c>
      <c r="O196" t="s">
        <v>83</v>
      </c>
      <c r="P196" t="s">
        <v>84</v>
      </c>
      <c r="Q196" t="s">
        <v>1152</v>
      </c>
      <c r="R196">
        <v>2</v>
      </c>
      <c r="S196" t="s">
        <v>86</v>
      </c>
      <c r="T196" t="s">
        <v>87</v>
      </c>
      <c r="U196" t="s">
        <v>88</v>
      </c>
      <c r="V196">
        <v>1</v>
      </c>
      <c r="W196" t="s">
        <v>1153</v>
      </c>
      <c r="X196" t="s">
        <v>83</v>
      </c>
      <c r="Y196" t="s">
        <v>90</v>
      </c>
      <c r="Z196">
        <v>4000</v>
      </c>
      <c r="AA196">
        <v>4000</v>
      </c>
      <c r="AC196">
        <v>256</v>
      </c>
      <c r="AD196" t="s">
        <v>91</v>
      </c>
      <c r="AE196">
        <v>0.15</v>
      </c>
      <c r="AF196" t="s">
        <v>92</v>
      </c>
      <c r="AG196">
        <v>160</v>
      </c>
      <c r="AH196">
        <v>40</v>
      </c>
      <c r="AI196">
        <v>120</v>
      </c>
      <c r="AJ196">
        <v>0.1475047957053337</v>
      </c>
      <c r="AK196">
        <v>29.34052381277559</v>
      </c>
      <c r="AL196">
        <v>0.53253348026605729</v>
      </c>
      <c r="AM196">
        <v>-0.1678855589309094</v>
      </c>
      <c r="AN196">
        <v>42.630217460641703</v>
      </c>
      <c r="AO196">
        <v>0.48033498700168709</v>
      </c>
      <c r="AP196">
        <v>42.630217460641703</v>
      </c>
      <c r="AQ196">
        <v>42.630217460641703</v>
      </c>
      <c r="AR196">
        <v>0.48033498700168709</v>
      </c>
      <c r="AS196">
        <v>144.7923904320831</v>
      </c>
      <c r="AT196">
        <v>-0.1162465704632543</v>
      </c>
      <c r="AU196">
        <v>0.8</v>
      </c>
      <c r="AV196" t="s">
        <v>93</v>
      </c>
      <c r="AW196">
        <v>0.10249074146379129</v>
      </c>
      <c r="AX196">
        <v>0.25578470069386572</v>
      </c>
      <c r="AY196">
        <v>0.10249074146379129</v>
      </c>
      <c r="AZ196">
        <v>0.10249074146379129</v>
      </c>
      <c r="BA196">
        <v>0.25578470069386572</v>
      </c>
      <c r="BB196">
        <v>0.17588364472731849</v>
      </c>
      <c r="BC196">
        <v>-0.27714267098007911</v>
      </c>
      <c r="BD196">
        <v>9.4840772220395567E-2</v>
      </c>
      <c r="BE196">
        <v>0.67139698053916863</v>
      </c>
      <c r="BF196">
        <v>9.4840772220395567E-2</v>
      </c>
      <c r="BG196">
        <v>9.4840772220395567E-2</v>
      </c>
      <c r="BH196">
        <v>0.67139698053916863</v>
      </c>
      <c r="BI196">
        <v>8.1959414597623931E-2</v>
      </c>
      <c r="BJ196">
        <v>0.71602813347580907</v>
      </c>
      <c r="BK196">
        <v>0.1298833553794829</v>
      </c>
      <c r="BL196">
        <v>0.4785594105040899</v>
      </c>
      <c r="BM196">
        <v>0.1298833553794829</v>
      </c>
      <c r="BN196">
        <v>0.1298833553794829</v>
      </c>
      <c r="BO196">
        <v>0.4785594105040899</v>
      </c>
      <c r="BP196">
        <v>0.31312009418079412</v>
      </c>
      <c r="BQ196">
        <v>-0.25707813765365478</v>
      </c>
      <c r="BR196">
        <v>170.1936549735031</v>
      </c>
      <c r="BS196">
        <v>0.51559885626963142</v>
      </c>
      <c r="BT196">
        <v>170.1936549735031</v>
      </c>
      <c r="BU196">
        <v>170.1936549735031</v>
      </c>
      <c r="BV196">
        <v>0.51559885626963142</v>
      </c>
      <c r="BW196">
        <v>578.59859857482547</v>
      </c>
      <c r="BX196">
        <v>-0.64679360669508412</v>
      </c>
      <c r="BY196" s="13" t="str">
        <f t="shared" si="3"/>
        <v>[[sv,wv],[yr,ya]]</v>
      </c>
      <c r="BZ196" t="str">
        <f>TRIM(MID(SUBSTITUTE(SUBSTITUTE(SUBSTITUTE(Tabla2[[#This Row],[map]],"[",""),"]",""),",",REPT(" ",100)),1,200))</f>
        <v>0 1</v>
      </c>
      <c r="CA196" t="str">
        <f>TRIM(MID(SUBSTITUTE(SUBSTITUTE(SUBSTITUTE(Tabla2[[#This Row],[map]],"[",""),"]",""),",",REPT(" ",100)),600,200))</f>
        <v>2 3</v>
      </c>
      <c r="CB196" s="13" t="str">
        <f>SUBSTITUTE(TRIM(MID(SUBSTITUTE(SUBSTITUTE(SUBSTITUTE(Tabla2[[#This Row],[map]],"[",""),"]",""),",",REPT(" ",100)),1200,300))," ",", ")</f>
        <v/>
      </c>
      <c r="CC196" s="15" t="str">
        <f>SUBSTITUTE(TRIM(MID(SUBSTITUTE(SUBSTITUTE(SUBSTITUTE(Tabla2[[#This Row],[map]],"[",""),"]",""),",",REPT(" ",100)),301,300))," ",", ")</f>
        <v>4, 2, 3</v>
      </c>
      <c r="CD196" s="13" t="str">
        <f>SUBSTITUTE(TRIM(MID(SUBSTITUTE(SUBSTITUTE(SUBSTITUTE(Tabla2[[#This Row],[map]],"[",""),"]",""),",",REPT(" ",100)),901,300))," ",", ")</f>
        <v>0, 1, 4</v>
      </c>
      <c r="CE196" t="str">
        <f>TRIM(MID(SUBSTITUTE(SUBSTITUTE(SUBSTITUTE(Tabla2[[#This Row],[map]],"[",""),"]",""),",",REPT(" ",100)),1501,200))</f>
        <v/>
      </c>
    </row>
    <row r="197" spans="1:83" x14ac:dyDescent="0.3">
      <c r="A197" s="2">
        <v>46091.238796296297</v>
      </c>
      <c r="B197" t="s">
        <v>1178</v>
      </c>
      <c r="C197">
        <v>6</v>
      </c>
      <c r="D197" t="s">
        <v>77</v>
      </c>
      <c r="E197" t="s">
        <v>78</v>
      </c>
      <c r="F197">
        <v>16590</v>
      </c>
      <c r="G197">
        <v>4.5</v>
      </c>
      <c r="H197" t="s">
        <v>79</v>
      </c>
      <c r="I197" t="s">
        <v>80</v>
      </c>
      <c r="J197">
        <v>5</v>
      </c>
      <c r="K197">
        <v>5</v>
      </c>
      <c r="L197" t="s">
        <v>81</v>
      </c>
      <c r="M197" t="s">
        <v>82</v>
      </c>
      <c r="N197" t="s">
        <v>83</v>
      </c>
      <c r="O197" t="s">
        <v>83</v>
      </c>
      <c r="P197" t="s">
        <v>84</v>
      </c>
      <c r="Q197" t="s">
        <v>1146</v>
      </c>
      <c r="R197">
        <v>2</v>
      </c>
      <c r="S197" t="s">
        <v>86</v>
      </c>
      <c r="T197" t="s">
        <v>87</v>
      </c>
      <c r="U197" t="s">
        <v>88</v>
      </c>
      <c r="V197">
        <v>1</v>
      </c>
      <c r="W197" t="s">
        <v>1147</v>
      </c>
      <c r="X197" t="s">
        <v>83</v>
      </c>
      <c r="Y197" t="s">
        <v>90</v>
      </c>
      <c r="Z197">
        <v>4000</v>
      </c>
      <c r="AA197">
        <v>4000</v>
      </c>
      <c r="AC197">
        <v>256</v>
      </c>
      <c r="AD197" t="s">
        <v>91</v>
      </c>
      <c r="AE197">
        <v>0.15</v>
      </c>
      <c r="AF197" t="s">
        <v>92</v>
      </c>
      <c r="AG197">
        <v>160</v>
      </c>
      <c r="AH197">
        <v>40</v>
      </c>
      <c r="AI197">
        <v>120</v>
      </c>
      <c r="AJ197">
        <v>0.1150127327022344</v>
      </c>
      <c r="AK197">
        <v>34.670842491465848</v>
      </c>
      <c r="AL197">
        <v>0.6914609084933131</v>
      </c>
      <c r="AM197">
        <v>7.7905110565417074E-2</v>
      </c>
      <c r="AN197">
        <v>39.074799004599242</v>
      </c>
      <c r="AO197">
        <v>0.69684938719877454</v>
      </c>
      <c r="AP197">
        <v>39.074799004599242</v>
      </c>
      <c r="AQ197">
        <v>39.074799004599242</v>
      </c>
      <c r="AR197">
        <v>0.69684938719877454</v>
      </c>
      <c r="AS197">
        <v>112.45303517510921</v>
      </c>
      <c r="AT197">
        <v>0.16320565346171451</v>
      </c>
      <c r="AU197">
        <v>0.8</v>
      </c>
      <c r="AV197" t="s">
        <v>93</v>
      </c>
      <c r="AW197">
        <v>5.0185268779787663E-2</v>
      </c>
      <c r="AX197">
        <v>0.63559006118710459</v>
      </c>
      <c r="AY197">
        <v>5.0185268779787663E-2</v>
      </c>
      <c r="AZ197">
        <v>5.0185268779787663E-2</v>
      </c>
      <c r="BA197">
        <v>0.63559006118710459</v>
      </c>
      <c r="BB197">
        <v>0.1422980546645943</v>
      </c>
      <c r="BC197">
        <v>-3.3267862349351862E-2</v>
      </c>
      <c r="BD197">
        <v>6.510793438241276E-2</v>
      </c>
      <c r="BE197">
        <v>0.77441491324848599</v>
      </c>
      <c r="BF197">
        <v>6.510793438241276E-2</v>
      </c>
      <c r="BG197">
        <v>6.510793438241276E-2</v>
      </c>
      <c r="BH197">
        <v>0.77441491324848599</v>
      </c>
      <c r="BI197">
        <v>0.14690278199432821</v>
      </c>
      <c r="BJ197">
        <v>0.49101323618122727</v>
      </c>
      <c r="BK197">
        <v>4.4388763308140691E-2</v>
      </c>
      <c r="BL197">
        <v>0.82179315556820298</v>
      </c>
      <c r="BM197">
        <v>4.4388763308140691E-2</v>
      </c>
      <c r="BN197">
        <v>4.4388763308140691E-2</v>
      </c>
      <c r="BO197">
        <v>0.82179315556820298</v>
      </c>
      <c r="BP197">
        <v>0.13098766551095731</v>
      </c>
      <c r="BQ197">
        <v>0.47412595462161838</v>
      </c>
      <c r="BR197">
        <v>156.1395140519262</v>
      </c>
      <c r="BS197">
        <v>0.55559941879130426</v>
      </c>
      <c r="BT197">
        <v>156.1395140519262</v>
      </c>
      <c r="BU197">
        <v>156.1395140519262</v>
      </c>
      <c r="BV197">
        <v>0.55559941879130426</v>
      </c>
      <c r="BW197">
        <v>449.39195219827081</v>
      </c>
      <c r="BX197">
        <v>-0.27904871460664232</v>
      </c>
      <c r="BY197" s="15" t="str">
        <f t="shared" si="3"/>
        <v>[[sv,wv],[yr,ya]]</v>
      </c>
      <c r="BZ197" t="str">
        <f>TRIM(MID(SUBSTITUTE(SUBSTITUTE(SUBSTITUTE(Tabla2[[#This Row],[map]],"[",""),"]",""),",",REPT(" ",100)),1,200))</f>
        <v>0 1</v>
      </c>
      <c r="CA197" t="str">
        <f>TRIM(MID(SUBSTITUTE(SUBSTITUTE(SUBSTITUTE(Tabla2[[#This Row],[map]],"[",""),"]",""),",",REPT(" ",100)),600,200))</f>
        <v>2 3</v>
      </c>
      <c r="CB197" s="13" t="str">
        <f>SUBSTITUTE(TRIM(MID(SUBSTITUTE(SUBSTITUTE(SUBSTITUTE(Tabla2[[#This Row],[map]],"[",""),"]",""),",",REPT(" ",100)),1200,300))," ",", ")</f>
        <v/>
      </c>
      <c r="CC197" s="15" t="str">
        <f>SUBSTITUTE(TRIM(MID(SUBSTITUTE(SUBSTITUTE(SUBSTITUTE(Tabla2[[#This Row],[map]],"[",""),"]",""),",",REPT(" ",100)),301,300))," ",", ")</f>
        <v>2, 3, 4</v>
      </c>
      <c r="CD197" s="13" t="str">
        <f>SUBSTITUTE(TRIM(MID(SUBSTITUTE(SUBSTITUTE(SUBSTITUTE(Tabla2[[#This Row],[map]],"[",""),"]",""),",",REPT(" ",100)),901,300))," ",", ")</f>
        <v>4, 0, 1</v>
      </c>
      <c r="CE197" t="str">
        <f>TRIM(MID(SUBSTITUTE(SUBSTITUTE(SUBSTITUTE(Tabla2[[#This Row],[map]],"[",""),"]",""),",",REPT(" ",100)),1501,200))</f>
        <v/>
      </c>
    </row>
    <row r="198" spans="1:83" x14ac:dyDescent="0.3">
      <c r="A198" s="2">
        <v>46091.240995370368</v>
      </c>
      <c r="B198" t="s">
        <v>1179</v>
      </c>
      <c r="C198">
        <v>6</v>
      </c>
      <c r="D198" t="s">
        <v>77</v>
      </c>
      <c r="E198" t="s">
        <v>78</v>
      </c>
      <c r="F198">
        <v>16590</v>
      </c>
      <c r="G198">
        <v>4.5</v>
      </c>
      <c r="H198" t="s">
        <v>79</v>
      </c>
      <c r="I198" t="s">
        <v>80</v>
      </c>
      <c r="J198">
        <v>5</v>
      </c>
      <c r="K198">
        <v>5</v>
      </c>
      <c r="L198" t="s">
        <v>81</v>
      </c>
      <c r="M198" t="s">
        <v>82</v>
      </c>
      <c r="N198" t="s">
        <v>83</v>
      </c>
      <c r="O198" t="s">
        <v>83</v>
      </c>
      <c r="P198" t="s">
        <v>84</v>
      </c>
      <c r="Q198" t="s">
        <v>1149</v>
      </c>
      <c r="R198">
        <v>2</v>
      </c>
      <c r="S198" t="s">
        <v>86</v>
      </c>
      <c r="T198" t="s">
        <v>87</v>
      </c>
      <c r="U198" t="s">
        <v>88</v>
      </c>
      <c r="V198">
        <v>1</v>
      </c>
      <c r="W198" t="s">
        <v>1150</v>
      </c>
      <c r="X198" t="s">
        <v>83</v>
      </c>
      <c r="Y198" t="s">
        <v>90</v>
      </c>
      <c r="Z198">
        <v>4000</v>
      </c>
      <c r="AA198">
        <v>4000</v>
      </c>
      <c r="AC198">
        <v>256</v>
      </c>
      <c r="AD198" t="s">
        <v>91</v>
      </c>
      <c r="AE198">
        <v>0.15</v>
      </c>
      <c r="AF198" t="s">
        <v>92</v>
      </c>
      <c r="AG198">
        <v>160</v>
      </c>
      <c r="AH198">
        <v>40</v>
      </c>
      <c r="AI198">
        <v>120</v>
      </c>
      <c r="AJ198">
        <v>0.13101920056077571</v>
      </c>
      <c r="AK198">
        <v>24.84679267453777</v>
      </c>
      <c r="AL198">
        <v>0.62058161637759879</v>
      </c>
      <c r="AM198">
        <v>0.11649892098202751</v>
      </c>
      <c r="AN198">
        <v>36.503425672555409</v>
      </c>
      <c r="AO198">
        <v>0.60080671485630144</v>
      </c>
      <c r="AP198">
        <v>36.503425672555409</v>
      </c>
      <c r="AQ198">
        <v>36.503425672555409</v>
      </c>
      <c r="AR198">
        <v>0.60080671485630144</v>
      </c>
      <c r="AS198">
        <v>124.6300560384648</v>
      </c>
      <c r="AT198">
        <v>0.1172398622306581</v>
      </c>
      <c r="AU198">
        <v>0.8</v>
      </c>
      <c r="AV198" t="s">
        <v>93</v>
      </c>
      <c r="AW198">
        <v>5.7494616755544577E-2</v>
      </c>
      <c r="AX198">
        <v>0.58251474419925331</v>
      </c>
      <c r="AY198">
        <v>5.7494616755544577E-2</v>
      </c>
      <c r="AZ198">
        <v>5.7494616755544577E-2</v>
      </c>
      <c r="BA198">
        <v>0.58251474419925331</v>
      </c>
      <c r="BB198">
        <v>0.12915781217115441</v>
      </c>
      <c r="BC198">
        <v>6.2147287941714979E-2</v>
      </c>
      <c r="BD198">
        <v>6.8740451197059682E-2</v>
      </c>
      <c r="BE198">
        <v>0.76182901832598005</v>
      </c>
      <c r="BF198">
        <v>6.8740451197059682E-2</v>
      </c>
      <c r="BG198">
        <v>6.8740451197059682E-2</v>
      </c>
      <c r="BH198">
        <v>0.76182901832598005</v>
      </c>
      <c r="BI198">
        <v>0.18045532973152581</v>
      </c>
      <c r="BJ198">
        <v>0.37476082449245179</v>
      </c>
      <c r="BK198">
        <v>0.13108593017475231</v>
      </c>
      <c r="BL198">
        <v>0.47373145307778192</v>
      </c>
      <c r="BM198">
        <v>0.13108593017475231</v>
      </c>
      <c r="BN198">
        <v>0.13108593017475231</v>
      </c>
      <c r="BO198">
        <v>0.47373145307778192</v>
      </c>
      <c r="BP198">
        <v>0.13708268024194509</v>
      </c>
      <c r="BQ198">
        <v>0.44965639834147192</v>
      </c>
      <c r="BR198">
        <v>145.75638169209421</v>
      </c>
      <c r="BS198">
        <v>0.58515164382219309</v>
      </c>
      <c r="BT198">
        <v>145.75638169209421</v>
      </c>
      <c r="BU198">
        <v>145.75638169209421</v>
      </c>
      <c r="BV198">
        <v>0.58515164382219309</v>
      </c>
      <c r="BW198">
        <v>498.07352833171672</v>
      </c>
      <c r="BX198">
        <v>-0.41760506185301582</v>
      </c>
      <c r="BY198" s="13" t="str">
        <f t="shared" si="3"/>
        <v>[[sv,wv],[yr,ya]]</v>
      </c>
      <c r="BZ198" t="str">
        <f>TRIM(MID(SUBSTITUTE(SUBSTITUTE(SUBSTITUTE(Tabla2[[#This Row],[map]],"[",""),"]",""),",",REPT(" ",100)),1,200))</f>
        <v>0 1</v>
      </c>
      <c r="CA198" t="str">
        <f>TRIM(MID(SUBSTITUTE(SUBSTITUTE(SUBSTITUTE(Tabla2[[#This Row],[map]],"[",""),"]",""),",",REPT(" ",100)),600,200))</f>
        <v>2 3</v>
      </c>
      <c r="CB198" s="13" t="str">
        <f>SUBSTITUTE(TRIM(MID(SUBSTITUTE(SUBSTITUTE(SUBSTITUTE(Tabla2[[#This Row],[map]],"[",""),"]",""),",",REPT(" ",100)),1200,300))," ",", ")</f>
        <v/>
      </c>
      <c r="CC198" s="15" t="str">
        <f>SUBSTITUTE(TRIM(MID(SUBSTITUTE(SUBSTITUTE(SUBSTITUTE(Tabla2[[#This Row],[map]],"[",""),"]",""),",",REPT(" ",100)),301,300))," ",", ")</f>
        <v>2, 3, 4</v>
      </c>
      <c r="CD198" s="13" t="str">
        <f>SUBSTITUTE(TRIM(MID(SUBSTITUTE(SUBSTITUTE(SUBSTITUTE(Tabla2[[#This Row],[map]],"[",""),"]",""),",",REPT(" ",100)),901,300))," ",", ")</f>
        <v>0, 1, 4</v>
      </c>
      <c r="CE198" t="str">
        <f>TRIM(MID(SUBSTITUTE(SUBSTITUTE(SUBSTITUTE(Tabla2[[#This Row],[map]],"[",""),"]",""),",",REPT(" ",100)),1501,200))</f>
        <v/>
      </c>
    </row>
    <row r="199" spans="1:83" x14ac:dyDescent="0.3">
      <c r="A199" s="2">
        <v>46091.247037037043</v>
      </c>
      <c r="B199" t="s">
        <v>1180</v>
      </c>
      <c r="C199">
        <v>6</v>
      </c>
      <c r="D199" t="s">
        <v>77</v>
      </c>
      <c r="E199" t="s">
        <v>78</v>
      </c>
      <c r="F199">
        <v>16590</v>
      </c>
      <c r="G199">
        <v>4.5</v>
      </c>
      <c r="H199" t="s">
        <v>79</v>
      </c>
      <c r="I199" t="s">
        <v>80</v>
      </c>
      <c r="J199">
        <v>5</v>
      </c>
      <c r="K199">
        <v>5</v>
      </c>
      <c r="L199" t="s">
        <v>81</v>
      </c>
      <c r="M199" t="s">
        <v>82</v>
      </c>
      <c r="N199" t="s">
        <v>83</v>
      </c>
      <c r="O199" t="s">
        <v>83</v>
      </c>
      <c r="P199" t="s">
        <v>84</v>
      </c>
      <c r="Q199" t="s">
        <v>1155</v>
      </c>
      <c r="R199">
        <v>2</v>
      </c>
      <c r="S199" t="s">
        <v>86</v>
      </c>
      <c r="T199" t="s">
        <v>87</v>
      </c>
      <c r="U199" t="s">
        <v>88</v>
      </c>
      <c r="V199">
        <v>1</v>
      </c>
      <c r="W199" t="s">
        <v>1156</v>
      </c>
      <c r="X199" t="s">
        <v>83</v>
      </c>
      <c r="Y199" t="s">
        <v>90</v>
      </c>
      <c r="Z199">
        <v>4000</v>
      </c>
      <c r="AA199">
        <v>4000</v>
      </c>
      <c r="AC199">
        <v>256</v>
      </c>
      <c r="AD199" t="s">
        <v>91</v>
      </c>
      <c r="AE199">
        <v>0.15</v>
      </c>
      <c r="AF199" t="s">
        <v>92</v>
      </c>
      <c r="AG199">
        <v>160</v>
      </c>
      <c r="AH199">
        <v>40</v>
      </c>
      <c r="AI199">
        <v>120</v>
      </c>
      <c r="AJ199">
        <v>0.13013830804498391</v>
      </c>
      <c r="AK199">
        <v>41.691373715679433</v>
      </c>
      <c r="AL199">
        <v>0.56387289494278914</v>
      </c>
      <c r="AM199">
        <v>2.0679064522918039E-2</v>
      </c>
      <c r="AN199">
        <v>45.217757231651817</v>
      </c>
      <c r="AO199">
        <v>0.560753786982503</v>
      </c>
      <c r="AP199">
        <v>45.217757231651817</v>
      </c>
      <c r="AQ199">
        <v>45.217757231651817</v>
      </c>
      <c r="AR199">
        <v>0.560753786982503</v>
      </c>
      <c r="AS199">
        <v>103.2294120477744</v>
      </c>
      <c r="AT199">
        <v>9.7222929566083194E-2</v>
      </c>
      <c r="AU199">
        <v>0.8</v>
      </c>
      <c r="AV199" t="s">
        <v>93</v>
      </c>
      <c r="AW199">
        <v>9.9808137818989048E-2</v>
      </c>
      <c r="AX199">
        <v>0.27526387165041039</v>
      </c>
      <c r="AY199">
        <v>9.9808137818989048E-2</v>
      </c>
      <c r="AZ199">
        <v>9.9808137818989048E-2</v>
      </c>
      <c r="BA199">
        <v>0.27526387165041039</v>
      </c>
      <c r="BB199">
        <v>0.15757507638280191</v>
      </c>
      <c r="BC199">
        <v>-0.14419879257917029</v>
      </c>
      <c r="BD199">
        <v>9.1671464896580887E-2</v>
      </c>
      <c r="BE199">
        <v>0.68237795350915531</v>
      </c>
      <c r="BF199">
        <v>9.1671464896580887E-2</v>
      </c>
      <c r="BG199">
        <v>9.1671464896580887E-2</v>
      </c>
      <c r="BH199">
        <v>0.68237795350915531</v>
      </c>
      <c r="BI199">
        <v>0.23927410985231479</v>
      </c>
      <c r="BJ199">
        <v>0.1709663140072504</v>
      </c>
      <c r="BK199">
        <v>4.9947394090287672E-2</v>
      </c>
      <c r="BL199">
        <v>0.79947701118338765</v>
      </c>
      <c r="BM199">
        <v>4.9947394090287672E-2</v>
      </c>
      <c r="BN199">
        <v>4.9947394090287672E-2</v>
      </c>
      <c r="BO199">
        <v>0.79947701118338765</v>
      </c>
      <c r="BP199">
        <v>0.1156001178156357</v>
      </c>
      <c r="BQ199">
        <v>0.53590209150768775</v>
      </c>
      <c r="BR199">
        <v>180.62960192980199</v>
      </c>
      <c r="BS199">
        <v>0.4858963115870597</v>
      </c>
      <c r="BT199">
        <v>180.62960192980199</v>
      </c>
      <c r="BU199">
        <v>180.62960192980199</v>
      </c>
      <c r="BV199">
        <v>0.4858963115870597</v>
      </c>
      <c r="BW199">
        <v>412.40519888704711</v>
      </c>
      <c r="BX199">
        <v>-0.1737778946714392</v>
      </c>
      <c r="BY199" s="15" t="str">
        <f t="shared" si="3"/>
        <v>[[sv,wv],[yr,ya]]</v>
      </c>
      <c r="BZ199" t="str">
        <f>TRIM(MID(SUBSTITUTE(SUBSTITUTE(SUBSTITUTE(Tabla2[[#This Row],[map]],"[",""),"]",""),",",REPT(" ",100)),1,200))</f>
        <v>0 1</v>
      </c>
      <c r="CA199" t="str">
        <f>TRIM(MID(SUBSTITUTE(SUBSTITUTE(SUBSTITUTE(Tabla2[[#This Row],[map]],"[",""),"]",""),",",REPT(" ",100)),600,200))</f>
        <v>2 3</v>
      </c>
      <c r="CB199" s="13" t="str">
        <f>SUBSTITUTE(TRIM(MID(SUBSTITUTE(SUBSTITUTE(SUBSTITUTE(Tabla2[[#This Row],[map]],"[",""),"]",""),",",REPT(" ",100)),1200,300))," ",", ")</f>
        <v/>
      </c>
      <c r="CC199" s="15" t="str">
        <f>SUBSTITUTE(TRIM(MID(SUBSTITUTE(SUBSTITUTE(SUBSTITUTE(Tabla2[[#This Row],[map]],"[",""),"]",""),",",REPT(" ",100)),301,300))," ",", ")</f>
        <v>4, 2, 3</v>
      </c>
      <c r="CD199" s="13" t="str">
        <f>SUBSTITUTE(TRIM(MID(SUBSTITUTE(SUBSTITUTE(SUBSTITUTE(Tabla2[[#This Row],[map]],"[",""),"]",""),",",REPT(" ",100)),901,300))," ",", ")</f>
        <v>4, 0, 1</v>
      </c>
      <c r="CE199" t="str">
        <f>TRIM(MID(SUBSTITUTE(SUBSTITUTE(SUBSTITUTE(Tabla2[[#This Row],[map]],"[",""),"]",""),",",REPT(" ",100)),1501,200))</f>
        <v/>
      </c>
    </row>
    <row r="200" spans="1:83" x14ac:dyDescent="0.3">
      <c r="A200" s="2">
        <v>46091.312777777777</v>
      </c>
      <c r="B200" t="s">
        <v>1181</v>
      </c>
      <c r="C200">
        <v>7</v>
      </c>
      <c r="D200" t="s">
        <v>77</v>
      </c>
      <c r="E200" t="s">
        <v>78</v>
      </c>
      <c r="F200">
        <v>16590</v>
      </c>
      <c r="G200">
        <v>4.5</v>
      </c>
      <c r="H200" t="s">
        <v>79</v>
      </c>
      <c r="I200" t="s">
        <v>80</v>
      </c>
      <c r="J200">
        <v>5</v>
      </c>
      <c r="K200">
        <v>5</v>
      </c>
      <c r="L200" t="s">
        <v>81</v>
      </c>
      <c r="M200" t="s">
        <v>82</v>
      </c>
      <c r="N200" t="s">
        <v>83</v>
      </c>
      <c r="O200" t="s">
        <v>83</v>
      </c>
      <c r="P200" t="s">
        <v>84</v>
      </c>
      <c r="Q200" t="s">
        <v>1152</v>
      </c>
      <c r="R200">
        <v>2</v>
      </c>
      <c r="S200" t="s">
        <v>86</v>
      </c>
      <c r="T200" t="s">
        <v>87</v>
      </c>
      <c r="U200" t="s">
        <v>88</v>
      </c>
      <c r="V200">
        <v>1</v>
      </c>
      <c r="W200" t="s">
        <v>1153</v>
      </c>
      <c r="X200" t="s">
        <v>83</v>
      </c>
      <c r="Y200" t="s">
        <v>90</v>
      </c>
      <c r="Z200">
        <v>4000</v>
      </c>
      <c r="AA200">
        <v>4000</v>
      </c>
      <c r="AC200">
        <v>256</v>
      </c>
      <c r="AD200" t="s">
        <v>91</v>
      </c>
      <c r="AE200">
        <v>0.15</v>
      </c>
      <c r="AF200" t="s">
        <v>92</v>
      </c>
      <c r="AG200">
        <v>160</v>
      </c>
      <c r="AH200">
        <v>40</v>
      </c>
      <c r="AI200">
        <v>120</v>
      </c>
      <c r="AJ200">
        <v>0.1201847814636683</v>
      </c>
      <c r="AK200">
        <v>28.101702514303991</v>
      </c>
      <c r="AL200">
        <v>0.63715388565753717</v>
      </c>
      <c r="AM200">
        <v>0.2104660992221323</v>
      </c>
      <c r="AN200">
        <v>38.258744377533503</v>
      </c>
      <c r="AO200">
        <v>0.61038172219901643</v>
      </c>
      <c r="AP200">
        <v>38.258744377533503</v>
      </c>
      <c r="AQ200">
        <v>38.258744377533503</v>
      </c>
      <c r="AR200">
        <v>0.61038172219901643</v>
      </c>
      <c r="AS200">
        <v>114.11701479097231</v>
      </c>
      <c r="AT200">
        <v>0.1743497033189034</v>
      </c>
      <c r="AU200">
        <v>0.8</v>
      </c>
      <c r="AV200" t="s">
        <v>93</v>
      </c>
      <c r="AW200">
        <v>6.9452427332472713E-2</v>
      </c>
      <c r="AX200">
        <v>0.49568557845750089</v>
      </c>
      <c r="AY200">
        <v>6.9452427332472713E-2</v>
      </c>
      <c r="AZ200">
        <v>6.9452427332472713E-2</v>
      </c>
      <c r="BA200">
        <v>0.49568557845750089</v>
      </c>
      <c r="BB200">
        <v>9.3967265747716161E-2</v>
      </c>
      <c r="BC200">
        <v>0.31767615489325229</v>
      </c>
      <c r="BD200">
        <v>9.0971745172874263E-2</v>
      </c>
      <c r="BE200">
        <v>0.68480233290425319</v>
      </c>
      <c r="BF200">
        <v>9.0971745172874263E-2</v>
      </c>
      <c r="BG200">
        <v>9.0971745172874263E-2</v>
      </c>
      <c r="BH200">
        <v>0.68480233290425319</v>
      </c>
      <c r="BI200">
        <v>0.1260550254366701</v>
      </c>
      <c r="BJ200">
        <v>0.56324625994774558</v>
      </c>
      <c r="BK200">
        <v>7.573913286459967E-2</v>
      </c>
      <c r="BL200">
        <v>0.69593133798062845</v>
      </c>
      <c r="BM200">
        <v>7.573913286459967E-2</v>
      </c>
      <c r="BN200">
        <v>7.573913286459967E-2</v>
      </c>
      <c r="BO200">
        <v>0.69593133798062845</v>
      </c>
      <c r="BP200">
        <v>0.22058751297253679</v>
      </c>
      <c r="BQ200">
        <v>0.11441090766580229</v>
      </c>
      <c r="BR200">
        <v>152.79881420476411</v>
      </c>
      <c r="BS200">
        <v>0.56510763945368492</v>
      </c>
      <c r="BT200">
        <v>152.79881420476411</v>
      </c>
      <c r="BU200">
        <v>152.79881420476411</v>
      </c>
      <c r="BV200">
        <v>0.56510763945368492</v>
      </c>
      <c r="BW200">
        <v>456.02744935973209</v>
      </c>
      <c r="BX200">
        <v>-0.29793450923119469</v>
      </c>
      <c r="BY200" s="13" t="str">
        <f t="shared" si="3"/>
        <v>[[sv,wv],[yr,ya]]</v>
      </c>
      <c r="BZ200" t="str">
        <f>TRIM(MID(SUBSTITUTE(SUBSTITUTE(SUBSTITUTE(Tabla2[[#This Row],[map]],"[",""),"]",""),",",REPT(" ",100)),1,200))</f>
        <v>0 1</v>
      </c>
      <c r="CA200" t="str">
        <f>TRIM(MID(SUBSTITUTE(SUBSTITUTE(SUBSTITUTE(Tabla2[[#This Row],[map]],"[",""),"]",""),",",REPT(" ",100)),600,200))</f>
        <v>2 3</v>
      </c>
      <c r="CB200" s="13" t="str">
        <f>SUBSTITUTE(TRIM(MID(SUBSTITUTE(SUBSTITUTE(SUBSTITUTE(Tabla2[[#This Row],[map]],"[",""),"]",""),",",REPT(" ",100)),1200,300))," ",", ")</f>
        <v/>
      </c>
      <c r="CC200" s="15" t="str">
        <f>SUBSTITUTE(TRIM(MID(SUBSTITUTE(SUBSTITUTE(SUBSTITUTE(Tabla2[[#This Row],[map]],"[",""),"]",""),",",REPT(" ",100)),301,300))," ",", ")</f>
        <v>4, 2, 3</v>
      </c>
      <c r="CD200" s="13" t="str">
        <f>SUBSTITUTE(TRIM(MID(SUBSTITUTE(SUBSTITUTE(SUBSTITUTE(Tabla2[[#This Row],[map]],"[",""),"]",""),",",REPT(" ",100)),901,300))," ",", ")</f>
        <v>0, 1, 4</v>
      </c>
      <c r="CE200" t="str">
        <f>TRIM(MID(SUBSTITUTE(SUBSTITUTE(SUBSTITUTE(Tabla2[[#This Row],[map]],"[",""),"]",""),",",REPT(" ",100)),1501,200))</f>
        <v/>
      </c>
    </row>
    <row r="201" spans="1:83" x14ac:dyDescent="0.3">
      <c r="A201" s="2">
        <v>46091.314039351862</v>
      </c>
      <c r="B201" t="s">
        <v>1182</v>
      </c>
      <c r="C201">
        <v>7</v>
      </c>
      <c r="D201" t="s">
        <v>77</v>
      </c>
      <c r="E201" t="s">
        <v>78</v>
      </c>
      <c r="F201">
        <v>16590</v>
      </c>
      <c r="G201">
        <v>4.5</v>
      </c>
      <c r="H201" t="s">
        <v>79</v>
      </c>
      <c r="I201" t="s">
        <v>80</v>
      </c>
      <c r="J201">
        <v>5</v>
      </c>
      <c r="K201">
        <v>5</v>
      </c>
      <c r="L201" t="s">
        <v>81</v>
      </c>
      <c r="M201" t="s">
        <v>82</v>
      </c>
      <c r="N201" t="s">
        <v>83</v>
      </c>
      <c r="O201" t="s">
        <v>83</v>
      </c>
      <c r="P201" t="s">
        <v>84</v>
      </c>
      <c r="Q201" t="s">
        <v>1146</v>
      </c>
      <c r="R201">
        <v>2</v>
      </c>
      <c r="S201" t="s">
        <v>86</v>
      </c>
      <c r="T201" t="s">
        <v>87</v>
      </c>
      <c r="U201" t="s">
        <v>88</v>
      </c>
      <c r="V201">
        <v>1</v>
      </c>
      <c r="W201" t="s">
        <v>1147</v>
      </c>
      <c r="X201" t="s">
        <v>83</v>
      </c>
      <c r="Y201" t="s">
        <v>90</v>
      </c>
      <c r="Z201">
        <v>4000</v>
      </c>
      <c r="AA201">
        <v>4000</v>
      </c>
      <c r="AC201">
        <v>256</v>
      </c>
      <c r="AD201" t="s">
        <v>91</v>
      </c>
      <c r="AE201">
        <v>0.15</v>
      </c>
      <c r="AF201" t="s">
        <v>92</v>
      </c>
      <c r="AG201">
        <v>160</v>
      </c>
      <c r="AH201">
        <v>40</v>
      </c>
      <c r="AI201">
        <v>120</v>
      </c>
      <c r="AJ201">
        <v>0.1230935343112821</v>
      </c>
      <c r="AK201">
        <v>41.838748116154093</v>
      </c>
      <c r="AL201">
        <v>0.66617130308460726</v>
      </c>
      <c r="AM201">
        <v>0.1077450441815572</v>
      </c>
      <c r="AN201">
        <v>48.646366203532772</v>
      </c>
      <c r="AO201">
        <v>0.65434328508687623</v>
      </c>
      <c r="AP201">
        <v>48.646366203532772</v>
      </c>
      <c r="AQ201">
        <v>48.646366203532772</v>
      </c>
      <c r="AR201">
        <v>0.65434328508687623</v>
      </c>
      <c r="AS201">
        <v>69.177929956717804</v>
      </c>
      <c r="AT201">
        <v>0.22102118063409051</v>
      </c>
      <c r="AU201">
        <v>0.8</v>
      </c>
      <c r="AV201" t="s">
        <v>93</v>
      </c>
      <c r="AW201">
        <v>5.394851311137458E-2</v>
      </c>
      <c r="AX201">
        <v>0.60826404162090286</v>
      </c>
      <c r="AY201">
        <v>5.394851311137458E-2</v>
      </c>
      <c r="AZ201">
        <v>5.394851311137458E-2</v>
      </c>
      <c r="BA201">
        <v>0.60826404162090286</v>
      </c>
      <c r="BB201">
        <v>0.154562917291614</v>
      </c>
      <c r="BC201">
        <v>-0.1223266229803386</v>
      </c>
      <c r="BD201">
        <v>7.1723463373191229E-2</v>
      </c>
      <c r="BE201">
        <v>0.75149351825342314</v>
      </c>
      <c r="BF201">
        <v>7.1723463373191229E-2</v>
      </c>
      <c r="BG201">
        <v>7.1723463373191229E-2</v>
      </c>
      <c r="BH201">
        <v>0.75149351825342314</v>
      </c>
      <c r="BI201">
        <v>0.2010857009722532</v>
      </c>
      <c r="BJ201">
        <v>0.30328099441950512</v>
      </c>
      <c r="BK201">
        <v>4.7090035122764808E-2</v>
      </c>
      <c r="BL201">
        <v>0.81094840364990772</v>
      </c>
      <c r="BM201">
        <v>4.7090035122764808E-2</v>
      </c>
      <c r="BN201">
        <v>4.7090035122764808E-2</v>
      </c>
      <c r="BO201">
        <v>0.81094840364990772</v>
      </c>
      <c r="BP201">
        <v>0.12720145108572611</v>
      </c>
      <c r="BQ201">
        <v>0.48932640795208682</v>
      </c>
      <c r="BR201">
        <v>194.41270280252311</v>
      </c>
      <c r="BS201">
        <v>0.44666717682327223</v>
      </c>
      <c r="BT201">
        <v>194.41270280252311</v>
      </c>
      <c r="BU201">
        <v>194.41270280252311</v>
      </c>
      <c r="BV201">
        <v>0.44666717682327223</v>
      </c>
      <c r="BW201">
        <v>276.22886975752209</v>
      </c>
      <c r="BX201">
        <v>0.2138039431451042</v>
      </c>
      <c r="BY201" s="15" t="str">
        <f t="shared" si="3"/>
        <v>[[sv,wv],[yr,ya]]</v>
      </c>
      <c r="BZ201" t="str">
        <f>TRIM(MID(SUBSTITUTE(SUBSTITUTE(SUBSTITUTE(Tabla2[[#This Row],[map]],"[",""),"]",""),",",REPT(" ",100)),1,200))</f>
        <v>0 1</v>
      </c>
      <c r="CA201" t="str">
        <f>TRIM(MID(SUBSTITUTE(SUBSTITUTE(SUBSTITUTE(Tabla2[[#This Row],[map]],"[",""),"]",""),",",REPT(" ",100)),600,200))</f>
        <v>2 3</v>
      </c>
      <c r="CB201" s="13" t="str">
        <f>SUBSTITUTE(TRIM(MID(SUBSTITUTE(SUBSTITUTE(SUBSTITUTE(Tabla2[[#This Row],[map]],"[",""),"]",""),",",REPT(" ",100)),1200,300))," ",", ")</f>
        <v/>
      </c>
      <c r="CC201" s="15" t="str">
        <f>SUBSTITUTE(TRIM(MID(SUBSTITUTE(SUBSTITUTE(SUBSTITUTE(Tabla2[[#This Row],[map]],"[",""),"]",""),",",REPT(" ",100)),301,300))," ",", ")</f>
        <v>2, 3, 4</v>
      </c>
      <c r="CD201" s="13" t="str">
        <f>SUBSTITUTE(TRIM(MID(SUBSTITUTE(SUBSTITUTE(SUBSTITUTE(Tabla2[[#This Row],[map]],"[",""),"]",""),",",REPT(" ",100)),901,300))," ",", ")</f>
        <v>4, 0, 1</v>
      </c>
      <c r="CE201" t="str">
        <f>TRIM(MID(SUBSTITUTE(SUBSTITUTE(SUBSTITUTE(Tabla2[[#This Row],[map]],"[",""),"]",""),",",REPT(" ",100)),1501,200))</f>
        <v/>
      </c>
    </row>
    <row r="202" spans="1:83" x14ac:dyDescent="0.3">
      <c r="A202" s="2">
        <v>46091.317083333342</v>
      </c>
      <c r="B202" t="s">
        <v>1183</v>
      </c>
      <c r="C202">
        <v>7</v>
      </c>
      <c r="D202" t="s">
        <v>95</v>
      </c>
      <c r="E202" t="s">
        <v>78</v>
      </c>
      <c r="F202">
        <v>16590</v>
      </c>
      <c r="G202">
        <v>4.5</v>
      </c>
      <c r="H202" t="s">
        <v>79</v>
      </c>
      <c r="I202" t="s">
        <v>80</v>
      </c>
      <c r="J202">
        <v>5</v>
      </c>
      <c r="K202">
        <v>5</v>
      </c>
      <c r="L202" t="s">
        <v>81</v>
      </c>
      <c r="M202" t="s">
        <v>82</v>
      </c>
      <c r="N202" t="s">
        <v>83</v>
      </c>
      <c r="O202" t="s">
        <v>83</v>
      </c>
      <c r="P202" t="s">
        <v>84</v>
      </c>
      <c r="Q202" t="s">
        <v>1149</v>
      </c>
      <c r="R202">
        <v>2</v>
      </c>
      <c r="S202" t="s">
        <v>86</v>
      </c>
      <c r="T202" t="s">
        <v>87</v>
      </c>
      <c r="U202" t="s">
        <v>88</v>
      </c>
      <c r="V202">
        <v>1</v>
      </c>
      <c r="W202" t="s">
        <v>1150</v>
      </c>
      <c r="X202" t="s">
        <v>83</v>
      </c>
      <c r="Y202" t="s">
        <v>90</v>
      </c>
      <c r="Z202">
        <v>4000</v>
      </c>
      <c r="AA202">
        <v>4000</v>
      </c>
      <c r="AC202">
        <v>256</v>
      </c>
      <c r="AD202" t="s">
        <v>91</v>
      </c>
      <c r="AE202">
        <v>0.15</v>
      </c>
      <c r="AF202" t="s">
        <v>92</v>
      </c>
      <c r="AG202">
        <v>160</v>
      </c>
      <c r="AH202">
        <v>40</v>
      </c>
      <c r="AI202">
        <v>120</v>
      </c>
      <c r="AJ202">
        <v>0.11873103006959509</v>
      </c>
      <c r="AK202">
        <v>25.729283118409519</v>
      </c>
      <c r="AL202">
        <v>0.69272459658614438</v>
      </c>
      <c r="AM202">
        <v>-5.3096425457295196E-3</v>
      </c>
      <c r="AN202">
        <v>35.601104348167809</v>
      </c>
      <c r="AO202">
        <v>0.67070983191965294</v>
      </c>
      <c r="AP202">
        <v>35.601104348167809</v>
      </c>
      <c r="AQ202">
        <v>35.601104348167809</v>
      </c>
      <c r="AR202">
        <v>0.67070983191965294</v>
      </c>
      <c r="AS202">
        <v>95.1172738725854</v>
      </c>
      <c r="AT202">
        <v>0.12517243745284501</v>
      </c>
      <c r="AU202">
        <v>0.8</v>
      </c>
      <c r="AV202" t="s">
        <v>93</v>
      </c>
      <c r="AW202">
        <v>5.1068255946372702E-2</v>
      </c>
      <c r="AX202">
        <v>0.62917843269190321</v>
      </c>
      <c r="AY202">
        <v>5.1068255946372702E-2</v>
      </c>
      <c r="AZ202">
        <v>5.1068255946372702E-2</v>
      </c>
      <c r="BA202">
        <v>0.62917843269190321</v>
      </c>
      <c r="BB202">
        <v>0.1075439845948179</v>
      </c>
      <c r="BC202">
        <v>0.2190916219287731</v>
      </c>
      <c r="BD202">
        <v>7.0609173653831306E-2</v>
      </c>
      <c r="BE202">
        <v>0.75535429413876631</v>
      </c>
      <c r="BF202">
        <v>7.0609173653831306E-2</v>
      </c>
      <c r="BG202">
        <v>7.0609173653831306E-2</v>
      </c>
      <c r="BH202">
        <v>0.75535429413876631</v>
      </c>
      <c r="BI202">
        <v>0.24028824720532291</v>
      </c>
      <c r="BJ202">
        <v>0.16745254468057261</v>
      </c>
      <c r="BK202">
        <v>7.3964022235146601E-2</v>
      </c>
      <c r="BL202">
        <v>0.70305784568700913</v>
      </c>
      <c r="BM202">
        <v>7.3964022235146601E-2</v>
      </c>
      <c r="BN202">
        <v>7.3964022235146601E-2</v>
      </c>
      <c r="BO202">
        <v>0.70305784568700913</v>
      </c>
      <c r="BP202">
        <v>0.20039752097485111</v>
      </c>
      <c r="BQ202">
        <v>0.19546733940358291</v>
      </c>
      <c r="BR202">
        <v>142.20877594083589</v>
      </c>
      <c r="BS202">
        <v>0.59524875516092945</v>
      </c>
      <c r="BT202">
        <v>142.20877594083589</v>
      </c>
      <c r="BU202">
        <v>142.20877594083589</v>
      </c>
      <c r="BV202">
        <v>0.59524875516092945</v>
      </c>
      <c r="BW202">
        <v>379.92086573756802</v>
      </c>
      <c r="BX202">
        <v>-8.1321756201554241E-2</v>
      </c>
      <c r="BY202" s="13" t="str">
        <f t="shared" si="3"/>
        <v>[[sv,wv],[yr,ya]]</v>
      </c>
      <c r="BZ202" t="str">
        <f>TRIM(MID(SUBSTITUTE(SUBSTITUTE(SUBSTITUTE(Tabla2[[#This Row],[map]],"[",""),"]",""),",",REPT(" ",100)),1,200))</f>
        <v>0 1</v>
      </c>
      <c r="CA202" t="str">
        <f>TRIM(MID(SUBSTITUTE(SUBSTITUTE(SUBSTITUTE(Tabla2[[#This Row],[map]],"[",""),"]",""),",",REPT(" ",100)),600,200))</f>
        <v>2 3</v>
      </c>
      <c r="CB202" s="13" t="str">
        <f>SUBSTITUTE(TRIM(MID(SUBSTITUTE(SUBSTITUTE(SUBSTITUTE(Tabla2[[#This Row],[map]],"[",""),"]",""),",",REPT(" ",100)),1200,300))," ",", ")</f>
        <v/>
      </c>
      <c r="CC202" s="15" t="str">
        <f>SUBSTITUTE(TRIM(MID(SUBSTITUTE(SUBSTITUTE(SUBSTITUTE(Tabla2[[#This Row],[map]],"[",""),"]",""),",",REPT(" ",100)),301,300))," ",", ")</f>
        <v>2, 3, 4</v>
      </c>
      <c r="CD202" s="13" t="str">
        <f>SUBSTITUTE(TRIM(MID(SUBSTITUTE(SUBSTITUTE(SUBSTITUTE(Tabla2[[#This Row],[map]],"[",""),"]",""),",",REPT(" ",100)),901,300))," ",", ")</f>
        <v>0, 1, 4</v>
      </c>
      <c r="CE202" t="str">
        <f>TRIM(MID(SUBSTITUTE(SUBSTITUTE(SUBSTITUTE(Tabla2[[#This Row],[map]],"[",""),"]",""),",",REPT(" ",100)),1501,200))</f>
        <v/>
      </c>
    </row>
    <row r="203" spans="1:83" x14ac:dyDescent="0.3">
      <c r="A203" s="2">
        <v>46091.322847222233</v>
      </c>
      <c r="B203" t="s">
        <v>1184</v>
      </c>
      <c r="C203">
        <v>7</v>
      </c>
      <c r="D203" t="s">
        <v>77</v>
      </c>
      <c r="E203" t="s">
        <v>78</v>
      </c>
      <c r="F203">
        <v>16590</v>
      </c>
      <c r="G203">
        <v>4.5</v>
      </c>
      <c r="H203" t="s">
        <v>79</v>
      </c>
      <c r="I203" t="s">
        <v>80</v>
      </c>
      <c r="J203">
        <v>5</v>
      </c>
      <c r="K203">
        <v>5</v>
      </c>
      <c r="L203" t="s">
        <v>81</v>
      </c>
      <c r="M203" t="s">
        <v>82</v>
      </c>
      <c r="N203" t="s">
        <v>83</v>
      </c>
      <c r="O203" t="s">
        <v>83</v>
      </c>
      <c r="P203" t="s">
        <v>84</v>
      </c>
      <c r="Q203" t="s">
        <v>1155</v>
      </c>
      <c r="R203">
        <v>2</v>
      </c>
      <c r="S203" t="s">
        <v>86</v>
      </c>
      <c r="T203" t="s">
        <v>87</v>
      </c>
      <c r="U203" t="s">
        <v>88</v>
      </c>
      <c r="V203">
        <v>1</v>
      </c>
      <c r="W203" t="s">
        <v>1156</v>
      </c>
      <c r="X203" t="s">
        <v>83</v>
      </c>
      <c r="Y203" t="s">
        <v>90</v>
      </c>
      <c r="Z203">
        <v>4000</v>
      </c>
      <c r="AA203">
        <v>4000</v>
      </c>
      <c r="AC203">
        <v>256</v>
      </c>
      <c r="AD203" t="s">
        <v>91</v>
      </c>
      <c r="AE203">
        <v>0.15</v>
      </c>
      <c r="AF203" t="s">
        <v>92</v>
      </c>
      <c r="AG203">
        <v>160</v>
      </c>
      <c r="AH203">
        <v>40</v>
      </c>
      <c r="AI203">
        <v>120</v>
      </c>
      <c r="AJ203">
        <v>0.12472858981274219</v>
      </c>
      <c r="AK203">
        <v>48.397229203824573</v>
      </c>
      <c r="AL203">
        <v>0.61882570519272584</v>
      </c>
      <c r="AM203">
        <v>0.20782154253528051</v>
      </c>
      <c r="AN203">
        <v>54.830848622879707</v>
      </c>
      <c r="AO203">
        <v>0.60377300080901808</v>
      </c>
      <c r="AP203">
        <v>54.830848622879707</v>
      </c>
      <c r="AQ203">
        <v>54.830848622879707</v>
      </c>
      <c r="AR203">
        <v>0.60377300080901808</v>
      </c>
      <c r="AS203">
        <v>87.255649095095606</v>
      </c>
      <c r="AT203">
        <v>0.31371942602825981</v>
      </c>
      <c r="AU203">
        <v>0.8</v>
      </c>
      <c r="AV203" t="s">
        <v>93</v>
      </c>
      <c r="AW203">
        <v>6.2116303665878517E-2</v>
      </c>
      <c r="AX203">
        <v>0.54895532158068872</v>
      </c>
      <c r="AY203">
        <v>6.2116303665878517E-2</v>
      </c>
      <c r="AZ203">
        <v>6.2116303665878517E-2</v>
      </c>
      <c r="BA203">
        <v>0.54895532158068872</v>
      </c>
      <c r="BB203">
        <v>9.708383476912924E-2</v>
      </c>
      <c r="BC203">
        <v>0.29504583420327479</v>
      </c>
      <c r="BD203">
        <v>9.0414270041169434E-2</v>
      </c>
      <c r="BE203">
        <v>0.68673386516895074</v>
      </c>
      <c r="BF203">
        <v>9.0414270041169434E-2</v>
      </c>
      <c r="BG203">
        <v>9.0414270041169434E-2</v>
      </c>
      <c r="BH203">
        <v>0.68673386516895074</v>
      </c>
      <c r="BI203">
        <v>0.14702831078588061</v>
      </c>
      <c r="BJ203">
        <v>0.49057830572918998</v>
      </c>
      <c r="BK203">
        <v>4.905439673788331E-2</v>
      </c>
      <c r="BL203">
        <v>0.80306211309652753</v>
      </c>
      <c r="BM203">
        <v>4.905439673788331E-2</v>
      </c>
      <c r="BN203">
        <v>4.905439673788331E-2</v>
      </c>
      <c r="BO203">
        <v>0.80306211309652753</v>
      </c>
      <c r="BP203">
        <v>0.13411843929783601</v>
      </c>
      <c r="BQ203">
        <v>0.4615568881370129</v>
      </c>
      <c r="BR203">
        <v>219.121809521074</v>
      </c>
      <c r="BS203">
        <v>0.37634070338990439</v>
      </c>
      <c r="BT203">
        <v>219.121809521074</v>
      </c>
      <c r="BU203">
        <v>219.121809521074</v>
      </c>
      <c r="BV203">
        <v>0.37634070338990439</v>
      </c>
      <c r="BW203">
        <v>348.64436579552881</v>
      </c>
      <c r="BX203">
        <v>7.6966760435568382E-3</v>
      </c>
      <c r="BY203" s="15" t="str">
        <f t="shared" si="3"/>
        <v>[[sv,wv],[yr,ya]]</v>
      </c>
      <c r="BZ203" t="str">
        <f>TRIM(MID(SUBSTITUTE(SUBSTITUTE(SUBSTITUTE(Tabla2[[#This Row],[map]],"[",""),"]",""),",",REPT(" ",100)),1,200))</f>
        <v>0 1</v>
      </c>
      <c r="CA203" t="str">
        <f>TRIM(MID(SUBSTITUTE(SUBSTITUTE(SUBSTITUTE(Tabla2[[#This Row],[map]],"[",""),"]",""),",",REPT(" ",100)),600,200))</f>
        <v>2 3</v>
      </c>
      <c r="CB203" s="13" t="str">
        <f>SUBSTITUTE(TRIM(MID(SUBSTITUTE(SUBSTITUTE(SUBSTITUTE(Tabla2[[#This Row],[map]],"[",""),"]",""),",",REPT(" ",100)),1200,300))," ",", ")</f>
        <v/>
      </c>
      <c r="CC203" s="15" t="str">
        <f>SUBSTITUTE(TRIM(MID(SUBSTITUTE(SUBSTITUTE(SUBSTITUTE(Tabla2[[#This Row],[map]],"[",""),"]",""),",",REPT(" ",100)),301,300))," ",", ")</f>
        <v>4, 2, 3</v>
      </c>
      <c r="CD203" s="13" t="str">
        <f>SUBSTITUTE(TRIM(MID(SUBSTITUTE(SUBSTITUTE(SUBSTITUTE(Tabla2[[#This Row],[map]],"[",""),"]",""),",",REPT(" ",100)),901,300))," ",", ")</f>
        <v>4, 0, 1</v>
      </c>
      <c r="CE203" t="str">
        <f>TRIM(MID(SUBSTITUTE(SUBSTITUTE(SUBSTITUTE(Tabla2[[#This Row],[map]],"[",""),"]",""),",",REPT(" ",100)),1501,200))</f>
        <v/>
      </c>
    </row>
    <row r="204" spans="1:83" x14ac:dyDescent="0.3">
      <c r="A204" s="2">
        <v>46091.386921296304</v>
      </c>
      <c r="B204" t="s">
        <v>1185</v>
      </c>
      <c r="C204">
        <v>8</v>
      </c>
      <c r="D204" t="s">
        <v>95</v>
      </c>
      <c r="E204" t="s">
        <v>78</v>
      </c>
      <c r="F204">
        <v>16590</v>
      </c>
      <c r="G204">
        <v>4.5</v>
      </c>
      <c r="H204" t="s">
        <v>79</v>
      </c>
      <c r="I204" t="s">
        <v>80</v>
      </c>
      <c r="J204">
        <v>5</v>
      </c>
      <c r="K204">
        <v>5</v>
      </c>
      <c r="L204" t="s">
        <v>81</v>
      </c>
      <c r="M204" t="s">
        <v>82</v>
      </c>
      <c r="N204" t="s">
        <v>83</v>
      </c>
      <c r="O204" t="s">
        <v>83</v>
      </c>
      <c r="P204" t="s">
        <v>84</v>
      </c>
      <c r="Q204" t="s">
        <v>1152</v>
      </c>
      <c r="R204">
        <v>2</v>
      </c>
      <c r="S204" t="s">
        <v>86</v>
      </c>
      <c r="T204" t="s">
        <v>87</v>
      </c>
      <c r="U204" t="s">
        <v>88</v>
      </c>
      <c r="V204">
        <v>1</v>
      </c>
      <c r="W204" t="s">
        <v>1153</v>
      </c>
      <c r="X204" t="s">
        <v>83</v>
      </c>
      <c r="Y204" t="s">
        <v>90</v>
      </c>
      <c r="Z204">
        <v>4000</v>
      </c>
      <c r="AA204">
        <v>4000</v>
      </c>
      <c r="AC204">
        <v>256</v>
      </c>
      <c r="AD204" t="s">
        <v>91</v>
      </c>
      <c r="AE204">
        <v>0.15</v>
      </c>
      <c r="AF204" t="s">
        <v>92</v>
      </c>
      <c r="AG204">
        <v>160</v>
      </c>
      <c r="AH204">
        <v>40</v>
      </c>
      <c r="AI204">
        <v>120</v>
      </c>
      <c r="AJ204">
        <v>0.12146746666050449</v>
      </c>
      <c r="AK204">
        <v>21.124423986967589</v>
      </c>
      <c r="AL204">
        <v>0.64244493743369646</v>
      </c>
      <c r="AM204">
        <v>-0.2207235711467683</v>
      </c>
      <c r="AN204">
        <v>31.64838611804149</v>
      </c>
      <c r="AO204">
        <v>0.58604870801238962</v>
      </c>
      <c r="AP204">
        <v>31.64838611804149</v>
      </c>
      <c r="AQ204">
        <v>31.64838611804149</v>
      </c>
      <c r="AR204">
        <v>0.58604870801238962</v>
      </c>
      <c r="AS204">
        <v>158.96075450784471</v>
      </c>
      <c r="AT204">
        <v>-0.18405085732773691</v>
      </c>
      <c r="AU204">
        <v>0.8</v>
      </c>
      <c r="AV204" t="s">
        <v>93</v>
      </c>
      <c r="AW204">
        <v>8.2855012827127178E-2</v>
      </c>
      <c r="AX204">
        <v>0.3983654787789932</v>
      </c>
      <c r="AY204">
        <v>8.2855012827127178E-2</v>
      </c>
      <c r="AZ204">
        <v>8.2855012827127178E-2</v>
      </c>
      <c r="BA204">
        <v>0.3983654787789932</v>
      </c>
      <c r="BB204">
        <v>0.166573415722124</v>
      </c>
      <c r="BC204">
        <v>-0.20953837066230491</v>
      </c>
      <c r="BD204">
        <v>9.1456601249518751E-2</v>
      </c>
      <c r="BE204">
        <v>0.6831224101552158</v>
      </c>
      <c r="BF204">
        <v>9.1456601249518751E-2</v>
      </c>
      <c r="BG204">
        <v>9.1456601249518751E-2</v>
      </c>
      <c r="BH204">
        <v>0.6831224101552158</v>
      </c>
      <c r="BI204">
        <v>0.19093912633065679</v>
      </c>
      <c r="BJ204">
        <v>0.33843670842682139</v>
      </c>
      <c r="BK204">
        <v>9.4091954866403163E-2</v>
      </c>
      <c r="BL204">
        <v>0.62225056267594581</v>
      </c>
      <c r="BM204">
        <v>9.4091954866403163E-2</v>
      </c>
      <c r="BN204">
        <v>9.4091954866403163E-2</v>
      </c>
      <c r="BO204">
        <v>0.62225056267594581</v>
      </c>
      <c r="BP204">
        <v>0.2633202340707762</v>
      </c>
      <c r="BQ204">
        <v>-5.7147451102546487E-2</v>
      </c>
      <c r="BR204">
        <v>126.3251409032225</v>
      </c>
      <c r="BS204">
        <v>0.64045638043940145</v>
      </c>
      <c r="BT204">
        <v>126.3251409032225</v>
      </c>
      <c r="BU204">
        <v>126.3251409032225</v>
      </c>
      <c r="BV204">
        <v>0.64045638043940145</v>
      </c>
      <c r="BW204">
        <v>635.22218525525477</v>
      </c>
      <c r="BX204">
        <v>-0.80795431597291167</v>
      </c>
      <c r="BY204" s="13" t="str">
        <f t="shared" si="3"/>
        <v>[[sv,wv],[yr,ya]]</v>
      </c>
      <c r="BZ204" t="str">
        <f>TRIM(MID(SUBSTITUTE(SUBSTITUTE(SUBSTITUTE(Tabla2[[#This Row],[map]],"[",""),"]",""),",",REPT(" ",100)),1,200))</f>
        <v>0 1</v>
      </c>
      <c r="CA204" t="str">
        <f>TRIM(MID(SUBSTITUTE(SUBSTITUTE(SUBSTITUTE(Tabla2[[#This Row],[map]],"[",""),"]",""),",",REPT(" ",100)),600,200))</f>
        <v>2 3</v>
      </c>
      <c r="CB204" s="13" t="str">
        <f>SUBSTITUTE(TRIM(MID(SUBSTITUTE(SUBSTITUTE(SUBSTITUTE(Tabla2[[#This Row],[map]],"[",""),"]",""),",",REPT(" ",100)),1200,300))," ",", ")</f>
        <v/>
      </c>
      <c r="CC204" s="15" t="str">
        <f>SUBSTITUTE(TRIM(MID(SUBSTITUTE(SUBSTITUTE(SUBSTITUTE(Tabla2[[#This Row],[map]],"[",""),"]",""),",",REPT(" ",100)),301,300))," ",", ")</f>
        <v>4, 2, 3</v>
      </c>
      <c r="CD204" s="13" t="str">
        <f>SUBSTITUTE(TRIM(MID(SUBSTITUTE(SUBSTITUTE(SUBSTITUTE(Tabla2[[#This Row],[map]],"[",""),"]",""),",",REPT(" ",100)),901,300))," ",", ")</f>
        <v>0, 1, 4</v>
      </c>
      <c r="CE204" t="str">
        <f>TRIM(MID(SUBSTITUTE(SUBSTITUTE(SUBSTITUTE(Tabla2[[#This Row],[map]],"[",""),"]",""),",",REPT(" ",100)),1501,200))</f>
        <v/>
      </c>
    </row>
    <row r="205" spans="1:83" x14ac:dyDescent="0.3">
      <c r="A205" s="2">
        <v>46091.407604166663</v>
      </c>
      <c r="B205" t="s">
        <v>1186</v>
      </c>
      <c r="C205">
        <v>8</v>
      </c>
      <c r="D205" t="s">
        <v>95</v>
      </c>
      <c r="E205" t="s">
        <v>78</v>
      </c>
      <c r="F205">
        <v>16590</v>
      </c>
      <c r="G205">
        <v>4.5</v>
      </c>
      <c r="H205" t="s">
        <v>79</v>
      </c>
      <c r="I205" t="s">
        <v>80</v>
      </c>
      <c r="J205">
        <v>5</v>
      </c>
      <c r="K205">
        <v>5</v>
      </c>
      <c r="L205" t="s">
        <v>81</v>
      </c>
      <c r="M205" t="s">
        <v>82</v>
      </c>
      <c r="N205" t="s">
        <v>83</v>
      </c>
      <c r="O205" t="s">
        <v>83</v>
      </c>
      <c r="P205" t="s">
        <v>84</v>
      </c>
      <c r="Q205" t="s">
        <v>1146</v>
      </c>
      <c r="R205">
        <v>2</v>
      </c>
      <c r="S205" t="s">
        <v>86</v>
      </c>
      <c r="T205" t="s">
        <v>87</v>
      </c>
      <c r="U205" t="s">
        <v>88</v>
      </c>
      <c r="V205">
        <v>1</v>
      </c>
      <c r="W205" t="s">
        <v>1147</v>
      </c>
      <c r="X205" t="s">
        <v>83</v>
      </c>
      <c r="Y205" t="s">
        <v>90</v>
      </c>
      <c r="Z205">
        <v>4000</v>
      </c>
      <c r="AA205">
        <v>4000</v>
      </c>
      <c r="AC205">
        <v>256</v>
      </c>
      <c r="AD205" t="s">
        <v>91</v>
      </c>
      <c r="AE205">
        <v>0.15</v>
      </c>
      <c r="AF205" t="s">
        <v>92</v>
      </c>
      <c r="AG205">
        <v>160</v>
      </c>
      <c r="AH205">
        <v>40</v>
      </c>
      <c r="AI205">
        <v>120</v>
      </c>
      <c r="AJ205">
        <v>0.11466922127405731</v>
      </c>
      <c r="AK205">
        <v>29.273877705291781</v>
      </c>
      <c r="AL205">
        <v>0.64430945494355096</v>
      </c>
      <c r="AM205">
        <v>0.32135834655689771</v>
      </c>
      <c r="AN205">
        <v>33.639978306833378</v>
      </c>
      <c r="AO205">
        <v>0.56793965195976537</v>
      </c>
      <c r="AP205">
        <v>33.639978306833378</v>
      </c>
      <c r="AQ205">
        <v>33.639978306833378</v>
      </c>
      <c r="AR205">
        <v>0.56793965195976537</v>
      </c>
      <c r="AS205">
        <v>94.124338254792576</v>
      </c>
      <c r="AT205">
        <v>0.2261900041217566</v>
      </c>
      <c r="AU205">
        <v>0.8</v>
      </c>
      <c r="AV205" t="s">
        <v>93</v>
      </c>
      <c r="AW205">
        <v>0.11934830971212471</v>
      </c>
      <c r="AX205">
        <v>0.1333769590742063</v>
      </c>
      <c r="AY205">
        <v>0.11934830971212471</v>
      </c>
      <c r="AZ205">
        <v>0.11934830971212471</v>
      </c>
      <c r="BA205">
        <v>0.1333769590742063</v>
      </c>
      <c r="BB205">
        <v>0.12568587876914289</v>
      </c>
      <c r="BC205">
        <v>8.7358013506246057E-2</v>
      </c>
      <c r="BD205">
        <v>8.7622256900944301E-2</v>
      </c>
      <c r="BE205">
        <v>0.69640759437605015</v>
      </c>
      <c r="BF205">
        <v>8.7622256900944301E-2</v>
      </c>
      <c r="BG205">
        <v>8.7622256900944301E-2</v>
      </c>
      <c r="BH205">
        <v>0.69640759437605015</v>
      </c>
      <c r="BI205">
        <v>0.109702481738723</v>
      </c>
      <c r="BJ205">
        <v>0.61990433125196742</v>
      </c>
      <c r="BK205">
        <v>4.3778888391095561E-2</v>
      </c>
      <c r="BL205">
        <v>0.82424161045554123</v>
      </c>
      <c r="BM205">
        <v>4.3778888391095561E-2</v>
      </c>
      <c r="BN205">
        <v>4.3778888391095561E-2</v>
      </c>
      <c r="BO205">
        <v>0.82424161045554123</v>
      </c>
      <c r="BP205">
        <v>0.18235894289130589</v>
      </c>
      <c r="BQ205">
        <v>0.26788652477240837</v>
      </c>
      <c r="BR205">
        <v>134.30916377232981</v>
      </c>
      <c r="BS205">
        <v>0.61773244393326632</v>
      </c>
      <c r="BT205">
        <v>134.30916377232981</v>
      </c>
      <c r="BU205">
        <v>134.30916377232981</v>
      </c>
      <c r="BV205">
        <v>0.61773244393326632</v>
      </c>
      <c r="BW205">
        <v>376.07960571577161</v>
      </c>
      <c r="BX205">
        <v>-7.0388853043598099E-2</v>
      </c>
      <c r="BY205" s="15" t="str">
        <f t="shared" si="3"/>
        <v>[[sv,wv],[yr,ya]]</v>
      </c>
      <c r="BZ205" t="str">
        <f>TRIM(MID(SUBSTITUTE(SUBSTITUTE(SUBSTITUTE(Tabla2[[#This Row],[map]],"[",""),"]",""),",",REPT(" ",100)),1,200))</f>
        <v>0 1</v>
      </c>
      <c r="CA205" t="str">
        <f>TRIM(MID(SUBSTITUTE(SUBSTITUTE(SUBSTITUTE(Tabla2[[#This Row],[map]],"[",""),"]",""),",",REPT(" ",100)),600,200))</f>
        <v>2 3</v>
      </c>
      <c r="CB205" s="13" t="str">
        <f>SUBSTITUTE(TRIM(MID(SUBSTITUTE(SUBSTITUTE(SUBSTITUTE(Tabla2[[#This Row],[map]],"[",""),"]",""),",",REPT(" ",100)),1200,300))," ",", ")</f>
        <v/>
      </c>
      <c r="CC205" s="15" t="str">
        <f>SUBSTITUTE(TRIM(MID(SUBSTITUTE(SUBSTITUTE(SUBSTITUTE(Tabla2[[#This Row],[map]],"[",""),"]",""),",",REPT(" ",100)),301,300))," ",", ")</f>
        <v>2, 3, 4</v>
      </c>
      <c r="CD205" s="13" t="str">
        <f>SUBSTITUTE(TRIM(MID(SUBSTITUTE(SUBSTITUTE(SUBSTITUTE(Tabla2[[#This Row],[map]],"[",""),"]",""),",",REPT(" ",100)),901,300))," ",", ")</f>
        <v>4, 0, 1</v>
      </c>
      <c r="CE205" t="str">
        <f>TRIM(MID(SUBSTITUTE(SUBSTITUTE(SUBSTITUTE(Tabla2[[#This Row],[map]],"[",""),"]",""),",",REPT(" ",100)),1501,200))</f>
        <v/>
      </c>
    </row>
    <row r="206" spans="1:83" x14ac:dyDescent="0.3">
      <c r="A206" s="2">
        <v>46091.411631944437</v>
      </c>
      <c r="B206" t="s">
        <v>1187</v>
      </c>
      <c r="C206">
        <v>8</v>
      </c>
      <c r="D206" t="s">
        <v>95</v>
      </c>
      <c r="E206" t="s">
        <v>78</v>
      </c>
      <c r="F206">
        <v>16590</v>
      </c>
      <c r="G206">
        <v>4.5</v>
      </c>
      <c r="H206" t="s">
        <v>79</v>
      </c>
      <c r="I206" t="s">
        <v>80</v>
      </c>
      <c r="J206">
        <v>5</v>
      </c>
      <c r="K206">
        <v>5</v>
      </c>
      <c r="L206" t="s">
        <v>81</v>
      </c>
      <c r="M206" t="s">
        <v>82</v>
      </c>
      <c r="N206" t="s">
        <v>83</v>
      </c>
      <c r="O206" t="s">
        <v>83</v>
      </c>
      <c r="P206" t="s">
        <v>84</v>
      </c>
      <c r="Q206" t="s">
        <v>1149</v>
      </c>
      <c r="R206">
        <v>2</v>
      </c>
      <c r="S206" t="s">
        <v>86</v>
      </c>
      <c r="T206" t="s">
        <v>87</v>
      </c>
      <c r="U206" t="s">
        <v>88</v>
      </c>
      <c r="V206">
        <v>1</v>
      </c>
      <c r="W206" t="s">
        <v>1150</v>
      </c>
      <c r="X206" t="s">
        <v>83</v>
      </c>
      <c r="Y206" t="s">
        <v>90</v>
      </c>
      <c r="Z206">
        <v>4000</v>
      </c>
      <c r="AA206">
        <v>4000</v>
      </c>
      <c r="AC206">
        <v>256</v>
      </c>
      <c r="AD206" t="s">
        <v>91</v>
      </c>
      <c r="AE206">
        <v>0.15</v>
      </c>
      <c r="AF206" t="s">
        <v>92</v>
      </c>
      <c r="AG206">
        <v>160</v>
      </c>
      <c r="AH206">
        <v>40</v>
      </c>
      <c r="AI206">
        <v>120</v>
      </c>
      <c r="AJ206">
        <v>0.1210096140575363</v>
      </c>
      <c r="AK206">
        <v>19.321378943120799</v>
      </c>
      <c r="AL206">
        <v>0.69957380809839909</v>
      </c>
      <c r="AM206">
        <v>-0.22717884011366191</v>
      </c>
      <c r="AN206">
        <v>30.098785046974712</v>
      </c>
      <c r="AO206">
        <v>0.66414795741482413</v>
      </c>
      <c r="AP206">
        <v>30.098785046974712</v>
      </c>
      <c r="AQ206">
        <v>30.098785046974712</v>
      </c>
      <c r="AR206">
        <v>0.66414795741482413</v>
      </c>
      <c r="AS206">
        <v>157.61736596965031</v>
      </c>
      <c r="AT206">
        <v>-0.16311368682988581</v>
      </c>
      <c r="AU206">
        <v>0.8</v>
      </c>
      <c r="AV206" t="s">
        <v>93</v>
      </c>
      <c r="AW206">
        <v>4.8358225967362119E-2</v>
      </c>
      <c r="AX206">
        <v>0.64885675429591338</v>
      </c>
      <c r="AY206">
        <v>4.8358225967362119E-2</v>
      </c>
      <c r="AZ206">
        <v>4.8358225967362119E-2</v>
      </c>
      <c r="BA206">
        <v>0.64885675429591338</v>
      </c>
      <c r="BB206">
        <v>0.16035088832408589</v>
      </c>
      <c r="BC206">
        <v>-0.1643547762826354</v>
      </c>
      <c r="BD206">
        <v>7.9792302327110501E-2</v>
      </c>
      <c r="BE206">
        <v>0.72353671463694169</v>
      </c>
      <c r="BF206">
        <v>7.9792302327110501E-2</v>
      </c>
      <c r="BG206">
        <v>7.9792302327110501E-2</v>
      </c>
      <c r="BH206">
        <v>0.72353671463694169</v>
      </c>
      <c r="BI206">
        <v>0.23490378349704211</v>
      </c>
      <c r="BJ206">
        <v>0.1861085614051792</v>
      </c>
      <c r="BK206">
        <v>9.3099629297044836E-2</v>
      </c>
      <c r="BL206">
        <v>0.62623443596245165</v>
      </c>
      <c r="BM206">
        <v>9.3099629297044836E-2</v>
      </c>
      <c r="BN206">
        <v>9.3099629297044836E-2</v>
      </c>
      <c r="BO206">
        <v>0.62623443596245165</v>
      </c>
      <c r="BP206">
        <v>0.21957675479036851</v>
      </c>
      <c r="BQ206">
        <v>0.1184687820624694</v>
      </c>
      <c r="BR206">
        <v>120.1738900303074</v>
      </c>
      <c r="BS206">
        <v>0.65796392476399124</v>
      </c>
      <c r="BT206">
        <v>120.1738900303074</v>
      </c>
      <c r="BU206">
        <v>120.1738900303074</v>
      </c>
      <c r="BV206">
        <v>0.65796392476399124</v>
      </c>
      <c r="BW206">
        <v>629.85463245199094</v>
      </c>
      <c r="BX206">
        <v>-0.79267731450456114</v>
      </c>
      <c r="BY206" s="13" t="str">
        <f t="shared" si="3"/>
        <v>[[sv,wv],[yr,ya]]</v>
      </c>
      <c r="BZ206" t="str">
        <f>TRIM(MID(SUBSTITUTE(SUBSTITUTE(SUBSTITUTE(Tabla2[[#This Row],[map]],"[",""),"]",""),",",REPT(" ",100)),1,200))</f>
        <v>0 1</v>
      </c>
      <c r="CA206" t="str">
        <f>TRIM(MID(SUBSTITUTE(SUBSTITUTE(SUBSTITUTE(Tabla2[[#This Row],[map]],"[",""),"]",""),",",REPT(" ",100)),600,200))</f>
        <v>2 3</v>
      </c>
      <c r="CB206" s="13" t="str">
        <f>SUBSTITUTE(TRIM(MID(SUBSTITUTE(SUBSTITUTE(SUBSTITUTE(Tabla2[[#This Row],[map]],"[",""),"]",""),",",REPT(" ",100)),1200,300))," ",", ")</f>
        <v/>
      </c>
      <c r="CC206" s="15" t="str">
        <f>SUBSTITUTE(TRIM(MID(SUBSTITUTE(SUBSTITUTE(SUBSTITUTE(Tabla2[[#This Row],[map]],"[",""),"]",""),",",REPT(" ",100)),301,300))," ",", ")</f>
        <v>2, 3, 4</v>
      </c>
      <c r="CD206" s="13" t="str">
        <f>SUBSTITUTE(TRIM(MID(SUBSTITUTE(SUBSTITUTE(SUBSTITUTE(Tabla2[[#This Row],[map]],"[",""),"]",""),",",REPT(" ",100)),901,300))," ",", ")</f>
        <v>0, 1, 4</v>
      </c>
      <c r="CE206" t="str">
        <f>TRIM(MID(SUBSTITUTE(SUBSTITUTE(SUBSTITUTE(Tabla2[[#This Row],[map]],"[",""),"]",""),",",REPT(" ",100)),1501,200))</f>
        <v/>
      </c>
    </row>
    <row r="207" spans="1:83" x14ac:dyDescent="0.3">
      <c r="A207" s="2">
        <v>46091.418009259258</v>
      </c>
      <c r="B207" t="s">
        <v>1188</v>
      </c>
      <c r="C207">
        <v>8</v>
      </c>
      <c r="D207" t="s">
        <v>95</v>
      </c>
      <c r="E207" t="s">
        <v>78</v>
      </c>
      <c r="F207">
        <v>16590</v>
      </c>
      <c r="G207">
        <v>4.5</v>
      </c>
      <c r="H207" t="s">
        <v>79</v>
      </c>
      <c r="I207" t="s">
        <v>80</v>
      </c>
      <c r="J207">
        <v>5</v>
      </c>
      <c r="K207">
        <v>5</v>
      </c>
      <c r="L207" t="s">
        <v>81</v>
      </c>
      <c r="M207" t="s">
        <v>82</v>
      </c>
      <c r="N207" t="s">
        <v>83</v>
      </c>
      <c r="O207" t="s">
        <v>83</v>
      </c>
      <c r="P207" t="s">
        <v>84</v>
      </c>
      <c r="Q207" t="s">
        <v>1155</v>
      </c>
      <c r="R207">
        <v>2</v>
      </c>
      <c r="S207" t="s">
        <v>86</v>
      </c>
      <c r="T207" t="s">
        <v>87</v>
      </c>
      <c r="U207" t="s">
        <v>88</v>
      </c>
      <c r="V207">
        <v>1</v>
      </c>
      <c r="W207" t="s">
        <v>1156</v>
      </c>
      <c r="X207" t="s">
        <v>83</v>
      </c>
      <c r="Y207" t="s">
        <v>90</v>
      </c>
      <c r="Z207">
        <v>4000</v>
      </c>
      <c r="AA207">
        <v>4000</v>
      </c>
      <c r="AC207">
        <v>256</v>
      </c>
      <c r="AD207" t="s">
        <v>91</v>
      </c>
      <c r="AE207">
        <v>0.15</v>
      </c>
      <c r="AF207" t="s">
        <v>92</v>
      </c>
      <c r="AG207">
        <v>160</v>
      </c>
      <c r="AH207">
        <v>40</v>
      </c>
      <c r="AI207">
        <v>120</v>
      </c>
      <c r="AJ207">
        <v>0.1135048197980511</v>
      </c>
      <c r="AK207">
        <v>36.194042248902768</v>
      </c>
      <c r="AL207">
        <v>0.63760421223177199</v>
      </c>
      <c r="AM207">
        <v>0.24791507629414791</v>
      </c>
      <c r="AN207">
        <v>42.856341100186782</v>
      </c>
      <c r="AO207">
        <v>0.5943002691124506</v>
      </c>
      <c r="AP207">
        <v>42.856341100186782</v>
      </c>
      <c r="AQ207">
        <v>42.856341100186782</v>
      </c>
      <c r="AR207">
        <v>0.5943002691124506</v>
      </c>
      <c r="AS207">
        <v>112.2474760322478</v>
      </c>
      <c r="AT207">
        <v>0.20003235617597639</v>
      </c>
      <c r="AU207">
        <v>0.8</v>
      </c>
      <c r="AV207" t="s">
        <v>93</v>
      </c>
      <c r="AW207">
        <v>8.2395559219800532E-2</v>
      </c>
      <c r="AX207">
        <v>0.40170170602264799</v>
      </c>
      <c r="AY207">
        <v>8.2395559219800532E-2</v>
      </c>
      <c r="AZ207">
        <v>8.2395559219800532E-2</v>
      </c>
      <c r="BA207">
        <v>0.40170170602264799</v>
      </c>
      <c r="BB207">
        <v>0.13814211642971169</v>
      </c>
      <c r="BC207">
        <v>-3.0903773082897601E-3</v>
      </c>
      <c r="BD207">
        <v>0.1021016724496079</v>
      </c>
      <c r="BE207">
        <v>0.6462395120426192</v>
      </c>
      <c r="BF207">
        <v>0.1021016724496079</v>
      </c>
      <c r="BG207">
        <v>0.1021016724496079</v>
      </c>
      <c r="BH207">
        <v>0.6462395120426192</v>
      </c>
      <c r="BI207">
        <v>0.1308867444405247</v>
      </c>
      <c r="BJ207">
        <v>0.54650538556765027</v>
      </c>
      <c r="BK207">
        <v>4.5704355267939242E-2</v>
      </c>
      <c r="BL207">
        <v>0.81651146997385471</v>
      </c>
      <c r="BM207">
        <v>4.5704355267939242E-2</v>
      </c>
      <c r="BN207">
        <v>4.5704355267939242E-2</v>
      </c>
      <c r="BO207">
        <v>0.81651146997385471</v>
      </c>
      <c r="BP207">
        <v>0.1161928591709923</v>
      </c>
      <c r="BQ207">
        <v>0.53352242245115056</v>
      </c>
      <c r="BR207">
        <v>171.19516281380999</v>
      </c>
      <c r="BS207">
        <v>0.51274838841067893</v>
      </c>
      <c r="BT207">
        <v>171.19516281380999</v>
      </c>
      <c r="BU207">
        <v>171.19516281380999</v>
      </c>
      <c r="BV207">
        <v>0.51274838841067893</v>
      </c>
      <c r="BW207">
        <v>448.60468240895068</v>
      </c>
      <c r="BX207">
        <v>-0.27680800600660432</v>
      </c>
      <c r="BY207" s="15" t="str">
        <f t="shared" si="3"/>
        <v>[[sv,wv],[yr,ya]]</v>
      </c>
      <c r="BZ207" t="str">
        <f>TRIM(MID(SUBSTITUTE(SUBSTITUTE(SUBSTITUTE(Tabla2[[#This Row],[map]],"[",""),"]",""),",",REPT(" ",100)),1,200))</f>
        <v>0 1</v>
      </c>
      <c r="CA207" t="str">
        <f>TRIM(MID(SUBSTITUTE(SUBSTITUTE(SUBSTITUTE(Tabla2[[#This Row],[map]],"[",""),"]",""),",",REPT(" ",100)),600,200))</f>
        <v>2 3</v>
      </c>
      <c r="CB207" s="13" t="str">
        <f>SUBSTITUTE(TRIM(MID(SUBSTITUTE(SUBSTITUTE(SUBSTITUTE(Tabla2[[#This Row],[map]],"[",""),"]",""),",",REPT(" ",100)),1200,300))," ",", ")</f>
        <v/>
      </c>
      <c r="CC207" s="15" t="str">
        <f>SUBSTITUTE(TRIM(MID(SUBSTITUTE(SUBSTITUTE(SUBSTITUTE(Tabla2[[#This Row],[map]],"[",""),"]",""),",",REPT(" ",100)),301,300))," ",", ")</f>
        <v>4, 2, 3</v>
      </c>
      <c r="CD207" s="13" t="str">
        <f>SUBSTITUTE(TRIM(MID(SUBSTITUTE(SUBSTITUTE(SUBSTITUTE(Tabla2[[#This Row],[map]],"[",""),"]",""),",",REPT(" ",100)),901,300))," ",", ")</f>
        <v>4, 0, 1</v>
      </c>
      <c r="CE207" t="str">
        <f>TRIM(MID(SUBSTITUTE(SUBSTITUTE(SUBSTITUTE(Tabla2[[#This Row],[map]],"[",""),"]",""),",",REPT(" ",100)),1501,200))</f>
        <v/>
      </c>
    </row>
    <row r="208" spans="1:83" x14ac:dyDescent="0.3">
      <c r="A208" s="2">
        <v>46091.494722222233</v>
      </c>
      <c r="B208" t="s">
        <v>1189</v>
      </c>
      <c r="C208">
        <v>9</v>
      </c>
      <c r="D208" t="s">
        <v>77</v>
      </c>
      <c r="E208" t="s">
        <v>78</v>
      </c>
      <c r="F208">
        <v>16590</v>
      </c>
      <c r="G208">
        <v>4.5</v>
      </c>
      <c r="H208" t="s">
        <v>79</v>
      </c>
      <c r="I208" t="s">
        <v>80</v>
      </c>
      <c r="J208">
        <v>5</v>
      </c>
      <c r="K208">
        <v>5</v>
      </c>
      <c r="L208" t="s">
        <v>81</v>
      </c>
      <c r="M208" t="s">
        <v>82</v>
      </c>
      <c r="N208" t="s">
        <v>83</v>
      </c>
      <c r="O208" t="s">
        <v>83</v>
      </c>
      <c r="P208" t="s">
        <v>84</v>
      </c>
      <c r="Q208" t="s">
        <v>1152</v>
      </c>
      <c r="R208">
        <v>2</v>
      </c>
      <c r="S208" t="s">
        <v>86</v>
      </c>
      <c r="T208" t="s">
        <v>87</v>
      </c>
      <c r="U208" t="s">
        <v>88</v>
      </c>
      <c r="V208">
        <v>1</v>
      </c>
      <c r="W208" t="s">
        <v>1153</v>
      </c>
      <c r="X208" t="s">
        <v>83</v>
      </c>
      <c r="Y208" t="s">
        <v>90</v>
      </c>
      <c r="Z208">
        <v>4000</v>
      </c>
      <c r="AA208">
        <v>4000</v>
      </c>
      <c r="AC208">
        <v>256</v>
      </c>
      <c r="AD208" t="s">
        <v>91</v>
      </c>
      <c r="AE208">
        <v>0.15</v>
      </c>
      <c r="AF208" t="s">
        <v>92</v>
      </c>
      <c r="AG208">
        <v>160</v>
      </c>
      <c r="AH208">
        <v>40</v>
      </c>
      <c r="AI208">
        <v>120</v>
      </c>
      <c r="AJ208">
        <v>0.1115337044370364</v>
      </c>
      <c r="AK208">
        <v>22.86741453529616</v>
      </c>
      <c r="AL208">
        <v>0.67422480896129755</v>
      </c>
      <c r="AM208">
        <v>7.908804815323861E-2</v>
      </c>
      <c r="AN208">
        <v>31.801766022272538</v>
      </c>
      <c r="AO208">
        <v>0.61687802576107975</v>
      </c>
      <c r="AP208">
        <v>31.801766022272538</v>
      </c>
      <c r="AQ208">
        <v>31.801766022272538</v>
      </c>
      <c r="AR208">
        <v>0.61687802576107975</v>
      </c>
      <c r="AS208">
        <v>95.614999099828651</v>
      </c>
      <c r="AT208">
        <v>0.1890591073598398</v>
      </c>
      <c r="AU208">
        <v>0.8</v>
      </c>
      <c r="AV208" t="s">
        <v>93</v>
      </c>
      <c r="AW208">
        <v>7.1463748310349531E-2</v>
      </c>
      <c r="AX208">
        <v>0.48108078760348871</v>
      </c>
      <c r="AY208">
        <v>7.1463748310349531E-2</v>
      </c>
      <c r="AZ208">
        <v>7.1463748310349531E-2</v>
      </c>
      <c r="BA208">
        <v>0.48108078760348871</v>
      </c>
      <c r="BB208">
        <v>0.13673863659365429</v>
      </c>
      <c r="BC208">
        <v>7.1007009427206391E-3</v>
      </c>
      <c r="BD208">
        <v>9.881699176874166E-2</v>
      </c>
      <c r="BE208">
        <v>0.65762022905311601</v>
      </c>
      <c r="BF208">
        <v>9.881699176874166E-2</v>
      </c>
      <c r="BG208">
        <v>9.881699176874166E-2</v>
      </c>
      <c r="BH208">
        <v>0.65762022905311601</v>
      </c>
      <c r="BI208">
        <v>0.16624369450709339</v>
      </c>
      <c r="BJ208">
        <v>0.4240011051954814</v>
      </c>
      <c r="BK208">
        <v>7.7176563736505222E-2</v>
      </c>
      <c r="BL208">
        <v>0.69016050769205051</v>
      </c>
      <c r="BM208">
        <v>7.7176563736505222E-2</v>
      </c>
      <c r="BN208">
        <v>7.7176563736505222E-2</v>
      </c>
      <c r="BO208">
        <v>0.69016050769205051</v>
      </c>
      <c r="BP208">
        <v>0.14636164724216841</v>
      </c>
      <c r="BQ208">
        <v>0.4124042807905125</v>
      </c>
      <c r="BR208">
        <v>126.9596067852747</v>
      </c>
      <c r="BS208">
        <v>0.63865057869566544</v>
      </c>
      <c r="BT208">
        <v>126.9596067852747</v>
      </c>
      <c r="BU208">
        <v>126.9596067852747</v>
      </c>
      <c r="BV208">
        <v>0.63865057869566544</v>
      </c>
      <c r="BW208">
        <v>382.01065242097081</v>
      </c>
      <c r="BX208">
        <v>-8.7269657489357222E-2</v>
      </c>
      <c r="BY208" s="13" t="str">
        <f t="shared" si="3"/>
        <v>[[sv,wv],[yr,ya]]</v>
      </c>
      <c r="BZ208" t="str">
        <f>TRIM(MID(SUBSTITUTE(SUBSTITUTE(SUBSTITUTE(Tabla2[[#This Row],[map]],"[",""),"]",""),",",REPT(" ",100)),1,200))</f>
        <v>0 1</v>
      </c>
      <c r="CA208" t="str">
        <f>TRIM(MID(SUBSTITUTE(SUBSTITUTE(SUBSTITUTE(Tabla2[[#This Row],[map]],"[",""),"]",""),",",REPT(" ",100)),600,200))</f>
        <v>2 3</v>
      </c>
      <c r="CB208" s="13" t="str">
        <f>SUBSTITUTE(TRIM(MID(SUBSTITUTE(SUBSTITUTE(SUBSTITUTE(Tabla2[[#This Row],[map]],"[",""),"]",""),",",REPT(" ",100)),1200,300))," ",", ")</f>
        <v/>
      </c>
      <c r="CC208" s="15" t="str">
        <f>SUBSTITUTE(TRIM(MID(SUBSTITUTE(SUBSTITUTE(SUBSTITUTE(Tabla2[[#This Row],[map]],"[",""),"]",""),",",REPT(" ",100)),301,300))," ",", ")</f>
        <v>4, 2, 3</v>
      </c>
      <c r="CD208" s="13" t="str">
        <f>SUBSTITUTE(TRIM(MID(SUBSTITUTE(SUBSTITUTE(SUBSTITUTE(Tabla2[[#This Row],[map]],"[",""),"]",""),",",REPT(" ",100)),901,300))," ",", ")</f>
        <v>0, 1, 4</v>
      </c>
      <c r="CE208" t="str">
        <f>TRIM(MID(SUBSTITUTE(SUBSTITUTE(SUBSTITUTE(Tabla2[[#This Row],[map]],"[",""),"]",""),",",REPT(" ",100)),1501,200))</f>
        <v/>
      </c>
    </row>
    <row r="209" spans="1:83" x14ac:dyDescent="0.3">
      <c r="A209" s="2">
        <v>46091.498645833337</v>
      </c>
      <c r="B209" t="s">
        <v>1190</v>
      </c>
      <c r="C209">
        <v>9</v>
      </c>
      <c r="D209" t="s">
        <v>95</v>
      </c>
      <c r="E209" t="s">
        <v>78</v>
      </c>
      <c r="F209">
        <v>16590</v>
      </c>
      <c r="G209">
        <v>4.5</v>
      </c>
      <c r="H209" t="s">
        <v>79</v>
      </c>
      <c r="I209" t="s">
        <v>80</v>
      </c>
      <c r="J209">
        <v>5</v>
      </c>
      <c r="K209">
        <v>5</v>
      </c>
      <c r="L209" t="s">
        <v>81</v>
      </c>
      <c r="M209" t="s">
        <v>82</v>
      </c>
      <c r="N209" t="s">
        <v>83</v>
      </c>
      <c r="O209" t="s">
        <v>83</v>
      </c>
      <c r="P209" t="s">
        <v>84</v>
      </c>
      <c r="Q209" t="s">
        <v>1146</v>
      </c>
      <c r="R209">
        <v>2</v>
      </c>
      <c r="S209" t="s">
        <v>86</v>
      </c>
      <c r="T209" t="s">
        <v>87</v>
      </c>
      <c r="U209" t="s">
        <v>88</v>
      </c>
      <c r="V209">
        <v>1</v>
      </c>
      <c r="W209" t="s">
        <v>1147</v>
      </c>
      <c r="X209" t="s">
        <v>83</v>
      </c>
      <c r="Y209" t="s">
        <v>90</v>
      </c>
      <c r="Z209">
        <v>4000</v>
      </c>
      <c r="AA209">
        <v>4000</v>
      </c>
      <c r="AC209">
        <v>256</v>
      </c>
      <c r="AD209" t="s">
        <v>91</v>
      </c>
      <c r="AE209">
        <v>0.15</v>
      </c>
      <c r="AF209" t="s">
        <v>92</v>
      </c>
      <c r="AG209">
        <v>160</v>
      </c>
      <c r="AH209">
        <v>40</v>
      </c>
      <c r="AI209">
        <v>120</v>
      </c>
      <c r="AJ209">
        <v>0.1036374589218793</v>
      </c>
      <c r="AK209">
        <v>32.132166927444153</v>
      </c>
      <c r="AL209">
        <v>0.70196823551458731</v>
      </c>
      <c r="AM209">
        <v>-1.379030094953998E-2</v>
      </c>
      <c r="AN209">
        <v>39.69828401466021</v>
      </c>
      <c r="AO209">
        <v>0.65006205180967358</v>
      </c>
      <c r="AP209">
        <v>39.69828401466021</v>
      </c>
      <c r="AQ209">
        <v>39.69828401466021</v>
      </c>
      <c r="AR209">
        <v>0.65006205180967358</v>
      </c>
      <c r="AS209">
        <v>95.178407987414104</v>
      </c>
      <c r="AT209">
        <v>0.1143663018240625</v>
      </c>
      <c r="AU209">
        <v>0.8</v>
      </c>
      <c r="AV209" t="s">
        <v>93</v>
      </c>
      <c r="AW209">
        <v>5.9990782806474872E-2</v>
      </c>
      <c r="AX209">
        <v>0.56438935123029732</v>
      </c>
      <c r="AY209">
        <v>5.9990782806474872E-2</v>
      </c>
      <c r="AZ209">
        <v>5.9990782806474872E-2</v>
      </c>
      <c r="BA209">
        <v>0.56438935123029732</v>
      </c>
      <c r="BB209">
        <v>0.16112118410425949</v>
      </c>
      <c r="BC209">
        <v>-0.16994811960719949</v>
      </c>
      <c r="BD209">
        <v>0.10662189155028209</v>
      </c>
      <c r="BE209">
        <v>0.63057791829626808</v>
      </c>
      <c r="BF209">
        <v>0.10662189155028209</v>
      </c>
      <c r="BG209">
        <v>0.10662189155028209</v>
      </c>
      <c r="BH209">
        <v>0.63057791829626808</v>
      </c>
      <c r="BI209">
        <v>0.25660981341693079</v>
      </c>
      <c r="BJ209">
        <v>0.1109018037502825</v>
      </c>
      <c r="BK209">
        <v>3.5704340799265537E-2</v>
      </c>
      <c r="BL209">
        <v>0.85665836504195481</v>
      </c>
      <c r="BM209">
        <v>3.5704340799265537E-2</v>
      </c>
      <c r="BN209">
        <v>3.5704340799265537E-2</v>
      </c>
      <c r="BO209">
        <v>0.85665836504195481</v>
      </c>
      <c r="BP209">
        <v>9.9978950326988419E-2</v>
      </c>
      <c r="BQ209">
        <v>0.59861613796957402</v>
      </c>
      <c r="BR209">
        <v>158.59081904348361</v>
      </c>
      <c r="BS209">
        <v>0.54862257267017678</v>
      </c>
      <c r="BT209">
        <v>158.59081904348361</v>
      </c>
      <c r="BU209">
        <v>158.59081904348361</v>
      </c>
      <c r="BV209">
        <v>0.54862257267017678</v>
      </c>
      <c r="BW209">
        <v>380.19592200180853</v>
      </c>
      <c r="BX209">
        <v>-8.21046148164013E-2</v>
      </c>
      <c r="BY209" s="15" t="str">
        <f t="shared" si="3"/>
        <v>[[sv,wv],[yr,ya]]</v>
      </c>
      <c r="BZ209" t="str">
        <f>TRIM(MID(SUBSTITUTE(SUBSTITUTE(SUBSTITUTE(Tabla2[[#This Row],[map]],"[",""),"]",""),",",REPT(" ",100)),1,200))</f>
        <v>0 1</v>
      </c>
      <c r="CA209" t="str">
        <f>TRIM(MID(SUBSTITUTE(SUBSTITUTE(SUBSTITUTE(Tabla2[[#This Row],[map]],"[",""),"]",""),",",REPT(" ",100)),600,200))</f>
        <v>2 3</v>
      </c>
      <c r="CB209" s="13" t="str">
        <f>SUBSTITUTE(TRIM(MID(SUBSTITUTE(SUBSTITUTE(SUBSTITUTE(Tabla2[[#This Row],[map]],"[",""),"]",""),",",REPT(" ",100)),1200,300))," ",", ")</f>
        <v/>
      </c>
      <c r="CC209" s="15" t="str">
        <f>SUBSTITUTE(TRIM(MID(SUBSTITUTE(SUBSTITUTE(SUBSTITUTE(Tabla2[[#This Row],[map]],"[",""),"]",""),",",REPT(" ",100)),301,300))," ",", ")</f>
        <v>2, 3, 4</v>
      </c>
      <c r="CD209" s="13" t="str">
        <f>SUBSTITUTE(TRIM(MID(SUBSTITUTE(SUBSTITUTE(SUBSTITUTE(Tabla2[[#This Row],[map]],"[",""),"]",""),",",REPT(" ",100)),901,300))," ",", ")</f>
        <v>4, 0, 1</v>
      </c>
      <c r="CE209" t="str">
        <f>TRIM(MID(SUBSTITUTE(SUBSTITUTE(SUBSTITUTE(Tabla2[[#This Row],[map]],"[",""),"]",""),",",REPT(" ",100)),1501,200))</f>
        <v/>
      </c>
    </row>
    <row r="210" spans="1:83" x14ac:dyDescent="0.3">
      <c r="A210" s="2">
        <v>46091.503437500003</v>
      </c>
      <c r="B210" t="s">
        <v>1191</v>
      </c>
      <c r="C210">
        <v>9</v>
      </c>
      <c r="D210" t="s">
        <v>77</v>
      </c>
      <c r="E210" t="s">
        <v>78</v>
      </c>
      <c r="F210">
        <v>16590</v>
      </c>
      <c r="G210">
        <v>4.5</v>
      </c>
      <c r="H210" t="s">
        <v>79</v>
      </c>
      <c r="I210" t="s">
        <v>80</v>
      </c>
      <c r="J210">
        <v>5</v>
      </c>
      <c r="K210">
        <v>5</v>
      </c>
      <c r="L210" t="s">
        <v>81</v>
      </c>
      <c r="M210" t="s">
        <v>82</v>
      </c>
      <c r="N210" t="s">
        <v>83</v>
      </c>
      <c r="O210" t="s">
        <v>83</v>
      </c>
      <c r="P210" t="s">
        <v>84</v>
      </c>
      <c r="Q210" t="s">
        <v>1149</v>
      </c>
      <c r="R210">
        <v>2</v>
      </c>
      <c r="S210" t="s">
        <v>86</v>
      </c>
      <c r="T210" t="s">
        <v>87</v>
      </c>
      <c r="U210" t="s">
        <v>88</v>
      </c>
      <c r="V210">
        <v>1</v>
      </c>
      <c r="W210" t="s">
        <v>1150</v>
      </c>
      <c r="X210" t="s">
        <v>83</v>
      </c>
      <c r="Y210" t="s">
        <v>90</v>
      </c>
      <c r="Z210">
        <v>4000</v>
      </c>
      <c r="AA210">
        <v>4000</v>
      </c>
      <c r="AC210">
        <v>256</v>
      </c>
      <c r="AD210" t="s">
        <v>91</v>
      </c>
      <c r="AE210">
        <v>0.15</v>
      </c>
      <c r="AF210" t="s">
        <v>92</v>
      </c>
      <c r="AG210">
        <v>160</v>
      </c>
      <c r="AH210">
        <v>40</v>
      </c>
      <c r="AI210">
        <v>120</v>
      </c>
      <c r="AJ210">
        <v>0.1068714916876294</v>
      </c>
      <c r="AK210">
        <v>22.80181238543965</v>
      </c>
      <c r="AL210">
        <v>0.70549559187932753</v>
      </c>
      <c r="AM210">
        <v>-4.4736513661533923E-2</v>
      </c>
      <c r="AN210">
        <v>31.485017064239919</v>
      </c>
      <c r="AO210">
        <v>0.63844135994721862</v>
      </c>
      <c r="AP210">
        <v>31.485017064239919</v>
      </c>
      <c r="AQ210">
        <v>31.485017064239919</v>
      </c>
      <c r="AR210">
        <v>0.63844135994721862</v>
      </c>
      <c r="AS210">
        <v>108.1280817565214</v>
      </c>
      <c r="AT210">
        <v>2.4047508136528811E-2</v>
      </c>
      <c r="AU210">
        <v>0.8</v>
      </c>
      <c r="AV210" t="s">
        <v>93</v>
      </c>
      <c r="AW210">
        <v>5.9488708749725089E-2</v>
      </c>
      <c r="AX210">
        <v>0.56803505804323795</v>
      </c>
      <c r="AY210">
        <v>5.9488708749725089E-2</v>
      </c>
      <c r="AZ210">
        <v>5.9488708749725089E-2</v>
      </c>
      <c r="BA210">
        <v>0.56803505804323795</v>
      </c>
      <c r="BB210">
        <v>0.15314657336894119</v>
      </c>
      <c r="BC210">
        <v>-0.1120421348277694</v>
      </c>
      <c r="BD210">
        <v>9.4551123004568915E-2</v>
      </c>
      <c r="BE210">
        <v>0.67240055320814607</v>
      </c>
      <c r="BF210">
        <v>9.4551123004568915E-2</v>
      </c>
      <c r="BG210">
        <v>9.4551123004568915E-2</v>
      </c>
      <c r="BH210">
        <v>0.67240055320814607</v>
      </c>
      <c r="BI210">
        <v>0.25822424201522209</v>
      </c>
      <c r="BJ210">
        <v>0.10530815347010911</v>
      </c>
      <c r="BK210">
        <v>8.1922799530567414E-2</v>
      </c>
      <c r="BL210">
        <v>0.67110587222231333</v>
      </c>
      <c r="BM210">
        <v>8.1922799530567414E-2</v>
      </c>
      <c r="BN210">
        <v>8.1922799530567414E-2</v>
      </c>
      <c r="BO210">
        <v>0.67110587222231333</v>
      </c>
      <c r="BP210">
        <v>0.16631792551228641</v>
      </c>
      <c r="BQ210">
        <v>0.33228613574481891</v>
      </c>
      <c r="BR210">
        <v>125.7041056256747</v>
      </c>
      <c r="BS210">
        <v>0.64222395631517593</v>
      </c>
      <c r="BT210">
        <v>125.7041056256747</v>
      </c>
      <c r="BU210">
        <v>125.7041056256747</v>
      </c>
      <c r="BV210">
        <v>0.64222395631517593</v>
      </c>
      <c r="BW210">
        <v>431.9346382851881</v>
      </c>
      <c r="BX210">
        <v>-0.22936212184104329</v>
      </c>
      <c r="BY210" s="13" t="str">
        <f t="shared" si="3"/>
        <v>[[sv,wv],[yr,ya]]</v>
      </c>
      <c r="BZ210" t="str">
        <f>TRIM(MID(SUBSTITUTE(SUBSTITUTE(SUBSTITUTE(Tabla2[[#This Row],[map]],"[",""),"]",""),",",REPT(" ",100)),1,200))</f>
        <v>0 1</v>
      </c>
      <c r="CA210" t="str">
        <f>TRIM(MID(SUBSTITUTE(SUBSTITUTE(SUBSTITUTE(Tabla2[[#This Row],[map]],"[",""),"]",""),",",REPT(" ",100)),600,200))</f>
        <v>2 3</v>
      </c>
      <c r="CB210" s="13" t="str">
        <f>SUBSTITUTE(TRIM(MID(SUBSTITUTE(SUBSTITUTE(SUBSTITUTE(Tabla2[[#This Row],[map]],"[",""),"]",""),",",REPT(" ",100)),1200,300))," ",", ")</f>
        <v/>
      </c>
      <c r="CC210" s="15" t="str">
        <f>SUBSTITUTE(TRIM(MID(SUBSTITUTE(SUBSTITUTE(SUBSTITUTE(Tabla2[[#This Row],[map]],"[",""),"]",""),",",REPT(" ",100)),301,300))," ",", ")</f>
        <v>2, 3, 4</v>
      </c>
      <c r="CD210" s="13" t="str">
        <f>SUBSTITUTE(TRIM(MID(SUBSTITUTE(SUBSTITUTE(SUBSTITUTE(Tabla2[[#This Row],[map]],"[",""),"]",""),",",REPT(" ",100)),901,300))," ",", ")</f>
        <v>0, 1, 4</v>
      </c>
      <c r="CE210" t="str">
        <f>TRIM(MID(SUBSTITUTE(SUBSTITUTE(SUBSTITUTE(Tabla2[[#This Row],[map]],"[",""),"]",""),",",REPT(" ",100)),1501,200))</f>
        <v/>
      </c>
    </row>
    <row r="211" spans="1:83" x14ac:dyDescent="0.3">
      <c r="A211" s="22">
        <v>46091.510023148148</v>
      </c>
      <c r="B211" s="23" t="s">
        <v>1192</v>
      </c>
      <c r="C211" s="23">
        <v>9</v>
      </c>
      <c r="D211" s="23" t="s">
        <v>77</v>
      </c>
      <c r="E211" s="23" t="s">
        <v>78</v>
      </c>
      <c r="F211" s="23">
        <v>16590</v>
      </c>
      <c r="G211" s="23">
        <v>4.5</v>
      </c>
      <c r="H211" s="23" t="s">
        <v>79</v>
      </c>
      <c r="I211" s="23" t="s">
        <v>80</v>
      </c>
      <c r="J211" s="23">
        <v>5</v>
      </c>
      <c r="K211" s="23">
        <v>5</v>
      </c>
      <c r="L211" s="23" t="s">
        <v>81</v>
      </c>
      <c r="M211" s="23" t="s">
        <v>82</v>
      </c>
      <c r="N211" s="23" t="s">
        <v>83</v>
      </c>
      <c r="O211" s="23" t="s">
        <v>83</v>
      </c>
      <c r="P211" s="23" t="s">
        <v>84</v>
      </c>
      <c r="Q211" s="23" t="s">
        <v>1155</v>
      </c>
      <c r="R211" s="23">
        <v>2</v>
      </c>
      <c r="S211" s="23" t="s">
        <v>86</v>
      </c>
      <c r="T211" s="23" t="s">
        <v>87</v>
      </c>
      <c r="U211" s="23" t="s">
        <v>88</v>
      </c>
      <c r="V211" s="23">
        <v>1</v>
      </c>
      <c r="W211" s="23" t="s">
        <v>1156</v>
      </c>
      <c r="X211" s="23" t="s">
        <v>83</v>
      </c>
      <c r="Y211" s="23" t="s">
        <v>90</v>
      </c>
      <c r="Z211" s="23">
        <v>4000</v>
      </c>
      <c r="AA211" s="23">
        <v>4000</v>
      </c>
      <c r="AB211" s="23"/>
      <c r="AC211" s="23">
        <v>256</v>
      </c>
      <c r="AD211" s="23" t="s">
        <v>91</v>
      </c>
      <c r="AE211" s="23">
        <v>0.15</v>
      </c>
      <c r="AF211" s="23" t="s">
        <v>92</v>
      </c>
      <c r="AG211" s="23">
        <v>160</v>
      </c>
      <c r="AH211" s="23">
        <v>40</v>
      </c>
      <c r="AI211" s="23">
        <v>120</v>
      </c>
      <c r="AJ211" s="23">
        <v>0.10963746312409681</v>
      </c>
      <c r="AK211" s="23">
        <v>32.688398441997371</v>
      </c>
      <c r="AL211" s="23">
        <v>0.67823475532944877</v>
      </c>
      <c r="AM211" s="23">
        <v>-0.1029880481877879</v>
      </c>
      <c r="AN211" s="23">
        <v>38.990025347889947</v>
      </c>
      <c r="AO211" s="23">
        <v>0.63856283429066907</v>
      </c>
      <c r="AP211" s="23">
        <v>38.990025347889947</v>
      </c>
      <c r="AQ211" s="23">
        <v>38.990025347889947</v>
      </c>
      <c r="AR211" s="23">
        <v>0.63856283429066907</v>
      </c>
      <c r="AS211" s="23">
        <v>143.0015879443468</v>
      </c>
      <c r="AT211" s="23">
        <v>-0.1645826545454373</v>
      </c>
      <c r="AU211" s="23">
        <v>0.8</v>
      </c>
      <c r="AV211" s="23" t="s">
        <v>93</v>
      </c>
      <c r="AW211" s="23">
        <v>6.3539551963305241E-2</v>
      </c>
      <c r="AX211" s="23">
        <v>0.53862069874033602</v>
      </c>
      <c r="AY211" s="23">
        <v>6.3539551963305241E-2</v>
      </c>
      <c r="AZ211" s="23">
        <v>6.3539551963305241E-2</v>
      </c>
      <c r="BA211" s="23">
        <v>0.53862069874033602</v>
      </c>
      <c r="BB211" s="23">
        <v>0.21216343120311729</v>
      </c>
      <c r="BC211" s="23">
        <v>-0.54058082905397731</v>
      </c>
      <c r="BD211" s="23">
        <v>0.1106348768373643</v>
      </c>
      <c r="BE211" s="23">
        <v>0.61667378137799533</v>
      </c>
      <c r="BF211" s="23">
        <v>0.1106348768373643</v>
      </c>
      <c r="BG211" s="23">
        <v>0.1106348768373643</v>
      </c>
      <c r="BH211" s="23">
        <v>0.61667378137799533</v>
      </c>
      <c r="BI211" s="23">
        <v>0.25050754951804449</v>
      </c>
      <c r="BJ211" s="23">
        <v>0.1320448448261293</v>
      </c>
      <c r="BK211" s="23">
        <v>3.9295941591769731E-2</v>
      </c>
      <c r="BL211" s="23">
        <v>0.84223922389022254</v>
      </c>
      <c r="BM211" s="23">
        <v>3.9295941591769731E-2</v>
      </c>
      <c r="BN211" s="23">
        <v>3.9295941591769731E-2</v>
      </c>
      <c r="BO211" s="23">
        <v>0.84223922389022254</v>
      </c>
      <c r="BP211" s="23">
        <v>0.15531051880980509</v>
      </c>
      <c r="BQ211" s="23">
        <v>0.37647739199157387</v>
      </c>
      <c r="BR211" s="23">
        <v>155.7466310211687</v>
      </c>
      <c r="BS211" s="23">
        <v>0.55671763315411815</v>
      </c>
      <c r="BT211" s="23">
        <v>155.7466310211687</v>
      </c>
      <c r="BU211" s="23">
        <v>155.7466310211687</v>
      </c>
      <c r="BV211" s="23">
        <v>0.55671763315411815</v>
      </c>
      <c r="BW211" s="23">
        <v>571.38837027785735</v>
      </c>
      <c r="BX211" s="23">
        <v>-0.62627202594548326</v>
      </c>
      <c r="BY211" s="24" t="str">
        <f t="shared" si="3"/>
        <v>[[sv,wv],[yr,ya]]</v>
      </c>
      <c r="BZ211" s="23" t="str">
        <f>TRIM(MID(SUBSTITUTE(SUBSTITUTE(SUBSTITUTE(Tabla2[[#This Row],[map]],"[",""),"]",""),",",REPT(" ",100)),1,200))</f>
        <v>0 1</v>
      </c>
      <c r="CA211" s="23" t="str">
        <f>TRIM(MID(SUBSTITUTE(SUBSTITUTE(SUBSTITUTE(Tabla2[[#This Row],[map]],"[",""),"]",""),",",REPT(" ",100)),600,200))</f>
        <v>2 3</v>
      </c>
      <c r="CB211" s="25" t="str">
        <f>SUBSTITUTE(TRIM(MID(SUBSTITUTE(SUBSTITUTE(SUBSTITUTE(Tabla2[[#This Row],[map]],"[",""),"]",""),",",REPT(" ",100)),1200,300))," ",", ")</f>
        <v/>
      </c>
      <c r="CC211" s="24" t="str">
        <f>SUBSTITUTE(TRIM(MID(SUBSTITUTE(SUBSTITUTE(SUBSTITUTE(Tabla2[[#This Row],[map]],"[",""),"]",""),",",REPT(" ",100)),301,300))," ",", ")</f>
        <v>4, 2, 3</v>
      </c>
      <c r="CD211" s="25" t="str">
        <f>SUBSTITUTE(TRIM(MID(SUBSTITUTE(SUBSTITUTE(SUBSTITUTE(Tabla2[[#This Row],[map]],"[",""),"]",""),",",REPT(" ",100)),901,300))," ",", ")</f>
        <v>4, 0, 1</v>
      </c>
      <c r="CE211" s="23" t="str">
        <f>TRIM(MID(SUBSTITUTE(SUBSTITUTE(SUBSTITUTE(Tabla2[[#This Row],[map]],"[",""),"]",""),",",REPT(" ",100)),1501,200))</f>
        <v/>
      </c>
    </row>
    <row r="212" spans="1:83" x14ac:dyDescent="0.3">
      <c r="A212" s="19">
        <v>46088.781388888892</v>
      </c>
      <c r="B212" s="20" t="s">
        <v>188</v>
      </c>
      <c r="C212" s="20">
        <v>3</v>
      </c>
      <c r="D212" s="20" t="s">
        <v>95</v>
      </c>
      <c r="E212" s="20" t="s">
        <v>78</v>
      </c>
      <c r="F212" s="20">
        <v>16590</v>
      </c>
      <c r="G212" s="20">
        <v>4.5</v>
      </c>
      <c r="H212" s="20" t="s">
        <v>79</v>
      </c>
      <c r="I212" s="20" t="s">
        <v>80</v>
      </c>
      <c r="J212" s="20">
        <v>5</v>
      </c>
      <c r="K212" s="20">
        <v>5</v>
      </c>
      <c r="L212" s="20" t="s">
        <v>81</v>
      </c>
      <c r="M212" s="20" t="s">
        <v>82</v>
      </c>
      <c r="N212" s="20" t="s">
        <v>83</v>
      </c>
      <c r="O212" s="20" t="s">
        <v>83</v>
      </c>
      <c r="P212" s="20" t="s">
        <v>84</v>
      </c>
      <c r="Q212" s="20" t="s">
        <v>189</v>
      </c>
      <c r="R212" s="20">
        <v>3</v>
      </c>
      <c r="S212" s="20" t="s">
        <v>86</v>
      </c>
      <c r="T212" s="20" t="s">
        <v>87</v>
      </c>
      <c r="U212" s="20" t="s">
        <v>88</v>
      </c>
      <c r="V212" s="20">
        <v>1</v>
      </c>
      <c r="W212" s="20" t="s">
        <v>190</v>
      </c>
      <c r="X212" s="20" t="s">
        <v>83</v>
      </c>
      <c r="Y212" s="20" t="s">
        <v>90</v>
      </c>
      <c r="Z212" s="20">
        <v>4000</v>
      </c>
      <c r="AA212" s="20">
        <v>4000</v>
      </c>
      <c r="AB212" s="20"/>
      <c r="AC212" s="20">
        <v>256</v>
      </c>
      <c r="AD212" s="20" t="s">
        <v>91</v>
      </c>
      <c r="AE212" s="20">
        <v>0.15</v>
      </c>
      <c r="AF212" s="20" t="s">
        <v>92</v>
      </c>
      <c r="AG212" s="20">
        <v>180</v>
      </c>
      <c r="AH212" s="20">
        <v>60</v>
      </c>
      <c r="AI212" s="20">
        <v>120</v>
      </c>
      <c r="AJ212" s="20">
        <v>7.9739869000000005E-2</v>
      </c>
      <c r="AK212" s="20">
        <v>22.952568320000001</v>
      </c>
      <c r="AL212" s="20">
        <v>0.80327952999999996</v>
      </c>
      <c r="AM212" s="20">
        <v>7.3678661000000006E-2</v>
      </c>
      <c r="AN212" s="20">
        <v>30.67110353</v>
      </c>
      <c r="AO212" s="20">
        <v>0.79074764799999997</v>
      </c>
      <c r="AP212" s="20">
        <v>30.67110353</v>
      </c>
      <c r="AQ212" s="20">
        <v>30.67110353</v>
      </c>
      <c r="AR212" s="20">
        <v>0.79074764799999997</v>
      </c>
      <c r="AS212" s="20">
        <v>105.6492169</v>
      </c>
      <c r="AT212" s="20">
        <v>0.11594170600000001</v>
      </c>
      <c r="AU212" s="20">
        <v>0.8</v>
      </c>
      <c r="AV212" s="20" t="s">
        <v>93</v>
      </c>
      <c r="AW212" s="20">
        <v>2.7657702999999999E-2</v>
      </c>
      <c r="AX212" s="20">
        <v>0.79916931800000002</v>
      </c>
      <c r="AY212" s="20">
        <v>2.7657702999999999E-2</v>
      </c>
      <c r="AZ212" s="20">
        <v>2.7657702999999999E-2</v>
      </c>
      <c r="BA212" s="20">
        <v>0.79916931800000002</v>
      </c>
      <c r="BB212" s="20">
        <v>0.121161611</v>
      </c>
      <c r="BC212" s="20">
        <v>0.120210044</v>
      </c>
      <c r="BD212" s="20">
        <v>3.6740781E-2</v>
      </c>
      <c r="BE212" s="20">
        <v>0.87270104199999998</v>
      </c>
      <c r="BF212" s="20">
        <v>3.6740781E-2</v>
      </c>
      <c r="BG212" s="20">
        <v>3.6740781E-2</v>
      </c>
      <c r="BH212" s="20">
        <v>0.87270104199999998</v>
      </c>
      <c r="BI212" s="20">
        <v>0.30531526199999998</v>
      </c>
      <c r="BJ212" s="20">
        <v>-5.7852172E-2</v>
      </c>
      <c r="BK212" s="20">
        <v>3.9852459E-2</v>
      </c>
      <c r="BL212" s="20">
        <v>0.84000498199999996</v>
      </c>
      <c r="BM212" s="20">
        <v>3.9852459E-2</v>
      </c>
      <c r="BN212" s="20">
        <v>3.9852459E-2</v>
      </c>
      <c r="BO212" s="20">
        <v>0.84000498199999996</v>
      </c>
      <c r="BP212" s="20">
        <v>9.8962058000000006E-2</v>
      </c>
      <c r="BQ212" s="20">
        <v>0.60269863899999998</v>
      </c>
      <c r="BR212" s="20">
        <v>122.5801632</v>
      </c>
      <c r="BS212" s="20">
        <v>0.65111524700000001</v>
      </c>
      <c r="BT212" s="20">
        <v>122.5801632</v>
      </c>
      <c r="BU212" s="20">
        <v>122.5801632</v>
      </c>
      <c r="BV212" s="20">
        <v>0.65111524700000001</v>
      </c>
      <c r="BW212" s="20">
        <v>422.07142870000001</v>
      </c>
      <c r="BX212" s="20">
        <v>-0.20128968899999999</v>
      </c>
      <c r="BY212" s="20" t="str">
        <f t="shared" ref="BY212:BY275" si="4">_xlfn.LET(_xlpm.TextoConfig, Q212,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212" t="str">
        <f>TRIM(MID(SUBSTITUTE(SUBSTITUTE(SUBSTITUTE(Tabla2[[#This Row],[map]],"[",""),"]",""),",",REPT(" ",100)),300,200))</f>
        <v>0 4</v>
      </c>
      <c r="CA212" s="20" t="str">
        <f>TRIM(MID(SUBSTITUTE(SUBSTITUTE(SUBSTITUTE(Tabla2[[#This Row],[map]],"[",""),"]",""),",",REPT(" ",100)),900,200))</f>
        <v>1 0</v>
      </c>
      <c r="CB212" s="20" t="str">
        <f>SUBSTITUTE(TRIM(MID(SUBSTITUTE(SUBSTITUTE(SUBSTITUTE(Tabla2[[#This Row],[map]],"[",""),"]",""),",",REPT(" ",100)),1200,300))," ",", ")</f>
        <v>4, 0, 1</v>
      </c>
      <c r="CC212" s="21" t="str">
        <f>SUBSTITUTE(TRIM(MID(SUBSTITUTE(SUBSTITUTE(SUBSTITUTE(Tabla2[[#This Row],[map]],"[",""),"]",""),",",REPT(" ",100)),1,300))," ",", ")</f>
        <v>1, 2, 3</v>
      </c>
      <c r="CD212" s="20" t="str">
        <f>SUBSTITUTE(TRIM(MID(SUBSTITUTE(SUBSTITUTE(SUBSTITUTE(Tabla2[[#This Row],[map]],"[",""),"]",""),",",REPT(" ",100)),601,300))," ",", ")</f>
        <v>2, 3, 4</v>
      </c>
      <c r="CE212" t="str">
        <f>TRIM(MID(SUBSTITUTE(SUBSTITUTE(SUBSTITUTE(Tabla2[[#This Row],[map]],"[",""),"]",""),",",REPT(" ",100)),1501,200))</f>
        <v>2 3</v>
      </c>
    </row>
    <row r="213" spans="1:83" x14ac:dyDescent="0.3">
      <c r="A213" s="14">
        <v>46087.901493055557</v>
      </c>
      <c r="B213" s="15" t="s">
        <v>191</v>
      </c>
      <c r="C213" s="15">
        <v>3</v>
      </c>
      <c r="D213" s="15" t="s">
        <v>77</v>
      </c>
      <c r="E213" s="15" t="s">
        <v>78</v>
      </c>
      <c r="F213" s="15">
        <v>16590</v>
      </c>
      <c r="G213" s="15">
        <v>4.5</v>
      </c>
      <c r="H213" s="15" t="s">
        <v>79</v>
      </c>
      <c r="I213" s="15" t="s">
        <v>80</v>
      </c>
      <c r="J213" s="15">
        <v>5</v>
      </c>
      <c r="K213" s="15">
        <v>5</v>
      </c>
      <c r="L213" s="15" t="s">
        <v>81</v>
      </c>
      <c r="M213" s="15" t="s">
        <v>82</v>
      </c>
      <c r="N213" s="15" t="s">
        <v>83</v>
      </c>
      <c r="O213" s="15" t="s">
        <v>83</v>
      </c>
      <c r="P213" s="15" t="s">
        <v>84</v>
      </c>
      <c r="Q213" s="15" t="s">
        <v>192</v>
      </c>
      <c r="R213" s="15">
        <v>3</v>
      </c>
      <c r="S213" s="15" t="s">
        <v>86</v>
      </c>
      <c r="T213" s="15" t="s">
        <v>87</v>
      </c>
      <c r="U213" s="15" t="s">
        <v>88</v>
      </c>
      <c r="V213" s="15">
        <v>1</v>
      </c>
      <c r="W213" s="15" t="s">
        <v>193</v>
      </c>
      <c r="X213" s="15" t="s">
        <v>83</v>
      </c>
      <c r="Y213" s="15" t="s">
        <v>90</v>
      </c>
      <c r="Z213" s="15">
        <v>4000</v>
      </c>
      <c r="AA213" s="15">
        <v>4000</v>
      </c>
      <c r="AB213" s="15"/>
      <c r="AC213" s="15">
        <v>256</v>
      </c>
      <c r="AD213" s="15" t="s">
        <v>91</v>
      </c>
      <c r="AE213" s="15">
        <v>0.15</v>
      </c>
      <c r="AF213" s="15" t="s">
        <v>92</v>
      </c>
      <c r="AG213" s="15">
        <v>180</v>
      </c>
      <c r="AH213" s="15">
        <v>60</v>
      </c>
      <c r="AI213" s="15">
        <v>120</v>
      </c>
      <c r="AJ213" s="15">
        <v>8.1835225999999997E-2</v>
      </c>
      <c r="AK213" s="15">
        <v>22.11865289</v>
      </c>
      <c r="AL213" s="15">
        <v>0.80108142599999999</v>
      </c>
      <c r="AM213" s="15">
        <v>1.2127221000000001E-2</v>
      </c>
      <c r="AN213" s="15">
        <v>29.68225941</v>
      </c>
      <c r="AO213" s="15">
        <v>0.76641469399999995</v>
      </c>
      <c r="AP213" s="15">
        <v>29.68225941</v>
      </c>
      <c r="AQ213" s="15">
        <v>29.68225941</v>
      </c>
      <c r="AR213" s="15">
        <v>0.76641469399999995</v>
      </c>
      <c r="AS213" s="15">
        <v>117.7469754</v>
      </c>
      <c r="AT213" s="15">
        <v>4.1121762999999999E-2</v>
      </c>
      <c r="AU213" s="15">
        <v>0.8</v>
      </c>
      <c r="AV213" s="15" t="s">
        <v>93</v>
      </c>
      <c r="AW213" s="15">
        <v>4.2303577000000002E-2</v>
      </c>
      <c r="AX213" s="15">
        <v>0.69282133400000001</v>
      </c>
      <c r="AY213" s="15">
        <v>4.2303577000000002E-2</v>
      </c>
      <c r="AZ213" s="15">
        <v>4.2303577000000002E-2</v>
      </c>
      <c r="BA213" s="15">
        <v>0.69282133400000001</v>
      </c>
      <c r="BB213" s="15">
        <v>0.13145115099999999</v>
      </c>
      <c r="BC213" s="15">
        <v>4.5494681000000002E-2</v>
      </c>
      <c r="BD213" s="15">
        <v>3.4822580999999998E-2</v>
      </c>
      <c r="BE213" s="15">
        <v>0.87934719400000005</v>
      </c>
      <c r="BF213" s="15">
        <v>3.4822580999999998E-2</v>
      </c>
      <c r="BG213" s="15">
        <v>3.4822580999999998E-2</v>
      </c>
      <c r="BH213" s="15">
        <v>0.87934719400000005</v>
      </c>
      <c r="BI213" s="15">
        <v>0.31038125700000002</v>
      </c>
      <c r="BJ213" s="15">
        <v>-7.5404763999999999E-2</v>
      </c>
      <c r="BK213" s="15">
        <v>4.2076852999999997E-2</v>
      </c>
      <c r="BL213" s="15">
        <v>0.83107474599999998</v>
      </c>
      <c r="BM213" s="15">
        <v>4.2076852999999997E-2</v>
      </c>
      <c r="BN213" s="15">
        <v>4.2076852999999997E-2</v>
      </c>
      <c r="BO213" s="15">
        <v>0.83107474599999998</v>
      </c>
      <c r="BP213" s="15">
        <v>0.116242446</v>
      </c>
      <c r="BQ213" s="15">
        <v>0.53332334699999995</v>
      </c>
      <c r="BR213" s="15">
        <v>118.6098346</v>
      </c>
      <c r="BS213" s="15">
        <v>0.66241550199999999</v>
      </c>
      <c r="BT213" s="15">
        <v>118.6098346</v>
      </c>
      <c r="BU213" s="15">
        <v>118.6098346</v>
      </c>
      <c r="BV213" s="15">
        <v>0.66241550199999999</v>
      </c>
      <c r="BW213" s="15">
        <v>470.42982660000001</v>
      </c>
      <c r="BX213" s="15">
        <v>-0.338926214</v>
      </c>
      <c r="BY213" s="15" t="str">
        <f t="shared" si="4"/>
        <v>[[sv],[wv],[yr,ya]]</v>
      </c>
      <c r="BZ213" t="str">
        <f>TRIM(MID(SUBSTITUTE(SUBSTITUTE(SUBSTITUTE(Tabla2[[#This Row],[map]],"[",""),"]",""),",",REPT(" ",100)),300,200))</f>
        <v>0 1</v>
      </c>
      <c r="CA213" s="13" t="str">
        <f>TRIM(MID(SUBSTITUTE(SUBSTITUTE(SUBSTITUTE(Tabla2[[#This Row],[map]],"[",""),"]",""),",",REPT(" ",100)),900,200))</f>
        <v>1 0</v>
      </c>
      <c r="CB213" s="13" t="str">
        <f>SUBSTITUTE(TRIM(MID(SUBSTITUTE(SUBSTITUTE(SUBSTITUTE(Tabla2[[#This Row],[map]],"[",""),"]",""),",",REPT(" ",100)),1200,300))," ",", ")</f>
        <v>4, 0, 1</v>
      </c>
      <c r="CC213" s="15" t="str">
        <f>SUBSTITUTE(TRIM(MID(SUBSTITUTE(SUBSTITUTE(SUBSTITUTE(Tabla2[[#This Row],[map]],"[",""),"]",""),",",REPT(" ",100)),1,300))," ",", ")</f>
        <v>2, 3, 4</v>
      </c>
      <c r="CD213" s="13" t="str">
        <f>SUBSTITUTE(TRIM(MID(SUBSTITUTE(SUBSTITUTE(SUBSTITUTE(Tabla2[[#This Row],[map]],"[",""),"]",""),",",REPT(" ",100)),601,300))," ",", ")</f>
        <v>2, 3, 4</v>
      </c>
      <c r="CE213" t="str">
        <f>TRIM(MID(SUBSTITUTE(SUBSTITUTE(SUBSTITUTE(Tabla2[[#This Row],[map]],"[",""),"]",""),",",REPT(" ",100)),1501,200))</f>
        <v>2 3</v>
      </c>
    </row>
    <row r="214" spans="1:83" x14ac:dyDescent="0.3">
      <c r="A214" s="12">
        <v>46088.654664351852</v>
      </c>
      <c r="B214" s="13" t="s">
        <v>194</v>
      </c>
      <c r="C214" s="13">
        <v>3</v>
      </c>
      <c r="D214" s="13" t="s">
        <v>95</v>
      </c>
      <c r="E214" s="13" t="s">
        <v>78</v>
      </c>
      <c r="F214" s="13">
        <v>16590</v>
      </c>
      <c r="G214" s="13">
        <v>4.5</v>
      </c>
      <c r="H214" s="13" t="s">
        <v>79</v>
      </c>
      <c r="I214" s="13" t="s">
        <v>80</v>
      </c>
      <c r="J214" s="13">
        <v>5</v>
      </c>
      <c r="K214" s="13">
        <v>5</v>
      </c>
      <c r="L214" s="13" t="s">
        <v>81</v>
      </c>
      <c r="M214" s="13" t="s">
        <v>82</v>
      </c>
      <c r="N214" s="13" t="s">
        <v>83</v>
      </c>
      <c r="O214" s="13" t="s">
        <v>83</v>
      </c>
      <c r="P214" s="13" t="s">
        <v>84</v>
      </c>
      <c r="Q214" s="13" t="s">
        <v>195</v>
      </c>
      <c r="R214" s="13">
        <v>3</v>
      </c>
      <c r="S214" s="13" t="s">
        <v>86</v>
      </c>
      <c r="T214" s="13" t="s">
        <v>87</v>
      </c>
      <c r="U214" s="13" t="s">
        <v>88</v>
      </c>
      <c r="V214" s="13">
        <v>1</v>
      </c>
      <c r="W214" s="13" t="s">
        <v>196</v>
      </c>
      <c r="X214" s="13" t="s">
        <v>83</v>
      </c>
      <c r="Y214" s="13" t="s">
        <v>90</v>
      </c>
      <c r="Z214" s="13">
        <v>4000</v>
      </c>
      <c r="AA214" s="13">
        <v>4000</v>
      </c>
      <c r="AB214" s="13"/>
      <c r="AC214" s="13">
        <v>256</v>
      </c>
      <c r="AD214" s="13" t="s">
        <v>91</v>
      </c>
      <c r="AE214" s="13">
        <v>0.15</v>
      </c>
      <c r="AF214" s="13" t="s">
        <v>92</v>
      </c>
      <c r="AG214" s="13">
        <v>180</v>
      </c>
      <c r="AH214" s="13">
        <v>60</v>
      </c>
      <c r="AI214" s="13">
        <v>120</v>
      </c>
      <c r="AJ214" s="13">
        <v>7.9451887999999998E-2</v>
      </c>
      <c r="AK214" s="13">
        <v>22.383688530000001</v>
      </c>
      <c r="AL214" s="13">
        <v>0.795789415</v>
      </c>
      <c r="AM214" s="13">
        <v>-3.5304743E-2</v>
      </c>
      <c r="AN214" s="13">
        <v>29.98437814</v>
      </c>
      <c r="AO214" s="13">
        <v>0.762248068</v>
      </c>
      <c r="AP214" s="13">
        <v>29.98437814</v>
      </c>
      <c r="AQ214" s="13">
        <v>29.98437814</v>
      </c>
      <c r="AR214" s="13">
        <v>0.762248068</v>
      </c>
      <c r="AS214" s="13">
        <v>139.87079679999999</v>
      </c>
      <c r="AT214" s="13">
        <v>-2.9718548000000001E-2</v>
      </c>
      <c r="AU214" s="13">
        <v>0.8</v>
      </c>
      <c r="AV214" s="13" t="s">
        <v>93</v>
      </c>
      <c r="AW214" s="13">
        <v>4.4389824000000001E-2</v>
      </c>
      <c r="AX214" s="13">
        <v>0.67767248300000005</v>
      </c>
      <c r="AY214" s="13">
        <v>4.4389824000000001E-2</v>
      </c>
      <c r="AZ214" s="13">
        <v>4.4389824000000001E-2</v>
      </c>
      <c r="BA214" s="13">
        <v>0.67767248300000005</v>
      </c>
      <c r="BB214" s="13">
        <v>0.16526638599999999</v>
      </c>
      <c r="BC214" s="13">
        <v>-0.200047641</v>
      </c>
      <c r="BD214" s="13">
        <v>3.4587921000000001E-2</v>
      </c>
      <c r="BE214" s="13">
        <v>0.88016024199999998</v>
      </c>
      <c r="BF214" s="13">
        <v>3.4587921000000001E-2</v>
      </c>
      <c r="BG214" s="13">
        <v>3.4587921000000001E-2</v>
      </c>
      <c r="BH214" s="13">
        <v>0.88016024199999998</v>
      </c>
      <c r="BI214" s="13">
        <v>0.26276719500000001</v>
      </c>
      <c r="BJ214" s="13">
        <v>8.9567790999999994E-2</v>
      </c>
      <c r="BK214" s="13">
        <v>4.1801776999999998E-2</v>
      </c>
      <c r="BL214" s="13">
        <v>0.83217908900000004</v>
      </c>
      <c r="BM214" s="13">
        <v>4.1801776999999998E-2</v>
      </c>
      <c r="BN214" s="13">
        <v>4.1801776999999998E-2</v>
      </c>
      <c r="BO214" s="13">
        <v>0.83217908900000004</v>
      </c>
      <c r="BP214" s="13">
        <v>0.103998435</v>
      </c>
      <c r="BQ214" s="13">
        <v>0.58247917699999996</v>
      </c>
      <c r="BR214" s="13">
        <v>119.816733</v>
      </c>
      <c r="BS214" s="13">
        <v>0.65898045699999996</v>
      </c>
      <c r="BT214" s="13">
        <v>119.816733</v>
      </c>
      <c r="BU214" s="13">
        <v>119.816733</v>
      </c>
      <c r="BV214" s="13">
        <v>0.65898045699999996</v>
      </c>
      <c r="BW214" s="13">
        <v>558.95115529999998</v>
      </c>
      <c r="BX214" s="13">
        <v>-0.59087352000000004</v>
      </c>
      <c r="BY214" s="13" t="str">
        <f t="shared" si="4"/>
        <v>[[sv],[wv],[yr,ya]]</v>
      </c>
      <c r="BZ214" t="str">
        <f>TRIM(MID(SUBSTITUTE(SUBSTITUTE(SUBSTITUTE(Tabla2[[#This Row],[map]],"[",""),"]",""),",",REPT(" ",100)),300,200))</f>
        <v>0 4</v>
      </c>
      <c r="CA214" s="13" t="str">
        <f>TRIM(MID(SUBSTITUTE(SUBSTITUTE(SUBSTITUTE(Tabla2[[#This Row],[map]],"[",""),"]",""),",",REPT(" ",100)),900,200))</f>
        <v>1 0</v>
      </c>
      <c r="CB214" s="13" t="str">
        <f>SUBSTITUTE(TRIM(MID(SUBSTITUTE(SUBSTITUTE(SUBSTITUTE(Tabla2[[#This Row],[map]],"[",""),"]",""),",",REPT(" ",100)),1200,300))," ",", ")</f>
        <v>4, 0, 1</v>
      </c>
      <c r="CC214" s="15" t="str">
        <f>SUBSTITUTE(TRIM(MID(SUBSTITUTE(SUBSTITUTE(SUBSTITUTE(Tabla2[[#This Row],[map]],"[",""),"]",""),",",REPT(" ",100)),1,300))," ",", ")</f>
        <v>2, 3, 1</v>
      </c>
      <c r="CD214" s="13" t="str">
        <f>SUBSTITUTE(TRIM(MID(SUBSTITUTE(SUBSTITUTE(SUBSTITUTE(Tabla2[[#This Row],[map]],"[",""),"]",""),",",REPT(" ",100)),601,300))," ",", ")</f>
        <v>2, 3, 4</v>
      </c>
      <c r="CE214" t="str">
        <f>TRIM(MID(SUBSTITUTE(SUBSTITUTE(SUBSTITUTE(Tabla2[[#This Row],[map]],"[",""),"]",""),",",REPT(" ",100)),1501,200))</f>
        <v>2 3</v>
      </c>
    </row>
    <row r="215" spans="1:83" x14ac:dyDescent="0.3">
      <c r="A215" s="14">
        <v>46088.776956018519</v>
      </c>
      <c r="B215" s="15" t="s">
        <v>197</v>
      </c>
      <c r="C215" s="15">
        <v>4</v>
      </c>
      <c r="D215" s="15" t="s">
        <v>77</v>
      </c>
      <c r="E215" s="15" t="s">
        <v>78</v>
      </c>
      <c r="F215" s="15">
        <v>16590</v>
      </c>
      <c r="G215" s="15">
        <v>4.5</v>
      </c>
      <c r="H215" s="15" t="s">
        <v>79</v>
      </c>
      <c r="I215" s="15" t="s">
        <v>80</v>
      </c>
      <c r="J215" s="15">
        <v>5</v>
      </c>
      <c r="K215" s="15">
        <v>5</v>
      </c>
      <c r="L215" s="15" t="s">
        <v>81</v>
      </c>
      <c r="M215" s="15" t="s">
        <v>82</v>
      </c>
      <c r="N215" s="15" t="s">
        <v>83</v>
      </c>
      <c r="O215" s="15" t="s">
        <v>83</v>
      </c>
      <c r="P215" s="15" t="s">
        <v>84</v>
      </c>
      <c r="Q215" s="15" t="s">
        <v>189</v>
      </c>
      <c r="R215" s="15">
        <v>3</v>
      </c>
      <c r="S215" s="15" t="s">
        <v>86</v>
      </c>
      <c r="T215" s="15" t="s">
        <v>87</v>
      </c>
      <c r="U215" s="15" t="s">
        <v>88</v>
      </c>
      <c r="V215" s="15">
        <v>1</v>
      </c>
      <c r="W215" s="15" t="s">
        <v>190</v>
      </c>
      <c r="X215" s="15" t="s">
        <v>83</v>
      </c>
      <c r="Y215" s="15" t="s">
        <v>90</v>
      </c>
      <c r="Z215" s="15">
        <v>4000</v>
      </c>
      <c r="AA215" s="15">
        <v>4000</v>
      </c>
      <c r="AB215" s="15"/>
      <c r="AC215" s="15">
        <v>256</v>
      </c>
      <c r="AD215" s="15" t="s">
        <v>91</v>
      </c>
      <c r="AE215" s="15">
        <v>0.15</v>
      </c>
      <c r="AF215" s="15" t="s">
        <v>92</v>
      </c>
      <c r="AG215" s="15">
        <v>180</v>
      </c>
      <c r="AH215" s="15">
        <v>60</v>
      </c>
      <c r="AI215" s="15">
        <v>120</v>
      </c>
      <c r="AJ215" s="15">
        <v>9.9253015E-2</v>
      </c>
      <c r="AK215" s="15">
        <v>20.096482219999999</v>
      </c>
      <c r="AL215" s="15">
        <v>0.78639009599999998</v>
      </c>
      <c r="AM215" s="15">
        <v>-0.71225741799999998</v>
      </c>
      <c r="AN215" s="15">
        <v>28.009332619999999</v>
      </c>
      <c r="AO215" s="15">
        <v>0.75981332499999998</v>
      </c>
      <c r="AP215" s="15">
        <v>28.009332619999999</v>
      </c>
      <c r="AQ215" s="15">
        <v>28.009332619999999</v>
      </c>
      <c r="AR215" s="15">
        <v>0.75981332499999998</v>
      </c>
      <c r="AS215" s="15">
        <v>128.97087200000001</v>
      </c>
      <c r="AT215" s="15">
        <v>-0.65216191499999998</v>
      </c>
      <c r="AU215" s="15">
        <v>0.8</v>
      </c>
      <c r="AV215" s="15" t="s">
        <v>93</v>
      </c>
      <c r="AW215" s="15">
        <v>4.2087393000000001E-2</v>
      </c>
      <c r="AX215" s="15">
        <v>0.694391113</v>
      </c>
      <c r="AY215" s="15">
        <v>4.2087393000000001E-2</v>
      </c>
      <c r="AZ215" s="15">
        <v>4.2087393000000001E-2</v>
      </c>
      <c r="BA215" s="15">
        <v>0.694391113</v>
      </c>
      <c r="BB215" s="15">
        <v>0.222177023</v>
      </c>
      <c r="BC215" s="15">
        <v>-0.61329244999999999</v>
      </c>
      <c r="BD215" s="15">
        <v>4.5817094000000003E-2</v>
      </c>
      <c r="BE215" s="15">
        <v>0.84125355499999999</v>
      </c>
      <c r="BF215" s="15">
        <v>4.5817094000000003E-2</v>
      </c>
      <c r="BG215" s="15">
        <v>4.5817094000000003E-2</v>
      </c>
      <c r="BH215" s="15">
        <v>0.84125355499999999</v>
      </c>
      <c r="BI215" s="15">
        <v>0.611590458</v>
      </c>
      <c r="BJ215" s="15">
        <v>-1.119030312</v>
      </c>
      <c r="BK215" s="15">
        <v>4.4309763000000002E-2</v>
      </c>
      <c r="BL215" s="15">
        <v>0.82211031800000001</v>
      </c>
      <c r="BM215" s="15">
        <v>4.4309763000000002E-2</v>
      </c>
      <c r="BN215" s="15">
        <v>4.4309763000000002E-2</v>
      </c>
      <c r="BO215" s="15">
        <v>0.82211031800000001</v>
      </c>
      <c r="BP215" s="15">
        <v>0.35156024899999999</v>
      </c>
      <c r="BQ215" s="15">
        <v>-0.41140320200000002</v>
      </c>
      <c r="BR215" s="15">
        <v>111.90511619999999</v>
      </c>
      <c r="BS215" s="15">
        <v>0.68149831299999997</v>
      </c>
      <c r="BT215" s="15">
        <v>111.90511619999999</v>
      </c>
      <c r="BU215" s="15">
        <v>111.90511619999999</v>
      </c>
      <c r="BV215" s="15">
        <v>0.68149831299999997</v>
      </c>
      <c r="BW215" s="15">
        <v>514.69816019999996</v>
      </c>
      <c r="BX215" s="15">
        <v>-0.46492169500000002</v>
      </c>
      <c r="BY215" s="15" t="str">
        <f t="shared" si="4"/>
        <v>[[sv],[wv],[yr,ya]]</v>
      </c>
      <c r="BZ215" t="str">
        <f>TRIM(MID(SUBSTITUTE(SUBSTITUTE(SUBSTITUTE(Tabla2[[#This Row],[map]],"[",""),"]",""),",",REPT(" ",100)),300,200))</f>
        <v>0 4</v>
      </c>
      <c r="CA215" s="13" t="str">
        <f>TRIM(MID(SUBSTITUTE(SUBSTITUTE(SUBSTITUTE(Tabla2[[#This Row],[map]],"[",""),"]",""),",",REPT(" ",100)),900,200))</f>
        <v>1 0</v>
      </c>
      <c r="CB215" s="13" t="str">
        <f>SUBSTITUTE(TRIM(MID(SUBSTITUTE(SUBSTITUTE(SUBSTITUTE(Tabla2[[#This Row],[map]],"[",""),"]",""),",",REPT(" ",100)),1200,300))," ",", ")</f>
        <v>4, 0, 1</v>
      </c>
      <c r="CC215" s="15" t="str">
        <f>SUBSTITUTE(TRIM(MID(SUBSTITUTE(SUBSTITUTE(SUBSTITUTE(Tabla2[[#This Row],[map]],"[",""),"]",""),",",REPT(" ",100)),1,300))," ",", ")</f>
        <v>1, 2, 3</v>
      </c>
      <c r="CD215" s="13" t="str">
        <f>SUBSTITUTE(TRIM(MID(SUBSTITUTE(SUBSTITUTE(SUBSTITUTE(Tabla2[[#This Row],[map]],"[",""),"]",""),",",REPT(" ",100)),601,300))," ",", ")</f>
        <v>2, 3, 4</v>
      </c>
      <c r="CE215" t="str">
        <f>TRIM(MID(SUBSTITUTE(SUBSTITUTE(SUBSTITUTE(Tabla2[[#This Row],[map]],"[",""),"]",""),",",REPT(" ",100)),1501,200))</f>
        <v>2 3</v>
      </c>
    </row>
    <row r="216" spans="1:83" x14ac:dyDescent="0.3">
      <c r="A216" s="12">
        <v>46088.775370370371</v>
      </c>
      <c r="B216" s="13" t="s">
        <v>198</v>
      </c>
      <c r="C216" s="13">
        <v>5</v>
      </c>
      <c r="D216" s="13" t="s">
        <v>95</v>
      </c>
      <c r="E216" s="13" t="s">
        <v>78</v>
      </c>
      <c r="F216" s="13">
        <v>16590</v>
      </c>
      <c r="G216" s="13">
        <v>4.5</v>
      </c>
      <c r="H216" s="13" t="s">
        <v>79</v>
      </c>
      <c r="I216" s="13" t="s">
        <v>80</v>
      </c>
      <c r="J216" s="13">
        <v>5</v>
      </c>
      <c r="K216" s="13">
        <v>5</v>
      </c>
      <c r="L216" s="13" t="s">
        <v>81</v>
      </c>
      <c r="M216" s="13" t="s">
        <v>82</v>
      </c>
      <c r="N216" s="13" t="s">
        <v>83</v>
      </c>
      <c r="O216" s="13" t="s">
        <v>83</v>
      </c>
      <c r="P216" s="13" t="s">
        <v>84</v>
      </c>
      <c r="Q216" s="13" t="s">
        <v>189</v>
      </c>
      <c r="R216" s="13">
        <v>3</v>
      </c>
      <c r="S216" s="13" t="s">
        <v>86</v>
      </c>
      <c r="T216" s="13" t="s">
        <v>87</v>
      </c>
      <c r="U216" s="13" t="s">
        <v>88</v>
      </c>
      <c r="V216" s="13">
        <v>1</v>
      </c>
      <c r="W216" s="13" t="s">
        <v>190</v>
      </c>
      <c r="X216" s="13" t="s">
        <v>83</v>
      </c>
      <c r="Y216" s="13" t="s">
        <v>90</v>
      </c>
      <c r="Z216" s="13">
        <v>4000</v>
      </c>
      <c r="AA216" s="13">
        <v>4000</v>
      </c>
      <c r="AB216" s="13"/>
      <c r="AC216" s="13">
        <v>256</v>
      </c>
      <c r="AD216" s="13" t="s">
        <v>91</v>
      </c>
      <c r="AE216" s="13">
        <v>0.15</v>
      </c>
      <c r="AF216" s="13" t="s">
        <v>92</v>
      </c>
      <c r="AG216" s="13">
        <v>180</v>
      </c>
      <c r="AH216" s="13">
        <v>60</v>
      </c>
      <c r="AI216" s="13">
        <v>120</v>
      </c>
      <c r="AJ216" s="13">
        <v>0.10153327600000001</v>
      </c>
      <c r="AK216" s="13">
        <v>18.139224380000002</v>
      </c>
      <c r="AL216" s="13">
        <v>0.77929689099999999</v>
      </c>
      <c r="AM216" s="13">
        <v>-0.48858829799999998</v>
      </c>
      <c r="AN216" s="13">
        <v>23.992957390000001</v>
      </c>
      <c r="AO216" s="13">
        <v>0.74477181199999998</v>
      </c>
      <c r="AP216" s="13">
        <v>23.992957390000001</v>
      </c>
      <c r="AQ216" s="13">
        <v>23.992957390000001</v>
      </c>
      <c r="AR216" s="13">
        <v>0.74477181199999998</v>
      </c>
      <c r="AS216" s="13">
        <v>134.10876210000001</v>
      </c>
      <c r="AT216" s="13">
        <v>-0.44932129300000001</v>
      </c>
      <c r="AU216" s="13">
        <v>0.8</v>
      </c>
      <c r="AV216" s="13" t="s">
        <v>93</v>
      </c>
      <c r="AW216" s="13">
        <v>4.706917E-2</v>
      </c>
      <c r="AX216" s="13">
        <v>0.65821697000000001</v>
      </c>
      <c r="AY216" s="13">
        <v>4.706917E-2</v>
      </c>
      <c r="AZ216" s="13">
        <v>4.706917E-2</v>
      </c>
      <c r="BA216" s="13">
        <v>0.65821697000000001</v>
      </c>
      <c r="BB216" s="13">
        <v>0.14144605900000001</v>
      </c>
      <c r="BC216" s="13">
        <v>-2.7081272E-2</v>
      </c>
      <c r="BD216" s="13">
        <v>6.2209157000000001E-2</v>
      </c>
      <c r="BE216" s="13">
        <v>0.784458557</v>
      </c>
      <c r="BF216" s="13">
        <v>6.2209157000000001E-2</v>
      </c>
      <c r="BG216" s="13">
        <v>6.2209157000000001E-2</v>
      </c>
      <c r="BH216" s="13">
        <v>0.784458557</v>
      </c>
      <c r="BI216" s="13">
        <v>0.61355370399999998</v>
      </c>
      <c r="BJ216" s="13">
        <v>-1.12583254</v>
      </c>
      <c r="BK216" s="13">
        <v>4.7545932999999999E-2</v>
      </c>
      <c r="BL216" s="13">
        <v>0.80911811700000003</v>
      </c>
      <c r="BM216" s="13">
        <v>4.7545932999999999E-2</v>
      </c>
      <c r="BN216" s="13">
        <v>4.7545932999999999E-2</v>
      </c>
      <c r="BO216" s="13">
        <v>0.80911811700000003</v>
      </c>
      <c r="BP216" s="13">
        <v>0.27910689500000002</v>
      </c>
      <c r="BQ216" s="13">
        <v>-0.12052590000000001</v>
      </c>
      <c r="BR216" s="13">
        <v>95.815005279999994</v>
      </c>
      <c r="BS216" s="13">
        <v>0.72729360499999995</v>
      </c>
      <c r="BT216" s="13">
        <v>95.815005279999994</v>
      </c>
      <c r="BU216" s="13">
        <v>95.815005279999994</v>
      </c>
      <c r="BV216" s="13">
        <v>0.72729360499999995</v>
      </c>
      <c r="BW216" s="13">
        <v>535.40094160000001</v>
      </c>
      <c r="BX216" s="13">
        <v>-0.52384545999999999</v>
      </c>
      <c r="BY216" s="13" t="str">
        <f t="shared" si="4"/>
        <v>[[sv],[wv],[yr,ya]]</v>
      </c>
      <c r="BZ216" t="str">
        <f>TRIM(MID(SUBSTITUTE(SUBSTITUTE(SUBSTITUTE(Tabla2[[#This Row],[map]],"[",""),"]",""),",",REPT(" ",100)),300,200))</f>
        <v>0 4</v>
      </c>
      <c r="CA216" s="13" t="str">
        <f>TRIM(MID(SUBSTITUTE(SUBSTITUTE(SUBSTITUTE(Tabla2[[#This Row],[map]],"[",""),"]",""),",",REPT(" ",100)),900,200))</f>
        <v>1 0</v>
      </c>
      <c r="CB216" s="13" t="str">
        <f>SUBSTITUTE(TRIM(MID(SUBSTITUTE(SUBSTITUTE(SUBSTITUTE(Tabla2[[#This Row],[map]],"[",""),"]",""),",",REPT(" ",100)),1200,300))," ",", ")</f>
        <v>4, 0, 1</v>
      </c>
      <c r="CC216" s="15" t="str">
        <f>SUBSTITUTE(TRIM(MID(SUBSTITUTE(SUBSTITUTE(SUBSTITUTE(Tabla2[[#This Row],[map]],"[",""),"]",""),",",REPT(" ",100)),1,300))," ",", ")</f>
        <v>1, 2, 3</v>
      </c>
      <c r="CD216" s="13" t="str">
        <f>SUBSTITUTE(TRIM(MID(SUBSTITUTE(SUBSTITUTE(SUBSTITUTE(Tabla2[[#This Row],[map]],"[",""),"]",""),",",REPT(" ",100)),601,300))," ",", ")</f>
        <v>2, 3, 4</v>
      </c>
      <c r="CE216" t="str">
        <f>TRIM(MID(SUBSTITUTE(SUBSTITUTE(SUBSTITUTE(Tabla2[[#This Row],[map]],"[",""),"]",""),",",REPT(" ",100)),1501,200))</f>
        <v>2 3</v>
      </c>
    </row>
    <row r="217" spans="1:83" x14ac:dyDescent="0.3">
      <c r="A217" s="14">
        <v>46088.27547453704</v>
      </c>
      <c r="B217" s="15" t="s">
        <v>199</v>
      </c>
      <c r="C217" s="15">
        <v>4</v>
      </c>
      <c r="D217" s="15" t="s">
        <v>95</v>
      </c>
      <c r="E217" s="15" t="s">
        <v>78</v>
      </c>
      <c r="F217" s="15">
        <v>16590</v>
      </c>
      <c r="G217" s="15">
        <v>4.5</v>
      </c>
      <c r="H217" s="15" t="s">
        <v>79</v>
      </c>
      <c r="I217" s="15" t="s">
        <v>80</v>
      </c>
      <c r="J217" s="15">
        <v>5</v>
      </c>
      <c r="K217" s="15">
        <v>5</v>
      </c>
      <c r="L217" s="15" t="s">
        <v>81</v>
      </c>
      <c r="M217" s="15" t="s">
        <v>82</v>
      </c>
      <c r="N217" s="15" t="s">
        <v>83</v>
      </c>
      <c r="O217" s="15" t="s">
        <v>83</v>
      </c>
      <c r="P217" s="15" t="s">
        <v>84</v>
      </c>
      <c r="Q217" s="15" t="s">
        <v>200</v>
      </c>
      <c r="R217" s="15">
        <v>3</v>
      </c>
      <c r="S217" s="15" t="s">
        <v>86</v>
      </c>
      <c r="T217" s="15" t="s">
        <v>87</v>
      </c>
      <c r="U217" s="15" t="s">
        <v>88</v>
      </c>
      <c r="V217" s="15">
        <v>1</v>
      </c>
      <c r="W217" s="15" t="s">
        <v>201</v>
      </c>
      <c r="X217" s="15" t="s">
        <v>83</v>
      </c>
      <c r="Y217" s="15" t="s">
        <v>90</v>
      </c>
      <c r="Z217" s="15">
        <v>4000</v>
      </c>
      <c r="AA217" s="15">
        <v>4000</v>
      </c>
      <c r="AB217" s="15"/>
      <c r="AC217" s="15">
        <v>256</v>
      </c>
      <c r="AD217" s="15" t="s">
        <v>91</v>
      </c>
      <c r="AE217" s="15">
        <v>0.15</v>
      </c>
      <c r="AF217" s="15" t="s">
        <v>92</v>
      </c>
      <c r="AG217" s="15">
        <v>180</v>
      </c>
      <c r="AH217" s="15">
        <v>60</v>
      </c>
      <c r="AI217" s="15">
        <v>120</v>
      </c>
      <c r="AJ217" s="15">
        <v>0.102677237</v>
      </c>
      <c r="AK217" s="15">
        <v>17.89331207</v>
      </c>
      <c r="AL217" s="15">
        <v>0.77892472400000001</v>
      </c>
      <c r="AM217" s="15">
        <v>-0.42540699300000001</v>
      </c>
      <c r="AN217" s="15">
        <v>34.047298619999999</v>
      </c>
      <c r="AO217" s="15">
        <v>0.71627466699999998</v>
      </c>
      <c r="AP217" s="15">
        <v>34.047298619999999</v>
      </c>
      <c r="AQ217" s="15">
        <v>34.047298619999999</v>
      </c>
      <c r="AR217" s="15">
        <v>0.71627466699999998</v>
      </c>
      <c r="AS217" s="15">
        <v>129.3397818</v>
      </c>
      <c r="AT217" s="15">
        <v>-0.33666266700000003</v>
      </c>
      <c r="AU217" s="15">
        <v>0.8</v>
      </c>
      <c r="AV217" s="15" t="s">
        <v>93</v>
      </c>
      <c r="AW217" s="15">
        <v>4.0600316999999997E-2</v>
      </c>
      <c r="AX217" s="15">
        <v>0.70518920399999996</v>
      </c>
      <c r="AY217" s="15">
        <v>4.0600316999999997E-2</v>
      </c>
      <c r="AZ217" s="15">
        <v>4.0600316999999997E-2</v>
      </c>
      <c r="BA217" s="15">
        <v>0.70518920399999996</v>
      </c>
      <c r="BB217" s="15">
        <v>0.174781356</v>
      </c>
      <c r="BC217" s="15">
        <v>-0.26913862999999999</v>
      </c>
      <c r="BD217" s="15">
        <v>3.8692375000000001E-2</v>
      </c>
      <c r="BE217" s="15">
        <v>0.86593918299999995</v>
      </c>
      <c r="BF217" s="15">
        <v>3.8692375000000001E-2</v>
      </c>
      <c r="BG217" s="15">
        <v>3.8692375000000001E-2</v>
      </c>
      <c r="BH217" s="15">
        <v>0.86593918299999995</v>
      </c>
      <c r="BI217" s="15">
        <v>0.36661417600000001</v>
      </c>
      <c r="BJ217" s="15">
        <v>-0.27023981600000002</v>
      </c>
      <c r="BK217" s="15">
        <v>7.9424189000000006E-2</v>
      </c>
      <c r="BL217" s="15">
        <v>0.68113700099999996</v>
      </c>
      <c r="BM217" s="15">
        <v>7.9424189000000006E-2</v>
      </c>
      <c r="BN217" s="15">
        <v>7.9424189000000006E-2</v>
      </c>
      <c r="BO217" s="15">
        <v>0.68113700099999996</v>
      </c>
      <c r="BP217" s="15">
        <v>0.33309371199999999</v>
      </c>
      <c r="BQ217" s="15">
        <v>-0.33726589600000001</v>
      </c>
      <c r="BR217" s="15">
        <v>136.03047760000001</v>
      </c>
      <c r="BS217" s="15">
        <v>0.61283328100000001</v>
      </c>
      <c r="BT217" s="15">
        <v>136.03047760000001</v>
      </c>
      <c r="BU217" s="15">
        <v>136.03047760000001</v>
      </c>
      <c r="BV217" s="15">
        <v>0.61283328100000001</v>
      </c>
      <c r="BW217" s="15">
        <v>516.48463790000005</v>
      </c>
      <c r="BX217" s="15">
        <v>-0.470006325</v>
      </c>
      <c r="BY217" s="15" t="str">
        <f t="shared" si="4"/>
        <v>[[sv],[wv],[yr,ya]]</v>
      </c>
      <c r="BZ217" t="str">
        <f>TRIM(MID(SUBSTITUTE(SUBSTITUTE(SUBSTITUTE(Tabla2[[#This Row],[map]],"[",""),"]",""),",",REPT(" ",100)),300,200))</f>
        <v>0 4</v>
      </c>
      <c r="CA217" s="13" t="str">
        <f>TRIM(MID(SUBSTITUTE(SUBSTITUTE(SUBSTITUTE(Tabla2[[#This Row],[map]],"[",""),"]",""),",",REPT(" ",100)),900,200))</f>
        <v>1 0</v>
      </c>
      <c r="CB217" s="13" t="str">
        <f>SUBSTITUTE(TRIM(MID(SUBSTITUTE(SUBSTITUTE(SUBSTITUTE(Tabla2[[#This Row],[map]],"[",""),"]",""),",",REPT(" ",100)),1200,300))," ",", ")</f>
        <v>0, 1, 4</v>
      </c>
      <c r="CC217" s="15" t="str">
        <f>SUBSTITUTE(TRIM(MID(SUBSTITUTE(SUBSTITUTE(SUBSTITUTE(Tabla2[[#This Row],[map]],"[",""),"]",""),",",REPT(" ",100)),1,300))," ",", ")</f>
        <v>1, 2, 3</v>
      </c>
      <c r="CD217" s="13" t="str">
        <f>SUBSTITUTE(TRIM(MID(SUBSTITUTE(SUBSTITUTE(SUBSTITUTE(Tabla2[[#This Row],[map]],"[",""),"]",""),",",REPT(" ",100)),601,300))," ",", ")</f>
        <v>2, 3, 4</v>
      </c>
      <c r="CE217" t="str">
        <f>TRIM(MID(SUBSTITUTE(SUBSTITUTE(SUBSTITUTE(Tabla2[[#This Row],[map]],"[",""),"]",""),",",REPT(" ",100)),1501,200))</f>
        <v>2 3</v>
      </c>
    </row>
    <row r="218" spans="1:83" x14ac:dyDescent="0.3">
      <c r="A218" s="12">
        <v>46088.769826388889</v>
      </c>
      <c r="B218" s="13" t="s">
        <v>202</v>
      </c>
      <c r="C218" s="13">
        <v>2</v>
      </c>
      <c r="D218" s="13" t="s">
        <v>77</v>
      </c>
      <c r="E218" s="13" t="s">
        <v>78</v>
      </c>
      <c r="F218" s="13">
        <v>16590</v>
      </c>
      <c r="G218" s="13">
        <v>4.5</v>
      </c>
      <c r="H218" s="13" t="s">
        <v>79</v>
      </c>
      <c r="I218" s="13" t="s">
        <v>80</v>
      </c>
      <c r="J218" s="13">
        <v>5</v>
      </c>
      <c r="K218" s="13">
        <v>5</v>
      </c>
      <c r="L218" s="13" t="s">
        <v>81</v>
      </c>
      <c r="M218" s="13" t="s">
        <v>82</v>
      </c>
      <c r="N218" s="13" t="s">
        <v>83</v>
      </c>
      <c r="O218" s="13" t="s">
        <v>83</v>
      </c>
      <c r="P218" s="13" t="s">
        <v>84</v>
      </c>
      <c r="Q218" s="13" t="s">
        <v>189</v>
      </c>
      <c r="R218" s="13">
        <v>3</v>
      </c>
      <c r="S218" s="13" t="s">
        <v>86</v>
      </c>
      <c r="T218" s="13" t="s">
        <v>87</v>
      </c>
      <c r="U218" s="13" t="s">
        <v>88</v>
      </c>
      <c r="V218" s="13">
        <v>1</v>
      </c>
      <c r="W218" s="13" t="s">
        <v>190</v>
      </c>
      <c r="X218" s="13" t="s">
        <v>83</v>
      </c>
      <c r="Y218" s="13" t="s">
        <v>90</v>
      </c>
      <c r="Z218" s="13">
        <v>4000</v>
      </c>
      <c r="AA218" s="13">
        <v>4000</v>
      </c>
      <c r="AB218" s="13"/>
      <c r="AC218" s="13">
        <v>256</v>
      </c>
      <c r="AD218" s="13" t="s">
        <v>91</v>
      </c>
      <c r="AE218" s="13">
        <v>0.15</v>
      </c>
      <c r="AF218" s="13" t="s">
        <v>92</v>
      </c>
      <c r="AG218" s="13">
        <v>180</v>
      </c>
      <c r="AH218" s="13">
        <v>60</v>
      </c>
      <c r="AI218" s="13">
        <v>120</v>
      </c>
      <c r="AJ218" s="13">
        <v>0.103718277</v>
      </c>
      <c r="AK218" s="13">
        <v>20.589040180000001</v>
      </c>
      <c r="AL218" s="13">
        <v>0.77541190199999999</v>
      </c>
      <c r="AM218" s="13">
        <v>-0.37828666900000002</v>
      </c>
      <c r="AN218" s="13">
        <v>29.1076601</v>
      </c>
      <c r="AO218" s="13">
        <v>0.70740302799999999</v>
      </c>
      <c r="AP218" s="13">
        <v>29.1076601</v>
      </c>
      <c r="AQ218" s="13">
        <v>29.1076601</v>
      </c>
      <c r="AR218" s="13">
        <v>0.70740302799999999</v>
      </c>
      <c r="AS218" s="13">
        <v>149.63352269999999</v>
      </c>
      <c r="AT218" s="13">
        <v>-0.195581378</v>
      </c>
      <c r="AU218" s="13">
        <v>0.8</v>
      </c>
      <c r="AV218" s="13" t="s">
        <v>93</v>
      </c>
      <c r="AW218" s="13">
        <v>6.9088541000000003E-2</v>
      </c>
      <c r="AX218" s="13">
        <v>0.49832786600000001</v>
      </c>
      <c r="AY218" s="13">
        <v>6.9088541000000003E-2</v>
      </c>
      <c r="AZ218" s="13">
        <v>6.9088541000000003E-2</v>
      </c>
      <c r="BA218" s="13">
        <v>0.49832786600000001</v>
      </c>
      <c r="BB218" s="13">
        <v>0.21489715200000001</v>
      </c>
      <c r="BC218" s="13">
        <v>-0.56043117399999998</v>
      </c>
      <c r="BD218" s="13">
        <v>5.5740224999999997E-2</v>
      </c>
      <c r="BE218" s="13">
        <v>0.80687202499999999</v>
      </c>
      <c r="BF218" s="13">
        <v>5.5740224999999997E-2</v>
      </c>
      <c r="BG218" s="13">
        <v>5.5740224999999997E-2</v>
      </c>
      <c r="BH218" s="13">
        <v>0.80687202499999999</v>
      </c>
      <c r="BI218" s="13">
        <v>0.35993212800000002</v>
      </c>
      <c r="BJ218" s="13">
        <v>-0.247087947</v>
      </c>
      <c r="BK218" s="13">
        <v>3.6033597000000001E-2</v>
      </c>
      <c r="BL218" s="13">
        <v>0.85533650500000002</v>
      </c>
      <c r="BM218" s="13">
        <v>3.6033597000000001E-2</v>
      </c>
      <c r="BN218" s="13">
        <v>3.6033597000000001E-2</v>
      </c>
      <c r="BO218" s="13">
        <v>0.85533650500000002</v>
      </c>
      <c r="BP218" s="13">
        <v>6.8025917000000005E-2</v>
      </c>
      <c r="BQ218" s="13">
        <v>0.72689746200000005</v>
      </c>
      <c r="BR218" s="13">
        <v>116.269778</v>
      </c>
      <c r="BS218" s="13">
        <v>0.66907571600000004</v>
      </c>
      <c r="BT218" s="13">
        <v>116.269778</v>
      </c>
      <c r="BU218" s="13">
        <v>116.269778</v>
      </c>
      <c r="BV218" s="13">
        <v>0.66907571600000004</v>
      </c>
      <c r="BW218" s="13">
        <v>597.89123540000003</v>
      </c>
      <c r="BX218" s="13">
        <v>-0.70170385199999996</v>
      </c>
      <c r="BY218" s="13" t="str">
        <f t="shared" si="4"/>
        <v>[[sv],[wv],[yr,ya]]</v>
      </c>
      <c r="BZ218" t="str">
        <f>TRIM(MID(SUBSTITUTE(SUBSTITUTE(SUBSTITUTE(Tabla2[[#This Row],[map]],"[",""),"]",""),",",REPT(" ",100)),300,200))</f>
        <v>0 4</v>
      </c>
      <c r="CA218" s="13" t="str">
        <f>TRIM(MID(SUBSTITUTE(SUBSTITUTE(SUBSTITUTE(Tabla2[[#This Row],[map]],"[",""),"]",""),",",REPT(" ",100)),900,200))</f>
        <v>1 0</v>
      </c>
      <c r="CB218" s="13" t="str">
        <f>SUBSTITUTE(TRIM(MID(SUBSTITUTE(SUBSTITUTE(SUBSTITUTE(Tabla2[[#This Row],[map]],"[",""),"]",""),",",REPT(" ",100)),1200,300))," ",", ")</f>
        <v>4, 0, 1</v>
      </c>
      <c r="CC218" s="15" t="str">
        <f>SUBSTITUTE(TRIM(MID(SUBSTITUTE(SUBSTITUTE(SUBSTITUTE(Tabla2[[#This Row],[map]],"[",""),"]",""),",",REPT(" ",100)),1,300))," ",", ")</f>
        <v>1, 2, 3</v>
      </c>
      <c r="CD218" s="13" t="str">
        <f>SUBSTITUTE(TRIM(MID(SUBSTITUTE(SUBSTITUTE(SUBSTITUTE(Tabla2[[#This Row],[map]],"[",""),"]",""),",",REPT(" ",100)),601,300))," ",", ")</f>
        <v>2, 3, 4</v>
      </c>
      <c r="CE218" t="str">
        <f>TRIM(MID(SUBSTITUTE(SUBSTITUTE(SUBSTITUTE(Tabla2[[#This Row],[map]],"[",""),"]",""),",",REPT(" ",100)),1501,200))</f>
        <v>2 3</v>
      </c>
    </row>
    <row r="219" spans="1:83" x14ac:dyDescent="0.3">
      <c r="A219" s="14">
        <v>46087.899548611109</v>
      </c>
      <c r="B219" s="15" t="s">
        <v>203</v>
      </c>
      <c r="C219" s="15">
        <v>5</v>
      </c>
      <c r="D219" s="15" t="s">
        <v>77</v>
      </c>
      <c r="E219" s="15" t="s">
        <v>78</v>
      </c>
      <c r="F219" s="15">
        <v>16590</v>
      </c>
      <c r="G219" s="15">
        <v>4.5</v>
      </c>
      <c r="H219" s="15" t="s">
        <v>79</v>
      </c>
      <c r="I219" s="15" t="s">
        <v>80</v>
      </c>
      <c r="J219" s="15">
        <v>5</v>
      </c>
      <c r="K219" s="15">
        <v>5</v>
      </c>
      <c r="L219" s="15" t="s">
        <v>81</v>
      </c>
      <c r="M219" s="15" t="s">
        <v>82</v>
      </c>
      <c r="N219" s="15" t="s">
        <v>83</v>
      </c>
      <c r="O219" s="15" t="s">
        <v>83</v>
      </c>
      <c r="P219" s="15" t="s">
        <v>84</v>
      </c>
      <c r="Q219" s="15" t="s">
        <v>192</v>
      </c>
      <c r="R219" s="15">
        <v>3</v>
      </c>
      <c r="S219" s="15" t="s">
        <v>86</v>
      </c>
      <c r="T219" s="15" t="s">
        <v>87</v>
      </c>
      <c r="U219" s="15" t="s">
        <v>88</v>
      </c>
      <c r="V219" s="15">
        <v>1</v>
      </c>
      <c r="W219" s="15" t="s">
        <v>193</v>
      </c>
      <c r="X219" s="15" t="s">
        <v>83</v>
      </c>
      <c r="Y219" s="15" t="s">
        <v>90</v>
      </c>
      <c r="Z219" s="15">
        <v>4000</v>
      </c>
      <c r="AA219" s="15">
        <v>4000</v>
      </c>
      <c r="AB219" s="15"/>
      <c r="AC219" s="15">
        <v>256</v>
      </c>
      <c r="AD219" s="15" t="s">
        <v>91</v>
      </c>
      <c r="AE219" s="15">
        <v>0.15</v>
      </c>
      <c r="AF219" s="15" t="s">
        <v>92</v>
      </c>
      <c r="AG219" s="15">
        <v>180</v>
      </c>
      <c r="AH219" s="15">
        <v>60</v>
      </c>
      <c r="AI219" s="15">
        <v>120</v>
      </c>
      <c r="AJ219" s="15">
        <v>9.5908379000000002E-2</v>
      </c>
      <c r="AK219" s="15">
        <v>17.90572272</v>
      </c>
      <c r="AL219" s="15">
        <v>0.77462116800000003</v>
      </c>
      <c r="AM219" s="15">
        <v>-0.58241378099999996</v>
      </c>
      <c r="AN219" s="15">
        <v>24.05854282</v>
      </c>
      <c r="AO219" s="15">
        <v>0.72603291000000003</v>
      </c>
      <c r="AP219" s="15">
        <v>24.05854282</v>
      </c>
      <c r="AQ219" s="15">
        <v>24.05854282</v>
      </c>
      <c r="AR219" s="15">
        <v>0.72603291000000003</v>
      </c>
      <c r="AS219" s="15">
        <v>143.56339779999999</v>
      </c>
      <c r="AT219" s="15">
        <v>-0.486434594</v>
      </c>
      <c r="AU219" s="15">
        <v>0.8</v>
      </c>
      <c r="AV219" s="15" t="s">
        <v>93</v>
      </c>
      <c r="AW219" s="15">
        <v>5.8032599999999997E-2</v>
      </c>
      <c r="AX219" s="15">
        <v>0.57860829000000003</v>
      </c>
      <c r="AY219" s="15">
        <v>5.8032599999999997E-2</v>
      </c>
      <c r="AZ219" s="15">
        <v>5.8032599999999997E-2</v>
      </c>
      <c r="BA219" s="15">
        <v>0.57860829000000003</v>
      </c>
      <c r="BB219" s="15">
        <v>0.21562748600000001</v>
      </c>
      <c r="BC219" s="15">
        <v>-0.56573434300000003</v>
      </c>
      <c r="BD219" s="15">
        <v>6.5192388000000004E-2</v>
      </c>
      <c r="BE219" s="15">
        <v>0.77412230000000004</v>
      </c>
      <c r="BF219" s="15">
        <v>6.5192388000000004E-2</v>
      </c>
      <c r="BG219" s="15">
        <v>6.5192388000000004E-2</v>
      </c>
      <c r="BH219" s="15">
        <v>0.77412230000000004</v>
      </c>
      <c r="BI219" s="15">
        <v>0.53403584800000004</v>
      </c>
      <c r="BJ219" s="15">
        <v>-0.85032015400000005</v>
      </c>
      <c r="BK219" s="15">
        <v>4.3633434999999998E-2</v>
      </c>
      <c r="BL219" s="15">
        <v>0.82482555899999999</v>
      </c>
      <c r="BM219" s="15">
        <v>4.3633434999999998E-2</v>
      </c>
      <c r="BN219" s="15">
        <v>4.3633434999999998E-2</v>
      </c>
      <c r="BO219" s="15">
        <v>0.82482555899999999</v>
      </c>
      <c r="BP219" s="15">
        <v>0.223685679</v>
      </c>
      <c r="BQ219" s="15">
        <v>0.10197275</v>
      </c>
      <c r="BR219" s="15">
        <v>96.067312869999995</v>
      </c>
      <c r="BS219" s="15">
        <v>0.72657549300000002</v>
      </c>
      <c r="BT219" s="15">
        <v>96.067312869999995</v>
      </c>
      <c r="BU219" s="15">
        <v>96.067312869999995</v>
      </c>
      <c r="BV219" s="15">
        <v>0.72657549300000002</v>
      </c>
      <c r="BW219" s="15">
        <v>573.28024219999998</v>
      </c>
      <c r="BX219" s="15">
        <v>-0.63165662700000003</v>
      </c>
      <c r="BY219" s="15" t="str">
        <f t="shared" si="4"/>
        <v>[[sv],[wv],[yr,ya]]</v>
      </c>
      <c r="BZ219" t="str">
        <f>TRIM(MID(SUBSTITUTE(SUBSTITUTE(SUBSTITUTE(Tabla2[[#This Row],[map]],"[",""),"]",""),",",REPT(" ",100)),300,200))</f>
        <v>0 1</v>
      </c>
      <c r="CA219" s="13" t="str">
        <f>TRIM(MID(SUBSTITUTE(SUBSTITUTE(SUBSTITUTE(Tabla2[[#This Row],[map]],"[",""),"]",""),",",REPT(" ",100)),900,200))</f>
        <v>1 0</v>
      </c>
      <c r="CB219" s="13" t="str">
        <f>SUBSTITUTE(TRIM(MID(SUBSTITUTE(SUBSTITUTE(SUBSTITUTE(Tabla2[[#This Row],[map]],"[",""),"]",""),",",REPT(" ",100)),1200,300))," ",", ")</f>
        <v>4, 0, 1</v>
      </c>
      <c r="CC219" s="15" t="str">
        <f>SUBSTITUTE(TRIM(MID(SUBSTITUTE(SUBSTITUTE(SUBSTITUTE(Tabla2[[#This Row],[map]],"[",""),"]",""),",",REPT(" ",100)),1,300))," ",", ")</f>
        <v>2, 3, 4</v>
      </c>
      <c r="CD219" s="13" t="str">
        <f>SUBSTITUTE(TRIM(MID(SUBSTITUTE(SUBSTITUTE(SUBSTITUTE(Tabla2[[#This Row],[map]],"[",""),"]",""),",",REPT(" ",100)),601,300))," ",", ")</f>
        <v>2, 3, 4</v>
      </c>
      <c r="CE219" t="str">
        <f>TRIM(MID(SUBSTITUTE(SUBSTITUTE(SUBSTITUTE(Tabla2[[#This Row],[map]],"[",""),"]",""),",",REPT(" ",100)),1501,200))</f>
        <v>2 3</v>
      </c>
    </row>
    <row r="220" spans="1:83" x14ac:dyDescent="0.3">
      <c r="A220" s="12">
        <v>46088.766041666669</v>
      </c>
      <c r="B220" s="13" t="s">
        <v>204</v>
      </c>
      <c r="C220" s="13">
        <v>0</v>
      </c>
      <c r="D220" s="13" t="s">
        <v>95</v>
      </c>
      <c r="E220" s="13" t="s">
        <v>78</v>
      </c>
      <c r="F220" s="13">
        <v>16590</v>
      </c>
      <c r="G220" s="13">
        <v>4.5</v>
      </c>
      <c r="H220" s="13" t="s">
        <v>79</v>
      </c>
      <c r="I220" s="13" t="s">
        <v>80</v>
      </c>
      <c r="J220" s="13">
        <v>5</v>
      </c>
      <c r="K220" s="13">
        <v>5</v>
      </c>
      <c r="L220" s="13" t="s">
        <v>81</v>
      </c>
      <c r="M220" s="13" t="s">
        <v>82</v>
      </c>
      <c r="N220" s="13" t="s">
        <v>83</v>
      </c>
      <c r="O220" s="13" t="s">
        <v>83</v>
      </c>
      <c r="P220" s="13" t="s">
        <v>84</v>
      </c>
      <c r="Q220" s="13" t="s">
        <v>189</v>
      </c>
      <c r="R220" s="13">
        <v>3</v>
      </c>
      <c r="S220" s="13" t="s">
        <v>86</v>
      </c>
      <c r="T220" s="13" t="s">
        <v>87</v>
      </c>
      <c r="U220" s="13" t="s">
        <v>88</v>
      </c>
      <c r="V220" s="13">
        <v>1</v>
      </c>
      <c r="W220" s="13" t="s">
        <v>190</v>
      </c>
      <c r="X220" s="13" t="s">
        <v>83</v>
      </c>
      <c r="Y220" s="13" t="s">
        <v>90</v>
      </c>
      <c r="Z220" s="13">
        <v>4000</v>
      </c>
      <c r="AA220" s="13">
        <v>4000</v>
      </c>
      <c r="AB220" s="13"/>
      <c r="AC220" s="13">
        <v>256</v>
      </c>
      <c r="AD220" s="13" t="s">
        <v>91</v>
      </c>
      <c r="AE220" s="13">
        <v>0.15</v>
      </c>
      <c r="AF220" s="13" t="s">
        <v>92</v>
      </c>
      <c r="AG220" s="13">
        <v>180</v>
      </c>
      <c r="AH220" s="13">
        <v>60</v>
      </c>
      <c r="AI220" s="13">
        <v>120</v>
      </c>
      <c r="AJ220" s="13">
        <v>9.9839239999999996E-2</v>
      </c>
      <c r="AK220" s="13">
        <v>22.270374090000001</v>
      </c>
      <c r="AL220" s="13">
        <v>0.76997854799999998</v>
      </c>
      <c r="AM220" s="13">
        <v>-0.45750996599999999</v>
      </c>
      <c r="AN220" s="13">
        <v>29.431043620000001</v>
      </c>
      <c r="AO220" s="13">
        <v>0.73294778000000005</v>
      </c>
      <c r="AP220" s="13">
        <v>29.431043620000001</v>
      </c>
      <c r="AQ220" s="13">
        <v>29.431043620000001</v>
      </c>
      <c r="AR220" s="13">
        <v>0.73294778000000005</v>
      </c>
      <c r="AS220" s="13">
        <v>133.02757779999999</v>
      </c>
      <c r="AT220" s="13">
        <v>-0.471104195</v>
      </c>
      <c r="AU220" s="13">
        <v>0.8</v>
      </c>
      <c r="AV220" s="13" t="s">
        <v>93</v>
      </c>
      <c r="AW220" s="13">
        <v>5.1538908000000001E-2</v>
      </c>
      <c r="AX220" s="13">
        <v>0.62576088900000004</v>
      </c>
      <c r="AY220" s="13">
        <v>5.1538908000000001E-2</v>
      </c>
      <c r="AZ220" s="13">
        <v>5.1538908000000001E-2</v>
      </c>
      <c r="BA220" s="13">
        <v>0.62576088900000004</v>
      </c>
      <c r="BB220" s="13">
        <v>0.17673461900000001</v>
      </c>
      <c r="BC220" s="13">
        <v>-0.28332184500000002</v>
      </c>
      <c r="BD220" s="13">
        <v>4.5816493E-2</v>
      </c>
      <c r="BE220" s="13">
        <v>0.84125563800000003</v>
      </c>
      <c r="BF220" s="13">
        <v>4.5816493E-2</v>
      </c>
      <c r="BG220" s="13">
        <v>4.5816493E-2</v>
      </c>
      <c r="BH220" s="13">
        <v>0.84125563800000003</v>
      </c>
      <c r="BI220" s="13">
        <v>0.56964483600000004</v>
      </c>
      <c r="BJ220" s="13">
        <v>-0.97369769100000003</v>
      </c>
      <c r="BK220" s="13">
        <v>4.9961829999999999E-2</v>
      </c>
      <c r="BL220" s="13">
        <v>0.79941905400000002</v>
      </c>
      <c r="BM220" s="13">
        <v>4.9961829999999999E-2</v>
      </c>
      <c r="BN220" s="13">
        <v>4.9961829999999999E-2</v>
      </c>
      <c r="BO220" s="13">
        <v>0.79941905400000002</v>
      </c>
      <c r="BP220" s="13">
        <v>0.27793793300000003</v>
      </c>
      <c r="BQ220" s="13">
        <v>-0.11583288799999999</v>
      </c>
      <c r="BR220" s="13">
        <v>117.5768573</v>
      </c>
      <c r="BS220" s="13">
        <v>0.66535553800000002</v>
      </c>
      <c r="BT220" s="13">
        <v>117.5768573</v>
      </c>
      <c r="BU220" s="13">
        <v>117.5768573</v>
      </c>
      <c r="BV220" s="13">
        <v>0.66535553800000002</v>
      </c>
      <c r="BW220" s="13">
        <v>531.08599360000005</v>
      </c>
      <c r="BX220" s="13">
        <v>-0.511564358</v>
      </c>
      <c r="BY220" s="13" t="str">
        <f t="shared" si="4"/>
        <v>[[sv],[wv],[yr,ya]]</v>
      </c>
      <c r="BZ220" t="str">
        <f>TRIM(MID(SUBSTITUTE(SUBSTITUTE(SUBSTITUTE(Tabla2[[#This Row],[map]],"[",""),"]",""),",",REPT(" ",100)),300,200))</f>
        <v>0 4</v>
      </c>
      <c r="CA220" s="13" t="str">
        <f>TRIM(MID(SUBSTITUTE(SUBSTITUTE(SUBSTITUTE(Tabla2[[#This Row],[map]],"[",""),"]",""),",",REPT(" ",100)),900,200))</f>
        <v>1 0</v>
      </c>
      <c r="CB220" s="13" t="str">
        <f>SUBSTITUTE(TRIM(MID(SUBSTITUTE(SUBSTITUTE(SUBSTITUTE(Tabla2[[#This Row],[map]],"[",""),"]",""),",",REPT(" ",100)),1200,300))," ",", ")</f>
        <v>4, 0, 1</v>
      </c>
      <c r="CC220" s="15" t="str">
        <f>SUBSTITUTE(TRIM(MID(SUBSTITUTE(SUBSTITUTE(SUBSTITUTE(Tabla2[[#This Row],[map]],"[",""),"]",""),",",REPT(" ",100)),1,300))," ",", ")</f>
        <v>1, 2, 3</v>
      </c>
      <c r="CD220" s="13" t="str">
        <f>SUBSTITUTE(TRIM(MID(SUBSTITUTE(SUBSTITUTE(SUBSTITUTE(Tabla2[[#This Row],[map]],"[",""),"]",""),",",REPT(" ",100)),601,300))," ",", ")</f>
        <v>2, 3, 4</v>
      </c>
      <c r="CE220" t="str">
        <f>TRIM(MID(SUBSTITUTE(SUBSTITUTE(SUBSTITUTE(Tabla2[[#This Row],[map]],"[",""),"]",""),",",REPT(" ",100)),1501,200))</f>
        <v>2 3</v>
      </c>
    </row>
    <row r="221" spans="1:83" x14ac:dyDescent="0.3">
      <c r="A221" s="14">
        <v>46088.650127314817</v>
      </c>
      <c r="B221" s="15" t="s">
        <v>205</v>
      </c>
      <c r="C221" s="15">
        <v>5</v>
      </c>
      <c r="D221" s="15" t="s">
        <v>95</v>
      </c>
      <c r="E221" s="15" t="s">
        <v>78</v>
      </c>
      <c r="F221" s="15">
        <v>16590</v>
      </c>
      <c r="G221" s="15">
        <v>4.5</v>
      </c>
      <c r="H221" s="15" t="s">
        <v>79</v>
      </c>
      <c r="I221" s="15" t="s">
        <v>80</v>
      </c>
      <c r="J221" s="15">
        <v>5</v>
      </c>
      <c r="K221" s="15">
        <v>5</v>
      </c>
      <c r="L221" s="15" t="s">
        <v>81</v>
      </c>
      <c r="M221" s="15" t="s">
        <v>82</v>
      </c>
      <c r="N221" s="15" t="s">
        <v>83</v>
      </c>
      <c r="O221" s="15" t="s">
        <v>83</v>
      </c>
      <c r="P221" s="15" t="s">
        <v>84</v>
      </c>
      <c r="Q221" s="15" t="s">
        <v>195</v>
      </c>
      <c r="R221" s="15">
        <v>3</v>
      </c>
      <c r="S221" s="15" t="s">
        <v>86</v>
      </c>
      <c r="T221" s="15" t="s">
        <v>87</v>
      </c>
      <c r="U221" s="15" t="s">
        <v>88</v>
      </c>
      <c r="V221" s="15">
        <v>1</v>
      </c>
      <c r="W221" s="15" t="s">
        <v>196</v>
      </c>
      <c r="X221" s="15" t="s">
        <v>83</v>
      </c>
      <c r="Y221" s="15" t="s">
        <v>90</v>
      </c>
      <c r="Z221" s="15">
        <v>4000</v>
      </c>
      <c r="AA221" s="15">
        <v>4000</v>
      </c>
      <c r="AB221" s="15"/>
      <c r="AC221" s="15">
        <v>256</v>
      </c>
      <c r="AD221" s="15" t="s">
        <v>91</v>
      </c>
      <c r="AE221" s="15">
        <v>0.15</v>
      </c>
      <c r="AF221" s="15" t="s">
        <v>92</v>
      </c>
      <c r="AG221" s="15">
        <v>180</v>
      </c>
      <c r="AH221" s="15">
        <v>60</v>
      </c>
      <c r="AI221" s="15">
        <v>120</v>
      </c>
      <c r="AJ221" s="15">
        <v>9.9214774000000006E-2</v>
      </c>
      <c r="AK221" s="15">
        <v>17.956558470000001</v>
      </c>
      <c r="AL221" s="15">
        <v>0.76975588900000003</v>
      </c>
      <c r="AM221" s="15">
        <v>-0.405126918</v>
      </c>
      <c r="AN221" s="15">
        <v>24.003855819999998</v>
      </c>
      <c r="AO221" s="15">
        <v>0.72381885899999998</v>
      </c>
      <c r="AP221" s="15">
        <v>24.003855819999998</v>
      </c>
      <c r="AQ221" s="15">
        <v>24.003855819999998</v>
      </c>
      <c r="AR221" s="15">
        <v>0.72381885899999998</v>
      </c>
      <c r="AS221" s="15">
        <v>128.39641080000001</v>
      </c>
      <c r="AT221" s="15">
        <v>-0.36391558099999999</v>
      </c>
      <c r="AU221" s="15">
        <v>0.8</v>
      </c>
      <c r="AV221" s="15" t="s">
        <v>93</v>
      </c>
      <c r="AW221" s="15">
        <v>5.9167722999999998E-2</v>
      </c>
      <c r="AX221" s="15">
        <v>0.57036583200000002</v>
      </c>
      <c r="AY221" s="15">
        <v>5.9167722999999998E-2</v>
      </c>
      <c r="AZ221" s="15">
        <v>5.9167722999999998E-2</v>
      </c>
      <c r="BA221" s="15">
        <v>0.57036583200000002</v>
      </c>
      <c r="BB221" s="15">
        <v>0.105730771</v>
      </c>
      <c r="BC221" s="15">
        <v>0.23225789699999999</v>
      </c>
      <c r="BD221" s="15">
        <v>6.3721215999999997E-2</v>
      </c>
      <c r="BE221" s="15">
        <v>0.77921959699999999</v>
      </c>
      <c r="BF221" s="15">
        <v>6.3721215999999997E-2</v>
      </c>
      <c r="BG221" s="15">
        <v>6.3721215999999997E-2</v>
      </c>
      <c r="BH221" s="15">
        <v>0.77921959699999999</v>
      </c>
      <c r="BI221" s="15">
        <v>0.59020448299999995</v>
      </c>
      <c r="BJ221" s="15">
        <v>-1.0449324769999999</v>
      </c>
      <c r="BK221" s="15">
        <v>4.5211934000000002E-2</v>
      </c>
      <c r="BL221" s="15">
        <v>0.81848838400000001</v>
      </c>
      <c r="BM221" s="15">
        <v>4.5211934000000002E-2</v>
      </c>
      <c r="BN221" s="15">
        <v>4.5211934000000002E-2</v>
      </c>
      <c r="BO221" s="15">
        <v>0.81848838400000001</v>
      </c>
      <c r="BP221" s="15">
        <v>0.29493049399999999</v>
      </c>
      <c r="BQ221" s="15">
        <v>-0.18405264599999999</v>
      </c>
      <c r="BR221" s="15">
        <v>95.847322430000006</v>
      </c>
      <c r="BS221" s="15">
        <v>0.72720162399999999</v>
      </c>
      <c r="BT221" s="15">
        <v>95.847322430000006</v>
      </c>
      <c r="BU221" s="15">
        <v>95.847322430000006</v>
      </c>
      <c r="BV221" s="15">
        <v>0.72720162399999999</v>
      </c>
      <c r="BW221" s="15">
        <v>512.59477749999996</v>
      </c>
      <c r="BX221" s="15">
        <v>-0.45893509700000001</v>
      </c>
      <c r="BY221" s="15" t="str">
        <f t="shared" si="4"/>
        <v>[[sv],[wv],[yr,ya]]</v>
      </c>
      <c r="BZ221" t="str">
        <f>TRIM(MID(SUBSTITUTE(SUBSTITUTE(SUBSTITUTE(Tabla2[[#This Row],[map]],"[",""),"]",""),",",REPT(" ",100)),300,200))</f>
        <v>0 4</v>
      </c>
      <c r="CA221" s="13" t="str">
        <f>TRIM(MID(SUBSTITUTE(SUBSTITUTE(SUBSTITUTE(Tabla2[[#This Row],[map]],"[",""),"]",""),",",REPT(" ",100)),900,200))</f>
        <v>1 0</v>
      </c>
      <c r="CB221" s="13" t="str">
        <f>SUBSTITUTE(TRIM(MID(SUBSTITUTE(SUBSTITUTE(SUBSTITUTE(Tabla2[[#This Row],[map]],"[",""),"]",""),",",REPT(" ",100)),1200,300))," ",", ")</f>
        <v>4, 0, 1</v>
      </c>
      <c r="CC221" s="15" t="str">
        <f>SUBSTITUTE(TRIM(MID(SUBSTITUTE(SUBSTITUTE(SUBSTITUTE(Tabla2[[#This Row],[map]],"[",""),"]",""),",",REPT(" ",100)),1,300))," ",", ")</f>
        <v>2, 3, 1</v>
      </c>
      <c r="CD221" s="13" t="str">
        <f>SUBSTITUTE(TRIM(MID(SUBSTITUTE(SUBSTITUTE(SUBSTITUTE(Tabla2[[#This Row],[map]],"[",""),"]",""),",",REPT(" ",100)),601,300))," ",", ")</f>
        <v>2, 3, 4</v>
      </c>
      <c r="CE221" t="str">
        <f>TRIM(MID(SUBSTITUTE(SUBSTITUTE(SUBSTITUTE(Tabla2[[#This Row],[map]],"[",""),"]",""),",",REPT(" ",100)),1501,200))</f>
        <v>2 3</v>
      </c>
    </row>
    <row r="222" spans="1:83" x14ac:dyDescent="0.3">
      <c r="A222" s="12">
        <v>46088.523761574077</v>
      </c>
      <c r="B222" s="13" t="s">
        <v>206</v>
      </c>
      <c r="C222" s="13">
        <v>5</v>
      </c>
      <c r="D222" s="13" t="s">
        <v>77</v>
      </c>
      <c r="E222" s="13" t="s">
        <v>78</v>
      </c>
      <c r="F222" s="13">
        <v>16590</v>
      </c>
      <c r="G222" s="13">
        <v>4.5</v>
      </c>
      <c r="H222" s="13" t="s">
        <v>79</v>
      </c>
      <c r="I222" s="13" t="s">
        <v>80</v>
      </c>
      <c r="J222" s="13">
        <v>5</v>
      </c>
      <c r="K222" s="13">
        <v>5</v>
      </c>
      <c r="L222" s="13" t="s">
        <v>81</v>
      </c>
      <c r="M222" s="13" t="s">
        <v>82</v>
      </c>
      <c r="N222" s="13" t="s">
        <v>83</v>
      </c>
      <c r="O222" s="13" t="s">
        <v>83</v>
      </c>
      <c r="P222" s="13" t="s">
        <v>84</v>
      </c>
      <c r="Q222" s="13" t="s">
        <v>207</v>
      </c>
      <c r="R222" s="13">
        <v>3</v>
      </c>
      <c r="S222" s="13" t="s">
        <v>86</v>
      </c>
      <c r="T222" s="13" t="s">
        <v>87</v>
      </c>
      <c r="U222" s="13" t="s">
        <v>88</v>
      </c>
      <c r="V222" s="13">
        <v>1</v>
      </c>
      <c r="W222" s="13" t="s">
        <v>208</v>
      </c>
      <c r="X222" s="13" t="s">
        <v>83</v>
      </c>
      <c r="Y222" s="13" t="s">
        <v>90</v>
      </c>
      <c r="Z222" s="13">
        <v>4000</v>
      </c>
      <c r="AA222" s="13">
        <v>4000</v>
      </c>
      <c r="AB222" s="13"/>
      <c r="AC222" s="13">
        <v>256</v>
      </c>
      <c r="AD222" s="13" t="s">
        <v>91</v>
      </c>
      <c r="AE222" s="13">
        <v>0.15</v>
      </c>
      <c r="AF222" s="13" t="s">
        <v>92</v>
      </c>
      <c r="AG222" s="13">
        <v>180</v>
      </c>
      <c r="AH222" s="13">
        <v>60</v>
      </c>
      <c r="AI222" s="13">
        <v>120</v>
      </c>
      <c r="AJ222" s="13">
        <v>9.7419976000000005E-2</v>
      </c>
      <c r="AK222" s="13">
        <v>18.129496369999998</v>
      </c>
      <c r="AL222" s="13">
        <v>0.76938542899999995</v>
      </c>
      <c r="AM222" s="13">
        <v>-0.32227141399999998</v>
      </c>
      <c r="AN222" s="13">
        <v>24.16790868</v>
      </c>
      <c r="AO222" s="13">
        <v>0.72304859499999996</v>
      </c>
      <c r="AP222" s="13">
        <v>24.16790868</v>
      </c>
      <c r="AQ222" s="13">
        <v>24.16790868</v>
      </c>
      <c r="AR222" s="13">
        <v>0.72304859499999996</v>
      </c>
      <c r="AS222" s="13">
        <v>131.88273820000001</v>
      </c>
      <c r="AT222" s="13">
        <v>-0.27680558</v>
      </c>
      <c r="AU222" s="13">
        <v>0.8</v>
      </c>
      <c r="AV222" s="13" t="s">
        <v>93</v>
      </c>
      <c r="AW222" s="13">
        <v>6.4394709999999994E-2</v>
      </c>
      <c r="AX222" s="13">
        <v>0.532411144</v>
      </c>
      <c r="AY222" s="13">
        <v>6.4394709999999994E-2</v>
      </c>
      <c r="AZ222" s="13">
        <v>6.4394709999999994E-2</v>
      </c>
      <c r="BA222" s="13">
        <v>0.532411144</v>
      </c>
      <c r="BB222" s="13">
        <v>0.104628147</v>
      </c>
      <c r="BC222" s="13">
        <v>0.240264374</v>
      </c>
      <c r="BD222" s="13">
        <v>5.3705799999999998E-2</v>
      </c>
      <c r="BE222" s="13">
        <v>0.81392087499999999</v>
      </c>
      <c r="BF222" s="13">
        <v>5.3705799999999998E-2</v>
      </c>
      <c r="BG222" s="13">
        <v>5.3705799999999998E-2</v>
      </c>
      <c r="BH222" s="13">
        <v>0.81392087499999999</v>
      </c>
      <c r="BI222" s="13">
        <v>0.53384536100000002</v>
      </c>
      <c r="BJ222" s="13">
        <v>-0.84966015399999995</v>
      </c>
      <c r="BK222" s="13">
        <v>4.4700031000000001E-2</v>
      </c>
      <c r="BL222" s="13">
        <v>0.82054351599999997</v>
      </c>
      <c r="BM222" s="13">
        <v>4.4700031000000001E-2</v>
      </c>
      <c r="BN222" s="13">
        <v>4.4700031000000001E-2</v>
      </c>
      <c r="BO222" s="13">
        <v>0.82054351599999997</v>
      </c>
      <c r="BP222" s="13">
        <v>0.24881308399999999</v>
      </c>
      <c r="BQ222" s="13">
        <v>1.09417E-3</v>
      </c>
      <c r="BR222" s="13">
        <v>96.50883417</v>
      </c>
      <c r="BS222" s="13">
        <v>0.72531884499999999</v>
      </c>
      <c r="BT222" s="13">
        <v>96.50883417</v>
      </c>
      <c r="BU222" s="13">
        <v>96.50883417</v>
      </c>
      <c r="BV222" s="13">
        <v>0.72531884499999999</v>
      </c>
      <c r="BW222" s="13">
        <v>526.64366619999998</v>
      </c>
      <c r="BX222" s="13">
        <v>-0.49892071100000002</v>
      </c>
      <c r="BY222" s="13" t="str">
        <f t="shared" si="4"/>
        <v>[[sv],[wv],[yr,ya]]</v>
      </c>
      <c r="BZ222" t="str">
        <f>TRIM(MID(SUBSTITUTE(SUBSTITUTE(SUBSTITUTE(Tabla2[[#This Row],[map]],"[",""),"]",""),",",REPT(" ",100)),300,200))</f>
        <v>0 1</v>
      </c>
      <c r="CA222" s="13" t="str">
        <f>TRIM(MID(SUBSTITUTE(SUBSTITUTE(SUBSTITUTE(Tabla2[[#This Row],[map]],"[",""),"]",""),",",REPT(" ",100)),900,200))</f>
        <v>1 0</v>
      </c>
      <c r="CB222" s="13" t="str">
        <f>SUBSTITUTE(TRIM(MID(SUBSTITUTE(SUBSTITUTE(SUBSTITUTE(Tabla2[[#This Row],[map]],"[",""),"]",""),",",REPT(" ",100)),1200,300))," ",", ")</f>
        <v>4, 0, 1</v>
      </c>
      <c r="CC222" s="15" t="str">
        <f>SUBSTITUTE(TRIM(MID(SUBSTITUTE(SUBSTITUTE(SUBSTITUTE(Tabla2[[#This Row],[map]],"[",""),"]",""),",",REPT(" ",100)),1,300))," ",", ")</f>
        <v>4, 2, 3</v>
      </c>
      <c r="CD222" s="13" t="str">
        <f>SUBSTITUTE(TRIM(MID(SUBSTITUTE(SUBSTITUTE(SUBSTITUTE(Tabla2[[#This Row],[map]],"[",""),"]",""),",",REPT(" ",100)),601,300))," ",", ")</f>
        <v>2, 3, 4</v>
      </c>
      <c r="CE222" t="str">
        <f>TRIM(MID(SUBSTITUTE(SUBSTITUTE(SUBSTITUTE(Tabla2[[#This Row],[map]],"[",""),"]",""),",",REPT(" ",100)),1501,200))</f>
        <v>2 3</v>
      </c>
    </row>
    <row r="223" spans="1:83" x14ac:dyDescent="0.3">
      <c r="A223" s="14">
        <v>46088.528020833342</v>
      </c>
      <c r="B223" s="15" t="s">
        <v>209</v>
      </c>
      <c r="C223" s="15">
        <v>3</v>
      </c>
      <c r="D223" s="15" t="s">
        <v>77</v>
      </c>
      <c r="E223" s="15" t="s">
        <v>78</v>
      </c>
      <c r="F223" s="15">
        <v>16590</v>
      </c>
      <c r="G223" s="15">
        <v>4.5</v>
      </c>
      <c r="H223" s="15" t="s">
        <v>79</v>
      </c>
      <c r="I223" s="15" t="s">
        <v>80</v>
      </c>
      <c r="J223" s="15">
        <v>5</v>
      </c>
      <c r="K223" s="15">
        <v>5</v>
      </c>
      <c r="L223" s="15" t="s">
        <v>81</v>
      </c>
      <c r="M223" s="15" t="s">
        <v>82</v>
      </c>
      <c r="N223" s="15" t="s">
        <v>83</v>
      </c>
      <c r="O223" s="15" t="s">
        <v>83</v>
      </c>
      <c r="P223" s="15" t="s">
        <v>84</v>
      </c>
      <c r="Q223" s="15" t="s">
        <v>207</v>
      </c>
      <c r="R223" s="15">
        <v>3</v>
      </c>
      <c r="S223" s="15" t="s">
        <v>86</v>
      </c>
      <c r="T223" s="15" t="s">
        <v>87</v>
      </c>
      <c r="U223" s="15" t="s">
        <v>88</v>
      </c>
      <c r="V223" s="15">
        <v>1</v>
      </c>
      <c r="W223" s="15" t="s">
        <v>208</v>
      </c>
      <c r="X223" s="15" t="s">
        <v>83</v>
      </c>
      <c r="Y223" s="15" t="s">
        <v>90</v>
      </c>
      <c r="Z223" s="15">
        <v>4000</v>
      </c>
      <c r="AA223" s="15">
        <v>4000</v>
      </c>
      <c r="AB223" s="15"/>
      <c r="AC223" s="15">
        <v>256</v>
      </c>
      <c r="AD223" s="15" t="s">
        <v>91</v>
      </c>
      <c r="AE223" s="15">
        <v>0.15</v>
      </c>
      <c r="AF223" s="15" t="s">
        <v>92</v>
      </c>
      <c r="AG223" s="15">
        <v>180</v>
      </c>
      <c r="AH223" s="15">
        <v>60</v>
      </c>
      <c r="AI223" s="15">
        <v>120</v>
      </c>
      <c r="AJ223" s="15">
        <v>8.4840645000000006E-2</v>
      </c>
      <c r="AK223" s="15">
        <v>22.43279969</v>
      </c>
      <c r="AL223" s="15">
        <v>0.76805786700000001</v>
      </c>
      <c r="AM223" s="15">
        <v>1.9651254999999999E-2</v>
      </c>
      <c r="AN223" s="15">
        <v>29.971000839999999</v>
      </c>
      <c r="AO223" s="15">
        <v>0.73057341200000003</v>
      </c>
      <c r="AP223" s="15">
        <v>29.971000839999999</v>
      </c>
      <c r="AQ223" s="15">
        <v>29.971000839999999</v>
      </c>
      <c r="AR223" s="15">
        <v>0.73057341200000003</v>
      </c>
      <c r="AS223" s="15">
        <v>133.32907299999999</v>
      </c>
      <c r="AT223" s="15">
        <v>7.0068580000000005E-2</v>
      </c>
      <c r="AU223" s="15">
        <v>0.8</v>
      </c>
      <c r="AV223" s="15" t="s">
        <v>93</v>
      </c>
      <c r="AW223" s="15">
        <v>6.2117231000000002E-2</v>
      </c>
      <c r="AX223" s="15">
        <v>0.54894858999999996</v>
      </c>
      <c r="AY223" s="15">
        <v>6.2117231000000002E-2</v>
      </c>
      <c r="AZ223" s="15">
        <v>6.2117231000000002E-2</v>
      </c>
      <c r="BA223" s="15">
        <v>0.54894858999999996</v>
      </c>
      <c r="BB223" s="15">
        <v>0.112907693</v>
      </c>
      <c r="BC223" s="15">
        <v>0.180144162</v>
      </c>
      <c r="BD223" s="15">
        <v>3.5221728000000001E-2</v>
      </c>
      <c r="BE223" s="15">
        <v>0.87796423400000001</v>
      </c>
      <c r="BF223" s="15">
        <v>3.5221728000000001E-2</v>
      </c>
      <c r="BG223" s="15">
        <v>3.5221728000000001E-2</v>
      </c>
      <c r="BH223" s="15">
        <v>0.87796423400000001</v>
      </c>
      <c r="BI223" s="15">
        <v>0.28873411199999999</v>
      </c>
      <c r="BJ223" s="15">
        <v>-4.0202899999999998E-4</v>
      </c>
      <c r="BK223" s="15">
        <v>4.0800559E-2</v>
      </c>
      <c r="BL223" s="15">
        <v>0.83619866099999995</v>
      </c>
      <c r="BM223" s="15">
        <v>4.0800559E-2</v>
      </c>
      <c r="BN223" s="15">
        <v>4.0800559E-2</v>
      </c>
      <c r="BO223" s="15">
        <v>0.83619866099999995</v>
      </c>
      <c r="BP223" s="15">
        <v>9.5392392000000006E-2</v>
      </c>
      <c r="BQ223" s="15">
        <v>0.61702972099999998</v>
      </c>
      <c r="BR223" s="15">
        <v>119.7458638</v>
      </c>
      <c r="BS223" s="15">
        <v>0.65918216299999999</v>
      </c>
      <c r="BT223" s="15">
        <v>119.7458638</v>
      </c>
      <c r="BU223" s="15">
        <v>119.7458638</v>
      </c>
      <c r="BV223" s="15">
        <v>0.65918216299999999</v>
      </c>
      <c r="BW223" s="15">
        <v>532.81925769999998</v>
      </c>
      <c r="BX223" s="15">
        <v>-0.51649753200000004</v>
      </c>
      <c r="BY223" s="15" t="str">
        <f t="shared" si="4"/>
        <v>[[sv],[wv],[yr,ya]]</v>
      </c>
      <c r="BZ223" t="str">
        <f>TRIM(MID(SUBSTITUTE(SUBSTITUTE(SUBSTITUTE(Tabla2[[#This Row],[map]],"[",""),"]",""),",",REPT(" ",100)),300,200))</f>
        <v>0 1</v>
      </c>
      <c r="CA223" s="13" t="str">
        <f>TRIM(MID(SUBSTITUTE(SUBSTITUTE(SUBSTITUTE(Tabla2[[#This Row],[map]],"[",""),"]",""),",",REPT(" ",100)),900,200))</f>
        <v>1 0</v>
      </c>
      <c r="CB223" s="13" t="str">
        <f>SUBSTITUTE(TRIM(MID(SUBSTITUTE(SUBSTITUTE(SUBSTITUTE(Tabla2[[#This Row],[map]],"[",""),"]",""),",",REPT(" ",100)),1200,300))," ",", ")</f>
        <v>4, 0, 1</v>
      </c>
      <c r="CC223" s="15" t="str">
        <f>SUBSTITUTE(TRIM(MID(SUBSTITUTE(SUBSTITUTE(SUBSTITUTE(Tabla2[[#This Row],[map]],"[",""),"]",""),",",REPT(" ",100)),1,300))," ",", ")</f>
        <v>4, 2, 3</v>
      </c>
      <c r="CD223" s="13" t="str">
        <f>SUBSTITUTE(TRIM(MID(SUBSTITUTE(SUBSTITUTE(SUBSTITUTE(Tabla2[[#This Row],[map]],"[",""),"]",""),",",REPT(" ",100)),601,300))," ",", ")</f>
        <v>2, 3, 4</v>
      </c>
      <c r="CE223" t="str">
        <f>TRIM(MID(SUBSTITUTE(SUBSTITUTE(SUBSTITUTE(Tabla2[[#This Row],[map]],"[",""),"]",""),",",REPT(" ",100)),1501,200))</f>
        <v>2 3</v>
      </c>
    </row>
    <row r="224" spans="1:83" x14ac:dyDescent="0.3">
      <c r="A224" s="12">
        <v>46088.640694444453</v>
      </c>
      <c r="B224" s="13" t="s">
        <v>210</v>
      </c>
      <c r="C224" s="13">
        <v>0</v>
      </c>
      <c r="D224" s="13" t="s">
        <v>77</v>
      </c>
      <c r="E224" s="13" t="s">
        <v>78</v>
      </c>
      <c r="F224" s="13">
        <v>16590</v>
      </c>
      <c r="G224" s="13">
        <v>4.5</v>
      </c>
      <c r="H224" s="13" t="s">
        <v>79</v>
      </c>
      <c r="I224" s="13" t="s">
        <v>80</v>
      </c>
      <c r="J224" s="13">
        <v>5</v>
      </c>
      <c r="K224" s="13">
        <v>5</v>
      </c>
      <c r="L224" s="13" t="s">
        <v>81</v>
      </c>
      <c r="M224" s="13" t="s">
        <v>82</v>
      </c>
      <c r="N224" s="13" t="s">
        <v>83</v>
      </c>
      <c r="O224" s="13" t="s">
        <v>83</v>
      </c>
      <c r="P224" s="13" t="s">
        <v>84</v>
      </c>
      <c r="Q224" s="13" t="s">
        <v>195</v>
      </c>
      <c r="R224" s="13">
        <v>3</v>
      </c>
      <c r="S224" s="13" t="s">
        <v>86</v>
      </c>
      <c r="T224" s="13" t="s">
        <v>87</v>
      </c>
      <c r="U224" s="13" t="s">
        <v>88</v>
      </c>
      <c r="V224" s="13">
        <v>1</v>
      </c>
      <c r="W224" s="13" t="s">
        <v>196</v>
      </c>
      <c r="X224" s="13" t="s">
        <v>83</v>
      </c>
      <c r="Y224" s="13" t="s">
        <v>90</v>
      </c>
      <c r="Z224" s="13">
        <v>4000</v>
      </c>
      <c r="AA224" s="13">
        <v>4000</v>
      </c>
      <c r="AB224" s="13"/>
      <c r="AC224" s="13">
        <v>256</v>
      </c>
      <c r="AD224" s="13" t="s">
        <v>91</v>
      </c>
      <c r="AE224" s="13">
        <v>0.15</v>
      </c>
      <c r="AF224" s="13" t="s">
        <v>92</v>
      </c>
      <c r="AG224" s="13">
        <v>180</v>
      </c>
      <c r="AH224" s="13">
        <v>60</v>
      </c>
      <c r="AI224" s="13">
        <v>120</v>
      </c>
      <c r="AJ224" s="13">
        <v>9.9962712999999995E-2</v>
      </c>
      <c r="AK224" s="13">
        <v>22.496165659999999</v>
      </c>
      <c r="AL224" s="13">
        <v>0.76709828300000005</v>
      </c>
      <c r="AM224" s="13">
        <v>-0.67397352600000004</v>
      </c>
      <c r="AN224" s="13">
        <v>29.320680039999999</v>
      </c>
      <c r="AO224" s="13">
        <v>0.71334222599999997</v>
      </c>
      <c r="AP224" s="13">
        <v>29.320680039999999</v>
      </c>
      <c r="AQ224" s="13">
        <v>29.320680039999999</v>
      </c>
      <c r="AR224" s="13">
        <v>0.71334222599999997</v>
      </c>
      <c r="AS224" s="13">
        <v>114.0995897</v>
      </c>
      <c r="AT224" s="13">
        <v>-0.52529448599999995</v>
      </c>
      <c r="AU224" s="13">
        <v>0.8</v>
      </c>
      <c r="AV224" s="13" t="s">
        <v>93</v>
      </c>
      <c r="AW224" s="13">
        <v>6.0740335999999999E-2</v>
      </c>
      <c r="AX224" s="13">
        <v>0.558946626</v>
      </c>
      <c r="AY224" s="13">
        <v>6.0740335999999999E-2</v>
      </c>
      <c r="AZ224" s="13">
        <v>6.0740335999999999E-2</v>
      </c>
      <c r="BA224" s="13">
        <v>0.558946626</v>
      </c>
      <c r="BB224" s="13">
        <v>0.18598735599999999</v>
      </c>
      <c r="BC224" s="13">
        <v>-0.35050868200000002</v>
      </c>
      <c r="BD224" s="13">
        <v>4.6933651E-2</v>
      </c>
      <c r="BE224" s="13">
        <v>0.83738492499999995</v>
      </c>
      <c r="BF224" s="13">
        <v>4.6933651E-2</v>
      </c>
      <c r="BG224" s="13">
        <v>4.6933651E-2</v>
      </c>
      <c r="BH224" s="13">
        <v>0.83738492499999995</v>
      </c>
      <c r="BI224" s="13">
        <v>0.62944422799999999</v>
      </c>
      <c r="BJ224" s="13">
        <v>-1.18088981</v>
      </c>
      <c r="BK224" s="13">
        <v>5.2210940999999997E-2</v>
      </c>
      <c r="BL224" s="13">
        <v>0.79038958699999995</v>
      </c>
      <c r="BM224" s="13">
        <v>5.2210940999999997E-2</v>
      </c>
      <c r="BN224" s="13">
        <v>5.2210940999999997E-2</v>
      </c>
      <c r="BO224" s="13">
        <v>0.79038958699999995</v>
      </c>
      <c r="BP224" s="13">
        <v>0.31733840800000002</v>
      </c>
      <c r="BQ224" s="13">
        <v>-0.274013332</v>
      </c>
      <c r="BR224" s="13">
        <v>117.12283530000001</v>
      </c>
      <c r="BS224" s="13">
        <v>0.666647765</v>
      </c>
      <c r="BT224" s="13">
        <v>117.12283530000001</v>
      </c>
      <c r="BU224" s="13">
        <v>117.12283530000001</v>
      </c>
      <c r="BV224" s="13">
        <v>0.666647765</v>
      </c>
      <c r="BW224" s="13">
        <v>455.26558879999999</v>
      </c>
      <c r="BX224" s="13">
        <v>-0.29576612000000002</v>
      </c>
      <c r="BY224" s="13" t="str">
        <f t="shared" si="4"/>
        <v>[[sv],[wv],[yr,ya]]</v>
      </c>
      <c r="BZ224" t="str">
        <f>TRIM(MID(SUBSTITUTE(SUBSTITUTE(SUBSTITUTE(Tabla2[[#This Row],[map]],"[",""),"]",""),",",REPT(" ",100)),300,200))</f>
        <v>0 4</v>
      </c>
      <c r="CA224" s="13" t="str">
        <f>TRIM(MID(SUBSTITUTE(SUBSTITUTE(SUBSTITUTE(Tabla2[[#This Row],[map]],"[",""),"]",""),",",REPT(" ",100)),900,200))</f>
        <v>1 0</v>
      </c>
      <c r="CB224" s="13" t="str">
        <f>SUBSTITUTE(TRIM(MID(SUBSTITUTE(SUBSTITUTE(SUBSTITUTE(Tabla2[[#This Row],[map]],"[",""),"]",""),",",REPT(" ",100)),1200,300))," ",", ")</f>
        <v>4, 0, 1</v>
      </c>
      <c r="CC224" s="15" t="str">
        <f>SUBSTITUTE(TRIM(MID(SUBSTITUTE(SUBSTITUTE(SUBSTITUTE(Tabla2[[#This Row],[map]],"[",""),"]",""),",",REPT(" ",100)),1,300))," ",", ")</f>
        <v>2, 3, 1</v>
      </c>
      <c r="CD224" s="13" t="str">
        <f>SUBSTITUTE(TRIM(MID(SUBSTITUTE(SUBSTITUTE(SUBSTITUTE(Tabla2[[#This Row],[map]],"[",""),"]",""),",",REPT(" ",100)),601,300))," ",", ")</f>
        <v>2, 3, 4</v>
      </c>
      <c r="CE224" t="str">
        <f>TRIM(MID(SUBSTITUTE(SUBSTITUTE(SUBSTITUTE(Tabla2[[#This Row],[map]],"[",""),"]",""),",",REPT(" ",100)),1501,200))</f>
        <v>2 3</v>
      </c>
    </row>
    <row r="225" spans="1:83" x14ac:dyDescent="0.3">
      <c r="A225" s="14">
        <v>46088.146053240736</v>
      </c>
      <c r="B225" s="15" t="s">
        <v>211</v>
      </c>
      <c r="C225" s="15">
        <v>2</v>
      </c>
      <c r="D225" s="15" t="s">
        <v>77</v>
      </c>
      <c r="E225" s="15" t="s">
        <v>78</v>
      </c>
      <c r="F225" s="15">
        <v>16590</v>
      </c>
      <c r="G225" s="15">
        <v>4.5</v>
      </c>
      <c r="H225" s="15" t="s">
        <v>79</v>
      </c>
      <c r="I225" s="15" t="s">
        <v>80</v>
      </c>
      <c r="J225" s="15">
        <v>5</v>
      </c>
      <c r="K225" s="15">
        <v>5</v>
      </c>
      <c r="L225" s="15" t="s">
        <v>81</v>
      </c>
      <c r="M225" s="15" t="s">
        <v>82</v>
      </c>
      <c r="N225" s="15" t="s">
        <v>83</v>
      </c>
      <c r="O225" s="15" t="s">
        <v>83</v>
      </c>
      <c r="P225" s="15" t="s">
        <v>84</v>
      </c>
      <c r="Q225" s="15" t="s">
        <v>212</v>
      </c>
      <c r="R225" s="15">
        <v>3</v>
      </c>
      <c r="S225" s="15" t="s">
        <v>86</v>
      </c>
      <c r="T225" s="15" t="s">
        <v>87</v>
      </c>
      <c r="U225" s="15" t="s">
        <v>88</v>
      </c>
      <c r="V225" s="15">
        <v>1</v>
      </c>
      <c r="W225" s="15" t="s">
        <v>213</v>
      </c>
      <c r="X225" s="15" t="s">
        <v>83</v>
      </c>
      <c r="Y225" s="15" t="s">
        <v>90</v>
      </c>
      <c r="Z225" s="15">
        <v>4000</v>
      </c>
      <c r="AA225" s="15">
        <v>4000</v>
      </c>
      <c r="AB225" s="15"/>
      <c r="AC225" s="15">
        <v>256</v>
      </c>
      <c r="AD225" s="15" t="s">
        <v>91</v>
      </c>
      <c r="AE225" s="15">
        <v>0.15</v>
      </c>
      <c r="AF225" s="15" t="s">
        <v>92</v>
      </c>
      <c r="AG225" s="15">
        <v>180</v>
      </c>
      <c r="AH225" s="15">
        <v>60</v>
      </c>
      <c r="AI225" s="15">
        <v>120</v>
      </c>
      <c r="AJ225" s="15">
        <v>0.101652981</v>
      </c>
      <c r="AK225" s="15">
        <v>17.300906380000001</v>
      </c>
      <c r="AL225" s="15">
        <v>0.76661605700000002</v>
      </c>
      <c r="AM225" s="15">
        <v>-0.13776375099999999</v>
      </c>
      <c r="AN225" s="15">
        <v>33.151022050000002</v>
      </c>
      <c r="AO225" s="15">
        <v>0.691995421</v>
      </c>
      <c r="AP225" s="15">
        <v>33.151022050000002</v>
      </c>
      <c r="AQ225" s="15">
        <v>33.151022050000002</v>
      </c>
      <c r="AR225" s="15">
        <v>0.691995421</v>
      </c>
      <c r="AS225" s="15">
        <v>99.685298029999998</v>
      </c>
      <c r="AT225" s="15">
        <v>-0.12401722799999999</v>
      </c>
      <c r="AU225" s="15">
        <v>0.8</v>
      </c>
      <c r="AV225" s="15" t="s">
        <v>93</v>
      </c>
      <c r="AW225" s="15">
        <v>5.0740987000000001E-2</v>
      </c>
      <c r="AX225" s="15">
        <v>0.63155483099999998</v>
      </c>
      <c r="AY225" s="15">
        <v>5.0740987000000001E-2</v>
      </c>
      <c r="AZ225" s="15">
        <v>5.0740987000000001E-2</v>
      </c>
      <c r="BA225" s="15">
        <v>0.63155483099999998</v>
      </c>
      <c r="BB225" s="15">
        <v>0.145918205</v>
      </c>
      <c r="BC225" s="15">
        <v>-5.9554834000000001E-2</v>
      </c>
      <c r="BD225" s="15">
        <v>3.6124211000000003E-2</v>
      </c>
      <c r="BE225" s="15">
        <v>0.87483732599999997</v>
      </c>
      <c r="BF225" s="15">
        <v>3.6124211000000003E-2</v>
      </c>
      <c r="BG225" s="15">
        <v>3.6124211000000003E-2</v>
      </c>
      <c r="BH225" s="15">
        <v>0.87483732599999997</v>
      </c>
      <c r="BI225" s="15">
        <v>0.32286327300000001</v>
      </c>
      <c r="BJ225" s="15">
        <v>-0.118652283</v>
      </c>
      <c r="BK225" s="15">
        <v>9.0044298999999994E-2</v>
      </c>
      <c r="BL225" s="15">
        <v>0.63850061999999996</v>
      </c>
      <c r="BM225" s="15">
        <v>9.0044298999999994E-2</v>
      </c>
      <c r="BN225" s="15">
        <v>9.0044298999999994E-2</v>
      </c>
      <c r="BO225" s="15">
        <v>0.63850061999999996</v>
      </c>
      <c r="BP225" s="15">
        <v>0.295203457</v>
      </c>
      <c r="BQ225" s="15">
        <v>-0.18514850799999999</v>
      </c>
      <c r="BR225" s="15">
        <v>132.42717870000001</v>
      </c>
      <c r="BS225" s="15">
        <v>0.62308890500000003</v>
      </c>
      <c r="BT225" s="15">
        <v>132.42717870000001</v>
      </c>
      <c r="BU225" s="15">
        <v>132.42717870000001</v>
      </c>
      <c r="BV225" s="15">
        <v>0.62308890500000003</v>
      </c>
      <c r="BW225" s="15">
        <v>397.97720720000001</v>
      </c>
      <c r="BX225" s="15">
        <v>-0.13271328700000001</v>
      </c>
      <c r="BY225" s="15" t="str">
        <f t="shared" si="4"/>
        <v>[[sv],[wv],[yr,ya]]</v>
      </c>
      <c r="BZ225" t="str">
        <f>TRIM(MID(SUBSTITUTE(SUBSTITUTE(SUBSTITUTE(Tabla2[[#This Row],[map]],"[",""),"]",""),",",REPT(" ",100)),300,200))</f>
        <v>0 1</v>
      </c>
      <c r="CA225" s="13" t="str">
        <f>TRIM(MID(SUBSTITUTE(SUBSTITUTE(SUBSTITUTE(Tabla2[[#This Row],[map]],"[",""),"]",""),",",REPT(" ",100)),900,200))</f>
        <v>1 4</v>
      </c>
      <c r="CB225" s="13" t="str">
        <f>SUBSTITUTE(TRIM(MID(SUBSTITUTE(SUBSTITUTE(SUBSTITUTE(Tabla2[[#This Row],[map]],"[",""),"]",""),",",REPT(" ",100)),1200,300))," ",", ")</f>
        <v>0, 1, 4</v>
      </c>
      <c r="CC225" s="15" t="str">
        <f>SUBSTITUTE(TRIM(MID(SUBSTITUTE(SUBSTITUTE(SUBSTITUTE(Tabla2[[#This Row],[map]],"[",""),"]",""),",",REPT(" ",100)),1,300))," ",", ")</f>
        <v>2, 3, 4</v>
      </c>
      <c r="CD225" s="13" t="str">
        <f>SUBSTITUTE(TRIM(MID(SUBSTITUTE(SUBSTITUTE(SUBSTITUTE(Tabla2[[#This Row],[map]],"[",""),"]",""),",",REPT(" ",100)),601,300))," ",", ")</f>
        <v>2, 3, 0</v>
      </c>
      <c r="CE225" t="str">
        <f>TRIM(MID(SUBSTITUTE(SUBSTITUTE(SUBSTITUTE(Tabla2[[#This Row],[map]],"[",""),"]",""),",",REPT(" ",100)),1501,200))</f>
        <v>2 3</v>
      </c>
    </row>
    <row r="226" spans="1:83" x14ac:dyDescent="0.3">
      <c r="A226" s="12">
        <v>46088.650277777779</v>
      </c>
      <c r="B226" s="13" t="s">
        <v>214</v>
      </c>
      <c r="C226" s="13">
        <v>4</v>
      </c>
      <c r="D226" s="13" t="s">
        <v>77</v>
      </c>
      <c r="E226" s="13" t="s">
        <v>78</v>
      </c>
      <c r="F226" s="13">
        <v>16590</v>
      </c>
      <c r="G226" s="13">
        <v>4.5</v>
      </c>
      <c r="H226" s="13" t="s">
        <v>79</v>
      </c>
      <c r="I226" s="13" t="s">
        <v>80</v>
      </c>
      <c r="J226" s="13">
        <v>5</v>
      </c>
      <c r="K226" s="13">
        <v>5</v>
      </c>
      <c r="L226" s="13" t="s">
        <v>81</v>
      </c>
      <c r="M226" s="13" t="s">
        <v>82</v>
      </c>
      <c r="N226" s="13" t="s">
        <v>83</v>
      </c>
      <c r="O226" s="13" t="s">
        <v>83</v>
      </c>
      <c r="P226" s="13" t="s">
        <v>84</v>
      </c>
      <c r="Q226" s="13" t="s">
        <v>195</v>
      </c>
      <c r="R226" s="13">
        <v>3</v>
      </c>
      <c r="S226" s="13" t="s">
        <v>86</v>
      </c>
      <c r="T226" s="13" t="s">
        <v>87</v>
      </c>
      <c r="U226" s="13" t="s">
        <v>88</v>
      </c>
      <c r="V226" s="13">
        <v>1</v>
      </c>
      <c r="W226" s="13" t="s">
        <v>196</v>
      </c>
      <c r="X226" s="13" t="s">
        <v>83</v>
      </c>
      <c r="Y226" s="13" t="s">
        <v>90</v>
      </c>
      <c r="Z226" s="13">
        <v>4000</v>
      </c>
      <c r="AA226" s="13">
        <v>4000</v>
      </c>
      <c r="AB226" s="13"/>
      <c r="AC226" s="13">
        <v>256</v>
      </c>
      <c r="AD226" s="13" t="s">
        <v>91</v>
      </c>
      <c r="AE226" s="13">
        <v>0.15</v>
      </c>
      <c r="AF226" s="13" t="s">
        <v>92</v>
      </c>
      <c r="AG226" s="13">
        <v>180</v>
      </c>
      <c r="AH226" s="13">
        <v>60</v>
      </c>
      <c r="AI226" s="13">
        <v>120</v>
      </c>
      <c r="AJ226" s="13">
        <v>0.100499142</v>
      </c>
      <c r="AK226" s="13">
        <v>20.039859480000001</v>
      </c>
      <c r="AL226" s="13">
        <v>0.76534081600000003</v>
      </c>
      <c r="AM226" s="13">
        <v>-0.85270296199999995</v>
      </c>
      <c r="AN226" s="13">
        <v>28.038168819999999</v>
      </c>
      <c r="AO226" s="13">
        <v>0.71986002199999999</v>
      </c>
      <c r="AP226" s="13">
        <v>28.038168819999999</v>
      </c>
      <c r="AQ226" s="13">
        <v>28.038168819999999</v>
      </c>
      <c r="AR226" s="13">
        <v>0.71986002199999999</v>
      </c>
      <c r="AS226" s="13">
        <v>133.73440099999999</v>
      </c>
      <c r="AT226" s="13">
        <v>-0.68782212099999995</v>
      </c>
      <c r="AU226" s="13">
        <v>0.8</v>
      </c>
      <c r="AV226" s="13" t="s">
        <v>93</v>
      </c>
      <c r="AW226" s="13">
        <v>6.3758990000000001E-2</v>
      </c>
      <c r="AX226" s="13">
        <v>0.53702729299999996</v>
      </c>
      <c r="AY226" s="13">
        <v>6.3758990000000001E-2</v>
      </c>
      <c r="AZ226" s="13">
        <v>6.3758990000000001E-2</v>
      </c>
      <c r="BA226" s="13">
        <v>0.53702729299999996</v>
      </c>
      <c r="BB226" s="13">
        <v>0.22572568900000001</v>
      </c>
      <c r="BC226" s="13">
        <v>-0.63906035699999997</v>
      </c>
      <c r="BD226" s="13">
        <v>4.4889265999999997E-2</v>
      </c>
      <c r="BE226" s="13">
        <v>0.84446828100000004</v>
      </c>
      <c r="BF226" s="13">
        <v>4.4889265999999997E-2</v>
      </c>
      <c r="BG226" s="13">
        <v>4.4889265999999997E-2</v>
      </c>
      <c r="BH226" s="13">
        <v>0.84446828100000004</v>
      </c>
      <c r="BI226" s="13">
        <v>0.63249593999999998</v>
      </c>
      <c r="BJ226" s="13">
        <v>-1.191463344</v>
      </c>
      <c r="BK226" s="13">
        <v>4.5654499000000001E-2</v>
      </c>
      <c r="BL226" s="13">
        <v>0.816711627</v>
      </c>
      <c r="BM226" s="13">
        <v>4.5654499000000001E-2</v>
      </c>
      <c r="BN226" s="13">
        <v>4.5654499000000001E-2</v>
      </c>
      <c r="BO226" s="13">
        <v>0.816711627</v>
      </c>
      <c r="BP226" s="13">
        <v>0.34913694899999997</v>
      </c>
      <c r="BQ226" s="13">
        <v>-0.40167441700000001</v>
      </c>
      <c r="BR226" s="13">
        <v>111.9983725</v>
      </c>
      <c r="BS226" s="13">
        <v>0.68123288900000001</v>
      </c>
      <c r="BT226" s="13">
        <v>111.9983725</v>
      </c>
      <c r="BU226" s="13">
        <v>111.9983725</v>
      </c>
      <c r="BV226" s="13">
        <v>0.68123288900000001</v>
      </c>
      <c r="BW226" s="13">
        <v>533.73024539999994</v>
      </c>
      <c r="BX226" s="13">
        <v>-0.51909036399999997</v>
      </c>
      <c r="BY226" s="13" t="str">
        <f t="shared" si="4"/>
        <v>[[sv],[wv],[yr,ya]]</v>
      </c>
      <c r="BZ226" t="str">
        <f>TRIM(MID(SUBSTITUTE(SUBSTITUTE(SUBSTITUTE(Tabla2[[#This Row],[map]],"[",""),"]",""),",",REPT(" ",100)),300,200))</f>
        <v>0 4</v>
      </c>
      <c r="CA226" s="13" t="str">
        <f>TRIM(MID(SUBSTITUTE(SUBSTITUTE(SUBSTITUTE(Tabla2[[#This Row],[map]],"[",""),"]",""),",",REPT(" ",100)),900,200))</f>
        <v>1 0</v>
      </c>
      <c r="CB226" s="13" t="str">
        <f>SUBSTITUTE(TRIM(MID(SUBSTITUTE(SUBSTITUTE(SUBSTITUTE(Tabla2[[#This Row],[map]],"[",""),"]",""),",",REPT(" ",100)),1200,300))," ",", ")</f>
        <v>4, 0, 1</v>
      </c>
      <c r="CC226" s="15" t="str">
        <f>SUBSTITUTE(TRIM(MID(SUBSTITUTE(SUBSTITUTE(SUBSTITUTE(Tabla2[[#This Row],[map]],"[",""),"]",""),",",REPT(" ",100)),1,300))," ",", ")</f>
        <v>2, 3, 1</v>
      </c>
      <c r="CD226" s="13" t="str">
        <f>SUBSTITUTE(TRIM(MID(SUBSTITUTE(SUBSTITUTE(SUBSTITUTE(Tabla2[[#This Row],[map]],"[",""),"]",""),",",REPT(" ",100)),601,300))," ",", ")</f>
        <v>2, 3, 4</v>
      </c>
      <c r="CE226" t="str">
        <f>TRIM(MID(SUBSTITUTE(SUBSTITUTE(SUBSTITUTE(Tabla2[[#This Row],[map]],"[",""),"]",""),",",REPT(" ",100)),1501,200))</f>
        <v>2 3</v>
      </c>
    </row>
    <row r="227" spans="1:83" x14ac:dyDescent="0.3">
      <c r="A227" s="14">
        <v>46087.3908912037</v>
      </c>
      <c r="B227" s="15" t="s">
        <v>215</v>
      </c>
      <c r="C227" s="15">
        <v>2</v>
      </c>
      <c r="D227" s="15" t="s">
        <v>95</v>
      </c>
      <c r="E227" s="15" t="s">
        <v>78</v>
      </c>
      <c r="F227" s="15">
        <v>16590</v>
      </c>
      <c r="G227" s="15">
        <v>4.5</v>
      </c>
      <c r="H227" s="15" t="s">
        <v>79</v>
      </c>
      <c r="I227" s="15" t="s">
        <v>80</v>
      </c>
      <c r="J227" s="15">
        <v>5</v>
      </c>
      <c r="K227" s="15">
        <v>5</v>
      </c>
      <c r="L227" s="15" t="s">
        <v>81</v>
      </c>
      <c r="M227" s="15" t="s">
        <v>82</v>
      </c>
      <c r="N227" s="15" t="s">
        <v>83</v>
      </c>
      <c r="O227" s="15" t="s">
        <v>83</v>
      </c>
      <c r="P227" s="15" t="s">
        <v>84</v>
      </c>
      <c r="Q227" s="15" t="s">
        <v>216</v>
      </c>
      <c r="R227" s="15">
        <v>3</v>
      </c>
      <c r="S227" s="15" t="s">
        <v>86</v>
      </c>
      <c r="T227" s="15" t="s">
        <v>87</v>
      </c>
      <c r="U227" s="15" t="s">
        <v>88</v>
      </c>
      <c r="V227" s="15">
        <v>1</v>
      </c>
      <c r="W227" s="15" t="s">
        <v>217</v>
      </c>
      <c r="X227" s="15" t="s">
        <v>83</v>
      </c>
      <c r="Y227" s="15" t="s">
        <v>90</v>
      </c>
      <c r="Z227" s="15">
        <v>4000</v>
      </c>
      <c r="AA227" s="15">
        <v>4000</v>
      </c>
      <c r="AB227" s="15"/>
      <c r="AC227" s="15">
        <v>256</v>
      </c>
      <c r="AD227" s="15" t="s">
        <v>91</v>
      </c>
      <c r="AE227" s="15">
        <v>0.15</v>
      </c>
      <c r="AF227" s="15" t="s">
        <v>92</v>
      </c>
      <c r="AG227" s="15">
        <v>180</v>
      </c>
      <c r="AH227" s="15">
        <v>60</v>
      </c>
      <c r="AI227" s="15">
        <v>120</v>
      </c>
      <c r="AJ227" s="15">
        <v>0.1020024732768605</v>
      </c>
      <c r="AK227" s="15">
        <v>17.88472456678479</v>
      </c>
      <c r="AL227" s="15">
        <v>0.76377040438474464</v>
      </c>
      <c r="AM227" s="15">
        <v>-0.32001296849258182</v>
      </c>
      <c r="AN227" s="15">
        <v>34.328402717673953</v>
      </c>
      <c r="AO227" s="15">
        <v>0.69009001511747203</v>
      </c>
      <c r="AP227" s="15">
        <v>34.328402717673953</v>
      </c>
      <c r="AQ227" s="15">
        <v>34.328402717673953</v>
      </c>
      <c r="AR227" s="15">
        <v>0.69009001511747203</v>
      </c>
      <c r="AS227" s="15">
        <v>100.3450018030248</v>
      </c>
      <c r="AT227" s="15">
        <v>-0.25881128746184401</v>
      </c>
      <c r="AU227" s="15">
        <v>0.8</v>
      </c>
      <c r="AV227" s="15" t="s">
        <v>93</v>
      </c>
      <c r="AW227" s="15">
        <v>5.019557634159947E-2</v>
      </c>
      <c r="AX227" s="15">
        <v>0.63551521496110075</v>
      </c>
      <c r="AY227" s="15">
        <v>5.019557634159947E-2</v>
      </c>
      <c r="AZ227" s="15">
        <v>5.019557634159947E-2</v>
      </c>
      <c r="BA227" s="15">
        <v>0.63551521496110075</v>
      </c>
      <c r="BB227" s="15">
        <v>0.16233195877344361</v>
      </c>
      <c r="BC227" s="15">
        <v>-0.1787399091869197</v>
      </c>
      <c r="BD227" s="15">
        <v>4.1280013519475918E-2</v>
      </c>
      <c r="BE227" s="15">
        <v>0.85697356982331041</v>
      </c>
      <c r="BF227" s="15">
        <v>4.1280013519475918E-2</v>
      </c>
      <c r="BG227" s="15">
        <v>4.1280013519475918E-2</v>
      </c>
      <c r="BH227" s="15">
        <v>0.85697356982331041</v>
      </c>
      <c r="BI227" s="15">
        <v>0.39871939548383523</v>
      </c>
      <c r="BJ227" s="15">
        <v>-0.38147754606124562</v>
      </c>
      <c r="BK227" s="15">
        <v>8.5140620969725953E-2</v>
      </c>
      <c r="BL227" s="15">
        <v>0.65818733694714249</v>
      </c>
      <c r="BM227" s="15">
        <v>8.5140620969725953E-2</v>
      </c>
      <c r="BN227" s="15">
        <v>8.5140620969725953E-2</v>
      </c>
      <c r="BO227" s="15">
        <v>0.65818733694714249</v>
      </c>
      <c r="BP227" s="15">
        <v>0.33257236434735221</v>
      </c>
      <c r="BQ227" s="15">
        <v>-0.33517284958227861</v>
      </c>
      <c r="BR227" s="15">
        <v>137.13699465986471</v>
      </c>
      <c r="BS227" s="15">
        <v>0.60968393873833859</v>
      </c>
      <c r="BT227" s="15">
        <v>137.13699465986471</v>
      </c>
      <c r="BU227" s="15">
        <v>137.13699465986471</v>
      </c>
      <c r="BV227" s="15">
        <v>0.60968393873833859</v>
      </c>
      <c r="BW227" s="15">
        <v>400.48638349349648</v>
      </c>
      <c r="BX227" s="15">
        <v>-0.13985484501693879</v>
      </c>
      <c r="BY227" s="15" t="str">
        <f t="shared" si="4"/>
        <v>[[sv],[wv],[yr,ya]]</v>
      </c>
      <c r="BZ227" t="str">
        <f>TRIM(MID(SUBSTITUTE(SUBSTITUTE(SUBSTITUTE(Tabla2[[#This Row],[map]],"[",""),"]",""),",",REPT(" ",100)),300,200))</f>
        <v>0 1</v>
      </c>
      <c r="CA227" s="13" t="str">
        <f>TRIM(MID(SUBSTITUTE(SUBSTITUTE(SUBSTITUTE(Tabla2[[#This Row],[map]],"[",""),"]",""),",",REPT(" ",100)),900,200))</f>
        <v>1 0</v>
      </c>
      <c r="CB227" s="13" t="str">
        <f>SUBSTITUTE(TRIM(MID(SUBSTITUTE(SUBSTITUTE(SUBSTITUTE(Tabla2[[#This Row],[map]],"[",""),"]",""),",",REPT(" ",100)),1200,300))," ",", ")</f>
        <v>0, 1, 4</v>
      </c>
      <c r="CC227" s="15" t="str">
        <f>SUBSTITUTE(TRIM(MID(SUBSTITUTE(SUBSTITUTE(SUBSTITUTE(Tabla2[[#This Row],[map]],"[",""),"]",""),",",REPT(" ",100)),1,300))," ",", ")</f>
        <v>2, 3, 4</v>
      </c>
      <c r="CD227" s="13" t="str">
        <f>SUBSTITUTE(TRIM(MID(SUBSTITUTE(SUBSTITUTE(SUBSTITUTE(Tabla2[[#This Row],[map]],"[",""),"]",""),",",REPT(" ",100)),601,300))," ",", ")</f>
        <v>2, 3, 4</v>
      </c>
      <c r="CE227" t="str">
        <f>TRIM(MID(SUBSTITUTE(SUBSTITUTE(SUBSTITUTE(Tabla2[[#This Row],[map]],"[",""),"]",""),",",REPT(" ",100)),1501,200))</f>
        <v>2 3</v>
      </c>
    </row>
    <row r="228" spans="1:83" x14ac:dyDescent="0.3">
      <c r="A228" s="12">
        <v>46087.897824074083</v>
      </c>
      <c r="B228" s="13" t="s">
        <v>218</v>
      </c>
      <c r="C228" s="13">
        <v>2</v>
      </c>
      <c r="D228" s="13" t="s">
        <v>95</v>
      </c>
      <c r="E228" s="13" t="s">
        <v>78</v>
      </c>
      <c r="F228" s="13">
        <v>16590</v>
      </c>
      <c r="G228" s="13">
        <v>4.5</v>
      </c>
      <c r="H228" s="13" t="s">
        <v>79</v>
      </c>
      <c r="I228" s="13" t="s">
        <v>80</v>
      </c>
      <c r="J228" s="13">
        <v>5</v>
      </c>
      <c r="K228" s="13">
        <v>5</v>
      </c>
      <c r="L228" s="13" t="s">
        <v>81</v>
      </c>
      <c r="M228" s="13" t="s">
        <v>82</v>
      </c>
      <c r="N228" s="13" t="s">
        <v>83</v>
      </c>
      <c r="O228" s="13" t="s">
        <v>83</v>
      </c>
      <c r="P228" s="13" t="s">
        <v>84</v>
      </c>
      <c r="Q228" s="13" t="s">
        <v>192</v>
      </c>
      <c r="R228" s="13">
        <v>3</v>
      </c>
      <c r="S228" s="13" t="s">
        <v>86</v>
      </c>
      <c r="T228" s="13" t="s">
        <v>87</v>
      </c>
      <c r="U228" s="13" t="s">
        <v>88</v>
      </c>
      <c r="V228" s="13">
        <v>1</v>
      </c>
      <c r="W228" s="13" t="s">
        <v>193</v>
      </c>
      <c r="X228" s="13" t="s">
        <v>83</v>
      </c>
      <c r="Y228" s="13" t="s">
        <v>90</v>
      </c>
      <c r="Z228" s="13">
        <v>4000</v>
      </c>
      <c r="AA228" s="13">
        <v>4000</v>
      </c>
      <c r="AB228" s="13"/>
      <c r="AC228" s="13">
        <v>256</v>
      </c>
      <c r="AD228" s="13" t="s">
        <v>91</v>
      </c>
      <c r="AE228" s="13">
        <v>0.15</v>
      </c>
      <c r="AF228" s="13" t="s">
        <v>92</v>
      </c>
      <c r="AG228" s="13">
        <v>180</v>
      </c>
      <c r="AH228" s="13">
        <v>60</v>
      </c>
      <c r="AI228" s="13">
        <v>120</v>
      </c>
      <c r="AJ228" s="13">
        <v>0.10604021600000001</v>
      </c>
      <c r="AK228" s="13">
        <v>21.078590169999998</v>
      </c>
      <c r="AL228" s="13">
        <v>0.76371739100000002</v>
      </c>
      <c r="AM228" s="13">
        <v>3.4647193999999999E-2</v>
      </c>
      <c r="AN228" s="13">
        <v>29.281272909999998</v>
      </c>
      <c r="AO228" s="13">
        <v>0.69029178999999996</v>
      </c>
      <c r="AP228" s="13">
        <v>29.281272909999998</v>
      </c>
      <c r="AQ228" s="13">
        <v>29.281272909999998</v>
      </c>
      <c r="AR228" s="13">
        <v>0.69029178999999996</v>
      </c>
      <c r="AS228" s="13">
        <v>111.4461653</v>
      </c>
      <c r="AT228" s="13">
        <v>4.3110239000000002E-2</v>
      </c>
      <c r="AU228" s="13">
        <v>0.8</v>
      </c>
      <c r="AV228" s="13" t="s">
        <v>93</v>
      </c>
      <c r="AW228" s="13">
        <v>7.5302958000000003E-2</v>
      </c>
      <c r="AX228" s="13">
        <v>0.45320315999999999</v>
      </c>
      <c r="AY228" s="13">
        <v>7.5302958000000003E-2</v>
      </c>
      <c r="AZ228" s="13">
        <v>7.5302958000000003E-2</v>
      </c>
      <c r="BA228" s="13">
        <v>0.45320315999999999</v>
      </c>
      <c r="BB228" s="13">
        <v>0.121614657</v>
      </c>
      <c r="BC228" s="13">
        <v>0.11692035000000001</v>
      </c>
      <c r="BD228" s="13">
        <v>5.4923845999999998E-2</v>
      </c>
      <c r="BE228" s="13">
        <v>0.80970060499999996</v>
      </c>
      <c r="BF228" s="13">
        <v>5.4923845999999998E-2</v>
      </c>
      <c r="BG228" s="13">
        <v>5.4923845999999998E-2</v>
      </c>
      <c r="BH228" s="13">
        <v>0.80970060499999996</v>
      </c>
      <c r="BI228" s="13">
        <v>0.39319334</v>
      </c>
      <c r="BJ228" s="13">
        <v>-0.36233094399999999</v>
      </c>
      <c r="BK228" s="13">
        <v>4.2062670000000003E-2</v>
      </c>
      <c r="BL228" s="13">
        <v>0.83113168599999998</v>
      </c>
      <c r="BM228" s="13">
        <v>4.2062670000000003E-2</v>
      </c>
      <c r="BN228" s="13">
        <v>4.2062670000000003E-2</v>
      </c>
      <c r="BO228" s="13">
        <v>0.83113168599999998</v>
      </c>
      <c r="BP228" s="13">
        <v>7.8475748999999997E-2</v>
      </c>
      <c r="BQ228" s="13">
        <v>0.68494469000000002</v>
      </c>
      <c r="BR228" s="13">
        <v>116.95280219999999</v>
      </c>
      <c r="BS228" s="13">
        <v>0.66713170899999996</v>
      </c>
      <c r="BT228" s="13">
        <v>116.95280219999999</v>
      </c>
      <c r="BU228" s="13">
        <v>116.95280219999999</v>
      </c>
      <c r="BV228" s="13">
        <v>0.66713170899999996</v>
      </c>
      <c r="BW228" s="13">
        <v>445.19137749999999</v>
      </c>
      <c r="BX228" s="13">
        <v>-0.26709313899999998</v>
      </c>
      <c r="BY228" s="13" t="str">
        <f t="shared" si="4"/>
        <v>[[sv],[wv],[yr,ya]]</v>
      </c>
      <c r="BZ228" t="str">
        <f>TRIM(MID(SUBSTITUTE(SUBSTITUTE(SUBSTITUTE(Tabla2[[#This Row],[map]],"[",""),"]",""),",",REPT(" ",100)),300,200))</f>
        <v>0 1</v>
      </c>
      <c r="CA228" s="13" t="str">
        <f>TRIM(MID(SUBSTITUTE(SUBSTITUTE(SUBSTITUTE(Tabla2[[#This Row],[map]],"[",""),"]",""),",",REPT(" ",100)),900,200))</f>
        <v>1 0</v>
      </c>
      <c r="CB228" s="13" t="str">
        <f>SUBSTITUTE(TRIM(MID(SUBSTITUTE(SUBSTITUTE(SUBSTITUTE(Tabla2[[#This Row],[map]],"[",""),"]",""),",",REPT(" ",100)),1200,300))," ",", ")</f>
        <v>4, 0, 1</v>
      </c>
      <c r="CC228" s="15" t="str">
        <f>SUBSTITUTE(TRIM(MID(SUBSTITUTE(SUBSTITUTE(SUBSTITUTE(Tabla2[[#This Row],[map]],"[",""),"]",""),",",REPT(" ",100)),1,300))," ",", ")</f>
        <v>2, 3, 4</v>
      </c>
      <c r="CD228" s="13" t="str">
        <f>SUBSTITUTE(TRIM(MID(SUBSTITUTE(SUBSTITUTE(SUBSTITUTE(Tabla2[[#This Row],[map]],"[",""),"]",""),",",REPT(" ",100)),601,300))," ",", ")</f>
        <v>2, 3, 4</v>
      </c>
      <c r="CE228" t="str">
        <f>TRIM(MID(SUBSTITUTE(SUBSTITUTE(SUBSTITUTE(Tabla2[[#This Row],[map]],"[",""),"]",""),",",REPT(" ",100)),1501,200))</f>
        <v>2 3</v>
      </c>
    </row>
    <row r="229" spans="1:83" x14ac:dyDescent="0.3">
      <c r="A229" s="14">
        <v>46088.644131944442</v>
      </c>
      <c r="B229" s="15" t="s">
        <v>219</v>
      </c>
      <c r="C229" s="15">
        <v>2</v>
      </c>
      <c r="D229" s="15" t="s">
        <v>77</v>
      </c>
      <c r="E229" s="15" t="s">
        <v>78</v>
      </c>
      <c r="F229" s="15">
        <v>16590</v>
      </c>
      <c r="G229" s="15">
        <v>4.5</v>
      </c>
      <c r="H229" s="15" t="s">
        <v>79</v>
      </c>
      <c r="I229" s="15" t="s">
        <v>80</v>
      </c>
      <c r="J229" s="15">
        <v>5</v>
      </c>
      <c r="K229" s="15">
        <v>5</v>
      </c>
      <c r="L229" s="15" t="s">
        <v>81</v>
      </c>
      <c r="M229" s="15" t="s">
        <v>82</v>
      </c>
      <c r="N229" s="15" t="s">
        <v>83</v>
      </c>
      <c r="O229" s="15" t="s">
        <v>83</v>
      </c>
      <c r="P229" s="15" t="s">
        <v>84</v>
      </c>
      <c r="Q229" s="15" t="s">
        <v>195</v>
      </c>
      <c r="R229" s="15">
        <v>3</v>
      </c>
      <c r="S229" s="15" t="s">
        <v>86</v>
      </c>
      <c r="T229" s="15" t="s">
        <v>87</v>
      </c>
      <c r="U229" s="15" t="s">
        <v>88</v>
      </c>
      <c r="V229" s="15">
        <v>1</v>
      </c>
      <c r="W229" s="15" t="s">
        <v>196</v>
      </c>
      <c r="X229" s="15" t="s">
        <v>83</v>
      </c>
      <c r="Y229" s="15" t="s">
        <v>90</v>
      </c>
      <c r="Z229" s="15">
        <v>4000</v>
      </c>
      <c r="AA229" s="15">
        <v>4000</v>
      </c>
      <c r="AB229" s="15"/>
      <c r="AC229" s="15">
        <v>256</v>
      </c>
      <c r="AD229" s="15" t="s">
        <v>91</v>
      </c>
      <c r="AE229" s="15">
        <v>0.15</v>
      </c>
      <c r="AF229" s="15" t="s">
        <v>92</v>
      </c>
      <c r="AG229" s="15">
        <v>180</v>
      </c>
      <c r="AH229" s="15">
        <v>60</v>
      </c>
      <c r="AI229" s="15">
        <v>120</v>
      </c>
      <c r="AJ229" s="15">
        <v>0.105773224</v>
      </c>
      <c r="AK229" s="15">
        <v>20.825958050000001</v>
      </c>
      <c r="AL229" s="15">
        <v>0.76188451000000001</v>
      </c>
      <c r="AM229" s="15">
        <v>7.2347369999999998E-3</v>
      </c>
      <c r="AN229" s="15">
        <v>29.193323190000001</v>
      </c>
      <c r="AO229" s="15">
        <v>0.695088072</v>
      </c>
      <c r="AP229" s="15">
        <v>29.193323190000001</v>
      </c>
      <c r="AQ229" s="15">
        <v>29.193323190000001</v>
      </c>
      <c r="AR229" s="15">
        <v>0.695088072</v>
      </c>
      <c r="AS229" s="15">
        <v>110.8911732</v>
      </c>
      <c r="AT229" s="15">
        <v>5.5503758E-2</v>
      </c>
      <c r="AU229" s="15">
        <v>0.8</v>
      </c>
      <c r="AV229" s="15" t="s">
        <v>93</v>
      </c>
      <c r="AW229" s="15">
        <v>7.2527629999999996E-2</v>
      </c>
      <c r="AX229" s="15">
        <v>0.473355633</v>
      </c>
      <c r="AY229" s="15">
        <v>7.2527629999999996E-2</v>
      </c>
      <c r="AZ229" s="15">
        <v>7.2527629999999996E-2</v>
      </c>
      <c r="BA229" s="15">
        <v>0.473355633</v>
      </c>
      <c r="BB229" s="15">
        <v>0.124367143</v>
      </c>
      <c r="BC229" s="15">
        <v>9.6933741000000004E-2</v>
      </c>
      <c r="BD229" s="15">
        <v>5.5838812000000002E-2</v>
      </c>
      <c r="BE229" s="15">
        <v>0.80653044399999996</v>
      </c>
      <c r="BF229" s="15">
        <v>5.5838812000000002E-2</v>
      </c>
      <c r="BG229" s="15">
        <v>5.5838812000000002E-2</v>
      </c>
      <c r="BH229" s="15">
        <v>0.80653044399999996</v>
      </c>
      <c r="BI229" s="15">
        <v>0.376018348</v>
      </c>
      <c r="BJ229" s="15">
        <v>-0.30282326300000001</v>
      </c>
      <c r="BK229" s="15">
        <v>4.1761853000000002E-2</v>
      </c>
      <c r="BL229" s="15">
        <v>0.83233937099999999</v>
      </c>
      <c r="BM229" s="15">
        <v>4.1761853000000002E-2</v>
      </c>
      <c r="BN229" s="15">
        <v>4.1761853000000002E-2</v>
      </c>
      <c r="BO229" s="15">
        <v>0.83233937099999999</v>
      </c>
      <c r="BP229" s="15">
        <v>7.7534625999999995E-2</v>
      </c>
      <c r="BQ229" s="15">
        <v>0.68872299999999997</v>
      </c>
      <c r="BR229" s="15">
        <v>116.60316450000001</v>
      </c>
      <c r="BS229" s="15">
        <v>0.66812683900000003</v>
      </c>
      <c r="BT229" s="15">
        <v>116.60316450000001</v>
      </c>
      <c r="BU229" s="15">
        <v>116.60316450000001</v>
      </c>
      <c r="BV229" s="15">
        <v>0.66812683900000003</v>
      </c>
      <c r="BW229" s="15">
        <v>442.98677249999997</v>
      </c>
      <c r="BX229" s="15">
        <v>-0.26081844399999998</v>
      </c>
      <c r="BY229" s="15" t="str">
        <f t="shared" si="4"/>
        <v>[[sv],[wv],[yr,ya]]</v>
      </c>
      <c r="BZ229" t="str">
        <f>TRIM(MID(SUBSTITUTE(SUBSTITUTE(SUBSTITUTE(Tabla2[[#This Row],[map]],"[",""),"]",""),",",REPT(" ",100)),300,200))</f>
        <v>0 4</v>
      </c>
      <c r="CA229" s="13" t="str">
        <f>TRIM(MID(SUBSTITUTE(SUBSTITUTE(SUBSTITUTE(Tabla2[[#This Row],[map]],"[",""),"]",""),",",REPT(" ",100)),900,200))</f>
        <v>1 0</v>
      </c>
      <c r="CB229" s="13" t="str">
        <f>SUBSTITUTE(TRIM(MID(SUBSTITUTE(SUBSTITUTE(SUBSTITUTE(Tabla2[[#This Row],[map]],"[",""),"]",""),",",REPT(" ",100)),1200,300))," ",", ")</f>
        <v>4, 0, 1</v>
      </c>
      <c r="CC229" s="15" t="str">
        <f>SUBSTITUTE(TRIM(MID(SUBSTITUTE(SUBSTITUTE(SUBSTITUTE(Tabla2[[#This Row],[map]],"[",""),"]",""),",",REPT(" ",100)),1,300))," ",", ")</f>
        <v>2, 3, 1</v>
      </c>
      <c r="CD229" s="13" t="str">
        <f>SUBSTITUTE(TRIM(MID(SUBSTITUTE(SUBSTITUTE(SUBSTITUTE(Tabla2[[#This Row],[map]],"[",""),"]",""),",",REPT(" ",100)),601,300))," ",", ")</f>
        <v>2, 3, 4</v>
      </c>
      <c r="CE229" t="str">
        <f>TRIM(MID(SUBSTITUTE(SUBSTITUTE(SUBSTITUTE(Tabla2[[#This Row],[map]],"[",""),"]",""),",",REPT(" ",100)),1501,200))</f>
        <v>2 3</v>
      </c>
    </row>
    <row r="230" spans="1:83" x14ac:dyDescent="0.3">
      <c r="A230" s="12">
        <v>46087.897569444453</v>
      </c>
      <c r="B230" s="13" t="s">
        <v>220</v>
      </c>
      <c r="C230" s="13">
        <v>0</v>
      </c>
      <c r="D230" s="13" t="s">
        <v>95</v>
      </c>
      <c r="E230" s="13" t="s">
        <v>78</v>
      </c>
      <c r="F230" s="13">
        <v>16590</v>
      </c>
      <c r="G230" s="13">
        <v>4.5</v>
      </c>
      <c r="H230" s="13" t="s">
        <v>79</v>
      </c>
      <c r="I230" s="13" t="s">
        <v>80</v>
      </c>
      <c r="J230" s="13">
        <v>5</v>
      </c>
      <c r="K230" s="13">
        <v>5</v>
      </c>
      <c r="L230" s="13" t="s">
        <v>81</v>
      </c>
      <c r="M230" s="13" t="s">
        <v>82</v>
      </c>
      <c r="N230" s="13" t="s">
        <v>83</v>
      </c>
      <c r="O230" s="13" t="s">
        <v>83</v>
      </c>
      <c r="P230" s="13" t="s">
        <v>84</v>
      </c>
      <c r="Q230" s="13" t="s">
        <v>192</v>
      </c>
      <c r="R230" s="13">
        <v>3</v>
      </c>
      <c r="S230" s="13" t="s">
        <v>86</v>
      </c>
      <c r="T230" s="13" t="s">
        <v>87</v>
      </c>
      <c r="U230" s="13" t="s">
        <v>88</v>
      </c>
      <c r="V230" s="13">
        <v>1</v>
      </c>
      <c r="W230" s="13" t="s">
        <v>193</v>
      </c>
      <c r="X230" s="13" t="s">
        <v>83</v>
      </c>
      <c r="Y230" s="13" t="s">
        <v>90</v>
      </c>
      <c r="Z230" s="13">
        <v>4000</v>
      </c>
      <c r="AA230" s="13">
        <v>4000</v>
      </c>
      <c r="AB230" s="13"/>
      <c r="AC230" s="13">
        <v>256</v>
      </c>
      <c r="AD230" s="13" t="s">
        <v>91</v>
      </c>
      <c r="AE230" s="13">
        <v>0.15</v>
      </c>
      <c r="AF230" s="13" t="s">
        <v>92</v>
      </c>
      <c r="AG230" s="13">
        <v>180</v>
      </c>
      <c r="AH230" s="13">
        <v>60</v>
      </c>
      <c r="AI230" s="13">
        <v>120</v>
      </c>
      <c r="AJ230" s="13">
        <v>0.100259375</v>
      </c>
      <c r="AK230" s="13">
        <v>22.366875270000001</v>
      </c>
      <c r="AL230" s="13">
        <v>0.76122696199999995</v>
      </c>
      <c r="AM230" s="13">
        <v>-0.63412986599999999</v>
      </c>
      <c r="AN230" s="13">
        <v>29.315560980000001</v>
      </c>
      <c r="AO230" s="13">
        <v>0.70771917600000001</v>
      </c>
      <c r="AP230" s="13">
        <v>29.315560980000001</v>
      </c>
      <c r="AQ230" s="13">
        <v>29.315560980000001</v>
      </c>
      <c r="AR230" s="13">
        <v>0.70771917600000001</v>
      </c>
      <c r="AS230" s="13">
        <v>119.6877552</v>
      </c>
      <c r="AT230" s="13">
        <v>-0.40526966399999997</v>
      </c>
      <c r="AU230" s="13">
        <v>0.8</v>
      </c>
      <c r="AV230" s="13" t="s">
        <v>93</v>
      </c>
      <c r="AW230" s="13">
        <v>6.4226863999999995E-2</v>
      </c>
      <c r="AX230" s="13">
        <v>0.53362992399999998</v>
      </c>
      <c r="AY230" s="13">
        <v>6.4226863999999995E-2</v>
      </c>
      <c r="AZ230" s="13">
        <v>6.4226863999999995E-2</v>
      </c>
      <c r="BA230" s="13">
        <v>0.53362992399999998</v>
      </c>
      <c r="BB230" s="13">
        <v>0.144511047</v>
      </c>
      <c r="BC230" s="13">
        <v>-4.9337048000000001E-2</v>
      </c>
      <c r="BD230" s="13">
        <v>4.6867052999999999E-2</v>
      </c>
      <c r="BE230" s="13">
        <v>0.83761567100000001</v>
      </c>
      <c r="BF230" s="13">
        <v>4.6867052999999999E-2</v>
      </c>
      <c r="BG230" s="13">
        <v>4.6867052999999999E-2</v>
      </c>
      <c r="BH230" s="13">
        <v>0.83761567100000001</v>
      </c>
      <c r="BI230" s="13">
        <v>0.58911564599999999</v>
      </c>
      <c r="BJ230" s="13">
        <v>-1.0411598900000001</v>
      </c>
      <c r="BK230" s="13">
        <v>5.1581368000000002E-2</v>
      </c>
      <c r="BL230" s="13">
        <v>0.79291712400000003</v>
      </c>
      <c r="BM230" s="13">
        <v>5.1581368000000002E-2</v>
      </c>
      <c r="BN230" s="13">
        <v>5.1581368000000002E-2</v>
      </c>
      <c r="BO230" s="13">
        <v>0.79291712400000003</v>
      </c>
      <c r="BP230" s="13">
        <v>0.29165187799999998</v>
      </c>
      <c r="BQ230" s="13">
        <v>-0.17089004099999999</v>
      </c>
      <c r="BR230" s="13">
        <v>117.0995686</v>
      </c>
      <c r="BS230" s="13">
        <v>0.66671398500000001</v>
      </c>
      <c r="BT230" s="13">
        <v>117.0995686</v>
      </c>
      <c r="BU230" s="13">
        <v>117.0995686</v>
      </c>
      <c r="BV230" s="13">
        <v>0.66671398500000001</v>
      </c>
      <c r="BW230" s="13">
        <v>477.72574220000001</v>
      </c>
      <c r="BX230" s="13">
        <v>-0.35969167600000002</v>
      </c>
      <c r="BY230" s="13" t="str">
        <f t="shared" si="4"/>
        <v>[[sv],[wv],[yr,ya]]</v>
      </c>
      <c r="BZ230" t="str">
        <f>TRIM(MID(SUBSTITUTE(SUBSTITUTE(SUBSTITUTE(Tabla2[[#This Row],[map]],"[",""),"]",""),",",REPT(" ",100)),300,200))</f>
        <v>0 1</v>
      </c>
      <c r="CA230" s="13" t="str">
        <f>TRIM(MID(SUBSTITUTE(SUBSTITUTE(SUBSTITUTE(Tabla2[[#This Row],[map]],"[",""),"]",""),",",REPT(" ",100)),900,200))</f>
        <v>1 0</v>
      </c>
      <c r="CB230" s="13" t="str">
        <f>SUBSTITUTE(TRIM(MID(SUBSTITUTE(SUBSTITUTE(SUBSTITUTE(Tabla2[[#This Row],[map]],"[",""),"]",""),",",REPT(" ",100)),1200,300))," ",", ")</f>
        <v>4, 0, 1</v>
      </c>
      <c r="CC230" s="15" t="str">
        <f>SUBSTITUTE(TRIM(MID(SUBSTITUTE(SUBSTITUTE(SUBSTITUTE(Tabla2[[#This Row],[map]],"[",""),"]",""),",",REPT(" ",100)),1,300))," ",", ")</f>
        <v>2, 3, 4</v>
      </c>
      <c r="CD230" s="13" t="str">
        <f>SUBSTITUTE(TRIM(MID(SUBSTITUTE(SUBSTITUTE(SUBSTITUTE(Tabla2[[#This Row],[map]],"[",""),"]",""),",",REPT(" ",100)),601,300))," ",", ")</f>
        <v>2, 3, 4</v>
      </c>
      <c r="CE230" t="str">
        <f>TRIM(MID(SUBSTITUTE(SUBSTITUTE(SUBSTITUTE(Tabla2[[#This Row],[map]],"[",""),"]",""),",",REPT(" ",100)),1501,200))</f>
        <v>2 3</v>
      </c>
    </row>
    <row r="231" spans="1:83" x14ac:dyDescent="0.3">
      <c r="A231" s="14">
        <v>46088.023356481477</v>
      </c>
      <c r="B231" s="15" t="s">
        <v>221</v>
      </c>
      <c r="C231" s="15">
        <v>2</v>
      </c>
      <c r="D231" s="15" t="s">
        <v>95</v>
      </c>
      <c r="E231" s="15" t="s">
        <v>78</v>
      </c>
      <c r="F231" s="15">
        <v>16590</v>
      </c>
      <c r="G231" s="15">
        <v>4.5</v>
      </c>
      <c r="H231" s="15" t="s">
        <v>79</v>
      </c>
      <c r="I231" s="15" t="s">
        <v>80</v>
      </c>
      <c r="J231" s="15">
        <v>5</v>
      </c>
      <c r="K231" s="15">
        <v>5</v>
      </c>
      <c r="L231" s="15" t="s">
        <v>81</v>
      </c>
      <c r="M231" s="15" t="s">
        <v>82</v>
      </c>
      <c r="N231" s="15" t="s">
        <v>83</v>
      </c>
      <c r="O231" s="15" t="s">
        <v>83</v>
      </c>
      <c r="P231" s="15" t="s">
        <v>84</v>
      </c>
      <c r="Q231" s="15" t="s">
        <v>222</v>
      </c>
      <c r="R231" s="15">
        <v>3</v>
      </c>
      <c r="S231" s="15" t="s">
        <v>86</v>
      </c>
      <c r="T231" s="15" t="s">
        <v>87</v>
      </c>
      <c r="U231" s="15" t="s">
        <v>88</v>
      </c>
      <c r="V231" s="15">
        <v>1</v>
      </c>
      <c r="W231" s="15" t="s">
        <v>223</v>
      </c>
      <c r="X231" s="15" t="s">
        <v>83</v>
      </c>
      <c r="Y231" s="15" t="s">
        <v>90</v>
      </c>
      <c r="Z231" s="15">
        <v>4000</v>
      </c>
      <c r="AA231" s="15">
        <v>4000</v>
      </c>
      <c r="AB231" s="15"/>
      <c r="AC231" s="15">
        <v>256</v>
      </c>
      <c r="AD231" s="15" t="s">
        <v>91</v>
      </c>
      <c r="AE231" s="15">
        <v>0.15</v>
      </c>
      <c r="AF231" s="15" t="s">
        <v>92</v>
      </c>
      <c r="AG231" s="15">
        <v>180</v>
      </c>
      <c r="AH231" s="15">
        <v>60</v>
      </c>
      <c r="AI231" s="15">
        <v>120</v>
      </c>
      <c r="AJ231" s="15">
        <v>0.102154236</v>
      </c>
      <c r="AK231" s="15">
        <v>18.04941539</v>
      </c>
      <c r="AL231" s="15">
        <v>0.75750152400000004</v>
      </c>
      <c r="AM231" s="15">
        <v>-0.38520110200000002</v>
      </c>
      <c r="AN231" s="15">
        <v>34.576192050000003</v>
      </c>
      <c r="AO231" s="15">
        <v>0.68750076199999999</v>
      </c>
      <c r="AP231" s="15">
        <v>34.576192050000003</v>
      </c>
      <c r="AQ231" s="15">
        <v>34.576192050000003</v>
      </c>
      <c r="AR231" s="15">
        <v>0.68750076199999999</v>
      </c>
      <c r="AS231" s="15">
        <v>103.0968845</v>
      </c>
      <c r="AT231" s="15">
        <v>-0.34080022399999998</v>
      </c>
      <c r="AU231" s="15">
        <v>0.8</v>
      </c>
      <c r="AV231" s="15" t="s">
        <v>93</v>
      </c>
      <c r="AW231" s="15">
        <v>5.1499141999999998E-2</v>
      </c>
      <c r="AX231" s="15">
        <v>0.62604964299999999</v>
      </c>
      <c r="AY231" s="15">
        <v>5.1499141999999998E-2</v>
      </c>
      <c r="AZ231" s="15">
        <v>5.1499141999999998E-2</v>
      </c>
      <c r="BA231" s="15">
        <v>0.62604964299999999</v>
      </c>
      <c r="BB231" s="15">
        <v>0.182785471</v>
      </c>
      <c r="BC231" s="15">
        <v>-0.32725885500000002</v>
      </c>
      <c r="BD231" s="15">
        <v>4.1319216999999998E-2</v>
      </c>
      <c r="BE231" s="15">
        <v>0.85683773900000004</v>
      </c>
      <c r="BF231" s="15">
        <v>4.1319216999999998E-2</v>
      </c>
      <c r="BG231" s="15">
        <v>4.1319216999999998E-2</v>
      </c>
      <c r="BH231" s="15">
        <v>0.85683773900000004</v>
      </c>
      <c r="BI231" s="15">
        <v>0.44251374700000001</v>
      </c>
      <c r="BJ231" s="15">
        <v>-0.53321561900000003</v>
      </c>
      <c r="BK231" s="15">
        <v>8.4626747000000002E-2</v>
      </c>
      <c r="BL231" s="15">
        <v>0.660250377</v>
      </c>
      <c r="BM231" s="15">
        <v>8.4626747000000002E-2</v>
      </c>
      <c r="BN231" s="15">
        <v>8.4626747000000002E-2</v>
      </c>
      <c r="BO231" s="15">
        <v>0.660250377</v>
      </c>
      <c r="BP231" s="15">
        <v>0.33171296099999997</v>
      </c>
      <c r="BQ231" s="15">
        <v>-0.331722619</v>
      </c>
      <c r="BR231" s="15">
        <v>138.12732310000001</v>
      </c>
      <c r="BS231" s="15">
        <v>0.60686528900000003</v>
      </c>
      <c r="BT231" s="15">
        <v>138.12732310000001</v>
      </c>
      <c r="BU231" s="15">
        <v>138.12732310000001</v>
      </c>
      <c r="BV231" s="15">
        <v>0.60686528900000003</v>
      </c>
      <c r="BW231" s="15">
        <v>411.43052590000002</v>
      </c>
      <c r="BX231" s="15">
        <v>-0.17100380400000001</v>
      </c>
      <c r="BY231" s="15" t="str">
        <f t="shared" si="4"/>
        <v>[[sv],[wv],[yr,ya]]</v>
      </c>
      <c r="BZ231" t="str">
        <f>TRIM(MID(SUBSTITUTE(SUBSTITUTE(SUBSTITUTE(Tabla2[[#This Row],[map]],"[",""),"]",""),",",REPT(" ",100)),300,200))</f>
        <v>0 4</v>
      </c>
      <c r="CA231" s="13" t="str">
        <f>TRIM(MID(SUBSTITUTE(SUBSTITUTE(SUBSTITUTE(Tabla2[[#This Row],[map]],"[",""),"]",""),",",REPT(" ",100)),900,200))</f>
        <v>1 0</v>
      </c>
      <c r="CB231" s="13" t="str">
        <f>SUBSTITUTE(TRIM(MID(SUBSTITUTE(SUBSTITUTE(SUBSTITUTE(Tabla2[[#This Row],[map]],"[",""),"]",""),",",REPT(" ",100)),1200,300))," ",", ")</f>
        <v>0, 1, 4</v>
      </c>
      <c r="CC231" s="15" t="str">
        <f>SUBSTITUTE(TRIM(MID(SUBSTITUTE(SUBSTITUTE(SUBSTITUTE(Tabla2[[#This Row],[map]],"[",""),"]",""),",",REPT(" ",100)),1,300))," ",", ")</f>
        <v>2, 3, 1</v>
      </c>
      <c r="CD231" s="13" t="str">
        <f>SUBSTITUTE(TRIM(MID(SUBSTITUTE(SUBSTITUTE(SUBSTITUTE(Tabla2[[#This Row],[map]],"[",""),"]",""),",",REPT(" ",100)),601,300))," ",", ")</f>
        <v>2, 3, 4</v>
      </c>
      <c r="CE231" t="str">
        <f>TRIM(MID(SUBSTITUTE(SUBSTITUTE(SUBSTITUTE(Tabla2[[#This Row],[map]],"[",""),"]",""),",",REPT(" ",100)),1501,200))</f>
        <v>2 3</v>
      </c>
    </row>
    <row r="232" spans="1:83" x14ac:dyDescent="0.3">
      <c r="A232" s="12">
        <v>46088.907800925917</v>
      </c>
      <c r="B232" s="13" t="s">
        <v>224</v>
      </c>
      <c r="C232" s="13">
        <v>3</v>
      </c>
      <c r="D232" s="13" t="s">
        <v>77</v>
      </c>
      <c r="E232" s="13" t="s">
        <v>78</v>
      </c>
      <c r="F232" s="13">
        <v>16590</v>
      </c>
      <c r="G232" s="13">
        <v>4.5</v>
      </c>
      <c r="H232" s="13" t="s">
        <v>79</v>
      </c>
      <c r="I232" s="13" t="s">
        <v>80</v>
      </c>
      <c r="J232" s="13">
        <v>5</v>
      </c>
      <c r="K232" s="13">
        <v>5</v>
      </c>
      <c r="L232" s="13" t="s">
        <v>81</v>
      </c>
      <c r="M232" s="13" t="s">
        <v>82</v>
      </c>
      <c r="N232" s="13" t="s">
        <v>83</v>
      </c>
      <c r="O232" s="13" t="s">
        <v>83</v>
      </c>
      <c r="P232" s="13" t="s">
        <v>84</v>
      </c>
      <c r="Q232" s="13" t="s">
        <v>225</v>
      </c>
      <c r="R232" s="13">
        <v>3</v>
      </c>
      <c r="S232" s="13" t="s">
        <v>86</v>
      </c>
      <c r="T232" s="13" t="s">
        <v>87</v>
      </c>
      <c r="U232" s="13" t="s">
        <v>88</v>
      </c>
      <c r="V232" s="13">
        <v>1</v>
      </c>
      <c r="W232" s="13" t="s">
        <v>226</v>
      </c>
      <c r="X232" s="13" t="s">
        <v>83</v>
      </c>
      <c r="Y232" s="13" t="s">
        <v>90</v>
      </c>
      <c r="Z232" s="13">
        <v>4000</v>
      </c>
      <c r="AA232" s="13">
        <v>4000</v>
      </c>
      <c r="AB232" s="13"/>
      <c r="AC232" s="13">
        <v>256</v>
      </c>
      <c r="AD232" s="13" t="s">
        <v>91</v>
      </c>
      <c r="AE232" s="13">
        <v>0.15</v>
      </c>
      <c r="AF232" s="13" t="s">
        <v>92</v>
      </c>
      <c r="AG232" s="13">
        <v>180</v>
      </c>
      <c r="AH232" s="13">
        <v>60</v>
      </c>
      <c r="AI232" s="13">
        <v>120</v>
      </c>
      <c r="AJ232" s="13">
        <v>0.100510714</v>
      </c>
      <c r="AK232" s="13">
        <v>23.28496754</v>
      </c>
      <c r="AL232" s="13">
        <v>0.756848772</v>
      </c>
      <c r="AM232" s="13">
        <v>0.15359093100000001</v>
      </c>
      <c r="AN232" s="13">
        <v>31.517715169999999</v>
      </c>
      <c r="AO232" s="13">
        <v>0.72336015200000003</v>
      </c>
      <c r="AP232" s="13">
        <v>31.517715169999999</v>
      </c>
      <c r="AQ232" s="13">
        <v>31.517715169999999</v>
      </c>
      <c r="AR232" s="13">
        <v>0.72336015200000003</v>
      </c>
      <c r="AS232" s="13">
        <v>129.3985236</v>
      </c>
      <c r="AT232" s="13">
        <v>0.16440482300000001</v>
      </c>
      <c r="AU232" s="13">
        <v>0.8</v>
      </c>
      <c r="AV232" s="13" t="s">
        <v>93</v>
      </c>
      <c r="AW232" s="13">
        <v>4.9331046000000003E-2</v>
      </c>
      <c r="AX232" s="13">
        <v>0.64179282199999999</v>
      </c>
      <c r="AY232" s="13">
        <v>4.9331046000000003E-2</v>
      </c>
      <c r="AZ232" s="13">
        <v>4.9331046000000003E-2</v>
      </c>
      <c r="BA232" s="13">
        <v>0.64179282199999999</v>
      </c>
      <c r="BB232" s="13">
        <v>0.11888381200000001</v>
      </c>
      <c r="BC232" s="13">
        <v>0.136749814</v>
      </c>
      <c r="BD232" s="13">
        <v>6.9601411000000002E-2</v>
      </c>
      <c r="BE232" s="13">
        <v>0.758845977</v>
      </c>
      <c r="BF232" s="13">
        <v>6.9601411000000002E-2</v>
      </c>
      <c r="BG232" s="13">
        <v>6.9601411000000002E-2</v>
      </c>
      <c r="BH232" s="13">
        <v>0.758845977</v>
      </c>
      <c r="BI232" s="13">
        <v>0.18896133000000001</v>
      </c>
      <c r="BJ232" s="13">
        <v>0.34528934999999999</v>
      </c>
      <c r="BK232" s="13">
        <v>3.7069497999999999E-2</v>
      </c>
      <c r="BL232" s="13">
        <v>0.85117769200000004</v>
      </c>
      <c r="BM232" s="13">
        <v>3.7069497999999999E-2</v>
      </c>
      <c r="BN232" s="13">
        <v>3.7069497999999999E-2</v>
      </c>
      <c r="BO232" s="13">
        <v>0.85117769200000004</v>
      </c>
      <c r="BP232" s="13">
        <v>8.7773249999999997E-2</v>
      </c>
      <c r="BQ232" s="13">
        <v>0.64761816400000005</v>
      </c>
      <c r="BR232" s="13">
        <v>125.9148587</v>
      </c>
      <c r="BS232" s="13">
        <v>0.64162411600000002</v>
      </c>
      <c r="BT232" s="13">
        <v>125.9148587</v>
      </c>
      <c r="BU232" s="13">
        <v>125.9148587</v>
      </c>
      <c r="BV232" s="13">
        <v>0.64162411600000002</v>
      </c>
      <c r="BW232" s="13">
        <v>517.19847589999995</v>
      </c>
      <c r="BX232" s="13">
        <v>-0.472038034</v>
      </c>
      <c r="BY232" s="13" t="str">
        <f t="shared" si="4"/>
        <v>[[sv],[wv],[yr,ya]]</v>
      </c>
      <c r="BZ232" t="str">
        <f>TRIM(MID(SUBSTITUTE(SUBSTITUTE(SUBSTITUTE(Tabla2[[#This Row],[map]],"[",""),"]",""),",",REPT(" ",100)),300,200))</f>
        <v>0 1</v>
      </c>
      <c r="CA232" s="13" t="str">
        <f>TRIM(MID(SUBSTITUTE(SUBSTITUTE(SUBSTITUTE(Tabla2[[#This Row],[map]],"[",""),"]",""),",",REPT(" ",100)),900,200))</f>
        <v>1 0</v>
      </c>
      <c r="CB232" s="13" t="str">
        <f>SUBSTITUTE(TRIM(MID(SUBSTITUTE(SUBSTITUTE(SUBSTITUTE(Tabla2[[#This Row],[map]],"[",""),"]",""),",",REPT(" ",100)),1200,300))," ",", ")</f>
        <v>4, 0, 1</v>
      </c>
      <c r="CC232" s="15" t="str">
        <f>SUBSTITUTE(TRIM(MID(SUBSTITUTE(SUBSTITUTE(SUBSTITUTE(Tabla2[[#This Row],[map]],"[",""),"]",""),",",REPT(" ",100)),1,300))," ",", ")</f>
        <v>2, 3, 4</v>
      </c>
      <c r="CD232" s="13" t="str">
        <f>SUBSTITUTE(TRIM(MID(SUBSTITUTE(SUBSTITUTE(SUBSTITUTE(Tabla2[[#This Row],[map]],"[",""),"]",""),",",REPT(" ",100)),601,300))," ",", ")</f>
        <v>4, 2, 3</v>
      </c>
      <c r="CE232" t="str">
        <f>TRIM(MID(SUBSTITUTE(SUBSTITUTE(SUBSTITUTE(Tabla2[[#This Row],[map]],"[",""),"]",""),",",REPT(" ",100)),1501,200))</f>
        <v>2 3</v>
      </c>
    </row>
    <row r="233" spans="1:83" x14ac:dyDescent="0.3">
      <c r="A233" s="14">
        <v>46088.777268518519</v>
      </c>
      <c r="B233" s="15" t="s">
        <v>227</v>
      </c>
      <c r="C233" s="15">
        <v>1</v>
      </c>
      <c r="D233" s="15" t="s">
        <v>77</v>
      </c>
      <c r="E233" s="15" t="s">
        <v>78</v>
      </c>
      <c r="F233" s="15">
        <v>16590</v>
      </c>
      <c r="G233" s="15">
        <v>4.5</v>
      </c>
      <c r="H233" s="15" t="s">
        <v>79</v>
      </c>
      <c r="I233" s="15" t="s">
        <v>80</v>
      </c>
      <c r="J233" s="15">
        <v>5</v>
      </c>
      <c r="K233" s="15">
        <v>5</v>
      </c>
      <c r="L233" s="15" t="s">
        <v>81</v>
      </c>
      <c r="M233" s="15" t="s">
        <v>82</v>
      </c>
      <c r="N233" s="15" t="s">
        <v>83</v>
      </c>
      <c r="O233" s="15" t="s">
        <v>83</v>
      </c>
      <c r="P233" s="15" t="s">
        <v>84</v>
      </c>
      <c r="Q233" s="15" t="s">
        <v>189</v>
      </c>
      <c r="R233" s="15">
        <v>3</v>
      </c>
      <c r="S233" s="15" t="s">
        <v>86</v>
      </c>
      <c r="T233" s="15" t="s">
        <v>87</v>
      </c>
      <c r="U233" s="15" t="s">
        <v>88</v>
      </c>
      <c r="V233" s="15">
        <v>1</v>
      </c>
      <c r="W233" s="15" t="s">
        <v>190</v>
      </c>
      <c r="X233" s="15" t="s">
        <v>83</v>
      </c>
      <c r="Y233" s="15" t="s">
        <v>90</v>
      </c>
      <c r="Z233" s="15">
        <v>4000</v>
      </c>
      <c r="AA233" s="15">
        <v>4000</v>
      </c>
      <c r="AB233" s="15"/>
      <c r="AC233" s="15">
        <v>256</v>
      </c>
      <c r="AD233" s="15" t="s">
        <v>91</v>
      </c>
      <c r="AE233" s="15">
        <v>0.15</v>
      </c>
      <c r="AF233" s="15" t="s">
        <v>92</v>
      </c>
      <c r="AG233" s="15">
        <v>180</v>
      </c>
      <c r="AH233" s="15">
        <v>60</v>
      </c>
      <c r="AI233" s="15">
        <v>120</v>
      </c>
      <c r="AJ233" s="15">
        <v>0.10371669</v>
      </c>
      <c r="AK233" s="15">
        <v>29.749257849999999</v>
      </c>
      <c r="AL233" s="15">
        <v>0.75621816399999997</v>
      </c>
      <c r="AM233" s="15">
        <v>-0.36558894400000003</v>
      </c>
      <c r="AN233" s="15">
        <v>35.411441330000002</v>
      </c>
      <c r="AO233" s="15">
        <v>0.73315244000000002</v>
      </c>
      <c r="AP233" s="15">
        <v>35.411441330000002</v>
      </c>
      <c r="AQ233" s="15">
        <v>35.411441330000002</v>
      </c>
      <c r="AR233" s="15">
        <v>0.73315244000000002</v>
      </c>
      <c r="AS233" s="15">
        <v>117.1187563</v>
      </c>
      <c r="AT233" s="15">
        <v>-0.31699696399999999</v>
      </c>
      <c r="AU233" s="15">
        <v>0.8</v>
      </c>
      <c r="AV233" s="15" t="s">
        <v>93</v>
      </c>
      <c r="AW233" s="15">
        <v>3.9812438999999998E-2</v>
      </c>
      <c r="AX233" s="15">
        <v>0.71091021600000004</v>
      </c>
      <c r="AY233" s="15">
        <v>3.9812438999999998E-2</v>
      </c>
      <c r="AZ233" s="15">
        <v>3.9812438999999998E-2</v>
      </c>
      <c r="BA233" s="15">
        <v>0.71091021600000004</v>
      </c>
      <c r="BB233" s="15">
        <v>0.18661460599999999</v>
      </c>
      <c r="BC233" s="15">
        <v>-0.35506332600000001</v>
      </c>
      <c r="BD233" s="15">
        <v>4.4235248999999997E-2</v>
      </c>
      <c r="BE233" s="15">
        <v>0.84673430900000002</v>
      </c>
      <c r="BF233" s="15">
        <v>4.4235248999999997E-2</v>
      </c>
      <c r="BG233" s="15">
        <v>4.4235248999999997E-2</v>
      </c>
      <c r="BH233" s="15">
        <v>0.84673430900000002</v>
      </c>
      <c r="BI233" s="15">
        <v>0.39864429200000001</v>
      </c>
      <c r="BJ233" s="15">
        <v>-0.38121732800000002</v>
      </c>
      <c r="BK233" s="15">
        <v>5.5367436999999999E-2</v>
      </c>
      <c r="BL233" s="15">
        <v>0.77771725300000005</v>
      </c>
      <c r="BM233" s="15">
        <v>5.5367436999999999E-2</v>
      </c>
      <c r="BN233" s="15">
        <v>5.5367436999999999E-2</v>
      </c>
      <c r="BO233" s="15">
        <v>0.77771725300000005</v>
      </c>
      <c r="BP233" s="15">
        <v>0.299117409</v>
      </c>
      <c r="BQ233" s="15">
        <v>-0.20086178700000001</v>
      </c>
      <c r="BR233" s="15">
        <v>141.50635020000001</v>
      </c>
      <c r="BS233" s="15">
        <v>0.59724798300000004</v>
      </c>
      <c r="BT233" s="15">
        <v>141.50635020000001</v>
      </c>
      <c r="BU233" s="15">
        <v>141.50635020000001</v>
      </c>
      <c r="BV233" s="15">
        <v>0.59724798300000004</v>
      </c>
      <c r="BW233" s="15">
        <v>467.59064899999998</v>
      </c>
      <c r="BX233" s="15">
        <v>-0.330845414</v>
      </c>
      <c r="BY233" s="15" t="str">
        <f t="shared" si="4"/>
        <v>[[sv],[wv],[yr,ya]]</v>
      </c>
      <c r="BZ233" t="str">
        <f>TRIM(MID(SUBSTITUTE(SUBSTITUTE(SUBSTITUTE(Tabla2[[#This Row],[map]],"[",""),"]",""),",",REPT(" ",100)),300,200))</f>
        <v>0 4</v>
      </c>
      <c r="CA233" s="13" t="str">
        <f>TRIM(MID(SUBSTITUTE(SUBSTITUTE(SUBSTITUTE(Tabla2[[#This Row],[map]],"[",""),"]",""),",",REPT(" ",100)),900,200))</f>
        <v>1 0</v>
      </c>
      <c r="CB233" s="13" t="str">
        <f>SUBSTITUTE(TRIM(MID(SUBSTITUTE(SUBSTITUTE(SUBSTITUTE(Tabla2[[#This Row],[map]],"[",""),"]",""),",",REPT(" ",100)),1200,300))," ",", ")</f>
        <v>4, 0, 1</v>
      </c>
      <c r="CC233" s="15" t="str">
        <f>SUBSTITUTE(TRIM(MID(SUBSTITUTE(SUBSTITUTE(SUBSTITUTE(Tabla2[[#This Row],[map]],"[",""),"]",""),",",REPT(" ",100)),1,300))," ",", ")</f>
        <v>1, 2, 3</v>
      </c>
      <c r="CD233" s="13" t="str">
        <f>SUBSTITUTE(TRIM(MID(SUBSTITUTE(SUBSTITUTE(SUBSTITUTE(Tabla2[[#This Row],[map]],"[",""),"]",""),",",REPT(" ",100)),601,300))," ",", ")</f>
        <v>2, 3, 4</v>
      </c>
      <c r="CE233" t="str">
        <f>TRIM(MID(SUBSTITUTE(SUBSTITUTE(SUBSTITUTE(Tabla2[[#This Row],[map]],"[",""),"]",""),",",REPT(" ",100)),1501,200))</f>
        <v>2 3</v>
      </c>
    </row>
    <row r="234" spans="1:83" x14ac:dyDescent="0.3">
      <c r="A234" s="12">
        <v>46088.899143518523</v>
      </c>
      <c r="B234" s="13" t="s">
        <v>228</v>
      </c>
      <c r="C234" s="13">
        <v>5</v>
      </c>
      <c r="D234" s="13" t="s">
        <v>95</v>
      </c>
      <c r="E234" s="13" t="s">
        <v>78</v>
      </c>
      <c r="F234" s="13">
        <v>16590</v>
      </c>
      <c r="G234" s="13">
        <v>4.5</v>
      </c>
      <c r="H234" s="13" t="s">
        <v>79</v>
      </c>
      <c r="I234" s="13" t="s">
        <v>80</v>
      </c>
      <c r="J234" s="13">
        <v>5</v>
      </c>
      <c r="K234" s="13">
        <v>5</v>
      </c>
      <c r="L234" s="13" t="s">
        <v>81</v>
      </c>
      <c r="M234" s="13" t="s">
        <v>82</v>
      </c>
      <c r="N234" s="13" t="s">
        <v>83</v>
      </c>
      <c r="O234" s="13" t="s">
        <v>83</v>
      </c>
      <c r="P234" s="13" t="s">
        <v>84</v>
      </c>
      <c r="Q234" s="13" t="s">
        <v>225</v>
      </c>
      <c r="R234" s="13">
        <v>3</v>
      </c>
      <c r="S234" s="13" t="s">
        <v>86</v>
      </c>
      <c r="T234" s="13" t="s">
        <v>87</v>
      </c>
      <c r="U234" s="13" t="s">
        <v>88</v>
      </c>
      <c r="V234" s="13">
        <v>1</v>
      </c>
      <c r="W234" s="13" t="s">
        <v>226</v>
      </c>
      <c r="X234" s="13" t="s">
        <v>83</v>
      </c>
      <c r="Y234" s="13" t="s">
        <v>90</v>
      </c>
      <c r="Z234" s="13">
        <v>4000</v>
      </c>
      <c r="AA234" s="13">
        <v>4000</v>
      </c>
      <c r="AB234" s="13"/>
      <c r="AC234" s="13">
        <v>256</v>
      </c>
      <c r="AD234" s="13" t="s">
        <v>91</v>
      </c>
      <c r="AE234" s="13">
        <v>0.15</v>
      </c>
      <c r="AF234" s="13" t="s">
        <v>92</v>
      </c>
      <c r="AG234" s="13">
        <v>180</v>
      </c>
      <c r="AH234" s="13">
        <v>60</v>
      </c>
      <c r="AI234" s="13">
        <v>120</v>
      </c>
      <c r="AJ234" s="13">
        <v>0.102374986</v>
      </c>
      <c r="AK234" s="13">
        <v>18.737811839999999</v>
      </c>
      <c r="AL234" s="13">
        <v>0.75520810199999999</v>
      </c>
      <c r="AM234" s="13">
        <v>-0.57923149200000001</v>
      </c>
      <c r="AN234" s="13">
        <v>25.29761272</v>
      </c>
      <c r="AO234" s="13">
        <v>0.70945595699999997</v>
      </c>
      <c r="AP234" s="13">
        <v>25.29761272</v>
      </c>
      <c r="AQ234" s="13">
        <v>25.29761272</v>
      </c>
      <c r="AR234" s="13">
        <v>0.70945595699999997</v>
      </c>
      <c r="AS234" s="13">
        <v>117.8526821</v>
      </c>
      <c r="AT234" s="13">
        <v>-0.38115303699999997</v>
      </c>
      <c r="AU234" s="13">
        <v>0.8</v>
      </c>
      <c r="AV234" s="13" t="s">
        <v>93</v>
      </c>
      <c r="AW234" s="13">
        <v>5.8205156000000001E-2</v>
      </c>
      <c r="AX234" s="13">
        <v>0.57735530899999998</v>
      </c>
      <c r="AY234" s="13">
        <v>5.8205156000000001E-2</v>
      </c>
      <c r="AZ234" s="13">
        <v>5.8205156000000001E-2</v>
      </c>
      <c r="BA234" s="13">
        <v>0.57735530899999998</v>
      </c>
      <c r="BB234" s="13">
        <v>0.26010033799999999</v>
      </c>
      <c r="BC234" s="13">
        <v>-0.888664754</v>
      </c>
      <c r="BD234" s="13">
        <v>8.0286151E-2</v>
      </c>
      <c r="BE234" s="13">
        <v>0.72182563300000002</v>
      </c>
      <c r="BF234" s="13">
        <v>8.0286151E-2</v>
      </c>
      <c r="BG234" s="13">
        <v>8.0286151E-2</v>
      </c>
      <c r="BH234" s="13">
        <v>0.72182563300000002</v>
      </c>
      <c r="BI234" s="13">
        <v>0.132408946</v>
      </c>
      <c r="BJ234" s="13">
        <v>0.54123128200000004</v>
      </c>
      <c r="BK234" s="13">
        <v>4.3308191000000003E-2</v>
      </c>
      <c r="BL234" s="13">
        <v>0.82613131399999995</v>
      </c>
      <c r="BM234" s="13">
        <v>4.3308191000000003E-2</v>
      </c>
      <c r="BN234" s="13">
        <v>4.3308191000000003E-2</v>
      </c>
      <c r="BO234" s="13">
        <v>0.82613131399999995</v>
      </c>
      <c r="BP234" s="13">
        <v>0.45778967500000001</v>
      </c>
      <c r="BQ234" s="13">
        <v>-0.83788074400000001</v>
      </c>
      <c r="BR234" s="13">
        <v>101.00865140000001</v>
      </c>
      <c r="BS234" s="13">
        <v>0.71251157200000004</v>
      </c>
      <c r="BT234" s="13">
        <v>101.00865140000001</v>
      </c>
      <c r="BU234" s="13">
        <v>101.00865140000001</v>
      </c>
      <c r="BV234" s="13">
        <v>0.71251157200000004</v>
      </c>
      <c r="BW234" s="13">
        <v>470.5604295</v>
      </c>
      <c r="BX234" s="13">
        <v>-0.33929793200000002</v>
      </c>
      <c r="BY234" s="13" t="str">
        <f t="shared" si="4"/>
        <v>[[sv],[wv],[yr,ya]]</v>
      </c>
      <c r="BZ234" t="str">
        <f>TRIM(MID(SUBSTITUTE(SUBSTITUTE(SUBSTITUTE(Tabla2[[#This Row],[map]],"[",""),"]",""),",",REPT(" ",100)),300,200))</f>
        <v>0 1</v>
      </c>
      <c r="CA234" s="13" t="str">
        <f>TRIM(MID(SUBSTITUTE(SUBSTITUTE(SUBSTITUTE(Tabla2[[#This Row],[map]],"[",""),"]",""),",",REPT(" ",100)),900,200))</f>
        <v>1 0</v>
      </c>
      <c r="CB234" s="13" t="str">
        <f>SUBSTITUTE(TRIM(MID(SUBSTITUTE(SUBSTITUTE(SUBSTITUTE(Tabla2[[#This Row],[map]],"[",""),"]",""),",",REPT(" ",100)),1200,300))," ",", ")</f>
        <v>4, 0, 1</v>
      </c>
      <c r="CC234" s="15" t="str">
        <f>SUBSTITUTE(TRIM(MID(SUBSTITUTE(SUBSTITUTE(SUBSTITUTE(Tabla2[[#This Row],[map]],"[",""),"]",""),",",REPT(" ",100)),1,300))," ",", ")</f>
        <v>2, 3, 4</v>
      </c>
      <c r="CD234" s="13" t="str">
        <f>SUBSTITUTE(TRIM(MID(SUBSTITUTE(SUBSTITUTE(SUBSTITUTE(Tabla2[[#This Row],[map]],"[",""),"]",""),",",REPT(" ",100)),601,300))," ",", ")</f>
        <v>4, 2, 3</v>
      </c>
      <c r="CE234" t="str">
        <f>TRIM(MID(SUBSTITUTE(SUBSTITUTE(SUBSTITUTE(Tabla2[[#This Row],[map]],"[",""),"]",""),",",REPT(" ",100)),1501,200))</f>
        <v>2 3</v>
      </c>
    </row>
    <row r="235" spans="1:83" x14ac:dyDescent="0.3">
      <c r="A235" s="14">
        <v>46087.900567129633</v>
      </c>
      <c r="B235" s="15" t="s">
        <v>229</v>
      </c>
      <c r="C235" s="15">
        <v>4</v>
      </c>
      <c r="D235" s="15" t="s">
        <v>95</v>
      </c>
      <c r="E235" s="15" t="s">
        <v>78</v>
      </c>
      <c r="F235" s="15">
        <v>16590</v>
      </c>
      <c r="G235" s="15">
        <v>4.5</v>
      </c>
      <c r="H235" s="15" t="s">
        <v>79</v>
      </c>
      <c r="I235" s="15" t="s">
        <v>80</v>
      </c>
      <c r="J235" s="15">
        <v>5</v>
      </c>
      <c r="K235" s="15">
        <v>5</v>
      </c>
      <c r="L235" s="15" t="s">
        <v>81</v>
      </c>
      <c r="M235" s="15" t="s">
        <v>82</v>
      </c>
      <c r="N235" s="15" t="s">
        <v>83</v>
      </c>
      <c r="O235" s="15" t="s">
        <v>83</v>
      </c>
      <c r="P235" s="15" t="s">
        <v>84</v>
      </c>
      <c r="Q235" s="15" t="s">
        <v>192</v>
      </c>
      <c r="R235" s="15">
        <v>3</v>
      </c>
      <c r="S235" s="15" t="s">
        <v>86</v>
      </c>
      <c r="T235" s="15" t="s">
        <v>87</v>
      </c>
      <c r="U235" s="15" t="s">
        <v>88</v>
      </c>
      <c r="V235" s="15">
        <v>1</v>
      </c>
      <c r="W235" s="15" t="s">
        <v>193</v>
      </c>
      <c r="X235" s="15" t="s">
        <v>83</v>
      </c>
      <c r="Y235" s="15" t="s">
        <v>90</v>
      </c>
      <c r="Z235" s="15">
        <v>4000</v>
      </c>
      <c r="AA235" s="15">
        <v>4000</v>
      </c>
      <c r="AB235" s="15"/>
      <c r="AC235" s="15">
        <v>256</v>
      </c>
      <c r="AD235" s="15" t="s">
        <v>91</v>
      </c>
      <c r="AE235" s="15">
        <v>0.15</v>
      </c>
      <c r="AF235" s="15" t="s">
        <v>92</v>
      </c>
      <c r="AG235" s="15">
        <v>180</v>
      </c>
      <c r="AH235" s="15">
        <v>60</v>
      </c>
      <c r="AI235" s="15">
        <v>120</v>
      </c>
      <c r="AJ235" s="15">
        <v>0.102402942</v>
      </c>
      <c r="AK235" s="15">
        <v>20.211174539999998</v>
      </c>
      <c r="AL235" s="15">
        <v>0.75427940100000002</v>
      </c>
      <c r="AM235" s="15">
        <v>-0.85786973099999997</v>
      </c>
      <c r="AN235" s="15">
        <v>28.11052226</v>
      </c>
      <c r="AO235" s="15">
        <v>0.70590916999999997</v>
      </c>
      <c r="AP235" s="15">
        <v>28.11052226</v>
      </c>
      <c r="AQ235" s="15">
        <v>28.11052226</v>
      </c>
      <c r="AR235" s="15">
        <v>0.70590916999999997</v>
      </c>
      <c r="AS235" s="15">
        <v>132.76475350000001</v>
      </c>
      <c r="AT235" s="15">
        <v>-0.68288179100000002</v>
      </c>
      <c r="AU235" s="15">
        <v>0.8</v>
      </c>
      <c r="AV235" s="15" t="s">
        <v>93</v>
      </c>
      <c r="AW235" s="15">
        <v>7.0536959999999996E-2</v>
      </c>
      <c r="AX235" s="15">
        <v>0.487810468</v>
      </c>
      <c r="AY235" s="15">
        <v>7.0536959999999996E-2</v>
      </c>
      <c r="AZ235" s="15">
        <v>7.0536959999999996E-2</v>
      </c>
      <c r="BA235" s="15">
        <v>0.487810468</v>
      </c>
      <c r="BB235" s="15">
        <v>0.23712351300000001</v>
      </c>
      <c r="BC235" s="15">
        <v>-0.72182329300000003</v>
      </c>
      <c r="BD235" s="15">
        <v>4.8406695999999999E-2</v>
      </c>
      <c r="BE235" s="15">
        <v>0.83228113599999998</v>
      </c>
      <c r="BF235" s="15">
        <v>4.8406695999999999E-2</v>
      </c>
      <c r="BG235" s="15">
        <v>4.8406695999999999E-2</v>
      </c>
      <c r="BH235" s="15">
        <v>0.83228113599999998</v>
      </c>
      <c r="BI235" s="15">
        <v>0.60514389000000002</v>
      </c>
      <c r="BJ235" s="15">
        <v>-1.0966943309999999</v>
      </c>
      <c r="BK235" s="15">
        <v>4.4060470999999997E-2</v>
      </c>
      <c r="BL235" s="15">
        <v>0.82311114500000004</v>
      </c>
      <c r="BM235" s="15">
        <v>4.4060470999999997E-2</v>
      </c>
      <c r="BN235" s="15">
        <v>4.4060470999999997E-2</v>
      </c>
      <c r="BO235" s="15">
        <v>0.82311114500000004</v>
      </c>
      <c r="BP235" s="15">
        <v>0.34994418500000002</v>
      </c>
      <c r="BQ235" s="15">
        <v>-0.40491521699999999</v>
      </c>
      <c r="BR235" s="15">
        <v>112.2790849</v>
      </c>
      <c r="BS235" s="15">
        <v>0.68043393200000002</v>
      </c>
      <c r="BT235" s="15">
        <v>112.2790849</v>
      </c>
      <c r="BU235" s="15">
        <v>112.2790849</v>
      </c>
      <c r="BV235" s="15">
        <v>0.68043393200000002</v>
      </c>
      <c r="BW235" s="15">
        <v>529.86680220000005</v>
      </c>
      <c r="BX235" s="15">
        <v>-0.50809432399999999</v>
      </c>
      <c r="BY235" s="15" t="str">
        <f t="shared" si="4"/>
        <v>[[sv],[wv],[yr,ya]]</v>
      </c>
      <c r="BZ235" t="str">
        <f>TRIM(MID(SUBSTITUTE(SUBSTITUTE(SUBSTITUTE(Tabla2[[#This Row],[map]],"[",""),"]",""),",",REPT(" ",100)),300,200))</f>
        <v>0 1</v>
      </c>
      <c r="CA235" s="13" t="str">
        <f>TRIM(MID(SUBSTITUTE(SUBSTITUTE(SUBSTITUTE(Tabla2[[#This Row],[map]],"[",""),"]",""),",",REPT(" ",100)),900,200))</f>
        <v>1 0</v>
      </c>
      <c r="CB235" s="13" t="str">
        <f>SUBSTITUTE(TRIM(MID(SUBSTITUTE(SUBSTITUTE(SUBSTITUTE(Tabla2[[#This Row],[map]],"[",""),"]",""),",",REPT(" ",100)),1200,300))," ",", ")</f>
        <v>4, 0, 1</v>
      </c>
      <c r="CC235" s="15" t="str">
        <f>SUBSTITUTE(TRIM(MID(SUBSTITUTE(SUBSTITUTE(SUBSTITUTE(Tabla2[[#This Row],[map]],"[",""),"]",""),",",REPT(" ",100)),1,300))," ",", ")</f>
        <v>2, 3, 4</v>
      </c>
      <c r="CD235" s="13" t="str">
        <f>SUBSTITUTE(TRIM(MID(SUBSTITUTE(SUBSTITUTE(SUBSTITUTE(Tabla2[[#This Row],[map]],"[",""),"]",""),",",REPT(" ",100)),601,300))," ",", ")</f>
        <v>2, 3, 4</v>
      </c>
      <c r="CE235" t="str">
        <f>TRIM(MID(SUBSTITUTE(SUBSTITUTE(SUBSTITUTE(Tabla2[[#This Row],[map]],"[",""),"]",""),",",REPT(" ",100)),1501,200))</f>
        <v>2 3</v>
      </c>
    </row>
    <row r="236" spans="1:83" x14ac:dyDescent="0.3">
      <c r="A236" s="12">
        <v>46088.890069444453</v>
      </c>
      <c r="B236" s="13" t="s">
        <v>230</v>
      </c>
      <c r="C236" s="13">
        <v>0</v>
      </c>
      <c r="D236" s="13" t="s">
        <v>95</v>
      </c>
      <c r="E236" s="13" t="s">
        <v>78</v>
      </c>
      <c r="F236" s="13">
        <v>16590</v>
      </c>
      <c r="G236" s="13">
        <v>4.5</v>
      </c>
      <c r="H236" s="13" t="s">
        <v>79</v>
      </c>
      <c r="I236" s="13" t="s">
        <v>80</v>
      </c>
      <c r="J236" s="13">
        <v>5</v>
      </c>
      <c r="K236" s="13">
        <v>5</v>
      </c>
      <c r="L236" s="13" t="s">
        <v>81</v>
      </c>
      <c r="M236" s="13" t="s">
        <v>82</v>
      </c>
      <c r="N236" s="13" t="s">
        <v>83</v>
      </c>
      <c r="O236" s="13" t="s">
        <v>83</v>
      </c>
      <c r="P236" s="13" t="s">
        <v>84</v>
      </c>
      <c r="Q236" s="13" t="s">
        <v>225</v>
      </c>
      <c r="R236" s="13">
        <v>3</v>
      </c>
      <c r="S236" s="13" t="s">
        <v>86</v>
      </c>
      <c r="T236" s="13" t="s">
        <v>87</v>
      </c>
      <c r="U236" s="13" t="s">
        <v>88</v>
      </c>
      <c r="V236" s="13">
        <v>1</v>
      </c>
      <c r="W236" s="13" t="s">
        <v>226</v>
      </c>
      <c r="X236" s="13" t="s">
        <v>83</v>
      </c>
      <c r="Y236" s="13" t="s">
        <v>90</v>
      </c>
      <c r="Z236" s="13">
        <v>4000</v>
      </c>
      <c r="AA236" s="13">
        <v>4000</v>
      </c>
      <c r="AB236" s="13"/>
      <c r="AC236" s="13">
        <v>256</v>
      </c>
      <c r="AD236" s="13" t="s">
        <v>91</v>
      </c>
      <c r="AE236" s="13">
        <v>0.15</v>
      </c>
      <c r="AF236" s="13" t="s">
        <v>92</v>
      </c>
      <c r="AG236" s="13">
        <v>180</v>
      </c>
      <c r="AH236" s="13">
        <v>60</v>
      </c>
      <c r="AI236" s="13">
        <v>120</v>
      </c>
      <c r="AJ236" s="13">
        <v>0.100365247</v>
      </c>
      <c r="AK236" s="13">
        <v>20.973223919999999</v>
      </c>
      <c r="AL236" s="13">
        <v>0.75112453099999998</v>
      </c>
      <c r="AM236" s="13">
        <v>-8.7526310999999996E-2</v>
      </c>
      <c r="AN236" s="13">
        <v>27.168436809999999</v>
      </c>
      <c r="AO236" s="13">
        <v>0.70492683199999995</v>
      </c>
      <c r="AP236" s="13">
        <v>27.168436809999999</v>
      </c>
      <c r="AQ236" s="13">
        <v>27.168436809999999</v>
      </c>
      <c r="AR236" s="13">
        <v>0.70492683199999995</v>
      </c>
      <c r="AS236" s="13">
        <v>117.791828</v>
      </c>
      <c r="AT236" s="13">
        <v>-2.3688786E-2</v>
      </c>
      <c r="AU236" s="13">
        <v>0.8</v>
      </c>
      <c r="AV236" s="13" t="s">
        <v>93</v>
      </c>
      <c r="AW236" s="13">
        <v>6.4678939000000005E-2</v>
      </c>
      <c r="AX236" s="13">
        <v>0.53034727699999995</v>
      </c>
      <c r="AY236" s="13">
        <v>6.4678939000000005E-2</v>
      </c>
      <c r="AZ236" s="13">
        <v>6.4678939000000005E-2</v>
      </c>
      <c r="BA236" s="13">
        <v>0.53034727699999995</v>
      </c>
      <c r="BB236" s="13">
        <v>0.11772444</v>
      </c>
      <c r="BC236" s="13">
        <v>0.14516835</v>
      </c>
      <c r="BD236" s="13">
        <v>6.1146620999999998E-2</v>
      </c>
      <c r="BE236" s="13">
        <v>0.78814002000000005</v>
      </c>
      <c r="BF236" s="13">
        <v>6.1146620999999998E-2</v>
      </c>
      <c r="BG236" s="13">
        <v>6.1146620999999998E-2</v>
      </c>
      <c r="BH236" s="13">
        <v>0.78814002000000005</v>
      </c>
      <c r="BI236" s="13">
        <v>0.17217850300000001</v>
      </c>
      <c r="BJ236" s="13">
        <v>0.40343826199999999</v>
      </c>
      <c r="BK236" s="13">
        <v>4.7318328999999999E-2</v>
      </c>
      <c r="BL236" s="13">
        <v>0.81003187399999999</v>
      </c>
      <c r="BM236" s="13">
        <v>4.7318328999999999E-2</v>
      </c>
      <c r="BN236" s="13">
        <v>4.7318328999999999E-2</v>
      </c>
      <c r="BO236" s="13">
        <v>0.81003187399999999</v>
      </c>
      <c r="BP236" s="13">
        <v>0.324829119</v>
      </c>
      <c r="BQ236" s="13">
        <v>-0.30408616700000002</v>
      </c>
      <c r="BR236" s="13">
        <v>108.50060329999999</v>
      </c>
      <c r="BS236" s="13">
        <v>0.69118815600000005</v>
      </c>
      <c r="BT236" s="13">
        <v>108.50060329999999</v>
      </c>
      <c r="BU236" s="13">
        <v>108.50060329999999</v>
      </c>
      <c r="BV236" s="13">
        <v>0.69118815600000005</v>
      </c>
      <c r="BW236" s="13">
        <v>470.55257990000001</v>
      </c>
      <c r="BX236" s="13">
        <v>-0.33927559099999999</v>
      </c>
      <c r="BY236" s="13" t="str">
        <f t="shared" si="4"/>
        <v>[[sv],[wv],[yr,ya]]</v>
      </c>
      <c r="BZ236" t="str">
        <f>TRIM(MID(SUBSTITUTE(SUBSTITUTE(SUBSTITUTE(Tabla2[[#This Row],[map]],"[",""),"]",""),",",REPT(" ",100)),300,200))</f>
        <v>0 1</v>
      </c>
      <c r="CA236" s="13" t="str">
        <f>TRIM(MID(SUBSTITUTE(SUBSTITUTE(SUBSTITUTE(Tabla2[[#This Row],[map]],"[",""),"]",""),",",REPT(" ",100)),900,200))</f>
        <v>1 0</v>
      </c>
      <c r="CB236" s="13" t="str">
        <f>SUBSTITUTE(TRIM(MID(SUBSTITUTE(SUBSTITUTE(SUBSTITUTE(Tabla2[[#This Row],[map]],"[",""),"]",""),",",REPT(" ",100)),1200,300))," ",", ")</f>
        <v>4, 0, 1</v>
      </c>
      <c r="CC236" s="15" t="str">
        <f>SUBSTITUTE(TRIM(MID(SUBSTITUTE(SUBSTITUTE(SUBSTITUTE(Tabla2[[#This Row],[map]],"[",""),"]",""),",",REPT(" ",100)),1,300))," ",", ")</f>
        <v>2, 3, 4</v>
      </c>
      <c r="CD236" s="13" t="str">
        <f>SUBSTITUTE(TRIM(MID(SUBSTITUTE(SUBSTITUTE(SUBSTITUTE(Tabla2[[#This Row],[map]],"[",""),"]",""),",",REPT(" ",100)),601,300))," ",", ")</f>
        <v>4, 2, 3</v>
      </c>
      <c r="CE236" t="str">
        <f>TRIM(MID(SUBSTITUTE(SUBSTITUTE(SUBSTITUTE(Tabla2[[#This Row],[map]],"[",""),"]",""),",",REPT(" ",100)),1501,200))</f>
        <v>2 3</v>
      </c>
    </row>
    <row r="237" spans="1:83" x14ac:dyDescent="0.3">
      <c r="A237" s="14">
        <v>46088.269479166673</v>
      </c>
      <c r="B237" s="15" t="s">
        <v>231</v>
      </c>
      <c r="C237" s="15">
        <v>2</v>
      </c>
      <c r="D237" s="15" t="s">
        <v>95</v>
      </c>
      <c r="E237" s="15" t="s">
        <v>78</v>
      </c>
      <c r="F237" s="15">
        <v>16590</v>
      </c>
      <c r="G237" s="15">
        <v>4.5</v>
      </c>
      <c r="H237" s="15" t="s">
        <v>79</v>
      </c>
      <c r="I237" s="15" t="s">
        <v>80</v>
      </c>
      <c r="J237" s="15">
        <v>5</v>
      </c>
      <c r="K237" s="15">
        <v>5</v>
      </c>
      <c r="L237" s="15" t="s">
        <v>81</v>
      </c>
      <c r="M237" s="15" t="s">
        <v>82</v>
      </c>
      <c r="N237" s="15" t="s">
        <v>83</v>
      </c>
      <c r="O237" s="15" t="s">
        <v>83</v>
      </c>
      <c r="P237" s="15" t="s">
        <v>84</v>
      </c>
      <c r="Q237" s="15" t="s">
        <v>200</v>
      </c>
      <c r="R237" s="15">
        <v>3</v>
      </c>
      <c r="S237" s="15" t="s">
        <v>86</v>
      </c>
      <c r="T237" s="15" t="s">
        <v>87</v>
      </c>
      <c r="U237" s="15" t="s">
        <v>88</v>
      </c>
      <c r="V237" s="15">
        <v>1</v>
      </c>
      <c r="W237" s="15" t="s">
        <v>201</v>
      </c>
      <c r="X237" s="15" t="s">
        <v>83</v>
      </c>
      <c r="Y237" s="15" t="s">
        <v>90</v>
      </c>
      <c r="Z237" s="15">
        <v>4000</v>
      </c>
      <c r="AA237" s="15">
        <v>4000</v>
      </c>
      <c r="AB237" s="15"/>
      <c r="AC237" s="15">
        <v>256</v>
      </c>
      <c r="AD237" s="15" t="s">
        <v>91</v>
      </c>
      <c r="AE237" s="15">
        <v>0.15</v>
      </c>
      <c r="AF237" s="15" t="s">
        <v>92</v>
      </c>
      <c r="AG237" s="15">
        <v>180</v>
      </c>
      <c r="AH237" s="15">
        <v>60</v>
      </c>
      <c r="AI237" s="15">
        <v>120</v>
      </c>
      <c r="AJ237" s="15">
        <v>0.106883177</v>
      </c>
      <c r="AK237" s="15">
        <v>18.168591209999999</v>
      </c>
      <c r="AL237" s="15">
        <v>0.74166174699999998</v>
      </c>
      <c r="AM237" s="15">
        <v>-0.56337097599999997</v>
      </c>
      <c r="AN237" s="15">
        <v>34.965565259999998</v>
      </c>
      <c r="AO237" s="15">
        <v>0.66800534300000003</v>
      </c>
      <c r="AP237" s="15">
        <v>34.965565259999998</v>
      </c>
      <c r="AQ237" s="15">
        <v>34.965565259999998</v>
      </c>
      <c r="AR237" s="15">
        <v>0.66800534300000003</v>
      </c>
      <c r="AS237" s="15">
        <v>94.236147970000005</v>
      </c>
      <c r="AT237" s="15">
        <v>-0.433890002</v>
      </c>
      <c r="AU237" s="15">
        <v>0.8</v>
      </c>
      <c r="AV237" s="15" t="s">
        <v>93</v>
      </c>
      <c r="AW237" s="15">
        <v>6.0415618999999997E-2</v>
      </c>
      <c r="AX237" s="15">
        <v>0.56130449400000004</v>
      </c>
      <c r="AY237" s="15">
        <v>6.0415618999999997E-2</v>
      </c>
      <c r="AZ237" s="15">
        <v>6.0415618999999997E-2</v>
      </c>
      <c r="BA237" s="15">
        <v>0.56130449400000004</v>
      </c>
      <c r="BB237" s="15">
        <v>0.206538795</v>
      </c>
      <c r="BC237" s="15">
        <v>-0.49973869700000001</v>
      </c>
      <c r="BD237" s="15">
        <v>4.4312063999999998E-2</v>
      </c>
      <c r="BE237" s="15">
        <v>0.84646816300000005</v>
      </c>
      <c r="BF237" s="15">
        <v>4.4312063999999998E-2</v>
      </c>
      <c r="BG237" s="15">
        <v>4.4312063999999998E-2</v>
      </c>
      <c r="BH237" s="15">
        <v>0.84646816300000005</v>
      </c>
      <c r="BI237" s="15">
        <v>0.40762510099999999</v>
      </c>
      <c r="BJ237" s="15">
        <v>-0.412333915</v>
      </c>
      <c r="BK237" s="15">
        <v>8.4244864000000003E-2</v>
      </c>
      <c r="BL237" s="15">
        <v>0.66178351599999996</v>
      </c>
      <c r="BM237" s="15">
        <v>8.4244864000000003E-2</v>
      </c>
      <c r="BN237" s="15">
        <v>8.4244864000000003E-2</v>
      </c>
      <c r="BO237" s="15">
        <v>0.66178351599999996</v>
      </c>
      <c r="BP237" s="15">
        <v>0.43680349699999999</v>
      </c>
      <c r="BQ237" s="15">
        <v>-0.753627877</v>
      </c>
      <c r="BR237" s="15">
        <v>139.67328850000001</v>
      </c>
      <c r="BS237" s="15">
        <v>0.60246519899999995</v>
      </c>
      <c r="BT237" s="15">
        <v>139.67328850000001</v>
      </c>
      <c r="BU237" s="15">
        <v>139.67328850000001</v>
      </c>
      <c r="BV237" s="15">
        <v>0.60246519899999995</v>
      </c>
      <c r="BW237" s="15">
        <v>375.89362449999999</v>
      </c>
      <c r="BX237" s="15">
        <v>-6.9859517999999995E-2</v>
      </c>
      <c r="BY237" s="15" t="str">
        <f t="shared" si="4"/>
        <v>[[sv],[wv],[yr,ya]]</v>
      </c>
      <c r="BZ237" t="str">
        <f>TRIM(MID(SUBSTITUTE(SUBSTITUTE(SUBSTITUTE(Tabla2[[#This Row],[map]],"[",""),"]",""),",",REPT(" ",100)),300,200))</f>
        <v>0 4</v>
      </c>
      <c r="CA237" s="13" t="str">
        <f>TRIM(MID(SUBSTITUTE(SUBSTITUTE(SUBSTITUTE(Tabla2[[#This Row],[map]],"[",""),"]",""),",",REPT(" ",100)),900,200))</f>
        <v>1 0</v>
      </c>
      <c r="CB237" s="13" t="str">
        <f>SUBSTITUTE(TRIM(MID(SUBSTITUTE(SUBSTITUTE(SUBSTITUTE(Tabla2[[#This Row],[map]],"[",""),"]",""),",",REPT(" ",100)),1200,300))," ",", ")</f>
        <v>0, 1, 4</v>
      </c>
      <c r="CC237" s="15" t="str">
        <f>SUBSTITUTE(TRIM(MID(SUBSTITUTE(SUBSTITUTE(SUBSTITUTE(Tabla2[[#This Row],[map]],"[",""),"]",""),",",REPT(" ",100)),1,300))," ",", ")</f>
        <v>1, 2, 3</v>
      </c>
      <c r="CD237" s="13" t="str">
        <f>SUBSTITUTE(TRIM(MID(SUBSTITUTE(SUBSTITUTE(SUBSTITUTE(Tabla2[[#This Row],[map]],"[",""),"]",""),",",REPT(" ",100)),601,300))," ",", ")</f>
        <v>2, 3, 4</v>
      </c>
      <c r="CE237" t="str">
        <f>TRIM(MID(SUBSTITUTE(SUBSTITUTE(SUBSTITUTE(Tabla2[[#This Row],[map]],"[",""),"]",""),",",REPT(" ",100)),1501,200))</f>
        <v>2 3</v>
      </c>
    </row>
    <row r="238" spans="1:83" x14ac:dyDescent="0.3">
      <c r="A238" s="12">
        <v>46088.027870370373</v>
      </c>
      <c r="B238" s="13" t="s">
        <v>232</v>
      </c>
      <c r="C238" s="13">
        <v>4</v>
      </c>
      <c r="D238" s="13" t="s">
        <v>77</v>
      </c>
      <c r="E238" s="13" t="s">
        <v>78</v>
      </c>
      <c r="F238" s="13">
        <v>16590</v>
      </c>
      <c r="G238" s="13">
        <v>4.5</v>
      </c>
      <c r="H238" s="13" t="s">
        <v>79</v>
      </c>
      <c r="I238" s="13" t="s">
        <v>80</v>
      </c>
      <c r="J238" s="13">
        <v>5</v>
      </c>
      <c r="K238" s="13">
        <v>5</v>
      </c>
      <c r="L238" s="13" t="s">
        <v>81</v>
      </c>
      <c r="M238" s="13" t="s">
        <v>82</v>
      </c>
      <c r="N238" s="13" t="s">
        <v>83</v>
      </c>
      <c r="O238" s="13" t="s">
        <v>83</v>
      </c>
      <c r="P238" s="13" t="s">
        <v>84</v>
      </c>
      <c r="Q238" s="13" t="s">
        <v>222</v>
      </c>
      <c r="R238" s="13">
        <v>3</v>
      </c>
      <c r="S238" s="13" t="s">
        <v>86</v>
      </c>
      <c r="T238" s="13" t="s">
        <v>87</v>
      </c>
      <c r="U238" s="13" t="s">
        <v>88</v>
      </c>
      <c r="V238" s="13">
        <v>1</v>
      </c>
      <c r="W238" s="13" t="s">
        <v>223</v>
      </c>
      <c r="X238" s="13" t="s">
        <v>83</v>
      </c>
      <c r="Y238" s="13" t="s">
        <v>90</v>
      </c>
      <c r="Z238" s="13">
        <v>4000</v>
      </c>
      <c r="AA238" s="13">
        <v>4000</v>
      </c>
      <c r="AB238" s="13"/>
      <c r="AC238" s="13">
        <v>256</v>
      </c>
      <c r="AD238" s="13" t="s">
        <v>91</v>
      </c>
      <c r="AE238" s="13">
        <v>0.15</v>
      </c>
      <c r="AF238" s="13" t="s">
        <v>92</v>
      </c>
      <c r="AG238" s="13">
        <v>180</v>
      </c>
      <c r="AH238" s="13">
        <v>60</v>
      </c>
      <c r="AI238" s="13">
        <v>120</v>
      </c>
      <c r="AJ238" s="13">
        <v>0.103840998</v>
      </c>
      <c r="AK238" s="13">
        <v>18.222066819999998</v>
      </c>
      <c r="AL238" s="13">
        <v>0.74153343299999996</v>
      </c>
      <c r="AM238" s="13">
        <v>-0.69143588700000003</v>
      </c>
      <c r="AN238" s="13">
        <v>35.007432870000002</v>
      </c>
      <c r="AO238" s="13">
        <v>0.65701668400000002</v>
      </c>
      <c r="AP238" s="13">
        <v>35.007432870000002</v>
      </c>
      <c r="AQ238" s="13">
        <v>35.007432870000002</v>
      </c>
      <c r="AR238" s="13">
        <v>0.65701668400000002</v>
      </c>
      <c r="AS238" s="13">
        <v>109.94013820000001</v>
      </c>
      <c r="AT238" s="13">
        <v>-0.52428820700000001</v>
      </c>
      <c r="AU238" s="13">
        <v>0.8</v>
      </c>
      <c r="AV238" s="13" t="s">
        <v>93</v>
      </c>
      <c r="AW238" s="13">
        <v>7.4438330999999996E-2</v>
      </c>
      <c r="AX238" s="13">
        <v>0.45948147099999997</v>
      </c>
      <c r="AY238" s="13">
        <v>7.4438330999999996E-2</v>
      </c>
      <c r="AZ238" s="13">
        <v>7.4438330999999996E-2</v>
      </c>
      <c r="BA238" s="13">
        <v>0.45948147099999997</v>
      </c>
      <c r="BB238" s="13">
        <v>0.26442123499999998</v>
      </c>
      <c r="BC238" s="13">
        <v>-0.92004005200000005</v>
      </c>
      <c r="BD238" s="13">
        <v>3.6151171000000003E-2</v>
      </c>
      <c r="BE238" s="13">
        <v>0.87474391200000001</v>
      </c>
      <c r="BF238" s="13">
        <v>3.6151171000000003E-2</v>
      </c>
      <c r="BG238" s="13">
        <v>3.6151171000000003E-2</v>
      </c>
      <c r="BH238" s="13">
        <v>0.87474391200000001</v>
      </c>
      <c r="BI238" s="13">
        <v>0.53406865199999998</v>
      </c>
      <c r="BJ238" s="13">
        <v>-0.85043381100000004</v>
      </c>
      <c r="BK238" s="13">
        <v>7.6753881999999996E-2</v>
      </c>
      <c r="BL238" s="13">
        <v>0.69185744000000005</v>
      </c>
      <c r="BM238" s="13">
        <v>7.6753881999999996E-2</v>
      </c>
      <c r="BN238" s="13">
        <v>7.6753881999999996E-2</v>
      </c>
      <c r="BO238" s="13">
        <v>0.69185744000000005</v>
      </c>
      <c r="BP238" s="13">
        <v>0.26853419299999998</v>
      </c>
      <c r="BQ238" s="13">
        <v>-7.8079847999999993E-2</v>
      </c>
      <c r="BR238" s="13">
        <v>139.84238809999999</v>
      </c>
      <c r="BS238" s="13">
        <v>0.60198391200000001</v>
      </c>
      <c r="BT238" s="13">
        <v>139.84238809999999</v>
      </c>
      <c r="BU238" s="13">
        <v>139.84238809999999</v>
      </c>
      <c r="BV238" s="13">
        <v>0.60198391200000001</v>
      </c>
      <c r="BW238" s="13">
        <v>438.69352859999998</v>
      </c>
      <c r="BX238" s="13">
        <v>-0.24859911500000001</v>
      </c>
      <c r="BY238" s="13" t="str">
        <f t="shared" si="4"/>
        <v>[[sv],[wv],[yr,ya]]</v>
      </c>
      <c r="BZ238" t="str">
        <f>TRIM(MID(SUBSTITUTE(SUBSTITUTE(SUBSTITUTE(Tabla2[[#This Row],[map]],"[",""),"]",""),",",REPT(" ",100)),300,200))</f>
        <v>0 4</v>
      </c>
      <c r="CA238" s="13" t="str">
        <f>TRIM(MID(SUBSTITUTE(SUBSTITUTE(SUBSTITUTE(Tabla2[[#This Row],[map]],"[",""),"]",""),",",REPT(" ",100)),900,200))</f>
        <v>1 0</v>
      </c>
      <c r="CB238" s="13" t="str">
        <f>SUBSTITUTE(TRIM(MID(SUBSTITUTE(SUBSTITUTE(SUBSTITUTE(Tabla2[[#This Row],[map]],"[",""),"]",""),",",REPT(" ",100)),1200,300))," ",", ")</f>
        <v>0, 1, 4</v>
      </c>
      <c r="CC238" s="15" t="str">
        <f>SUBSTITUTE(TRIM(MID(SUBSTITUTE(SUBSTITUTE(SUBSTITUTE(Tabla2[[#This Row],[map]],"[",""),"]",""),",",REPT(" ",100)),1,300))," ",", ")</f>
        <v>2, 3, 1</v>
      </c>
      <c r="CD238" s="13" t="str">
        <f>SUBSTITUTE(TRIM(MID(SUBSTITUTE(SUBSTITUTE(SUBSTITUTE(Tabla2[[#This Row],[map]],"[",""),"]",""),",",REPT(" ",100)),601,300))," ",", ")</f>
        <v>2, 3, 4</v>
      </c>
      <c r="CE238" t="str">
        <f>TRIM(MID(SUBSTITUTE(SUBSTITUTE(SUBSTITUTE(Tabla2[[#This Row],[map]],"[",""),"]",""),",",REPT(" ",100)),1501,200))</f>
        <v>2 3</v>
      </c>
    </row>
    <row r="239" spans="1:83" x14ac:dyDescent="0.3">
      <c r="A239" s="14">
        <v>46088.276180555556</v>
      </c>
      <c r="B239" s="15" t="s">
        <v>233</v>
      </c>
      <c r="C239" s="15">
        <v>1</v>
      </c>
      <c r="D239" s="15" t="s">
        <v>95</v>
      </c>
      <c r="E239" s="15" t="s">
        <v>78</v>
      </c>
      <c r="F239" s="15">
        <v>16590</v>
      </c>
      <c r="G239" s="15">
        <v>4.5</v>
      </c>
      <c r="H239" s="15" t="s">
        <v>79</v>
      </c>
      <c r="I239" s="15" t="s">
        <v>80</v>
      </c>
      <c r="J239" s="15">
        <v>5</v>
      </c>
      <c r="K239" s="15">
        <v>5</v>
      </c>
      <c r="L239" s="15" t="s">
        <v>81</v>
      </c>
      <c r="M239" s="15" t="s">
        <v>82</v>
      </c>
      <c r="N239" s="15" t="s">
        <v>83</v>
      </c>
      <c r="O239" s="15" t="s">
        <v>83</v>
      </c>
      <c r="P239" s="15" t="s">
        <v>84</v>
      </c>
      <c r="Q239" s="15" t="s">
        <v>200</v>
      </c>
      <c r="R239" s="15">
        <v>3</v>
      </c>
      <c r="S239" s="15" t="s">
        <v>86</v>
      </c>
      <c r="T239" s="15" t="s">
        <v>87</v>
      </c>
      <c r="U239" s="15" t="s">
        <v>88</v>
      </c>
      <c r="V239" s="15">
        <v>1</v>
      </c>
      <c r="W239" s="15" t="s">
        <v>201</v>
      </c>
      <c r="X239" s="15" t="s">
        <v>83</v>
      </c>
      <c r="Y239" s="15" t="s">
        <v>90</v>
      </c>
      <c r="Z239" s="15">
        <v>4000</v>
      </c>
      <c r="AA239" s="15">
        <v>4000</v>
      </c>
      <c r="AB239" s="15"/>
      <c r="AC239" s="15">
        <v>256</v>
      </c>
      <c r="AD239" s="15" t="s">
        <v>91</v>
      </c>
      <c r="AE239" s="15">
        <v>0.15</v>
      </c>
      <c r="AF239" s="15" t="s">
        <v>92</v>
      </c>
      <c r="AG239" s="15">
        <v>180</v>
      </c>
      <c r="AH239" s="15">
        <v>60</v>
      </c>
      <c r="AI239" s="15">
        <v>120</v>
      </c>
      <c r="AJ239" s="15">
        <v>0.118105812</v>
      </c>
      <c r="AK239" s="15">
        <v>27.819940129999999</v>
      </c>
      <c r="AL239" s="15">
        <v>0.74151845900000002</v>
      </c>
      <c r="AM239" s="15">
        <v>-0.70320996300000005</v>
      </c>
      <c r="AN239" s="15">
        <v>35.842334309999998</v>
      </c>
      <c r="AO239" s="15">
        <v>0.70108395499999998</v>
      </c>
      <c r="AP239" s="15">
        <v>35.842334309999998</v>
      </c>
      <c r="AQ239" s="15">
        <v>35.842334309999998</v>
      </c>
      <c r="AR239" s="15">
        <v>0.70108395499999998</v>
      </c>
      <c r="AS239" s="15">
        <v>128.0161525</v>
      </c>
      <c r="AT239" s="15">
        <v>-0.62553089100000003</v>
      </c>
      <c r="AU239" s="15">
        <v>0.8</v>
      </c>
      <c r="AV239" s="15" t="s">
        <v>93</v>
      </c>
      <c r="AW239" s="15">
        <v>3.6613879000000002E-2</v>
      </c>
      <c r="AX239" s="15">
        <v>0.73413589999999995</v>
      </c>
      <c r="AY239" s="15">
        <v>3.6613879000000002E-2</v>
      </c>
      <c r="AZ239" s="15">
        <v>3.6613879000000002E-2</v>
      </c>
      <c r="BA239" s="15">
        <v>0.73413589999999995</v>
      </c>
      <c r="BB239" s="15">
        <v>0.243779211</v>
      </c>
      <c r="BC239" s="15">
        <v>-0.77015226599999997</v>
      </c>
      <c r="BD239" s="15">
        <v>3.9576667000000003E-2</v>
      </c>
      <c r="BE239" s="15">
        <v>0.86287530300000004</v>
      </c>
      <c r="BF239" s="15">
        <v>3.9576667000000003E-2</v>
      </c>
      <c r="BG239" s="15">
        <v>3.9576667000000003E-2</v>
      </c>
      <c r="BH239" s="15">
        <v>0.86287530300000004</v>
      </c>
      <c r="BI239" s="15">
        <v>0.50131052399999998</v>
      </c>
      <c r="BJ239" s="15">
        <v>-0.73693389399999998</v>
      </c>
      <c r="BK239" s="15">
        <v>9.5925576999999998E-2</v>
      </c>
      <c r="BL239" s="15">
        <v>0.61488914900000002</v>
      </c>
      <c r="BM239" s="15">
        <v>9.5925576999999998E-2</v>
      </c>
      <c r="BN239" s="15">
        <v>9.5925576999999998E-2</v>
      </c>
      <c r="BO239" s="15">
        <v>0.61488914900000002</v>
      </c>
      <c r="BP239" s="15">
        <v>0.38379717699999999</v>
      </c>
      <c r="BQ239" s="15">
        <v>-0.54082427099999997</v>
      </c>
      <c r="BR239" s="15">
        <v>143.19722110000001</v>
      </c>
      <c r="BS239" s="15">
        <v>0.59243546599999997</v>
      </c>
      <c r="BT239" s="15">
        <v>143.19722110000001</v>
      </c>
      <c r="BU239" s="15">
        <v>143.19722110000001</v>
      </c>
      <c r="BV239" s="15">
        <v>0.59243546599999997</v>
      </c>
      <c r="BW239" s="15">
        <v>510.93572310000002</v>
      </c>
      <c r="BX239" s="15">
        <v>-0.45421313499999999</v>
      </c>
      <c r="BY239" s="15" t="str">
        <f t="shared" si="4"/>
        <v>[[sv],[wv],[yr,ya]]</v>
      </c>
      <c r="BZ239" t="str">
        <f>TRIM(MID(SUBSTITUTE(SUBSTITUTE(SUBSTITUTE(Tabla2[[#This Row],[map]],"[",""),"]",""),",",REPT(" ",100)),300,200))</f>
        <v>0 4</v>
      </c>
      <c r="CA239" s="13" t="str">
        <f>TRIM(MID(SUBSTITUTE(SUBSTITUTE(SUBSTITUTE(Tabla2[[#This Row],[map]],"[",""),"]",""),",",REPT(" ",100)),900,200))</f>
        <v>1 0</v>
      </c>
      <c r="CB239" s="13" t="str">
        <f>SUBSTITUTE(TRIM(MID(SUBSTITUTE(SUBSTITUTE(SUBSTITUTE(Tabla2[[#This Row],[map]],"[",""),"]",""),",",REPT(" ",100)),1200,300))," ",", ")</f>
        <v>0, 1, 4</v>
      </c>
      <c r="CC239" s="15" t="str">
        <f>SUBSTITUTE(TRIM(MID(SUBSTITUTE(SUBSTITUTE(SUBSTITUTE(Tabla2[[#This Row],[map]],"[",""),"]",""),",",REPT(" ",100)),1,300))," ",", ")</f>
        <v>1, 2, 3</v>
      </c>
      <c r="CD239" s="13" t="str">
        <f>SUBSTITUTE(TRIM(MID(SUBSTITUTE(SUBSTITUTE(SUBSTITUTE(Tabla2[[#This Row],[map]],"[",""),"]",""),",",REPT(" ",100)),601,300))," ",", ")</f>
        <v>2, 3, 4</v>
      </c>
      <c r="CE239" t="str">
        <f>TRIM(MID(SUBSTITUTE(SUBSTITUTE(SUBSTITUTE(Tabla2[[#This Row],[map]],"[",""),"]",""),",",REPT(" ",100)),1501,200))</f>
        <v>2 3</v>
      </c>
    </row>
    <row r="240" spans="1:83" x14ac:dyDescent="0.3">
      <c r="A240" s="12">
        <v>46088.895416666674</v>
      </c>
      <c r="B240" s="13" t="s">
        <v>234</v>
      </c>
      <c r="C240" s="13">
        <v>2</v>
      </c>
      <c r="D240" s="13" t="s">
        <v>77</v>
      </c>
      <c r="E240" s="13" t="s">
        <v>78</v>
      </c>
      <c r="F240" s="13">
        <v>16590</v>
      </c>
      <c r="G240" s="13">
        <v>4.5</v>
      </c>
      <c r="H240" s="13" t="s">
        <v>79</v>
      </c>
      <c r="I240" s="13" t="s">
        <v>80</v>
      </c>
      <c r="J240" s="13">
        <v>5</v>
      </c>
      <c r="K240" s="13">
        <v>5</v>
      </c>
      <c r="L240" s="13" t="s">
        <v>81</v>
      </c>
      <c r="M240" s="13" t="s">
        <v>82</v>
      </c>
      <c r="N240" s="13" t="s">
        <v>83</v>
      </c>
      <c r="O240" s="13" t="s">
        <v>83</v>
      </c>
      <c r="P240" s="13" t="s">
        <v>84</v>
      </c>
      <c r="Q240" s="13" t="s">
        <v>225</v>
      </c>
      <c r="R240" s="13">
        <v>3</v>
      </c>
      <c r="S240" s="13" t="s">
        <v>86</v>
      </c>
      <c r="T240" s="13" t="s">
        <v>87</v>
      </c>
      <c r="U240" s="13" t="s">
        <v>88</v>
      </c>
      <c r="V240" s="13">
        <v>1</v>
      </c>
      <c r="W240" s="13" t="s">
        <v>226</v>
      </c>
      <c r="X240" s="13" t="s">
        <v>83</v>
      </c>
      <c r="Y240" s="13" t="s">
        <v>90</v>
      </c>
      <c r="Z240" s="13">
        <v>4000</v>
      </c>
      <c r="AA240" s="13">
        <v>4000</v>
      </c>
      <c r="AB240" s="13"/>
      <c r="AC240" s="13">
        <v>256</v>
      </c>
      <c r="AD240" s="13" t="s">
        <v>91</v>
      </c>
      <c r="AE240" s="13">
        <v>0.15</v>
      </c>
      <c r="AF240" s="13" t="s">
        <v>92</v>
      </c>
      <c r="AG240" s="13">
        <v>180</v>
      </c>
      <c r="AH240" s="13">
        <v>60</v>
      </c>
      <c r="AI240" s="13">
        <v>120</v>
      </c>
      <c r="AJ240" s="13">
        <v>0.111471468</v>
      </c>
      <c r="AK240" s="13">
        <v>20.66830448</v>
      </c>
      <c r="AL240" s="13">
        <v>0.74101041199999995</v>
      </c>
      <c r="AM240" s="13">
        <v>0.23926651299999999</v>
      </c>
      <c r="AN240" s="13">
        <v>29.034336199999998</v>
      </c>
      <c r="AO240" s="13">
        <v>0.66891912499999995</v>
      </c>
      <c r="AP240" s="13">
        <v>29.034336199999998</v>
      </c>
      <c r="AQ240" s="13">
        <v>29.034336199999998</v>
      </c>
      <c r="AR240" s="13">
        <v>0.66891912499999995</v>
      </c>
      <c r="AS240" s="13">
        <v>104.44444319999999</v>
      </c>
      <c r="AT240" s="13">
        <v>0.26470724899999998</v>
      </c>
      <c r="AU240" s="13">
        <v>0.8</v>
      </c>
      <c r="AV240" s="13" t="s">
        <v>93</v>
      </c>
      <c r="AW240" s="13">
        <v>8.2921378000000004E-2</v>
      </c>
      <c r="AX240" s="13">
        <v>0.39788358299999999</v>
      </c>
      <c r="AY240" s="13">
        <v>8.2921378000000004E-2</v>
      </c>
      <c r="AZ240" s="13">
        <v>8.2921378000000004E-2</v>
      </c>
      <c r="BA240" s="13">
        <v>0.39788358299999999</v>
      </c>
      <c r="BB240" s="13">
        <v>0.154831732</v>
      </c>
      <c r="BC240" s="13">
        <v>-0.12427856800000001</v>
      </c>
      <c r="BD240" s="13">
        <v>6.1064115000000002E-2</v>
      </c>
      <c r="BE240" s="13">
        <v>0.78842588400000002</v>
      </c>
      <c r="BF240" s="13">
        <v>6.1064115000000002E-2</v>
      </c>
      <c r="BG240" s="13">
        <v>6.1064115000000002E-2</v>
      </c>
      <c r="BH240" s="13">
        <v>0.78842588400000002</v>
      </c>
      <c r="BI240" s="13">
        <v>9.4428145000000005E-2</v>
      </c>
      <c r="BJ240" s="13">
        <v>0.672826645</v>
      </c>
      <c r="BK240" s="13">
        <v>4.4990710000000003E-2</v>
      </c>
      <c r="BL240" s="13">
        <v>0.81937652900000002</v>
      </c>
      <c r="BM240" s="13">
        <v>4.4990710000000003E-2</v>
      </c>
      <c r="BN240" s="13">
        <v>4.4990710000000003E-2</v>
      </c>
      <c r="BO240" s="13">
        <v>0.81937652900000002</v>
      </c>
      <c r="BP240" s="13">
        <v>7.5117532000000001E-2</v>
      </c>
      <c r="BQ240" s="13">
        <v>0.69842686799999998</v>
      </c>
      <c r="BR240" s="13">
        <v>115.94836859999999</v>
      </c>
      <c r="BS240" s="13">
        <v>0.66999050400000004</v>
      </c>
      <c r="BT240" s="13">
        <v>115.94836859999999</v>
      </c>
      <c r="BU240" s="13">
        <v>115.94836859999999</v>
      </c>
      <c r="BV240" s="13">
        <v>0.66999050400000004</v>
      </c>
      <c r="BW240" s="13">
        <v>417.45339530000001</v>
      </c>
      <c r="BX240" s="13">
        <v>-0.18814595200000001</v>
      </c>
      <c r="BY240" s="13" t="str">
        <f t="shared" si="4"/>
        <v>[[sv],[wv],[yr,ya]]</v>
      </c>
      <c r="BZ240" t="str">
        <f>TRIM(MID(SUBSTITUTE(SUBSTITUTE(SUBSTITUTE(Tabla2[[#This Row],[map]],"[",""),"]",""),",",REPT(" ",100)),300,200))</f>
        <v>0 1</v>
      </c>
      <c r="CA240" s="13" t="str">
        <f>TRIM(MID(SUBSTITUTE(SUBSTITUTE(SUBSTITUTE(Tabla2[[#This Row],[map]],"[",""),"]",""),",",REPT(" ",100)),900,200))</f>
        <v>1 0</v>
      </c>
      <c r="CB240" s="13" t="str">
        <f>SUBSTITUTE(TRIM(MID(SUBSTITUTE(SUBSTITUTE(SUBSTITUTE(Tabla2[[#This Row],[map]],"[",""),"]",""),",",REPT(" ",100)),1200,300))," ",", ")</f>
        <v>4, 0, 1</v>
      </c>
      <c r="CC240" s="15" t="str">
        <f>SUBSTITUTE(TRIM(MID(SUBSTITUTE(SUBSTITUTE(SUBSTITUTE(Tabla2[[#This Row],[map]],"[",""),"]",""),",",REPT(" ",100)),1,300))," ",", ")</f>
        <v>2, 3, 4</v>
      </c>
      <c r="CD240" s="13" t="str">
        <f>SUBSTITUTE(TRIM(MID(SUBSTITUTE(SUBSTITUTE(SUBSTITUTE(Tabla2[[#This Row],[map]],"[",""),"]",""),",",REPT(" ",100)),601,300))," ",", ")</f>
        <v>4, 2, 3</v>
      </c>
      <c r="CE240" t="str">
        <f>TRIM(MID(SUBSTITUTE(SUBSTITUTE(SUBSTITUTE(Tabla2[[#This Row],[map]],"[",""),"]",""),",",REPT(" ",100)),1501,200))</f>
        <v>2 3</v>
      </c>
    </row>
    <row r="241" spans="1:83" x14ac:dyDescent="0.3">
      <c r="A241" s="14">
        <v>46087.756412037037</v>
      </c>
      <c r="B241" s="15" t="s">
        <v>235</v>
      </c>
      <c r="C241" s="15">
        <v>2</v>
      </c>
      <c r="D241" s="15" t="s">
        <v>95</v>
      </c>
      <c r="E241" s="15" t="s">
        <v>78</v>
      </c>
      <c r="F241" s="15">
        <v>16590</v>
      </c>
      <c r="G241" s="15">
        <v>4.5</v>
      </c>
      <c r="H241" s="15" t="s">
        <v>79</v>
      </c>
      <c r="I241" s="15" t="s">
        <v>80</v>
      </c>
      <c r="J241" s="15">
        <v>5</v>
      </c>
      <c r="K241" s="15">
        <v>5</v>
      </c>
      <c r="L241" s="15" t="s">
        <v>81</v>
      </c>
      <c r="M241" s="15" t="s">
        <v>82</v>
      </c>
      <c r="N241" s="15" t="s">
        <v>83</v>
      </c>
      <c r="O241" s="15" t="s">
        <v>83</v>
      </c>
      <c r="P241" s="15" t="s">
        <v>84</v>
      </c>
      <c r="Q241" s="15" t="s">
        <v>236</v>
      </c>
      <c r="R241" s="15">
        <v>3</v>
      </c>
      <c r="S241" s="15" t="s">
        <v>86</v>
      </c>
      <c r="T241" s="15" t="s">
        <v>87</v>
      </c>
      <c r="U241" s="15" t="s">
        <v>88</v>
      </c>
      <c r="V241" s="15">
        <v>1</v>
      </c>
      <c r="W241" s="15" t="s">
        <v>237</v>
      </c>
      <c r="X241" s="15" t="s">
        <v>83</v>
      </c>
      <c r="Y241" s="15" t="s">
        <v>90</v>
      </c>
      <c r="Z241" s="15">
        <v>4000</v>
      </c>
      <c r="AA241" s="15">
        <v>4000</v>
      </c>
      <c r="AB241" s="15"/>
      <c r="AC241" s="15">
        <v>256</v>
      </c>
      <c r="AD241" s="15" t="s">
        <v>91</v>
      </c>
      <c r="AE241" s="15">
        <v>0.15</v>
      </c>
      <c r="AF241" s="15" t="s">
        <v>92</v>
      </c>
      <c r="AG241" s="15">
        <v>180</v>
      </c>
      <c r="AH241" s="15">
        <v>60</v>
      </c>
      <c r="AI241" s="15">
        <v>120</v>
      </c>
      <c r="AJ241" s="15">
        <v>0.11036783999999999</v>
      </c>
      <c r="AK241" s="15">
        <v>17.07237744</v>
      </c>
      <c r="AL241" s="15">
        <v>0.73862954400000003</v>
      </c>
      <c r="AM241" s="15">
        <v>-0.23292726</v>
      </c>
      <c r="AN241" s="15">
        <v>32.680922590000002</v>
      </c>
      <c r="AO241" s="15">
        <v>0.66223467499999999</v>
      </c>
      <c r="AP241" s="15">
        <v>32.680922590000002</v>
      </c>
      <c r="AQ241" s="15">
        <v>32.680922590000002</v>
      </c>
      <c r="AR241" s="15">
        <v>0.66223467499999999</v>
      </c>
      <c r="AS241" s="15">
        <v>106.65266389999999</v>
      </c>
      <c r="AT241" s="15">
        <v>-0.19904244200000001</v>
      </c>
      <c r="AU241" s="15">
        <v>0.8</v>
      </c>
      <c r="AV241" s="15" t="s">
        <v>93</v>
      </c>
      <c r="AW241" s="15">
        <v>5.7130393000000002E-2</v>
      </c>
      <c r="AX241" s="15">
        <v>0.58515947800000001</v>
      </c>
      <c r="AY241" s="15">
        <v>5.7130393000000002E-2</v>
      </c>
      <c r="AZ241" s="15">
        <v>5.7130393000000002E-2</v>
      </c>
      <c r="BA241" s="15">
        <v>0.58515947800000001</v>
      </c>
      <c r="BB241" s="15">
        <v>0.184305787</v>
      </c>
      <c r="BC241" s="15">
        <v>-0.33829831300000002</v>
      </c>
      <c r="BD241" s="15">
        <v>6.6854799000000006E-2</v>
      </c>
      <c r="BE241" s="15">
        <v>0.7683624</v>
      </c>
      <c r="BF241" s="15">
        <v>6.6854799000000006E-2</v>
      </c>
      <c r="BG241" s="15">
        <v>6.6854799000000006E-2</v>
      </c>
      <c r="BH241" s="15">
        <v>0.7683624</v>
      </c>
      <c r="BI241" s="15">
        <v>0.31828587400000002</v>
      </c>
      <c r="BJ241" s="15">
        <v>-0.102792575</v>
      </c>
      <c r="BK241" s="15">
        <v>8.2972800999999999E-2</v>
      </c>
      <c r="BL241" s="15">
        <v>0.66689044900000005</v>
      </c>
      <c r="BM241" s="15">
        <v>8.2972800999999999E-2</v>
      </c>
      <c r="BN241" s="15">
        <v>8.2972800999999999E-2</v>
      </c>
      <c r="BO241" s="15">
        <v>0.66689044900000005</v>
      </c>
      <c r="BP241" s="15">
        <v>0.28473242300000001</v>
      </c>
      <c r="BQ241" s="15">
        <v>-0.143110615</v>
      </c>
      <c r="BR241" s="15">
        <v>130.5167323</v>
      </c>
      <c r="BS241" s="15">
        <v>0.62852637200000006</v>
      </c>
      <c r="BT241" s="15">
        <v>130.5167323</v>
      </c>
      <c r="BU241" s="15">
        <v>130.5167323</v>
      </c>
      <c r="BV241" s="15">
        <v>0.62852637200000006</v>
      </c>
      <c r="BW241" s="15">
        <v>425.82333130000001</v>
      </c>
      <c r="BX241" s="15">
        <v>-0.21196826499999999</v>
      </c>
      <c r="BY241" s="15" t="str">
        <f t="shared" si="4"/>
        <v>[[sv],[wv],[yr,ya]]</v>
      </c>
      <c r="BZ241" t="str">
        <f>TRIM(MID(SUBSTITUTE(SUBSTITUTE(SUBSTITUTE(Tabla2[[#This Row],[map]],"[",""),"]",""),",",REPT(" ",100)),300,200))</f>
        <v>0 1</v>
      </c>
      <c r="CA241" s="13" t="str">
        <f>TRIM(MID(SUBSTITUTE(SUBSTITUTE(SUBSTITUTE(Tabla2[[#This Row],[map]],"[",""),"]",""),",",REPT(" ",100)),900,200))</f>
        <v>1 0</v>
      </c>
      <c r="CB241" s="13" t="str">
        <f>SUBSTITUTE(TRIM(MID(SUBSTITUTE(SUBSTITUTE(SUBSTITUTE(Tabla2[[#This Row],[map]],"[",""),"]",""),",",REPT(" ",100)),1200,300))," ",", ")</f>
        <v>0, 1, 4</v>
      </c>
      <c r="CC241" s="15" t="str">
        <f>SUBSTITUTE(TRIM(MID(SUBSTITUTE(SUBSTITUTE(SUBSTITUTE(Tabla2[[#This Row],[map]],"[",""),"]",""),",",REPT(" ",100)),1,300))," ",", ")</f>
        <v>2, 3, 4</v>
      </c>
      <c r="CD241" s="13" t="str">
        <f>SUBSTITUTE(TRIM(MID(SUBSTITUTE(SUBSTITUTE(SUBSTITUTE(Tabla2[[#This Row],[map]],"[",""),"]",""),",",REPT(" ",100)),601,300))," ",", ")</f>
        <v>4, 2, 3</v>
      </c>
      <c r="CE241" t="str">
        <f>TRIM(MID(SUBSTITUTE(SUBSTITUTE(SUBSTITUTE(Tabla2[[#This Row],[map]],"[",""),"]",""),",",REPT(" ",100)),1501,200))</f>
        <v>2 3</v>
      </c>
    </row>
    <row r="242" spans="1:83" x14ac:dyDescent="0.3">
      <c r="A242" s="12">
        <v>46088.277048611111</v>
      </c>
      <c r="B242" s="13" t="s">
        <v>238</v>
      </c>
      <c r="C242" s="13">
        <v>3</v>
      </c>
      <c r="D242" s="13" t="s">
        <v>77</v>
      </c>
      <c r="E242" s="13" t="s">
        <v>78</v>
      </c>
      <c r="F242" s="13">
        <v>16590</v>
      </c>
      <c r="G242" s="13">
        <v>4.5</v>
      </c>
      <c r="H242" s="13" t="s">
        <v>79</v>
      </c>
      <c r="I242" s="13" t="s">
        <v>80</v>
      </c>
      <c r="J242" s="13">
        <v>5</v>
      </c>
      <c r="K242" s="13">
        <v>5</v>
      </c>
      <c r="L242" s="13" t="s">
        <v>81</v>
      </c>
      <c r="M242" s="13" t="s">
        <v>82</v>
      </c>
      <c r="N242" s="13" t="s">
        <v>83</v>
      </c>
      <c r="O242" s="13" t="s">
        <v>83</v>
      </c>
      <c r="P242" s="13" t="s">
        <v>84</v>
      </c>
      <c r="Q242" s="13" t="s">
        <v>200</v>
      </c>
      <c r="R242" s="13">
        <v>3</v>
      </c>
      <c r="S242" s="13" t="s">
        <v>86</v>
      </c>
      <c r="T242" s="13" t="s">
        <v>87</v>
      </c>
      <c r="U242" s="13" t="s">
        <v>88</v>
      </c>
      <c r="V242" s="13">
        <v>1</v>
      </c>
      <c r="W242" s="13" t="s">
        <v>201</v>
      </c>
      <c r="X242" s="13" t="s">
        <v>83</v>
      </c>
      <c r="Y242" s="13" t="s">
        <v>90</v>
      </c>
      <c r="Z242" s="13">
        <v>4000</v>
      </c>
      <c r="AA242" s="13">
        <v>4000</v>
      </c>
      <c r="AB242" s="13"/>
      <c r="AC242" s="13">
        <v>256</v>
      </c>
      <c r="AD242" s="13" t="s">
        <v>91</v>
      </c>
      <c r="AE242" s="13">
        <v>0.15</v>
      </c>
      <c r="AF242" s="13" t="s">
        <v>92</v>
      </c>
      <c r="AG242" s="13">
        <v>180</v>
      </c>
      <c r="AH242" s="13">
        <v>60</v>
      </c>
      <c r="AI242" s="13">
        <v>120</v>
      </c>
      <c r="AJ242" s="13">
        <v>0.105631368</v>
      </c>
      <c r="AK242" s="13">
        <v>27.193544920000001</v>
      </c>
      <c r="AL242" s="13">
        <v>0.73649570799999997</v>
      </c>
      <c r="AM242" s="13">
        <v>-0.51883563200000005</v>
      </c>
      <c r="AN242" s="13">
        <v>34.593068359999997</v>
      </c>
      <c r="AO242" s="13">
        <v>0.70333232599999995</v>
      </c>
      <c r="AP242" s="13">
        <v>34.593068359999997</v>
      </c>
      <c r="AQ242" s="13">
        <v>34.593068359999997</v>
      </c>
      <c r="AR242" s="13">
        <v>0.70333232599999995</v>
      </c>
      <c r="AS242" s="13">
        <v>117.3313201</v>
      </c>
      <c r="AT242" s="13">
        <v>-0.461072009</v>
      </c>
      <c r="AU242" s="13">
        <v>0.8</v>
      </c>
      <c r="AV242" s="13" t="s">
        <v>93</v>
      </c>
      <c r="AW242" s="13">
        <v>3.6853789999999997E-2</v>
      </c>
      <c r="AX242" s="13">
        <v>0.73239383199999997</v>
      </c>
      <c r="AY242" s="13">
        <v>3.6853789999999997E-2</v>
      </c>
      <c r="AZ242" s="13">
        <v>3.6853789999999997E-2</v>
      </c>
      <c r="BA242" s="13">
        <v>0.73239383199999997</v>
      </c>
      <c r="BB242" s="13">
        <v>0.13860272500000001</v>
      </c>
      <c r="BC242" s="13">
        <v>-6.4349940000000003E-3</v>
      </c>
      <c r="BD242" s="13">
        <v>3.5647063E-2</v>
      </c>
      <c r="BE242" s="13">
        <v>0.87649054199999998</v>
      </c>
      <c r="BF242" s="13">
        <v>3.5647063E-2</v>
      </c>
      <c r="BG242" s="13">
        <v>3.5647063E-2</v>
      </c>
      <c r="BH242" s="13">
        <v>0.87649054199999998</v>
      </c>
      <c r="BI242" s="13">
        <v>0.49724054000000001</v>
      </c>
      <c r="BJ242" s="13">
        <v>-0.72283227000000005</v>
      </c>
      <c r="BK242" s="13">
        <v>0.100185896</v>
      </c>
      <c r="BL242" s="13">
        <v>0.59778531499999998</v>
      </c>
      <c r="BM242" s="13">
        <v>0.100185896</v>
      </c>
      <c r="BN242" s="13">
        <v>0.100185896</v>
      </c>
      <c r="BO242" s="13">
        <v>0.59778531499999998</v>
      </c>
      <c r="BP242" s="13">
        <v>0.44394819099999999</v>
      </c>
      <c r="BQ242" s="13">
        <v>-0.78231156700000004</v>
      </c>
      <c r="BR242" s="13">
        <v>138.1995867</v>
      </c>
      <c r="BS242" s="13">
        <v>0.60665961499999999</v>
      </c>
      <c r="BT242" s="13">
        <v>138.1995867</v>
      </c>
      <c r="BU242" s="13">
        <v>138.1995867</v>
      </c>
      <c r="BV242" s="13">
        <v>0.60665961499999999</v>
      </c>
      <c r="BW242" s="13">
        <v>468.24548909999999</v>
      </c>
      <c r="BX242" s="13">
        <v>-0.33270920399999998</v>
      </c>
      <c r="BY242" s="13" t="str">
        <f t="shared" si="4"/>
        <v>[[sv],[wv],[yr,ya]]</v>
      </c>
      <c r="BZ242" t="str">
        <f>TRIM(MID(SUBSTITUTE(SUBSTITUTE(SUBSTITUTE(Tabla2[[#This Row],[map]],"[",""),"]",""),",",REPT(" ",100)),300,200))</f>
        <v>0 4</v>
      </c>
      <c r="CA242" s="13" t="str">
        <f>TRIM(MID(SUBSTITUTE(SUBSTITUTE(SUBSTITUTE(Tabla2[[#This Row],[map]],"[",""),"]",""),",",REPT(" ",100)),900,200))</f>
        <v>1 0</v>
      </c>
      <c r="CB242" s="13" t="str">
        <f>SUBSTITUTE(TRIM(MID(SUBSTITUTE(SUBSTITUTE(SUBSTITUTE(Tabla2[[#This Row],[map]],"[",""),"]",""),",",REPT(" ",100)),1200,300))," ",", ")</f>
        <v>0, 1, 4</v>
      </c>
      <c r="CC242" s="15" t="str">
        <f>SUBSTITUTE(TRIM(MID(SUBSTITUTE(SUBSTITUTE(SUBSTITUTE(Tabla2[[#This Row],[map]],"[",""),"]",""),",",REPT(" ",100)),1,300))," ",", ")</f>
        <v>1, 2, 3</v>
      </c>
      <c r="CD242" s="13" t="str">
        <f>SUBSTITUTE(TRIM(MID(SUBSTITUTE(SUBSTITUTE(SUBSTITUTE(Tabla2[[#This Row],[map]],"[",""),"]",""),",",REPT(" ",100)),601,300))," ",", ")</f>
        <v>2, 3, 4</v>
      </c>
      <c r="CE242" t="str">
        <f>TRIM(MID(SUBSTITUTE(SUBSTITUTE(SUBSTITUTE(Tabla2[[#This Row],[map]],"[",""),"]",""),",",REPT(" ",100)),1501,200))</f>
        <v>2 3</v>
      </c>
    </row>
    <row r="243" spans="1:83" x14ac:dyDescent="0.3">
      <c r="A243" s="14">
        <v>46088.398668981477</v>
      </c>
      <c r="B243" s="15" t="s">
        <v>239</v>
      </c>
      <c r="C243" s="15">
        <v>5</v>
      </c>
      <c r="D243" s="15" t="s">
        <v>77</v>
      </c>
      <c r="E243" s="15" t="s">
        <v>78</v>
      </c>
      <c r="F243" s="15">
        <v>16590</v>
      </c>
      <c r="G243" s="15">
        <v>4.5</v>
      </c>
      <c r="H243" s="15" t="s">
        <v>79</v>
      </c>
      <c r="I243" s="15" t="s">
        <v>80</v>
      </c>
      <c r="J243" s="15">
        <v>5</v>
      </c>
      <c r="K243" s="15">
        <v>5</v>
      </c>
      <c r="L243" s="15" t="s">
        <v>81</v>
      </c>
      <c r="M243" s="15" t="s">
        <v>82</v>
      </c>
      <c r="N243" s="15" t="s">
        <v>83</v>
      </c>
      <c r="O243" s="15" t="s">
        <v>83</v>
      </c>
      <c r="P243" s="15" t="s">
        <v>84</v>
      </c>
      <c r="Q243" s="15" t="s">
        <v>240</v>
      </c>
      <c r="R243" s="15">
        <v>3</v>
      </c>
      <c r="S243" s="15" t="s">
        <v>86</v>
      </c>
      <c r="T243" s="15" t="s">
        <v>87</v>
      </c>
      <c r="U243" s="15" t="s">
        <v>88</v>
      </c>
      <c r="V243" s="15">
        <v>1</v>
      </c>
      <c r="W243" s="15" t="s">
        <v>241</v>
      </c>
      <c r="X243" s="15" t="s">
        <v>83</v>
      </c>
      <c r="Y243" s="15" t="s">
        <v>90</v>
      </c>
      <c r="Z243" s="15">
        <v>4000</v>
      </c>
      <c r="AA243" s="15">
        <v>4000</v>
      </c>
      <c r="AB243" s="15"/>
      <c r="AC243" s="15">
        <v>256</v>
      </c>
      <c r="AD243" s="15" t="s">
        <v>91</v>
      </c>
      <c r="AE243" s="15">
        <v>0.15</v>
      </c>
      <c r="AF243" s="15" t="s">
        <v>92</v>
      </c>
      <c r="AG243" s="15">
        <v>180</v>
      </c>
      <c r="AH243" s="15">
        <v>60</v>
      </c>
      <c r="AI243" s="15">
        <v>120</v>
      </c>
      <c r="AJ243" s="15">
        <v>0.109683208</v>
      </c>
      <c r="AK243" s="15">
        <v>18.144595769999999</v>
      </c>
      <c r="AL243" s="15">
        <v>0.73503152800000005</v>
      </c>
      <c r="AM243" s="15">
        <v>-0.19582703600000001</v>
      </c>
      <c r="AN243" s="15">
        <v>31.326946459999998</v>
      </c>
      <c r="AO243" s="15">
        <v>0.63930382699999999</v>
      </c>
      <c r="AP243" s="15">
        <v>31.326946459999998</v>
      </c>
      <c r="AQ243" s="15">
        <v>31.326946459999998</v>
      </c>
      <c r="AR243" s="15">
        <v>0.63930382699999999</v>
      </c>
      <c r="AS243" s="15">
        <v>88.12693969</v>
      </c>
      <c r="AT243" s="15">
        <v>-0.139817151</v>
      </c>
      <c r="AU243" s="15">
        <v>0.8</v>
      </c>
      <c r="AV243" s="15" t="s">
        <v>93</v>
      </c>
      <c r="AW243" s="15">
        <v>5.8939829999999999E-2</v>
      </c>
      <c r="AX243" s="15">
        <v>0.572020627</v>
      </c>
      <c r="AY243" s="15">
        <v>5.8939829999999999E-2</v>
      </c>
      <c r="AZ243" s="15">
        <v>5.8939829999999999E-2</v>
      </c>
      <c r="BA243" s="15">
        <v>0.572020627</v>
      </c>
      <c r="BB243" s="15">
        <v>0.174473135</v>
      </c>
      <c r="BC243" s="15">
        <v>-0.26690054899999999</v>
      </c>
      <c r="BD243" s="15">
        <v>6.5594661999999998E-2</v>
      </c>
      <c r="BE243" s="15">
        <v>0.77272850599999998</v>
      </c>
      <c r="BF243" s="15">
        <v>6.5594661999999998E-2</v>
      </c>
      <c r="BG243" s="15">
        <v>6.5594661999999998E-2</v>
      </c>
      <c r="BH243" s="15">
        <v>0.77272850599999998</v>
      </c>
      <c r="BI243" s="15">
        <v>0.35707418200000002</v>
      </c>
      <c r="BJ243" s="15">
        <v>-0.23718577699999999</v>
      </c>
      <c r="BK243" s="15">
        <v>0.107491947</v>
      </c>
      <c r="BL243" s="15">
        <v>0.56845383400000005</v>
      </c>
      <c r="BM243" s="15">
        <v>0.107491947</v>
      </c>
      <c r="BN243" s="15">
        <v>0.107491947</v>
      </c>
      <c r="BO243" s="15">
        <v>0.56845383400000005</v>
      </c>
      <c r="BP243" s="15">
        <v>0.26257193299999998</v>
      </c>
      <c r="BQ243" s="15">
        <v>-5.4143258999999999E-2</v>
      </c>
      <c r="BR243" s="15">
        <v>125.0757594</v>
      </c>
      <c r="BS243" s="15">
        <v>0.64401233999999996</v>
      </c>
      <c r="BT243" s="15">
        <v>125.0757594</v>
      </c>
      <c r="BU243" s="15">
        <v>125.0757594</v>
      </c>
      <c r="BV243" s="15">
        <v>0.64401233999999996</v>
      </c>
      <c r="BW243" s="15">
        <v>351.7136395</v>
      </c>
      <c r="BX243" s="15">
        <v>-1.0390180000000001E-3</v>
      </c>
      <c r="BY243" s="15" t="str">
        <f t="shared" si="4"/>
        <v>[[sv],[wv],[yr,ya]]</v>
      </c>
      <c r="BZ243" t="str">
        <f>TRIM(MID(SUBSTITUTE(SUBSTITUTE(SUBSTITUTE(Tabla2[[#This Row],[map]],"[",""),"]",""),",",REPT(" ",100)),300,200))</f>
        <v>0 1</v>
      </c>
      <c r="CA243" s="13" t="str">
        <f>TRIM(MID(SUBSTITUTE(SUBSTITUTE(SUBSTITUTE(Tabla2[[#This Row],[map]],"[",""),"]",""),",",REPT(" ",100)),900,200))</f>
        <v>1 4</v>
      </c>
      <c r="CB243" s="13" t="str">
        <f>SUBSTITUTE(TRIM(MID(SUBSTITUTE(SUBSTITUTE(SUBSTITUTE(Tabla2[[#This Row],[map]],"[",""),"]",""),",",REPT(" ",100)),1200,300))," ",", ")</f>
        <v>0, 1, 4</v>
      </c>
      <c r="CC243" s="15" t="str">
        <f>SUBSTITUTE(TRIM(MID(SUBSTITUTE(SUBSTITUTE(SUBSTITUTE(Tabla2[[#This Row],[map]],"[",""),"]",""),",",REPT(" ",100)),1,300))," ",", ")</f>
        <v>2, 3, 4</v>
      </c>
      <c r="CD243" s="13" t="str">
        <f>SUBSTITUTE(TRIM(MID(SUBSTITUTE(SUBSTITUTE(SUBSTITUTE(Tabla2[[#This Row],[map]],"[",""),"]",""),",",REPT(" ",100)),601,300))," ",", ")</f>
        <v>0, 2, 3</v>
      </c>
      <c r="CE243" t="str">
        <f>TRIM(MID(SUBSTITUTE(SUBSTITUTE(SUBSTITUTE(Tabla2[[#This Row],[map]],"[",""),"]",""),",",REPT(" ",100)),1501,200))</f>
        <v>2 3</v>
      </c>
    </row>
    <row r="244" spans="1:83" x14ac:dyDescent="0.3">
      <c r="A244" s="12">
        <v>46088.150509259263</v>
      </c>
      <c r="B244" s="13" t="s">
        <v>242</v>
      </c>
      <c r="C244" s="13">
        <v>5</v>
      </c>
      <c r="D244" s="13" t="s">
        <v>77</v>
      </c>
      <c r="E244" s="13" t="s">
        <v>78</v>
      </c>
      <c r="F244" s="13">
        <v>16590</v>
      </c>
      <c r="G244" s="13">
        <v>4.5</v>
      </c>
      <c r="H244" s="13" t="s">
        <v>79</v>
      </c>
      <c r="I244" s="13" t="s">
        <v>80</v>
      </c>
      <c r="J244" s="13">
        <v>5</v>
      </c>
      <c r="K244" s="13">
        <v>5</v>
      </c>
      <c r="L244" s="13" t="s">
        <v>81</v>
      </c>
      <c r="M244" s="13" t="s">
        <v>82</v>
      </c>
      <c r="N244" s="13" t="s">
        <v>83</v>
      </c>
      <c r="O244" s="13" t="s">
        <v>83</v>
      </c>
      <c r="P244" s="13" t="s">
        <v>84</v>
      </c>
      <c r="Q244" s="13" t="s">
        <v>212</v>
      </c>
      <c r="R244" s="13">
        <v>3</v>
      </c>
      <c r="S244" s="13" t="s">
        <v>86</v>
      </c>
      <c r="T244" s="13" t="s">
        <v>87</v>
      </c>
      <c r="U244" s="13" t="s">
        <v>88</v>
      </c>
      <c r="V244" s="13">
        <v>1</v>
      </c>
      <c r="W244" s="13" t="s">
        <v>213</v>
      </c>
      <c r="X244" s="13" t="s">
        <v>83</v>
      </c>
      <c r="Y244" s="13" t="s">
        <v>90</v>
      </c>
      <c r="Z244" s="13">
        <v>4000</v>
      </c>
      <c r="AA244" s="13">
        <v>4000</v>
      </c>
      <c r="AB244" s="13"/>
      <c r="AC244" s="13">
        <v>256</v>
      </c>
      <c r="AD244" s="13" t="s">
        <v>91</v>
      </c>
      <c r="AE244" s="13">
        <v>0.15</v>
      </c>
      <c r="AF244" s="13" t="s">
        <v>92</v>
      </c>
      <c r="AG244" s="13">
        <v>180</v>
      </c>
      <c r="AH244" s="13">
        <v>60</v>
      </c>
      <c r="AI244" s="13">
        <v>120</v>
      </c>
      <c r="AJ244" s="13">
        <v>0.118692881</v>
      </c>
      <c r="AK244" s="13">
        <v>18.654028539999999</v>
      </c>
      <c r="AL244" s="13">
        <v>0.73449163500000003</v>
      </c>
      <c r="AM244" s="13">
        <v>-0.39385589700000001</v>
      </c>
      <c r="AN244" s="13">
        <v>33.319963780000002</v>
      </c>
      <c r="AO244" s="13">
        <v>0.656600568</v>
      </c>
      <c r="AP244" s="13">
        <v>33.319963780000002</v>
      </c>
      <c r="AQ244" s="13">
        <v>33.319963780000002</v>
      </c>
      <c r="AR244" s="13">
        <v>0.656600568</v>
      </c>
      <c r="AS244" s="13">
        <v>116.2487706</v>
      </c>
      <c r="AT244" s="13">
        <v>-0.42299324300000002</v>
      </c>
      <c r="AU244" s="13">
        <v>0.8</v>
      </c>
      <c r="AV244" s="13" t="s">
        <v>93</v>
      </c>
      <c r="AW244" s="13">
        <v>5.4120619000000002E-2</v>
      </c>
      <c r="AX244" s="13">
        <v>0.60701433199999999</v>
      </c>
      <c r="AY244" s="13">
        <v>5.4120619000000002E-2</v>
      </c>
      <c r="AZ244" s="13">
        <v>5.4120619000000002E-2</v>
      </c>
      <c r="BA244" s="13">
        <v>0.60701433199999999</v>
      </c>
      <c r="BB244" s="13">
        <v>0.170389912</v>
      </c>
      <c r="BC244" s="13">
        <v>-0.23725106700000001</v>
      </c>
      <c r="BD244" s="13">
        <v>4.4114729999999998E-2</v>
      </c>
      <c r="BE244" s="13">
        <v>0.84715188399999997</v>
      </c>
      <c r="BF244" s="13">
        <v>4.4114729999999998E-2</v>
      </c>
      <c r="BG244" s="13">
        <v>4.4114729999999998E-2</v>
      </c>
      <c r="BH244" s="13">
        <v>0.84715188399999997</v>
      </c>
      <c r="BI244" s="13">
        <v>0.39838811200000002</v>
      </c>
      <c r="BJ244" s="13">
        <v>-0.38032972100000001</v>
      </c>
      <c r="BK244" s="13">
        <v>0.111845401</v>
      </c>
      <c r="BL244" s="13">
        <v>0.55097609000000003</v>
      </c>
      <c r="BM244" s="13">
        <v>0.111845401</v>
      </c>
      <c r="BN244" s="13">
        <v>0.111845401</v>
      </c>
      <c r="BO244" s="13">
        <v>0.55097609000000003</v>
      </c>
      <c r="BP244" s="13">
        <v>0.43684547099999999</v>
      </c>
      <c r="BQ244" s="13">
        <v>-0.75379639099999995</v>
      </c>
      <c r="BR244" s="13">
        <v>133.0697744</v>
      </c>
      <c r="BS244" s="13">
        <v>0.62125996500000003</v>
      </c>
      <c r="BT244" s="13">
        <v>133.0697744</v>
      </c>
      <c r="BU244" s="13">
        <v>133.0697744</v>
      </c>
      <c r="BV244" s="13">
        <v>0.62125996500000003</v>
      </c>
      <c r="BW244" s="13">
        <v>463.98945900000001</v>
      </c>
      <c r="BX244" s="13">
        <v>-0.32059579199999999</v>
      </c>
      <c r="BY244" s="13" t="str">
        <f t="shared" si="4"/>
        <v>[[sv],[wv],[yr,ya]]</v>
      </c>
      <c r="BZ244" t="str">
        <f>TRIM(MID(SUBSTITUTE(SUBSTITUTE(SUBSTITUTE(Tabla2[[#This Row],[map]],"[",""),"]",""),",",REPT(" ",100)),300,200))</f>
        <v>0 1</v>
      </c>
      <c r="CA244" s="13" t="str">
        <f>TRIM(MID(SUBSTITUTE(SUBSTITUTE(SUBSTITUTE(Tabla2[[#This Row],[map]],"[",""),"]",""),",",REPT(" ",100)),900,200))</f>
        <v>1 4</v>
      </c>
      <c r="CB244" s="13" t="str">
        <f>SUBSTITUTE(TRIM(MID(SUBSTITUTE(SUBSTITUTE(SUBSTITUTE(Tabla2[[#This Row],[map]],"[",""),"]",""),",",REPT(" ",100)),1200,300))," ",", ")</f>
        <v>0, 1, 4</v>
      </c>
      <c r="CC244" s="15" t="str">
        <f>SUBSTITUTE(TRIM(MID(SUBSTITUTE(SUBSTITUTE(SUBSTITUTE(Tabla2[[#This Row],[map]],"[",""),"]",""),",",REPT(" ",100)),1,300))," ",", ")</f>
        <v>2, 3, 4</v>
      </c>
      <c r="CD244" s="13" t="str">
        <f>SUBSTITUTE(TRIM(MID(SUBSTITUTE(SUBSTITUTE(SUBSTITUTE(Tabla2[[#This Row],[map]],"[",""),"]",""),",",REPT(" ",100)),601,300))," ",", ")</f>
        <v>2, 3, 0</v>
      </c>
      <c r="CE244" t="str">
        <f>TRIM(MID(SUBSTITUTE(SUBSTITUTE(SUBSTITUTE(Tabla2[[#This Row],[map]],"[",""),"]",""),",",REPT(" ",100)),1501,200))</f>
        <v>2 3</v>
      </c>
    </row>
    <row r="245" spans="1:83" x14ac:dyDescent="0.3">
      <c r="A245" s="14">
        <v>46088.901423611111</v>
      </c>
      <c r="B245" s="15" t="s">
        <v>243</v>
      </c>
      <c r="C245" s="15">
        <v>4</v>
      </c>
      <c r="D245" s="15" t="s">
        <v>77</v>
      </c>
      <c r="E245" s="15" t="s">
        <v>78</v>
      </c>
      <c r="F245" s="15">
        <v>16590</v>
      </c>
      <c r="G245" s="15">
        <v>4.5</v>
      </c>
      <c r="H245" s="15" t="s">
        <v>79</v>
      </c>
      <c r="I245" s="15" t="s">
        <v>80</v>
      </c>
      <c r="J245" s="15">
        <v>5</v>
      </c>
      <c r="K245" s="15">
        <v>5</v>
      </c>
      <c r="L245" s="15" t="s">
        <v>81</v>
      </c>
      <c r="M245" s="15" t="s">
        <v>82</v>
      </c>
      <c r="N245" s="15" t="s">
        <v>83</v>
      </c>
      <c r="O245" s="15" t="s">
        <v>83</v>
      </c>
      <c r="P245" s="15" t="s">
        <v>84</v>
      </c>
      <c r="Q245" s="15" t="s">
        <v>225</v>
      </c>
      <c r="R245" s="15">
        <v>3</v>
      </c>
      <c r="S245" s="15" t="s">
        <v>86</v>
      </c>
      <c r="T245" s="15" t="s">
        <v>87</v>
      </c>
      <c r="U245" s="15" t="s">
        <v>88</v>
      </c>
      <c r="V245" s="15">
        <v>1</v>
      </c>
      <c r="W245" s="15" t="s">
        <v>226</v>
      </c>
      <c r="X245" s="15" t="s">
        <v>83</v>
      </c>
      <c r="Y245" s="15" t="s">
        <v>90</v>
      </c>
      <c r="Z245" s="15">
        <v>4000</v>
      </c>
      <c r="AA245" s="15">
        <v>4000</v>
      </c>
      <c r="AB245" s="15"/>
      <c r="AC245" s="15">
        <v>256</v>
      </c>
      <c r="AD245" s="15" t="s">
        <v>91</v>
      </c>
      <c r="AE245" s="15">
        <v>0.15</v>
      </c>
      <c r="AF245" s="15" t="s">
        <v>92</v>
      </c>
      <c r="AG245" s="15">
        <v>180</v>
      </c>
      <c r="AH245" s="15">
        <v>60</v>
      </c>
      <c r="AI245" s="15">
        <v>120</v>
      </c>
      <c r="AJ245" s="15">
        <v>0.105584452</v>
      </c>
      <c r="AK245" s="15">
        <v>19.815189440000001</v>
      </c>
      <c r="AL245" s="15">
        <v>0.73395200900000002</v>
      </c>
      <c r="AM245" s="15">
        <v>-0.52914667699999995</v>
      </c>
      <c r="AN245" s="15">
        <v>27.56933214</v>
      </c>
      <c r="AO245" s="15">
        <v>0.69236217700000002</v>
      </c>
      <c r="AP245" s="15">
        <v>27.56933214</v>
      </c>
      <c r="AQ245" s="15">
        <v>27.56933214</v>
      </c>
      <c r="AR245" s="15">
        <v>0.69236217700000002</v>
      </c>
      <c r="AS245" s="15">
        <v>126.54777300000001</v>
      </c>
      <c r="AT245" s="15">
        <v>-0.35333955700000003</v>
      </c>
      <c r="AU245" s="15">
        <v>0.8</v>
      </c>
      <c r="AV245" s="15" t="s">
        <v>93</v>
      </c>
      <c r="AW245" s="15">
        <v>7.0554917999999994E-2</v>
      </c>
      <c r="AX245" s="15">
        <v>0.48768007000000002</v>
      </c>
      <c r="AY245" s="15">
        <v>7.0554917999999994E-2</v>
      </c>
      <c r="AZ245" s="15">
        <v>7.0554917999999994E-2</v>
      </c>
      <c r="BA245" s="15">
        <v>0.48768007000000002</v>
      </c>
      <c r="BB245" s="15">
        <v>0.25346258599999999</v>
      </c>
      <c r="BC245" s="15">
        <v>-0.84046608700000003</v>
      </c>
      <c r="BD245" s="15">
        <v>6.6119793999999996E-2</v>
      </c>
      <c r="BE245" s="15">
        <v>0.77090903600000005</v>
      </c>
      <c r="BF245" s="15">
        <v>6.6119793999999996E-2</v>
      </c>
      <c r="BG245" s="15">
        <v>6.6119793999999996E-2</v>
      </c>
      <c r="BH245" s="15">
        <v>0.77090903600000005</v>
      </c>
      <c r="BI245" s="15">
        <v>0.18180798500000001</v>
      </c>
      <c r="BJ245" s="15">
        <v>0.37007416300000001</v>
      </c>
      <c r="BK245" s="15">
        <v>4.3785592999999998E-2</v>
      </c>
      <c r="BL245" s="15">
        <v>0.824214695</v>
      </c>
      <c r="BM245" s="15">
        <v>4.3785592999999998E-2</v>
      </c>
      <c r="BN245" s="15">
        <v>4.3785592999999998E-2</v>
      </c>
      <c r="BO245" s="15">
        <v>0.824214695</v>
      </c>
      <c r="BP245" s="15">
        <v>0.37476494799999999</v>
      </c>
      <c r="BQ245" s="15">
        <v>-0.50456272899999999</v>
      </c>
      <c r="BR245" s="15">
        <v>110.0968683</v>
      </c>
      <c r="BS245" s="15">
        <v>0.68664490499999997</v>
      </c>
      <c r="BT245" s="15">
        <v>110.0968683</v>
      </c>
      <c r="BU245" s="15">
        <v>110.0968683</v>
      </c>
      <c r="BV245" s="15">
        <v>0.68664490499999997</v>
      </c>
      <c r="BW245" s="15">
        <v>505.38105639999998</v>
      </c>
      <c r="BX245" s="15">
        <v>-0.43840357499999999</v>
      </c>
      <c r="BY245" s="15" t="str">
        <f t="shared" si="4"/>
        <v>[[sv],[wv],[yr,ya]]</v>
      </c>
      <c r="BZ245" t="str">
        <f>TRIM(MID(SUBSTITUTE(SUBSTITUTE(SUBSTITUTE(Tabla2[[#This Row],[map]],"[",""),"]",""),",",REPT(" ",100)),300,200))</f>
        <v>0 1</v>
      </c>
      <c r="CA245" s="13" t="str">
        <f>TRIM(MID(SUBSTITUTE(SUBSTITUTE(SUBSTITUTE(Tabla2[[#This Row],[map]],"[",""),"]",""),",",REPT(" ",100)),900,200))</f>
        <v>1 0</v>
      </c>
      <c r="CB245" s="13" t="str">
        <f>SUBSTITUTE(TRIM(MID(SUBSTITUTE(SUBSTITUTE(SUBSTITUTE(Tabla2[[#This Row],[map]],"[",""),"]",""),",",REPT(" ",100)),1200,300))," ",", ")</f>
        <v>4, 0, 1</v>
      </c>
      <c r="CC245" s="15" t="str">
        <f>SUBSTITUTE(TRIM(MID(SUBSTITUTE(SUBSTITUTE(SUBSTITUTE(Tabla2[[#This Row],[map]],"[",""),"]",""),",",REPT(" ",100)),1,300))," ",", ")</f>
        <v>2, 3, 4</v>
      </c>
      <c r="CD245" s="13" t="str">
        <f>SUBSTITUTE(TRIM(MID(SUBSTITUTE(SUBSTITUTE(SUBSTITUTE(Tabla2[[#This Row],[map]],"[",""),"]",""),",",REPT(" ",100)),601,300))," ",", ")</f>
        <v>4, 2, 3</v>
      </c>
      <c r="CE245" t="str">
        <f>TRIM(MID(SUBSTITUTE(SUBSTITUTE(SUBSTITUTE(Tabla2[[#This Row],[map]],"[",""),"]",""),",",REPT(" ",100)),1501,200))</f>
        <v>2 3</v>
      </c>
    </row>
    <row r="246" spans="1:83" x14ac:dyDescent="0.3">
      <c r="A246" s="12">
        <v>46088.274837962963</v>
      </c>
      <c r="B246" s="13" t="s">
        <v>244</v>
      </c>
      <c r="C246" s="13">
        <v>5</v>
      </c>
      <c r="D246" s="13" t="s">
        <v>77</v>
      </c>
      <c r="E246" s="13" t="s">
        <v>78</v>
      </c>
      <c r="F246" s="13">
        <v>16590</v>
      </c>
      <c r="G246" s="13">
        <v>4.5</v>
      </c>
      <c r="H246" s="13" t="s">
        <v>79</v>
      </c>
      <c r="I246" s="13" t="s">
        <v>80</v>
      </c>
      <c r="J246" s="13">
        <v>5</v>
      </c>
      <c r="K246" s="13">
        <v>5</v>
      </c>
      <c r="L246" s="13" t="s">
        <v>81</v>
      </c>
      <c r="M246" s="13" t="s">
        <v>82</v>
      </c>
      <c r="N246" s="13" t="s">
        <v>83</v>
      </c>
      <c r="O246" s="13" t="s">
        <v>83</v>
      </c>
      <c r="P246" s="13" t="s">
        <v>84</v>
      </c>
      <c r="Q246" s="13" t="s">
        <v>200</v>
      </c>
      <c r="R246" s="13">
        <v>3</v>
      </c>
      <c r="S246" s="13" t="s">
        <v>86</v>
      </c>
      <c r="T246" s="13" t="s">
        <v>87</v>
      </c>
      <c r="U246" s="13" t="s">
        <v>88</v>
      </c>
      <c r="V246" s="13">
        <v>1</v>
      </c>
      <c r="W246" s="13" t="s">
        <v>201</v>
      </c>
      <c r="X246" s="13" t="s">
        <v>83</v>
      </c>
      <c r="Y246" s="13" t="s">
        <v>90</v>
      </c>
      <c r="Z246" s="13">
        <v>4000</v>
      </c>
      <c r="AA246" s="13">
        <v>4000</v>
      </c>
      <c r="AB246" s="13"/>
      <c r="AC246" s="13">
        <v>256</v>
      </c>
      <c r="AD246" s="13" t="s">
        <v>91</v>
      </c>
      <c r="AE246" s="13">
        <v>0.15</v>
      </c>
      <c r="AF246" s="13" t="s">
        <v>92</v>
      </c>
      <c r="AG246" s="13">
        <v>180</v>
      </c>
      <c r="AH246" s="13">
        <v>60</v>
      </c>
      <c r="AI246" s="13">
        <v>120</v>
      </c>
      <c r="AJ246" s="13">
        <v>0.12324189100000001</v>
      </c>
      <c r="AK246" s="13">
        <v>19.39835562</v>
      </c>
      <c r="AL246" s="13">
        <v>0.72612255800000003</v>
      </c>
      <c r="AM246" s="13">
        <v>-0.45992877199999999</v>
      </c>
      <c r="AN246" s="13">
        <v>34.383762920000002</v>
      </c>
      <c r="AO246" s="13">
        <v>0.65659723199999998</v>
      </c>
      <c r="AP246" s="13">
        <v>34.383762920000002</v>
      </c>
      <c r="AQ246" s="13">
        <v>34.383762920000002</v>
      </c>
      <c r="AR246" s="13">
        <v>0.65659723199999998</v>
      </c>
      <c r="AS246" s="13">
        <v>115.9243859</v>
      </c>
      <c r="AT246" s="13">
        <v>-0.39618646800000001</v>
      </c>
      <c r="AU246" s="13">
        <v>0.8</v>
      </c>
      <c r="AV246" s="13" t="s">
        <v>93</v>
      </c>
      <c r="AW246" s="13">
        <v>4.6994692999999997E-2</v>
      </c>
      <c r="AX246" s="13">
        <v>0.658757763</v>
      </c>
      <c r="AY246" s="13">
        <v>4.6994692999999997E-2</v>
      </c>
      <c r="AZ246" s="13">
        <v>4.6994692999999997E-2</v>
      </c>
      <c r="BA246" s="13">
        <v>0.658757763</v>
      </c>
      <c r="BB246" s="13">
        <v>0.15878283100000001</v>
      </c>
      <c r="BC246" s="13">
        <v>-0.15296865400000001</v>
      </c>
      <c r="BD246" s="13">
        <v>5.4076285000000002E-2</v>
      </c>
      <c r="BE246" s="13">
        <v>0.81263722100000002</v>
      </c>
      <c r="BF246" s="13">
        <v>5.4076285000000002E-2</v>
      </c>
      <c r="BG246" s="13">
        <v>5.4076285000000002E-2</v>
      </c>
      <c r="BH246" s="13">
        <v>0.81263722100000002</v>
      </c>
      <c r="BI246" s="13">
        <v>0.30563659300000001</v>
      </c>
      <c r="BJ246" s="13">
        <v>-5.8965517000000002E-2</v>
      </c>
      <c r="BK246" s="13">
        <v>0.113126396</v>
      </c>
      <c r="BL246" s="13">
        <v>0.54583330399999996</v>
      </c>
      <c r="BM246" s="13">
        <v>0.113126396</v>
      </c>
      <c r="BN246" s="13">
        <v>0.113126396</v>
      </c>
      <c r="BO246" s="13">
        <v>0.54583330399999996</v>
      </c>
      <c r="BP246" s="13">
        <v>0.51207671300000002</v>
      </c>
      <c r="BQ246" s="13">
        <v>-1.0558260319999999</v>
      </c>
      <c r="BR246" s="13">
        <v>137.32085430000001</v>
      </c>
      <c r="BS246" s="13">
        <v>0.60916064199999997</v>
      </c>
      <c r="BT246" s="13">
        <v>137.32085430000001</v>
      </c>
      <c r="BU246" s="13">
        <v>137.32085430000001</v>
      </c>
      <c r="BV246" s="13">
        <v>0.60916064199999997</v>
      </c>
      <c r="BW246" s="13">
        <v>462.7210475</v>
      </c>
      <c r="BX246" s="13">
        <v>-0.31698567</v>
      </c>
      <c r="BY246" s="13" t="str">
        <f t="shared" si="4"/>
        <v>[[sv],[wv],[yr,ya]]</v>
      </c>
      <c r="BZ246" t="str">
        <f>TRIM(MID(SUBSTITUTE(SUBSTITUTE(SUBSTITUTE(Tabla2[[#This Row],[map]],"[",""),"]",""),",",REPT(" ",100)),300,200))</f>
        <v>0 4</v>
      </c>
      <c r="CA246" s="13" t="str">
        <f>TRIM(MID(SUBSTITUTE(SUBSTITUTE(SUBSTITUTE(Tabla2[[#This Row],[map]],"[",""),"]",""),",",REPT(" ",100)),900,200))</f>
        <v>1 0</v>
      </c>
      <c r="CB246" s="13" t="str">
        <f>SUBSTITUTE(TRIM(MID(SUBSTITUTE(SUBSTITUTE(SUBSTITUTE(Tabla2[[#This Row],[map]],"[",""),"]",""),",",REPT(" ",100)),1200,300))," ",", ")</f>
        <v>0, 1, 4</v>
      </c>
      <c r="CC246" s="15" t="str">
        <f>SUBSTITUTE(TRIM(MID(SUBSTITUTE(SUBSTITUTE(SUBSTITUTE(Tabla2[[#This Row],[map]],"[",""),"]",""),",",REPT(" ",100)),1,300))," ",", ")</f>
        <v>1, 2, 3</v>
      </c>
      <c r="CD246" s="13" t="str">
        <f>SUBSTITUTE(TRIM(MID(SUBSTITUTE(SUBSTITUTE(SUBSTITUTE(Tabla2[[#This Row],[map]],"[",""),"]",""),",",REPT(" ",100)),601,300))," ",", ")</f>
        <v>2, 3, 4</v>
      </c>
      <c r="CE246" t="str">
        <f>TRIM(MID(SUBSTITUTE(SUBSTITUTE(SUBSTITUTE(Tabla2[[#This Row],[map]],"[",""),"]",""),",",REPT(" ",100)),1501,200))</f>
        <v>2 3</v>
      </c>
    </row>
    <row r="247" spans="1:83" x14ac:dyDescent="0.3">
      <c r="A247" s="14">
        <v>46087.390972222223</v>
      </c>
      <c r="B247" s="15" t="s">
        <v>245</v>
      </c>
      <c r="C247" s="15">
        <v>3</v>
      </c>
      <c r="D247" s="15" t="s">
        <v>77</v>
      </c>
      <c r="E247" s="15" t="s">
        <v>78</v>
      </c>
      <c r="F247" s="15">
        <v>16590</v>
      </c>
      <c r="G247" s="15">
        <v>4.5</v>
      </c>
      <c r="H247" s="15" t="s">
        <v>79</v>
      </c>
      <c r="I247" s="15" t="s">
        <v>80</v>
      </c>
      <c r="J247" s="15">
        <v>5</v>
      </c>
      <c r="K247" s="15">
        <v>5</v>
      </c>
      <c r="L247" s="15" t="s">
        <v>81</v>
      </c>
      <c r="M247" s="15" t="s">
        <v>82</v>
      </c>
      <c r="N247" s="15" t="s">
        <v>83</v>
      </c>
      <c r="O247" s="15" t="s">
        <v>83</v>
      </c>
      <c r="P247" s="15" t="s">
        <v>84</v>
      </c>
      <c r="Q247" s="15" t="s">
        <v>216</v>
      </c>
      <c r="R247" s="15">
        <v>3</v>
      </c>
      <c r="S247" s="15" t="s">
        <v>86</v>
      </c>
      <c r="T247" s="15" t="s">
        <v>87</v>
      </c>
      <c r="U247" s="15" t="s">
        <v>88</v>
      </c>
      <c r="V247" s="15">
        <v>1</v>
      </c>
      <c r="W247" s="15" t="s">
        <v>217</v>
      </c>
      <c r="X247" s="15" t="s">
        <v>83</v>
      </c>
      <c r="Y247" s="15" t="s">
        <v>90</v>
      </c>
      <c r="Z247" s="15">
        <v>4000</v>
      </c>
      <c r="AA247" s="15">
        <v>4000</v>
      </c>
      <c r="AB247" s="15"/>
      <c r="AC247" s="15">
        <v>256</v>
      </c>
      <c r="AD247" s="15" t="s">
        <v>91</v>
      </c>
      <c r="AE247" s="15">
        <v>0.15</v>
      </c>
      <c r="AF247" s="15" t="s">
        <v>92</v>
      </c>
      <c r="AG247" s="15">
        <v>180</v>
      </c>
      <c r="AH247" s="15">
        <v>60</v>
      </c>
      <c r="AI247" s="15">
        <v>120</v>
      </c>
      <c r="AJ247" s="15">
        <v>0.11274385407083649</v>
      </c>
      <c r="AK247" s="15">
        <v>26.530222331602651</v>
      </c>
      <c r="AL247" s="15">
        <v>0.72565759441897115</v>
      </c>
      <c r="AM247" s="15">
        <v>-0.3238262094426399</v>
      </c>
      <c r="AN247" s="15">
        <v>34.268649908488882</v>
      </c>
      <c r="AO247" s="15">
        <v>0.6827721266911484</v>
      </c>
      <c r="AP247" s="15">
        <v>34.268649908488882</v>
      </c>
      <c r="AQ247" s="15">
        <v>34.268649908488882</v>
      </c>
      <c r="AR247" s="15">
        <v>0.6827721266911484</v>
      </c>
      <c r="AS247" s="15">
        <v>123.4391150410992</v>
      </c>
      <c r="AT247" s="15">
        <v>-0.30823294651712441</v>
      </c>
      <c r="AU247" s="15">
        <v>0.8</v>
      </c>
      <c r="AV247" s="15" t="s">
        <v>93</v>
      </c>
      <c r="AW247" s="15">
        <v>5.142869822985361E-2</v>
      </c>
      <c r="AX247" s="15">
        <v>0.62656115567690462</v>
      </c>
      <c r="AY247" s="15">
        <v>5.142869822985361E-2</v>
      </c>
      <c r="AZ247" s="15">
        <v>5.142869822985361E-2</v>
      </c>
      <c r="BA247" s="15">
        <v>0.62656115567690462</v>
      </c>
      <c r="BB247" s="15">
        <v>0.14384604584064389</v>
      </c>
      <c r="BC247" s="15">
        <v>-4.450827977587668E-2</v>
      </c>
      <c r="BD247" s="15">
        <v>3.1944863133931141E-2</v>
      </c>
      <c r="BE247" s="15">
        <v>0.88931787208903235</v>
      </c>
      <c r="BF247" s="15">
        <v>3.1944863133931141E-2</v>
      </c>
      <c r="BG247" s="15">
        <v>3.1944863133931141E-2</v>
      </c>
      <c r="BH247" s="15">
        <v>0.88931787208903235</v>
      </c>
      <c r="BI247" s="15">
        <v>0.41083022787494222</v>
      </c>
      <c r="BJ247" s="15">
        <v>-0.42343899364049631</v>
      </c>
      <c r="BK247" s="15">
        <v>9.8431040810543796E-2</v>
      </c>
      <c r="BL247" s="15">
        <v>0.60483050507137048</v>
      </c>
      <c r="BM247" s="15">
        <v>9.8431040810543796E-2</v>
      </c>
      <c r="BN247" s="15">
        <v>9.8431040810543796E-2</v>
      </c>
      <c r="BO247" s="15">
        <v>0.60483050507137048</v>
      </c>
      <c r="BP247" s="15">
        <v>0.33930718451718822</v>
      </c>
      <c r="BQ247" s="15">
        <v>-0.36221102232772151</v>
      </c>
      <c r="BR247" s="15">
        <v>136.8927950317813</v>
      </c>
      <c r="BS247" s="15">
        <v>0.61037897392728557</v>
      </c>
      <c r="BT247" s="15">
        <v>136.8927950317813</v>
      </c>
      <c r="BU247" s="15">
        <v>136.8927950317813</v>
      </c>
      <c r="BV247" s="15">
        <v>0.61037897392728557</v>
      </c>
      <c r="BW247" s="15">
        <v>492.86247670616598</v>
      </c>
      <c r="BX247" s="15">
        <v>-0.40277349032440801</v>
      </c>
      <c r="BY247" s="15" t="str">
        <f t="shared" si="4"/>
        <v>[[sv],[wv],[yr,ya]]</v>
      </c>
      <c r="BZ247" t="str">
        <f>TRIM(MID(SUBSTITUTE(SUBSTITUTE(SUBSTITUTE(Tabla2[[#This Row],[map]],"[",""),"]",""),",",REPT(" ",100)),300,200))</f>
        <v>0 1</v>
      </c>
      <c r="CA247" s="13" t="str">
        <f>TRIM(MID(SUBSTITUTE(SUBSTITUTE(SUBSTITUTE(Tabla2[[#This Row],[map]],"[",""),"]",""),",",REPT(" ",100)),900,200))</f>
        <v>1 0</v>
      </c>
      <c r="CB247" s="13" t="str">
        <f>SUBSTITUTE(TRIM(MID(SUBSTITUTE(SUBSTITUTE(SUBSTITUTE(Tabla2[[#This Row],[map]],"[",""),"]",""),",",REPT(" ",100)),1200,300))," ",", ")</f>
        <v>0, 1, 4</v>
      </c>
      <c r="CC247" s="15" t="str">
        <f>SUBSTITUTE(TRIM(MID(SUBSTITUTE(SUBSTITUTE(SUBSTITUTE(Tabla2[[#This Row],[map]],"[",""),"]",""),",",REPT(" ",100)),1,300))," ",", ")</f>
        <v>2, 3, 4</v>
      </c>
      <c r="CD247" s="13" t="str">
        <f>SUBSTITUTE(TRIM(MID(SUBSTITUTE(SUBSTITUTE(SUBSTITUTE(Tabla2[[#This Row],[map]],"[",""),"]",""),",",REPT(" ",100)),601,300))," ",", ")</f>
        <v>2, 3, 4</v>
      </c>
      <c r="CE247" t="str">
        <f>TRIM(MID(SUBSTITUTE(SUBSTITUTE(SUBSTITUTE(Tabla2[[#This Row],[map]],"[",""),"]",""),",",REPT(" ",100)),1501,200))</f>
        <v>2 3</v>
      </c>
    </row>
    <row r="248" spans="1:83" x14ac:dyDescent="0.3">
      <c r="A248" s="12">
        <v>46088.026180555556</v>
      </c>
      <c r="B248" s="13" t="s">
        <v>246</v>
      </c>
      <c r="C248" s="13">
        <v>5</v>
      </c>
      <c r="D248" s="13" t="s">
        <v>77</v>
      </c>
      <c r="E248" s="13" t="s">
        <v>78</v>
      </c>
      <c r="F248" s="13">
        <v>16590</v>
      </c>
      <c r="G248" s="13">
        <v>4.5</v>
      </c>
      <c r="H248" s="13" t="s">
        <v>79</v>
      </c>
      <c r="I248" s="13" t="s">
        <v>80</v>
      </c>
      <c r="J248" s="13">
        <v>5</v>
      </c>
      <c r="K248" s="13">
        <v>5</v>
      </c>
      <c r="L248" s="13" t="s">
        <v>81</v>
      </c>
      <c r="M248" s="13" t="s">
        <v>82</v>
      </c>
      <c r="N248" s="13" t="s">
        <v>83</v>
      </c>
      <c r="O248" s="13" t="s">
        <v>83</v>
      </c>
      <c r="P248" s="13" t="s">
        <v>84</v>
      </c>
      <c r="Q248" s="13" t="s">
        <v>222</v>
      </c>
      <c r="R248" s="13">
        <v>3</v>
      </c>
      <c r="S248" s="13" t="s">
        <v>86</v>
      </c>
      <c r="T248" s="13" t="s">
        <v>87</v>
      </c>
      <c r="U248" s="13" t="s">
        <v>88</v>
      </c>
      <c r="V248" s="13">
        <v>1</v>
      </c>
      <c r="W248" s="13" t="s">
        <v>223</v>
      </c>
      <c r="X248" s="13" t="s">
        <v>83</v>
      </c>
      <c r="Y248" s="13" t="s">
        <v>90</v>
      </c>
      <c r="Z248" s="13">
        <v>4000</v>
      </c>
      <c r="AA248" s="13">
        <v>4000</v>
      </c>
      <c r="AB248" s="13"/>
      <c r="AC248" s="13">
        <v>256</v>
      </c>
      <c r="AD248" s="13" t="s">
        <v>91</v>
      </c>
      <c r="AE248" s="13">
        <v>0.15</v>
      </c>
      <c r="AF248" s="13" t="s">
        <v>92</v>
      </c>
      <c r="AG248" s="13">
        <v>180</v>
      </c>
      <c r="AH248" s="13">
        <v>60</v>
      </c>
      <c r="AI248" s="13">
        <v>120</v>
      </c>
      <c r="AJ248" s="13">
        <v>0.121147512</v>
      </c>
      <c r="AK248" s="13">
        <v>18.91896874</v>
      </c>
      <c r="AL248" s="13">
        <v>0.724961305</v>
      </c>
      <c r="AM248" s="13">
        <v>-0.43674342100000002</v>
      </c>
      <c r="AN248" s="13">
        <v>33.831086329999998</v>
      </c>
      <c r="AO248" s="13">
        <v>0.65107048199999995</v>
      </c>
      <c r="AP248" s="13">
        <v>33.831086329999998</v>
      </c>
      <c r="AQ248" s="13">
        <v>33.831086329999998</v>
      </c>
      <c r="AR248" s="13">
        <v>0.65107048199999995</v>
      </c>
      <c r="AS248" s="13">
        <v>127.178383</v>
      </c>
      <c r="AT248" s="13">
        <v>-0.42220143599999999</v>
      </c>
      <c r="AU248" s="13">
        <v>0.8</v>
      </c>
      <c r="AV248" s="13" t="s">
        <v>93</v>
      </c>
      <c r="AW248" s="13">
        <v>5.0599342999999998E-2</v>
      </c>
      <c r="AX248" s="13">
        <v>0.63258334800000005</v>
      </c>
      <c r="AY248" s="13">
        <v>5.0599342999999998E-2</v>
      </c>
      <c r="AZ248" s="13">
        <v>5.0599342999999998E-2</v>
      </c>
      <c r="BA248" s="13">
        <v>0.63258334800000005</v>
      </c>
      <c r="BB248" s="13">
        <v>0.13996288700000001</v>
      </c>
      <c r="BC248" s="13">
        <v>-1.6311525E-2</v>
      </c>
      <c r="BD248" s="13">
        <v>6.0318912000000002E-2</v>
      </c>
      <c r="BE248" s="13">
        <v>0.79100785399999995</v>
      </c>
      <c r="BF248" s="13">
        <v>6.0318912000000002E-2</v>
      </c>
      <c r="BG248" s="13">
        <v>6.0318912000000002E-2</v>
      </c>
      <c r="BH248" s="13">
        <v>0.79100785399999995</v>
      </c>
      <c r="BI248" s="13">
        <v>0.31860260600000001</v>
      </c>
      <c r="BJ248" s="13">
        <v>-0.10388998100000001</v>
      </c>
      <c r="BK248" s="13">
        <v>0.108296516</v>
      </c>
      <c r="BL248" s="13">
        <v>0.565223743</v>
      </c>
      <c r="BM248" s="13">
        <v>0.108296516</v>
      </c>
      <c r="BN248" s="13">
        <v>0.108296516</v>
      </c>
      <c r="BO248" s="13">
        <v>0.565223743</v>
      </c>
      <c r="BP248" s="13">
        <v>0.52893991799999995</v>
      </c>
      <c r="BQ248" s="13">
        <v>-1.1235264659999999</v>
      </c>
      <c r="BR248" s="13">
        <v>135.1051306</v>
      </c>
      <c r="BS248" s="13">
        <v>0.61546698200000005</v>
      </c>
      <c r="BT248" s="13">
        <v>135.1051306</v>
      </c>
      <c r="BU248" s="13">
        <v>135.1051306</v>
      </c>
      <c r="BV248" s="13">
        <v>0.61546698200000005</v>
      </c>
      <c r="BW248" s="13">
        <v>507.72602640000002</v>
      </c>
      <c r="BX248" s="13">
        <v>-0.44507777300000001</v>
      </c>
      <c r="BY248" s="13" t="str">
        <f t="shared" si="4"/>
        <v>[[sv],[wv],[yr,ya]]</v>
      </c>
      <c r="BZ248" t="str">
        <f>TRIM(MID(SUBSTITUTE(SUBSTITUTE(SUBSTITUTE(Tabla2[[#This Row],[map]],"[",""),"]",""),",",REPT(" ",100)),300,200))</f>
        <v>0 4</v>
      </c>
      <c r="CA248" s="13" t="str">
        <f>TRIM(MID(SUBSTITUTE(SUBSTITUTE(SUBSTITUTE(Tabla2[[#This Row],[map]],"[",""),"]",""),",",REPT(" ",100)),900,200))</f>
        <v>1 0</v>
      </c>
      <c r="CB248" s="13" t="str">
        <f>SUBSTITUTE(TRIM(MID(SUBSTITUTE(SUBSTITUTE(SUBSTITUTE(Tabla2[[#This Row],[map]],"[",""),"]",""),",",REPT(" ",100)),1200,300))," ",", ")</f>
        <v>0, 1, 4</v>
      </c>
      <c r="CC248" s="15" t="str">
        <f>SUBSTITUTE(TRIM(MID(SUBSTITUTE(SUBSTITUTE(SUBSTITUTE(Tabla2[[#This Row],[map]],"[",""),"]",""),",",REPT(" ",100)),1,300))," ",", ")</f>
        <v>2, 3, 1</v>
      </c>
      <c r="CD248" s="13" t="str">
        <f>SUBSTITUTE(TRIM(MID(SUBSTITUTE(SUBSTITUTE(SUBSTITUTE(Tabla2[[#This Row],[map]],"[",""),"]",""),",",REPT(" ",100)),601,300))," ",", ")</f>
        <v>2, 3, 4</v>
      </c>
      <c r="CE248" t="str">
        <f>TRIM(MID(SUBSTITUTE(SUBSTITUTE(SUBSTITUTE(Tabla2[[#This Row],[map]],"[",""),"]",""),",",REPT(" ",100)),1501,200))</f>
        <v>2 3</v>
      </c>
    </row>
    <row r="249" spans="1:83" x14ac:dyDescent="0.3">
      <c r="A249" s="14">
        <v>46088.393495370372</v>
      </c>
      <c r="B249" s="15" t="s">
        <v>247</v>
      </c>
      <c r="C249" s="15">
        <v>2</v>
      </c>
      <c r="D249" s="15" t="s">
        <v>95</v>
      </c>
      <c r="E249" s="15" t="s">
        <v>78</v>
      </c>
      <c r="F249" s="15">
        <v>16590</v>
      </c>
      <c r="G249" s="15">
        <v>4.5</v>
      </c>
      <c r="H249" s="15" t="s">
        <v>79</v>
      </c>
      <c r="I249" s="15" t="s">
        <v>80</v>
      </c>
      <c r="J249" s="15">
        <v>5</v>
      </c>
      <c r="K249" s="15">
        <v>5</v>
      </c>
      <c r="L249" s="15" t="s">
        <v>81</v>
      </c>
      <c r="M249" s="15" t="s">
        <v>82</v>
      </c>
      <c r="N249" s="15" t="s">
        <v>83</v>
      </c>
      <c r="O249" s="15" t="s">
        <v>83</v>
      </c>
      <c r="P249" s="15" t="s">
        <v>84</v>
      </c>
      <c r="Q249" s="15" t="s">
        <v>240</v>
      </c>
      <c r="R249" s="15">
        <v>3</v>
      </c>
      <c r="S249" s="15" t="s">
        <v>86</v>
      </c>
      <c r="T249" s="15" t="s">
        <v>87</v>
      </c>
      <c r="U249" s="15" t="s">
        <v>88</v>
      </c>
      <c r="V249" s="15">
        <v>1</v>
      </c>
      <c r="W249" s="15" t="s">
        <v>241</v>
      </c>
      <c r="X249" s="15" t="s">
        <v>83</v>
      </c>
      <c r="Y249" s="15" t="s">
        <v>90</v>
      </c>
      <c r="Z249" s="15">
        <v>4000</v>
      </c>
      <c r="AA249" s="15">
        <v>4000</v>
      </c>
      <c r="AB249" s="15"/>
      <c r="AC249" s="15">
        <v>256</v>
      </c>
      <c r="AD249" s="15" t="s">
        <v>91</v>
      </c>
      <c r="AE249" s="15">
        <v>0.15</v>
      </c>
      <c r="AF249" s="15" t="s">
        <v>92</v>
      </c>
      <c r="AG249" s="15">
        <v>180</v>
      </c>
      <c r="AH249" s="15">
        <v>60</v>
      </c>
      <c r="AI249" s="15">
        <v>120</v>
      </c>
      <c r="AJ249" s="15">
        <v>0.10931426599999999</v>
      </c>
      <c r="AK249" s="15">
        <v>17.810537839999999</v>
      </c>
      <c r="AL249" s="15">
        <v>0.72172018599999999</v>
      </c>
      <c r="AM249" s="15">
        <v>-0.30687062999999998</v>
      </c>
      <c r="AN249" s="15">
        <v>35.001348389999997</v>
      </c>
      <c r="AO249" s="15">
        <v>0.62725676799999996</v>
      </c>
      <c r="AP249" s="15">
        <v>35.001348389999997</v>
      </c>
      <c r="AQ249" s="15">
        <v>35.001348389999997</v>
      </c>
      <c r="AR249" s="15">
        <v>0.62725676799999996</v>
      </c>
      <c r="AS249" s="15">
        <v>137.40628860000001</v>
      </c>
      <c r="AT249" s="15">
        <v>-0.31354884399999999</v>
      </c>
      <c r="AU249" s="15">
        <v>0.8</v>
      </c>
      <c r="AV249" s="15" t="s">
        <v>93</v>
      </c>
      <c r="AW249" s="15">
        <v>6.9739791999999995E-2</v>
      </c>
      <c r="AX249" s="15">
        <v>0.49359893900000001</v>
      </c>
      <c r="AY249" s="15">
        <v>6.9739791999999995E-2</v>
      </c>
      <c r="AZ249" s="15">
        <v>6.9739791999999995E-2</v>
      </c>
      <c r="BA249" s="15">
        <v>0.49359893900000001</v>
      </c>
      <c r="BB249" s="15">
        <v>0.14306411699999999</v>
      </c>
      <c r="BC249" s="15">
        <v>-3.8830464000000002E-2</v>
      </c>
      <c r="BD249" s="15">
        <v>7.1322528999999996E-2</v>
      </c>
      <c r="BE249" s="15">
        <v>0.75288267099999995</v>
      </c>
      <c r="BF249" s="15">
        <v>7.1322528999999996E-2</v>
      </c>
      <c r="BG249" s="15">
        <v>7.1322528999999996E-2</v>
      </c>
      <c r="BH249" s="15">
        <v>0.75288267099999995</v>
      </c>
      <c r="BI249" s="15">
        <v>0.42297062499999999</v>
      </c>
      <c r="BJ249" s="15">
        <v>-0.46550287699999998</v>
      </c>
      <c r="BK249" s="15">
        <v>8.4593654000000004E-2</v>
      </c>
      <c r="BL249" s="15">
        <v>0.66038323499999996</v>
      </c>
      <c r="BM249" s="15">
        <v>8.4593654000000004E-2</v>
      </c>
      <c r="BN249" s="15">
        <v>8.4593654000000004E-2</v>
      </c>
      <c r="BO249" s="15">
        <v>0.66038323499999996</v>
      </c>
      <c r="BP249" s="15">
        <v>0.29591003799999999</v>
      </c>
      <c r="BQ249" s="15">
        <v>-0.18798520599999999</v>
      </c>
      <c r="BR249" s="15">
        <v>139.7797376</v>
      </c>
      <c r="BS249" s="15">
        <v>0.60216222600000002</v>
      </c>
      <c r="BT249" s="15">
        <v>139.7797376</v>
      </c>
      <c r="BU249" s="15">
        <v>139.7797376</v>
      </c>
      <c r="BV249" s="15">
        <v>0.60216222600000002</v>
      </c>
      <c r="BW249" s="15">
        <v>548.76320950000002</v>
      </c>
      <c r="BX249" s="15">
        <v>-0.56187682999999999</v>
      </c>
      <c r="BY249" s="15" t="str">
        <f t="shared" si="4"/>
        <v>[[sv],[wv],[yr,ya]]</v>
      </c>
      <c r="BZ249" t="str">
        <f>TRIM(MID(SUBSTITUTE(SUBSTITUTE(SUBSTITUTE(Tabla2[[#This Row],[map]],"[",""),"]",""),",",REPT(" ",100)),300,200))</f>
        <v>0 1</v>
      </c>
      <c r="CA249" s="13" t="str">
        <f>TRIM(MID(SUBSTITUTE(SUBSTITUTE(SUBSTITUTE(Tabla2[[#This Row],[map]],"[",""),"]",""),",",REPT(" ",100)),900,200))</f>
        <v>1 4</v>
      </c>
      <c r="CB249" s="13" t="str">
        <f>SUBSTITUTE(TRIM(MID(SUBSTITUTE(SUBSTITUTE(SUBSTITUTE(Tabla2[[#This Row],[map]],"[",""),"]",""),",",REPT(" ",100)),1200,300))," ",", ")</f>
        <v>0, 1, 4</v>
      </c>
      <c r="CC249" s="15" t="str">
        <f>SUBSTITUTE(TRIM(MID(SUBSTITUTE(SUBSTITUTE(SUBSTITUTE(Tabla2[[#This Row],[map]],"[",""),"]",""),",",REPT(" ",100)),1,300))," ",", ")</f>
        <v>2, 3, 4</v>
      </c>
      <c r="CD249" s="13" t="str">
        <f>SUBSTITUTE(TRIM(MID(SUBSTITUTE(SUBSTITUTE(SUBSTITUTE(Tabla2[[#This Row],[map]],"[",""),"]",""),",",REPT(" ",100)),601,300))," ",", ")</f>
        <v>0, 2, 3</v>
      </c>
      <c r="CE249" t="str">
        <f>TRIM(MID(SUBSTITUTE(SUBSTITUTE(SUBSTITUTE(Tabla2[[#This Row],[map]],"[",""),"]",""),",",REPT(" ",100)),1501,200))</f>
        <v>2 3</v>
      </c>
    </row>
    <row r="250" spans="1:83" x14ac:dyDescent="0.3">
      <c r="A250" s="12">
        <v>46087.391122685192</v>
      </c>
      <c r="B250" s="13" t="s">
        <v>248</v>
      </c>
      <c r="C250" s="13">
        <v>5</v>
      </c>
      <c r="D250" s="13" t="s">
        <v>77</v>
      </c>
      <c r="E250" s="13" t="s">
        <v>78</v>
      </c>
      <c r="F250" s="13">
        <v>16590</v>
      </c>
      <c r="G250" s="13">
        <v>4.5</v>
      </c>
      <c r="H250" s="13" t="s">
        <v>79</v>
      </c>
      <c r="I250" s="13" t="s">
        <v>80</v>
      </c>
      <c r="J250" s="13">
        <v>5</v>
      </c>
      <c r="K250" s="13">
        <v>5</v>
      </c>
      <c r="L250" s="13" t="s">
        <v>81</v>
      </c>
      <c r="M250" s="13" t="s">
        <v>82</v>
      </c>
      <c r="N250" s="13" t="s">
        <v>83</v>
      </c>
      <c r="O250" s="13" t="s">
        <v>83</v>
      </c>
      <c r="P250" s="13" t="s">
        <v>84</v>
      </c>
      <c r="Q250" s="13" t="s">
        <v>216</v>
      </c>
      <c r="R250" s="13">
        <v>3</v>
      </c>
      <c r="S250" s="13" t="s">
        <v>86</v>
      </c>
      <c r="T250" s="13" t="s">
        <v>87</v>
      </c>
      <c r="U250" s="13" t="s">
        <v>88</v>
      </c>
      <c r="V250" s="13">
        <v>1</v>
      </c>
      <c r="W250" s="13" t="s">
        <v>217</v>
      </c>
      <c r="X250" s="13" t="s">
        <v>83</v>
      </c>
      <c r="Y250" s="13" t="s">
        <v>90</v>
      </c>
      <c r="Z250" s="13">
        <v>4000</v>
      </c>
      <c r="AA250" s="13">
        <v>4000</v>
      </c>
      <c r="AB250" s="13"/>
      <c r="AC250" s="13">
        <v>256</v>
      </c>
      <c r="AD250" s="13" t="s">
        <v>91</v>
      </c>
      <c r="AE250" s="13">
        <v>0.15</v>
      </c>
      <c r="AF250" s="13" t="s">
        <v>92</v>
      </c>
      <c r="AG250" s="13">
        <v>180</v>
      </c>
      <c r="AH250" s="13">
        <v>60</v>
      </c>
      <c r="AI250" s="13">
        <v>120</v>
      </c>
      <c r="AJ250" s="13">
        <v>0.12089701929164449</v>
      </c>
      <c r="AK250" s="13">
        <v>18.834362210872602</v>
      </c>
      <c r="AL250" s="13">
        <v>0.72017243770592521</v>
      </c>
      <c r="AM250" s="13">
        <v>-0.4567878110363513</v>
      </c>
      <c r="AN250" s="13">
        <v>33.477726414845513</v>
      </c>
      <c r="AO250" s="13">
        <v>0.64297502094802905</v>
      </c>
      <c r="AP250" s="13">
        <v>33.477726414845513</v>
      </c>
      <c r="AQ250" s="13">
        <v>33.477726414845513</v>
      </c>
      <c r="AR250" s="13">
        <v>0.64297502094802905</v>
      </c>
      <c r="AS250" s="13">
        <v>121.3433223127936</v>
      </c>
      <c r="AT250" s="13">
        <v>-0.42811404881651149</v>
      </c>
      <c r="AU250" s="13">
        <v>0.8</v>
      </c>
      <c r="AV250" s="13" t="s">
        <v>93</v>
      </c>
      <c r="AW250" s="13">
        <v>5.4271280785686417E-2</v>
      </c>
      <c r="AX250" s="13">
        <v>0.60592033098017928</v>
      </c>
      <c r="AY250" s="13">
        <v>5.4271280785686417E-2</v>
      </c>
      <c r="AZ250" s="13">
        <v>5.4271280785686417E-2</v>
      </c>
      <c r="BA250" s="13">
        <v>0.60592033098017928</v>
      </c>
      <c r="BB250" s="13">
        <v>0.1557076992362387</v>
      </c>
      <c r="BC250" s="13">
        <v>-0.1306392200539008</v>
      </c>
      <c r="BD250" s="13">
        <v>6.0201534615201308E-2</v>
      </c>
      <c r="BE250" s="13">
        <v>0.79141454052314542</v>
      </c>
      <c r="BF250" s="13">
        <v>6.0201534615201308E-2</v>
      </c>
      <c r="BG250" s="13">
        <v>6.0201534615201308E-2</v>
      </c>
      <c r="BH250" s="13">
        <v>0.79141454052314542</v>
      </c>
      <c r="BI250" s="13">
        <v>0.3086932689082964</v>
      </c>
      <c r="BJ250" s="13">
        <v>-6.9556245438144648E-2</v>
      </c>
      <c r="BK250" s="13">
        <v>0.1108286544090562</v>
      </c>
      <c r="BL250" s="13">
        <v>0.55505800786213977</v>
      </c>
      <c r="BM250" s="13">
        <v>0.1108286544090562</v>
      </c>
      <c r="BN250" s="13">
        <v>0.1108286544090562</v>
      </c>
      <c r="BO250" s="13">
        <v>0.55505800786213977</v>
      </c>
      <c r="BP250" s="13">
        <v>0.53145835108313588</v>
      </c>
      <c r="BQ250" s="13">
        <v>-1.133637178309999</v>
      </c>
      <c r="BR250" s="13">
        <v>133.68560418957171</v>
      </c>
      <c r="BS250" s="13">
        <v>0.61950720442665297</v>
      </c>
      <c r="BT250" s="13">
        <v>133.68560418957171</v>
      </c>
      <c r="BU250" s="13">
        <v>133.68560418957171</v>
      </c>
      <c r="BV250" s="13">
        <v>0.61950720442665297</v>
      </c>
      <c r="BW250" s="13">
        <v>484.37742993194848</v>
      </c>
      <c r="BX250" s="13">
        <v>-0.37862355146401683</v>
      </c>
      <c r="BY250" s="13" t="str">
        <f t="shared" si="4"/>
        <v>[[sv],[wv],[yr,ya]]</v>
      </c>
      <c r="BZ250" t="str">
        <f>TRIM(MID(SUBSTITUTE(SUBSTITUTE(SUBSTITUTE(Tabla2[[#This Row],[map]],"[",""),"]",""),",",REPT(" ",100)),300,200))</f>
        <v>0 1</v>
      </c>
      <c r="CA250" s="13" t="str">
        <f>TRIM(MID(SUBSTITUTE(SUBSTITUTE(SUBSTITUTE(Tabla2[[#This Row],[map]],"[",""),"]",""),",",REPT(" ",100)),900,200))</f>
        <v>1 0</v>
      </c>
      <c r="CB250" s="13" t="str">
        <f>SUBSTITUTE(TRIM(MID(SUBSTITUTE(SUBSTITUTE(SUBSTITUTE(Tabla2[[#This Row],[map]],"[",""),"]",""),",",REPT(" ",100)),1200,300))," ",", ")</f>
        <v>0, 1, 4</v>
      </c>
      <c r="CC250" s="15" t="str">
        <f>SUBSTITUTE(TRIM(MID(SUBSTITUTE(SUBSTITUTE(SUBSTITUTE(Tabla2[[#This Row],[map]],"[",""),"]",""),",",REPT(" ",100)),1,300))," ",", ")</f>
        <v>2, 3, 4</v>
      </c>
      <c r="CD250" s="13" t="str">
        <f>SUBSTITUTE(TRIM(MID(SUBSTITUTE(SUBSTITUTE(SUBSTITUTE(Tabla2[[#This Row],[map]],"[",""),"]",""),",",REPT(" ",100)),601,300))," ",", ")</f>
        <v>2, 3, 4</v>
      </c>
      <c r="CE250" t="str">
        <f>TRIM(MID(SUBSTITUTE(SUBSTITUTE(SUBSTITUTE(Tabla2[[#This Row],[map]],"[",""),"]",""),",",REPT(" ",100)),1501,200))</f>
        <v>2 3</v>
      </c>
    </row>
    <row r="251" spans="1:83" x14ac:dyDescent="0.3">
      <c r="A251" s="14">
        <v>46088.152291666673</v>
      </c>
      <c r="B251" s="15" t="s">
        <v>249</v>
      </c>
      <c r="C251" s="15">
        <v>3</v>
      </c>
      <c r="D251" s="15" t="s">
        <v>95</v>
      </c>
      <c r="E251" s="15" t="s">
        <v>78</v>
      </c>
      <c r="F251" s="15">
        <v>16590</v>
      </c>
      <c r="G251" s="15">
        <v>4.5</v>
      </c>
      <c r="H251" s="15" t="s">
        <v>79</v>
      </c>
      <c r="I251" s="15" t="s">
        <v>80</v>
      </c>
      <c r="J251" s="15">
        <v>5</v>
      </c>
      <c r="K251" s="15">
        <v>5</v>
      </c>
      <c r="L251" s="15" t="s">
        <v>81</v>
      </c>
      <c r="M251" s="15" t="s">
        <v>82</v>
      </c>
      <c r="N251" s="15" t="s">
        <v>83</v>
      </c>
      <c r="O251" s="15" t="s">
        <v>83</v>
      </c>
      <c r="P251" s="15" t="s">
        <v>84</v>
      </c>
      <c r="Q251" s="15" t="s">
        <v>212</v>
      </c>
      <c r="R251" s="15">
        <v>3</v>
      </c>
      <c r="S251" s="15" t="s">
        <v>86</v>
      </c>
      <c r="T251" s="15" t="s">
        <v>87</v>
      </c>
      <c r="U251" s="15" t="s">
        <v>88</v>
      </c>
      <c r="V251" s="15">
        <v>1</v>
      </c>
      <c r="W251" s="15" t="s">
        <v>213</v>
      </c>
      <c r="X251" s="15" t="s">
        <v>83</v>
      </c>
      <c r="Y251" s="15" t="s">
        <v>90</v>
      </c>
      <c r="Z251" s="15">
        <v>4000</v>
      </c>
      <c r="AA251" s="15">
        <v>4000</v>
      </c>
      <c r="AB251" s="15"/>
      <c r="AC251" s="15">
        <v>256</v>
      </c>
      <c r="AD251" s="15" t="s">
        <v>91</v>
      </c>
      <c r="AE251" s="15">
        <v>0.15</v>
      </c>
      <c r="AF251" s="15" t="s">
        <v>92</v>
      </c>
      <c r="AG251" s="15">
        <v>180</v>
      </c>
      <c r="AH251" s="15">
        <v>60</v>
      </c>
      <c r="AI251" s="15">
        <v>120</v>
      </c>
      <c r="AJ251" s="15">
        <v>0.114119733</v>
      </c>
      <c r="AK251" s="15">
        <v>28.74813009</v>
      </c>
      <c r="AL251" s="15">
        <v>0.72008649400000002</v>
      </c>
      <c r="AM251" s="15">
        <v>-0.42026723999999999</v>
      </c>
      <c r="AN251" s="15">
        <v>36.36124598</v>
      </c>
      <c r="AO251" s="15">
        <v>0.67523710299999995</v>
      </c>
      <c r="AP251" s="15">
        <v>36.36124598</v>
      </c>
      <c r="AQ251" s="15">
        <v>36.36124598</v>
      </c>
      <c r="AR251" s="15">
        <v>0.67523710299999995</v>
      </c>
      <c r="AS251" s="15">
        <v>103.5930288</v>
      </c>
      <c r="AT251" s="15">
        <v>-0.42323485999999999</v>
      </c>
      <c r="AU251" s="15">
        <v>0.8</v>
      </c>
      <c r="AV251" s="15" t="s">
        <v>93</v>
      </c>
      <c r="AW251" s="15">
        <v>5.1063189000000002E-2</v>
      </c>
      <c r="AX251" s="15">
        <v>0.62921522299999999</v>
      </c>
      <c r="AY251" s="15">
        <v>5.1063189000000002E-2</v>
      </c>
      <c r="AZ251" s="15">
        <v>5.1063189000000002E-2</v>
      </c>
      <c r="BA251" s="15">
        <v>0.62921522299999999</v>
      </c>
      <c r="BB251" s="15">
        <v>0.150772568</v>
      </c>
      <c r="BC251" s="15">
        <v>-9.4803788E-2</v>
      </c>
      <c r="BD251" s="15">
        <v>3.5250110000000001E-2</v>
      </c>
      <c r="BE251" s="15">
        <v>0.87786589800000003</v>
      </c>
      <c r="BF251" s="15">
        <v>3.5250110000000001E-2</v>
      </c>
      <c r="BG251" s="15">
        <v>3.5250110000000001E-2</v>
      </c>
      <c r="BH251" s="15">
        <v>0.87786589800000003</v>
      </c>
      <c r="BI251" s="15">
        <v>0.50986390400000003</v>
      </c>
      <c r="BJ251" s="15">
        <v>-0.766569528</v>
      </c>
      <c r="BK251" s="15">
        <v>9.7814606999999998E-2</v>
      </c>
      <c r="BL251" s="15">
        <v>0.60730529300000002</v>
      </c>
      <c r="BM251" s="15">
        <v>9.7814606999999998E-2</v>
      </c>
      <c r="BN251" s="15">
        <v>9.7814606999999998E-2</v>
      </c>
      <c r="BO251" s="15">
        <v>0.60730529300000002</v>
      </c>
      <c r="BP251" s="15">
        <v>0.41229743699999999</v>
      </c>
      <c r="BQ251" s="15">
        <v>-0.65524379799999999</v>
      </c>
      <c r="BR251" s="15">
        <v>145.26085599999999</v>
      </c>
      <c r="BS251" s="15">
        <v>0.586561997</v>
      </c>
      <c r="BT251" s="15">
        <v>145.26085599999999</v>
      </c>
      <c r="BU251" s="15">
        <v>145.26085599999999</v>
      </c>
      <c r="BV251" s="15">
        <v>0.586561997</v>
      </c>
      <c r="BW251" s="15">
        <v>413.2991811</v>
      </c>
      <c r="BX251" s="15">
        <v>-0.176322326</v>
      </c>
      <c r="BY251" s="15" t="str">
        <f t="shared" si="4"/>
        <v>[[sv],[wv],[yr,ya]]</v>
      </c>
      <c r="BZ251" t="str">
        <f>TRIM(MID(SUBSTITUTE(SUBSTITUTE(SUBSTITUTE(Tabla2[[#This Row],[map]],"[",""),"]",""),",",REPT(" ",100)),300,200))</f>
        <v>0 1</v>
      </c>
      <c r="CA251" s="13" t="str">
        <f>TRIM(MID(SUBSTITUTE(SUBSTITUTE(SUBSTITUTE(Tabla2[[#This Row],[map]],"[",""),"]",""),",",REPT(" ",100)),900,200))</f>
        <v>1 4</v>
      </c>
      <c r="CB251" s="13" t="str">
        <f>SUBSTITUTE(TRIM(MID(SUBSTITUTE(SUBSTITUTE(SUBSTITUTE(Tabla2[[#This Row],[map]],"[",""),"]",""),",",REPT(" ",100)),1200,300))," ",", ")</f>
        <v>0, 1, 4</v>
      </c>
      <c r="CC251" s="15" t="str">
        <f>SUBSTITUTE(TRIM(MID(SUBSTITUTE(SUBSTITUTE(SUBSTITUTE(Tabla2[[#This Row],[map]],"[",""),"]",""),",",REPT(" ",100)),1,300))," ",", ")</f>
        <v>2, 3, 4</v>
      </c>
      <c r="CD251" s="13" t="str">
        <f>SUBSTITUTE(TRIM(MID(SUBSTITUTE(SUBSTITUTE(SUBSTITUTE(Tabla2[[#This Row],[map]],"[",""),"]",""),",",REPT(" ",100)),601,300))," ",", ")</f>
        <v>2, 3, 0</v>
      </c>
      <c r="CE251" t="str">
        <f>TRIM(MID(SUBSTITUTE(SUBSTITUTE(SUBSTITUTE(Tabla2[[#This Row],[map]],"[",""),"]",""),",",REPT(" ",100)),1501,200))</f>
        <v>2 3</v>
      </c>
    </row>
    <row r="252" spans="1:83" x14ac:dyDescent="0.3">
      <c r="A252" s="12">
        <v>46088.152013888888</v>
      </c>
      <c r="B252" s="13" t="s">
        <v>250</v>
      </c>
      <c r="C252" s="13">
        <v>4</v>
      </c>
      <c r="D252" s="13" t="s">
        <v>95</v>
      </c>
      <c r="E252" s="13" t="s">
        <v>78</v>
      </c>
      <c r="F252" s="13">
        <v>16590</v>
      </c>
      <c r="G252" s="13">
        <v>4.5</v>
      </c>
      <c r="H252" s="13" t="s">
        <v>79</v>
      </c>
      <c r="I252" s="13" t="s">
        <v>80</v>
      </c>
      <c r="J252" s="13">
        <v>5</v>
      </c>
      <c r="K252" s="13">
        <v>5</v>
      </c>
      <c r="L252" s="13" t="s">
        <v>81</v>
      </c>
      <c r="M252" s="13" t="s">
        <v>82</v>
      </c>
      <c r="N252" s="13" t="s">
        <v>83</v>
      </c>
      <c r="O252" s="13" t="s">
        <v>83</v>
      </c>
      <c r="P252" s="13" t="s">
        <v>84</v>
      </c>
      <c r="Q252" s="13" t="s">
        <v>212</v>
      </c>
      <c r="R252" s="13">
        <v>3</v>
      </c>
      <c r="S252" s="13" t="s">
        <v>86</v>
      </c>
      <c r="T252" s="13" t="s">
        <v>87</v>
      </c>
      <c r="U252" s="13" t="s">
        <v>88</v>
      </c>
      <c r="V252" s="13">
        <v>1</v>
      </c>
      <c r="W252" s="13" t="s">
        <v>213</v>
      </c>
      <c r="X252" s="13" t="s">
        <v>83</v>
      </c>
      <c r="Y252" s="13" t="s">
        <v>90</v>
      </c>
      <c r="Z252" s="13">
        <v>4000</v>
      </c>
      <c r="AA252" s="13">
        <v>4000</v>
      </c>
      <c r="AB252" s="13"/>
      <c r="AC252" s="13">
        <v>256</v>
      </c>
      <c r="AD252" s="13" t="s">
        <v>91</v>
      </c>
      <c r="AE252" s="13">
        <v>0.15</v>
      </c>
      <c r="AF252" s="13" t="s">
        <v>92</v>
      </c>
      <c r="AG252" s="13">
        <v>180</v>
      </c>
      <c r="AH252" s="13">
        <v>60</v>
      </c>
      <c r="AI252" s="13">
        <v>120</v>
      </c>
      <c r="AJ252" s="13">
        <v>0.10437439699999999</v>
      </c>
      <c r="AK252" s="13">
        <v>19.075113380000001</v>
      </c>
      <c r="AL252" s="13">
        <v>0.71925148299999997</v>
      </c>
      <c r="AM252" s="13">
        <v>-0.77684309799999995</v>
      </c>
      <c r="AN252" s="13">
        <v>36.688477679999998</v>
      </c>
      <c r="AO252" s="13">
        <v>0.63922173500000001</v>
      </c>
      <c r="AP252" s="13">
        <v>36.688477679999998</v>
      </c>
      <c r="AQ252" s="13">
        <v>36.688477679999998</v>
      </c>
      <c r="AR252" s="13">
        <v>0.63922173500000001</v>
      </c>
      <c r="AS252" s="13">
        <v>134.11857019999999</v>
      </c>
      <c r="AT252" s="13">
        <v>-0.60396147099999997</v>
      </c>
      <c r="AU252" s="13">
        <v>0.8</v>
      </c>
      <c r="AV252" s="13" t="s">
        <v>93</v>
      </c>
      <c r="AW252" s="13">
        <v>8.8821514000000004E-2</v>
      </c>
      <c r="AX252" s="13">
        <v>0.35504096800000001</v>
      </c>
      <c r="AY252" s="13">
        <v>8.8821514000000004E-2</v>
      </c>
      <c r="AZ252" s="13">
        <v>8.8821514000000004E-2</v>
      </c>
      <c r="BA252" s="13">
        <v>0.35504096800000001</v>
      </c>
      <c r="BB252" s="13">
        <v>0.27237944400000003</v>
      </c>
      <c r="BC252" s="13">
        <v>-0.97782693700000001</v>
      </c>
      <c r="BD252" s="13">
        <v>2.2133737000000001E-2</v>
      </c>
      <c r="BE252" s="13">
        <v>0.92331132999999999</v>
      </c>
      <c r="BF252" s="13">
        <v>2.2133737000000001E-2</v>
      </c>
      <c r="BG252" s="13">
        <v>2.2133737000000001E-2</v>
      </c>
      <c r="BH252" s="13">
        <v>0.92331132999999999</v>
      </c>
      <c r="BI252" s="13">
        <v>0.53443521299999996</v>
      </c>
      <c r="BJ252" s="13">
        <v>-0.85170386899999995</v>
      </c>
      <c r="BK252" s="13">
        <v>7.5799095999999996E-2</v>
      </c>
      <c r="BL252" s="13">
        <v>0.69569060599999999</v>
      </c>
      <c r="BM252" s="13">
        <v>7.5799095999999996E-2</v>
      </c>
      <c r="BN252" s="13">
        <v>7.5799095999999996E-2</v>
      </c>
      <c r="BO252" s="13">
        <v>0.69569060599999999</v>
      </c>
      <c r="BP252" s="13">
        <v>0.26464457600000002</v>
      </c>
      <c r="BQ252" s="13">
        <v>-6.2464265999999997E-2</v>
      </c>
      <c r="BR252" s="13">
        <v>146.56715639999999</v>
      </c>
      <c r="BS252" s="13">
        <v>0.58284403600000001</v>
      </c>
      <c r="BT252" s="13">
        <v>146.56715639999999</v>
      </c>
      <c r="BU252" s="13">
        <v>146.56715639999999</v>
      </c>
      <c r="BV252" s="13">
        <v>0.58284403600000001</v>
      </c>
      <c r="BW252" s="13">
        <v>535.40282149999996</v>
      </c>
      <c r="BX252" s="13">
        <v>-0.52385081099999997</v>
      </c>
      <c r="BY252" s="13" t="str">
        <f t="shared" si="4"/>
        <v>[[sv],[wv],[yr,ya]]</v>
      </c>
      <c r="BZ252" t="str">
        <f>TRIM(MID(SUBSTITUTE(SUBSTITUTE(SUBSTITUTE(Tabla2[[#This Row],[map]],"[",""),"]",""),",",REPT(" ",100)),300,200))</f>
        <v>0 1</v>
      </c>
      <c r="CA252" s="13" t="str">
        <f>TRIM(MID(SUBSTITUTE(SUBSTITUTE(SUBSTITUTE(Tabla2[[#This Row],[map]],"[",""),"]",""),",",REPT(" ",100)),900,200))</f>
        <v>1 4</v>
      </c>
      <c r="CB252" s="13" t="str">
        <f>SUBSTITUTE(TRIM(MID(SUBSTITUTE(SUBSTITUTE(SUBSTITUTE(Tabla2[[#This Row],[map]],"[",""),"]",""),",",REPT(" ",100)),1200,300))," ",", ")</f>
        <v>0, 1, 4</v>
      </c>
      <c r="CC252" s="15" t="str">
        <f>SUBSTITUTE(TRIM(MID(SUBSTITUTE(SUBSTITUTE(SUBSTITUTE(Tabla2[[#This Row],[map]],"[",""),"]",""),",",REPT(" ",100)),1,300))," ",", ")</f>
        <v>2, 3, 4</v>
      </c>
      <c r="CD252" s="13" t="str">
        <f>SUBSTITUTE(TRIM(MID(SUBSTITUTE(SUBSTITUTE(SUBSTITUTE(Tabla2[[#This Row],[map]],"[",""),"]",""),",",REPT(" ",100)),601,300))," ",", ")</f>
        <v>2, 3, 0</v>
      </c>
      <c r="CE252" t="str">
        <f>TRIM(MID(SUBSTITUTE(SUBSTITUTE(SUBSTITUTE(Tabla2[[#This Row],[map]],"[",""),"]",""),",",REPT(" ",100)),1501,200))</f>
        <v>2 3</v>
      </c>
    </row>
    <row r="253" spans="1:83" x14ac:dyDescent="0.3">
      <c r="A253" s="14">
        <v>46087.391053240739</v>
      </c>
      <c r="B253" s="15" t="s">
        <v>251</v>
      </c>
      <c r="C253" s="15">
        <v>4</v>
      </c>
      <c r="D253" s="15" t="s">
        <v>95</v>
      </c>
      <c r="E253" s="15" t="s">
        <v>78</v>
      </c>
      <c r="F253" s="15">
        <v>16590</v>
      </c>
      <c r="G253" s="15">
        <v>4.5</v>
      </c>
      <c r="H253" s="15" t="s">
        <v>79</v>
      </c>
      <c r="I253" s="15" t="s">
        <v>80</v>
      </c>
      <c r="J253" s="15">
        <v>5</v>
      </c>
      <c r="K253" s="15">
        <v>5</v>
      </c>
      <c r="L253" s="15" t="s">
        <v>81</v>
      </c>
      <c r="M253" s="15" t="s">
        <v>82</v>
      </c>
      <c r="N253" s="15" t="s">
        <v>83</v>
      </c>
      <c r="O253" s="15" t="s">
        <v>83</v>
      </c>
      <c r="P253" s="15" t="s">
        <v>84</v>
      </c>
      <c r="Q253" s="15" t="s">
        <v>216</v>
      </c>
      <c r="R253" s="15">
        <v>3</v>
      </c>
      <c r="S253" s="15" t="s">
        <v>86</v>
      </c>
      <c r="T253" s="15" t="s">
        <v>87</v>
      </c>
      <c r="U253" s="15" t="s">
        <v>88</v>
      </c>
      <c r="V253" s="15">
        <v>1</v>
      </c>
      <c r="W253" s="15" t="s">
        <v>217</v>
      </c>
      <c r="X253" s="15" t="s">
        <v>83</v>
      </c>
      <c r="Y253" s="15" t="s">
        <v>90</v>
      </c>
      <c r="Z253" s="15">
        <v>4000</v>
      </c>
      <c r="AA253" s="15">
        <v>4000</v>
      </c>
      <c r="AB253" s="15"/>
      <c r="AC253" s="15">
        <v>256</v>
      </c>
      <c r="AD253" s="15" t="s">
        <v>91</v>
      </c>
      <c r="AE253" s="15">
        <v>0.15</v>
      </c>
      <c r="AF253" s="15" t="s">
        <v>92</v>
      </c>
      <c r="AG253" s="15">
        <v>180</v>
      </c>
      <c r="AH253" s="15">
        <v>60</v>
      </c>
      <c r="AI253" s="15">
        <v>120</v>
      </c>
      <c r="AJ253" s="15">
        <v>0.1082877752319836</v>
      </c>
      <c r="AK253" s="15">
        <v>18.549710515523898</v>
      </c>
      <c r="AL253" s="15">
        <v>0.71910047875794691</v>
      </c>
      <c r="AM253" s="15">
        <v>-0.71403428010117675</v>
      </c>
      <c r="AN253" s="15">
        <v>35.872981506376121</v>
      </c>
      <c r="AO253" s="15">
        <v>0.63633555785900553</v>
      </c>
      <c r="AP253" s="15">
        <v>35.872981506376121</v>
      </c>
      <c r="AQ253" s="15">
        <v>35.872981506376121</v>
      </c>
      <c r="AR253" s="15">
        <v>0.63633555785900553</v>
      </c>
      <c r="AS253" s="15">
        <v>120.2613786712966</v>
      </c>
      <c r="AT253" s="15">
        <v>-0.55411225021420263</v>
      </c>
      <c r="AU253" s="15">
        <v>0.8</v>
      </c>
      <c r="AV253" s="15" t="s">
        <v>93</v>
      </c>
      <c r="AW253" s="15">
        <v>8.4627960329773058E-2</v>
      </c>
      <c r="AX253" s="15">
        <v>0.38549158756217722</v>
      </c>
      <c r="AY253" s="15">
        <v>8.4627960329773058E-2</v>
      </c>
      <c r="AZ253" s="15">
        <v>8.4627960329773058E-2</v>
      </c>
      <c r="BA253" s="15">
        <v>0.38549158756217722</v>
      </c>
      <c r="BB253" s="15">
        <v>0.27485426647438971</v>
      </c>
      <c r="BC253" s="15">
        <v>-0.9957973497739907</v>
      </c>
      <c r="BD253" s="15">
        <v>3.6825274999540719E-2</v>
      </c>
      <c r="BE253" s="15">
        <v>0.87240828734287512</v>
      </c>
      <c r="BF253" s="15">
        <v>3.6825274999540719E-2</v>
      </c>
      <c r="BG253" s="15">
        <v>3.6825274999540719E-2</v>
      </c>
      <c r="BH253" s="15">
        <v>0.87240828734287512</v>
      </c>
      <c r="BI253" s="15">
        <v>0.51451108242402122</v>
      </c>
      <c r="BJ253" s="15">
        <v>-0.7826710102876564</v>
      </c>
      <c r="BK253" s="15">
        <v>7.5900383043288319E-2</v>
      </c>
      <c r="BL253" s="15">
        <v>0.69528396951693217</v>
      </c>
      <c r="BM253" s="15">
        <v>7.5900383043288319E-2</v>
      </c>
      <c r="BN253" s="15">
        <v>7.5900383043288319E-2</v>
      </c>
      <c r="BO253" s="15">
        <v>0.69528396951693217</v>
      </c>
      <c r="BP253" s="15">
        <v>0.26698164483977688</v>
      </c>
      <c r="BQ253" s="15">
        <v>-7.1846857228883731E-2</v>
      </c>
      <c r="BR253" s="15">
        <v>143.29457240713171</v>
      </c>
      <c r="BS253" s="15">
        <v>0.59215838701404422</v>
      </c>
      <c r="BT253" s="15">
        <v>143.29457240713171</v>
      </c>
      <c r="BU253" s="15">
        <v>143.29457240713171</v>
      </c>
      <c r="BV253" s="15">
        <v>0.59215838701404422</v>
      </c>
      <c r="BW253" s="15">
        <v>479.98916769144779</v>
      </c>
      <c r="BX253" s="15">
        <v>-0.36613378356627552</v>
      </c>
      <c r="BY253" s="15" t="str">
        <f t="shared" si="4"/>
        <v>[[sv],[wv],[yr,ya]]</v>
      </c>
      <c r="BZ253" t="str">
        <f>TRIM(MID(SUBSTITUTE(SUBSTITUTE(SUBSTITUTE(Tabla2[[#This Row],[map]],"[",""),"]",""),",",REPT(" ",100)),300,200))</f>
        <v>0 1</v>
      </c>
      <c r="CA253" s="13" t="str">
        <f>TRIM(MID(SUBSTITUTE(SUBSTITUTE(SUBSTITUTE(Tabla2[[#This Row],[map]],"[",""),"]",""),",",REPT(" ",100)),900,200))</f>
        <v>1 0</v>
      </c>
      <c r="CB253" s="13" t="str">
        <f>SUBSTITUTE(TRIM(MID(SUBSTITUTE(SUBSTITUTE(SUBSTITUTE(Tabla2[[#This Row],[map]],"[",""),"]",""),",",REPT(" ",100)),1200,300))," ",", ")</f>
        <v>0, 1, 4</v>
      </c>
      <c r="CC253" s="15" t="str">
        <f>SUBSTITUTE(TRIM(MID(SUBSTITUTE(SUBSTITUTE(SUBSTITUTE(Tabla2[[#This Row],[map]],"[",""),"]",""),",",REPT(" ",100)),1,300))," ",", ")</f>
        <v>2, 3, 4</v>
      </c>
      <c r="CD253" s="13" t="str">
        <f>SUBSTITUTE(TRIM(MID(SUBSTITUTE(SUBSTITUTE(SUBSTITUTE(Tabla2[[#This Row],[map]],"[",""),"]",""),",",REPT(" ",100)),601,300))," ",", ")</f>
        <v>2, 3, 4</v>
      </c>
      <c r="CE253" t="str">
        <f>TRIM(MID(SUBSTITUTE(SUBSTITUTE(SUBSTITUTE(Tabla2[[#This Row],[map]],"[",""),"]",""),",",REPT(" ",100)),1501,200))</f>
        <v>2 3</v>
      </c>
    </row>
    <row r="254" spans="1:83" x14ac:dyDescent="0.3">
      <c r="A254" s="12">
        <v>46088.52449074074</v>
      </c>
      <c r="B254" s="13" t="s">
        <v>252</v>
      </c>
      <c r="C254" s="13">
        <v>4</v>
      </c>
      <c r="D254" s="13" t="s">
        <v>95</v>
      </c>
      <c r="E254" s="13" t="s">
        <v>78</v>
      </c>
      <c r="F254" s="13">
        <v>16590</v>
      </c>
      <c r="G254" s="13">
        <v>4.5</v>
      </c>
      <c r="H254" s="13" t="s">
        <v>79</v>
      </c>
      <c r="I254" s="13" t="s">
        <v>80</v>
      </c>
      <c r="J254" s="13">
        <v>5</v>
      </c>
      <c r="K254" s="13">
        <v>5</v>
      </c>
      <c r="L254" s="13" t="s">
        <v>81</v>
      </c>
      <c r="M254" s="13" t="s">
        <v>82</v>
      </c>
      <c r="N254" s="13" t="s">
        <v>83</v>
      </c>
      <c r="O254" s="13" t="s">
        <v>83</v>
      </c>
      <c r="P254" s="13" t="s">
        <v>84</v>
      </c>
      <c r="Q254" s="13" t="s">
        <v>207</v>
      </c>
      <c r="R254" s="13">
        <v>3</v>
      </c>
      <c r="S254" s="13" t="s">
        <v>86</v>
      </c>
      <c r="T254" s="13" t="s">
        <v>87</v>
      </c>
      <c r="U254" s="13" t="s">
        <v>88</v>
      </c>
      <c r="V254" s="13">
        <v>1</v>
      </c>
      <c r="W254" s="13" t="s">
        <v>208</v>
      </c>
      <c r="X254" s="13" t="s">
        <v>83</v>
      </c>
      <c r="Y254" s="13" t="s">
        <v>90</v>
      </c>
      <c r="Z254" s="13">
        <v>4000</v>
      </c>
      <c r="AA254" s="13">
        <v>4000</v>
      </c>
      <c r="AB254" s="13"/>
      <c r="AC254" s="13">
        <v>256</v>
      </c>
      <c r="AD254" s="13" t="s">
        <v>91</v>
      </c>
      <c r="AE254" s="13">
        <v>0.15</v>
      </c>
      <c r="AF254" s="13" t="s">
        <v>92</v>
      </c>
      <c r="AG254" s="13">
        <v>180</v>
      </c>
      <c r="AH254" s="13">
        <v>60</v>
      </c>
      <c r="AI254" s="13">
        <v>120</v>
      </c>
      <c r="AJ254" s="13">
        <v>0.110018859</v>
      </c>
      <c r="AK254" s="13">
        <v>20.2681453</v>
      </c>
      <c r="AL254" s="13">
        <v>0.71807985299999999</v>
      </c>
      <c r="AM254" s="13">
        <v>-0.45512427599999999</v>
      </c>
      <c r="AN254" s="13">
        <v>27.849732289999999</v>
      </c>
      <c r="AO254" s="13">
        <v>0.68744492199999996</v>
      </c>
      <c r="AP254" s="13">
        <v>27.849732289999999</v>
      </c>
      <c r="AQ254" s="13">
        <v>27.849732289999999</v>
      </c>
      <c r="AR254" s="13">
        <v>0.68744492199999996</v>
      </c>
      <c r="AS254" s="13">
        <v>133.92569280000001</v>
      </c>
      <c r="AT254" s="13">
        <v>-0.44717357000000002</v>
      </c>
      <c r="AU254" s="13">
        <v>0.8</v>
      </c>
      <c r="AV254" s="13" t="s">
        <v>93</v>
      </c>
      <c r="AW254" s="13">
        <v>7.9776841000000001E-2</v>
      </c>
      <c r="AX254" s="13">
        <v>0.42071698600000002</v>
      </c>
      <c r="AY254" s="13">
        <v>7.9776841000000001E-2</v>
      </c>
      <c r="AZ254" s="13">
        <v>7.9776841000000001E-2</v>
      </c>
      <c r="BA254" s="13">
        <v>0.42071698600000002</v>
      </c>
      <c r="BB254" s="13">
        <v>0.156810691</v>
      </c>
      <c r="BC254" s="13">
        <v>-0.138648366</v>
      </c>
      <c r="BD254" s="13">
        <v>5.1445868999999998E-2</v>
      </c>
      <c r="BE254" s="13">
        <v>0.82175105299999995</v>
      </c>
      <c r="BF254" s="13">
        <v>5.1445868999999998E-2</v>
      </c>
      <c r="BG254" s="13">
        <v>5.1445868999999998E-2</v>
      </c>
      <c r="BH254" s="13">
        <v>0.82175105299999995</v>
      </c>
      <c r="BI254" s="13">
        <v>0.54400721799999996</v>
      </c>
      <c r="BJ254" s="13">
        <v>-0.88486882</v>
      </c>
      <c r="BK254" s="13">
        <v>4.3870381999999999E-2</v>
      </c>
      <c r="BL254" s="13">
        <v>0.82387429099999998</v>
      </c>
      <c r="BM254" s="13">
        <v>4.3870381999999999E-2</v>
      </c>
      <c r="BN254" s="13">
        <v>4.3870381999999999E-2</v>
      </c>
      <c r="BO254" s="13">
        <v>0.82387429099999998</v>
      </c>
      <c r="BP254" s="13">
        <v>0.30970028500000002</v>
      </c>
      <c r="BQ254" s="13">
        <v>-0.24334868600000001</v>
      </c>
      <c r="BR254" s="13">
        <v>111.2238361</v>
      </c>
      <c r="BS254" s="13">
        <v>0.683437356</v>
      </c>
      <c r="BT254" s="13">
        <v>111.2238361</v>
      </c>
      <c r="BU254" s="13">
        <v>111.2238361</v>
      </c>
      <c r="BV254" s="13">
        <v>0.683437356</v>
      </c>
      <c r="BW254" s="13">
        <v>534.69225300000005</v>
      </c>
      <c r="BX254" s="13">
        <v>-0.52182840799999997</v>
      </c>
      <c r="BY254" s="13" t="str">
        <f t="shared" si="4"/>
        <v>[[sv],[wv],[yr,ya]]</v>
      </c>
      <c r="BZ254" t="str">
        <f>TRIM(MID(SUBSTITUTE(SUBSTITUTE(SUBSTITUTE(Tabla2[[#This Row],[map]],"[",""),"]",""),",",REPT(" ",100)),300,200))</f>
        <v>0 1</v>
      </c>
      <c r="CA254" s="13" t="str">
        <f>TRIM(MID(SUBSTITUTE(SUBSTITUTE(SUBSTITUTE(Tabla2[[#This Row],[map]],"[",""),"]",""),",",REPT(" ",100)),900,200))</f>
        <v>1 0</v>
      </c>
      <c r="CB254" s="13" t="str">
        <f>SUBSTITUTE(TRIM(MID(SUBSTITUTE(SUBSTITUTE(SUBSTITUTE(Tabla2[[#This Row],[map]],"[",""),"]",""),",",REPT(" ",100)),1200,300))," ",", ")</f>
        <v>4, 0, 1</v>
      </c>
      <c r="CC254" s="15" t="str">
        <f>SUBSTITUTE(TRIM(MID(SUBSTITUTE(SUBSTITUTE(SUBSTITUTE(Tabla2[[#This Row],[map]],"[",""),"]",""),",",REPT(" ",100)),1,300))," ",", ")</f>
        <v>4, 2, 3</v>
      </c>
      <c r="CD254" s="13" t="str">
        <f>SUBSTITUTE(TRIM(MID(SUBSTITUTE(SUBSTITUTE(SUBSTITUTE(Tabla2[[#This Row],[map]],"[",""),"]",""),",",REPT(" ",100)),601,300))," ",", ")</f>
        <v>2, 3, 4</v>
      </c>
      <c r="CE254" t="str">
        <f>TRIM(MID(SUBSTITUTE(SUBSTITUTE(SUBSTITUTE(Tabla2[[#This Row],[map]],"[",""),"]",""),",",REPT(" ",100)),1501,200))</f>
        <v>2 3</v>
      </c>
    </row>
    <row r="255" spans="1:83" x14ac:dyDescent="0.3">
      <c r="A255" s="14">
        <v>46087.757581018523</v>
      </c>
      <c r="B255" s="15" t="s">
        <v>253</v>
      </c>
      <c r="C255" s="15">
        <v>5</v>
      </c>
      <c r="D255" s="15" t="s">
        <v>77</v>
      </c>
      <c r="E255" s="15" t="s">
        <v>78</v>
      </c>
      <c r="F255" s="15">
        <v>16590</v>
      </c>
      <c r="G255" s="15">
        <v>4.5</v>
      </c>
      <c r="H255" s="15" t="s">
        <v>79</v>
      </c>
      <c r="I255" s="15" t="s">
        <v>80</v>
      </c>
      <c r="J255" s="15">
        <v>5</v>
      </c>
      <c r="K255" s="15">
        <v>5</v>
      </c>
      <c r="L255" s="15" t="s">
        <v>81</v>
      </c>
      <c r="M255" s="15" t="s">
        <v>82</v>
      </c>
      <c r="N255" s="15" t="s">
        <v>83</v>
      </c>
      <c r="O255" s="15" t="s">
        <v>83</v>
      </c>
      <c r="P255" s="15" t="s">
        <v>84</v>
      </c>
      <c r="Q255" s="15" t="s">
        <v>236</v>
      </c>
      <c r="R255" s="15">
        <v>3</v>
      </c>
      <c r="S255" s="15" t="s">
        <v>86</v>
      </c>
      <c r="T255" s="15" t="s">
        <v>87</v>
      </c>
      <c r="U255" s="15" t="s">
        <v>88</v>
      </c>
      <c r="V255" s="15">
        <v>1</v>
      </c>
      <c r="W255" s="15" t="s">
        <v>237</v>
      </c>
      <c r="X255" s="15" t="s">
        <v>83</v>
      </c>
      <c r="Y255" s="15" t="s">
        <v>90</v>
      </c>
      <c r="Z255" s="15">
        <v>4000</v>
      </c>
      <c r="AA255" s="15">
        <v>4000</v>
      </c>
      <c r="AB255" s="15"/>
      <c r="AC255" s="15">
        <v>256</v>
      </c>
      <c r="AD255" s="15" t="s">
        <v>91</v>
      </c>
      <c r="AE255" s="15">
        <v>0.15</v>
      </c>
      <c r="AF255" s="15" t="s">
        <v>92</v>
      </c>
      <c r="AG255" s="15">
        <v>180</v>
      </c>
      <c r="AH255" s="15">
        <v>60</v>
      </c>
      <c r="AI255" s="15">
        <v>120</v>
      </c>
      <c r="AJ255" s="15">
        <v>0.11737014599999999</v>
      </c>
      <c r="AK255" s="15">
        <v>20.066730020000001</v>
      </c>
      <c r="AL255" s="15">
        <v>0.71313784400000002</v>
      </c>
      <c r="AM255" s="15">
        <v>-1.0630171000000001E-2</v>
      </c>
      <c r="AN255" s="15">
        <v>31.787417399999999</v>
      </c>
      <c r="AO255" s="15">
        <v>0.63230355000000005</v>
      </c>
      <c r="AP255" s="15">
        <v>31.787417399999999</v>
      </c>
      <c r="AQ255" s="15">
        <v>31.787417399999999</v>
      </c>
      <c r="AR255" s="15">
        <v>0.63230355000000005</v>
      </c>
      <c r="AS255" s="15">
        <v>83.823599049999999</v>
      </c>
      <c r="AT255" s="15">
        <v>4.9335024999999998E-2</v>
      </c>
      <c r="AU255" s="15">
        <v>0.8</v>
      </c>
      <c r="AV255" s="15" t="s">
        <v>93</v>
      </c>
      <c r="AW255" s="15">
        <v>5.7283414999999997E-2</v>
      </c>
      <c r="AX255" s="15">
        <v>0.58404834100000003</v>
      </c>
      <c r="AY255" s="15">
        <v>5.7283414999999997E-2</v>
      </c>
      <c r="AZ255" s="15">
        <v>5.7283414999999997E-2</v>
      </c>
      <c r="BA255" s="15">
        <v>0.58404834100000003</v>
      </c>
      <c r="BB255" s="15">
        <v>0.144415769</v>
      </c>
      <c r="BC255" s="15">
        <v>-4.8645206000000003E-2</v>
      </c>
      <c r="BD255" s="15">
        <v>8.0965480000000006E-2</v>
      </c>
      <c r="BE255" s="15">
        <v>0.71947190400000005</v>
      </c>
      <c r="BF255" s="15">
        <v>8.0965480000000006E-2</v>
      </c>
      <c r="BG255" s="15">
        <v>8.0965480000000006E-2</v>
      </c>
      <c r="BH255" s="15">
        <v>0.71947190400000005</v>
      </c>
      <c r="BI255" s="15">
        <v>0.21618700199999999</v>
      </c>
      <c r="BJ255" s="15">
        <v>0.25095821200000001</v>
      </c>
      <c r="BK255" s="15">
        <v>0.102897774</v>
      </c>
      <c r="BL255" s="15">
        <v>0.58689798400000004</v>
      </c>
      <c r="BM255" s="15">
        <v>0.102897774</v>
      </c>
      <c r="BN255" s="15">
        <v>0.102897774</v>
      </c>
      <c r="BO255" s="15">
        <v>0.58689798400000004</v>
      </c>
      <c r="BP255" s="15">
        <v>0.26214727799999998</v>
      </c>
      <c r="BQ255" s="15">
        <v>-5.2438403000000001E-2</v>
      </c>
      <c r="BR255" s="15">
        <v>126.90852289999999</v>
      </c>
      <c r="BS255" s="15">
        <v>0.63879597200000005</v>
      </c>
      <c r="BT255" s="15">
        <v>126.90852289999999</v>
      </c>
      <c r="BU255" s="15">
        <v>126.90852289999999</v>
      </c>
      <c r="BV255" s="15">
        <v>0.63879597200000005</v>
      </c>
      <c r="BW255" s="15">
        <v>334.6716462</v>
      </c>
      <c r="BX255" s="15">
        <v>4.7465499000000001E-2</v>
      </c>
      <c r="BY255" s="15" t="str">
        <f t="shared" si="4"/>
        <v>[[sv],[wv],[yr,ya]]</v>
      </c>
      <c r="BZ255" t="str">
        <f>TRIM(MID(SUBSTITUTE(SUBSTITUTE(SUBSTITUTE(Tabla2[[#This Row],[map]],"[",""),"]",""),",",REPT(" ",100)),300,200))</f>
        <v>0 1</v>
      </c>
      <c r="CA255" s="13" t="str">
        <f>TRIM(MID(SUBSTITUTE(SUBSTITUTE(SUBSTITUTE(Tabla2[[#This Row],[map]],"[",""),"]",""),",",REPT(" ",100)),900,200))</f>
        <v>1 0</v>
      </c>
      <c r="CB255" s="13" t="str">
        <f>SUBSTITUTE(TRIM(MID(SUBSTITUTE(SUBSTITUTE(SUBSTITUTE(Tabla2[[#This Row],[map]],"[",""),"]",""),",",REPT(" ",100)),1200,300))," ",", ")</f>
        <v>0, 1, 4</v>
      </c>
      <c r="CC255" s="15" t="str">
        <f>SUBSTITUTE(TRIM(MID(SUBSTITUTE(SUBSTITUTE(SUBSTITUTE(Tabla2[[#This Row],[map]],"[",""),"]",""),",",REPT(" ",100)),1,300))," ",", ")</f>
        <v>2, 3, 4</v>
      </c>
      <c r="CD255" s="13" t="str">
        <f>SUBSTITUTE(TRIM(MID(SUBSTITUTE(SUBSTITUTE(SUBSTITUTE(Tabla2[[#This Row],[map]],"[",""),"]",""),",",REPT(" ",100)),601,300))," ",", ")</f>
        <v>4, 2, 3</v>
      </c>
      <c r="CE255" t="str">
        <f>TRIM(MID(SUBSTITUTE(SUBSTITUTE(SUBSTITUTE(Tabla2[[#This Row],[map]],"[",""),"]",""),",",REPT(" ",100)),1501,200))</f>
        <v>2 3</v>
      </c>
    </row>
    <row r="256" spans="1:83" x14ac:dyDescent="0.3">
      <c r="A256" s="12">
        <v>46088.028425925928</v>
      </c>
      <c r="B256" s="13" t="s">
        <v>254</v>
      </c>
      <c r="C256" s="13">
        <v>3</v>
      </c>
      <c r="D256" s="13" t="s">
        <v>77</v>
      </c>
      <c r="E256" s="13" t="s">
        <v>78</v>
      </c>
      <c r="F256" s="13">
        <v>16590</v>
      </c>
      <c r="G256" s="13">
        <v>4.5</v>
      </c>
      <c r="H256" s="13" t="s">
        <v>79</v>
      </c>
      <c r="I256" s="13" t="s">
        <v>80</v>
      </c>
      <c r="J256" s="13">
        <v>5</v>
      </c>
      <c r="K256" s="13">
        <v>5</v>
      </c>
      <c r="L256" s="13" t="s">
        <v>81</v>
      </c>
      <c r="M256" s="13" t="s">
        <v>82</v>
      </c>
      <c r="N256" s="13" t="s">
        <v>83</v>
      </c>
      <c r="O256" s="13" t="s">
        <v>83</v>
      </c>
      <c r="P256" s="13" t="s">
        <v>84</v>
      </c>
      <c r="Q256" s="13" t="s">
        <v>222</v>
      </c>
      <c r="R256" s="13">
        <v>3</v>
      </c>
      <c r="S256" s="13" t="s">
        <v>86</v>
      </c>
      <c r="T256" s="13" t="s">
        <v>87</v>
      </c>
      <c r="U256" s="13" t="s">
        <v>88</v>
      </c>
      <c r="V256" s="13">
        <v>1</v>
      </c>
      <c r="W256" s="13" t="s">
        <v>223</v>
      </c>
      <c r="X256" s="13" t="s">
        <v>83</v>
      </c>
      <c r="Y256" s="13" t="s">
        <v>90</v>
      </c>
      <c r="Z256" s="13">
        <v>4000</v>
      </c>
      <c r="AA256" s="13">
        <v>4000</v>
      </c>
      <c r="AB256" s="13"/>
      <c r="AC256" s="13">
        <v>256</v>
      </c>
      <c r="AD256" s="13" t="s">
        <v>91</v>
      </c>
      <c r="AE256" s="13">
        <v>0.15</v>
      </c>
      <c r="AF256" s="13" t="s">
        <v>92</v>
      </c>
      <c r="AG256" s="13">
        <v>180</v>
      </c>
      <c r="AH256" s="13">
        <v>60</v>
      </c>
      <c r="AI256" s="13">
        <v>120</v>
      </c>
      <c r="AJ256" s="13">
        <v>0.11089808499999999</v>
      </c>
      <c r="AK256" s="13">
        <v>27.074126379999999</v>
      </c>
      <c r="AL256" s="13">
        <v>0.71306396999999999</v>
      </c>
      <c r="AM256" s="13">
        <v>-0.41057733899999999</v>
      </c>
      <c r="AN256" s="13">
        <v>35.107930969999998</v>
      </c>
      <c r="AO256" s="13">
        <v>0.67379346600000001</v>
      </c>
      <c r="AP256" s="13">
        <v>35.107930969999998</v>
      </c>
      <c r="AQ256" s="13">
        <v>35.107930969999998</v>
      </c>
      <c r="AR256" s="13">
        <v>0.67379346600000001</v>
      </c>
      <c r="AS256" s="13">
        <v>110.35976410000001</v>
      </c>
      <c r="AT256" s="13">
        <v>-0.35859669900000002</v>
      </c>
      <c r="AU256" s="13">
        <v>0.8</v>
      </c>
      <c r="AV256" s="13" t="s">
        <v>93</v>
      </c>
      <c r="AW256" s="13">
        <v>5.1191766999999999E-2</v>
      </c>
      <c r="AX256" s="13">
        <v>0.62828158300000003</v>
      </c>
      <c r="AY256" s="13">
        <v>5.1191766999999999E-2</v>
      </c>
      <c r="AZ256" s="13">
        <v>5.1191766999999999E-2</v>
      </c>
      <c r="BA256" s="13">
        <v>0.62828158300000003</v>
      </c>
      <c r="BB256" s="13">
        <v>0.17783565300000001</v>
      </c>
      <c r="BC256" s="13">
        <v>-0.291316778</v>
      </c>
      <c r="BD256" s="13">
        <v>3.2580220999999999E-2</v>
      </c>
      <c r="BE256" s="13">
        <v>0.88711649299999995</v>
      </c>
      <c r="BF256" s="13">
        <v>3.2580220999999999E-2</v>
      </c>
      <c r="BG256" s="13">
        <v>3.2580220999999999E-2</v>
      </c>
      <c r="BH256" s="13">
        <v>0.88711649299999995</v>
      </c>
      <c r="BI256" s="13">
        <v>0.46635062599999999</v>
      </c>
      <c r="BJ256" s="13">
        <v>-0.61580531400000005</v>
      </c>
      <c r="BK256" s="13">
        <v>0.10488191500000001</v>
      </c>
      <c r="BL256" s="13">
        <v>0.57893228699999999</v>
      </c>
      <c r="BM256" s="13">
        <v>0.10488191500000001</v>
      </c>
      <c r="BN256" s="13">
        <v>0.10488191500000001</v>
      </c>
      <c r="BO256" s="13">
        <v>0.57893228699999999</v>
      </c>
      <c r="BP256" s="13">
        <v>0.317232389</v>
      </c>
      <c r="BQ256" s="13">
        <v>-0.27358770100000002</v>
      </c>
      <c r="BR256" s="13">
        <v>140.24306999999999</v>
      </c>
      <c r="BS256" s="13">
        <v>0.60084350099999995</v>
      </c>
      <c r="BT256" s="13">
        <v>140.24306999999999</v>
      </c>
      <c r="BU256" s="13">
        <v>140.24306999999999</v>
      </c>
      <c r="BV256" s="13">
        <v>0.60084350099999995</v>
      </c>
      <c r="BW256" s="13">
        <v>440.4776377</v>
      </c>
      <c r="BX256" s="13">
        <v>-0.25367700399999998</v>
      </c>
      <c r="BY256" s="13" t="str">
        <f t="shared" si="4"/>
        <v>[[sv],[wv],[yr,ya]]</v>
      </c>
      <c r="BZ256" t="str">
        <f>TRIM(MID(SUBSTITUTE(SUBSTITUTE(SUBSTITUTE(Tabla2[[#This Row],[map]],"[",""),"]",""),",",REPT(" ",100)),300,200))</f>
        <v>0 4</v>
      </c>
      <c r="CA256" s="13" t="str">
        <f>TRIM(MID(SUBSTITUTE(SUBSTITUTE(SUBSTITUTE(Tabla2[[#This Row],[map]],"[",""),"]",""),",",REPT(" ",100)),900,200))</f>
        <v>1 0</v>
      </c>
      <c r="CB256" s="13" t="str">
        <f>SUBSTITUTE(TRIM(MID(SUBSTITUTE(SUBSTITUTE(SUBSTITUTE(Tabla2[[#This Row],[map]],"[",""),"]",""),",",REPT(" ",100)),1200,300))," ",", ")</f>
        <v>0, 1, 4</v>
      </c>
      <c r="CC256" s="15" t="str">
        <f>SUBSTITUTE(TRIM(MID(SUBSTITUTE(SUBSTITUTE(SUBSTITUTE(Tabla2[[#This Row],[map]],"[",""),"]",""),",",REPT(" ",100)),1,300))," ",", ")</f>
        <v>2, 3, 1</v>
      </c>
      <c r="CD256" s="13" t="str">
        <f>SUBSTITUTE(TRIM(MID(SUBSTITUTE(SUBSTITUTE(SUBSTITUTE(Tabla2[[#This Row],[map]],"[",""),"]",""),",",REPT(" ",100)),601,300))," ",", ")</f>
        <v>2, 3, 4</v>
      </c>
      <c r="CE256" t="str">
        <f>TRIM(MID(SUBSTITUTE(SUBSTITUTE(SUBSTITUTE(Tabla2[[#This Row],[map]],"[",""),"]",""),",",REPT(" ",100)),1501,200))</f>
        <v>2 3</v>
      </c>
    </row>
    <row r="257" spans="1:83" x14ac:dyDescent="0.3">
      <c r="A257" s="14">
        <v>46087.390821759262</v>
      </c>
      <c r="B257" s="15" t="s">
        <v>255</v>
      </c>
      <c r="C257" s="15">
        <v>1</v>
      </c>
      <c r="D257" s="15" t="s">
        <v>77</v>
      </c>
      <c r="E257" s="15" t="s">
        <v>78</v>
      </c>
      <c r="F257" s="15">
        <v>16590</v>
      </c>
      <c r="G257" s="15">
        <v>4.5</v>
      </c>
      <c r="H257" s="15" t="s">
        <v>79</v>
      </c>
      <c r="I257" s="15" t="s">
        <v>80</v>
      </c>
      <c r="J257" s="15">
        <v>5</v>
      </c>
      <c r="K257" s="15">
        <v>5</v>
      </c>
      <c r="L257" s="15" t="s">
        <v>81</v>
      </c>
      <c r="M257" s="15" t="s">
        <v>82</v>
      </c>
      <c r="N257" s="15" t="s">
        <v>83</v>
      </c>
      <c r="O257" s="15" t="s">
        <v>83</v>
      </c>
      <c r="P257" s="15" t="s">
        <v>84</v>
      </c>
      <c r="Q257" s="15" t="s">
        <v>216</v>
      </c>
      <c r="R257" s="15">
        <v>3</v>
      </c>
      <c r="S257" s="15" t="s">
        <v>86</v>
      </c>
      <c r="T257" s="15" t="s">
        <v>87</v>
      </c>
      <c r="U257" s="15" t="s">
        <v>88</v>
      </c>
      <c r="V257" s="15">
        <v>1</v>
      </c>
      <c r="W257" s="15" t="s">
        <v>217</v>
      </c>
      <c r="X257" s="15" t="s">
        <v>83</v>
      </c>
      <c r="Y257" s="15" t="s">
        <v>90</v>
      </c>
      <c r="Z257" s="15">
        <v>4000</v>
      </c>
      <c r="AA257" s="15">
        <v>4000</v>
      </c>
      <c r="AB257" s="15"/>
      <c r="AC257" s="15">
        <v>256</v>
      </c>
      <c r="AD257" s="15" t="s">
        <v>91</v>
      </c>
      <c r="AE257" s="15">
        <v>0.15</v>
      </c>
      <c r="AF257" s="15" t="s">
        <v>92</v>
      </c>
      <c r="AG257" s="15">
        <v>180</v>
      </c>
      <c r="AH257" s="15">
        <v>60</v>
      </c>
      <c r="AI257" s="15">
        <v>120</v>
      </c>
      <c r="AJ257" s="15">
        <v>0.1233145071627105</v>
      </c>
      <c r="AK257" s="15">
        <v>29.803256490797359</v>
      </c>
      <c r="AL257" s="15">
        <v>0.70799541943067901</v>
      </c>
      <c r="AM257" s="15">
        <v>-0.64947361155082806</v>
      </c>
      <c r="AN257" s="15">
        <v>39.286496352034852</v>
      </c>
      <c r="AO257" s="15">
        <v>0.64605833089004649</v>
      </c>
      <c r="AP257" s="15">
        <v>39.286496352034852</v>
      </c>
      <c r="AQ257" s="15">
        <v>39.286496352034852</v>
      </c>
      <c r="AR257" s="15">
        <v>0.64605833089004649</v>
      </c>
      <c r="AS257" s="15">
        <v>121.7830341282977</v>
      </c>
      <c r="AT257" s="15">
        <v>-0.68194423692035055</v>
      </c>
      <c r="AU257" s="15">
        <v>0.8</v>
      </c>
      <c r="AV257" s="15" t="s">
        <v>93</v>
      </c>
      <c r="AW257" s="15">
        <v>5.4157646148129727E-2</v>
      </c>
      <c r="AX257" s="15">
        <v>0.60674546537371543</v>
      </c>
      <c r="AY257" s="15">
        <v>5.4157646148129727E-2</v>
      </c>
      <c r="AZ257" s="15">
        <v>5.4157646148129727E-2</v>
      </c>
      <c r="BA257" s="15">
        <v>0.60674546537371543</v>
      </c>
      <c r="BB257" s="15">
        <v>0.13676825118041991</v>
      </c>
      <c r="BC257" s="15">
        <v>6.8856607523699598E-3</v>
      </c>
      <c r="BD257" s="15">
        <v>4.0919919133499072E-2</v>
      </c>
      <c r="BE257" s="15">
        <v>0.85822121996103706</v>
      </c>
      <c r="BF257" s="15">
        <v>4.0919919133499072E-2</v>
      </c>
      <c r="BG257" s="15">
        <v>4.0919919133499072E-2</v>
      </c>
      <c r="BH257" s="15">
        <v>0.85822121996103706</v>
      </c>
      <c r="BI257" s="15">
        <v>0.61462330119306863</v>
      </c>
      <c r="BJ257" s="15">
        <v>-1.1295384661534129</v>
      </c>
      <c r="BK257" s="15">
        <v>0.1081147456291852</v>
      </c>
      <c r="BL257" s="15">
        <v>0.5659534931988055</v>
      </c>
      <c r="BM257" s="15">
        <v>0.1081147456291852</v>
      </c>
      <c r="BN257" s="15">
        <v>0.1081147456291852</v>
      </c>
      <c r="BO257" s="15">
        <v>0.5659534931988055</v>
      </c>
      <c r="BP257" s="15">
        <v>0.55356150168702312</v>
      </c>
      <c r="BQ257" s="15">
        <v>-1.222374336715967</v>
      </c>
      <c r="BR257" s="15">
        <v>156.94279309722981</v>
      </c>
      <c r="BS257" s="15">
        <v>0.55331314502663143</v>
      </c>
      <c r="BT257" s="15">
        <v>156.94279309722981</v>
      </c>
      <c r="BU257" s="15">
        <v>156.94279309722981</v>
      </c>
      <c r="BV257" s="15">
        <v>0.55331314502663143</v>
      </c>
      <c r="BW257" s="15">
        <v>485.82718345912849</v>
      </c>
      <c r="BX257" s="15">
        <v>-0.38274980556439719</v>
      </c>
      <c r="BY257" s="15" t="str">
        <f t="shared" si="4"/>
        <v>[[sv],[wv],[yr,ya]]</v>
      </c>
      <c r="BZ257" t="str">
        <f>TRIM(MID(SUBSTITUTE(SUBSTITUTE(SUBSTITUTE(Tabla2[[#This Row],[map]],"[",""),"]",""),",",REPT(" ",100)),300,200))</f>
        <v>0 1</v>
      </c>
      <c r="CA257" s="13" t="str">
        <f>TRIM(MID(SUBSTITUTE(SUBSTITUTE(SUBSTITUTE(Tabla2[[#This Row],[map]],"[",""),"]",""),",",REPT(" ",100)),900,200))</f>
        <v>1 0</v>
      </c>
      <c r="CB257" s="13" t="str">
        <f>SUBSTITUTE(TRIM(MID(SUBSTITUTE(SUBSTITUTE(SUBSTITUTE(Tabla2[[#This Row],[map]],"[",""),"]",""),",",REPT(" ",100)),1200,300))," ",", ")</f>
        <v>0, 1, 4</v>
      </c>
      <c r="CC257" s="15" t="str">
        <f>SUBSTITUTE(TRIM(MID(SUBSTITUTE(SUBSTITUTE(SUBSTITUTE(Tabla2[[#This Row],[map]],"[",""),"]",""),",",REPT(" ",100)),1,300))," ",", ")</f>
        <v>2, 3, 4</v>
      </c>
      <c r="CD257" s="13" t="str">
        <f>SUBSTITUTE(TRIM(MID(SUBSTITUTE(SUBSTITUTE(SUBSTITUTE(Tabla2[[#This Row],[map]],"[",""),"]",""),",",REPT(" ",100)),601,300))," ",", ")</f>
        <v>2, 3, 4</v>
      </c>
      <c r="CE257" t="str">
        <f>TRIM(MID(SUBSTITUTE(SUBSTITUTE(SUBSTITUTE(Tabla2[[#This Row],[map]],"[",""),"]",""),",",REPT(" ",100)),1501,200))</f>
        <v>2 3</v>
      </c>
    </row>
    <row r="258" spans="1:83" x14ac:dyDescent="0.3">
      <c r="A258" s="12">
        <v>46087.901828703703</v>
      </c>
      <c r="B258" s="13" t="s">
        <v>256</v>
      </c>
      <c r="C258" s="13">
        <v>1</v>
      </c>
      <c r="D258" s="13" t="s">
        <v>77</v>
      </c>
      <c r="E258" s="13" t="s">
        <v>78</v>
      </c>
      <c r="F258" s="13">
        <v>16590</v>
      </c>
      <c r="G258" s="13">
        <v>4.5</v>
      </c>
      <c r="H258" s="13" t="s">
        <v>79</v>
      </c>
      <c r="I258" s="13" t="s">
        <v>80</v>
      </c>
      <c r="J258" s="13">
        <v>5</v>
      </c>
      <c r="K258" s="13">
        <v>5</v>
      </c>
      <c r="L258" s="13" t="s">
        <v>81</v>
      </c>
      <c r="M258" s="13" t="s">
        <v>82</v>
      </c>
      <c r="N258" s="13" t="s">
        <v>83</v>
      </c>
      <c r="O258" s="13" t="s">
        <v>83</v>
      </c>
      <c r="P258" s="13" t="s">
        <v>84</v>
      </c>
      <c r="Q258" s="13" t="s">
        <v>192</v>
      </c>
      <c r="R258" s="13">
        <v>3</v>
      </c>
      <c r="S258" s="13" t="s">
        <v>86</v>
      </c>
      <c r="T258" s="13" t="s">
        <v>87</v>
      </c>
      <c r="U258" s="13" t="s">
        <v>88</v>
      </c>
      <c r="V258" s="13">
        <v>1</v>
      </c>
      <c r="W258" s="13" t="s">
        <v>193</v>
      </c>
      <c r="X258" s="13" t="s">
        <v>83</v>
      </c>
      <c r="Y258" s="13" t="s">
        <v>90</v>
      </c>
      <c r="Z258" s="13">
        <v>4000</v>
      </c>
      <c r="AA258" s="13">
        <v>4000</v>
      </c>
      <c r="AB258" s="13"/>
      <c r="AC258" s="13">
        <v>256</v>
      </c>
      <c r="AD258" s="13" t="s">
        <v>91</v>
      </c>
      <c r="AE258" s="13">
        <v>0.15</v>
      </c>
      <c r="AF258" s="13" t="s">
        <v>92</v>
      </c>
      <c r="AG258" s="13">
        <v>180</v>
      </c>
      <c r="AH258" s="13">
        <v>60</v>
      </c>
      <c r="AI258" s="13">
        <v>120</v>
      </c>
      <c r="AJ258" s="13">
        <v>0.109187992</v>
      </c>
      <c r="AK258" s="13">
        <v>36.32680397</v>
      </c>
      <c r="AL258" s="13">
        <v>0.704759574</v>
      </c>
      <c r="AM258" s="13">
        <v>-0.84332483899999999</v>
      </c>
      <c r="AN258" s="13">
        <v>42.957837499999997</v>
      </c>
      <c r="AO258" s="13">
        <v>0.66789055200000003</v>
      </c>
      <c r="AP258" s="13">
        <v>42.957837499999997</v>
      </c>
      <c r="AQ258" s="13">
        <v>42.957837499999997</v>
      </c>
      <c r="AR258" s="13">
        <v>0.66789055200000003</v>
      </c>
      <c r="AS258" s="13">
        <v>100.0894929</v>
      </c>
      <c r="AT258" s="13">
        <v>-0.604837081</v>
      </c>
      <c r="AU258" s="13">
        <v>0.8</v>
      </c>
      <c r="AV258" s="13" t="s">
        <v>93</v>
      </c>
      <c r="AW258" s="13">
        <v>6.4226799000000001E-2</v>
      </c>
      <c r="AX258" s="13">
        <v>0.53363039499999998</v>
      </c>
      <c r="AY258" s="13">
        <v>6.4226799000000001E-2</v>
      </c>
      <c r="AZ258" s="13">
        <v>6.4226799000000001E-2</v>
      </c>
      <c r="BA258" s="13">
        <v>0.53363039499999998</v>
      </c>
      <c r="BB258" s="13">
        <v>0.310641946</v>
      </c>
      <c r="BC258" s="13">
        <v>-1.255662176</v>
      </c>
      <c r="BD258" s="13">
        <v>4.4431621999999997E-2</v>
      </c>
      <c r="BE258" s="13">
        <v>0.84605392099999999</v>
      </c>
      <c r="BF258" s="13">
        <v>4.4431621999999997E-2</v>
      </c>
      <c r="BG258" s="13">
        <v>4.4431621999999997E-2</v>
      </c>
      <c r="BH258" s="13">
        <v>0.84605392099999999</v>
      </c>
      <c r="BI258" s="13">
        <v>0.50979078700000002</v>
      </c>
      <c r="BJ258" s="13">
        <v>-0.76631619500000003</v>
      </c>
      <c r="BK258" s="13">
        <v>5.4680444000000002E-2</v>
      </c>
      <c r="BL258" s="13">
        <v>0.78047531400000003</v>
      </c>
      <c r="BM258" s="13">
        <v>5.4680444000000002E-2</v>
      </c>
      <c r="BN258" s="13">
        <v>5.4680444000000002E-2</v>
      </c>
      <c r="BO258" s="13">
        <v>0.78047531400000003</v>
      </c>
      <c r="BP258" s="13">
        <v>0.31412430899999999</v>
      </c>
      <c r="BQ258" s="13">
        <v>-0.26110974100000001</v>
      </c>
      <c r="BR258" s="13">
        <v>171.6680111</v>
      </c>
      <c r="BS258" s="13">
        <v>0.51140257899999997</v>
      </c>
      <c r="BT258" s="13">
        <v>171.6680111</v>
      </c>
      <c r="BU258" s="13">
        <v>171.6680111</v>
      </c>
      <c r="BV258" s="13">
        <v>0.51140257899999997</v>
      </c>
      <c r="BW258" s="13">
        <v>399.22341449999999</v>
      </c>
      <c r="BX258" s="13">
        <v>-0.13626021299999999</v>
      </c>
      <c r="BY258" s="13" t="str">
        <f t="shared" si="4"/>
        <v>[[sv],[wv],[yr,ya]]</v>
      </c>
      <c r="BZ258" t="str">
        <f>TRIM(MID(SUBSTITUTE(SUBSTITUTE(SUBSTITUTE(Tabla2[[#This Row],[map]],"[",""),"]",""),",",REPT(" ",100)),300,200))</f>
        <v>0 1</v>
      </c>
      <c r="CA258" s="13" t="str">
        <f>TRIM(MID(SUBSTITUTE(SUBSTITUTE(SUBSTITUTE(Tabla2[[#This Row],[map]],"[",""),"]",""),",",REPT(" ",100)),900,200))</f>
        <v>1 0</v>
      </c>
      <c r="CB258" s="13" t="str">
        <f>SUBSTITUTE(TRIM(MID(SUBSTITUTE(SUBSTITUTE(SUBSTITUTE(Tabla2[[#This Row],[map]],"[",""),"]",""),",",REPT(" ",100)),1200,300))," ",", ")</f>
        <v>4, 0, 1</v>
      </c>
      <c r="CC258" s="15" t="str">
        <f>SUBSTITUTE(TRIM(MID(SUBSTITUTE(SUBSTITUTE(SUBSTITUTE(Tabla2[[#This Row],[map]],"[",""),"]",""),",",REPT(" ",100)),1,300))," ",", ")</f>
        <v>2, 3, 4</v>
      </c>
      <c r="CD258" s="13" t="str">
        <f>SUBSTITUTE(TRIM(MID(SUBSTITUTE(SUBSTITUTE(SUBSTITUTE(Tabla2[[#This Row],[map]],"[",""),"]",""),",",REPT(" ",100)),601,300))," ",", ")</f>
        <v>2, 3, 4</v>
      </c>
      <c r="CE258" t="str">
        <f>TRIM(MID(SUBSTITUTE(SUBSTITUTE(SUBSTITUTE(Tabla2[[#This Row],[map]],"[",""),"]",""),",",REPT(" ",100)),1501,200))</f>
        <v>2 3</v>
      </c>
    </row>
    <row r="259" spans="1:83" x14ac:dyDescent="0.3">
      <c r="A259" s="14">
        <v>46087.572326388887</v>
      </c>
      <c r="B259" s="15" t="s">
        <v>257</v>
      </c>
      <c r="C259" s="15">
        <v>5</v>
      </c>
      <c r="D259" s="15" t="s">
        <v>77</v>
      </c>
      <c r="E259" s="15" t="s">
        <v>78</v>
      </c>
      <c r="F259" s="15">
        <v>16590</v>
      </c>
      <c r="G259" s="15">
        <v>4.5</v>
      </c>
      <c r="H259" s="15" t="s">
        <v>79</v>
      </c>
      <c r="I259" s="15" t="s">
        <v>80</v>
      </c>
      <c r="J259" s="15">
        <v>5</v>
      </c>
      <c r="K259" s="15">
        <v>5</v>
      </c>
      <c r="L259" s="15" t="s">
        <v>81</v>
      </c>
      <c r="M259" s="15" t="s">
        <v>82</v>
      </c>
      <c r="N259" s="15" t="s">
        <v>83</v>
      </c>
      <c r="O259" s="15" t="s">
        <v>83</v>
      </c>
      <c r="P259" s="15" t="s">
        <v>84</v>
      </c>
      <c r="Q259" s="15" t="s">
        <v>258</v>
      </c>
      <c r="R259" s="15">
        <v>3</v>
      </c>
      <c r="S259" s="15" t="s">
        <v>86</v>
      </c>
      <c r="T259" s="15" t="s">
        <v>87</v>
      </c>
      <c r="U259" s="15" t="s">
        <v>88</v>
      </c>
      <c r="V259" s="15">
        <v>1</v>
      </c>
      <c r="W259" s="15" t="s">
        <v>259</v>
      </c>
      <c r="X259" s="15" t="s">
        <v>83</v>
      </c>
      <c r="Y259" s="15" t="s">
        <v>90</v>
      </c>
      <c r="Z259" s="15">
        <v>4000</v>
      </c>
      <c r="AA259" s="15">
        <v>4000</v>
      </c>
      <c r="AB259" s="15"/>
      <c r="AC259" s="15">
        <v>256</v>
      </c>
      <c r="AD259" s="15" t="s">
        <v>91</v>
      </c>
      <c r="AE259" s="15">
        <v>0.15</v>
      </c>
      <c r="AF259" s="15" t="s">
        <v>92</v>
      </c>
      <c r="AG259" s="15">
        <v>180</v>
      </c>
      <c r="AH259" s="15">
        <v>60</v>
      </c>
      <c r="AI259" s="15">
        <v>120</v>
      </c>
      <c r="AJ259" s="15">
        <v>0.121811235</v>
      </c>
      <c r="AK259" s="15">
        <v>21.809551429999999</v>
      </c>
      <c r="AL259" s="15">
        <v>0.70425662700000002</v>
      </c>
      <c r="AM259" s="15">
        <v>-0.37182164499999998</v>
      </c>
      <c r="AN259" s="15">
        <v>35.097248299999997</v>
      </c>
      <c r="AO259" s="15">
        <v>0.63896221399999997</v>
      </c>
      <c r="AP259" s="15">
        <v>35.097248299999997</v>
      </c>
      <c r="AQ259" s="15">
        <v>35.097248299999997</v>
      </c>
      <c r="AR259" s="15">
        <v>0.63896221399999997</v>
      </c>
      <c r="AS259" s="15">
        <v>93.391601489999999</v>
      </c>
      <c r="AT259" s="15">
        <v>-0.39069282700000002</v>
      </c>
      <c r="AU259" s="15">
        <v>0.8</v>
      </c>
      <c r="AV259" s="15" t="s">
        <v>93</v>
      </c>
      <c r="AW259" s="15">
        <v>5.8160700000000003E-2</v>
      </c>
      <c r="AX259" s="15">
        <v>0.57767811800000002</v>
      </c>
      <c r="AY259" s="15">
        <v>5.8160700000000003E-2</v>
      </c>
      <c r="AZ259" s="15">
        <v>5.8160700000000003E-2</v>
      </c>
      <c r="BA259" s="15">
        <v>0.57767811800000002</v>
      </c>
      <c r="BB259" s="15">
        <v>0.11718265999999999</v>
      </c>
      <c r="BC259" s="15">
        <v>0.14910237400000001</v>
      </c>
      <c r="BD259" s="15">
        <v>5.1855552999999999E-2</v>
      </c>
      <c r="BE259" s="15">
        <v>0.82033158399999995</v>
      </c>
      <c r="BF259" s="15">
        <v>5.1855552999999999E-2</v>
      </c>
      <c r="BG259" s="15">
        <v>5.1855552999999999E-2</v>
      </c>
      <c r="BH259" s="15">
        <v>0.82033158399999995</v>
      </c>
      <c r="BI259" s="15">
        <v>0.34846208400000001</v>
      </c>
      <c r="BJ259" s="15">
        <v>-0.207346695</v>
      </c>
      <c r="BK259" s="15">
        <v>0.11039882500000001</v>
      </c>
      <c r="BL259" s="15">
        <v>0.55678363799999997</v>
      </c>
      <c r="BM259" s="15">
        <v>0.11039882500000001</v>
      </c>
      <c r="BN259" s="15">
        <v>0.11039882500000001</v>
      </c>
      <c r="BO259" s="15">
        <v>0.55678363799999997</v>
      </c>
      <c r="BP259" s="15">
        <v>0.60885228700000005</v>
      </c>
      <c r="BQ259" s="15">
        <v>-1.444349353</v>
      </c>
      <c r="BR259" s="15">
        <v>140.16857809999999</v>
      </c>
      <c r="BS259" s="15">
        <v>0.60105551800000001</v>
      </c>
      <c r="BT259" s="15">
        <v>140.16857809999999</v>
      </c>
      <c r="BU259" s="15">
        <v>140.16857809999999</v>
      </c>
      <c r="BV259" s="15">
        <v>0.60105551800000001</v>
      </c>
      <c r="BW259" s="15">
        <v>372.4919089</v>
      </c>
      <c r="BX259" s="15">
        <v>-6.0177636E-2</v>
      </c>
      <c r="BY259" s="15" t="str">
        <f t="shared" si="4"/>
        <v>[[sv],[wv],[yr,ya]]</v>
      </c>
      <c r="BZ259" t="str">
        <f>TRIM(MID(SUBSTITUTE(SUBSTITUTE(SUBSTITUTE(Tabla2[[#This Row],[map]],"[",""),"]",""),",",REPT(" ",100)),300,200))</f>
        <v>0 1</v>
      </c>
      <c r="CA259" s="13" t="str">
        <f>TRIM(MID(SUBSTITUTE(SUBSTITUTE(SUBSTITUTE(Tabla2[[#This Row],[map]],"[",""),"]",""),",",REPT(" ",100)),900,200))</f>
        <v>1 0</v>
      </c>
      <c r="CB259" s="13" t="str">
        <f>SUBSTITUTE(TRIM(MID(SUBSTITUTE(SUBSTITUTE(SUBSTITUTE(Tabla2[[#This Row],[map]],"[",""),"]",""),",",REPT(" ",100)),1200,300))," ",", ")</f>
        <v>0, 1, 4</v>
      </c>
      <c r="CC259" s="15" t="str">
        <f>SUBSTITUTE(TRIM(MID(SUBSTITUTE(SUBSTITUTE(SUBSTITUTE(Tabla2[[#This Row],[map]],"[",""),"]",""),",",REPT(" ",100)),1,300))," ",", ")</f>
        <v>4, 2, 3</v>
      </c>
      <c r="CD259" s="13" t="str">
        <f>SUBSTITUTE(TRIM(MID(SUBSTITUTE(SUBSTITUTE(SUBSTITUTE(Tabla2[[#This Row],[map]],"[",""),"]",""),",",REPT(" ",100)),601,300))," ",", ")</f>
        <v>2, 3, 4</v>
      </c>
      <c r="CE259" t="str">
        <f>TRIM(MID(SUBSTITUTE(SUBSTITUTE(SUBSTITUTE(Tabla2[[#This Row],[map]],"[",""),"]",""),",",REPT(" ",100)),1501,200))</f>
        <v>2 3</v>
      </c>
    </row>
    <row r="260" spans="1:83" x14ac:dyDescent="0.3">
      <c r="A260" s="12">
        <v>46088.651736111111</v>
      </c>
      <c r="B260" s="13" t="s">
        <v>260</v>
      </c>
      <c r="C260" s="13">
        <v>1</v>
      </c>
      <c r="D260" s="13" t="s">
        <v>95</v>
      </c>
      <c r="E260" s="13" t="s">
        <v>78</v>
      </c>
      <c r="F260" s="13">
        <v>16590</v>
      </c>
      <c r="G260" s="13">
        <v>4.5</v>
      </c>
      <c r="H260" s="13" t="s">
        <v>79</v>
      </c>
      <c r="I260" s="13" t="s">
        <v>80</v>
      </c>
      <c r="J260" s="13">
        <v>5</v>
      </c>
      <c r="K260" s="13">
        <v>5</v>
      </c>
      <c r="L260" s="13" t="s">
        <v>81</v>
      </c>
      <c r="M260" s="13" t="s">
        <v>82</v>
      </c>
      <c r="N260" s="13" t="s">
        <v>83</v>
      </c>
      <c r="O260" s="13" t="s">
        <v>83</v>
      </c>
      <c r="P260" s="13" t="s">
        <v>84</v>
      </c>
      <c r="Q260" s="13" t="s">
        <v>195</v>
      </c>
      <c r="R260" s="13">
        <v>3</v>
      </c>
      <c r="S260" s="13" t="s">
        <v>86</v>
      </c>
      <c r="T260" s="13" t="s">
        <v>87</v>
      </c>
      <c r="U260" s="13" t="s">
        <v>88</v>
      </c>
      <c r="V260" s="13">
        <v>1</v>
      </c>
      <c r="W260" s="13" t="s">
        <v>196</v>
      </c>
      <c r="X260" s="13" t="s">
        <v>83</v>
      </c>
      <c r="Y260" s="13" t="s">
        <v>90</v>
      </c>
      <c r="Z260" s="13">
        <v>4000</v>
      </c>
      <c r="AA260" s="13">
        <v>4000</v>
      </c>
      <c r="AB260" s="13"/>
      <c r="AC260" s="13">
        <v>256</v>
      </c>
      <c r="AD260" s="13" t="s">
        <v>91</v>
      </c>
      <c r="AE260" s="13">
        <v>0.15</v>
      </c>
      <c r="AF260" s="13" t="s">
        <v>92</v>
      </c>
      <c r="AG260" s="13">
        <v>180</v>
      </c>
      <c r="AH260" s="13">
        <v>60</v>
      </c>
      <c r="AI260" s="13">
        <v>120</v>
      </c>
      <c r="AJ260" s="13">
        <v>0.11006702</v>
      </c>
      <c r="AK260" s="13">
        <v>36.39028167</v>
      </c>
      <c r="AL260" s="13">
        <v>0.70266098200000005</v>
      </c>
      <c r="AM260" s="13">
        <v>-0.72647352499999995</v>
      </c>
      <c r="AN260" s="13">
        <v>43.112691550000001</v>
      </c>
      <c r="AO260" s="13">
        <v>0.664053004</v>
      </c>
      <c r="AP260" s="13">
        <v>43.112691550000001</v>
      </c>
      <c r="AQ260" s="13">
        <v>43.112691550000001</v>
      </c>
      <c r="AR260" s="13">
        <v>0.664053004</v>
      </c>
      <c r="AS260" s="13">
        <v>101.9043179</v>
      </c>
      <c r="AT260" s="13">
        <v>-0.51375359399999998</v>
      </c>
      <c r="AU260" s="13">
        <v>0.8</v>
      </c>
      <c r="AV260" s="13" t="s">
        <v>93</v>
      </c>
      <c r="AW260" s="13">
        <v>6.3013452999999997E-2</v>
      </c>
      <c r="AX260" s="13">
        <v>0.54244085900000005</v>
      </c>
      <c r="AY260" s="13">
        <v>6.3013452999999997E-2</v>
      </c>
      <c r="AZ260" s="13">
        <v>6.3013452999999997E-2</v>
      </c>
      <c r="BA260" s="13">
        <v>0.54244085900000005</v>
      </c>
      <c r="BB260" s="13">
        <v>0.25854659200000002</v>
      </c>
      <c r="BC260" s="13">
        <v>-0.87738254599999999</v>
      </c>
      <c r="BD260" s="13">
        <v>4.9628036E-2</v>
      </c>
      <c r="BE260" s="13">
        <v>0.82804945500000005</v>
      </c>
      <c r="BF260" s="13">
        <v>4.9628036E-2</v>
      </c>
      <c r="BG260" s="13">
        <v>4.9628036E-2</v>
      </c>
      <c r="BH260" s="13">
        <v>0.82804945500000005</v>
      </c>
      <c r="BI260" s="13">
        <v>0.50445962300000002</v>
      </c>
      <c r="BJ260" s="13">
        <v>-0.74784484900000003</v>
      </c>
      <c r="BK260" s="13">
        <v>5.5778334999999998E-2</v>
      </c>
      <c r="BL260" s="13">
        <v>0.77606762799999995</v>
      </c>
      <c r="BM260" s="13">
        <v>5.5778334999999998E-2</v>
      </c>
      <c r="BN260" s="13">
        <v>5.5778334999999998E-2</v>
      </c>
      <c r="BO260" s="13">
        <v>0.77606762799999995</v>
      </c>
      <c r="BP260" s="13">
        <v>0.31701384100000002</v>
      </c>
      <c r="BQ260" s="13">
        <v>-0.27271029800000002</v>
      </c>
      <c r="BR260" s="13">
        <v>172.28234639999999</v>
      </c>
      <c r="BS260" s="13">
        <v>0.50965407200000001</v>
      </c>
      <c r="BT260" s="13">
        <v>172.28234639999999</v>
      </c>
      <c r="BU260" s="13">
        <v>172.28234639999999</v>
      </c>
      <c r="BV260" s="13">
        <v>0.50965407200000001</v>
      </c>
      <c r="BW260" s="13">
        <v>406.5372514</v>
      </c>
      <c r="BX260" s="13">
        <v>-0.157076682</v>
      </c>
      <c r="BY260" s="13" t="str">
        <f t="shared" si="4"/>
        <v>[[sv],[wv],[yr,ya]]</v>
      </c>
      <c r="BZ260" t="str">
        <f>TRIM(MID(SUBSTITUTE(SUBSTITUTE(SUBSTITUTE(Tabla2[[#This Row],[map]],"[",""),"]",""),",",REPT(" ",100)),300,200))</f>
        <v>0 4</v>
      </c>
      <c r="CA260" s="13" t="str">
        <f>TRIM(MID(SUBSTITUTE(SUBSTITUTE(SUBSTITUTE(Tabla2[[#This Row],[map]],"[",""),"]",""),",",REPT(" ",100)),900,200))</f>
        <v>1 0</v>
      </c>
      <c r="CB260" s="13" t="str">
        <f>SUBSTITUTE(TRIM(MID(SUBSTITUTE(SUBSTITUTE(SUBSTITUTE(Tabla2[[#This Row],[map]],"[",""),"]",""),",",REPT(" ",100)),1200,300))," ",", ")</f>
        <v>4, 0, 1</v>
      </c>
      <c r="CC260" s="15" t="str">
        <f>SUBSTITUTE(TRIM(MID(SUBSTITUTE(SUBSTITUTE(SUBSTITUTE(Tabla2[[#This Row],[map]],"[",""),"]",""),",",REPT(" ",100)),1,300))," ",", ")</f>
        <v>2, 3, 1</v>
      </c>
      <c r="CD260" s="13" t="str">
        <f>SUBSTITUTE(TRIM(MID(SUBSTITUTE(SUBSTITUTE(SUBSTITUTE(Tabla2[[#This Row],[map]],"[",""),"]",""),",",REPT(" ",100)),601,300))," ",", ")</f>
        <v>2, 3, 4</v>
      </c>
      <c r="CE260" t="str">
        <f>TRIM(MID(SUBSTITUTE(SUBSTITUTE(SUBSTITUTE(Tabla2[[#This Row],[map]],"[",""),"]",""),",",REPT(" ",100)),1501,200))</f>
        <v>2 3</v>
      </c>
    </row>
    <row r="261" spans="1:83" x14ac:dyDescent="0.3">
      <c r="A261" s="14">
        <v>46088.518611111111</v>
      </c>
      <c r="B261" s="15" t="s">
        <v>261</v>
      </c>
      <c r="C261" s="15">
        <v>2</v>
      </c>
      <c r="D261" s="15" t="s">
        <v>95</v>
      </c>
      <c r="E261" s="15" t="s">
        <v>78</v>
      </c>
      <c r="F261" s="15">
        <v>16590</v>
      </c>
      <c r="G261" s="15">
        <v>4.5</v>
      </c>
      <c r="H261" s="15" t="s">
        <v>79</v>
      </c>
      <c r="I261" s="15" t="s">
        <v>80</v>
      </c>
      <c r="J261" s="15">
        <v>5</v>
      </c>
      <c r="K261" s="15">
        <v>5</v>
      </c>
      <c r="L261" s="15" t="s">
        <v>81</v>
      </c>
      <c r="M261" s="15" t="s">
        <v>82</v>
      </c>
      <c r="N261" s="15" t="s">
        <v>83</v>
      </c>
      <c r="O261" s="15" t="s">
        <v>83</v>
      </c>
      <c r="P261" s="15" t="s">
        <v>84</v>
      </c>
      <c r="Q261" s="15" t="s">
        <v>207</v>
      </c>
      <c r="R261" s="15">
        <v>3</v>
      </c>
      <c r="S261" s="15" t="s">
        <v>86</v>
      </c>
      <c r="T261" s="15" t="s">
        <v>87</v>
      </c>
      <c r="U261" s="15" t="s">
        <v>88</v>
      </c>
      <c r="V261" s="15">
        <v>1</v>
      </c>
      <c r="W261" s="15" t="s">
        <v>208</v>
      </c>
      <c r="X261" s="15" t="s">
        <v>83</v>
      </c>
      <c r="Y261" s="15" t="s">
        <v>90</v>
      </c>
      <c r="Z261" s="15">
        <v>4000</v>
      </c>
      <c r="AA261" s="15">
        <v>4000</v>
      </c>
      <c r="AB261" s="15"/>
      <c r="AC261" s="15">
        <v>256</v>
      </c>
      <c r="AD261" s="15" t="s">
        <v>91</v>
      </c>
      <c r="AE261" s="15">
        <v>0.15</v>
      </c>
      <c r="AF261" s="15" t="s">
        <v>92</v>
      </c>
      <c r="AG261" s="15">
        <v>180</v>
      </c>
      <c r="AH261" s="15">
        <v>60</v>
      </c>
      <c r="AI261" s="15">
        <v>120</v>
      </c>
      <c r="AJ261" s="15">
        <v>0.113519642</v>
      </c>
      <c r="AK261" s="15">
        <v>21.418553070000002</v>
      </c>
      <c r="AL261" s="15">
        <v>0.70242115100000002</v>
      </c>
      <c r="AM261" s="15">
        <v>-8.7321269999999993E-3</v>
      </c>
      <c r="AN261" s="15">
        <v>29.865725579999999</v>
      </c>
      <c r="AO261" s="15">
        <v>0.63397135000000004</v>
      </c>
      <c r="AP261" s="15">
        <v>29.865725579999999</v>
      </c>
      <c r="AQ261" s="15">
        <v>29.865725579999999</v>
      </c>
      <c r="AR261" s="15">
        <v>0.63397135000000004</v>
      </c>
      <c r="AS261" s="15">
        <v>102.36083790000001</v>
      </c>
      <c r="AT261" s="15">
        <v>8.3235299999999998E-2</v>
      </c>
      <c r="AU261" s="15">
        <v>0.8</v>
      </c>
      <c r="AV261" s="15" t="s">
        <v>93</v>
      </c>
      <c r="AW261" s="15">
        <v>0.103209816</v>
      </c>
      <c r="AX261" s="15">
        <v>0.25056328900000002</v>
      </c>
      <c r="AY261" s="15">
        <v>0.103209816</v>
      </c>
      <c r="AZ261" s="15">
        <v>0.103209816</v>
      </c>
      <c r="BA261" s="15">
        <v>0.25056328900000002</v>
      </c>
      <c r="BB261" s="15">
        <v>0.13055929399999999</v>
      </c>
      <c r="BC261" s="15">
        <v>5.1970718999999999E-2</v>
      </c>
      <c r="BD261" s="15">
        <v>5.5533787000000001E-2</v>
      </c>
      <c r="BE261" s="15">
        <v>0.80758728999999996</v>
      </c>
      <c r="BF261" s="15">
        <v>5.5533787000000001E-2</v>
      </c>
      <c r="BG261" s="15">
        <v>5.5533787000000001E-2</v>
      </c>
      <c r="BH261" s="15">
        <v>0.80758728999999996</v>
      </c>
      <c r="BI261" s="15">
        <v>0.36878604999999998</v>
      </c>
      <c r="BJ261" s="15">
        <v>-0.27776489799999998</v>
      </c>
      <c r="BK261" s="15">
        <v>4.5541353999999999E-2</v>
      </c>
      <c r="BL261" s="15">
        <v>0.81716586700000005</v>
      </c>
      <c r="BM261" s="15">
        <v>4.5541353999999999E-2</v>
      </c>
      <c r="BN261" s="15">
        <v>4.5541353999999999E-2</v>
      </c>
      <c r="BO261" s="15">
        <v>0.81716586700000005</v>
      </c>
      <c r="BP261" s="15">
        <v>6.9129890999999999E-2</v>
      </c>
      <c r="BQ261" s="15">
        <v>0.72246535300000003</v>
      </c>
      <c r="BR261" s="15">
        <v>119.25861740000001</v>
      </c>
      <c r="BS261" s="15">
        <v>0.66056895199999999</v>
      </c>
      <c r="BT261" s="15">
        <v>119.25861740000001</v>
      </c>
      <c r="BU261" s="15">
        <v>119.25861740000001</v>
      </c>
      <c r="BV261" s="15">
        <v>0.66056895199999999</v>
      </c>
      <c r="BW261" s="15">
        <v>408.87487629999998</v>
      </c>
      <c r="BX261" s="15">
        <v>-0.163729974</v>
      </c>
      <c r="BY261" s="15" t="str">
        <f t="shared" si="4"/>
        <v>[[sv],[wv],[yr,ya]]</v>
      </c>
      <c r="BZ261" t="str">
        <f>TRIM(MID(SUBSTITUTE(SUBSTITUTE(SUBSTITUTE(Tabla2[[#This Row],[map]],"[",""),"]",""),",",REPT(" ",100)),300,200))</f>
        <v>0 1</v>
      </c>
      <c r="CA261" s="13" t="str">
        <f>TRIM(MID(SUBSTITUTE(SUBSTITUTE(SUBSTITUTE(Tabla2[[#This Row],[map]],"[",""),"]",""),",",REPT(" ",100)),900,200))</f>
        <v>1 0</v>
      </c>
      <c r="CB261" s="13" t="str">
        <f>SUBSTITUTE(TRIM(MID(SUBSTITUTE(SUBSTITUTE(SUBSTITUTE(Tabla2[[#This Row],[map]],"[",""),"]",""),",",REPT(" ",100)),1200,300))," ",", ")</f>
        <v>4, 0, 1</v>
      </c>
      <c r="CC261" s="15" t="str">
        <f>SUBSTITUTE(TRIM(MID(SUBSTITUTE(SUBSTITUTE(SUBSTITUTE(Tabla2[[#This Row],[map]],"[",""),"]",""),",",REPT(" ",100)),1,300))," ",", ")</f>
        <v>4, 2, 3</v>
      </c>
      <c r="CD261" s="13" t="str">
        <f>SUBSTITUTE(TRIM(MID(SUBSTITUTE(SUBSTITUTE(SUBSTITUTE(Tabla2[[#This Row],[map]],"[",""),"]",""),",",REPT(" ",100)),601,300))," ",", ")</f>
        <v>2, 3, 4</v>
      </c>
      <c r="CE261" t="str">
        <f>TRIM(MID(SUBSTITUTE(SUBSTITUTE(SUBSTITUTE(Tabla2[[#This Row],[map]],"[",""),"]",""),",",REPT(" ",100)),1501,200))</f>
        <v>2 3</v>
      </c>
    </row>
    <row r="262" spans="1:83" x14ac:dyDescent="0.3">
      <c r="A262" s="12">
        <v>46088.398888888893</v>
      </c>
      <c r="B262" s="13" t="s">
        <v>262</v>
      </c>
      <c r="C262" s="13">
        <v>4</v>
      </c>
      <c r="D262" s="13" t="s">
        <v>77</v>
      </c>
      <c r="E262" s="13" t="s">
        <v>78</v>
      </c>
      <c r="F262" s="13">
        <v>16590</v>
      </c>
      <c r="G262" s="13">
        <v>4.5</v>
      </c>
      <c r="H262" s="13" t="s">
        <v>79</v>
      </c>
      <c r="I262" s="13" t="s">
        <v>80</v>
      </c>
      <c r="J262" s="13">
        <v>5</v>
      </c>
      <c r="K262" s="13">
        <v>5</v>
      </c>
      <c r="L262" s="13" t="s">
        <v>81</v>
      </c>
      <c r="M262" s="13" t="s">
        <v>82</v>
      </c>
      <c r="N262" s="13" t="s">
        <v>83</v>
      </c>
      <c r="O262" s="13" t="s">
        <v>83</v>
      </c>
      <c r="P262" s="13" t="s">
        <v>84</v>
      </c>
      <c r="Q262" s="13" t="s">
        <v>240</v>
      </c>
      <c r="R262" s="13">
        <v>3</v>
      </c>
      <c r="S262" s="13" t="s">
        <v>86</v>
      </c>
      <c r="T262" s="13" t="s">
        <v>87</v>
      </c>
      <c r="U262" s="13" t="s">
        <v>88</v>
      </c>
      <c r="V262" s="13">
        <v>1</v>
      </c>
      <c r="W262" s="13" t="s">
        <v>241</v>
      </c>
      <c r="X262" s="13" t="s">
        <v>83</v>
      </c>
      <c r="Y262" s="13" t="s">
        <v>90</v>
      </c>
      <c r="Z262" s="13">
        <v>4000</v>
      </c>
      <c r="AA262" s="13">
        <v>4000</v>
      </c>
      <c r="AB262" s="13"/>
      <c r="AC262" s="13">
        <v>256</v>
      </c>
      <c r="AD262" s="13" t="s">
        <v>91</v>
      </c>
      <c r="AE262" s="13">
        <v>0.15</v>
      </c>
      <c r="AF262" s="13" t="s">
        <v>92</v>
      </c>
      <c r="AG262" s="13">
        <v>180</v>
      </c>
      <c r="AH262" s="13">
        <v>60</v>
      </c>
      <c r="AI262" s="13">
        <v>120</v>
      </c>
      <c r="AJ262" s="13">
        <v>0.11752876</v>
      </c>
      <c r="AK262" s="13">
        <v>15.87039058</v>
      </c>
      <c r="AL262" s="13">
        <v>0.70134556599999998</v>
      </c>
      <c r="AM262" s="13">
        <v>-0.59705503000000004</v>
      </c>
      <c r="AN262" s="13">
        <v>31.11023857</v>
      </c>
      <c r="AO262" s="13">
        <v>0.60339805000000002</v>
      </c>
      <c r="AP262" s="13">
        <v>31.11023857</v>
      </c>
      <c r="AQ262" s="13">
        <v>31.11023857</v>
      </c>
      <c r="AR262" s="13">
        <v>0.60339805000000002</v>
      </c>
      <c r="AS262" s="13">
        <v>107.98095429999999</v>
      </c>
      <c r="AT262" s="13">
        <v>-0.41087052800000001</v>
      </c>
      <c r="AU262" s="13">
        <v>0.8</v>
      </c>
      <c r="AV262" s="13" t="s">
        <v>93</v>
      </c>
      <c r="AW262" s="13">
        <v>8.1869917E-2</v>
      </c>
      <c r="AX262" s="13">
        <v>0.40551854700000001</v>
      </c>
      <c r="AY262" s="13">
        <v>8.1869917E-2</v>
      </c>
      <c r="AZ262" s="13">
        <v>8.1869917E-2</v>
      </c>
      <c r="BA262" s="13">
        <v>0.40551854700000001</v>
      </c>
      <c r="BB262" s="13">
        <v>0.29235285700000002</v>
      </c>
      <c r="BC262" s="13">
        <v>-1.1228597419999999</v>
      </c>
      <c r="BD262" s="13">
        <v>7.9251856999999995E-2</v>
      </c>
      <c r="BE262" s="13">
        <v>0.72540924200000001</v>
      </c>
      <c r="BF262" s="13">
        <v>7.9251856999999995E-2</v>
      </c>
      <c r="BG262" s="13">
        <v>7.9251856999999995E-2</v>
      </c>
      <c r="BH262" s="13">
        <v>0.72540924200000001</v>
      </c>
      <c r="BI262" s="13">
        <v>0.34752651800000001</v>
      </c>
      <c r="BJ262" s="13">
        <v>-0.20410516100000001</v>
      </c>
      <c r="BK262" s="13">
        <v>9.0635094999999999E-2</v>
      </c>
      <c r="BL262" s="13">
        <v>0.63612875999999996</v>
      </c>
      <c r="BM262" s="13">
        <v>9.0635094999999999E-2</v>
      </c>
      <c r="BN262" s="13">
        <v>9.0635094999999999E-2</v>
      </c>
      <c r="BO262" s="13">
        <v>0.63612875999999996</v>
      </c>
      <c r="BP262" s="13">
        <v>0.27144845499999998</v>
      </c>
      <c r="BQ262" s="13">
        <v>-8.9779685999999997E-2</v>
      </c>
      <c r="BR262" s="13">
        <v>124.1891974</v>
      </c>
      <c r="BS262" s="13">
        <v>0.64653565199999996</v>
      </c>
      <c r="BT262" s="13">
        <v>124.1891974</v>
      </c>
      <c r="BU262" s="13">
        <v>124.1891974</v>
      </c>
      <c r="BV262" s="13">
        <v>0.64653565199999996</v>
      </c>
      <c r="BW262" s="13">
        <v>431.01248939999999</v>
      </c>
      <c r="BX262" s="13">
        <v>-0.226737524</v>
      </c>
      <c r="BY262" s="13" t="str">
        <f t="shared" si="4"/>
        <v>[[sv],[wv],[yr,ya]]</v>
      </c>
      <c r="BZ262" t="str">
        <f>TRIM(MID(SUBSTITUTE(SUBSTITUTE(SUBSTITUTE(Tabla2[[#This Row],[map]],"[",""),"]",""),",",REPT(" ",100)),300,200))</f>
        <v>0 1</v>
      </c>
      <c r="CA262" s="13" t="str">
        <f>TRIM(MID(SUBSTITUTE(SUBSTITUTE(SUBSTITUTE(Tabla2[[#This Row],[map]],"[",""),"]",""),",",REPT(" ",100)),900,200))</f>
        <v>1 4</v>
      </c>
      <c r="CB262" s="13" t="str">
        <f>SUBSTITUTE(TRIM(MID(SUBSTITUTE(SUBSTITUTE(SUBSTITUTE(Tabla2[[#This Row],[map]],"[",""),"]",""),",",REPT(" ",100)),1200,300))," ",", ")</f>
        <v>0, 1, 4</v>
      </c>
      <c r="CC262" s="15" t="str">
        <f>SUBSTITUTE(TRIM(MID(SUBSTITUTE(SUBSTITUTE(SUBSTITUTE(Tabla2[[#This Row],[map]],"[",""),"]",""),",",REPT(" ",100)),1,300))," ",", ")</f>
        <v>2, 3, 4</v>
      </c>
      <c r="CD262" s="13" t="str">
        <f>SUBSTITUTE(TRIM(MID(SUBSTITUTE(SUBSTITUTE(SUBSTITUTE(Tabla2[[#This Row],[map]],"[",""),"]",""),",",REPT(" ",100)),601,300))," ",", ")</f>
        <v>0, 2, 3</v>
      </c>
      <c r="CE262" t="str">
        <f>TRIM(MID(SUBSTITUTE(SUBSTITUTE(SUBSTITUTE(Tabla2[[#This Row],[map]],"[",""),"]",""),",",REPT(" ",100)),1501,200))</f>
        <v>2 3</v>
      </c>
    </row>
    <row r="263" spans="1:83" x14ac:dyDescent="0.3">
      <c r="A263" s="14">
        <v>46088.268888888888</v>
      </c>
      <c r="B263" s="15" t="s">
        <v>263</v>
      </c>
      <c r="C263" s="15">
        <v>0</v>
      </c>
      <c r="D263" s="15" t="s">
        <v>95</v>
      </c>
      <c r="E263" s="15" t="s">
        <v>78</v>
      </c>
      <c r="F263" s="15">
        <v>16590</v>
      </c>
      <c r="G263" s="15">
        <v>4.5</v>
      </c>
      <c r="H263" s="15" t="s">
        <v>79</v>
      </c>
      <c r="I263" s="15" t="s">
        <v>80</v>
      </c>
      <c r="J263" s="15">
        <v>5</v>
      </c>
      <c r="K263" s="15">
        <v>5</v>
      </c>
      <c r="L263" s="15" t="s">
        <v>81</v>
      </c>
      <c r="M263" s="15" t="s">
        <v>82</v>
      </c>
      <c r="N263" s="15" t="s">
        <v>83</v>
      </c>
      <c r="O263" s="15" t="s">
        <v>83</v>
      </c>
      <c r="P263" s="15" t="s">
        <v>84</v>
      </c>
      <c r="Q263" s="15" t="s">
        <v>200</v>
      </c>
      <c r="R263" s="15">
        <v>3</v>
      </c>
      <c r="S263" s="15" t="s">
        <v>86</v>
      </c>
      <c r="T263" s="15" t="s">
        <v>87</v>
      </c>
      <c r="U263" s="15" t="s">
        <v>88</v>
      </c>
      <c r="V263" s="15">
        <v>1</v>
      </c>
      <c r="W263" s="15" t="s">
        <v>201</v>
      </c>
      <c r="X263" s="15" t="s">
        <v>83</v>
      </c>
      <c r="Y263" s="15" t="s">
        <v>90</v>
      </c>
      <c r="Z263" s="15">
        <v>4000</v>
      </c>
      <c r="AA263" s="15">
        <v>4000</v>
      </c>
      <c r="AB263" s="15"/>
      <c r="AC263" s="15">
        <v>256</v>
      </c>
      <c r="AD263" s="15" t="s">
        <v>91</v>
      </c>
      <c r="AE263" s="15">
        <v>0.15</v>
      </c>
      <c r="AF263" s="15" t="s">
        <v>92</v>
      </c>
      <c r="AG263" s="15">
        <v>180</v>
      </c>
      <c r="AH263" s="15">
        <v>60</v>
      </c>
      <c r="AI263" s="15">
        <v>120</v>
      </c>
      <c r="AJ263" s="15">
        <v>0.114990597</v>
      </c>
      <c r="AK263" s="15">
        <v>31.751728159999999</v>
      </c>
      <c r="AL263" s="15">
        <v>0.70030607899999997</v>
      </c>
      <c r="AM263" s="15">
        <v>-0.49572852000000001</v>
      </c>
      <c r="AN263" s="15">
        <v>40.887053620000003</v>
      </c>
      <c r="AO263" s="15">
        <v>0.63679710300000003</v>
      </c>
      <c r="AP263" s="15">
        <v>40.887053620000003</v>
      </c>
      <c r="AQ263" s="15">
        <v>40.887053620000003</v>
      </c>
      <c r="AR263" s="15">
        <v>0.63679710300000003</v>
      </c>
      <c r="AS263" s="15">
        <v>135.0164638</v>
      </c>
      <c r="AT263" s="15">
        <v>-0.63113254900000004</v>
      </c>
      <c r="AU263" s="15">
        <v>0.8</v>
      </c>
      <c r="AV263" s="15" t="s">
        <v>93</v>
      </c>
      <c r="AW263" s="15">
        <v>5.6142690000000002E-2</v>
      </c>
      <c r="AX263" s="15">
        <v>0.59233148000000002</v>
      </c>
      <c r="AY263" s="15">
        <v>5.6142690000000002E-2</v>
      </c>
      <c r="AZ263" s="15">
        <v>5.6142690000000002E-2</v>
      </c>
      <c r="BA263" s="15">
        <v>0.59233148000000002</v>
      </c>
      <c r="BB263" s="15">
        <v>0.178875745</v>
      </c>
      <c r="BC263" s="15">
        <v>-0.29886919000000001</v>
      </c>
      <c r="BD263" s="15">
        <v>4.2123546999999997E-2</v>
      </c>
      <c r="BE263" s="15">
        <v>0.85405090500000003</v>
      </c>
      <c r="BF263" s="15">
        <v>4.2123546999999997E-2</v>
      </c>
      <c r="BG263" s="15">
        <v>4.2123546999999997E-2</v>
      </c>
      <c r="BH263" s="15">
        <v>0.85405090500000003</v>
      </c>
      <c r="BI263" s="15">
        <v>0.68995419199999997</v>
      </c>
      <c r="BJ263" s="15">
        <v>-1.3905439150000001</v>
      </c>
      <c r="BK263" s="15">
        <v>0.108176516</v>
      </c>
      <c r="BL263" s="15">
        <v>0.565705503</v>
      </c>
      <c r="BM263" s="15">
        <v>0.108176516</v>
      </c>
      <c r="BN263" s="15">
        <v>0.108176516</v>
      </c>
      <c r="BO263" s="15">
        <v>0.565705503</v>
      </c>
      <c r="BP263" s="15">
        <v>0.32415752199999998</v>
      </c>
      <c r="BQ263" s="15">
        <v>-0.30138991799999998</v>
      </c>
      <c r="BR263" s="15">
        <v>163.34177170000001</v>
      </c>
      <c r="BS263" s="15">
        <v>0.53510052399999997</v>
      </c>
      <c r="BT263" s="15">
        <v>163.34177170000001</v>
      </c>
      <c r="BU263" s="15">
        <v>163.34177170000001</v>
      </c>
      <c r="BV263" s="15">
        <v>0.53510052399999997</v>
      </c>
      <c r="BW263" s="15">
        <v>538.87286759999995</v>
      </c>
      <c r="BX263" s="15">
        <v>-0.53372717400000003</v>
      </c>
      <c r="BY263" s="15" t="str">
        <f t="shared" si="4"/>
        <v>[[sv],[wv],[yr,ya]]</v>
      </c>
      <c r="BZ263" t="str">
        <f>TRIM(MID(SUBSTITUTE(SUBSTITUTE(SUBSTITUTE(Tabla2[[#This Row],[map]],"[",""),"]",""),",",REPT(" ",100)),300,200))</f>
        <v>0 4</v>
      </c>
      <c r="CA263" s="13" t="str">
        <f>TRIM(MID(SUBSTITUTE(SUBSTITUTE(SUBSTITUTE(Tabla2[[#This Row],[map]],"[",""),"]",""),",",REPT(" ",100)),900,200))</f>
        <v>1 0</v>
      </c>
      <c r="CB263" s="13" t="str">
        <f>SUBSTITUTE(TRIM(MID(SUBSTITUTE(SUBSTITUTE(SUBSTITUTE(Tabla2[[#This Row],[map]],"[",""),"]",""),",",REPT(" ",100)),1200,300))," ",", ")</f>
        <v>0, 1, 4</v>
      </c>
      <c r="CC263" s="15" t="str">
        <f>SUBSTITUTE(TRIM(MID(SUBSTITUTE(SUBSTITUTE(SUBSTITUTE(Tabla2[[#This Row],[map]],"[",""),"]",""),",",REPT(" ",100)),1,300))," ",", ")</f>
        <v>1, 2, 3</v>
      </c>
      <c r="CD263" s="13" t="str">
        <f>SUBSTITUTE(TRIM(MID(SUBSTITUTE(SUBSTITUTE(SUBSTITUTE(Tabla2[[#This Row],[map]],"[",""),"]",""),",",REPT(" ",100)),601,300))," ",", ")</f>
        <v>2, 3, 4</v>
      </c>
      <c r="CE263" t="str">
        <f>TRIM(MID(SUBSTITUTE(SUBSTITUTE(SUBSTITUTE(Tabla2[[#This Row],[map]],"[",""),"]",""),",",REPT(" ",100)),1501,200))</f>
        <v>2 3</v>
      </c>
    </row>
    <row r="264" spans="1:83" x14ac:dyDescent="0.3">
      <c r="A264" s="12">
        <v>46087.759050925917</v>
      </c>
      <c r="B264" s="13" t="s">
        <v>264</v>
      </c>
      <c r="C264" s="13">
        <v>4</v>
      </c>
      <c r="D264" s="13" t="s">
        <v>77</v>
      </c>
      <c r="E264" s="13" t="s">
        <v>78</v>
      </c>
      <c r="F264" s="13">
        <v>16590</v>
      </c>
      <c r="G264" s="13">
        <v>4.5</v>
      </c>
      <c r="H264" s="13" t="s">
        <v>79</v>
      </c>
      <c r="I264" s="13" t="s">
        <v>80</v>
      </c>
      <c r="J264" s="13">
        <v>5</v>
      </c>
      <c r="K264" s="13">
        <v>5</v>
      </c>
      <c r="L264" s="13" t="s">
        <v>81</v>
      </c>
      <c r="M264" s="13" t="s">
        <v>82</v>
      </c>
      <c r="N264" s="13" t="s">
        <v>83</v>
      </c>
      <c r="O264" s="13" t="s">
        <v>83</v>
      </c>
      <c r="P264" s="13" t="s">
        <v>84</v>
      </c>
      <c r="Q264" s="13" t="s">
        <v>236</v>
      </c>
      <c r="R264" s="13">
        <v>3</v>
      </c>
      <c r="S264" s="13" t="s">
        <v>86</v>
      </c>
      <c r="T264" s="13" t="s">
        <v>87</v>
      </c>
      <c r="U264" s="13" t="s">
        <v>88</v>
      </c>
      <c r="V264" s="13">
        <v>1</v>
      </c>
      <c r="W264" s="13" t="s">
        <v>237</v>
      </c>
      <c r="X264" s="13" t="s">
        <v>83</v>
      </c>
      <c r="Y264" s="13" t="s">
        <v>90</v>
      </c>
      <c r="Z264" s="13">
        <v>4000</v>
      </c>
      <c r="AA264" s="13">
        <v>4000</v>
      </c>
      <c r="AB264" s="13"/>
      <c r="AC264" s="13">
        <v>256</v>
      </c>
      <c r="AD264" s="13" t="s">
        <v>91</v>
      </c>
      <c r="AE264" s="13">
        <v>0.15</v>
      </c>
      <c r="AF264" s="13" t="s">
        <v>92</v>
      </c>
      <c r="AG264" s="13">
        <v>180</v>
      </c>
      <c r="AH264" s="13">
        <v>60</v>
      </c>
      <c r="AI264" s="13">
        <v>120</v>
      </c>
      <c r="AJ264" s="13">
        <v>0.117516711</v>
      </c>
      <c r="AK264" s="13">
        <v>17.0839465</v>
      </c>
      <c r="AL264" s="13">
        <v>0.69805674699999998</v>
      </c>
      <c r="AM264" s="13">
        <v>-0.33822212800000001</v>
      </c>
      <c r="AN264" s="13">
        <v>33.728797819999997</v>
      </c>
      <c r="AO264" s="13">
        <v>0.62119506400000002</v>
      </c>
      <c r="AP264" s="13">
        <v>33.728797819999997</v>
      </c>
      <c r="AQ264" s="13">
        <v>33.728797819999997</v>
      </c>
      <c r="AR264" s="13">
        <v>0.62119506400000002</v>
      </c>
      <c r="AS264" s="13">
        <v>109.6409256</v>
      </c>
      <c r="AT264" s="13">
        <v>-0.20324615500000001</v>
      </c>
      <c r="AU264" s="13">
        <v>0.8</v>
      </c>
      <c r="AV264" s="13" t="s">
        <v>93</v>
      </c>
      <c r="AW264" s="13">
        <v>8.0494547999999999E-2</v>
      </c>
      <c r="AX264" s="13">
        <v>0.41550550800000002</v>
      </c>
      <c r="AY264" s="13">
        <v>8.0494547999999999E-2</v>
      </c>
      <c r="AZ264" s="13">
        <v>8.0494547999999999E-2</v>
      </c>
      <c r="BA264" s="13">
        <v>0.41550550800000002</v>
      </c>
      <c r="BB264" s="13">
        <v>0.27669485599999999</v>
      </c>
      <c r="BC264" s="13">
        <v>-1.0091624079999999</v>
      </c>
      <c r="BD264" s="13">
        <v>6.7363329E-2</v>
      </c>
      <c r="BE264" s="13">
        <v>0.76660045300000002</v>
      </c>
      <c r="BF264" s="13">
        <v>6.7363329E-2</v>
      </c>
      <c r="BG264" s="13">
        <v>6.7363329E-2</v>
      </c>
      <c r="BH264" s="13">
        <v>0.76660045300000002</v>
      </c>
      <c r="BI264" s="13">
        <v>0.15447899900000001</v>
      </c>
      <c r="BJ264" s="13">
        <v>0.46476326099999998</v>
      </c>
      <c r="BK264" s="13">
        <v>7.8207084999999996E-2</v>
      </c>
      <c r="BL264" s="13">
        <v>0.68602329100000004</v>
      </c>
      <c r="BM264" s="13">
        <v>7.8207084999999996E-2</v>
      </c>
      <c r="BN264" s="13">
        <v>7.8207084999999996E-2</v>
      </c>
      <c r="BO264" s="13">
        <v>0.68602329100000004</v>
      </c>
      <c r="BP264" s="13">
        <v>0.25464218300000002</v>
      </c>
      <c r="BQ264" s="13">
        <v>-2.2307819E-2</v>
      </c>
      <c r="BR264" s="13">
        <v>134.6891263</v>
      </c>
      <c r="BS264" s="13">
        <v>0.61665100399999995</v>
      </c>
      <c r="BT264" s="13">
        <v>134.6891263</v>
      </c>
      <c r="BU264" s="13">
        <v>134.6891263</v>
      </c>
      <c r="BV264" s="13">
        <v>0.61665100399999995</v>
      </c>
      <c r="BW264" s="13">
        <v>437.87788619999998</v>
      </c>
      <c r="BX264" s="13">
        <v>-0.24627765300000001</v>
      </c>
      <c r="BY264" s="13" t="str">
        <f t="shared" si="4"/>
        <v>[[sv],[wv],[yr,ya]]</v>
      </c>
      <c r="BZ264" t="str">
        <f>TRIM(MID(SUBSTITUTE(SUBSTITUTE(SUBSTITUTE(Tabla2[[#This Row],[map]],"[",""),"]",""),",",REPT(" ",100)),300,200))</f>
        <v>0 1</v>
      </c>
      <c r="CA264" s="13" t="str">
        <f>TRIM(MID(SUBSTITUTE(SUBSTITUTE(SUBSTITUTE(Tabla2[[#This Row],[map]],"[",""),"]",""),",",REPT(" ",100)),900,200))</f>
        <v>1 0</v>
      </c>
      <c r="CB264" s="13" t="str">
        <f>SUBSTITUTE(TRIM(MID(SUBSTITUTE(SUBSTITUTE(SUBSTITUTE(Tabla2[[#This Row],[map]],"[",""),"]",""),",",REPT(" ",100)),1200,300))," ",", ")</f>
        <v>0, 1, 4</v>
      </c>
      <c r="CC264" s="15" t="str">
        <f>SUBSTITUTE(TRIM(MID(SUBSTITUTE(SUBSTITUTE(SUBSTITUTE(Tabla2[[#This Row],[map]],"[",""),"]",""),",",REPT(" ",100)),1,300))," ",", ")</f>
        <v>2, 3, 4</v>
      </c>
      <c r="CD264" s="13" t="str">
        <f>SUBSTITUTE(TRIM(MID(SUBSTITUTE(SUBSTITUTE(SUBSTITUTE(Tabla2[[#This Row],[map]],"[",""),"]",""),",",REPT(" ",100)),601,300))," ",", ")</f>
        <v>4, 2, 3</v>
      </c>
      <c r="CE264" t="str">
        <f>TRIM(MID(SUBSTITUTE(SUBSTITUTE(SUBSTITUTE(Tabla2[[#This Row],[map]],"[",""),"]",""),",",REPT(" ",100)),1501,200))</f>
        <v>2 3</v>
      </c>
    </row>
    <row r="265" spans="1:83" x14ac:dyDescent="0.3">
      <c r="A265" s="14">
        <v>46088.023912037039</v>
      </c>
      <c r="B265" s="15" t="s">
        <v>265</v>
      </c>
      <c r="C265" s="15">
        <v>0</v>
      </c>
      <c r="D265" s="15" t="s">
        <v>77</v>
      </c>
      <c r="E265" s="15" t="s">
        <v>78</v>
      </c>
      <c r="F265" s="15">
        <v>16590</v>
      </c>
      <c r="G265" s="15">
        <v>4.5</v>
      </c>
      <c r="H265" s="15" t="s">
        <v>79</v>
      </c>
      <c r="I265" s="15" t="s">
        <v>80</v>
      </c>
      <c r="J265" s="15">
        <v>5</v>
      </c>
      <c r="K265" s="15">
        <v>5</v>
      </c>
      <c r="L265" s="15" t="s">
        <v>81</v>
      </c>
      <c r="M265" s="15" t="s">
        <v>82</v>
      </c>
      <c r="N265" s="15" t="s">
        <v>83</v>
      </c>
      <c r="O265" s="15" t="s">
        <v>83</v>
      </c>
      <c r="P265" s="15" t="s">
        <v>84</v>
      </c>
      <c r="Q265" s="15" t="s">
        <v>222</v>
      </c>
      <c r="R265" s="15">
        <v>3</v>
      </c>
      <c r="S265" s="15" t="s">
        <v>86</v>
      </c>
      <c r="T265" s="15" t="s">
        <v>87</v>
      </c>
      <c r="U265" s="15" t="s">
        <v>88</v>
      </c>
      <c r="V265" s="15">
        <v>1</v>
      </c>
      <c r="W265" s="15" t="s">
        <v>223</v>
      </c>
      <c r="X265" s="15" t="s">
        <v>83</v>
      </c>
      <c r="Y265" s="15" t="s">
        <v>90</v>
      </c>
      <c r="Z265" s="15">
        <v>4000</v>
      </c>
      <c r="AA265" s="15">
        <v>4000</v>
      </c>
      <c r="AB265" s="15"/>
      <c r="AC265" s="15">
        <v>256</v>
      </c>
      <c r="AD265" s="15" t="s">
        <v>91</v>
      </c>
      <c r="AE265" s="15">
        <v>0.15</v>
      </c>
      <c r="AF265" s="15" t="s">
        <v>92</v>
      </c>
      <c r="AG265" s="15">
        <v>180</v>
      </c>
      <c r="AH265" s="15">
        <v>60</v>
      </c>
      <c r="AI265" s="15">
        <v>120</v>
      </c>
      <c r="AJ265" s="15">
        <v>0.117663109</v>
      </c>
      <c r="AK265" s="15">
        <v>35.888410090000001</v>
      </c>
      <c r="AL265" s="15">
        <v>0.694096885</v>
      </c>
      <c r="AM265" s="15">
        <v>-0.58091992800000003</v>
      </c>
      <c r="AN265" s="15">
        <v>43.775081059999998</v>
      </c>
      <c r="AO265" s="15">
        <v>0.62476699999999996</v>
      </c>
      <c r="AP265" s="15">
        <v>43.775081059999998</v>
      </c>
      <c r="AQ265" s="15">
        <v>43.775081059999998</v>
      </c>
      <c r="AR265" s="15">
        <v>0.62476699999999996</v>
      </c>
      <c r="AS265" s="15">
        <v>106.86613509999999</v>
      </c>
      <c r="AT265" s="15">
        <v>-0.52186394599999997</v>
      </c>
      <c r="AU265" s="15">
        <v>0.8</v>
      </c>
      <c r="AV265" s="15" t="s">
        <v>93</v>
      </c>
      <c r="AW265" s="15">
        <v>5.4685328999999998E-2</v>
      </c>
      <c r="AX265" s="15">
        <v>0.602913806</v>
      </c>
      <c r="AY265" s="15">
        <v>5.4685328999999998E-2</v>
      </c>
      <c r="AZ265" s="15">
        <v>5.4685328999999998E-2</v>
      </c>
      <c r="BA265" s="15">
        <v>0.602913806</v>
      </c>
      <c r="BB265" s="15">
        <v>0.198549326</v>
      </c>
      <c r="BC265" s="15">
        <v>-0.44172482000000002</v>
      </c>
      <c r="BD265" s="15">
        <v>4.4929452000000002E-2</v>
      </c>
      <c r="BE265" s="15">
        <v>0.84432904600000003</v>
      </c>
      <c r="BF265" s="15">
        <v>4.4929452000000002E-2</v>
      </c>
      <c r="BG265" s="15">
        <v>4.4929452000000002E-2</v>
      </c>
      <c r="BH265" s="15">
        <v>0.84432904600000003</v>
      </c>
      <c r="BI265" s="15">
        <v>0.62980205499999997</v>
      </c>
      <c r="BJ265" s="15">
        <v>-1.1821296050000001</v>
      </c>
      <c r="BK265" s="15">
        <v>0.11219098</v>
      </c>
      <c r="BL265" s="15">
        <v>0.54958870100000001</v>
      </c>
      <c r="BM265" s="15">
        <v>0.11219098</v>
      </c>
      <c r="BN265" s="15">
        <v>0.11219098</v>
      </c>
      <c r="BO265" s="15">
        <v>0.54958870100000001</v>
      </c>
      <c r="BP265" s="15">
        <v>0.31140831400000002</v>
      </c>
      <c r="BQ265" s="15">
        <v>-0.25020588199999999</v>
      </c>
      <c r="BR265" s="15">
        <v>174.8885185</v>
      </c>
      <c r="BS265" s="15">
        <v>0.50223644700000003</v>
      </c>
      <c r="BT265" s="15">
        <v>174.8885185</v>
      </c>
      <c r="BU265" s="15">
        <v>174.8885185</v>
      </c>
      <c r="BV265" s="15">
        <v>0.50223644700000003</v>
      </c>
      <c r="BW265" s="15">
        <v>426.3247806</v>
      </c>
      <c r="BX265" s="15">
        <v>-0.213395478</v>
      </c>
      <c r="BY265" s="15" t="str">
        <f t="shared" si="4"/>
        <v>[[sv],[wv],[yr,ya]]</v>
      </c>
      <c r="BZ265" t="str">
        <f>TRIM(MID(SUBSTITUTE(SUBSTITUTE(SUBSTITUTE(Tabla2[[#This Row],[map]],"[",""),"]",""),",",REPT(" ",100)),300,200))</f>
        <v>0 4</v>
      </c>
      <c r="CA265" s="13" t="str">
        <f>TRIM(MID(SUBSTITUTE(SUBSTITUTE(SUBSTITUTE(Tabla2[[#This Row],[map]],"[",""),"]",""),",",REPT(" ",100)),900,200))</f>
        <v>1 0</v>
      </c>
      <c r="CB265" s="13" t="str">
        <f>SUBSTITUTE(TRIM(MID(SUBSTITUTE(SUBSTITUTE(SUBSTITUTE(Tabla2[[#This Row],[map]],"[",""),"]",""),",",REPT(" ",100)),1200,300))," ",", ")</f>
        <v>0, 1, 4</v>
      </c>
      <c r="CC265" s="15" t="str">
        <f>SUBSTITUTE(TRIM(MID(SUBSTITUTE(SUBSTITUTE(SUBSTITUTE(Tabla2[[#This Row],[map]],"[",""),"]",""),",",REPT(" ",100)),1,300))," ",", ")</f>
        <v>2, 3, 1</v>
      </c>
      <c r="CD265" s="13" t="str">
        <f>SUBSTITUTE(TRIM(MID(SUBSTITUTE(SUBSTITUTE(SUBSTITUTE(Tabla2[[#This Row],[map]],"[",""),"]",""),",",REPT(" ",100)),601,300))," ",", ")</f>
        <v>2, 3, 4</v>
      </c>
      <c r="CE265" t="str">
        <f>TRIM(MID(SUBSTITUTE(SUBSTITUTE(SUBSTITUTE(Tabla2[[#This Row],[map]],"[",""),"]",""),",",REPT(" ",100)),1501,200))</f>
        <v>2 3</v>
      </c>
    </row>
    <row r="266" spans="1:83" x14ac:dyDescent="0.3">
      <c r="A266" s="12">
        <v>46088.152696759258</v>
      </c>
      <c r="B266" s="13" t="s">
        <v>266</v>
      </c>
      <c r="C266" s="13">
        <v>1</v>
      </c>
      <c r="D266" s="13" t="s">
        <v>95</v>
      </c>
      <c r="E266" s="13" t="s">
        <v>78</v>
      </c>
      <c r="F266" s="13">
        <v>16590</v>
      </c>
      <c r="G266" s="13">
        <v>4.5</v>
      </c>
      <c r="H266" s="13" t="s">
        <v>79</v>
      </c>
      <c r="I266" s="13" t="s">
        <v>80</v>
      </c>
      <c r="J266" s="13">
        <v>5</v>
      </c>
      <c r="K266" s="13">
        <v>5</v>
      </c>
      <c r="L266" s="13" t="s">
        <v>81</v>
      </c>
      <c r="M266" s="13" t="s">
        <v>82</v>
      </c>
      <c r="N266" s="13" t="s">
        <v>83</v>
      </c>
      <c r="O266" s="13" t="s">
        <v>83</v>
      </c>
      <c r="P266" s="13" t="s">
        <v>84</v>
      </c>
      <c r="Q266" s="13" t="s">
        <v>212</v>
      </c>
      <c r="R266" s="13">
        <v>3</v>
      </c>
      <c r="S266" s="13" t="s">
        <v>86</v>
      </c>
      <c r="T266" s="13" t="s">
        <v>87</v>
      </c>
      <c r="U266" s="13" t="s">
        <v>88</v>
      </c>
      <c r="V266" s="13">
        <v>1</v>
      </c>
      <c r="W266" s="13" t="s">
        <v>213</v>
      </c>
      <c r="X266" s="13" t="s">
        <v>83</v>
      </c>
      <c r="Y266" s="13" t="s">
        <v>90</v>
      </c>
      <c r="Z266" s="13">
        <v>4000</v>
      </c>
      <c r="AA266" s="13">
        <v>4000</v>
      </c>
      <c r="AB266" s="13"/>
      <c r="AC266" s="13">
        <v>256</v>
      </c>
      <c r="AD266" s="13" t="s">
        <v>91</v>
      </c>
      <c r="AE266" s="13">
        <v>0.15</v>
      </c>
      <c r="AF266" s="13" t="s">
        <v>92</v>
      </c>
      <c r="AG266" s="13">
        <v>180</v>
      </c>
      <c r="AH266" s="13">
        <v>60</v>
      </c>
      <c r="AI266" s="13">
        <v>120</v>
      </c>
      <c r="AJ266" s="13">
        <v>0.126417264</v>
      </c>
      <c r="AK266" s="13">
        <v>33.166278679999998</v>
      </c>
      <c r="AL266" s="13">
        <v>0.69378577600000002</v>
      </c>
      <c r="AM266" s="13">
        <v>-0.56410640099999998</v>
      </c>
      <c r="AN266" s="13">
        <v>43.025384789999997</v>
      </c>
      <c r="AO266" s="13">
        <v>0.62997200799999997</v>
      </c>
      <c r="AP266" s="13">
        <v>43.025384789999997</v>
      </c>
      <c r="AQ266" s="13">
        <v>43.025384789999997</v>
      </c>
      <c r="AR266" s="13">
        <v>0.62997200799999997</v>
      </c>
      <c r="AS266" s="13">
        <v>109.2300676</v>
      </c>
      <c r="AT266" s="13">
        <v>-0.57316820800000001</v>
      </c>
      <c r="AU266" s="13">
        <v>0.8</v>
      </c>
      <c r="AV266" s="13" t="s">
        <v>93</v>
      </c>
      <c r="AW266" s="13">
        <v>5.3109492000000001E-2</v>
      </c>
      <c r="AX266" s="13">
        <v>0.61435642300000004</v>
      </c>
      <c r="AY266" s="13">
        <v>5.3109492000000001E-2</v>
      </c>
      <c r="AZ266" s="13">
        <v>5.3109492000000001E-2</v>
      </c>
      <c r="BA266" s="13">
        <v>0.61435642300000004</v>
      </c>
      <c r="BB266" s="13">
        <v>0.154586157</v>
      </c>
      <c r="BC266" s="13">
        <v>-0.12249537100000001</v>
      </c>
      <c r="BD266" s="13">
        <v>4.1560946000000001E-2</v>
      </c>
      <c r="BE266" s="13">
        <v>0.85600019800000005</v>
      </c>
      <c r="BF266" s="13">
        <v>4.1560946000000001E-2</v>
      </c>
      <c r="BG266" s="13">
        <v>4.1560946000000001E-2</v>
      </c>
      <c r="BH266" s="13">
        <v>0.85600019800000005</v>
      </c>
      <c r="BI266" s="13">
        <v>0.62160026000000002</v>
      </c>
      <c r="BJ266" s="13">
        <v>-1.1537121379999999</v>
      </c>
      <c r="BK266" s="13">
        <v>0.114886687</v>
      </c>
      <c r="BL266" s="13">
        <v>0.53876629200000004</v>
      </c>
      <c r="BM266" s="13">
        <v>0.114886687</v>
      </c>
      <c r="BN266" s="13">
        <v>0.114886687</v>
      </c>
      <c r="BO266" s="13">
        <v>0.53876629200000004</v>
      </c>
      <c r="BP266" s="13">
        <v>0.44247115300000001</v>
      </c>
      <c r="BQ266" s="13">
        <v>-0.77638172599999999</v>
      </c>
      <c r="BR266" s="13">
        <v>171.89198200000001</v>
      </c>
      <c r="BS266" s="13">
        <v>0.51076511800000002</v>
      </c>
      <c r="BT266" s="13">
        <v>171.89198200000001</v>
      </c>
      <c r="BU266" s="13">
        <v>171.89198200000001</v>
      </c>
      <c r="BV266" s="13">
        <v>0.51076511800000002</v>
      </c>
      <c r="BW266" s="13">
        <v>435.70161280000002</v>
      </c>
      <c r="BX266" s="13">
        <v>-0.24008359500000001</v>
      </c>
      <c r="BY266" s="13" t="str">
        <f t="shared" si="4"/>
        <v>[[sv],[wv],[yr,ya]]</v>
      </c>
      <c r="BZ266" t="str">
        <f>TRIM(MID(SUBSTITUTE(SUBSTITUTE(SUBSTITUTE(Tabla2[[#This Row],[map]],"[",""),"]",""),",",REPT(" ",100)),300,200))</f>
        <v>0 1</v>
      </c>
      <c r="CA266" s="13" t="str">
        <f>TRIM(MID(SUBSTITUTE(SUBSTITUTE(SUBSTITUTE(Tabla2[[#This Row],[map]],"[",""),"]",""),",",REPT(" ",100)),900,200))</f>
        <v>1 4</v>
      </c>
      <c r="CB266" s="13" t="str">
        <f>SUBSTITUTE(TRIM(MID(SUBSTITUTE(SUBSTITUTE(SUBSTITUTE(Tabla2[[#This Row],[map]],"[",""),"]",""),",",REPT(" ",100)),1200,300))," ",", ")</f>
        <v>0, 1, 4</v>
      </c>
      <c r="CC266" s="15" t="str">
        <f>SUBSTITUTE(TRIM(MID(SUBSTITUTE(SUBSTITUTE(SUBSTITUTE(Tabla2[[#This Row],[map]],"[",""),"]",""),",",REPT(" ",100)),1,300))," ",", ")</f>
        <v>2, 3, 4</v>
      </c>
      <c r="CD266" s="13" t="str">
        <f>SUBSTITUTE(TRIM(MID(SUBSTITUTE(SUBSTITUTE(SUBSTITUTE(Tabla2[[#This Row],[map]],"[",""),"]",""),",",REPT(" ",100)),601,300))," ",", ")</f>
        <v>2, 3, 0</v>
      </c>
      <c r="CE266" t="str">
        <f>TRIM(MID(SUBSTITUTE(SUBSTITUTE(SUBSTITUTE(Tabla2[[#This Row],[map]],"[",""),"]",""),",",REPT(" ",100)),1501,200))</f>
        <v>2 3</v>
      </c>
    </row>
    <row r="267" spans="1:83" x14ac:dyDescent="0.3">
      <c r="A267" s="14">
        <v>46087.572199074071</v>
      </c>
      <c r="B267" s="15" t="s">
        <v>267</v>
      </c>
      <c r="C267" s="15">
        <v>3</v>
      </c>
      <c r="D267" s="15" t="s">
        <v>95</v>
      </c>
      <c r="E267" s="15" t="s">
        <v>78</v>
      </c>
      <c r="F267" s="15">
        <v>16590</v>
      </c>
      <c r="G267" s="15">
        <v>4.5</v>
      </c>
      <c r="H267" s="15" t="s">
        <v>79</v>
      </c>
      <c r="I267" s="15" t="s">
        <v>80</v>
      </c>
      <c r="J267" s="15">
        <v>5</v>
      </c>
      <c r="K267" s="15">
        <v>5</v>
      </c>
      <c r="L267" s="15" t="s">
        <v>81</v>
      </c>
      <c r="M267" s="15" t="s">
        <v>82</v>
      </c>
      <c r="N267" s="15" t="s">
        <v>83</v>
      </c>
      <c r="O267" s="15" t="s">
        <v>83</v>
      </c>
      <c r="P267" s="15" t="s">
        <v>84</v>
      </c>
      <c r="Q267" s="15" t="s">
        <v>258</v>
      </c>
      <c r="R267" s="15">
        <v>3</v>
      </c>
      <c r="S267" s="15" t="s">
        <v>86</v>
      </c>
      <c r="T267" s="15" t="s">
        <v>87</v>
      </c>
      <c r="U267" s="15" t="s">
        <v>88</v>
      </c>
      <c r="V267" s="15">
        <v>1</v>
      </c>
      <c r="W267" s="15" t="s">
        <v>259</v>
      </c>
      <c r="X267" s="15" t="s">
        <v>83</v>
      </c>
      <c r="Y267" s="15" t="s">
        <v>90</v>
      </c>
      <c r="Z267" s="15">
        <v>4000</v>
      </c>
      <c r="AA267" s="15">
        <v>4000</v>
      </c>
      <c r="AB267" s="15"/>
      <c r="AC267" s="15">
        <v>256</v>
      </c>
      <c r="AD267" s="15" t="s">
        <v>91</v>
      </c>
      <c r="AE267" s="15">
        <v>0.15</v>
      </c>
      <c r="AF267" s="15" t="s">
        <v>92</v>
      </c>
      <c r="AG267" s="15">
        <v>180</v>
      </c>
      <c r="AH267" s="15">
        <v>60</v>
      </c>
      <c r="AI267" s="15">
        <v>120</v>
      </c>
      <c r="AJ267" s="15">
        <v>0.11160147099999999</v>
      </c>
      <c r="AK267" s="15">
        <v>31.92279946</v>
      </c>
      <c r="AL267" s="15">
        <v>0.69222910500000001</v>
      </c>
      <c r="AM267" s="15">
        <v>-0.45342590199999999</v>
      </c>
      <c r="AN267" s="15">
        <v>39.786457419999998</v>
      </c>
      <c r="AO267" s="15">
        <v>0.65056648900000003</v>
      </c>
      <c r="AP267" s="15">
        <v>39.786457419999998</v>
      </c>
      <c r="AQ267" s="15">
        <v>39.786457419999998</v>
      </c>
      <c r="AR267" s="15">
        <v>0.65056648900000003</v>
      </c>
      <c r="AS267" s="15">
        <v>157.35598089999999</v>
      </c>
      <c r="AT267" s="15">
        <v>-0.37734963599999999</v>
      </c>
      <c r="AU267" s="15">
        <v>0.8</v>
      </c>
      <c r="AV267" s="15" t="s">
        <v>93</v>
      </c>
      <c r="AW267" s="15">
        <v>6.2570107E-2</v>
      </c>
      <c r="AX267" s="15">
        <v>0.54566012500000005</v>
      </c>
      <c r="AY267" s="15">
        <v>6.2570107E-2</v>
      </c>
      <c r="AZ267" s="15">
        <v>6.2570107E-2</v>
      </c>
      <c r="BA267" s="15">
        <v>0.54566012500000005</v>
      </c>
      <c r="BB267" s="15">
        <v>0.117689443</v>
      </c>
      <c r="BC267" s="15">
        <v>0.14542247799999999</v>
      </c>
      <c r="BD267" s="15">
        <v>3.2694595E-2</v>
      </c>
      <c r="BE267" s="15">
        <v>0.88672021000000001</v>
      </c>
      <c r="BF267" s="15">
        <v>3.2694595E-2</v>
      </c>
      <c r="BG267" s="15">
        <v>3.2694595E-2</v>
      </c>
      <c r="BH267" s="15">
        <v>0.88672021000000001</v>
      </c>
      <c r="BI267" s="15">
        <v>0.470093335</v>
      </c>
      <c r="BJ267" s="15">
        <v>-0.62877300400000002</v>
      </c>
      <c r="BK267" s="15">
        <v>9.4078694000000004E-2</v>
      </c>
      <c r="BL267" s="15">
        <v>0.62230380200000002</v>
      </c>
      <c r="BM267" s="15">
        <v>9.4078694000000004E-2</v>
      </c>
      <c r="BN267" s="15">
        <v>9.4078694000000004E-2</v>
      </c>
      <c r="BO267" s="15">
        <v>0.62230380200000002</v>
      </c>
      <c r="BP267" s="15">
        <v>0.30815542800000001</v>
      </c>
      <c r="BQ267" s="15">
        <v>-0.237146575</v>
      </c>
      <c r="BR267" s="15">
        <v>158.95648629999999</v>
      </c>
      <c r="BS267" s="15">
        <v>0.54758181900000003</v>
      </c>
      <c r="BT267" s="15">
        <v>158.95648629999999</v>
      </c>
      <c r="BU267" s="15">
        <v>158.95648629999999</v>
      </c>
      <c r="BV267" s="15">
        <v>0.54758181900000003</v>
      </c>
      <c r="BW267" s="15">
        <v>628.52798559999997</v>
      </c>
      <c r="BX267" s="15">
        <v>-0.78890144399999995</v>
      </c>
      <c r="BY267" s="15" t="str">
        <f t="shared" si="4"/>
        <v>[[sv],[wv],[yr,ya]]</v>
      </c>
      <c r="BZ267" t="str">
        <f>TRIM(MID(SUBSTITUTE(SUBSTITUTE(SUBSTITUTE(Tabla2[[#This Row],[map]],"[",""),"]",""),",",REPT(" ",100)),300,200))</f>
        <v>0 1</v>
      </c>
      <c r="CA267" s="13" t="str">
        <f>TRIM(MID(SUBSTITUTE(SUBSTITUTE(SUBSTITUTE(Tabla2[[#This Row],[map]],"[",""),"]",""),",",REPT(" ",100)),900,200))</f>
        <v>1 0</v>
      </c>
      <c r="CB267" s="13" t="str">
        <f>SUBSTITUTE(TRIM(MID(SUBSTITUTE(SUBSTITUTE(SUBSTITUTE(Tabla2[[#This Row],[map]],"[",""),"]",""),",",REPT(" ",100)),1200,300))," ",", ")</f>
        <v>0, 1, 4</v>
      </c>
      <c r="CC267" s="15" t="str">
        <f>SUBSTITUTE(TRIM(MID(SUBSTITUTE(SUBSTITUTE(SUBSTITUTE(Tabla2[[#This Row],[map]],"[",""),"]",""),",",REPT(" ",100)),1,300))," ",", ")</f>
        <v>4, 2, 3</v>
      </c>
      <c r="CD267" s="13" t="str">
        <f>SUBSTITUTE(TRIM(MID(SUBSTITUTE(SUBSTITUTE(SUBSTITUTE(Tabla2[[#This Row],[map]],"[",""),"]",""),",",REPT(" ",100)),601,300))," ",", ")</f>
        <v>2, 3, 4</v>
      </c>
      <c r="CE267" t="str">
        <f>TRIM(MID(SUBSTITUTE(SUBSTITUTE(SUBSTITUTE(Tabla2[[#This Row],[map]],"[",""),"]",""),",",REPT(" ",100)),1501,200))</f>
        <v>2 3</v>
      </c>
    </row>
    <row r="268" spans="1:83" x14ac:dyDescent="0.3">
      <c r="A268" s="12">
        <v>46088.515763888892</v>
      </c>
      <c r="B268" s="13" t="s">
        <v>268</v>
      </c>
      <c r="C268" s="13">
        <v>0</v>
      </c>
      <c r="D268" s="13" t="s">
        <v>77</v>
      </c>
      <c r="E268" s="13" t="s">
        <v>78</v>
      </c>
      <c r="F268" s="13">
        <v>16590</v>
      </c>
      <c r="G268" s="13">
        <v>4.5</v>
      </c>
      <c r="H268" s="13" t="s">
        <v>79</v>
      </c>
      <c r="I268" s="13" t="s">
        <v>80</v>
      </c>
      <c r="J268" s="13">
        <v>5</v>
      </c>
      <c r="K268" s="13">
        <v>5</v>
      </c>
      <c r="L268" s="13" t="s">
        <v>81</v>
      </c>
      <c r="M268" s="13" t="s">
        <v>82</v>
      </c>
      <c r="N268" s="13" t="s">
        <v>83</v>
      </c>
      <c r="O268" s="13" t="s">
        <v>83</v>
      </c>
      <c r="P268" s="13" t="s">
        <v>84</v>
      </c>
      <c r="Q268" s="13" t="s">
        <v>207</v>
      </c>
      <c r="R268" s="13">
        <v>3</v>
      </c>
      <c r="S268" s="13" t="s">
        <v>86</v>
      </c>
      <c r="T268" s="13" t="s">
        <v>87</v>
      </c>
      <c r="U268" s="13" t="s">
        <v>88</v>
      </c>
      <c r="V268" s="13">
        <v>1</v>
      </c>
      <c r="W268" s="13" t="s">
        <v>208</v>
      </c>
      <c r="X268" s="13" t="s">
        <v>83</v>
      </c>
      <c r="Y268" s="13" t="s">
        <v>90</v>
      </c>
      <c r="Z268" s="13">
        <v>4000</v>
      </c>
      <c r="AA268" s="13">
        <v>4000</v>
      </c>
      <c r="AB268" s="13"/>
      <c r="AC268" s="13">
        <v>256</v>
      </c>
      <c r="AD268" s="13" t="s">
        <v>91</v>
      </c>
      <c r="AE268" s="13">
        <v>0.15</v>
      </c>
      <c r="AF268" s="13" t="s">
        <v>92</v>
      </c>
      <c r="AG268" s="13">
        <v>180</v>
      </c>
      <c r="AH268" s="13">
        <v>60</v>
      </c>
      <c r="AI268" s="13">
        <v>120</v>
      </c>
      <c r="AJ268" s="13">
        <v>0.10843435899999999</v>
      </c>
      <c r="AK268" s="13">
        <v>23.21517571</v>
      </c>
      <c r="AL268" s="13">
        <v>0.69002382799999995</v>
      </c>
      <c r="AM268" s="13">
        <v>-0.380605313</v>
      </c>
      <c r="AN268" s="13">
        <v>29.939665389999998</v>
      </c>
      <c r="AO268" s="13">
        <v>0.67033268800000001</v>
      </c>
      <c r="AP268" s="13">
        <v>29.939665389999998</v>
      </c>
      <c r="AQ268" s="13">
        <v>29.939665389999998</v>
      </c>
      <c r="AR268" s="13">
        <v>0.67033268800000001</v>
      </c>
      <c r="AS268" s="13">
        <v>123.1526834</v>
      </c>
      <c r="AT268" s="13">
        <v>-0.41921320200000001</v>
      </c>
      <c r="AU268" s="13">
        <v>0.8</v>
      </c>
      <c r="AV268" s="13" t="s">
        <v>93</v>
      </c>
      <c r="AW268" s="13">
        <v>8.4282739999999995E-2</v>
      </c>
      <c r="AX268" s="13">
        <v>0.38799833299999997</v>
      </c>
      <c r="AY268" s="13">
        <v>8.4282739999999995E-2</v>
      </c>
      <c r="AZ268" s="13">
        <v>8.4282739999999995E-2</v>
      </c>
      <c r="BA268" s="13">
        <v>0.38799833299999997</v>
      </c>
      <c r="BB268" s="13">
        <v>0.17826526300000001</v>
      </c>
      <c r="BC268" s="13">
        <v>-0.29443630199999998</v>
      </c>
      <c r="BD268" s="13">
        <v>4.6874707000000002E-2</v>
      </c>
      <c r="BE268" s="13">
        <v>0.83758915</v>
      </c>
      <c r="BF268" s="13">
        <v>4.6874707000000002E-2</v>
      </c>
      <c r="BG268" s="13">
        <v>4.6874707000000002E-2</v>
      </c>
      <c r="BH268" s="13">
        <v>0.83758915</v>
      </c>
      <c r="BI268" s="13">
        <v>0.56587664400000004</v>
      </c>
      <c r="BJ268" s="13">
        <v>-0.96064171200000004</v>
      </c>
      <c r="BK268" s="13">
        <v>5.0793624000000002E-2</v>
      </c>
      <c r="BL268" s="13">
        <v>0.79607966600000002</v>
      </c>
      <c r="BM268" s="13">
        <v>5.0793624000000002E-2</v>
      </c>
      <c r="BN268" s="13">
        <v>5.0793624000000002E-2</v>
      </c>
      <c r="BO268" s="13">
        <v>0.79607966600000002</v>
      </c>
      <c r="BP268" s="13">
        <v>0.25470517300000001</v>
      </c>
      <c r="BQ268" s="13">
        <v>-2.2560706E-2</v>
      </c>
      <c r="BR268" s="13">
        <v>119.5767105</v>
      </c>
      <c r="BS268" s="13">
        <v>0.65966360300000004</v>
      </c>
      <c r="BT268" s="13">
        <v>119.5767105</v>
      </c>
      <c r="BU268" s="13">
        <v>119.5767105</v>
      </c>
      <c r="BV268" s="13">
        <v>0.65966360300000004</v>
      </c>
      <c r="BW268" s="13">
        <v>491.61188670000001</v>
      </c>
      <c r="BX268" s="13">
        <v>-0.39921409099999999</v>
      </c>
      <c r="BY268" s="13" t="str">
        <f t="shared" si="4"/>
        <v>[[sv],[wv],[yr,ya]]</v>
      </c>
      <c r="BZ268" t="str">
        <f>TRIM(MID(SUBSTITUTE(SUBSTITUTE(SUBSTITUTE(Tabla2[[#This Row],[map]],"[",""),"]",""),",",REPT(" ",100)),300,200))</f>
        <v>0 1</v>
      </c>
      <c r="CA268" s="13" t="str">
        <f>TRIM(MID(SUBSTITUTE(SUBSTITUTE(SUBSTITUTE(Tabla2[[#This Row],[map]],"[",""),"]",""),",",REPT(" ",100)),900,200))</f>
        <v>1 0</v>
      </c>
      <c r="CB268" s="13" t="str">
        <f>SUBSTITUTE(TRIM(MID(SUBSTITUTE(SUBSTITUTE(SUBSTITUTE(Tabla2[[#This Row],[map]],"[",""),"]",""),",",REPT(" ",100)),1200,300))," ",", ")</f>
        <v>4, 0, 1</v>
      </c>
      <c r="CC268" s="15" t="str">
        <f>SUBSTITUTE(TRIM(MID(SUBSTITUTE(SUBSTITUTE(SUBSTITUTE(Tabla2[[#This Row],[map]],"[",""),"]",""),",",REPT(" ",100)),1,300))," ",", ")</f>
        <v>4, 2, 3</v>
      </c>
      <c r="CD268" s="13" t="str">
        <f>SUBSTITUTE(TRIM(MID(SUBSTITUTE(SUBSTITUTE(SUBSTITUTE(Tabla2[[#This Row],[map]],"[",""),"]",""),",",REPT(" ",100)),601,300))," ",", ")</f>
        <v>2, 3, 4</v>
      </c>
      <c r="CE268" t="str">
        <f>TRIM(MID(SUBSTITUTE(SUBSTITUTE(SUBSTITUTE(Tabla2[[#This Row],[map]],"[",""),"]",""),",",REPT(" ",100)),1501,200))</f>
        <v>2 3</v>
      </c>
    </row>
    <row r="269" spans="1:83" x14ac:dyDescent="0.3">
      <c r="A269" s="14">
        <v>46087.390798611108</v>
      </c>
      <c r="B269" s="15" t="s">
        <v>269</v>
      </c>
      <c r="C269" s="15">
        <v>0</v>
      </c>
      <c r="D269" s="15" t="s">
        <v>77</v>
      </c>
      <c r="E269" s="15" t="s">
        <v>78</v>
      </c>
      <c r="F269" s="15">
        <v>16590</v>
      </c>
      <c r="G269" s="15">
        <v>4.5</v>
      </c>
      <c r="H269" s="15" t="s">
        <v>79</v>
      </c>
      <c r="I269" s="15" t="s">
        <v>80</v>
      </c>
      <c r="J269" s="15">
        <v>5</v>
      </c>
      <c r="K269" s="15">
        <v>5</v>
      </c>
      <c r="L269" s="15" t="s">
        <v>81</v>
      </c>
      <c r="M269" s="15" t="s">
        <v>82</v>
      </c>
      <c r="N269" s="15" t="s">
        <v>83</v>
      </c>
      <c r="O269" s="15" t="s">
        <v>83</v>
      </c>
      <c r="P269" s="15" t="s">
        <v>84</v>
      </c>
      <c r="Q269" s="15" t="s">
        <v>216</v>
      </c>
      <c r="R269" s="15">
        <v>3</v>
      </c>
      <c r="S269" s="15" t="s">
        <v>86</v>
      </c>
      <c r="T269" s="15" t="s">
        <v>87</v>
      </c>
      <c r="U269" s="15" t="s">
        <v>88</v>
      </c>
      <c r="V269" s="15">
        <v>1</v>
      </c>
      <c r="W269" s="15" t="s">
        <v>217</v>
      </c>
      <c r="X269" s="15" t="s">
        <v>83</v>
      </c>
      <c r="Y269" s="15" t="s">
        <v>90</v>
      </c>
      <c r="Z269" s="15">
        <v>4000</v>
      </c>
      <c r="AA269" s="15">
        <v>4000</v>
      </c>
      <c r="AB269" s="15"/>
      <c r="AC269" s="15">
        <v>256</v>
      </c>
      <c r="AD269" s="15" t="s">
        <v>91</v>
      </c>
      <c r="AE269" s="15">
        <v>0.15</v>
      </c>
      <c r="AF269" s="15" t="s">
        <v>92</v>
      </c>
      <c r="AG269" s="15">
        <v>180</v>
      </c>
      <c r="AH269" s="15">
        <v>60</v>
      </c>
      <c r="AI269" s="15">
        <v>120</v>
      </c>
      <c r="AJ269" s="15">
        <v>0.1166620495730581</v>
      </c>
      <c r="AK269" s="15">
        <v>35.202134244841133</v>
      </c>
      <c r="AL269" s="15">
        <v>0.68891481362534335</v>
      </c>
      <c r="AM269" s="15">
        <v>-0.69044307978216013</v>
      </c>
      <c r="AN269" s="15">
        <v>42.988835180853393</v>
      </c>
      <c r="AO269" s="15">
        <v>0.61726648327861722</v>
      </c>
      <c r="AP269" s="15">
        <v>42.988835180853393</v>
      </c>
      <c r="AQ269" s="15">
        <v>42.988835180853393</v>
      </c>
      <c r="AR269" s="15">
        <v>0.61726648327861722</v>
      </c>
      <c r="AS269" s="15">
        <v>105.34975579243989</v>
      </c>
      <c r="AT269" s="15">
        <v>-0.58923710609073088</v>
      </c>
      <c r="AU269" s="15">
        <v>0.8</v>
      </c>
      <c r="AV269" s="15" t="s">
        <v>93</v>
      </c>
      <c r="AW269" s="15">
        <v>6.1208243233677427E-2</v>
      </c>
      <c r="AX269" s="15">
        <v>0.55554901440295534</v>
      </c>
      <c r="AY269" s="15">
        <v>6.1208243233677427E-2</v>
      </c>
      <c r="AZ269" s="15">
        <v>6.1208243233677427E-2</v>
      </c>
      <c r="BA269" s="15">
        <v>0.55554901440295534</v>
      </c>
      <c r="BB269" s="15">
        <v>0.22846997659471849</v>
      </c>
      <c r="BC269" s="15">
        <v>-0.6589874322840541</v>
      </c>
      <c r="BD269" s="15">
        <v>4.4150142454170808E-2</v>
      </c>
      <c r="BE269" s="15">
        <v>0.84702918607250188</v>
      </c>
      <c r="BF269" s="15">
        <v>4.4150142454170808E-2</v>
      </c>
      <c r="BG269" s="15">
        <v>4.4150142454170808E-2</v>
      </c>
      <c r="BH269" s="15">
        <v>0.84702918607250188</v>
      </c>
      <c r="BI269" s="15">
        <v>0.65321832971974059</v>
      </c>
      <c r="BJ269" s="15">
        <v>-1.26326199679453</v>
      </c>
      <c r="BK269" s="15">
        <v>0.11077141622977379</v>
      </c>
      <c r="BL269" s="15">
        <v>0.55528780104741382</v>
      </c>
      <c r="BM269" s="15">
        <v>0.11077141622977379</v>
      </c>
      <c r="BN269" s="15">
        <v>0.11077141622977379</v>
      </c>
      <c r="BO269" s="15">
        <v>0.55528780104741382</v>
      </c>
      <c r="BP269" s="15">
        <v>0.30854503077171319</v>
      </c>
      <c r="BQ269" s="15">
        <v>-0.2387107051674662</v>
      </c>
      <c r="BR269" s="15">
        <v>171.7392109214961</v>
      </c>
      <c r="BS269" s="15">
        <v>0.51119993159160126</v>
      </c>
      <c r="BT269" s="15">
        <v>171.7392109214961</v>
      </c>
      <c r="BU269" s="15">
        <v>171.7392109214961</v>
      </c>
      <c r="BV269" s="15">
        <v>0.51119993159160126</v>
      </c>
      <c r="BW269" s="15">
        <v>420.20878983267289</v>
      </c>
      <c r="BX269" s="15">
        <v>-0.1959882901168721</v>
      </c>
      <c r="BY269" s="15" t="str">
        <f t="shared" si="4"/>
        <v>[[sv],[wv],[yr,ya]]</v>
      </c>
      <c r="BZ269" t="str">
        <f>TRIM(MID(SUBSTITUTE(SUBSTITUTE(SUBSTITUTE(Tabla2[[#This Row],[map]],"[",""),"]",""),",",REPT(" ",100)),300,200))</f>
        <v>0 1</v>
      </c>
      <c r="CA269" s="13" t="str">
        <f>TRIM(MID(SUBSTITUTE(SUBSTITUTE(SUBSTITUTE(Tabla2[[#This Row],[map]],"[",""),"]",""),",",REPT(" ",100)),900,200))</f>
        <v>1 0</v>
      </c>
      <c r="CB269" s="13" t="str">
        <f>SUBSTITUTE(TRIM(MID(SUBSTITUTE(SUBSTITUTE(SUBSTITUTE(Tabla2[[#This Row],[map]],"[",""),"]",""),",",REPT(" ",100)),1200,300))," ",", ")</f>
        <v>0, 1, 4</v>
      </c>
      <c r="CC269" s="15" t="str">
        <f>SUBSTITUTE(TRIM(MID(SUBSTITUTE(SUBSTITUTE(SUBSTITUTE(Tabla2[[#This Row],[map]],"[",""),"]",""),",",REPT(" ",100)),1,300))," ",", ")</f>
        <v>2, 3, 4</v>
      </c>
      <c r="CD269" s="13" t="str">
        <f>SUBSTITUTE(TRIM(MID(SUBSTITUTE(SUBSTITUTE(SUBSTITUTE(Tabla2[[#This Row],[map]],"[",""),"]",""),",",REPT(" ",100)),601,300))," ",", ")</f>
        <v>2, 3, 4</v>
      </c>
      <c r="CE269" t="str">
        <f>TRIM(MID(SUBSTITUTE(SUBSTITUTE(SUBSTITUTE(Tabla2[[#This Row],[map]],"[",""),"]",""),",",REPT(" ",100)),1501,200))</f>
        <v>2 3</v>
      </c>
    </row>
    <row r="270" spans="1:83" x14ac:dyDescent="0.3">
      <c r="A270" s="12">
        <v>46088.146226851852</v>
      </c>
      <c r="B270" s="13" t="s">
        <v>270</v>
      </c>
      <c r="C270" s="13">
        <v>0</v>
      </c>
      <c r="D270" s="13" t="s">
        <v>95</v>
      </c>
      <c r="E270" s="13" t="s">
        <v>78</v>
      </c>
      <c r="F270" s="13">
        <v>16590</v>
      </c>
      <c r="G270" s="13">
        <v>4.5</v>
      </c>
      <c r="H270" s="13" t="s">
        <v>79</v>
      </c>
      <c r="I270" s="13" t="s">
        <v>80</v>
      </c>
      <c r="J270" s="13">
        <v>5</v>
      </c>
      <c r="K270" s="13">
        <v>5</v>
      </c>
      <c r="L270" s="13" t="s">
        <v>81</v>
      </c>
      <c r="M270" s="13" t="s">
        <v>82</v>
      </c>
      <c r="N270" s="13" t="s">
        <v>83</v>
      </c>
      <c r="O270" s="13" t="s">
        <v>83</v>
      </c>
      <c r="P270" s="13" t="s">
        <v>84</v>
      </c>
      <c r="Q270" s="13" t="s">
        <v>212</v>
      </c>
      <c r="R270" s="13">
        <v>3</v>
      </c>
      <c r="S270" s="13" t="s">
        <v>86</v>
      </c>
      <c r="T270" s="13" t="s">
        <v>87</v>
      </c>
      <c r="U270" s="13" t="s">
        <v>88</v>
      </c>
      <c r="V270" s="13">
        <v>1</v>
      </c>
      <c r="W270" s="13" t="s">
        <v>213</v>
      </c>
      <c r="X270" s="13" t="s">
        <v>83</v>
      </c>
      <c r="Y270" s="13" t="s">
        <v>90</v>
      </c>
      <c r="Z270" s="13">
        <v>4000</v>
      </c>
      <c r="AA270" s="13">
        <v>4000</v>
      </c>
      <c r="AB270" s="13"/>
      <c r="AC270" s="13">
        <v>256</v>
      </c>
      <c r="AD270" s="13" t="s">
        <v>91</v>
      </c>
      <c r="AE270" s="13">
        <v>0.15</v>
      </c>
      <c r="AF270" s="13" t="s">
        <v>92</v>
      </c>
      <c r="AG270" s="13">
        <v>180</v>
      </c>
      <c r="AH270" s="13">
        <v>60</v>
      </c>
      <c r="AI270" s="13">
        <v>120</v>
      </c>
      <c r="AJ270" s="13">
        <v>0.116660416</v>
      </c>
      <c r="AK270" s="13">
        <v>35.284560120000002</v>
      </c>
      <c r="AL270" s="13">
        <v>0.68790863400000002</v>
      </c>
      <c r="AM270" s="13">
        <v>-0.67688052300000001</v>
      </c>
      <c r="AN270" s="13">
        <v>42.447766459999997</v>
      </c>
      <c r="AO270" s="13">
        <v>0.61814164999999999</v>
      </c>
      <c r="AP270" s="13">
        <v>42.447766459999997</v>
      </c>
      <c r="AQ270" s="13">
        <v>42.447766459999997</v>
      </c>
      <c r="AR270" s="13">
        <v>0.61814164999999999</v>
      </c>
      <c r="AS270" s="13">
        <v>103.2252324</v>
      </c>
      <c r="AT270" s="13">
        <v>-0.57638602400000005</v>
      </c>
      <c r="AU270" s="13">
        <v>0.8</v>
      </c>
      <c r="AV270" s="13" t="s">
        <v>93</v>
      </c>
      <c r="AW270" s="13">
        <v>6.1056699999999998E-2</v>
      </c>
      <c r="AX270" s="13">
        <v>0.55664941400000001</v>
      </c>
      <c r="AY270" s="13">
        <v>6.1056699999999998E-2</v>
      </c>
      <c r="AZ270" s="13">
        <v>6.1056699999999998E-2</v>
      </c>
      <c r="BA270" s="13">
        <v>0.55664941400000001</v>
      </c>
      <c r="BB270" s="13">
        <v>0.23890826600000001</v>
      </c>
      <c r="BC270" s="13">
        <v>-0.73478290800000001</v>
      </c>
      <c r="BD270" s="13">
        <v>4.2374937000000001E-2</v>
      </c>
      <c r="BE270" s="13">
        <v>0.85317989299999997</v>
      </c>
      <c r="BF270" s="13">
        <v>4.2374937000000001E-2</v>
      </c>
      <c r="BG270" s="13">
        <v>4.2374937000000001E-2</v>
      </c>
      <c r="BH270" s="13">
        <v>0.85317989299999997</v>
      </c>
      <c r="BI270" s="13">
        <v>0.62809536499999996</v>
      </c>
      <c r="BJ270" s="13">
        <v>-1.1762162890000001</v>
      </c>
      <c r="BK270" s="13">
        <v>0.113240326</v>
      </c>
      <c r="BL270" s="13">
        <v>0.54537591100000005</v>
      </c>
      <c r="BM270" s="13">
        <v>0.113240326</v>
      </c>
      <c r="BN270" s="13">
        <v>0.113240326</v>
      </c>
      <c r="BO270" s="13">
        <v>0.54537591100000005</v>
      </c>
      <c r="BP270" s="13">
        <v>0.30455463500000002</v>
      </c>
      <c r="BQ270" s="13">
        <v>-0.222690528</v>
      </c>
      <c r="BR270" s="13">
        <v>169.57439389999999</v>
      </c>
      <c r="BS270" s="13">
        <v>0.51736138200000004</v>
      </c>
      <c r="BT270" s="13">
        <v>169.57439389999999</v>
      </c>
      <c r="BU270" s="13">
        <v>169.57439389999999</v>
      </c>
      <c r="BV270" s="13">
        <v>0.51736138200000004</v>
      </c>
      <c r="BW270" s="13">
        <v>411.72937139999999</v>
      </c>
      <c r="BX270" s="13">
        <v>-0.17185437000000001</v>
      </c>
      <c r="BY270" s="13" t="str">
        <f t="shared" si="4"/>
        <v>[[sv],[wv],[yr,ya]]</v>
      </c>
      <c r="BZ270" t="str">
        <f>TRIM(MID(SUBSTITUTE(SUBSTITUTE(SUBSTITUTE(Tabla2[[#This Row],[map]],"[",""),"]",""),",",REPT(" ",100)),300,200))</f>
        <v>0 1</v>
      </c>
      <c r="CA270" s="13" t="str">
        <f>TRIM(MID(SUBSTITUTE(SUBSTITUTE(SUBSTITUTE(Tabla2[[#This Row],[map]],"[",""),"]",""),",",REPT(" ",100)),900,200))</f>
        <v>1 4</v>
      </c>
      <c r="CB270" s="13" t="str">
        <f>SUBSTITUTE(TRIM(MID(SUBSTITUTE(SUBSTITUTE(SUBSTITUTE(Tabla2[[#This Row],[map]],"[",""),"]",""),",",REPT(" ",100)),1200,300))," ",", ")</f>
        <v>0, 1, 4</v>
      </c>
      <c r="CC270" s="15" t="str">
        <f>SUBSTITUTE(TRIM(MID(SUBSTITUTE(SUBSTITUTE(SUBSTITUTE(Tabla2[[#This Row],[map]],"[",""),"]",""),",",REPT(" ",100)),1,300))," ",", ")</f>
        <v>2, 3, 4</v>
      </c>
      <c r="CD270" s="13" t="str">
        <f>SUBSTITUTE(TRIM(MID(SUBSTITUTE(SUBSTITUTE(SUBSTITUTE(Tabla2[[#This Row],[map]],"[",""),"]",""),",",REPT(" ",100)),601,300))," ",", ")</f>
        <v>2, 3, 0</v>
      </c>
      <c r="CE270" t="str">
        <f>TRIM(MID(SUBSTITUTE(SUBSTITUTE(SUBSTITUTE(Tabla2[[#This Row],[map]],"[",""),"]",""),",",REPT(" ",100)),1501,200))</f>
        <v>2 3</v>
      </c>
    </row>
    <row r="271" spans="1:83" x14ac:dyDescent="0.3">
      <c r="A271" s="14">
        <v>46088.526203703703</v>
      </c>
      <c r="B271" s="15" t="s">
        <v>271</v>
      </c>
      <c r="C271" s="15">
        <v>1</v>
      </c>
      <c r="D271" s="15" t="s">
        <v>95</v>
      </c>
      <c r="E271" s="15" t="s">
        <v>78</v>
      </c>
      <c r="F271" s="15">
        <v>16590</v>
      </c>
      <c r="G271" s="15">
        <v>4.5</v>
      </c>
      <c r="H271" s="15" t="s">
        <v>79</v>
      </c>
      <c r="I271" s="15" t="s">
        <v>80</v>
      </c>
      <c r="J271" s="15">
        <v>5</v>
      </c>
      <c r="K271" s="15">
        <v>5</v>
      </c>
      <c r="L271" s="15" t="s">
        <v>81</v>
      </c>
      <c r="M271" s="15" t="s">
        <v>82</v>
      </c>
      <c r="N271" s="15" t="s">
        <v>83</v>
      </c>
      <c r="O271" s="15" t="s">
        <v>83</v>
      </c>
      <c r="P271" s="15" t="s">
        <v>84</v>
      </c>
      <c r="Q271" s="15" t="s">
        <v>207</v>
      </c>
      <c r="R271" s="15">
        <v>3</v>
      </c>
      <c r="S271" s="15" t="s">
        <v>86</v>
      </c>
      <c r="T271" s="15" t="s">
        <v>87</v>
      </c>
      <c r="U271" s="15" t="s">
        <v>88</v>
      </c>
      <c r="V271" s="15">
        <v>1</v>
      </c>
      <c r="W271" s="15" t="s">
        <v>208</v>
      </c>
      <c r="X271" s="15" t="s">
        <v>83</v>
      </c>
      <c r="Y271" s="15" t="s">
        <v>90</v>
      </c>
      <c r="Z271" s="15">
        <v>4000</v>
      </c>
      <c r="AA271" s="15">
        <v>4000</v>
      </c>
      <c r="AB271" s="15"/>
      <c r="AC271" s="15">
        <v>256</v>
      </c>
      <c r="AD271" s="15" t="s">
        <v>91</v>
      </c>
      <c r="AE271" s="15">
        <v>0.15</v>
      </c>
      <c r="AF271" s="15" t="s">
        <v>92</v>
      </c>
      <c r="AG271" s="15">
        <v>180</v>
      </c>
      <c r="AH271" s="15">
        <v>60</v>
      </c>
      <c r="AI271" s="15">
        <v>120</v>
      </c>
      <c r="AJ271" s="15">
        <v>0.112124162</v>
      </c>
      <c r="AK271" s="15">
        <v>35.689503160000001</v>
      </c>
      <c r="AL271" s="15">
        <v>0.68726974900000004</v>
      </c>
      <c r="AM271" s="15">
        <v>-0.25071486900000001</v>
      </c>
      <c r="AN271" s="15">
        <v>42.852024399999998</v>
      </c>
      <c r="AO271" s="15">
        <v>0.65461716400000003</v>
      </c>
      <c r="AP271" s="15">
        <v>42.852024399999998</v>
      </c>
      <c r="AQ271" s="15">
        <v>42.852024399999998</v>
      </c>
      <c r="AR271" s="15">
        <v>0.65461716400000003</v>
      </c>
      <c r="AS271" s="15">
        <v>111.13496720000001</v>
      </c>
      <c r="AT271" s="15">
        <v>-0.26707274600000003</v>
      </c>
      <c r="AU271" s="15">
        <v>0.8</v>
      </c>
      <c r="AV271" s="15" t="s">
        <v>93</v>
      </c>
      <c r="AW271" s="15">
        <v>7.0615915000000001E-2</v>
      </c>
      <c r="AX271" s="15">
        <v>0.48723715299999998</v>
      </c>
      <c r="AY271" s="15">
        <v>7.0615915000000001E-2</v>
      </c>
      <c r="AZ271" s="15">
        <v>7.0615915000000001E-2</v>
      </c>
      <c r="BA271" s="15">
        <v>0.48723715299999998</v>
      </c>
      <c r="BB271" s="15">
        <v>0.17968007499999999</v>
      </c>
      <c r="BC271" s="15">
        <v>-0.30470966599999999</v>
      </c>
      <c r="BD271" s="15">
        <v>4.3581001000000001E-2</v>
      </c>
      <c r="BE271" s="15">
        <v>0.84900114000000004</v>
      </c>
      <c r="BF271" s="15">
        <v>4.3581001000000001E-2</v>
      </c>
      <c r="BG271" s="15">
        <v>4.3581001000000001E-2</v>
      </c>
      <c r="BH271" s="15">
        <v>0.84900114000000004</v>
      </c>
      <c r="BI271" s="15">
        <v>0.37960413900000001</v>
      </c>
      <c r="BJ271" s="15">
        <v>-0.315247265</v>
      </c>
      <c r="BK271" s="15">
        <v>5.7389413E-2</v>
      </c>
      <c r="BL271" s="15">
        <v>0.76959965900000005</v>
      </c>
      <c r="BM271" s="15">
        <v>5.7389413E-2</v>
      </c>
      <c r="BN271" s="15">
        <v>5.7389413E-2</v>
      </c>
      <c r="BO271" s="15">
        <v>0.76959965900000005</v>
      </c>
      <c r="BP271" s="15">
        <v>0.29529786299999999</v>
      </c>
      <c r="BQ271" s="15">
        <v>-0.185527515</v>
      </c>
      <c r="BR271" s="15">
        <v>171.23651129999999</v>
      </c>
      <c r="BS271" s="15">
        <v>0.51263070300000002</v>
      </c>
      <c r="BT271" s="15">
        <v>171.23651129999999</v>
      </c>
      <c r="BU271" s="15">
        <v>171.23651129999999</v>
      </c>
      <c r="BV271" s="15">
        <v>0.51263070300000002</v>
      </c>
      <c r="BW271" s="15">
        <v>443.68528659999998</v>
      </c>
      <c r="BX271" s="15">
        <v>-0.26280653799999998</v>
      </c>
      <c r="BY271" s="15" t="str">
        <f t="shared" si="4"/>
        <v>[[sv],[wv],[yr,ya]]</v>
      </c>
      <c r="BZ271" t="str">
        <f>TRIM(MID(SUBSTITUTE(SUBSTITUTE(SUBSTITUTE(Tabla2[[#This Row],[map]],"[",""),"]",""),",",REPT(" ",100)),300,200))</f>
        <v>0 1</v>
      </c>
      <c r="CA271" s="13" t="str">
        <f>TRIM(MID(SUBSTITUTE(SUBSTITUTE(SUBSTITUTE(Tabla2[[#This Row],[map]],"[",""),"]",""),",",REPT(" ",100)),900,200))</f>
        <v>1 0</v>
      </c>
      <c r="CB271" s="13" t="str">
        <f>SUBSTITUTE(TRIM(MID(SUBSTITUTE(SUBSTITUTE(SUBSTITUTE(Tabla2[[#This Row],[map]],"[",""),"]",""),",",REPT(" ",100)),1200,300))," ",", ")</f>
        <v>4, 0, 1</v>
      </c>
      <c r="CC271" s="15" t="str">
        <f>SUBSTITUTE(TRIM(MID(SUBSTITUTE(SUBSTITUTE(SUBSTITUTE(Tabla2[[#This Row],[map]],"[",""),"]",""),",",REPT(" ",100)),1,300))," ",", ")</f>
        <v>4, 2, 3</v>
      </c>
      <c r="CD271" s="13" t="str">
        <f>SUBSTITUTE(TRIM(MID(SUBSTITUTE(SUBSTITUTE(SUBSTITUTE(Tabla2[[#This Row],[map]],"[",""),"]",""),",",REPT(" ",100)),601,300))," ",", ")</f>
        <v>2, 3, 4</v>
      </c>
      <c r="CE271" t="str">
        <f>TRIM(MID(SUBSTITUTE(SUBSTITUTE(SUBSTITUTE(Tabla2[[#This Row],[map]],"[",""),"]",""),",",REPT(" ",100)),1501,200))</f>
        <v>2 3</v>
      </c>
    </row>
    <row r="272" spans="1:83" x14ac:dyDescent="0.3">
      <c r="A272" s="12">
        <v>46087.572233796287</v>
      </c>
      <c r="B272" s="13" t="s">
        <v>272</v>
      </c>
      <c r="C272" s="13">
        <v>4</v>
      </c>
      <c r="D272" s="13" t="s">
        <v>95</v>
      </c>
      <c r="E272" s="13" t="s">
        <v>78</v>
      </c>
      <c r="F272" s="13">
        <v>16590</v>
      </c>
      <c r="G272" s="13">
        <v>4.5</v>
      </c>
      <c r="H272" s="13" t="s">
        <v>79</v>
      </c>
      <c r="I272" s="13" t="s">
        <v>80</v>
      </c>
      <c r="J272" s="13">
        <v>5</v>
      </c>
      <c r="K272" s="13">
        <v>5</v>
      </c>
      <c r="L272" s="13" t="s">
        <v>81</v>
      </c>
      <c r="M272" s="13" t="s">
        <v>82</v>
      </c>
      <c r="N272" s="13" t="s">
        <v>83</v>
      </c>
      <c r="O272" s="13" t="s">
        <v>83</v>
      </c>
      <c r="P272" s="13" t="s">
        <v>84</v>
      </c>
      <c r="Q272" s="13" t="s">
        <v>258</v>
      </c>
      <c r="R272" s="13">
        <v>3</v>
      </c>
      <c r="S272" s="13" t="s">
        <v>86</v>
      </c>
      <c r="T272" s="13" t="s">
        <v>87</v>
      </c>
      <c r="U272" s="13" t="s">
        <v>88</v>
      </c>
      <c r="V272" s="13">
        <v>1</v>
      </c>
      <c r="W272" s="13" t="s">
        <v>259</v>
      </c>
      <c r="X272" s="13" t="s">
        <v>83</v>
      </c>
      <c r="Y272" s="13" t="s">
        <v>90</v>
      </c>
      <c r="Z272" s="13">
        <v>4000</v>
      </c>
      <c r="AA272" s="13">
        <v>4000</v>
      </c>
      <c r="AB272" s="13"/>
      <c r="AC272" s="13">
        <v>256</v>
      </c>
      <c r="AD272" s="13" t="s">
        <v>91</v>
      </c>
      <c r="AE272" s="13">
        <v>0.15</v>
      </c>
      <c r="AF272" s="13" t="s">
        <v>92</v>
      </c>
      <c r="AG272" s="13">
        <v>180</v>
      </c>
      <c r="AH272" s="13">
        <v>60</v>
      </c>
      <c r="AI272" s="13">
        <v>120</v>
      </c>
      <c r="AJ272" s="13">
        <v>0.11549828400000001</v>
      </c>
      <c r="AK272" s="13">
        <v>18.103499840000001</v>
      </c>
      <c r="AL272" s="13">
        <v>0.68549523300000004</v>
      </c>
      <c r="AM272" s="13">
        <v>-0.42411433199999998</v>
      </c>
      <c r="AN272" s="13">
        <v>34.969746649999998</v>
      </c>
      <c r="AO272" s="13">
        <v>0.62275495599999997</v>
      </c>
      <c r="AP272" s="13">
        <v>34.969746649999998</v>
      </c>
      <c r="AQ272" s="13">
        <v>34.969746649999998</v>
      </c>
      <c r="AR272" s="13">
        <v>0.62275495599999997</v>
      </c>
      <c r="AS272" s="13">
        <v>148.53473399999999</v>
      </c>
      <c r="AT272" s="13">
        <v>-0.44366181199999999</v>
      </c>
      <c r="AU272" s="13">
        <v>0.8</v>
      </c>
      <c r="AV272" s="13" t="s">
        <v>93</v>
      </c>
      <c r="AW272" s="13">
        <v>9.1969026999999995E-2</v>
      </c>
      <c r="AX272" s="13">
        <v>0.33218595299999998</v>
      </c>
      <c r="AY272" s="13">
        <v>9.1969026999999995E-2</v>
      </c>
      <c r="AZ272" s="13">
        <v>9.1969026999999995E-2</v>
      </c>
      <c r="BA272" s="13">
        <v>0.33218595299999998</v>
      </c>
      <c r="BB272" s="13">
        <v>0.15113948599999999</v>
      </c>
      <c r="BC272" s="13">
        <v>-9.7468087999999994E-2</v>
      </c>
      <c r="BD272" s="13">
        <v>3.9401554999999998E-2</v>
      </c>
      <c r="BE272" s="13">
        <v>0.86348202600000001</v>
      </c>
      <c r="BF272" s="13">
        <v>3.9401554999999998E-2</v>
      </c>
      <c r="BG272" s="13">
        <v>3.9401554999999998E-2</v>
      </c>
      <c r="BH272" s="13">
        <v>0.86348202600000001</v>
      </c>
      <c r="BI272" s="13">
        <v>0.40820769699999998</v>
      </c>
      <c r="BJ272" s="13">
        <v>-0.41435248499999999</v>
      </c>
      <c r="BK272" s="13">
        <v>7.6499062000000007E-2</v>
      </c>
      <c r="BL272" s="13">
        <v>0.69288046400000003</v>
      </c>
      <c r="BM272" s="13">
        <v>7.6499062000000007E-2</v>
      </c>
      <c r="BN272" s="13">
        <v>7.6499062000000007E-2</v>
      </c>
      <c r="BO272" s="13">
        <v>0.69288046400000003</v>
      </c>
      <c r="BP272" s="13">
        <v>0.39218799900000001</v>
      </c>
      <c r="BQ272" s="13">
        <v>-0.57451076599999995</v>
      </c>
      <c r="BR272" s="13">
        <v>139.67111700000001</v>
      </c>
      <c r="BS272" s="13">
        <v>0.60247138</v>
      </c>
      <c r="BT272" s="13">
        <v>139.67111700000001</v>
      </c>
      <c r="BU272" s="13">
        <v>139.67111700000001</v>
      </c>
      <c r="BV272" s="13">
        <v>0.60247138</v>
      </c>
      <c r="BW272" s="13">
        <v>593.18740079999998</v>
      </c>
      <c r="BX272" s="13">
        <v>-0.68831591000000003</v>
      </c>
      <c r="BY272" s="13" t="str">
        <f t="shared" si="4"/>
        <v>[[sv],[wv],[yr,ya]]</v>
      </c>
      <c r="BZ272" t="str">
        <f>TRIM(MID(SUBSTITUTE(SUBSTITUTE(SUBSTITUTE(Tabla2[[#This Row],[map]],"[",""),"]",""),",",REPT(" ",100)),300,200))</f>
        <v>0 1</v>
      </c>
      <c r="CA272" s="13" t="str">
        <f>TRIM(MID(SUBSTITUTE(SUBSTITUTE(SUBSTITUTE(Tabla2[[#This Row],[map]],"[",""),"]",""),",",REPT(" ",100)),900,200))</f>
        <v>1 0</v>
      </c>
      <c r="CB272" s="13" t="str">
        <f>SUBSTITUTE(TRIM(MID(SUBSTITUTE(SUBSTITUTE(SUBSTITUTE(Tabla2[[#This Row],[map]],"[",""),"]",""),",",REPT(" ",100)),1200,300))," ",", ")</f>
        <v>0, 1, 4</v>
      </c>
      <c r="CC272" s="15" t="str">
        <f>SUBSTITUTE(TRIM(MID(SUBSTITUTE(SUBSTITUTE(SUBSTITUTE(Tabla2[[#This Row],[map]],"[",""),"]",""),",",REPT(" ",100)),1,300))," ",", ")</f>
        <v>4, 2, 3</v>
      </c>
      <c r="CD272" s="13" t="str">
        <f>SUBSTITUTE(TRIM(MID(SUBSTITUTE(SUBSTITUTE(SUBSTITUTE(Tabla2[[#This Row],[map]],"[",""),"]",""),",",REPT(" ",100)),601,300))," ",", ")</f>
        <v>2, 3, 4</v>
      </c>
      <c r="CE272" t="str">
        <f>TRIM(MID(SUBSTITUTE(SUBSTITUTE(SUBSTITUTE(Tabla2[[#This Row],[map]],"[",""),"]",""),",",REPT(" ",100)),1501,200))</f>
        <v>2 3</v>
      </c>
    </row>
    <row r="273" spans="1:83" x14ac:dyDescent="0.3">
      <c r="A273" s="14">
        <v>46088.028935185182</v>
      </c>
      <c r="B273" s="15" t="s">
        <v>273</v>
      </c>
      <c r="C273" s="15">
        <v>1</v>
      </c>
      <c r="D273" s="15" t="s">
        <v>77</v>
      </c>
      <c r="E273" s="15" t="s">
        <v>78</v>
      </c>
      <c r="F273" s="15">
        <v>16590</v>
      </c>
      <c r="G273" s="15">
        <v>4.5</v>
      </c>
      <c r="H273" s="15" t="s">
        <v>79</v>
      </c>
      <c r="I273" s="15" t="s">
        <v>80</v>
      </c>
      <c r="J273" s="15">
        <v>5</v>
      </c>
      <c r="K273" s="15">
        <v>5</v>
      </c>
      <c r="L273" s="15" t="s">
        <v>81</v>
      </c>
      <c r="M273" s="15" t="s">
        <v>82</v>
      </c>
      <c r="N273" s="15" t="s">
        <v>83</v>
      </c>
      <c r="O273" s="15" t="s">
        <v>83</v>
      </c>
      <c r="P273" s="15" t="s">
        <v>84</v>
      </c>
      <c r="Q273" s="15" t="s">
        <v>222</v>
      </c>
      <c r="R273" s="15">
        <v>3</v>
      </c>
      <c r="S273" s="15" t="s">
        <v>86</v>
      </c>
      <c r="T273" s="15" t="s">
        <v>87</v>
      </c>
      <c r="U273" s="15" t="s">
        <v>88</v>
      </c>
      <c r="V273" s="15">
        <v>1</v>
      </c>
      <c r="W273" s="15" t="s">
        <v>223</v>
      </c>
      <c r="X273" s="15" t="s">
        <v>83</v>
      </c>
      <c r="Y273" s="15" t="s">
        <v>90</v>
      </c>
      <c r="Z273" s="15">
        <v>4000</v>
      </c>
      <c r="AA273" s="15">
        <v>4000</v>
      </c>
      <c r="AB273" s="15"/>
      <c r="AC273" s="15">
        <v>256</v>
      </c>
      <c r="AD273" s="15" t="s">
        <v>91</v>
      </c>
      <c r="AE273" s="15">
        <v>0.15</v>
      </c>
      <c r="AF273" s="15" t="s">
        <v>92</v>
      </c>
      <c r="AG273" s="15">
        <v>180</v>
      </c>
      <c r="AH273" s="15">
        <v>60</v>
      </c>
      <c r="AI273" s="15">
        <v>120</v>
      </c>
      <c r="AJ273" s="15">
        <v>0.1262287</v>
      </c>
      <c r="AK273" s="15">
        <v>35.462563500000002</v>
      </c>
      <c r="AL273" s="15">
        <v>0.68369763400000005</v>
      </c>
      <c r="AM273" s="15">
        <v>-0.62160683999999999</v>
      </c>
      <c r="AN273" s="15">
        <v>45.16863085</v>
      </c>
      <c r="AO273" s="15">
        <v>0.621599597</v>
      </c>
      <c r="AP273" s="15">
        <v>45.16863085</v>
      </c>
      <c r="AQ273" s="15">
        <v>45.16863085</v>
      </c>
      <c r="AR273" s="15">
        <v>0.621599597</v>
      </c>
      <c r="AS273" s="15">
        <v>134.71510910000001</v>
      </c>
      <c r="AT273" s="15">
        <v>-0.65835217000000001</v>
      </c>
      <c r="AU273" s="15">
        <v>0.8</v>
      </c>
      <c r="AV273" s="15" t="s">
        <v>93</v>
      </c>
      <c r="AW273" s="15">
        <v>5.1607721000000002E-2</v>
      </c>
      <c r="AX273" s="15">
        <v>0.62526121800000001</v>
      </c>
      <c r="AY273" s="15">
        <v>5.1607721000000002E-2</v>
      </c>
      <c r="AZ273" s="15">
        <v>5.1607721000000002E-2</v>
      </c>
      <c r="BA273" s="15">
        <v>0.62526121800000001</v>
      </c>
      <c r="BB273" s="15">
        <v>0.10929457300000001</v>
      </c>
      <c r="BC273" s="15">
        <v>0.20638008299999999</v>
      </c>
      <c r="BD273" s="15">
        <v>4.5262153999999999E-2</v>
      </c>
      <c r="BE273" s="15">
        <v>0.84317630399999999</v>
      </c>
      <c r="BF273" s="15">
        <v>4.5262153999999999E-2</v>
      </c>
      <c r="BG273" s="15">
        <v>4.5262153999999999E-2</v>
      </c>
      <c r="BH273" s="15">
        <v>0.84317630399999999</v>
      </c>
      <c r="BI273" s="15">
        <v>0.61879377999999996</v>
      </c>
      <c r="BJ273" s="15">
        <v>-1.143988285</v>
      </c>
      <c r="BK273" s="15">
        <v>0.116675538</v>
      </c>
      <c r="BL273" s="15">
        <v>0.53158462100000003</v>
      </c>
      <c r="BM273" s="15">
        <v>0.116675538</v>
      </c>
      <c r="BN273" s="15">
        <v>0.116675538</v>
      </c>
      <c r="BO273" s="15">
        <v>0.53158462100000003</v>
      </c>
      <c r="BP273" s="15">
        <v>0.53944880399999995</v>
      </c>
      <c r="BQ273" s="15">
        <v>-1.1657163189999999</v>
      </c>
      <c r="BR273" s="15">
        <v>180.46097800000001</v>
      </c>
      <c r="BS273" s="15">
        <v>0.48637624499999998</v>
      </c>
      <c r="BT273" s="15">
        <v>180.46097800000001</v>
      </c>
      <c r="BU273" s="15">
        <v>180.46097800000001</v>
      </c>
      <c r="BV273" s="15">
        <v>0.48637624499999998</v>
      </c>
      <c r="BW273" s="15">
        <v>537.59289939999996</v>
      </c>
      <c r="BX273" s="15">
        <v>-0.53008415799999997</v>
      </c>
      <c r="BY273" s="15" t="str">
        <f t="shared" si="4"/>
        <v>[[sv],[wv],[yr,ya]]</v>
      </c>
      <c r="BZ273" t="str">
        <f>TRIM(MID(SUBSTITUTE(SUBSTITUTE(SUBSTITUTE(Tabla2[[#This Row],[map]],"[",""),"]",""),",",REPT(" ",100)),300,200))</f>
        <v>0 4</v>
      </c>
      <c r="CA273" s="13" t="str">
        <f>TRIM(MID(SUBSTITUTE(SUBSTITUTE(SUBSTITUTE(Tabla2[[#This Row],[map]],"[",""),"]",""),",",REPT(" ",100)),900,200))</f>
        <v>1 0</v>
      </c>
      <c r="CB273" s="13" t="str">
        <f>SUBSTITUTE(TRIM(MID(SUBSTITUTE(SUBSTITUTE(SUBSTITUTE(Tabla2[[#This Row],[map]],"[",""),"]",""),",",REPT(" ",100)),1200,300))," ",", ")</f>
        <v>0, 1, 4</v>
      </c>
      <c r="CC273" s="15" t="str">
        <f>SUBSTITUTE(TRIM(MID(SUBSTITUTE(SUBSTITUTE(SUBSTITUTE(Tabla2[[#This Row],[map]],"[",""),"]",""),",",REPT(" ",100)),1,300))," ",", ")</f>
        <v>2, 3, 1</v>
      </c>
      <c r="CD273" s="13" t="str">
        <f>SUBSTITUTE(TRIM(MID(SUBSTITUTE(SUBSTITUTE(SUBSTITUTE(Tabla2[[#This Row],[map]],"[",""),"]",""),",",REPT(" ",100)),601,300))," ",", ")</f>
        <v>2, 3, 4</v>
      </c>
      <c r="CE273" t="str">
        <f>TRIM(MID(SUBSTITUTE(SUBSTITUTE(SUBSTITUTE(Tabla2[[#This Row],[map]],"[",""),"]",""),",",REPT(" ",100)),1501,200))</f>
        <v>2 3</v>
      </c>
    </row>
    <row r="274" spans="1:83" x14ac:dyDescent="0.3">
      <c r="A274" s="12">
        <v>46088.391296296293</v>
      </c>
      <c r="B274" s="13" t="s">
        <v>274</v>
      </c>
      <c r="C274" s="13">
        <v>0</v>
      </c>
      <c r="D274" s="13" t="s">
        <v>95</v>
      </c>
      <c r="E274" s="13" t="s">
        <v>78</v>
      </c>
      <c r="F274" s="13">
        <v>16590</v>
      </c>
      <c r="G274" s="13">
        <v>4.5</v>
      </c>
      <c r="H274" s="13" t="s">
        <v>79</v>
      </c>
      <c r="I274" s="13" t="s">
        <v>80</v>
      </c>
      <c r="J274" s="13">
        <v>5</v>
      </c>
      <c r="K274" s="13">
        <v>5</v>
      </c>
      <c r="L274" s="13" t="s">
        <v>81</v>
      </c>
      <c r="M274" s="13" t="s">
        <v>82</v>
      </c>
      <c r="N274" s="13" t="s">
        <v>83</v>
      </c>
      <c r="O274" s="13" t="s">
        <v>83</v>
      </c>
      <c r="P274" s="13" t="s">
        <v>84</v>
      </c>
      <c r="Q274" s="13" t="s">
        <v>240</v>
      </c>
      <c r="R274" s="13">
        <v>3</v>
      </c>
      <c r="S274" s="13" t="s">
        <v>86</v>
      </c>
      <c r="T274" s="13" t="s">
        <v>87</v>
      </c>
      <c r="U274" s="13" t="s">
        <v>88</v>
      </c>
      <c r="V274" s="13">
        <v>1</v>
      </c>
      <c r="W274" s="13" t="s">
        <v>241</v>
      </c>
      <c r="X274" s="13" t="s">
        <v>83</v>
      </c>
      <c r="Y274" s="13" t="s">
        <v>90</v>
      </c>
      <c r="Z274" s="13">
        <v>4000</v>
      </c>
      <c r="AA274" s="13">
        <v>4000</v>
      </c>
      <c r="AB274" s="13"/>
      <c r="AC274" s="13">
        <v>256</v>
      </c>
      <c r="AD274" s="13" t="s">
        <v>91</v>
      </c>
      <c r="AE274" s="13">
        <v>0.15</v>
      </c>
      <c r="AF274" s="13" t="s">
        <v>92</v>
      </c>
      <c r="AG274" s="13">
        <v>180</v>
      </c>
      <c r="AH274" s="13">
        <v>60</v>
      </c>
      <c r="AI274" s="13">
        <v>120</v>
      </c>
      <c r="AJ274" s="13">
        <v>0.120250384</v>
      </c>
      <c r="AK274" s="13">
        <v>38.162114969999998</v>
      </c>
      <c r="AL274" s="13">
        <v>0.680770557</v>
      </c>
      <c r="AM274" s="13">
        <v>-0.38865393799999998</v>
      </c>
      <c r="AN274" s="13">
        <v>48.050884940000003</v>
      </c>
      <c r="AO274" s="13">
        <v>0.59085879500000005</v>
      </c>
      <c r="AP274" s="13">
        <v>48.050884940000003</v>
      </c>
      <c r="AQ274" s="13">
        <v>48.050884940000003</v>
      </c>
      <c r="AR274" s="13">
        <v>0.59085879500000005</v>
      </c>
      <c r="AS274" s="13">
        <v>141.68767389999999</v>
      </c>
      <c r="AT274" s="13">
        <v>-0.41301418200000001</v>
      </c>
      <c r="AU274" s="13">
        <v>0.8</v>
      </c>
      <c r="AV274" s="13" t="s">
        <v>93</v>
      </c>
      <c r="AW274" s="13">
        <v>5.9750497999999999E-2</v>
      </c>
      <c r="AX274" s="13">
        <v>0.56613413300000004</v>
      </c>
      <c r="AY274" s="13">
        <v>5.9750497999999999E-2</v>
      </c>
      <c r="AZ274" s="13">
        <v>5.9750497999999999E-2</v>
      </c>
      <c r="BA274" s="13">
        <v>0.56613413300000004</v>
      </c>
      <c r="BB274" s="13">
        <v>0.13879617799999999</v>
      </c>
      <c r="BC274" s="13">
        <v>-7.8397080000000008E-3</v>
      </c>
      <c r="BD274" s="13">
        <v>6.2908182000000007E-2</v>
      </c>
      <c r="BE274" s="13">
        <v>0.78203658499999995</v>
      </c>
      <c r="BF274" s="13">
        <v>6.2908182000000007E-2</v>
      </c>
      <c r="BG274" s="13">
        <v>6.2908182000000007E-2</v>
      </c>
      <c r="BH274" s="13">
        <v>0.78203658499999995</v>
      </c>
      <c r="BI274" s="13">
        <v>0.475081376</v>
      </c>
      <c r="BJ274" s="13">
        <v>-0.6460555</v>
      </c>
      <c r="BK274" s="13">
        <v>0.109186747</v>
      </c>
      <c r="BL274" s="13">
        <v>0.56164974599999995</v>
      </c>
      <c r="BM274" s="13">
        <v>0.109186747</v>
      </c>
      <c r="BN274" s="13">
        <v>0.109186747</v>
      </c>
      <c r="BO274" s="13">
        <v>0.56164974599999995</v>
      </c>
      <c r="BP274" s="13">
        <v>0.34568606800000001</v>
      </c>
      <c r="BQ274" s="13">
        <v>-0.38782022100000002</v>
      </c>
      <c r="BR274" s="13">
        <v>191.9716943</v>
      </c>
      <c r="BS274" s="13">
        <v>0.453614717</v>
      </c>
      <c r="BT274" s="13">
        <v>191.9716943</v>
      </c>
      <c r="BU274" s="13">
        <v>191.9716943</v>
      </c>
      <c r="BV274" s="13">
        <v>0.453614717</v>
      </c>
      <c r="BW274" s="13">
        <v>565.79113210000003</v>
      </c>
      <c r="BX274" s="13">
        <v>-0.610341299</v>
      </c>
      <c r="BY274" s="13" t="str">
        <f t="shared" si="4"/>
        <v>[[sv],[wv],[yr,ya]]</v>
      </c>
      <c r="BZ274" t="str">
        <f>TRIM(MID(SUBSTITUTE(SUBSTITUTE(SUBSTITUTE(Tabla2[[#This Row],[map]],"[",""),"]",""),",",REPT(" ",100)),300,200))</f>
        <v>0 1</v>
      </c>
      <c r="CA274" s="13" t="str">
        <f>TRIM(MID(SUBSTITUTE(SUBSTITUTE(SUBSTITUTE(Tabla2[[#This Row],[map]],"[",""),"]",""),",",REPT(" ",100)),900,200))</f>
        <v>1 4</v>
      </c>
      <c r="CB274" s="13" t="str">
        <f>SUBSTITUTE(TRIM(MID(SUBSTITUTE(SUBSTITUTE(SUBSTITUTE(Tabla2[[#This Row],[map]],"[",""),"]",""),",",REPT(" ",100)),1200,300))," ",", ")</f>
        <v>0, 1, 4</v>
      </c>
      <c r="CC274" s="15" t="str">
        <f>SUBSTITUTE(TRIM(MID(SUBSTITUTE(SUBSTITUTE(SUBSTITUTE(Tabla2[[#This Row],[map]],"[",""),"]",""),",",REPT(" ",100)),1,300))," ",", ")</f>
        <v>2, 3, 4</v>
      </c>
      <c r="CD274" s="13" t="str">
        <f>SUBSTITUTE(TRIM(MID(SUBSTITUTE(SUBSTITUTE(SUBSTITUTE(Tabla2[[#This Row],[map]],"[",""),"]",""),",",REPT(" ",100)),601,300))," ",", ")</f>
        <v>0, 2, 3</v>
      </c>
      <c r="CE274" t="str">
        <f>TRIM(MID(SUBSTITUTE(SUBSTITUTE(SUBSTITUTE(Tabla2[[#This Row],[map]],"[",""),"]",""),",",REPT(" ",100)),1501,200))</f>
        <v>2 3</v>
      </c>
    </row>
    <row r="275" spans="1:83" x14ac:dyDescent="0.3">
      <c r="A275" s="14">
        <v>46088.40152777778</v>
      </c>
      <c r="B275" s="15" t="s">
        <v>275</v>
      </c>
      <c r="C275" s="15">
        <v>3</v>
      </c>
      <c r="D275" s="15" t="s">
        <v>77</v>
      </c>
      <c r="E275" s="15" t="s">
        <v>78</v>
      </c>
      <c r="F275" s="15">
        <v>16590</v>
      </c>
      <c r="G275" s="15">
        <v>4.5</v>
      </c>
      <c r="H275" s="15" t="s">
        <v>79</v>
      </c>
      <c r="I275" s="15" t="s">
        <v>80</v>
      </c>
      <c r="J275" s="15">
        <v>5</v>
      </c>
      <c r="K275" s="15">
        <v>5</v>
      </c>
      <c r="L275" s="15" t="s">
        <v>81</v>
      </c>
      <c r="M275" s="15" t="s">
        <v>82</v>
      </c>
      <c r="N275" s="15" t="s">
        <v>83</v>
      </c>
      <c r="O275" s="15" t="s">
        <v>83</v>
      </c>
      <c r="P275" s="15" t="s">
        <v>84</v>
      </c>
      <c r="Q275" s="15" t="s">
        <v>240</v>
      </c>
      <c r="R275" s="15">
        <v>3</v>
      </c>
      <c r="S275" s="15" t="s">
        <v>86</v>
      </c>
      <c r="T275" s="15" t="s">
        <v>87</v>
      </c>
      <c r="U275" s="15" t="s">
        <v>88</v>
      </c>
      <c r="V275" s="15">
        <v>1</v>
      </c>
      <c r="W275" s="15" t="s">
        <v>241</v>
      </c>
      <c r="X275" s="15" t="s">
        <v>83</v>
      </c>
      <c r="Y275" s="15" t="s">
        <v>90</v>
      </c>
      <c r="Z275" s="15">
        <v>4000</v>
      </c>
      <c r="AA275" s="15">
        <v>4000</v>
      </c>
      <c r="AB275" s="15"/>
      <c r="AC275" s="15">
        <v>256</v>
      </c>
      <c r="AD275" s="15" t="s">
        <v>91</v>
      </c>
      <c r="AE275" s="15">
        <v>0.15</v>
      </c>
      <c r="AF275" s="15" t="s">
        <v>92</v>
      </c>
      <c r="AG275" s="15">
        <v>180</v>
      </c>
      <c r="AH275" s="15">
        <v>60</v>
      </c>
      <c r="AI275" s="15">
        <v>120</v>
      </c>
      <c r="AJ275" s="15">
        <v>0.122968809</v>
      </c>
      <c r="AK275" s="15">
        <v>37.198082120000002</v>
      </c>
      <c r="AL275" s="15">
        <v>0.67386822800000001</v>
      </c>
      <c r="AM275" s="15">
        <v>-0.50695485900000004</v>
      </c>
      <c r="AN275" s="15">
        <v>47.390258289999998</v>
      </c>
      <c r="AO275" s="15">
        <v>0.60838962299999999</v>
      </c>
      <c r="AP275" s="15">
        <v>47.390258289999998</v>
      </c>
      <c r="AQ275" s="15">
        <v>47.390258289999998</v>
      </c>
      <c r="AR275" s="15">
        <v>0.60838962299999999</v>
      </c>
      <c r="AS275" s="15">
        <v>105.8464575</v>
      </c>
      <c r="AT275" s="15">
        <v>-0.35773937500000003</v>
      </c>
      <c r="AU275" s="15">
        <v>0.8</v>
      </c>
      <c r="AV275" s="15" t="s">
        <v>93</v>
      </c>
      <c r="AW275" s="15">
        <v>5.3926539000000002E-2</v>
      </c>
      <c r="AX275" s="15">
        <v>0.60842360399999995</v>
      </c>
      <c r="AY275" s="15">
        <v>5.3926539000000002E-2</v>
      </c>
      <c r="AZ275" s="15">
        <v>5.3926539000000002E-2</v>
      </c>
      <c r="BA275" s="15">
        <v>0.60842360399999995</v>
      </c>
      <c r="BB275" s="15">
        <v>0.22139674400000001</v>
      </c>
      <c r="BC275" s="15">
        <v>-0.60762661900000003</v>
      </c>
      <c r="BD275" s="15">
        <v>6.8667723E-2</v>
      </c>
      <c r="BE275" s="15">
        <v>0.76208100499999998</v>
      </c>
      <c r="BF275" s="15">
        <v>6.8667723E-2</v>
      </c>
      <c r="BG275" s="15">
        <v>6.8667723E-2</v>
      </c>
      <c r="BH275" s="15">
        <v>0.76208100499999998</v>
      </c>
      <c r="BI275" s="15">
        <v>0.37620295399999998</v>
      </c>
      <c r="BJ275" s="15">
        <v>-0.30346288700000001</v>
      </c>
      <c r="BK275" s="15">
        <v>9.9149311000000004E-2</v>
      </c>
      <c r="BL275" s="15">
        <v>0.60194687800000002</v>
      </c>
      <c r="BM275" s="15">
        <v>9.9149311000000004E-2</v>
      </c>
      <c r="BN275" s="15">
        <v>9.9149311000000004E-2</v>
      </c>
      <c r="BO275" s="15">
        <v>0.60194687800000002</v>
      </c>
      <c r="BP275" s="15">
        <v>0.32816338</v>
      </c>
      <c r="BQ275" s="15">
        <v>-0.31747217300000002</v>
      </c>
      <c r="BR275" s="15">
        <v>189.3392896</v>
      </c>
      <c r="BS275" s="15">
        <v>0.46110700500000001</v>
      </c>
      <c r="BT275" s="15">
        <v>189.3392896</v>
      </c>
      <c r="BU275" s="15">
        <v>189.3392896</v>
      </c>
      <c r="BV275" s="15">
        <v>0.46110700500000001</v>
      </c>
      <c r="BW275" s="15">
        <v>422.4600671</v>
      </c>
      <c r="BX275" s="15">
        <v>-0.202395822</v>
      </c>
      <c r="BY275" s="15" t="str">
        <f t="shared" si="4"/>
        <v>[[sv],[wv],[yr,ya]]</v>
      </c>
      <c r="BZ275" t="str">
        <f>TRIM(MID(SUBSTITUTE(SUBSTITUTE(SUBSTITUTE(Tabla2[[#This Row],[map]],"[",""),"]",""),",",REPT(" ",100)),300,200))</f>
        <v>0 1</v>
      </c>
      <c r="CA275" s="13" t="str">
        <f>TRIM(MID(SUBSTITUTE(SUBSTITUTE(SUBSTITUTE(Tabla2[[#This Row],[map]],"[",""),"]",""),",",REPT(" ",100)),900,200))</f>
        <v>1 4</v>
      </c>
      <c r="CB275" s="13" t="str">
        <f>SUBSTITUTE(TRIM(MID(SUBSTITUTE(SUBSTITUTE(SUBSTITUTE(Tabla2[[#This Row],[map]],"[",""),"]",""),",",REPT(" ",100)),1200,300))," ",", ")</f>
        <v>0, 1, 4</v>
      </c>
      <c r="CC275" s="15" t="str">
        <f>SUBSTITUTE(TRIM(MID(SUBSTITUTE(SUBSTITUTE(SUBSTITUTE(Tabla2[[#This Row],[map]],"[",""),"]",""),",",REPT(" ",100)),1,300))," ",", ")</f>
        <v>2, 3, 4</v>
      </c>
      <c r="CD275" s="13" t="str">
        <f>SUBSTITUTE(TRIM(MID(SUBSTITUTE(SUBSTITUTE(SUBSTITUTE(Tabla2[[#This Row],[map]],"[",""),"]",""),",",REPT(" ",100)),601,300))," ",", ")</f>
        <v>0, 2, 3</v>
      </c>
      <c r="CE275" t="str">
        <f>TRIM(MID(SUBSTITUTE(SUBSTITUTE(SUBSTITUTE(Tabla2[[#This Row],[map]],"[",""),"]",""),",",REPT(" ",100)),1501,200))</f>
        <v>2 3</v>
      </c>
    </row>
    <row r="276" spans="1:83" x14ac:dyDescent="0.3">
      <c r="A276" s="12">
        <v>46088.90179398148</v>
      </c>
      <c r="B276" s="13" t="s">
        <v>276</v>
      </c>
      <c r="C276" s="13">
        <v>1</v>
      </c>
      <c r="D276" s="13" t="s">
        <v>77</v>
      </c>
      <c r="E276" s="13" t="s">
        <v>78</v>
      </c>
      <c r="F276" s="13">
        <v>16590</v>
      </c>
      <c r="G276" s="13">
        <v>4.5</v>
      </c>
      <c r="H276" s="13" t="s">
        <v>79</v>
      </c>
      <c r="I276" s="13" t="s">
        <v>80</v>
      </c>
      <c r="J276" s="13">
        <v>5</v>
      </c>
      <c r="K276" s="13">
        <v>5</v>
      </c>
      <c r="L276" s="13" t="s">
        <v>81</v>
      </c>
      <c r="M276" s="13" t="s">
        <v>82</v>
      </c>
      <c r="N276" s="13" t="s">
        <v>83</v>
      </c>
      <c r="O276" s="13" t="s">
        <v>83</v>
      </c>
      <c r="P276" s="13" t="s">
        <v>84</v>
      </c>
      <c r="Q276" s="13" t="s">
        <v>225</v>
      </c>
      <c r="R276" s="13">
        <v>3</v>
      </c>
      <c r="S276" s="13" t="s">
        <v>86</v>
      </c>
      <c r="T276" s="13" t="s">
        <v>87</v>
      </c>
      <c r="U276" s="13" t="s">
        <v>88</v>
      </c>
      <c r="V276" s="13">
        <v>1</v>
      </c>
      <c r="W276" s="13" t="s">
        <v>226</v>
      </c>
      <c r="X276" s="13" t="s">
        <v>83</v>
      </c>
      <c r="Y276" s="13" t="s">
        <v>90</v>
      </c>
      <c r="Z276" s="13">
        <v>4000</v>
      </c>
      <c r="AA276" s="13">
        <v>4000</v>
      </c>
      <c r="AB276" s="13"/>
      <c r="AC276" s="13">
        <v>256</v>
      </c>
      <c r="AD276" s="13" t="s">
        <v>91</v>
      </c>
      <c r="AE276" s="13">
        <v>0.15</v>
      </c>
      <c r="AF276" s="13" t="s">
        <v>92</v>
      </c>
      <c r="AG276" s="13">
        <v>180</v>
      </c>
      <c r="AH276" s="13">
        <v>60</v>
      </c>
      <c r="AI276" s="13">
        <v>120</v>
      </c>
      <c r="AJ276" s="13">
        <v>0.11947224300000001</v>
      </c>
      <c r="AK276" s="13">
        <v>35.881123340000002</v>
      </c>
      <c r="AL276" s="13">
        <v>0.67035224400000004</v>
      </c>
      <c r="AM276" s="13">
        <v>-0.49784452499999998</v>
      </c>
      <c r="AN276" s="13">
        <v>42.579841010000003</v>
      </c>
      <c r="AO276" s="13">
        <v>0.63902972000000002</v>
      </c>
      <c r="AP276" s="13">
        <v>42.579841010000003</v>
      </c>
      <c r="AQ276" s="13">
        <v>42.579841010000003</v>
      </c>
      <c r="AR276" s="13">
        <v>0.63902972000000002</v>
      </c>
      <c r="AS276" s="13">
        <v>91.975344680000006</v>
      </c>
      <c r="AT276" s="13">
        <v>-2.5774790000000001E-3</v>
      </c>
      <c r="AU276" s="13">
        <v>0.8</v>
      </c>
      <c r="AV276" s="13" t="s">
        <v>93</v>
      </c>
      <c r="AW276" s="13">
        <v>6.5110794999999999E-2</v>
      </c>
      <c r="AX276" s="13">
        <v>0.52721144200000003</v>
      </c>
      <c r="AY276" s="13">
        <v>6.5110794999999999E-2</v>
      </c>
      <c r="AZ276" s="13">
        <v>6.5110794999999999E-2</v>
      </c>
      <c r="BA276" s="13">
        <v>0.52721144200000003</v>
      </c>
      <c r="BB276" s="13">
        <v>0.17983717699999999</v>
      </c>
      <c r="BC276" s="13">
        <v>-0.30585043000000001</v>
      </c>
      <c r="BD276" s="13">
        <v>7.5677842999999995E-2</v>
      </c>
      <c r="BE276" s="13">
        <v>0.73779243699999997</v>
      </c>
      <c r="BF276" s="13">
        <v>7.5677842999999995E-2</v>
      </c>
      <c r="BG276" s="13">
        <v>7.5677842999999995E-2</v>
      </c>
      <c r="BH276" s="13">
        <v>0.73779243699999997</v>
      </c>
      <c r="BI276" s="13">
        <v>0.15298938200000001</v>
      </c>
      <c r="BJ276" s="13">
        <v>0.46992446900000001</v>
      </c>
      <c r="BK276" s="13">
        <v>5.5966069E-2</v>
      </c>
      <c r="BL276" s="13">
        <v>0.77531393699999995</v>
      </c>
      <c r="BM276" s="13">
        <v>5.5966069E-2</v>
      </c>
      <c r="BN276" s="13">
        <v>5.5966069E-2</v>
      </c>
      <c r="BO276" s="13">
        <v>0.77531393699999995</v>
      </c>
      <c r="BP276" s="13">
        <v>0.28122251999999998</v>
      </c>
      <c r="BQ276" s="13">
        <v>-0.129019467</v>
      </c>
      <c r="BR276" s="13">
        <v>170.12260929999999</v>
      </c>
      <c r="BS276" s="13">
        <v>0.515801065</v>
      </c>
      <c r="BT276" s="13">
        <v>170.12260929999999</v>
      </c>
      <c r="BU276" s="13">
        <v>170.12260929999999</v>
      </c>
      <c r="BV276" s="13">
        <v>0.515801065</v>
      </c>
      <c r="BW276" s="13">
        <v>367.28732960000002</v>
      </c>
      <c r="BX276" s="13">
        <v>-4.5364485000000003E-2</v>
      </c>
      <c r="BY276" s="13" t="str">
        <f t="shared" ref="BY276:BY339" si="5">_xlfn.LET(_xlpm.TextoConfig, Q276,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276" t="str">
        <f>TRIM(MID(SUBSTITUTE(SUBSTITUTE(SUBSTITUTE(Tabla2[[#This Row],[map]],"[",""),"]",""),",",REPT(" ",100)),300,200))</f>
        <v>0 1</v>
      </c>
      <c r="CA276" s="13" t="str">
        <f>TRIM(MID(SUBSTITUTE(SUBSTITUTE(SUBSTITUTE(Tabla2[[#This Row],[map]],"[",""),"]",""),",",REPT(" ",100)),900,200))</f>
        <v>1 0</v>
      </c>
      <c r="CB276" s="13" t="str">
        <f>SUBSTITUTE(TRIM(MID(SUBSTITUTE(SUBSTITUTE(SUBSTITUTE(Tabla2[[#This Row],[map]],"[",""),"]",""),",",REPT(" ",100)),1200,300))," ",", ")</f>
        <v>4, 0, 1</v>
      </c>
      <c r="CC276" s="15" t="str">
        <f>SUBSTITUTE(TRIM(MID(SUBSTITUTE(SUBSTITUTE(SUBSTITUTE(Tabla2[[#This Row],[map]],"[",""),"]",""),",",REPT(" ",100)),1,300))," ",", ")</f>
        <v>2, 3, 4</v>
      </c>
      <c r="CD276" s="13" t="str">
        <f>SUBSTITUTE(TRIM(MID(SUBSTITUTE(SUBSTITUTE(SUBSTITUTE(Tabla2[[#This Row],[map]],"[",""),"]",""),",",REPT(" ",100)),601,300))," ",", ")</f>
        <v>4, 2, 3</v>
      </c>
      <c r="CE276" t="str">
        <f>TRIM(MID(SUBSTITUTE(SUBSTITUTE(SUBSTITUTE(Tabla2[[#This Row],[map]],"[",""),"]",""),",",REPT(" ",100)),1501,200))</f>
        <v>2 3</v>
      </c>
    </row>
    <row r="277" spans="1:83" x14ac:dyDescent="0.3">
      <c r="A277" s="14">
        <v>46087.754895833343</v>
      </c>
      <c r="B277" s="15" t="s">
        <v>277</v>
      </c>
      <c r="C277" s="15">
        <v>0</v>
      </c>
      <c r="D277" s="15" t="s">
        <v>95</v>
      </c>
      <c r="E277" s="15" t="s">
        <v>78</v>
      </c>
      <c r="F277" s="15">
        <v>16590</v>
      </c>
      <c r="G277" s="15">
        <v>4.5</v>
      </c>
      <c r="H277" s="15" t="s">
        <v>79</v>
      </c>
      <c r="I277" s="15" t="s">
        <v>80</v>
      </c>
      <c r="J277" s="15">
        <v>5</v>
      </c>
      <c r="K277" s="15">
        <v>5</v>
      </c>
      <c r="L277" s="15" t="s">
        <v>81</v>
      </c>
      <c r="M277" s="15" t="s">
        <v>82</v>
      </c>
      <c r="N277" s="15" t="s">
        <v>83</v>
      </c>
      <c r="O277" s="15" t="s">
        <v>83</v>
      </c>
      <c r="P277" s="15" t="s">
        <v>84</v>
      </c>
      <c r="Q277" s="15" t="s">
        <v>236</v>
      </c>
      <c r="R277" s="15">
        <v>3</v>
      </c>
      <c r="S277" s="15" t="s">
        <v>86</v>
      </c>
      <c r="T277" s="15" t="s">
        <v>87</v>
      </c>
      <c r="U277" s="15" t="s">
        <v>88</v>
      </c>
      <c r="V277" s="15">
        <v>1</v>
      </c>
      <c r="W277" s="15" t="s">
        <v>237</v>
      </c>
      <c r="X277" s="15" t="s">
        <v>83</v>
      </c>
      <c r="Y277" s="15" t="s">
        <v>90</v>
      </c>
      <c r="Z277" s="15">
        <v>4000</v>
      </c>
      <c r="AA277" s="15">
        <v>4000</v>
      </c>
      <c r="AB277" s="15"/>
      <c r="AC277" s="15">
        <v>256</v>
      </c>
      <c r="AD277" s="15" t="s">
        <v>91</v>
      </c>
      <c r="AE277" s="15">
        <v>0.15</v>
      </c>
      <c r="AF277" s="15" t="s">
        <v>92</v>
      </c>
      <c r="AG277" s="15">
        <v>180</v>
      </c>
      <c r="AH277" s="15">
        <v>60</v>
      </c>
      <c r="AI277" s="15">
        <v>120</v>
      </c>
      <c r="AJ277" s="15">
        <v>0.120644978</v>
      </c>
      <c r="AK277" s="15">
        <v>35.44800901</v>
      </c>
      <c r="AL277" s="15">
        <v>0.670177562</v>
      </c>
      <c r="AM277" s="15">
        <v>-0.19713409700000001</v>
      </c>
      <c r="AN277" s="15">
        <v>43.878433200000003</v>
      </c>
      <c r="AO277" s="15">
        <v>0.60476150299999998</v>
      </c>
      <c r="AP277" s="15">
        <v>43.878433200000003</v>
      </c>
      <c r="AQ277" s="15">
        <v>43.878433200000003</v>
      </c>
      <c r="AR277" s="15">
        <v>0.60476150299999998</v>
      </c>
      <c r="AS277" s="15">
        <v>93.045104600000002</v>
      </c>
      <c r="AT277" s="15">
        <v>-9.7435046999999997E-2</v>
      </c>
      <c r="AU277" s="15">
        <v>0.8</v>
      </c>
      <c r="AV277" s="15" t="s">
        <v>93</v>
      </c>
      <c r="AW277" s="15">
        <v>6.0276841999999997E-2</v>
      </c>
      <c r="AX277" s="15">
        <v>0.56231219499999996</v>
      </c>
      <c r="AY277" s="15">
        <v>6.0276841999999997E-2</v>
      </c>
      <c r="AZ277" s="15">
        <v>6.0276841999999997E-2</v>
      </c>
      <c r="BA277" s="15">
        <v>0.56231219499999996</v>
      </c>
      <c r="BB277" s="15">
        <v>0.209921148</v>
      </c>
      <c r="BC277" s="15">
        <v>-0.52429895400000004</v>
      </c>
      <c r="BD277" s="15">
        <v>6.1693598000000002E-2</v>
      </c>
      <c r="BE277" s="15">
        <v>0.78624486000000005</v>
      </c>
      <c r="BF277" s="15">
        <v>6.1693598000000002E-2</v>
      </c>
      <c r="BG277" s="15">
        <v>6.1693598000000002E-2</v>
      </c>
      <c r="BH277" s="15">
        <v>0.78624486000000005</v>
      </c>
      <c r="BI277" s="15">
        <v>0.191252855</v>
      </c>
      <c r="BJ277" s="15">
        <v>0.337349705</v>
      </c>
      <c r="BK277" s="15">
        <v>0.107261365</v>
      </c>
      <c r="BL277" s="15">
        <v>0.56937954800000001</v>
      </c>
      <c r="BM277" s="15">
        <v>0.107261365</v>
      </c>
      <c r="BN277" s="15">
        <v>0.107261365</v>
      </c>
      <c r="BO277" s="15">
        <v>0.56937954800000001</v>
      </c>
      <c r="BP277" s="15">
        <v>0.28531605900000001</v>
      </c>
      <c r="BQ277" s="15">
        <v>-0.14545373</v>
      </c>
      <c r="BR277" s="15">
        <v>175.28450100000001</v>
      </c>
      <c r="BS277" s="15">
        <v>0.50110941099999995</v>
      </c>
      <c r="BT277" s="15">
        <v>175.28450100000001</v>
      </c>
      <c r="BU277" s="15">
        <v>175.28450100000001</v>
      </c>
      <c r="BV277" s="15">
        <v>0.50110941099999995</v>
      </c>
      <c r="BW277" s="15">
        <v>371.49392840000002</v>
      </c>
      <c r="BX277" s="15">
        <v>-5.7337207000000001E-2</v>
      </c>
      <c r="BY277" s="15" t="str">
        <f t="shared" si="5"/>
        <v>[[sv],[wv],[yr,ya]]</v>
      </c>
      <c r="BZ277" t="str">
        <f>TRIM(MID(SUBSTITUTE(SUBSTITUTE(SUBSTITUTE(Tabla2[[#This Row],[map]],"[",""),"]",""),",",REPT(" ",100)),300,200))</f>
        <v>0 1</v>
      </c>
      <c r="CA277" s="13" t="str">
        <f>TRIM(MID(SUBSTITUTE(SUBSTITUTE(SUBSTITUTE(Tabla2[[#This Row],[map]],"[",""),"]",""),",",REPT(" ",100)),900,200))</f>
        <v>1 0</v>
      </c>
      <c r="CB277" s="13" t="str">
        <f>SUBSTITUTE(TRIM(MID(SUBSTITUTE(SUBSTITUTE(SUBSTITUTE(Tabla2[[#This Row],[map]],"[",""),"]",""),",",REPT(" ",100)),1200,300))," ",", ")</f>
        <v>0, 1, 4</v>
      </c>
      <c r="CC277" s="15" t="str">
        <f>SUBSTITUTE(TRIM(MID(SUBSTITUTE(SUBSTITUTE(SUBSTITUTE(Tabla2[[#This Row],[map]],"[",""),"]",""),",",REPT(" ",100)),1,300))," ",", ")</f>
        <v>2, 3, 4</v>
      </c>
      <c r="CD277" s="13" t="str">
        <f>SUBSTITUTE(TRIM(MID(SUBSTITUTE(SUBSTITUTE(SUBSTITUTE(Tabla2[[#This Row],[map]],"[",""),"]",""),",",REPT(" ",100)),601,300))," ",", ")</f>
        <v>4, 2, 3</v>
      </c>
      <c r="CE277" t="str">
        <f>TRIM(MID(SUBSTITUTE(SUBSTITUTE(SUBSTITUTE(Tabla2[[#This Row],[map]],"[",""),"]",""),",",REPT(" ",100)),1501,200))</f>
        <v>2 3</v>
      </c>
    </row>
    <row r="278" spans="1:83" x14ac:dyDescent="0.3">
      <c r="A278" s="12">
        <v>46087.759942129633</v>
      </c>
      <c r="B278" s="13" t="s">
        <v>278</v>
      </c>
      <c r="C278" s="13">
        <v>3</v>
      </c>
      <c r="D278" s="13" t="s">
        <v>95</v>
      </c>
      <c r="E278" s="13" t="s">
        <v>78</v>
      </c>
      <c r="F278" s="13">
        <v>16590</v>
      </c>
      <c r="G278" s="13">
        <v>4.5</v>
      </c>
      <c r="H278" s="13" t="s">
        <v>79</v>
      </c>
      <c r="I278" s="13" t="s">
        <v>80</v>
      </c>
      <c r="J278" s="13">
        <v>5</v>
      </c>
      <c r="K278" s="13">
        <v>5</v>
      </c>
      <c r="L278" s="13" t="s">
        <v>81</v>
      </c>
      <c r="M278" s="13" t="s">
        <v>82</v>
      </c>
      <c r="N278" s="13" t="s">
        <v>83</v>
      </c>
      <c r="O278" s="13" t="s">
        <v>83</v>
      </c>
      <c r="P278" s="13" t="s">
        <v>84</v>
      </c>
      <c r="Q278" s="13" t="s">
        <v>236</v>
      </c>
      <c r="R278" s="13">
        <v>3</v>
      </c>
      <c r="S278" s="13" t="s">
        <v>86</v>
      </c>
      <c r="T278" s="13" t="s">
        <v>87</v>
      </c>
      <c r="U278" s="13" t="s">
        <v>88</v>
      </c>
      <c r="V278" s="13">
        <v>1</v>
      </c>
      <c r="W278" s="13" t="s">
        <v>237</v>
      </c>
      <c r="X278" s="13" t="s">
        <v>83</v>
      </c>
      <c r="Y278" s="13" t="s">
        <v>90</v>
      </c>
      <c r="Z278" s="13">
        <v>4000</v>
      </c>
      <c r="AA278" s="13">
        <v>4000</v>
      </c>
      <c r="AB278" s="13"/>
      <c r="AC278" s="13">
        <v>256</v>
      </c>
      <c r="AD278" s="13" t="s">
        <v>91</v>
      </c>
      <c r="AE278" s="13">
        <v>0.15</v>
      </c>
      <c r="AF278" s="13" t="s">
        <v>92</v>
      </c>
      <c r="AG278" s="13">
        <v>180</v>
      </c>
      <c r="AH278" s="13">
        <v>60</v>
      </c>
      <c r="AI278" s="13">
        <v>120</v>
      </c>
      <c r="AJ278" s="13">
        <v>0.13092727600000001</v>
      </c>
      <c r="AK278" s="13">
        <v>37.265361499999997</v>
      </c>
      <c r="AL278" s="13">
        <v>0.66448265299999998</v>
      </c>
      <c r="AM278" s="13">
        <v>-0.46036270299999998</v>
      </c>
      <c r="AN278" s="13">
        <v>46.653755719999999</v>
      </c>
      <c r="AO278" s="13">
        <v>0.62008061999999997</v>
      </c>
      <c r="AP278" s="13">
        <v>46.653755719999999</v>
      </c>
      <c r="AQ278" s="13">
        <v>46.653755719999999</v>
      </c>
      <c r="AR278" s="13">
        <v>0.62008061999999997</v>
      </c>
      <c r="AS278" s="13">
        <v>97.580648159999996</v>
      </c>
      <c r="AT278" s="13">
        <v>-0.31620628299999998</v>
      </c>
      <c r="AU278" s="13">
        <v>0.8</v>
      </c>
      <c r="AV278" s="13" t="s">
        <v>93</v>
      </c>
      <c r="AW278" s="13">
        <v>5.1605190000000002E-2</v>
      </c>
      <c r="AX278" s="13">
        <v>0.62527959799999999</v>
      </c>
      <c r="AY278" s="13">
        <v>5.1605190000000002E-2</v>
      </c>
      <c r="AZ278" s="13">
        <v>5.1605190000000002E-2</v>
      </c>
      <c r="BA278" s="13">
        <v>0.62527959799999999</v>
      </c>
      <c r="BB278" s="13">
        <v>0.238205588</v>
      </c>
      <c r="BC278" s="13">
        <v>-0.72968055499999995</v>
      </c>
      <c r="BD278" s="13">
        <v>6.9101194000000005E-2</v>
      </c>
      <c r="BE278" s="13">
        <v>0.76057912100000002</v>
      </c>
      <c r="BF278" s="13">
        <v>6.9101194000000005E-2</v>
      </c>
      <c r="BG278" s="13">
        <v>6.9101194000000005E-2</v>
      </c>
      <c r="BH278" s="13">
        <v>0.76057912100000002</v>
      </c>
      <c r="BI278" s="13">
        <v>0.340173381</v>
      </c>
      <c r="BJ278" s="13">
        <v>-0.17862811200000001</v>
      </c>
      <c r="BK278" s="13">
        <v>9.3408702999999996E-2</v>
      </c>
      <c r="BL278" s="13">
        <v>0.62499360199999998</v>
      </c>
      <c r="BM278" s="13">
        <v>9.3408702999999996E-2</v>
      </c>
      <c r="BN278" s="13">
        <v>9.3408702999999996E-2</v>
      </c>
      <c r="BO278" s="13">
        <v>0.62499360199999998</v>
      </c>
      <c r="BP278" s="13">
        <v>0.31088889400000003</v>
      </c>
      <c r="BQ278" s="13">
        <v>-0.24812057400000001</v>
      </c>
      <c r="BR278" s="13">
        <v>186.4009078</v>
      </c>
      <c r="BS278" s="13">
        <v>0.46947015800000003</v>
      </c>
      <c r="BT278" s="13">
        <v>186.4009078</v>
      </c>
      <c r="BU278" s="13">
        <v>186.4009078</v>
      </c>
      <c r="BV278" s="13">
        <v>0.46947015800000003</v>
      </c>
      <c r="BW278" s="13">
        <v>389.43332479999998</v>
      </c>
      <c r="BX278" s="13">
        <v>-0.10839589099999999</v>
      </c>
      <c r="BY278" s="13" t="str">
        <f t="shared" si="5"/>
        <v>[[sv],[wv],[yr,ya]]</v>
      </c>
      <c r="BZ278" t="str">
        <f>TRIM(MID(SUBSTITUTE(SUBSTITUTE(SUBSTITUTE(Tabla2[[#This Row],[map]],"[",""),"]",""),",",REPT(" ",100)),300,200))</f>
        <v>0 1</v>
      </c>
      <c r="CA278" s="13" t="str">
        <f>TRIM(MID(SUBSTITUTE(SUBSTITUTE(SUBSTITUTE(Tabla2[[#This Row],[map]],"[",""),"]",""),",",REPT(" ",100)),900,200))</f>
        <v>1 0</v>
      </c>
      <c r="CB278" s="13" t="str">
        <f>SUBSTITUTE(TRIM(MID(SUBSTITUTE(SUBSTITUTE(SUBSTITUTE(Tabla2[[#This Row],[map]],"[",""),"]",""),",",REPT(" ",100)),1200,300))," ",", ")</f>
        <v>0, 1, 4</v>
      </c>
      <c r="CC278" s="15" t="str">
        <f>SUBSTITUTE(TRIM(MID(SUBSTITUTE(SUBSTITUTE(SUBSTITUTE(Tabla2[[#This Row],[map]],"[",""),"]",""),",",REPT(" ",100)),1,300))," ",", ")</f>
        <v>2, 3, 4</v>
      </c>
      <c r="CD278" s="13" t="str">
        <f>SUBSTITUTE(TRIM(MID(SUBSTITUTE(SUBSTITUTE(SUBSTITUTE(Tabla2[[#This Row],[map]],"[",""),"]",""),",",REPT(" ",100)),601,300))," ",", ")</f>
        <v>4, 2, 3</v>
      </c>
      <c r="CE278" t="str">
        <f>TRIM(MID(SUBSTITUTE(SUBSTITUTE(SUBSTITUTE(Tabla2[[#This Row],[map]],"[",""),"]",""),",",REPT(" ",100)),1501,200))</f>
        <v>2 3</v>
      </c>
    </row>
    <row r="279" spans="1:83" x14ac:dyDescent="0.3">
      <c r="A279" s="14">
        <v>46087.572129629632</v>
      </c>
      <c r="B279" s="15" t="s">
        <v>279</v>
      </c>
      <c r="C279" s="15">
        <v>2</v>
      </c>
      <c r="D279" s="15" t="s">
        <v>95</v>
      </c>
      <c r="E279" s="15" t="s">
        <v>78</v>
      </c>
      <c r="F279" s="15">
        <v>16590</v>
      </c>
      <c r="G279" s="15">
        <v>4.5</v>
      </c>
      <c r="H279" s="15" t="s">
        <v>79</v>
      </c>
      <c r="I279" s="15" t="s">
        <v>80</v>
      </c>
      <c r="J279" s="15">
        <v>5</v>
      </c>
      <c r="K279" s="15">
        <v>5</v>
      </c>
      <c r="L279" s="15" t="s">
        <v>81</v>
      </c>
      <c r="M279" s="15" t="s">
        <v>82</v>
      </c>
      <c r="N279" s="15" t="s">
        <v>83</v>
      </c>
      <c r="O279" s="15" t="s">
        <v>83</v>
      </c>
      <c r="P279" s="15" t="s">
        <v>84</v>
      </c>
      <c r="Q279" s="15" t="s">
        <v>258</v>
      </c>
      <c r="R279" s="15">
        <v>3</v>
      </c>
      <c r="S279" s="15" t="s">
        <v>86</v>
      </c>
      <c r="T279" s="15" t="s">
        <v>87</v>
      </c>
      <c r="U279" s="15" t="s">
        <v>88</v>
      </c>
      <c r="V279" s="15">
        <v>1</v>
      </c>
      <c r="W279" s="15" t="s">
        <v>259</v>
      </c>
      <c r="X279" s="15" t="s">
        <v>83</v>
      </c>
      <c r="Y279" s="15" t="s">
        <v>90</v>
      </c>
      <c r="Z279" s="15">
        <v>4000</v>
      </c>
      <c r="AA279" s="15">
        <v>4000</v>
      </c>
      <c r="AB279" s="15"/>
      <c r="AC279" s="15">
        <v>256</v>
      </c>
      <c r="AD279" s="15" t="s">
        <v>91</v>
      </c>
      <c r="AE279" s="15">
        <v>0.15</v>
      </c>
      <c r="AF279" s="15" t="s">
        <v>92</v>
      </c>
      <c r="AG279" s="15">
        <v>180</v>
      </c>
      <c r="AH279" s="15">
        <v>60</v>
      </c>
      <c r="AI279" s="15">
        <v>120</v>
      </c>
      <c r="AJ279" s="15">
        <v>0.11496608</v>
      </c>
      <c r="AK279" s="15">
        <v>18.835935460000002</v>
      </c>
      <c r="AL279" s="15">
        <v>0.65023442200000003</v>
      </c>
      <c r="AM279" s="15">
        <v>-0.36854363600000001</v>
      </c>
      <c r="AN279" s="15">
        <v>35.270646980000002</v>
      </c>
      <c r="AO279" s="15">
        <v>0.59065287</v>
      </c>
      <c r="AP279" s="15">
        <v>35.270646980000002</v>
      </c>
      <c r="AQ279" s="15">
        <v>35.270646980000002</v>
      </c>
      <c r="AR279" s="15">
        <v>0.59065287</v>
      </c>
      <c r="AS279" s="15">
        <v>104.2312635</v>
      </c>
      <c r="AT279" s="15">
        <v>-0.31825065899999999</v>
      </c>
      <c r="AU279" s="15">
        <v>0.8</v>
      </c>
      <c r="AV279" s="15" t="s">
        <v>93</v>
      </c>
      <c r="AW279" s="15">
        <v>0.10516832199999999</v>
      </c>
      <c r="AX279" s="15">
        <v>0.23634200699999999</v>
      </c>
      <c r="AY279" s="15">
        <v>0.10516832199999999</v>
      </c>
      <c r="AZ279" s="15">
        <v>0.10516832199999999</v>
      </c>
      <c r="BA279" s="15">
        <v>0.23634200699999999</v>
      </c>
      <c r="BB279" s="15">
        <v>0.15131744799999999</v>
      </c>
      <c r="BC279" s="15">
        <v>-9.8760317E-2</v>
      </c>
      <c r="BD279" s="15">
        <v>4.4550788000000001E-2</v>
      </c>
      <c r="BE279" s="15">
        <v>0.84564103300000004</v>
      </c>
      <c r="BF279" s="15">
        <v>4.4550788000000001E-2</v>
      </c>
      <c r="BG279" s="15">
        <v>4.4550788000000001E-2</v>
      </c>
      <c r="BH279" s="15">
        <v>0.84564103300000004</v>
      </c>
      <c r="BI279" s="15">
        <v>0.46695693999999999</v>
      </c>
      <c r="BJ279" s="15">
        <v>-0.61790606199999998</v>
      </c>
      <c r="BK279" s="15">
        <v>7.9328180999999998E-2</v>
      </c>
      <c r="BL279" s="15">
        <v>0.68152244399999995</v>
      </c>
      <c r="BM279" s="15">
        <v>7.9328180999999998E-2</v>
      </c>
      <c r="BN279" s="15">
        <v>7.9328180999999998E-2</v>
      </c>
      <c r="BO279" s="15">
        <v>0.68152244399999995</v>
      </c>
      <c r="BP279" s="15">
        <v>0.341851774</v>
      </c>
      <c r="BQ279" s="15">
        <v>-0.372426745</v>
      </c>
      <c r="BR279" s="15">
        <v>140.8535406</v>
      </c>
      <c r="BS279" s="15">
        <v>0.59910599399999998</v>
      </c>
      <c r="BT279" s="15">
        <v>140.8535406</v>
      </c>
      <c r="BU279" s="15">
        <v>140.8535406</v>
      </c>
      <c r="BV279" s="15">
        <v>0.59910599399999998</v>
      </c>
      <c r="BW279" s="15">
        <v>415.9649278</v>
      </c>
      <c r="BX279" s="15">
        <v>-0.183909511</v>
      </c>
      <c r="BY279" s="15" t="str">
        <f t="shared" si="5"/>
        <v>[[sv],[wv],[yr,ya]]</v>
      </c>
      <c r="BZ279" t="str">
        <f>TRIM(MID(SUBSTITUTE(SUBSTITUTE(SUBSTITUTE(Tabla2[[#This Row],[map]],"[",""),"]",""),",",REPT(" ",100)),300,200))</f>
        <v>0 1</v>
      </c>
      <c r="CA279" s="13" t="str">
        <f>TRIM(MID(SUBSTITUTE(SUBSTITUTE(SUBSTITUTE(Tabla2[[#This Row],[map]],"[",""),"]",""),",",REPT(" ",100)),900,200))</f>
        <v>1 0</v>
      </c>
      <c r="CB279" s="13" t="str">
        <f>SUBSTITUTE(TRIM(MID(SUBSTITUTE(SUBSTITUTE(SUBSTITUTE(Tabla2[[#This Row],[map]],"[",""),"]",""),",",REPT(" ",100)),1200,300))," ",", ")</f>
        <v>0, 1, 4</v>
      </c>
      <c r="CC279" s="15" t="str">
        <f>SUBSTITUTE(TRIM(MID(SUBSTITUTE(SUBSTITUTE(SUBSTITUTE(Tabla2[[#This Row],[map]],"[",""),"]",""),",",REPT(" ",100)),1,300))," ",", ")</f>
        <v>4, 2, 3</v>
      </c>
      <c r="CD279" s="13" t="str">
        <f>SUBSTITUTE(TRIM(MID(SUBSTITUTE(SUBSTITUTE(SUBSTITUTE(Tabla2[[#This Row],[map]],"[",""),"]",""),",",REPT(" ",100)),601,300))," ",", ")</f>
        <v>2, 3, 4</v>
      </c>
      <c r="CE279" t="str">
        <f>TRIM(MID(SUBSTITUTE(SUBSTITUTE(SUBSTITUTE(Tabla2[[#This Row],[map]],"[",""),"]",""),",",REPT(" ",100)),1501,200))</f>
        <v>2 3</v>
      </c>
    </row>
    <row r="280" spans="1:83" x14ac:dyDescent="0.3">
      <c r="A280" s="12">
        <v>46087.572094907409</v>
      </c>
      <c r="B280" s="13" t="s">
        <v>280</v>
      </c>
      <c r="C280" s="13">
        <v>1</v>
      </c>
      <c r="D280" s="13" t="s">
        <v>95</v>
      </c>
      <c r="E280" s="13" t="s">
        <v>78</v>
      </c>
      <c r="F280" s="13">
        <v>16590</v>
      </c>
      <c r="G280" s="13">
        <v>4.5</v>
      </c>
      <c r="H280" s="13" t="s">
        <v>79</v>
      </c>
      <c r="I280" s="13" t="s">
        <v>80</v>
      </c>
      <c r="J280" s="13">
        <v>5</v>
      </c>
      <c r="K280" s="13">
        <v>5</v>
      </c>
      <c r="L280" s="13" t="s">
        <v>81</v>
      </c>
      <c r="M280" s="13" t="s">
        <v>82</v>
      </c>
      <c r="N280" s="13" t="s">
        <v>83</v>
      </c>
      <c r="O280" s="13" t="s">
        <v>83</v>
      </c>
      <c r="P280" s="13" t="s">
        <v>84</v>
      </c>
      <c r="Q280" s="13" t="s">
        <v>258</v>
      </c>
      <c r="R280" s="13">
        <v>3</v>
      </c>
      <c r="S280" s="13" t="s">
        <v>86</v>
      </c>
      <c r="T280" s="13" t="s">
        <v>87</v>
      </c>
      <c r="U280" s="13" t="s">
        <v>88</v>
      </c>
      <c r="V280" s="13">
        <v>1</v>
      </c>
      <c r="W280" s="13" t="s">
        <v>259</v>
      </c>
      <c r="X280" s="13" t="s">
        <v>83</v>
      </c>
      <c r="Y280" s="13" t="s">
        <v>90</v>
      </c>
      <c r="Z280" s="13">
        <v>4000</v>
      </c>
      <c r="AA280" s="13">
        <v>4000</v>
      </c>
      <c r="AB280" s="13"/>
      <c r="AC280" s="13">
        <v>256</v>
      </c>
      <c r="AD280" s="13" t="s">
        <v>91</v>
      </c>
      <c r="AE280" s="13">
        <v>0.15</v>
      </c>
      <c r="AF280" s="13" t="s">
        <v>92</v>
      </c>
      <c r="AG280" s="13">
        <v>180</v>
      </c>
      <c r="AH280" s="13">
        <v>60</v>
      </c>
      <c r="AI280" s="13">
        <v>120</v>
      </c>
      <c r="AJ280" s="13">
        <v>0.13011279000000001</v>
      </c>
      <c r="AK280" s="13">
        <v>31.651685350000001</v>
      </c>
      <c r="AL280" s="13">
        <v>0.64738559900000003</v>
      </c>
      <c r="AM280" s="13">
        <v>-0.66528131599999996</v>
      </c>
      <c r="AN280" s="13">
        <v>40.315029039999999</v>
      </c>
      <c r="AO280" s="13">
        <v>0.62123446599999999</v>
      </c>
      <c r="AP280" s="13">
        <v>40.315029039999999</v>
      </c>
      <c r="AQ280" s="13">
        <v>40.315029039999999</v>
      </c>
      <c r="AR280" s="13">
        <v>0.62123446599999999</v>
      </c>
      <c r="AS280" s="13">
        <v>123.9388981</v>
      </c>
      <c r="AT280" s="13">
        <v>-0.68778768000000001</v>
      </c>
      <c r="AU280" s="13">
        <v>0.8</v>
      </c>
      <c r="AV280" s="13" t="s">
        <v>93</v>
      </c>
      <c r="AW280" s="13">
        <v>7.0343976000000003E-2</v>
      </c>
      <c r="AX280" s="13">
        <v>0.48921178500000001</v>
      </c>
      <c r="AY280" s="13">
        <v>7.0343976000000003E-2</v>
      </c>
      <c r="AZ280" s="13">
        <v>7.0343976000000003E-2</v>
      </c>
      <c r="BA280" s="13">
        <v>0.48921178500000001</v>
      </c>
      <c r="BB280" s="13">
        <v>0.14479737000000001</v>
      </c>
      <c r="BC280" s="13">
        <v>-5.1416124000000001E-2</v>
      </c>
      <c r="BD280" s="13">
        <v>3.8472444000000001E-2</v>
      </c>
      <c r="BE280" s="13">
        <v>0.86670119700000003</v>
      </c>
      <c r="BF280" s="13">
        <v>3.8472444000000001E-2</v>
      </c>
      <c r="BG280" s="13">
        <v>3.8472444000000001E-2</v>
      </c>
      <c r="BH280" s="13">
        <v>0.86670119700000003</v>
      </c>
      <c r="BI280" s="13">
        <v>0.608481304</v>
      </c>
      <c r="BJ280" s="13">
        <v>-1.1082577579999999</v>
      </c>
      <c r="BK280" s="13">
        <v>0.102773382</v>
      </c>
      <c r="BL280" s="13">
        <v>0.58739737700000005</v>
      </c>
      <c r="BM280" s="13">
        <v>0.102773382</v>
      </c>
      <c r="BN280" s="13">
        <v>0.102773382</v>
      </c>
      <c r="BO280" s="13">
        <v>0.58739737700000005</v>
      </c>
      <c r="BP280" s="13">
        <v>0.544043218</v>
      </c>
      <c r="BQ280" s="13">
        <v>-1.1841614380000001</v>
      </c>
      <c r="BR280" s="13">
        <v>161.04852629999999</v>
      </c>
      <c r="BS280" s="13">
        <v>0.54162750400000004</v>
      </c>
      <c r="BT280" s="13">
        <v>161.04852629999999</v>
      </c>
      <c r="BU280" s="13">
        <v>161.04852629999999</v>
      </c>
      <c r="BV280" s="13">
        <v>0.54162750400000004</v>
      </c>
      <c r="BW280" s="13">
        <v>494.45827029999998</v>
      </c>
      <c r="BX280" s="13">
        <v>-0.40731539999999999</v>
      </c>
      <c r="BY280" s="13" t="str">
        <f t="shared" si="5"/>
        <v>[[sv],[wv],[yr,ya]]</v>
      </c>
      <c r="BZ280" t="str">
        <f>TRIM(MID(SUBSTITUTE(SUBSTITUTE(SUBSTITUTE(Tabla2[[#This Row],[map]],"[",""),"]",""),",",REPT(" ",100)),300,200))</f>
        <v>0 1</v>
      </c>
      <c r="CA280" s="13" t="str">
        <f>TRIM(MID(SUBSTITUTE(SUBSTITUTE(SUBSTITUTE(Tabla2[[#This Row],[map]],"[",""),"]",""),",",REPT(" ",100)),900,200))</f>
        <v>1 0</v>
      </c>
      <c r="CB280" s="13" t="str">
        <f>SUBSTITUTE(TRIM(MID(SUBSTITUTE(SUBSTITUTE(SUBSTITUTE(Tabla2[[#This Row],[map]],"[",""),"]",""),",",REPT(" ",100)),1200,300))," ",", ")</f>
        <v>0, 1, 4</v>
      </c>
      <c r="CC280" s="15" t="str">
        <f>SUBSTITUTE(TRIM(MID(SUBSTITUTE(SUBSTITUTE(SUBSTITUTE(Tabla2[[#This Row],[map]],"[",""),"]",""),",",REPT(" ",100)),1,300))," ",", ")</f>
        <v>4, 2, 3</v>
      </c>
      <c r="CD280" s="13" t="str">
        <f>SUBSTITUTE(TRIM(MID(SUBSTITUTE(SUBSTITUTE(SUBSTITUTE(Tabla2[[#This Row],[map]],"[",""),"]",""),",",REPT(" ",100)),601,300))," ",", ")</f>
        <v>2, 3, 4</v>
      </c>
      <c r="CE280" t="str">
        <f>TRIM(MID(SUBSTITUTE(SUBSTITUTE(SUBSTITUTE(Tabla2[[#This Row],[map]],"[",""),"]",""),",",REPT(" ",100)),1501,200))</f>
        <v>2 3</v>
      </c>
    </row>
    <row r="281" spans="1:83" x14ac:dyDescent="0.3">
      <c r="A281" s="14">
        <v>46087.570532407408</v>
      </c>
      <c r="B281" s="15" t="s">
        <v>281</v>
      </c>
      <c r="C281" s="15">
        <v>0</v>
      </c>
      <c r="D281" s="15" t="s">
        <v>77</v>
      </c>
      <c r="E281" s="15" t="s">
        <v>78</v>
      </c>
      <c r="F281" s="15">
        <v>16590</v>
      </c>
      <c r="G281" s="15">
        <v>4.5</v>
      </c>
      <c r="H281" s="15" t="s">
        <v>79</v>
      </c>
      <c r="I281" s="15" t="s">
        <v>80</v>
      </c>
      <c r="J281" s="15">
        <v>5</v>
      </c>
      <c r="K281" s="15">
        <v>5</v>
      </c>
      <c r="L281" s="15" t="s">
        <v>81</v>
      </c>
      <c r="M281" s="15" t="s">
        <v>82</v>
      </c>
      <c r="N281" s="15" t="s">
        <v>83</v>
      </c>
      <c r="O281" s="15" t="s">
        <v>83</v>
      </c>
      <c r="P281" s="15" t="s">
        <v>84</v>
      </c>
      <c r="Q281" s="15" t="s">
        <v>258</v>
      </c>
      <c r="R281" s="15">
        <v>3</v>
      </c>
      <c r="S281" s="15" t="s">
        <v>86</v>
      </c>
      <c r="T281" s="15" t="s">
        <v>87</v>
      </c>
      <c r="U281" s="15" t="s">
        <v>88</v>
      </c>
      <c r="V281" s="15">
        <v>1</v>
      </c>
      <c r="W281" s="15" t="s">
        <v>259</v>
      </c>
      <c r="X281" s="15" t="s">
        <v>83</v>
      </c>
      <c r="Y281" s="15" t="s">
        <v>90</v>
      </c>
      <c r="Z281" s="15">
        <v>4000</v>
      </c>
      <c r="AA281" s="15">
        <v>4000</v>
      </c>
      <c r="AB281" s="15"/>
      <c r="AC281" s="15">
        <v>256</v>
      </c>
      <c r="AD281" s="15" t="s">
        <v>91</v>
      </c>
      <c r="AE281" s="15">
        <v>0.15</v>
      </c>
      <c r="AF281" s="15" t="s">
        <v>92</v>
      </c>
      <c r="AG281" s="15">
        <v>180</v>
      </c>
      <c r="AH281" s="15">
        <v>60</v>
      </c>
      <c r="AI281" s="15">
        <v>120</v>
      </c>
      <c r="AJ281" s="15">
        <v>0.1224208</v>
      </c>
      <c r="AK281" s="15">
        <v>32.993713890000002</v>
      </c>
      <c r="AL281" s="15">
        <v>0.64396402200000002</v>
      </c>
      <c r="AM281" s="15">
        <v>-0.47792298100000002</v>
      </c>
      <c r="AN281" s="15">
        <v>41.860267989999997</v>
      </c>
      <c r="AO281" s="15">
        <v>0.58447214199999997</v>
      </c>
      <c r="AP281" s="15">
        <v>41.860267989999997</v>
      </c>
      <c r="AQ281" s="15">
        <v>41.860267989999997</v>
      </c>
      <c r="AR281" s="15">
        <v>0.58447214199999997</v>
      </c>
      <c r="AS281" s="15">
        <v>139.38734719999999</v>
      </c>
      <c r="AT281" s="15">
        <v>-0.46269220500000002</v>
      </c>
      <c r="AU281" s="15">
        <v>0.8</v>
      </c>
      <c r="AV281" s="15" t="s">
        <v>93</v>
      </c>
      <c r="AW281" s="15">
        <v>7.9443644999999993E-2</v>
      </c>
      <c r="AX281" s="15">
        <v>0.42313641699999999</v>
      </c>
      <c r="AY281" s="15">
        <v>7.9443644999999993E-2</v>
      </c>
      <c r="AZ281" s="15">
        <v>7.9443644999999993E-2</v>
      </c>
      <c r="BA281" s="15">
        <v>0.42313641699999999</v>
      </c>
      <c r="BB281" s="15">
        <v>0.116322783</v>
      </c>
      <c r="BC281" s="15">
        <v>0.15534619499999999</v>
      </c>
      <c r="BD281" s="15">
        <v>4.3657418000000003E-2</v>
      </c>
      <c r="BE281" s="15">
        <v>0.84873637199999996</v>
      </c>
      <c r="BF281" s="15">
        <v>4.3657418000000003E-2</v>
      </c>
      <c r="BG281" s="15">
        <v>4.3657418000000003E-2</v>
      </c>
      <c r="BH281" s="15">
        <v>0.84873637199999996</v>
      </c>
      <c r="BI281" s="15">
        <v>0.56759760699999995</v>
      </c>
      <c r="BJ281" s="15">
        <v>-0.96660447800000004</v>
      </c>
      <c r="BK281" s="15">
        <v>0.114104267</v>
      </c>
      <c r="BL281" s="15">
        <v>0.54190745900000004</v>
      </c>
      <c r="BM281" s="15">
        <v>0.114104267</v>
      </c>
      <c r="BN281" s="15">
        <v>0.114104267</v>
      </c>
      <c r="BO281" s="15">
        <v>0.54190745900000004</v>
      </c>
      <c r="BP281" s="15">
        <v>0.36257032900000002</v>
      </c>
      <c r="BQ281" s="15">
        <v>-0.45560518799999999</v>
      </c>
      <c r="BR281" s="15">
        <v>167.2038666</v>
      </c>
      <c r="BS281" s="15">
        <v>0.52410832100000004</v>
      </c>
      <c r="BT281" s="15">
        <v>167.2038666</v>
      </c>
      <c r="BU281" s="15">
        <v>167.2038666</v>
      </c>
      <c r="BV281" s="15">
        <v>0.52410832100000004</v>
      </c>
      <c r="BW281" s="15">
        <v>556.5028982</v>
      </c>
      <c r="BX281" s="15">
        <v>-0.58390534800000005</v>
      </c>
      <c r="BY281" s="15" t="str">
        <f t="shared" si="5"/>
        <v>[[sv],[wv],[yr,ya]]</v>
      </c>
      <c r="BZ281" t="str">
        <f>TRIM(MID(SUBSTITUTE(SUBSTITUTE(SUBSTITUTE(Tabla2[[#This Row],[map]],"[",""),"]",""),",",REPT(" ",100)),300,200))</f>
        <v>0 1</v>
      </c>
      <c r="CA281" s="13" t="str">
        <f>TRIM(MID(SUBSTITUTE(SUBSTITUTE(SUBSTITUTE(Tabla2[[#This Row],[map]],"[",""),"]",""),",",REPT(" ",100)),900,200))</f>
        <v>1 0</v>
      </c>
      <c r="CB281" s="13" t="str">
        <f>SUBSTITUTE(TRIM(MID(SUBSTITUTE(SUBSTITUTE(SUBSTITUTE(Tabla2[[#This Row],[map]],"[",""),"]",""),",",REPT(" ",100)),1200,300))," ",", ")</f>
        <v>0, 1, 4</v>
      </c>
      <c r="CC281" s="15" t="str">
        <f>SUBSTITUTE(TRIM(MID(SUBSTITUTE(SUBSTITUTE(SUBSTITUTE(Tabla2[[#This Row],[map]],"[",""),"]",""),",",REPT(" ",100)),1,300))," ",", ")</f>
        <v>4, 2, 3</v>
      </c>
      <c r="CD281" s="13" t="str">
        <f>SUBSTITUTE(TRIM(MID(SUBSTITUTE(SUBSTITUTE(SUBSTITUTE(Tabla2[[#This Row],[map]],"[",""),"]",""),",",REPT(" ",100)),601,300))," ",", ")</f>
        <v>2, 3, 4</v>
      </c>
      <c r="CE281" t="str">
        <f>TRIM(MID(SUBSTITUTE(SUBSTITUTE(SUBSTITUTE(Tabla2[[#This Row],[map]],"[",""),"]",""),",",REPT(" ",100)),1501,200))</f>
        <v>2 3</v>
      </c>
    </row>
    <row r="282" spans="1:83" x14ac:dyDescent="0.3">
      <c r="A282" s="12">
        <v>46087.75949074074</v>
      </c>
      <c r="B282" s="13" t="s">
        <v>282</v>
      </c>
      <c r="C282" s="13">
        <v>1</v>
      </c>
      <c r="D282" s="13" t="s">
        <v>95</v>
      </c>
      <c r="E282" s="13" t="s">
        <v>78</v>
      </c>
      <c r="F282" s="13">
        <v>16590</v>
      </c>
      <c r="G282" s="13">
        <v>4.5</v>
      </c>
      <c r="H282" s="13" t="s">
        <v>79</v>
      </c>
      <c r="I282" s="13" t="s">
        <v>80</v>
      </c>
      <c r="J282" s="13">
        <v>5</v>
      </c>
      <c r="K282" s="13">
        <v>5</v>
      </c>
      <c r="L282" s="13" t="s">
        <v>81</v>
      </c>
      <c r="M282" s="13" t="s">
        <v>82</v>
      </c>
      <c r="N282" s="13" t="s">
        <v>83</v>
      </c>
      <c r="O282" s="13" t="s">
        <v>83</v>
      </c>
      <c r="P282" s="13" t="s">
        <v>84</v>
      </c>
      <c r="Q282" s="13" t="s">
        <v>236</v>
      </c>
      <c r="R282" s="13">
        <v>3</v>
      </c>
      <c r="S282" s="13" t="s">
        <v>86</v>
      </c>
      <c r="T282" s="13" t="s">
        <v>87</v>
      </c>
      <c r="U282" s="13" t="s">
        <v>88</v>
      </c>
      <c r="V282" s="13">
        <v>1</v>
      </c>
      <c r="W282" s="13" t="s">
        <v>237</v>
      </c>
      <c r="X282" s="13" t="s">
        <v>83</v>
      </c>
      <c r="Y282" s="13" t="s">
        <v>90</v>
      </c>
      <c r="Z282" s="13">
        <v>4000</v>
      </c>
      <c r="AA282" s="13">
        <v>4000</v>
      </c>
      <c r="AB282" s="13"/>
      <c r="AC282" s="13">
        <v>256</v>
      </c>
      <c r="AD282" s="13" t="s">
        <v>91</v>
      </c>
      <c r="AE282" s="13">
        <v>0.15</v>
      </c>
      <c r="AF282" s="13" t="s">
        <v>92</v>
      </c>
      <c r="AG282" s="13">
        <v>180</v>
      </c>
      <c r="AH282" s="13">
        <v>60</v>
      </c>
      <c r="AI282" s="13">
        <v>120</v>
      </c>
      <c r="AJ282" s="13">
        <v>0.15745854300000001</v>
      </c>
      <c r="AK282" s="13">
        <v>43.50378388</v>
      </c>
      <c r="AL282" s="13">
        <v>0.57201148000000002</v>
      </c>
      <c r="AM282" s="13">
        <v>-1.3624828470000001</v>
      </c>
      <c r="AN282" s="13">
        <v>51.847218589999997</v>
      </c>
      <c r="AO282" s="13">
        <v>0.52246834499999995</v>
      </c>
      <c r="AP282" s="13">
        <v>51.847218589999997</v>
      </c>
      <c r="AQ282" s="13">
        <v>51.847218589999997</v>
      </c>
      <c r="AR282" s="13">
        <v>0.52246834499999995</v>
      </c>
      <c r="AS282" s="13">
        <v>142.9958925</v>
      </c>
      <c r="AT282" s="13">
        <v>-0.88545278599999999</v>
      </c>
      <c r="AU282" s="13">
        <v>0.8</v>
      </c>
      <c r="AV282" s="13" t="s">
        <v>93</v>
      </c>
      <c r="AW282" s="13">
        <v>6.4573938999999997E-2</v>
      </c>
      <c r="AX282" s="13">
        <v>0.53110971200000001</v>
      </c>
      <c r="AY282" s="13">
        <v>6.4573938999999997E-2</v>
      </c>
      <c r="AZ282" s="13">
        <v>6.4573938999999997E-2</v>
      </c>
      <c r="BA282" s="13">
        <v>0.53110971200000001</v>
      </c>
      <c r="BB282" s="13">
        <v>0.51989012899999998</v>
      </c>
      <c r="BC282" s="13">
        <v>-2.7750745339999998</v>
      </c>
      <c r="BD282" s="13">
        <v>9.7301888000000003E-2</v>
      </c>
      <c r="BE282" s="13">
        <v>0.66286973999999999</v>
      </c>
      <c r="BF282" s="13">
        <v>9.7301888000000003E-2</v>
      </c>
      <c r="BG282" s="13">
        <v>9.7301888000000003E-2</v>
      </c>
      <c r="BH282" s="13">
        <v>0.66286973999999999</v>
      </c>
      <c r="BI282" s="13">
        <v>0.18018188800000001</v>
      </c>
      <c r="BJ282" s="13">
        <v>0.375708241</v>
      </c>
      <c r="BK282" s="13">
        <v>0.12819599500000001</v>
      </c>
      <c r="BL282" s="13">
        <v>0.48533362800000002</v>
      </c>
      <c r="BM282" s="13">
        <v>0.12819599500000001</v>
      </c>
      <c r="BN282" s="13">
        <v>0.12819599500000001</v>
      </c>
      <c r="BO282" s="13">
        <v>0.48533362800000002</v>
      </c>
      <c r="BP282" s="13">
        <v>0.37799918399999999</v>
      </c>
      <c r="BQ282" s="13">
        <v>-0.51754716300000003</v>
      </c>
      <c r="BR282" s="13">
        <v>207.09880250000001</v>
      </c>
      <c r="BS282" s="13">
        <v>0.41056030100000002</v>
      </c>
      <c r="BT282" s="13">
        <v>207.09880250000001</v>
      </c>
      <c r="BU282" s="13">
        <v>207.09880250000001</v>
      </c>
      <c r="BV282" s="13">
        <v>0.41056030100000002</v>
      </c>
      <c r="BW282" s="13">
        <v>570.9054989</v>
      </c>
      <c r="BX282" s="13">
        <v>-0.62489768899999998</v>
      </c>
      <c r="BY282" s="13" t="str">
        <f t="shared" si="5"/>
        <v>[[sv],[wv],[yr,ya]]</v>
      </c>
      <c r="BZ282" t="str">
        <f>TRIM(MID(SUBSTITUTE(SUBSTITUTE(SUBSTITUTE(Tabla2[[#This Row],[map]],"[",""),"]",""),",",REPT(" ",100)),300,200))</f>
        <v>0 1</v>
      </c>
      <c r="CA282" s="13" t="str">
        <f>TRIM(MID(SUBSTITUTE(SUBSTITUTE(SUBSTITUTE(Tabla2[[#This Row],[map]],"[",""),"]",""),",",REPT(" ",100)),900,200))</f>
        <v>1 0</v>
      </c>
      <c r="CB282" s="13" t="str">
        <f>SUBSTITUTE(TRIM(MID(SUBSTITUTE(SUBSTITUTE(SUBSTITUTE(Tabla2[[#This Row],[map]],"[",""),"]",""),",",REPT(" ",100)),1200,300))," ",", ")</f>
        <v>0, 1, 4</v>
      </c>
      <c r="CC282" s="15" t="str">
        <f>SUBSTITUTE(TRIM(MID(SUBSTITUTE(SUBSTITUTE(SUBSTITUTE(Tabla2[[#This Row],[map]],"[",""),"]",""),",",REPT(" ",100)),1,300))," ",", ")</f>
        <v>2, 3, 4</v>
      </c>
      <c r="CD282" s="13" t="str">
        <f>SUBSTITUTE(TRIM(MID(SUBSTITUTE(SUBSTITUTE(SUBSTITUTE(Tabla2[[#This Row],[map]],"[",""),"]",""),",",REPT(" ",100)),601,300))," ",", ")</f>
        <v>4, 2, 3</v>
      </c>
      <c r="CE282" t="str">
        <f>TRIM(MID(SUBSTITUTE(SUBSTITUTE(SUBSTITUTE(Tabla2[[#This Row],[map]],"[",""),"]",""),",",REPT(" ",100)),1501,200))</f>
        <v>2 3</v>
      </c>
    </row>
    <row r="283" spans="1:83" x14ac:dyDescent="0.3">
      <c r="A283" s="14">
        <v>46088.400787037041</v>
      </c>
      <c r="B283" s="15" t="s">
        <v>283</v>
      </c>
      <c r="C283" s="15">
        <v>1</v>
      </c>
      <c r="D283" s="15" t="s">
        <v>77</v>
      </c>
      <c r="E283" s="15" t="s">
        <v>78</v>
      </c>
      <c r="F283" s="15">
        <v>16590</v>
      </c>
      <c r="G283" s="15">
        <v>4.5</v>
      </c>
      <c r="H283" s="15" t="s">
        <v>79</v>
      </c>
      <c r="I283" s="15" t="s">
        <v>80</v>
      </c>
      <c r="J283" s="15">
        <v>5</v>
      </c>
      <c r="K283" s="15">
        <v>5</v>
      </c>
      <c r="L283" s="15" t="s">
        <v>81</v>
      </c>
      <c r="M283" s="15" t="s">
        <v>82</v>
      </c>
      <c r="N283" s="15" t="s">
        <v>83</v>
      </c>
      <c r="O283" s="15" t="s">
        <v>83</v>
      </c>
      <c r="P283" s="15" t="s">
        <v>84</v>
      </c>
      <c r="Q283" s="15" t="s">
        <v>240</v>
      </c>
      <c r="R283" s="15">
        <v>3</v>
      </c>
      <c r="S283" s="15" t="s">
        <v>86</v>
      </c>
      <c r="T283" s="15" t="s">
        <v>87</v>
      </c>
      <c r="U283" s="15" t="s">
        <v>88</v>
      </c>
      <c r="V283" s="15">
        <v>1</v>
      </c>
      <c r="W283" s="15" t="s">
        <v>241</v>
      </c>
      <c r="X283" s="15" t="s">
        <v>83</v>
      </c>
      <c r="Y283" s="15" t="s">
        <v>90</v>
      </c>
      <c r="Z283" s="15">
        <v>4000</v>
      </c>
      <c r="AA283" s="15">
        <v>4000</v>
      </c>
      <c r="AB283" s="15"/>
      <c r="AC283" s="15">
        <v>256</v>
      </c>
      <c r="AD283" s="15" t="s">
        <v>91</v>
      </c>
      <c r="AE283" s="15">
        <v>0.15</v>
      </c>
      <c r="AF283" s="15" t="s">
        <v>92</v>
      </c>
      <c r="AG283" s="15">
        <v>180</v>
      </c>
      <c r="AH283" s="15">
        <v>60</v>
      </c>
      <c r="AI283" s="15">
        <v>120</v>
      </c>
      <c r="AJ283" s="15">
        <v>0.153476214</v>
      </c>
      <c r="AK283" s="15">
        <v>51.332271560000002</v>
      </c>
      <c r="AL283" s="15">
        <v>0.52834208800000004</v>
      </c>
      <c r="AM283" s="15">
        <v>-2.5034358459999999</v>
      </c>
      <c r="AN283" s="15">
        <v>62.290905240000001</v>
      </c>
      <c r="AO283" s="15">
        <v>0.43831727399999998</v>
      </c>
      <c r="AP283" s="15">
        <v>62.290905240000001</v>
      </c>
      <c r="AQ283" s="15">
        <v>62.290905240000001</v>
      </c>
      <c r="AR283" s="15">
        <v>0.43831727399999998</v>
      </c>
      <c r="AS283" s="15">
        <v>212.9228493</v>
      </c>
      <c r="AT283" s="15">
        <v>-1.760827784</v>
      </c>
      <c r="AU283" s="15">
        <v>0.8</v>
      </c>
      <c r="AV283" s="15" t="s">
        <v>93</v>
      </c>
      <c r="AW283" s="15">
        <v>6.9882151000000003E-2</v>
      </c>
      <c r="AX283" s="15">
        <v>0.49256523000000002</v>
      </c>
      <c r="AY283" s="15">
        <v>6.9882151000000003E-2</v>
      </c>
      <c r="AZ283" s="15">
        <v>6.9882151000000003E-2</v>
      </c>
      <c r="BA283" s="15">
        <v>0.49256523000000002</v>
      </c>
      <c r="BB283" s="15">
        <v>0.68184086600000005</v>
      </c>
      <c r="BC283" s="15">
        <v>-3.951046276</v>
      </c>
      <c r="BD283" s="15">
        <v>9.3098463000000006E-2</v>
      </c>
      <c r="BE283" s="15">
        <v>0.67743370800000002</v>
      </c>
      <c r="BF283" s="15">
        <v>9.3098463000000006E-2</v>
      </c>
      <c r="BG283" s="15">
        <v>9.3098463000000006E-2</v>
      </c>
      <c r="BH283" s="15">
        <v>0.67743370800000002</v>
      </c>
      <c r="BI283" s="15">
        <v>0.51704065300000002</v>
      </c>
      <c r="BJ283" s="15">
        <v>-0.79143543100000002</v>
      </c>
      <c r="BK283" s="15">
        <v>0.17648524500000001</v>
      </c>
      <c r="BL283" s="15">
        <v>0.29146756600000001</v>
      </c>
      <c r="BM283" s="15">
        <v>0.17648524500000001</v>
      </c>
      <c r="BN283" s="15">
        <v>0.17648524500000001</v>
      </c>
      <c r="BO283" s="15">
        <v>0.29146756600000001</v>
      </c>
      <c r="BP283" s="15">
        <v>0.46865751500000002</v>
      </c>
      <c r="BQ283" s="15">
        <v>-0.88151168499999999</v>
      </c>
      <c r="BR283" s="15">
        <v>248.82415510000001</v>
      </c>
      <c r="BS283" s="15">
        <v>0.29180259200000003</v>
      </c>
      <c r="BT283" s="15">
        <v>248.82415510000001</v>
      </c>
      <c r="BU283" s="15">
        <v>248.82415510000001</v>
      </c>
      <c r="BV283" s="15">
        <v>0.29180259200000003</v>
      </c>
      <c r="BW283" s="15">
        <v>850.02385800000002</v>
      </c>
      <c r="BX283" s="15">
        <v>-1.419317742</v>
      </c>
      <c r="BY283" s="15" t="str">
        <f t="shared" si="5"/>
        <v>[[sv],[wv],[yr,ya]]</v>
      </c>
      <c r="BZ283" t="str">
        <f>TRIM(MID(SUBSTITUTE(SUBSTITUTE(SUBSTITUTE(Tabla2[[#This Row],[map]],"[",""),"]",""),",",REPT(" ",100)),300,200))</f>
        <v>0 1</v>
      </c>
      <c r="CA283" s="13" t="str">
        <f>TRIM(MID(SUBSTITUTE(SUBSTITUTE(SUBSTITUTE(Tabla2[[#This Row],[map]],"[",""),"]",""),",",REPT(" ",100)),900,200))</f>
        <v>1 4</v>
      </c>
      <c r="CB283" s="13" t="str">
        <f>SUBSTITUTE(TRIM(MID(SUBSTITUTE(SUBSTITUTE(SUBSTITUTE(Tabla2[[#This Row],[map]],"[",""),"]",""),",",REPT(" ",100)),1200,300))," ",", ")</f>
        <v>0, 1, 4</v>
      </c>
      <c r="CC283" s="15" t="str">
        <f>SUBSTITUTE(TRIM(MID(SUBSTITUTE(SUBSTITUTE(SUBSTITUTE(Tabla2[[#This Row],[map]],"[",""),"]",""),",",REPT(" ",100)),1,300))," ",", ")</f>
        <v>2, 3, 4</v>
      </c>
      <c r="CD283" s="13" t="str">
        <f>SUBSTITUTE(TRIM(MID(SUBSTITUTE(SUBSTITUTE(SUBSTITUTE(Tabla2[[#This Row],[map]],"[",""),"]",""),",",REPT(" ",100)),601,300))," ",", ")</f>
        <v>0, 2, 3</v>
      </c>
      <c r="CE283" t="str">
        <f>TRIM(MID(SUBSTITUTE(SUBSTITUTE(SUBSTITUTE(Tabla2[[#This Row],[map]],"[",""),"]",""),",",REPT(" ",100)),1501,200))</f>
        <v>2 3</v>
      </c>
    </row>
    <row r="284" spans="1:83" x14ac:dyDescent="0.3">
      <c r="A284" s="12">
        <v>46089.207812499997</v>
      </c>
      <c r="B284" s="13" t="s">
        <v>284</v>
      </c>
      <c r="C284" s="13">
        <v>3</v>
      </c>
      <c r="D284" s="13" t="s">
        <v>77</v>
      </c>
      <c r="E284" s="13" t="s">
        <v>78</v>
      </c>
      <c r="F284" s="13">
        <v>16590</v>
      </c>
      <c r="G284" s="13">
        <v>4.5</v>
      </c>
      <c r="H284" s="13" t="s">
        <v>79</v>
      </c>
      <c r="I284" s="13" t="s">
        <v>80</v>
      </c>
      <c r="J284" s="13">
        <v>5</v>
      </c>
      <c r="K284" s="13">
        <v>5</v>
      </c>
      <c r="L284" s="13" t="s">
        <v>81</v>
      </c>
      <c r="M284" s="13" t="s">
        <v>82</v>
      </c>
      <c r="N284" s="13" t="s">
        <v>83</v>
      </c>
      <c r="O284" s="13" t="s">
        <v>83</v>
      </c>
      <c r="P284" s="13" t="s">
        <v>84</v>
      </c>
      <c r="Q284" s="13" t="s">
        <v>285</v>
      </c>
      <c r="R284" s="13">
        <v>3</v>
      </c>
      <c r="S284" s="13" t="s">
        <v>86</v>
      </c>
      <c r="T284" s="13" t="s">
        <v>87</v>
      </c>
      <c r="U284" s="13" t="s">
        <v>88</v>
      </c>
      <c r="V284" s="13">
        <v>1</v>
      </c>
      <c r="W284" s="13" t="s">
        <v>286</v>
      </c>
      <c r="X284" s="13" t="s">
        <v>83</v>
      </c>
      <c r="Y284" s="13" t="s">
        <v>90</v>
      </c>
      <c r="Z284" s="13">
        <v>4000</v>
      </c>
      <c r="AA284" s="13">
        <v>4000</v>
      </c>
      <c r="AB284" s="13"/>
      <c r="AC284" s="13">
        <v>256</v>
      </c>
      <c r="AD284" s="13" t="s">
        <v>91</v>
      </c>
      <c r="AE284" s="13">
        <v>0.15</v>
      </c>
      <c r="AF284" s="13" t="s">
        <v>92</v>
      </c>
      <c r="AG284" s="13">
        <v>180</v>
      </c>
      <c r="AH284" s="13">
        <v>60</v>
      </c>
      <c r="AI284" s="13">
        <v>120</v>
      </c>
      <c r="AJ284" s="13">
        <v>8.1198895950788608E-2</v>
      </c>
      <c r="AK284" s="13">
        <v>22.510230308740201</v>
      </c>
      <c r="AL284" s="13">
        <v>0.80447088970178382</v>
      </c>
      <c r="AM284" s="13">
        <v>0.15137142762503961</v>
      </c>
      <c r="AN284" s="13">
        <v>30.382799787411869</v>
      </c>
      <c r="AO284" s="13">
        <v>0.7640614084516073</v>
      </c>
      <c r="AP284" s="13">
        <v>30.382799787411869</v>
      </c>
      <c r="AQ284" s="13">
        <v>30.382799787411869</v>
      </c>
      <c r="AR284" s="13">
        <v>0.7640614084516073</v>
      </c>
      <c r="AS284" s="13">
        <v>119.01522681726139</v>
      </c>
      <c r="AT284" s="13">
        <v>0.1405198067127387</v>
      </c>
      <c r="AU284" s="13">
        <v>0.8</v>
      </c>
      <c r="AV284" s="13" t="s">
        <v>93</v>
      </c>
      <c r="AW284" s="13">
        <v>4.2110418583100238E-2</v>
      </c>
      <c r="AX284" s="13">
        <v>0.69422391406154182</v>
      </c>
      <c r="AY284" s="13">
        <v>4.2110418583100238E-2</v>
      </c>
      <c r="AZ284" s="13">
        <v>4.2110418583100238E-2</v>
      </c>
      <c r="BA284" s="13">
        <v>0.69422391406154182</v>
      </c>
      <c r="BB284" s="13">
        <v>0.11500446570592621</v>
      </c>
      <c r="BC284" s="13">
        <v>0.1649188829693938</v>
      </c>
      <c r="BD284" s="13">
        <v>3.6702983335978913E-2</v>
      </c>
      <c r="BE284" s="13">
        <v>0.87283200183781728</v>
      </c>
      <c r="BF284" s="13">
        <v>3.6702983335978913E-2</v>
      </c>
      <c r="BG284" s="13">
        <v>3.6702983335978913E-2</v>
      </c>
      <c r="BH284" s="13">
        <v>0.87283200183781728</v>
      </c>
      <c r="BI284" s="13">
        <v>0.23395184456089241</v>
      </c>
      <c r="BJ284" s="13">
        <v>0.18940682650190599</v>
      </c>
      <c r="BK284" s="13">
        <v>4.1162031556464397E-2</v>
      </c>
      <c r="BL284" s="13">
        <v>0.83474746292978386</v>
      </c>
      <c r="BM284" s="13">
        <v>4.1162031556464397E-2</v>
      </c>
      <c r="BN284" s="13">
        <v>4.1162031556464397E-2</v>
      </c>
      <c r="BO284" s="13">
        <v>0.83474746292978386</v>
      </c>
      <c r="BP284" s="13">
        <v>0.1092482956944674</v>
      </c>
      <c r="BQ284" s="13">
        <v>0.56140264823074215</v>
      </c>
      <c r="BR284" s="13">
        <v>121.4112237161718</v>
      </c>
      <c r="BS284" s="13">
        <v>0.65444225497728759</v>
      </c>
      <c r="BT284" s="13">
        <v>121.4112237161718</v>
      </c>
      <c r="BU284" s="13">
        <v>121.4112237161718</v>
      </c>
      <c r="BV284" s="13">
        <v>0.65444225497728759</v>
      </c>
      <c r="BW284" s="13">
        <v>475.60270266308339</v>
      </c>
      <c r="BX284" s="13">
        <v>-0.35364913085108579</v>
      </c>
      <c r="BY284" s="13" t="str">
        <f t="shared" si="5"/>
        <v>[[sv],[wv],[yr,ya]]</v>
      </c>
      <c r="BZ284" t="str">
        <f>TRIM(MID(SUBSTITUTE(SUBSTITUTE(SUBSTITUTE(Tabla2[[#This Row],[map]],"[",""),"]",""),",",REPT(" ",100)),300,200))</f>
        <v>0 1</v>
      </c>
      <c r="CA284" s="13" t="str">
        <f>TRIM(MID(SUBSTITUTE(SUBSTITUTE(SUBSTITUTE(Tabla2[[#This Row],[map]],"[",""),"]",""),",",REPT(" ",100)),900,200))</f>
        <v>1 4</v>
      </c>
      <c r="CB284" s="13" t="str">
        <f>SUBSTITUTE(TRIM(MID(SUBSTITUTE(SUBSTITUTE(SUBSTITUTE(Tabla2[[#This Row],[map]],"[",""),"]",""),",",REPT(" ",100)),1200,300))," ",", ")</f>
        <v>4, 0, 1</v>
      </c>
      <c r="CC284" s="15" t="str">
        <f>SUBSTITUTE(TRIM(MID(SUBSTITUTE(SUBSTITUTE(SUBSTITUTE(Tabla2[[#This Row],[map]],"[",""),"]",""),",",REPT(" ",100)),1,300))," ",", ")</f>
        <v>2, 3, 4</v>
      </c>
      <c r="CD284" s="13" t="str">
        <f>SUBSTITUTE(TRIM(MID(SUBSTITUTE(SUBSTITUTE(SUBSTITUTE(Tabla2[[#This Row],[map]],"[",""),"]",""),",",REPT(" ",100)),601,300))," ",", ")</f>
        <v>2, 3, 0</v>
      </c>
      <c r="CE284" t="str">
        <f>TRIM(MID(SUBSTITUTE(SUBSTITUTE(SUBSTITUTE(Tabla2[[#This Row],[map]],"[",""),"]",""),",",REPT(" ",100)),1501,200))</f>
        <v>2 3</v>
      </c>
    </row>
    <row r="285" spans="1:83" x14ac:dyDescent="0.3">
      <c r="A285" s="14">
        <v>46089.207858796297</v>
      </c>
      <c r="B285" s="15" t="s">
        <v>287</v>
      </c>
      <c r="C285" s="15">
        <v>1</v>
      </c>
      <c r="D285" s="15" t="s">
        <v>95</v>
      </c>
      <c r="E285" s="15" t="s">
        <v>78</v>
      </c>
      <c r="F285" s="15">
        <v>16590</v>
      </c>
      <c r="G285" s="15">
        <v>4.5</v>
      </c>
      <c r="H285" s="15" t="s">
        <v>79</v>
      </c>
      <c r="I285" s="15" t="s">
        <v>80</v>
      </c>
      <c r="J285" s="15">
        <v>5</v>
      </c>
      <c r="K285" s="15">
        <v>5</v>
      </c>
      <c r="L285" s="15" t="s">
        <v>81</v>
      </c>
      <c r="M285" s="15" t="s">
        <v>82</v>
      </c>
      <c r="N285" s="15" t="s">
        <v>83</v>
      </c>
      <c r="O285" s="15" t="s">
        <v>83</v>
      </c>
      <c r="P285" s="15" t="s">
        <v>84</v>
      </c>
      <c r="Q285" s="15" t="s">
        <v>285</v>
      </c>
      <c r="R285" s="15">
        <v>3</v>
      </c>
      <c r="S285" s="15" t="s">
        <v>86</v>
      </c>
      <c r="T285" s="15" t="s">
        <v>87</v>
      </c>
      <c r="U285" s="15" t="s">
        <v>88</v>
      </c>
      <c r="V285" s="15">
        <v>1</v>
      </c>
      <c r="W285" s="15" t="s">
        <v>286</v>
      </c>
      <c r="X285" s="15" t="s">
        <v>83</v>
      </c>
      <c r="Y285" s="15" t="s">
        <v>90</v>
      </c>
      <c r="Z285" s="15">
        <v>4000</v>
      </c>
      <c r="AA285" s="15">
        <v>4000</v>
      </c>
      <c r="AB285" s="15"/>
      <c r="AC285" s="15">
        <v>256</v>
      </c>
      <c r="AD285" s="15" t="s">
        <v>91</v>
      </c>
      <c r="AE285" s="15">
        <v>0.15</v>
      </c>
      <c r="AF285" s="15" t="s">
        <v>92</v>
      </c>
      <c r="AG285" s="15">
        <v>180</v>
      </c>
      <c r="AH285" s="15">
        <v>60</v>
      </c>
      <c r="AI285" s="15">
        <v>120</v>
      </c>
      <c r="AJ285" s="15">
        <v>0.1106607042140717</v>
      </c>
      <c r="AK285" s="15">
        <v>36.307203487104033</v>
      </c>
      <c r="AL285" s="15">
        <v>0.69730556444247616</v>
      </c>
      <c r="AM285" s="15">
        <v>-0.79859755402645116</v>
      </c>
      <c r="AN285" s="15">
        <v>43.187867641980652</v>
      </c>
      <c r="AO285" s="15">
        <v>0.66289817954968389</v>
      </c>
      <c r="AP285" s="15">
        <v>43.187867641980652</v>
      </c>
      <c r="AQ285" s="15">
        <v>43.187867641980652</v>
      </c>
      <c r="AR285" s="15">
        <v>0.66289817954968389</v>
      </c>
      <c r="AS285" s="15">
        <v>101.6590992556672</v>
      </c>
      <c r="AT285" s="15">
        <v>-0.55584496351679125</v>
      </c>
      <c r="AU285" s="15">
        <v>0.8</v>
      </c>
      <c r="AV285" s="15" t="s">
        <v>93</v>
      </c>
      <c r="AW285" s="15">
        <v>6.3667775655274789E-2</v>
      </c>
      <c r="AX285" s="15">
        <v>0.53768962894872019</v>
      </c>
      <c r="AY285" s="15">
        <v>6.3667775655274789E-2</v>
      </c>
      <c r="AZ285" s="15">
        <v>6.3667775655274789E-2</v>
      </c>
      <c r="BA285" s="15">
        <v>0.53768962894872019</v>
      </c>
      <c r="BB285" s="15">
        <v>0.28466377088107392</v>
      </c>
      <c r="BC285" s="15">
        <v>-1.0670270350489719</v>
      </c>
      <c r="BD285" s="15">
        <v>5.1014866902865587E-2</v>
      </c>
      <c r="BE285" s="15">
        <v>0.82324438203942596</v>
      </c>
      <c r="BF285" s="15">
        <v>5.1014866902865587E-2</v>
      </c>
      <c r="BG285" s="15">
        <v>5.1014866902865587E-2</v>
      </c>
      <c r="BH285" s="15">
        <v>0.82324438203942596</v>
      </c>
      <c r="BI285" s="15">
        <v>0.51071585416592125</v>
      </c>
      <c r="BJ285" s="15">
        <v>-0.76952135496582286</v>
      </c>
      <c r="BK285" s="15">
        <v>5.4335840077792623E-2</v>
      </c>
      <c r="BL285" s="15">
        <v>0.78185878861738045</v>
      </c>
      <c r="BM285" s="15">
        <v>5.4335840077792623E-2</v>
      </c>
      <c r="BN285" s="15">
        <v>5.4335840077792623E-2</v>
      </c>
      <c r="BO285" s="15">
        <v>0.78185878861738045</v>
      </c>
      <c r="BP285" s="15">
        <v>0.30702549151939562</v>
      </c>
      <c r="BQ285" s="15">
        <v>-0.232610235702571</v>
      </c>
      <c r="BR285" s="15">
        <v>172.5824520852868</v>
      </c>
      <c r="BS285" s="15">
        <v>0.50879991859320628</v>
      </c>
      <c r="BT285" s="15">
        <v>172.5824520852868</v>
      </c>
      <c r="BU285" s="15">
        <v>172.5824520852868</v>
      </c>
      <c r="BV285" s="15">
        <v>0.50879991859320628</v>
      </c>
      <c r="BW285" s="15">
        <v>405.53399190610418</v>
      </c>
      <c r="BX285" s="15">
        <v>-0.15422122834980079</v>
      </c>
      <c r="BY285" s="15" t="str">
        <f t="shared" si="5"/>
        <v>[[sv],[wv],[yr,ya]]</v>
      </c>
      <c r="BZ285" t="str">
        <f>TRIM(MID(SUBSTITUTE(SUBSTITUTE(SUBSTITUTE(Tabla2[[#This Row],[map]],"[",""),"]",""),",",REPT(" ",100)),300,200))</f>
        <v>0 1</v>
      </c>
      <c r="CA285" s="13" t="str">
        <f>TRIM(MID(SUBSTITUTE(SUBSTITUTE(SUBSTITUTE(Tabla2[[#This Row],[map]],"[",""),"]",""),",",REPT(" ",100)),900,200))</f>
        <v>1 4</v>
      </c>
      <c r="CB285" s="13" t="str">
        <f>SUBSTITUTE(TRIM(MID(SUBSTITUTE(SUBSTITUTE(SUBSTITUTE(Tabla2[[#This Row],[map]],"[",""),"]",""),",",REPT(" ",100)),1200,300))," ",", ")</f>
        <v>4, 0, 1</v>
      </c>
      <c r="CC285" s="15" t="str">
        <f>SUBSTITUTE(TRIM(MID(SUBSTITUTE(SUBSTITUTE(SUBSTITUTE(Tabla2[[#This Row],[map]],"[",""),"]",""),",",REPT(" ",100)),1,300))," ",", ")</f>
        <v>2, 3, 4</v>
      </c>
      <c r="CD285" s="13" t="str">
        <f>SUBSTITUTE(TRIM(MID(SUBSTITUTE(SUBSTITUTE(SUBSTITUTE(Tabla2[[#This Row],[map]],"[",""),"]",""),",",REPT(" ",100)),601,300))," ",", ")</f>
        <v>2, 3, 0</v>
      </c>
      <c r="CE285" t="str">
        <f>TRIM(MID(SUBSTITUTE(SUBSTITUTE(SUBSTITUTE(Tabla2[[#This Row],[map]],"[",""),"]",""),",",REPT(" ",100)),1501,200))</f>
        <v>2 3</v>
      </c>
    </row>
    <row r="286" spans="1:83" x14ac:dyDescent="0.3">
      <c r="A286" s="12">
        <v>46089.20722222222</v>
      </c>
      <c r="B286" s="13" t="s">
        <v>288</v>
      </c>
      <c r="C286" s="13">
        <v>2</v>
      </c>
      <c r="D286" s="13" t="s">
        <v>77</v>
      </c>
      <c r="E286" s="13" t="s">
        <v>78</v>
      </c>
      <c r="F286" s="13">
        <v>16590</v>
      </c>
      <c r="G286" s="13">
        <v>4.5</v>
      </c>
      <c r="H286" s="13" t="s">
        <v>79</v>
      </c>
      <c r="I286" s="13" t="s">
        <v>80</v>
      </c>
      <c r="J286" s="13">
        <v>5</v>
      </c>
      <c r="K286" s="13">
        <v>5</v>
      </c>
      <c r="L286" s="13" t="s">
        <v>81</v>
      </c>
      <c r="M286" s="13" t="s">
        <v>82</v>
      </c>
      <c r="N286" s="13" t="s">
        <v>83</v>
      </c>
      <c r="O286" s="13" t="s">
        <v>83</v>
      </c>
      <c r="P286" s="13" t="s">
        <v>84</v>
      </c>
      <c r="Q286" s="13" t="s">
        <v>285</v>
      </c>
      <c r="R286" s="13">
        <v>3</v>
      </c>
      <c r="S286" s="13" t="s">
        <v>86</v>
      </c>
      <c r="T286" s="13" t="s">
        <v>87</v>
      </c>
      <c r="U286" s="13" t="s">
        <v>88</v>
      </c>
      <c r="V286" s="13">
        <v>1</v>
      </c>
      <c r="W286" s="13" t="s">
        <v>286</v>
      </c>
      <c r="X286" s="13" t="s">
        <v>83</v>
      </c>
      <c r="Y286" s="13" t="s">
        <v>90</v>
      </c>
      <c r="Z286" s="13">
        <v>4000</v>
      </c>
      <c r="AA286" s="13">
        <v>4000</v>
      </c>
      <c r="AB286" s="13"/>
      <c r="AC286" s="13">
        <v>256</v>
      </c>
      <c r="AD286" s="13" t="s">
        <v>91</v>
      </c>
      <c r="AE286" s="13">
        <v>0.15</v>
      </c>
      <c r="AF286" s="13" t="s">
        <v>92</v>
      </c>
      <c r="AG286" s="13">
        <v>180</v>
      </c>
      <c r="AH286" s="13">
        <v>60</v>
      </c>
      <c r="AI286" s="13">
        <v>120</v>
      </c>
      <c r="AJ286" s="13">
        <v>0.1026529409975095</v>
      </c>
      <c r="AK286" s="13">
        <v>20.94898405932004</v>
      </c>
      <c r="AL286" s="13">
        <v>0.77034387033725982</v>
      </c>
      <c r="AM286" s="13">
        <v>0.2003319058828836</v>
      </c>
      <c r="AN286" s="13">
        <v>29.39264503482044</v>
      </c>
      <c r="AO286" s="13">
        <v>0.69061605268836257</v>
      </c>
      <c r="AP286" s="13">
        <v>29.39264503482044</v>
      </c>
      <c r="AQ286" s="13">
        <v>29.39264503482044</v>
      </c>
      <c r="AR286" s="13">
        <v>0.69061605268836257</v>
      </c>
      <c r="AS286" s="13">
        <v>104.3558891669072</v>
      </c>
      <c r="AT286" s="13">
        <v>0.16383804910525429</v>
      </c>
      <c r="AU286" s="13">
        <v>0.8</v>
      </c>
      <c r="AV286" s="13" t="s">
        <v>93</v>
      </c>
      <c r="AW286" s="13">
        <v>7.5102209264836711E-2</v>
      </c>
      <c r="AX286" s="13">
        <v>0.45466085669476369</v>
      </c>
      <c r="AY286" s="13">
        <v>7.5102209264836711E-2</v>
      </c>
      <c r="AZ286" s="13">
        <v>7.5102209264836711E-2</v>
      </c>
      <c r="BA286" s="13">
        <v>0.45466085669476369</v>
      </c>
      <c r="BB286" s="13">
        <v>0.12669433138780009</v>
      </c>
      <c r="BC286" s="13">
        <v>8.0035343607374076E-2</v>
      </c>
      <c r="BD286" s="13">
        <v>4.9454227003117641E-2</v>
      </c>
      <c r="BE286" s="13">
        <v>0.82865166596744455</v>
      </c>
      <c r="BF286" s="13">
        <v>4.9454227003117641E-2</v>
      </c>
      <c r="BG286" s="13">
        <v>4.9454227003117641E-2</v>
      </c>
      <c r="BH286" s="13">
        <v>0.82865166596744455</v>
      </c>
      <c r="BI286" s="13">
        <v>0.26622926733663449</v>
      </c>
      <c r="BJ286" s="13">
        <v>7.7572450460820064E-2</v>
      </c>
      <c r="BK286" s="13">
        <v>4.6506426068592017E-2</v>
      </c>
      <c r="BL286" s="13">
        <v>0.81329140940575584</v>
      </c>
      <c r="BM286" s="13">
        <v>4.6506426068592017E-2</v>
      </c>
      <c r="BN286" s="13">
        <v>4.6506426068592017E-2</v>
      </c>
      <c r="BO286" s="13">
        <v>0.81329140940575584</v>
      </c>
      <c r="BP286" s="13">
        <v>7.8595631106621433E-2</v>
      </c>
      <c r="BQ286" s="13">
        <v>0.68446340105474612</v>
      </c>
      <c r="BR286" s="13">
        <v>117.3995172769455</v>
      </c>
      <c r="BS286" s="13">
        <v>0.66586027868548192</v>
      </c>
      <c r="BT286" s="13">
        <v>117.3995172769455</v>
      </c>
      <c r="BU286" s="13">
        <v>117.3995172769455</v>
      </c>
      <c r="BV286" s="13">
        <v>0.66586027868548192</v>
      </c>
      <c r="BW286" s="13">
        <v>416.95203743779842</v>
      </c>
      <c r="BX286" s="13">
        <v>-0.18671899870192821</v>
      </c>
      <c r="BY286" s="13" t="str">
        <f t="shared" si="5"/>
        <v>[[sv],[wv],[yr,ya]]</v>
      </c>
      <c r="BZ286" t="str">
        <f>TRIM(MID(SUBSTITUTE(SUBSTITUTE(SUBSTITUTE(Tabla2[[#This Row],[map]],"[",""),"]",""),",",REPT(" ",100)),300,200))</f>
        <v>0 1</v>
      </c>
      <c r="CA286" s="13" t="str">
        <f>TRIM(MID(SUBSTITUTE(SUBSTITUTE(SUBSTITUTE(Tabla2[[#This Row],[map]],"[",""),"]",""),",",REPT(" ",100)),900,200))</f>
        <v>1 4</v>
      </c>
      <c r="CB286" s="13" t="str">
        <f>SUBSTITUTE(TRIM(MID(SUBSTITUTE(SUBSTITUTE(SUBSTITUTE(Tabla2[[#This Row],[map]],"[",""),"]",""),",",REPT(" ",100)),1200,300))," ",", ")</f>
        <v>4, 0, 1</v>
      </c>
      <c r="CC286" s="15" t="str">
        <f>SUBSTITUTE(TRIM(MID(SUBSTITUTE(SUBSTITUTE(SUBSTITUTE(Tabla2[[#This Row],[map]],"[",""),"]",""),",",REPT(" ",100)),1,300))," ",", ")</f>
        <v>2, 3, 4</v>
      </c>
      <c r="CD286" s="13" t="str">
        <f>SUBSTITUTE(TRIM(MID(SUBSTITUTE(SUBSTITUTE(SUBSTITUTE(Tabla2[[#This Row],[map]],"[",""),"]",""),",",REPT(" ",100)),601,300))," ",", ")</f>
        <v>2, 3, 0</v>
      </c>
      <c r="CE286" t="str">
        <f>TRIM(MID(SUBSTITUTE(SUBSTITUTE(SUBSTITUTE(Tabla2[[#This Row],[map]],"[",""),"]",""),",",REPT(" ",100)),1501,200))</f>
        <v>2 3</v>
      </c>
    </row>
    <row r="287" spans="1:83" x14ac:dyDescent="0.3">
      <c r="A287" s="14">
        <v>46089.208136574067</v>
      </c>
      <c r="B287" s="15" t="s">
        <v>289</v>
      </c>
      <c r="C287" s="15">
        <v>5</v>
      </c>
      <c r="D287" s="15" t="s">
        <v>95</v>
      </c>
      <c r="E287" s="15" t="s">
        <v>78</v>
      </c>
      <c r="F287" s="15">
        <v>16590</v>
      </c>
      <c r="G287" s="15">
        <v>4.5</v>
      </c>
      <c r="H287" s="15" t="s">
        <v>79</v>
      </c>
      <c r="I287" s="15" t="s">
        <v>80</v>
      </c>
      <c r="J287" s="15">
        <v>5</v>
      </c>
      <c r="K287" s="15">
        <v>5</v>
      </c>
      <c r="L287" s="15" t="s">
        <v>81</v>
      </c>
      <c r="M287" s="15" t="s">
        <v>82</v>
      </c>
      <c r="N287" s="15" t="s">
        <v>83</v>
      </c>
      <c r="O287" s="15" t="s">
        <v>83</v>
      </c>
      <c r="P287" s="15" t="s">
        <v>84</v>
      </c>
      <c r="Q287" s="15" t="s">
        <v>285</v>
      </c>
      <c r="R287" s="15">
        <v>3</v>
      </c>
      <c r="S287" s="15" t="s">
        <v>86</v>
      </c>
      <c r="T287" s="15" t="s">
        <v>87</v>
      </c>
      <c r="U287" s="15" t="s">
        <v>88</v>
      </c>
      <c r="V287" s="15">
        <v>1</v>
      </c>
      <c r="W287" s="15" t="s">
        <v>286</v>
      </c>
      <c r="X287" s="15" t="s">
        <v>83</v>
      </c>
      <c r="Y287" s="15" t="s">
        <v>90</v>
      </c>
      <c r="Z287" s="15">
        <v>4000</v>
      </c>
      <c r="AA287" s="15">
        <v>4000</v>
      </c>
      <c r="AB287" s="15"/>
      <c r="AC287" s="15">
        <v>256</v>
      </c>
      <c r="AD287" s="15" t="s">
        <v>91</v>
      </c>
      <c r="AE287" s="15">
        <v>0.15</v>
      </c>
      <c r="AF287" s="15" t="s">
        <v>92</v>
      </c>
      <c r="AG287" s="15">
        <v>180</v>
      </c>
      <c r="AH287" s="15">
        <v>60</v>
      </c>
      <c r="AI287" s="15">
        <v>120</v>
      </c>
      <c r="AJ287" s="15">
        <v>9.0261204503106485E-2</v>
      </c>
      <c r="AK287" s="15">
        <v>17.829617930306391</v>
      </c>
      <c r="AL287" s="15">
        <v>0.79797108727951949</v>
      </c>
      <c r="AM287" s="15">
        <v>-0.35085422928938348</v>
      </c>
      <c r="AN287" s="15">
        <v>24.065092638461259</v>
      </c>
      <c r="AO287" s="15">
        <v>0.74719948111211854</v>
      </c>
      <c r="AP287" s="15">
        <v>24.065092638461259</v>
      </c>
      <c r="AQ287" s="15">
        <v>24.065092638461259</v>
      </c>
      <c r="AR287" s="15">
        <v>0.74719948111211854</v>
      </c>
      <c r="AS287" s="15">
        <v>145.25756577377419</v>
      </c>
      <c r="AT287" s="15">
        <v>-0.26549068143585369</v>
      </c>
      <c r="AU287" s="15">
        <v>0.8</v>
      </c>
      <c r="AV287" s="15" t="s">
        <v>93</v>
      </c>
      <c r="AW287" s="15">
        <v>5.8028032849281048E-2</v>
      </c>
      <c r="AX287" s="15">
        <v>0.57864145367383513</v>
      </c>
      <c r="AY287" s="15">
        <v>5.8028032849281048E-2</v>
      </c>
      <c r="AZ287" s="15">
        <v>5.8028032849281048E-2</v>
      </c>
      <c r="BA287" s="15">
        <v>0.57864145367383513</v>
      </c>
      <c r="BB287" s="15">
        <v>0.201631620788292</v>
      </c>
      <c r="BC287" s="15">
        <v>-0.46410626824817253</v>
      </c>
      <c r="BD287" s="15">
        <v>4.0579275387776538E-2</v>
      </c>
      <c r="BE287" s="15">
        <v>0.85940147778458953</v>
      </c>
      <c r="BF287" s="15">
        <v>4.0579275387776538E-2</v>
      </c>
      <c r="BG287" s="15">
        <v>4.0579275387776538E-2</v>
      </c>
      <c r="BH287" s="15">
        <v>0.85940147778458953</v>
      </c>
      <c r="BI287" s="15">
        <v>0.32374509469794072</v>
      </c>
      <c r="BJ287" s="15">
        <v>-0.12170760700004329</v>
      </c>
      <c r="BK287" s="15">
        <v>4.3758421545633933E-2</v>
      </c>
      <c r="BL287" s="15">
        <v>0.8243237783663675</v>
      </c>
      <c r="BM287" s="15">
        <v>4.3758421545633933E-2</v>
      </c>
      <c r="BN287" s="15">
        <v>4.3758421545633933E-2</v>
      </c>
      <c r="BO287" s="15">
        <v>0.8243237783663675</v>
      </c>
      <c r="BP287" s="15">
        <v>0.2053746215263233</v>
      </c>
      <c r="BQ287" s="15">
        <v>0.17548585495580679</v>
      </c>
      <c r="BR287" s="15">
        <v>96.118004824062339</v>
      </c>
      <c r="BS287" s="15">
        <v>0.72643121462368487</v>
      </c>
      <c r="BT287" s="15">
        <v>96.118004824062339</v>
      </c>
      <c r="BU287" s="15">
        <v>96.118004824062339</v>
      </c>
      <c r="BV287" s="15">
        <v>0.72643121462368487</v>
      </c>
      <c r="BW287" s="15">
        <v>580.2995117580848</v>
      </c>
      <c r="BX287" s="15">
        <v>-0.65163470545099922</v>
      </c>
      <c r="BY287" s="15" t="str">
        <f t="shared" si="5"/>
        <v>[[sv],[wv],[yr,ya]]</v>
      </c>
      <c r="BZ287" t="str">
        <f>TRIM(MID(SUBSTITUTE(SUBSTITUTE(SUBSTITUTE(Tabla2[[#This Row],[map]],"[",""),"]",""),",",REPT(" ",100)),300,200))</f>
        <v>0 1</v>
      </c>
      <c r="CA287" s="13" t="str">
        <f>TRIM(MID(SUBSTITUTE(SUBSTITUTE(SUBSTITUTE(Tabla2[[#This Row],[map]],"[",""),"]",""),",",REPT(" ",100)),900,200))</f>
        <v>1 4</v>
      </c>
      <c r="CB287" s="13" t="str">
        <f>SUBSTITUTE(TRIM(MID(SUBSTITUTE(SUBSTITUTE(SUBSTITUTE(Tabla2[[#This Row],[map]],"[",""),"]",""),",",REPT(" ",100)),1200,300))," ",", ")</f>
        <v>4, 0, 1</v>
      </c>
      <c r="CC287" s="15" t="str">
        <f>SUBSTITUTE(TRIM(MID(SUBSTITUTE(SUBSTITUTE(SUBSTITUTE(Tabla2[[#This Row],[map]],"[",""),"]",""),",",REPT(" ",100)),1,300))," ",", ")</f>
        <v>2, 3, 4</v>
      </c>
      <c r="CD287" s="13" t="str">
        <f>SUBSTITUTE(TRIM(MID(SUBSTITUTE(SUBSTITUTE(SUBSTITUTE(Tabla2[[#This Row],[map]],"[",""),"]",""),",",REPT(" ",100)),601,300))," ",", ")</f>
        <v>2, 3, 0</v>
      </c>
      <c r="CE287" t="str">
        <f>TRIM(MID(SUBSTITUTE(SUBSTITUTE(SUBSTITUTE(Tabla2[[#This Row],[map]],"[",""),"]",""),",",REPT(" ",100)),1501,200))</f>
        <v>2 3</v>
      </c>
    </row>
    <row r="288" spans="1:83" x14ac:dyDescent="0.3">
      <c r="A288" s="12">
        <v>46089.208749999998</v>
      </c>
      <c r="B288" s="13" t="s">
        <v>290</v>
      </c>
      <c r="C288" s="13">
        <v>4</v>
      </c>
      <c r="D288" s="13" t="s">
        <v>77</v>
      </c>
      <c r="E288" s="13" t="s">
        <v>78</v>
      </c>
      <c r="F288" s="13">
        <v>16590</v>
      </c>
      <c r="G288" s="13">
        <v>4.5</v>
      </c>
      <c r="H288" s="13" t="s">
        <v>79</v>
      </c>
      <c r="I288" s="13" t="s">
        <v>80</v>
      </c>
      <c r="J288" s="13">
        <v>5</v>
      </c>
      <c r="K288" s="13">
        <v>5</v>
      </c>
      <c r="L288" s="13" t="s">
        <v>81</v>
      </c>
      <c r="M288" s="13" t="s">
        <v>82</v>
      </c>
      <c r="N288" s="13" t="s">
        <v>83</v>
      </c>
      <c r="O288" s="13" t="s">
        <v>83</v>
      </c>
      <c r="P288" s="13" t="s">
        <v>84</v>
      </c>
      <c r="Q288" s="13" t="s">
        <v>285</v>
      </c>
      <c r="R288" s="13">
        <v>3</v>
      </c>
      <c r="S288" s="13" t="s">
        <v>86</v>
      </c>
      <c r="T288" s="13" t="s">
        <v>87</v>
      </c>
      <c r="U288" s="13" t="s">
        <v>88</v>
      </c>
      <c r="V288" s="13">
        <v>1</v>
      </c>
      <c r="W288" s="13" t="s">
        <v>286</v>
      </c>
      <c r="X288" s="13" t="s">
        <v>83</v>
      </c>
      <c r="Y288" s="13" t="s">
        <v>90</v>
      </c>
      <c r="Z288" s="13">
        <v>4000</v>
      </c>
      <c r="AA288" s="13">
        <v>4000</v>
      </c>
      <c r="AB288" s="13"/>
      <c r="AC288" s="13">
        <v>256</v>
      </c>
      <c r="AD288" s="13" t="s">
        <v>91</v>
      </c>
      <c r="AE288" s="13">
        <v>0.15</v>
      </c>
      <c r="AF288" s="13" t="s">
        <v>92</v>
      </c>
      <c r="AG288" s="13">
        <v>180</v>
      </c>
      <c r="AH288" s="13">
        <v>60</v>
      </c>
      <c r="AI288" s="13">
        <v>120</v>
      </c>
      <c r="AJ288" s="13">
        <v>9.7787541891795962E-2</v>
      </c>
      <c r="AK288" s="13">
        <v>20.280148813022969</v>
      </c>
      <c r="AL288" s="13">
        <v>0.76871480127975211</v>
      </c>
      <c r="AM288" s="13">
        <v>-0.82497568265573462</v>
      </c>
      <c r="AN288" s="13">
        <v>28.35798630931485</v>
      </c>
      <c r="AO288" s="13">
        <v>0.72089623949842385</v>
      </c>
      <c r="AP288" s="13">
        <v>28.35798630931485</v>
      </c>
      <c r="AQ288" s="13">
        <v>28.35798630931485</v>
      </c>
      <c r="AR288" s="13">
        <v>0.72089623949842385</v>
      </c>
      <c r="AS288" s="13">
        <v>134.56830927622471</v>
      </c>
      <c r="AT288" s="13">
        <v>-0.6063371764747667</v>
      </c>
      <c r="AU288" s="13">
        <v>0.8</v>
      </c>
      <c r="AV288" s="13" t="s">
        <v>93</v>
      </c>
      <c r="AW288" s="13">
        <v>7.3388786792127E-2</v>
      </c>
      <c r="AX288" s="13">
        <v>0.46710251923084772</v>
      </c>
      <c r="AY288" s="13">
        <v>7.3388786792127E-2</v>
      </c>
      <c r="AZ288" s="13">
        <v>7.3388786792127E-2</v>
      </c>
      <c r="BA288" s="13">
        <v>0.46710251923084772</v>
      </c>
      <c r="BB288" s="13">
        <v>0.23987802408891909</v>
      </c>
      <c r="BC288" s="13">
        <v>-0.74182460722433441</v>
      </c>
      <c r="BD288" s="13">
        <v>2.4056944541502621E-2</v>
      </c>
      <c r="BE288" s="13">
        <v>0.9166478252942829</v>
      </c>
      <c r="BF288" s="13">
        <v>2.4056944541502621E-2</v>
      </c>
      <c r="BG288" s="13">
        <v>2.4056944541502621E-2</v>
      </c>
      <c r="BH288" s="13">
        <v>0.9166478252942829</v>
      </c>
      <c r="BI288" s="13">
        <v>0.51720911201067743</v>
      </c>
      <c r="BJ288" s="13">
        <v>-0.79201910655483587</v>
      </c>
      <c r="BK288" s="13">
        <v>4.4267850182707458E-2</v>
      </c>
      <c r="BL288" s="13">
        <v>0.82227858352176553</v>
      </c>
      <c r="BM288" s="13">
        <v>4.4267850182707458E-2</v>
      </c>
      <c r="BN288" s="13">
        <v>4.4267850182707458E-2</v>
      </c>
      <c r="BO288" s="13">
        <v>0.82227858352176553</v>
      </c>
      <c r="BP288" s="13">
        <v>0.33940538936395132</v>
      </c>
      <c r="BQ288" s="13">
        <v>-0.36260528372509498</v>
      </c>
      <c r="BR288" s="13">
        <v>113.2902316557429</v>
      </c>
      <c r="BS288" s="13">
        <v>0.67755602994680353</v>
      </c>
      <c r="BT288" s="13">
        <v>113.2902316557429</v>
      </c>
      <c r="BU288" s="13">
        <v>113.2902316557429</v>
      </c>
      <c r="BV288" s="13">
        <v>0.67755602994680353</v>
      </c>
      <c r="BW288" s="13">
        <v>537.17674457943622</v>
      </c>
      <c r="BX288" s="13">
        <v>-0.52889970839480527</v>
      </c>
      <c r="BY288" s="13" t="str">
        <f t="shared" si="5"/>
        <v>[[sv],[wv],[yr,ya]]</v>
      </c>
      <c r="BZ288" t="str">
        <f>TRIM(MID(SUBSTITUTE(SUBSTITUTE(SUBSTITUTE(Tabla2[[#This Row],[map]],"[",""),"]",""),",",REPT(" ",100)),300,200))</f>
        <v>0 1</v>
      </c>
      <c r="CA288" s="13" t="str">
        <f>TRIM(MID(SUBSTITUTE(SUBSTITUTE(SUBSTITUTE(Tabla2[[#This Row],[map]],"[",""),"]",""),",",REPT(" ",100)),900,200))</f>
        <v>1 4</v>
      </c>
      <c r="CB288" s="13" t="str">
        <f>SUBSTITUTE(TRIM(MID(SUBSTITUTE(SUBSTITUTE(SUBSTITUTE(Tabla2[[#This Row],[map]],"[",""),"]",""),",",REPT(" ",100)),1200,300))," ",", ")</f>
        <v>4, 0, 1</v>
      </c>
      <c r="CC288" s="15" t="str">
        <f>SUBSTITUTE(TRIM(MID(SUBSTITUTE(SUBSTITUTE(SUBSTITUTE(Tabla2[[#This Row],[map]],"[",""),"]",""),",",REPT(" ",100)),1,300))," ",", ")</f>
        <v>2, 3, 4</v>
      </c>
      <c r="CD288" s="13" t="str">
        <f>SUBSTITUTE(TRIM(MID(SUBSTITUTE(SUBSTITUTE(SUBSTITUTE(Tabla2[[#This Row],[map]],"[",""),"]",""),",",REPT(" ",100)),601,300))," ",", ")</f>
        <v>2, 3, 0</v>
      </c>
      <c r="CE288" t="str">
        <f>TRIM(MID(SUBSTITUTE(SUBSTITUTE(SUBSTITUTE(Tabla2[[#This Row],[map]],"[",""),"]",""),",",REPT(" ",100)),1501,200))</f>
        <v>2 3</v>
      </c>
    </row>
    <row r="289" spans="1:83" x14ac:dyDescent="0.3">
      <c r="A289" s="14">
        <v>46089.208495370367</v>
      </c>
      <c r="B289" s="15" t="s">
        <v>291</v>
      </c>
      <c r="C289" s="15">
        <v>0</v>
      </c>
      <c r="D289" s="15" t="s">
        <v>95</v>
      </c>
      <c r="E289" s="15" t="s">
        <v>78</v>
      </c>
      <c r="F289" s="15">
        <v>16590</v>
      </c>
      <c r="G289" s="15">
        <v>4.5</v>
      </c>
      <c r="H289" s="15" t="s">
        <v>79</v>
      </c>
      <c r="I289" s="15" t="s">
        <v>80</v>
      </c>
      <c r="J289" s="15">
        <v>5</v>
      </c>
      <c r="K289" s="15">
        <v>5</v>
      </c>
      <c r="L289" s="15" t="s">
        <v>81</v>
      </c>
      <c r="M289" s="15" t="s">
        <v>82</v>
      </c>
      <c r="N289" s="15" t="s">
        <v>83</v>
      </c>
      <c r="O289" s="15" t="s">
        <v>83</v>
      </c>
      <c r="P289" s="15" t="s">
        <v>84</v>
      </c>
      <c r="Q289" s="15" t="s">
        <v>285</v>
      </c>
      <c r="R289" s="15">
        <v>3</v>
      </c>
      <c r="S289" s="15" t="s">
        <v>86</v>
      </c>
      <c r="T289" s="15" t="s">
        <v>87</v>
      </c>
      <c r="U289" s="15" t="s">
        <v>88</v>
      </c>
      <c r="V289" s="15">
        <v>1</v>
      </c>
      <c r="W289" s="15" t="s">
        <v>286</v>
      </c>
      <c r="X289" s="15" t="s">
        <v>83</v>
      </c>
      <c r="Y289" s="15" t="s">
        <v>90</v>
      </c>
      <c r="Z289" s="15">
        <v>4000</v>
      </c>
      <c r="AA289" s="15">
        <v>4000</v>
      </c>
      <c r="AB289" s="15"/>
      <c r="AC289" s="15">
        <v>256</v>
      </c>
      <c r="AD289" s="15" t="s">
        <v>91</v>
      </c>
      <c r="AE289" s="15">
        <v>0.15</v>
      </c>
      <c r="AF289" s="15" t="s">
        <v>92</v>
      </c>
      <c r="AG289" s="15">
        <v>180</v>
      </c>
      <c r="AH289" s="15">
        <v>60</v>
      </c>
      <c r="AI289" s="15">
        <v>120</v>
      </c>
      <c r="AJ289" s="15">
        <v>9.9541328469013882E-2</v>
      </c>
      <c r="AK289" s="15">
        <v>22.049495764318479</v>
      </c>
      <c r="AL289" s="15">
        <v>0.7674773358475262</v>
      </c>
      <c r="AM289" s="15">
        <v>-0.2906670629558501</v>
      </c>
      <c r="AN289" s="15">
        <v>29.29486425377387</v>
      </c>
      <c r="AO289" s="15">
        <v>0.71320955646335182</v>
      </c>
      <c r="AP289" s="15">
        <v>29.29486425377387</v>
      </c>
      <c r="AQ289" s="15">
        <v>29.29486425377387</v>
      </c>
      <c r="AR289" s="15">
        <v>0.71320955646335182</v>
      </c>
      <c r="AS289" s="15">
        <v>122.99762687952369</v>
      </c>
      <c r="AT289" s="15">
        <v>-0.29023951456235297</v>
      </c>
      <c r="AU289" s="15">
        <v>0.8</v>
      </c>
      <c r="AV289" s="15" t="s">
        <v>93</v>
      </c>
      <c r="AW289" s="15">
        <v>6.3408907147098389E-2</v>
      </c>
      <c r="AX289" s="15">
        <v>0.53956934902432807</v>
      </c>
      <c r="AY289" s="15">
        <v>6.3408907147098389E-2</v>
      </c>
      <c r="AZ289" s="15">
        <v>6.3408907147098389E-2</v>
      </c>
      <c r="BA289" s="15">
        <v>0.53956934902432807</v>
      </c>
      <c r="BB289" s="15">
        <v>0.1246625392758357</v>
      </c>
      <c r="BC289" s="15">
        <v>9.4788781363189467E-2</v>
      </c>
      <c r="BD289" s="15">
        <v>4.1836672512288738E-2</v>
      </c>
      <c r="BE289" s="15">
        <v>0.85504486530556101</v>
      </c>
      <c r="BF289" s="15">
        <v>4.1836672512288738E-2</v>
      </c>
      <c r="BG289" s="15">
        <v>4.1836672512288738E-2</v>
      </c>
      <c r="BH289" s="15">
        <v>0.85504486530556101</v>
      </c>
      <c r="BI289" s="15">
        <v>0.50741720893889231</v>
      </c>
      <c r="BJ289" s="15">
        <v>-0.75809225378544842</v>
      </c>
      <c r="BK289" s="15">
        <v>5.1986687845052837E-2</v>
      </c>
      <c r="BL289" s="15">
        <v>0.79128989179050468</v>
      </c>
      <c r="BM289" s="15">
        <v>5.1986687845052837E-2</v>
      </c>
      <c r="BN289" s="15">
        <v>5.1986687845052837E-2</v>
      </c>
      <c r="BO289" s="15">
        <v>0.79128989179050468</v>
      </c>
      <c r="BP289" s="15">
        <v>0.27397966092385811</v>
      </c>
      <c r="BQ289" s="15">
        <v>-9.994167832065215E-2</v>
      </c>
      <c r="BR289" s="15">
        <v>117.0222247475905</v>
      </c>
      <c r="BS289" s="15">
        <v>0.66693411973301642</v>
      </c>
      <c r="BT289" s="15">
        <v>117.0222247475905</v>
      </c>
      <c r="BU289" s="15">
        <v>117.0222247475905</v>
      </c>
      <c r="BV289" s="15">
        <v>0.66693411973301642</v>
      </c>
      <c r="BW289" s="15">
        <v>491.0844481089531</v>
      </c>
      <c r="BX289" s="15">
        <v>-0.39771290750650379</v>
      </c>
      <c r="BY289" s="15" t="str">
        <f t="shared" si="5"/>
        <v>[[sv],[wv],[yr,ya]]</v>
      </c>
      <c r="BZ289" t="str">
        <f>TRIM(MID(SUBSTITUTE(SUBSTITUTE(SUBSTITUTE(Tabla2[[#This Row],[map]],"[",""),"]",""),",",REPT(" ",100)),300,200))</f>
        <v>0 1</v>
      </c>
      <c r="CA289" s="13" t="str">
        <f>TRIM(MID(SUBSTITUTE(SUBSTITUTE(SUBSTITUTE(Tabla2[[#This Row],[map]],"[",""),"]",""),",",REPT(" ",100)),900,200))</f>
        <v>1 4</v>
      </c>
      <c r="CB289" s="13" t="str">
        <f>SUBSTITUTE(TRIM(MID(SUBSTITUTE(SUBSTITUTE(SUBSTITUTE(Tabla2[[#This Row],[map]],"[",""),"]",""),",",REPT(" ",100)),1200,300))," ",", ")</f>
        <v>4, 0, 1</v>
      </c>
      <c r="CC289" s="15" t="str">
        <f>SUBSTITUTE(TRIM(MID(SUBSTITUTE(SUBSTITUTE(SUBSTITUTE(Tabla2[[#This Row],[map]],"[",""),"]",""),",",REPT(" ",100)),1,300))," ",", ")</f>
        <v>2, 3, 4</v>
      </c>
      <c r="CD289" s="13" t="str">
        <f>SUBSTITUTE(TRIM(MID(SUBSTITUTE(SUBSTITUTE(SUBSTITUTE(Tabla2[[#This Row],[map]],"[",""),"]",""),",",REPT(" ",100)),601,300))," ",", ")</f>
        <v>2, 3, 0</v>
      </c>
      <c r="CE289" t="str">
        <f>TRIM(MID(SUBSTITUTE(SUBSTITUTE(SUBSTITUTE(Tabla2[[#This Row],[map]],"[",""),"]",""),",",REPT(" ",100)),1501,200))</f>
        <v>2 3</v>
      </c>
    </row>
    <row r="290" spans="1:83" x14ac:dyDescent="0.3">
      <c r="A290" s="12">
        <v>46089.330300925933</v>
      </c>
      <c r="B290" s="13" t="s">
        <v>292</v>
      </c>
      <c r="C290" s="13">
        <v>3</v>
      </c>
      <c r="D290" s="13" t="s">
        <v>77</v>
      </c>
      <c r="E290" s="13" t="s">
        <v>78</v>
      </c>
      <c r="F290" s="13">
        <v>16590</v>
      </c>
      <c r="G290" s="13">
        <v>4.5</v>
      </c>
      <c r="H290" s="13" t="s">
        <v>79</v>
      </c>
      <c r="I290" s="13" t="s">
        <v>80</v>
      </c>
      <c r="J290" s="13">
        <v>5</v>
      </c>
      <c r="K290" s="13">
        <v>5</v>
      </c>
      <c r="L290" s="13" t="s">
        <v>81</v>
      </c>
      <c r="M290" s="13" t="s">
        <v>82</v>
      </c>
      <c r="N290" s="13" t="s">
        <v>83</v>
      </c>
      <c r="O290" s="13" t="s">
        <v>83</v>
      </c>
      <c r="P290" s="13" t="s">
        <v>84</v>
      </c>
      <c r="Q290" s="13" t="s">
        <v>293</v>
      </c>
      <c r="R290" s="13">
        <v>3</v>
      </c>
      <c r="S290" s="13" t="s">
        <v>86</v>
      </c>
      <c r="T290" s="13" t="s">
        <v>87</v>
      </c>
      <c r="U290" s="13" t="s">
        <v>88</v>
      </c>
      <c r="V290" s="13">
        <v>1</v>
      </c>
      <c r="W290" s="13" t="s">
        <v>294</v>
      </c>
      <c r="X290" s="13" t="s">
        <v>83</v>
      </c>
      <c r="Y290" s="13" t="s">
        <v>90</v>
      </c>
      <c r="Z290" s="13">
        <v>4000</v>
      </c>
      <c r="AA290" s="13">
        <v>4000</v>
      </c>
      <c r="AB290" s="13"/>
      <c r="AC290" s="13">
        <v>256</v>
      </c>
      <c r="AD290" s="13" t="s">
        <v>91</v>
      </c>
      <c r="AE290" s="13">
        <v>0.15</v>
      </c>
      <c r="AF290" s="13" t="s">
        <v>92</v>
      </c>
      <c r="AG290" s="13">
        <v>180</v>
      </c>
      <c r="AH290" s="13">
        <v>60</v>
      </c>
      <c r="AI290" s="13">
        <v>120</v>
      </c>
      <c r="AJ290" s="13">
        <v>8.7369236731583935E-2</v>
      </c>
      <c r="AK290" s="13">
        <v>23.664658120849381</v>
      </c>
      <c r="AL290" s="13">
        <v>0.78110390836631804</v>
      </c>
      <c r="AM290" s="13">
        <v>0.17602584503851601</v>
      </c>
      <c r="AN290" s="13">
        <v>31.625576719606698</v>
      </c>
      <c r="AO290" s="13">
        <v>0.72894508974762662</v>
      </c>
      <c r="AP290" s="13">
        <v>31.625576719606698</v>
      </c>
      <c r="AQ290" s="13">
        <v>31.625576719606698</v>
      </c>
      <c r="AR290" s="13">
        <v>0.72894508974762662</v>
      </c>
      <c r="AS290" s="13">
        <v>131.27407991488801</v>
      </c>
      <c r="AT290" s="13">
        <v>0.1723227915983008</v>
      </c>
      <c r="AU290" s="13">
        <v>0.8</v>
      </c>
      <c r="AV290" s="13" t="s">
        <v>93</v>
      </c>
      <c r="AW290" s="13">
        <v>4.797880454051915E-2</v>
      </c>
      <c r="AX290" s="13">
        <v>0.65161184443096576</v>
      </c>
      <c r="AY290" s="13">
        <v>4.797880454051915E-2</v>
      </c>
      <c r="AZ290" s="13">
        <v>4.797880454051915E-2</v>
      </c>
      <c r="BA290" s="13">
        <v>0.65161184443096576</v>
      </c>
      <c r="BB290" s="13">
        <v>0.12993638651621481</v>
      </c>
      <c r="BC290" s="13">
        <v>5.6493831532231642E-2</v>
      </c>
      <c r="BD290" s="13">
        <v>6.85142599268867E-2</v>
      </c>
      <c r="BE290" s="13">
        <v>0.76261272276674308</v>
      </c>
      <c r="BF290" s="13">
        <v>6.85142599268867E-2</v>
      </c>
      <c r="BG290" s="13">
        <v>6.85142599268867E-2</v>
      </c>
      <c r="BH290" s="13">
        <v>0.76261272276674308</v>
      </c>
      <c r="BI290" s="13">
        <v>0.1436979395862284</v>
      </c>
      <c r="BJ290" s="13">
        <v>0.50211733062860708</v>
      </c>
      <c r="BK290" s="13">
        <v>3.4579641396959918E-2</v>
      </c>
      <c r="BL290" s="13">
        <v>0.8611736773976485</v>
      </c>
      <c r="BM290" s="13">
        <v>3.4579641396959918E-2</v>
      </c>
      <c r="BN290" s="13">
        <v>3.4579641396959918E-2</v>
      </c>
      <c r="BO290" s="13">
        <v>0.8611736773976485</v>
      </c>
      <c r="BP290" s="13">
        <v>9.3618476748785373E-2</v>
      </c>
      <c r="BQ290" s="13">
        <v>0.62415142755615072</v>
      </c>
      <c r="BR290" s="13">
        <v>126.3512341725626</v>
      </c>
      <c r="BS290" s="13">
        <v>0.64038211439514769</v>
      </c>
      <c r="BT290" s="13">
        <v>126.3512341725626</v>
      </c>
      <c r="BU290" s="13">
        <v>126.3512341725626</v>
      </c>
      <c r="BV290" s="13">
        <v>0.64038211439514769</v>
      </c>
      <c r="BW290" s="13">
        <v>524.72906685669943</v>
      </c>
      <c r="BX290" s="13">
        <v>-0.49347142332378158</v>
      </c>
      <c r="BY290" s="13" t="str">
        <f t="shared" si="5"/>
        <v>[[sv],[wv],[yr,ya]]</v>
      </c>
      <c r="BZ290" t="str">
        <f>TRIM(MID(SUBSTITUTE(SUBSTITUTE(SUBSTITUTE(Tabla2[[#This Row],[map]],"[",""),"]",""),",",REPT(" ",100)),300,200))</f>
        <v>0 1</v>
      </c>
      <c r="CA290" s="13" t="str">
        <f>TRIM(MID(SUBSTITUTE(SUBSTITUTE(SUBSTITUTE(Tabla2[[#This Row],[map]],"[",""),"]",""),",",REPT(" ",100)),900,200))</f>
        <v>1 4</v>
      </c>
      <c r="CB290" s="13" t="str">
        <f>SUBSTITUTE(TRIM(MID(SUBSTITUTE(SUBSTITUTE(SUBSTITUTE(Tabla2[[#This Row],[map]],"[",""),"]",""),",",REPT(" ",100)),1200,300))," ",", ")</f>
        <v>4, 0, 1</v>
      </c>
      <c r="CC290" s="15" t="str">
        <f>SUBSTITUTE(TRIM(MID(SUBSTITUTE(SUBSTITUTE(SUBSTITUTE(Tabla2[[#This Row],[map]],"[",""),"]",""),",",REPT(" ",100)),1,300))," ",", ")</f>
        <v>2, 3, 4</v>
      </c>
      <c r="CD290" s="13" t="str">
        <f>SUBSTITUTE(TRIM(MID(SUBSTITUTE(SUBSTITUTE(SUBSTITUTE(Tabla2[[#This Row],[map]],"[",""),"]",""),",",REPT(" ",100)),601,300))," ",", ")</f>
        <v>0, 2, 3</v>
      </c>
      <c r="CE290" t="str">
        <f>TRIM(MID(SUBSTITUTE(SUBSTITUTE(SUBSTITUTE(Tabla2[[#This Row],[map]],"[",""),"]",""),",",REPT(" ",100)),1501,200))</f>
        <v>2 3</v>
      </c>
    </row>
    <row r="291" spans="1:83" x14ac:dyDescent="0.3">
      <c r="A291" s="14">
        <v>46089.331493055557</v>
      </c>
      <c r="B291" s="15" t="s">
        <v>295</v>
      </c>
      <c r="C291" s="15">
        <v>1</v>
      </c>
      <c r="D291" s="15" t="s">
        <v>95</v>
      </c>
      <c r="E291" s="15" t="s">
        <v>78</v>
      </c>
      <c r="F291" s="15">
        <v>16590</v>
      </c>
      <c r="G291" s="15">
        <v>4.5</v>
      </c>
      <c r="H291" s="15" t="s">
        <v>79</v>
      </c>
      <c r="I291" s="15" t="s">
        <v>80</v>
      </c>
      <c r="J291" s="15">
        <v>5</v>
      </c>
      <c r="K291" s="15">
        <v>5</v>
      </c>
      <c r="L291" s="15" t="s">
        <v>81</v>
      </c>
      <c r="M291" s="15" t="s">
        <v>82</v>
      </c>
      <c r="N291" s="15" t="s">
        <v>83</v>
      </c>
      <c r="O291" s="15" t="s">
        <v>83</v>
      </c>
      <c r="P291" s="15" t="s">
        <v>84</v>
      </c>
      <c r="Q291" s="15" t="s">
        <v>293</v>
      </c>
      <c r="R291" s="15">
        <v>3</v>
      </c>
      <c r="S291" s="15" t="s">
        <v>86</v>
      </c>
      <c r="T291" s="15" t="s">
        <v>87</v>
      </c>
      <c r="U291" s="15" t="s">
        <v>88</v>
      </c>
      <c r="V291" s="15">
        <v>1</v>
      </c>
      <c r="W291" s="15" t="s">
        <v>294</v>
      </c>
      <c r="X291" s="15" t="s">
        <v>83</v>
      </c>
      <c r="Y291" s="15" t="s">
        <v>90</v>
      </c>
      <c r="Z291" s="15">
        <v>4000</v>
      </c>
      <c r="AA291" s="15">
        <v>4000</v>
      </c>
      <c r="AB291" s="15"/>
      <c r="AC291" s="15">
        <v>256</v>
      </c>
      <c r="AD291" s="15" t="s">
        <v>91</v>
      </c>
      <c r="AE291" s="15">
        <v>0.15</v>
      </c>
      <c r="AF291" s="15" t="s">
        <v>92</v>
      </c>
      <c r="AG291" s="15">
        <v>180</v>
      </c>
      <c r="AH291" s="15">
        <v>60</v>
      </c>
      <c r="AI291" s="15">
        <v>120</v>
      </c>
      <c r="AJ291" s="15">
        <v>0.1174389957072485</v>
      </c>
      <c r="AK291" s="15">
        <v>29.47423180533832</v>
      </c>
      <c r="AL291" s="15">
        <v>0.68509346813435934</v>
      </c>
      <c r="AM291" s="15">
        <v>-0.33295916075692428</v>
      </c>
      <c r="AN291" s="15">
        <v>40.34208291191792</v>
      </c>
      <c r="AO291" s="15">
        <v>0.61913651784310852</v>
      </c>
      <c r="AP291" s="15">
        <v>40.34208291191792</v>
      </c>
      <c r="AQ291" s="15">
        <v>40.34208291191792</v>
      </c>
      <c r="AR291" s="15">
        <v>0.61913651784310852</v>
      </c>
      <c r="AS291" s="15">
        <v>123.7668790543716</v>
      </c>
      <c r="AT291" s="15">
        <v>-0.1214061205046288</v>
      </c>
      <c r="AU291" s="15">
        <v>0.8</v>
      </c>
      <c r="AV291" s="15" t="s">
        <v>93</v>
      </c>
      <c r="AW291" s="15">
        <v>6.8714107034216404E-2</v>
      </c>
      <c r="AX291" s="15">
        <v>0.5010467384403734</v>
      </c>
      <c r="AY291" s="15">
        <v>6.8714107034216404E-2</v>
      </c>
      <c r="AZ291" s="15">
        <v>6.8714107034216404E-2</v>
      </c>
      <c r="BA291" s="15">
        <v>0.5010467384403734</v>
      </c>
      <c r="BB291" s="15">
        <v>0.1125114112264383</v>
      </c>
      <c r="BC291" s="15">
        <v>0.183021681906545</v>
      </c>
      <c r="BD291" s="15">
        <v>9.3459297219888035E-2</v>
      </c>
      <c r="BE291" s="15">
        <v>0.67618349635771868</v>
      </c>
      <c r="BF291" s="15">
        <v>9.3459297219888035E-2</v>
      </c>
      <c r="BG291" s="15">
        <v>9.3459297219888035E-2</v>
      </c>
      <c r="BH291" s="15">
        <v>0.67618349635771868</v>
      </c>
      <c r="BI291" s="15">
        <v>0.33180829486065622</v>
      </c>
      <c r="BJ291" s="15">
        <v>-0.14964487340934829</v>
      </c>
      <c r="BK291" s="15">
        <v>6.0287341744668342E-2</v>
      </c>
      <c r="BL291" s="15">
        <v>0.75796539189618828</v>
      </c>
      <c r="BM291" s="15">
        <v>6.0287341744668342E-2</v>
      </c>
      <c r="BN291" s="15">
        <v>6.0287341744668342E-2</v>
      </c>
      <c r="BO291" s="15">
        <v>0.75796539189618828</v>
      </c>
      <c r="BP291" s="15">
        <v>0.27698441803886859</v>
      </c>
      <c r="BQ291" s="15">
        <v>-0.11200482772702031</v>
      </c>
      <c r="BR291" s="15">
        <v>161.14587090167259</v>
      </c>
      <c r="BS291" s="15">
        <v>0.54135044467815596</v>
      </c>
      <c r="BT291" s="15">
        <v>161.14587090167259</v>
      </c>
      <c r="BU291" s="15">
        <v>161.14587090167259</v>
      </c>
      <c r="BV291" s="15">
        <v>0.54135044467815596</v>
      </c>
      <c r="BW291" s="15">
        <v>494.34621209336171</v>
      </c>
      <c r="BX291" s="15">
        <v>-0.40699646278870277</v>
      </c>
      <c r="BY291" s="15" t="str">
        <f t="shared" si="5"/>
        <v>[[sv],[wv],[yr,ya]]</v>
      </c>
      <c r="BZ291" t="str">
        <f>TRIM(MID(SUBSTITUTE(SUBSTITUTE(SUBSTITUTE(Tabla2[[#This Row],[map]],"[",""),"]",""),",",REPT(" ",100)),300,200))</f>
        <v>0 1</v>
      </c>
      <c r="CA291" s="13" t="str">
        <f>TRIM(MID(SUBSTITUTE(SUBSTITUTE(SUBSTITUTE(Tabla2[[#This Row],[map]],"[",""),"]",""),",",REPT(" ",100)),900,200))</f>
        <v>1 4</v>
      </c>
      <c r="CB291" s="13" t="str">
        <f>SUBSTITUTE(TRIM(MID(SUBSTITUTE(SUBSTITUTE(SUBSTITUTE(Tabla2[[#This Row],[map]],"[",""),"]",""),",",REPT(" ",100)),1200,300))," ",", ")</f>
        <v>4, 0, 1</v>
      </c>
      <c r="CC291" s="15" t="str">
        <f>SUBSTITUTE(TRIM(MID(SUBSTITUTE(SUBSTITUTE(SUBSTITUTE(Tabla2[[#This Row],[map]],"[",""),"]",""),",",REPT(" ",100)),1,300))," ",", ")</f>
        <v>2, 3, 4</v>
      </c>
      <c r="CD291" s="13" t="str">
        <f>SUBSTITUTE(TRIM(MID(SUBSTITUTE(SUBSTITUTE(SUBSTITUTE(Tabla2[[#This Row],[map]],"[",""),"]",""),",",REPT(" ",100)),601,300))," ",", ")</f>
        <v>0, 2, 3</v>
      </c>
      <c r="CE291" t="str">
        <f>TRIM(MID(SUBSTITUTE(SUBSTITUTE(SUBSTITUTE(Tabla2[[#This Row],[map]],"[",""),"]",""),",",REPT(" ",100)),1501,200))</f>
        <v>2 3</v>
      </c>
    </row>
    <row r="292" spans="1:83" x14ac:dyDescent="0.3">
      <c r="A292" s="12">
        <v>46089.331990740742</v>
      </c>
      <c r="B292" s="13" t="s">
        <v>296</v>
      </c>
      <c r="C292" s="13">
        <v>5</v>
      </c>
      <c r="D292" s="13" t="s">
        <v>95</v>
      </c>
      <c r="E292" s="13" t="s">
        <v>78</v>
      </c>
      <c r="F292" s="13">
        <v>16590</v>
      </c>
      <c r="G292" s="13">
        <v>4.5</v>
      </c>
      <c r="H292" s="13" t="s">
        <v>79</v>
      </c>
      <c r="I292" s="13" t="s">
        <v>80</v>
      </c>
      <c r="J292" s="13">
        <v>5</v>
      </c>
      <c r="K292" s="13">
        <v>5</v>
      </c>
      <c r="L292" s="13" t="s">
        <v>81</v>
      </c>
      <c r="M292" s="13" t="s">
        <v>82</v>
      </c>
      <c r="N292" s="13" t="s">
        <v>83</v>
      </c>
      <c r="O292" s="13" t="s">
        <v>83</v>
      </c>
      <c r="P292" s="13" t="s">
        <v>84</v>
      </c>
      <c r="Q292" s="13" t="s">
        <v>293</v>
      </c>
      <c r="R292" s="13">
        <v>3</v>
      </c>
      <c r="S292" s="13" t="s">
        <v>86</v>
      </c>
      <c r="T292" s="13" t="s">
        <v>87</v>
      </c>
      <c r="U292" s="13" t="s">
        <v>88</v>
      </c>
      <c r="V292" s="13">
        <v>1</v>
      </c>
      <c r="W292" s="13" t="s">
        <v>294</v>
      </c>
      <c r="X292" s="13" t="s">
        <v>83</v>
      </c>
      <c r="Y292" s="13" t="s">
        <v>90</v>
      </c>
      <c r="Z292" s="13">
        <v>4000</v>
      </c>
      <c r="AA292" s="13">
        <v>4000</v>
      </c>
      <c r="AB292" s="13"/>
      <c r="AC292" s="13">
        <v>256</v>
      </c>
      <c r="AD292" s="13" t="s">
        <v>91</v>
      </c>
      <c r="AE292" s="13">
        <v>0.15</v>
      </c>
      <c r="AF292" s="13" t="s">
        <v>92</v>
      </c>
      <c r="AG292" s="13">
        <v>180</v>
      </c>
      <c r="AH292" s="13">
        <v>60</v>
      </c>
      <c r="AI292" s="13">
        <v>120</v>
      </c>
      <c r="AJ292" s="13">
        <v>9.1659945076777813E-2</v>
      </c>
      <c r="AK292" s="13">
        <v>18.03900719715995</v>
      </c>
      <c r="AL292" s="13">
        <v>0.7849859177181282</v>
      </c>
      <c r="AM292" s="13">
        <v>-0.61977139954223004</v>
      </c>
      <c r="AN292" s="13">
        <v>24.57240348873782</v>
      </c>
      <c r="AO292" s="13">
        <v>0.71647376562258158</v>
      </c>
      <c r="AP292" s="13">
        <v>24.57240348873782</v>
      </c>
      <c r="AQ292" s="13">
        <v>24.57240348873782</v>
      </c>
      <c r="AR292" s="13">
        <v>0.71647376562258158</v>
      </c>
      <c r="AS292" s="13">
        <v>129.1232531289771</v>
      </c>
      <c r="AT292" s="13">
        <v>-0.24622579814135079</v>
      </c>
      <c r="AU292" s="13">
        <v>0.8</v>
      </c>
      <c r="AV292" s="13" t="s">
        <v>93</v>
      </c>
      <c r="AW292" s="13">
        <v>5.9918209071180693E-2</v>
      </c>
      <c r="AX292" s="13">
        <v>0.56491633038336353</v>
      </c>
      <c r="AY292" s="13">
        <v>5.9918209071180693E-2</v>
      </c>
      <c r="AZ292" s="13">
        <v>5.9918209071180693E-2</v>
      </c>
      <c r="BA292" s="13">
        <v>0.56491633038336353</v>
      </c>
      <c r="BB292" s="13">
        <v>0.12798655620025071</v>
      </c>
      <c r="BC292" s="13">
        <v>7.0652120675881447E-2</v>
      </c>
      <c r="BD292" s="13">
        <v>6.6616435871106786E-2</v>
      </c>
      <c r="BE292" s="13">
        <v>0.7691882777789425</v>
      </c>
      <c r="BF292" s="13">
        <v>6.6616435871106786E-2</v>
      </c>
      <c r="BG292" s="13">
        <v>6.6616435871106786E-2</v>
      </c>
      <c r="BH292" s="13">
        <v>0.7691882777789425</v>
      </c>
      <c r="BI292" s="13">
        <v>0.36405921734952801</v>
      </c>
      <c r="BJ292" s="13">
        <v>-0.26138743161641259</v>
      </c>
      <c r="BK292" s="13">
        <v>4.7065744008052607E-2</v>
      </c>
      <c r="BL292" s="13">
        <v>0.81104592479215132</v>
      </c>
      <c r="BM292" s="13">
        <v>4.7065744008052607E-2</v>
      </c>
      <c r="BN292" s="13">
        <v>4.7065744008052607E-2</v>
      </c>
      <c r="BO292" s="13">
        <v>0.81104592479215132</v>
      </c>
      <c r="BP292" s="13">
        <v>0.33040674319556113</v>
      </c>
      <c r="BQ292" s="13">
        <v>-0.32647856564793282</v>
      </c>
      <c r="BR292" s="13">
        <v>98.116013566000859</v>
      </c>
      <c r="BS292" s="13">
        <v>0.72074452953587143</v>
      </c>
      <c r="BT292" s="13">
        <v>98.116013566000859</v>
      </c>
      <c r="BU292" s="13">
        <v>98.116013566000859</v>
      </c>
      <c r="BV292" s="13">
        <v>0.72074452953587143</v>
      </c>
      <c r="BW292" s="13">
        <v>515.67055999916295</v>
      </c>
      <c r="BX292" s="13">
        <v>-0.46768931597692909</v>
      </c>
      <c r="BY292" s="13" t="str">
        <f t="shared" si="5"/>
        <v>[[sv],[wv],[yr,ya]]</v>
      </c>
      <c r="BZ292" t="str">
        <f>TRIM(MID(SUBSTITUTE(SUBSTITUTE(SUBSTITUTE(Tabla2[[#This Row],[map]],"[",""),"]",""),",",REPT(" ",100)),300,200))</f>
        <v>0 1</v>
      </c>
      <c r="CA292" s="13" t="str">
        <f>TRIM(MID(SUBSTITUTE(SUBSTITUTE(SUBSTITUTE(Tabla2[[#This Row],[map]],"[",""),"]",""),",",REPT(" ",100)),900,200))</f>
        <v>1 4</v>
      </c>
      <c r="CB292" s="13" t="str">
        <f>SUBSTITUTE(TRIM(MID(SUBSTITUTE(SUBSTITUTE(SUBSTITUTE(Tabla2[[#This Row],[map]],"[",""),"]",""),",",REPT(" ",100)),1200,300))," ",", ")</f>
        <v>4, 0, 1</v>
      </c>
      <c r="CC292" s="15" t="str">
        <f>SUBSTITUTE(TRIM(MID(SUBSTITUTE(SUBSTITUTE(SUBSTITUTE(Tabla2[[#This Row],[map]],"[",""),"]",""),",",REPT(" ",100)),1,300))," ",", ")</f>
        <v>2, 3, 4</v>
      </c>
      <c r="CD292" s="13" t="str">
        <f>SUBSTITUTE(TRIM(MID(SUBSTITUTE(SUBSTITUTE(SUBSTITUTE(Tabla2[[#This Row],[map]],"[",""),"]",""),",",REPT(" ",100)),601,300))," ",", ")</f>
        <v>0, 2, 3</v>
      </c>
      <c r="CE292" t="str">
        <f>TRIM(MID(SUBSTITUTE(SUBSTITUTE(SUBSTITUTE(Tabla2[[#This Row],[map]],"[",""),"]",""),",",REPT(" ",100)),1501,200))</f>
        <v>2 3</v>
      </c>
    </row>
    <row r="293" spans="1:83" x14ac:dyDescent="0.3">
      <c r="A293" s="14">
        <v>46089.331828703696</v>
      </c>
      <c r="B293" s="15" t="s">
        <v>297</v>
      </c>
      <c r="C293" s="15">
        <v>2</v>
      </c>
      <c r="D293" s="15" t="s">
        <v>77</v>
      </c>
      <c r="E293" s="15" t="s">
        <v>78</v>
      </c>
      <c r="F293" s="15">
        <v>16590</v>
      </c>
      <c r="G293" s="15">
        <v>4.5</v>
      </c>
      <c r="H293" s="15" t="s">
        <v>79</v>
      </c>
      <c r="I293" s="15" t="s">
        <v>80</v>
      </c>
      <c r="J293" s="15">
        <v>5</v>
      </c>
      <c r="K293" s="15">
        <v>5</v>
      </c>
      <c r="L293" s="15" t="s">
        <v>81</v>
      </c>
      <c r="M293" s="15" t="s">
        <v>82</v>
      </c>
      <c r="N293" s="15" t="s">
        <v>83</v>
      </c>
      <c r="O293" s="15" t="s">
        <v>83</v>
      </c>
      <c r="P293" s="15" t="s">
        <v>84</v>
      </c>
      <c r="Q293" s="15" t="s">
        <v>293</v>
      </c>
      <c r="R293" s="15">
        <v>3</v>
      </c>
      <c r="S293" s="15" t="s">
        <v>86</v>
      </c>
      <c r="T293" s="15" t="s">
        <v>87</v>
      </c>
      <c r="U293" s="15" t="s">
        <v>88</v>
      </c>
      <c r="V293" s="15">
        <v>1</v>
      </c>
      <c r="W293" s="15" t="s">
        <v>294</v>
      </c>
      <c r="X293" s="15" t="s">
        <v>83</v>
      </c>
      <c r="Y293" s="15" t="s">
        <v>90</v>
      </c>
      <c r="Z293" s="15">
        <v>4000</v>
      </c>
      <c r="AA293" s="15">
        <v>4000</v>
      </c>
      <c r="AB293" s="15"/>
      <c r="AC293" s="15">
        <v>256</v>
      </c>
      <c r="AD293" s="15" t="s">
        <v>91</v>
      </c>
      <c r="AE293" s="15">
        <v>0.15</v>
      </c>
      <c r="AF293" s="15" t="s">
        <v>92</v>
      </c>
      <c r="AG293" s="15">
        <v>180</v>
      </c>
      <c r="AH293" s="15">
        <v>60</v>
      </c>
      <c r="AI293" s="15">
        <v>120</v>
      </c>
      <c r="AJ293" s="15">
        <v>0.10188954979289951</v>
      </c>
      <c r="AK293" s="15">
        <v>23.514949609523232</v>
      </c>
      <c r="AL293" s="15">
        <v>0.74667799374483323</v>
      </c>
      <c r="AM293" s="15">
        <v>-0.1085582721144009</v>
      </c>
      <c r="AN293" s="15">
        <v>29.188878921197119</v>
      </c>
      <c r="AO293" s="15">
        <v>0.68304436239854915</v>
      </c>
      <c r="AP293" s="15">
        <v>29.188878921197119</v>
      </c>
      <c r="AQ293" s="15">
        <v>29.188878921197119</v>
      </c>
      <c r="AR293" s="15">
        <v>0.68304436239854915</v>
      </c>
      <c r="AS293" s="15">
        <v>113.7507976100536</v>
      </c>
      <c r="AT293" s="15">
        <v>-0.23368541930656131</v>
      </c>
      <c r="AU293" s="15">
        <v>0.8</v>
      </c>
      <c r="AV293" s="15" t="s">
        <v>93</v>
      </c>
      <c r="AW293" s="15">
        <v>6.8559807066103345E-2</v>
      </c>
      <c r="AX293" s="15">
        <v>0.50216715571233506</v>
      </c>
      <c r="AY293" s="15">
        <v>6.8559807066103345E-2</v>
      </c>
      <c r="AZ293" s="15">
        <v>6.8559807066103345E-2</v>
      </c>
      <c r="BA293" s="15">
        <v>0.50216715571233506</v>
      </c>
      <c r="BB293" s="15">
        <v>0.26866007552716847</v>
      </c>
      <c r="BC293" s="15">
        <v>-0.95081951466510839</v>
      </c>
      <c r="BD293" s="15">
        <v>7.5878251823750575E-2</v>
      </c>
      <c r="BE293" s="15">
        <v>0.73709806366030683</v>
      </c>
      <c r="BF293" s="15">
        <v>7.5878251823750575E-2</v>
      </c>
      <c r="BG293" s="15">
        <v>7.5878251823750575E-2</v>
      </c>
      <c r="BH293" s="15">
        <v>0.73709806366030683</v>
      </c>
      <c r="BI293" s="15">
        <v>0.24720113023067231</v>
      </c>
      <c r="BJ293" s="15">
        <v>0.14350088146519399</v>
      </c>
      <c r="BK293" s="15">
        <v>4.3668789113218351E-2</v>
      </c>
      <c r="BL293" s="15">
        <v>0.8246836242316069</v>
      </c>
      <c r="BM293" s="15">
        <v>4.3668789113218351E-2</v>
      </c>
      <c r="BN293" s="15">
        <v>4.3668789113218351E-2</v>
      </c>
      <c r="BO293" s="15">
        <v>0.8246836242316069</v>
      </c>
      <c r="BP293" s="15">
        <v>0.20785288128670881</v>
      </c>
      <c r="BQ293" s="15">
        <v>0.16553642589614201</v>
      </c>
      <c r="BR293" s="15">
        <v>116.5674088367861</v>
      </c>
      <c r="BS293" s="15">
        <v>0.6682286059899496</v>
      </c>
      <c r="BT293" s="15">
        <v>116.5674088367861</v>
      </c>
      <c r="BU293" s="15">
        <v>116.5674088367861</v>
      </c>
      <c r="BV293" s="15">
        <v>0.6682286059899496</v>
      </c>
      <c r="BW293" s="15">
        <v>454.27947635317122</v>
      </c>
      <c r="BX293" s="15">
        <v>-0.29295946992247451</v>
      </c>
      <c r="BY293" s="15" t="str">
        <f t="shared" si="5"/>
        <v>[[sv],[wv],[yr,ya]]</v>
      </c>
      <c r="BZ293" t="str">
        <f>TRIM(MID(SUBSTITUTE(SUBSTITUTE(SUBSTITUTE(Tabla2[[#This Row],[map]],"[",""),"]",""),",",REPT(" ",100)),300,200))</f>
        <v>0 1</v>
      </c>
      <c r="CA293" s="13" t="str">
        <f>TRIM(MID(SUBSTITUTE(SUBSTITUTE(SUBSTITUTE(Tabla2[[#This Row],[map]],"[",""),"]",""),",",REPT(" ",100)),900,200))</f>
        <v>1 4</v>
      </c>
      <c r="CB293" s="13" t="str">
        <f>SUBSTITUTE(TRIM(MID(SUBSTITUTE(SUBSTITUTE(SUBSTITUTE(Tabla2[[#This Row],[map]],"[",""),"]",""),",",REPT(" ",100)),1200,300))," ",", ")</f>
        <v>4, 0, 1</v>
      </c>
      <c r="CC293" s="15" t="str">
        <f>SUBSTITUTE(TRIM(MID(SUBSTITUTE(SUBSTITUTE(SUBSTITUTE(Tabla2[[#This Row],[map]],"[",""),"]",""),",",REPT(" ",100)),1,300))," ",", ")</f>
        <v>2, 3, 4</v>
      </c>
      <c r="CD293" s="13" t="str">
        <f>SUBSTITUTE(TRIM(MID(SUBSTITUTE(SUBSTITUTE(SUBSTITUTE(Tabla2[[#This Row],[map]],"[",""),"]",""),",",REPT(" ",100)),601,300))," ",", ")</f>
        <v>0, 2, 3</v>
      </c>
      <c r="CE293" t="str">
        <f>TRIM(MID(SUBSTITUTE(SUBSTITUTE(SUBSTITUTE(Tabla2[[#This Row],[map]],"[",""),"]",""),",",REPT(" ",100)),1501,200))</f>
        <v>2 3</v>
      </c>
    </row>
    <row r="294" spans="1:83" x14ac:dyDescent="0.3">
      <c r="A294" s="12">
        <v>46089.333379629628</v>
      </c>
      <c r="B294" s="13" t="s">
        <v>298</v>
      </c>
      <c r="C294" s="13">
        <v>4</v>
      </c>
      <c r="D294" s="13" t="s">
        <v>77</v>
      </c>
      <c r="E294" s="13" t="s">
        <v>78</v>
      </c>
      <c r="F294" s="13">
        <v>16590</v>
      </c>
      <c r="G294" s="13">
        <v>4.5</v>
      </c>
      <c r="H294" s="13" t="s">
        <v>79</v>
      </c>
      <c r="I294" s="13" t="s">
        <v>80</v>
      </c>
      <c r="J294" s="13">
        <v>5</v>
      </c>
      <c r="K294" s="13">
        <v>5</v>
      </c>
      <c r="L294" s="13" t="s">
        <v>81</v>
      </c>
      <c r="M294" s="13" t="s">
        <v>82</v>
      </c>
      <c r="N294" s="13" t="s">
        <v>83</v>
      </c>
      <c r="O294" s="13" t="s">
        <v>83</v>
      </c>
      <c r="P294" s="13" t="s">
        <v>84</v>
      </c>
      <c r="Q294" s="13" t="s">
        <v>293</v>
      </c>
      <c r="R294" s="13">
        <v>3</v>
      </c>
      <c r="S294" s="13" t="s">
        <v>86</v>
      </c>
      <c r="T294" s="13" t="s">
        <v>87</v>
      </c>
      <c r="U294" s="13" t="s">
        <v>88</v>
      </c>
      <c r="V294" s="13">
        <v>1</v>
      </c>
      <c r="W294" s="13" t="s">
        <v>294</v>
      </c>
      <c r="X294" s="13" t="s">
        <v>83</v>
      </c>
      <c r="Y294" s="13" t="s">
        <v>90</v>
      </c>
      <c r="Z294" s="13">
        <v>4000</v>
      </c>
      <c r="AA294" s="13">
        <v>4000</v>
      </c>
      <c r="AB294" s="13"/>
      <c r="AC294" s="13">
        <v>256</v>
      </c>
      <c r="AD294" s="13" t="s">
        <v>91</v>
      </c>
      <c r="AE294" s="13">
        <v>0.15</v>
      </c>
      <c r="AF294" s="13" t="s">
        <v>92</v>
      </c>
      <c r="AG294" s="13">
        <v>180</v>
      </c>
      <c r="AH294" s="13">
        <v>60</v>
      </c>
      <c r="AI294" s="13">
        <v>120</v>
      </c>
      <c r="AJ294" s="13">
        <v>9.8068941539712878E-2</v>
      </c>
      <c r="AK294" s="13">
        <v>19.972004249041529</v>
      </c>
      <c r="AL294" s="13">
        <v>0.76413625765952209</v>
      </c>
      <c r="AM294" s="13">
        <v>-0.72625324302212635</v>
      </c>
      <c r="AN294" s="13">
        <v>28.25680941380168</v>
      </c>
      <c r="AO294" s="13">
        <v>0.69393121644234068</v>
      </c>
      <c r="AP294" s="13">
        <v>28.25680941380168</v>
      </c>
      <c r="AQ294" s="13">
        <v>28.25680941380168</v>
      </c>
      <c r="AR294" s="13">
        <v>0.69393121644234068</v>
      </c>
      <c r="AS294" s="13">
        <v>133.52067722103121</v>
      </c>
      <c r="AT294" s="13">
        <v>-0.52991805014459881</v>
      </c>
      <c r="AU294" s="13">
        <v>0.8</v>
      </c>
      <c r="AV294" s="13" t="s">
        <v>93</v>
      </c>
      <c r="AW294" s="13">
        <v>6.2260280409234647E-2</v>
      </c>
      <c r="AX294" s="13">
        <v>0.54790986426796384</v>
      </c>
      <c r="AY294" s="13">
        <v>6.2260280409234647E-2</v>
      </c>
      <c r="AZ294" s="13">
        <v>6.2260280409234647E-2</v>
      </c>
      <c r="BA294" s="13">
        <v>0.54790986426796384</v>
      </c>
      <c r="BB294" s="13">
        <v>0.25986235469305857</v>
      </c>
      <c r="BC294" s="13">
        <v>-0.88693668632122291</v>
      </c>
      <c r="BD294" s="13">
        <v>7.5415003059770155E-2</v>
      </c>
      <c r="BE294" s="13">
        <v>0.73870312168589647</v>
      </c>
      <c r="BF294" s="13">
        <v>7.5415003059770155E-2</v>
      </c>
      <c r="BG294" s="13">
        <v>7.5415003059770155E-2</v>
      </c>
      <c r="BH294" s="13">
        <v>0.73870312168589647</v>
      </c>
      <c r="BI294" s="13">
        <v>0.35538542521805783</v>
      </c>
      <c r="BJ294" s="13">
        <v>-0.23133459444683349</v>
      </c>
      <c r="BK294" s="13">
        <v>4.7256282068377758E-2</v>
      </c>
      <c r="BL294" s="13">
        <v>0.81028097474749727</v>
      </c>
      <c r="BM294" s="13">
        <v>4.7256282068377758E-2</v>
      </c>
      <c r="BN294" s="13">
        <v>4.7256282068377758E-2</v>
      </c>
      <c r="BO294" s="13">
        <v>0.81028097474749727</v>
      </c>
      <c r="BP294" s="13">
        <v>0.36967062549083851</v>
      </c>
      <c r="BQ294" s="13">
        <v>-0.48411063382270991</v>
      </c>
      <c r="BR294" s="13">
        <v>112.84230608966919</v>
      </c>
      <c r="BS294" s="13">
        <v>0.6788309050680057</v>
      </c>
      <c r="BT294" s="13">
        <v>112.84230608966919</v>
      </c>
      <c r="BU294" s="13">
        <v>112.84230608966919</v>
      </c>
      <c r="BV294" s="13">
        <v>0.6788309050680057</v>
      </c>
      <c r="BW294" s="13">
        <v>533.09779047872371</v>
      </c>
      <c r="BX294" s="13">
        <v>-0.51729028598762805</v>
      </c>
      <c r="BY294" s="13" t="str">
        <f t="shared" si="5"/>
        <v>[[sv],[wv],[yr,ya]]</v>
      </c>
      <c r="BZ294" t="str">
        <f>TRIM(MID(SUBSTITUTE(SUBSTITUTE(SUBSTITUTE(Tabla2[[#This Row],[map]],"[",""),"]",""),",",REPT(" ",100)),300,200))</f>
        <v>0 1</v>
      </c>
      <c r="CA294" s="13" t="str">
        <f>TRIM(MID(SUBSTITUTE(SUBSTITUTE(SUBSTITUTE(Tabla2[[#This Row],[map]],"[",""),"]",""),",",REPT(" ",100)),900,200))</f>
        <v>1 4</v>
      </c>
      <c r="CB294" s="13" t="str">
        <f>SUBSTITUTE(TRIM(MID(SUBSTITUTE(SUBSTITUTE(SUBSTITUTE(Tabla2[[#This Row],[map]],"[",""),"]",""),",",REPT(" ",100)),1200,300))," ",", ")</f>
        <v>4, 0, 1</v>
      </c>
      <c r="CC294" s="15" t="str">
        <f>SUBSTITUTE(TRIM(MID(SUBSTITUTE(SUBSTITUTE(SUBSTITUTE(Tabla2[[#This Row],[map]],"[",""),"]",""),",",REPT(" ",100)),1,300))," ",", ")</f>
        <v>2, 3, 4</v>
      </c>
      <c r="CD294" s="13" t="str">
        <f>SUBSTITUTE(TRIM(MID(SUBSTITUTE(SUBSTITUTE(SUBSTITUTE(Tabla2[[#This Row],[map]],"[",""),"]",""),",",REPT(" ",100)),601,300))," ",", ")</f>
        <v>0, 2, 3</v>
      </c>
      <c r="CE294" t="str">
        <f>TRIM(MID(SUBSTITUTE(SUBSTITUTE(SUBSTITUTE(Tabla2[[#This Row],[map]],"[",""),"]",""),",",REPT(" ",100)),1501,200))</f>
        <v>2 3</v>
      </c>
    </row>
    <row r="295" spans="1:83" x14ac:dyDescent="0.3">
      <c r="A295" s="14">
        <v>46089.334004629629</v>
      </c>
      <c r="B295" s="15" t="s">
        <v>299</v>
      </c>
      <c r="C295" s="15">
        <v>0</v>
      </c>
      <c r="D295" s="15" t="s">
        <v>77</v>
      </c>
      <c r="E295" s="15" t="s">
        <v>78</v>
      </c>
      <c r="F295" s="15">
        <v>16590</v>
      </c>
      <c r="G295" s="15">
        <v>4.5</v>
      </c>
      <c r="H295" s="15" t="s">
        <v>79</v>
      </c>
      <c r="I295" s="15" t="s">
        <v>80</v>
      </c>
      <c r="J295" s="15">
        <v>5</v>
      </c>
      <c r="K295" s="15">
        <v>5</v>
      </c>
      <c r="L295" s="15" t="s">
        <v>81</v>
      </c>
      <c r="M295" s="15" t="s">
        <v>82</v>
      </c>
      <c r="N295" s="15" t="s">
        <v>83</v>
      </c>
      <c r="O295" s="15" t="s">
        <v>83</v>
      </c>
      <c r="P295" s="15" t="s">
        <v>84</v>
      </c>
      <c r="Q295" s="15" t="s">
        <v>293</v>
      </c>
      <c r="R295" s="15">
        <v>3</v>
      </c>
      <c r="S295" s="15" t="s">
        <v>86</v>
      </c>
      <c r="T295" s="15" t="s">
        <v>87</v>
      </c>
      <c r="U295" s="15" t="s">
        <v>88</v>
      </c>
      <c r="V295" s="15">
        <v>1</v>
      </c>
      <c r="W295" s="15" t="s">
        <v>294</v>
      </c>
      <c r="X295" s="15" t="s">
        <v>83</v>
      </c>
      <c r="Y295" s="15" t="s">
        <v>90</v>
      </c>
      <c r="Z295" s="15">
        <v>4000</v>
      </c>
      <c r="AA295" s="15">
        <v>4000</v>
      </c>
      <c r="AB295" s="15"/>
      <c r="AC295" s="15">
        <v>256</v>
      </c>
      <c r="AD295" s="15" t="s">
        <v>91</v>
      </c>
      <c r="AE295" s="15">
        <v>0.15</v>
      </c>
      <c r="AF295" s="15" t="s">
        <v>92</v>
      </c>
      <c r="AG295" s="15">
        <v>180</v>
      </c>
      <c r="AH295" s="15">
        <v>60</v>
      </c>
      <c r="AI295" s="15">
        <v>120</v>
      </c>
      <c r="AJ295" s="15">
        <v>0.1011689764496502</v>
      </c>
      <c r="AK295" s="15">
        <v>20.50823243728053</v>
      </c>
      <c r="AL295" s="15">
        <v>0.76854156177502186</v>
      </c>
      <c r="AM295" s="15">
        <v>-0.29064125953010389</v>
      </c>
      <c r="AN295" s="15">
        <v>27.796350802452661</v>
      </c>
      <c r="AO295" s="15">
        <v>0.69923475808166602</v>
      </c>
      <c r="AP295" s="15">
        <v>27.796350802452661</v>
      </c>
      <c r="AQ295" s="15">
        <v>27.796350802452661</v>
      </c>
      <c r="AR295" s="15">
        <v>0.69923475808166602</v>
      </c>
      <c r="AS295" s="15">
        <v>135.94655260802131</v>
      </c>
      <c r="AT295" s="15">
        <v>-0.14736592384697089</v>
      </c>
      <c r="AU295" s="15">
        <v>0.8</v>
      </c>
      <c r="AV295" s="15" t="s">
        <v>93</v>
      </c>
      <c r="AW295" s="15">
        <v>6.4560031608021068E-2</v>
      </c>
      <c r="AX295" s="15">
        <v>0.531210697081832</v>
      </c>
      <c r="AY295" s="15">
        <v>6.4560031608021068E-2</v>
      </c>
      <c r="AZ295" s="15">
        <v>6.4560031608021068E-2</v>
      </c>
      <c r="BA295" s="15">
        <v>0.531210697081832</v>
      </c>
      <c r="BB295" s="15">
        <v>8.0916532169156508E-2</v>
      </c>
      <c r="BC295" s="15">
        <v>0.41244135473097338</v>
      </c>
      <c r="BD295" s="15">
        <v>6.3296392875877128E-2</v>
      </c>
      <c r="BE295" s="15">
        <v>0.78069151765595435</v>
      </c>
      <c r="BF295" s="15">
        <v>6.3296392875877128E-2</v>
      </c>
      <c r="BG295" s="15">
        <v>6.3296392875877128E-2</v>
      </c>
      <c r="BH295" s="15">
        <v>0.78069151765595435</v>
      </c>
      <c r="BI295" s="15">
        <v>0.37085269582083291</v>
      </c>
      <c r="BJ295" s="15">
        <v>-0.28492538355469188</v>
      </c>
      <c r="BK295" s="15">
        <v>4.9571755085936968E-2</v>
      </c>
      <c r="BL295" s="15">
        <v>0.80098508297052307</v>
      </c>
      <c r="BM295" s="15">
        <v>4.9571755085936968E-2</v>
      </c>
      <c r="BN295" s="15">
        <v>4.9571755085936968E-2</v>
      </c>
      <c r="BO295" s="15">
        <v>0.80098508297052307</v>
      </c>
      <c r="BP295" s="15">
        <v>0.29177504366361812</v>
      </c>
      <c r="BQ295" s="15">
        <v>-0.17138451130733071</v>
      </c>
      <c r="BR295" s="15">
        <v>111.0079750302414</v>
      </c>
      <c r="BS295" s="15">
        <v>0.68405173461835123</v>
      </c>
      <c r="BT295" s="15">
        <v>111.0079750302414</v>
      </c>
      <c r="BU295" s="15">
        <v>111.0079750302414</v>
      </c>
      <c r="BV295" s="15">
        <v>0.68405173461835123</v>
      </c>
      <c r="BW295" s="15">
        <v>543.04266616043321</v>
      </c>
      <c r="BX295" s="15">
        <v>-0.54559515525685165</v>
      </c>
      <c r="BY295" s="15" t="str">
        <f t="shared" si="5"/>
        <v>[[sv],[wv],[yr,ya]]</v>
      </c>
      <c r="BZ295" t="str">
        <f>TRIM(MID(SUBSTITUTE(SUBSTITUTE(SUBSTITUTE(Tabla2[[#This Row],[map]],"[",""),"]",""),",",REPT(" ",100)),300,200))</f>
        <v>0 1</v>
      </c>
      <c r="CA295" s="13" t="str">
        <f>TRIM(MID(SUBSTITUTE(SUBSTITUTE(SUBSTITUTE(Tabla2[[#This Row],[map]],"[",""),"]",""),",",REPT(" ",100)),900,200))</f>
        <v>1 4</v>
      </c>
      <c r="CB295" s="13" t="str">
        <f>SUBSTITUTE(TRIM(MID(SUBSTITUTE(SUBSTITUTE(SUBSTITUTE(Tabla2[[#This Row],[map]],"[",""),"]",""),",",REPT(" ",100)),1200,300))," ",", ")</f>
        <v>4, 0, 1</v>
      </c>
      <c r="CC295" s="15" t="str">
        <f>SUBSTITUTE(TRIM(MID(SUBSTITUTE(SUBSTITUTE(SUBSTITUTE(Tabla2[[#This Row],[map]],"[",""),"]",""),",",REPT(" ",100)),1,300))," ",", ")</f>
        <v>2, 3, 4</v>
      </c>
      <c r="CD295" s="13" t="str">
        <f>SUBSTITUTE(TRIM(MID(SUBSTITUTE(SUBSTITUTE(SUBSTITUTE(Tabla2[[#This Row],[map]],"[",""),"]",""),",",REPT(" ",100)),601,300))," ",", ")</f>
        <v>0, 2, 3</v>
      </c>
      <c r="CE295" t="str">
        <f>TRIM(MID(SUBSTITUTE(SUBSTITUTE(SUBSTITUTE(Tabla2[[#This Row],[map]],"[",""),"]",""),",",REPT(" ",100)),1501,200))</f>
        <v>2 3</v>
      </c>
    </row>
    <row r="296" spans="1:83" x14ac:dyDescent="0.3">
      <c r="A296" s="12">
        <v>46089.452523148153</v>
      </c>
      <c r="B296" s="13" t="s">
        <v>300</v>
      </c>
      <c r="C296" s="13">
        <v>3</v>
      </c>
      <c r="D296" s="13" t="s">
        <v>77</v>
      </c>
      <c r="E296" s="13" t="s">
        <v>78</v>
      </c>
      <c r="F296" s="13">
        <v>16590</v>
      </c>
      <c r="G296" s="13">
        <v>4.5</v>
      </c>
      <c r="H296" s="13" t="s">
        <v>79</v>
      </c>
      <c r="I296" s="13" t="s">
        <v>80</v>
      </c>
      <c r="J296" s="13">
        <v>5</v>
      </c>
      <c r="K296" s="13">
        <v>5</v>
      </c>
      <c r="L296" s="13" t="s">
        <v>81</v>
      </c>
      <c r="M296" s="13" t="s">
        <v>82</v>
      </c>
      <c r="N296" s="13" t="s">
        <v>83</v>
      </c>
      <c r="O296" s="13" t="s">
        <v>83</v>
      </c>
      <c r="P296" s="13" t="s">
        <v>84</v>
      </c>
      <c r="Q296" s="13" t="s">
        <v>301</v>
      </c>
      <c r="R296" s="13">
        <v>3</v>
      </c>
      <c r="S296" s="13" t="s">
        <v>86</v>
      </c>
      <c r="T296" s="13" t="s">
        <v>87</v>
      </c>
      <c r="U296" s="13" t="s">
        <v>88</v>
      </c>
      <c r="V296" s="13">
        <v>1</v>
      </c>
      <c r="W296" s="13" t="s">
        <v>302</v>
      </c>
      <c r="X296" s="13" t="s">
        <v>83</v>
      </c>
      <c r="Y296" s="13" t="s">
        <v>90</v>
      </c>
      <c r="Z296" s="13">
        <v>4000</v>
      </c>
      <c r="AA296" s="13">
        <v>4000</v>
      </c>
      <c r="AB296" s="13"/>
      <c r="AC296" s="13">
        <v>256</v>
      </c>
      <c r="AD296" s="13" t="s">
        <v>91</v>
      </c>
      <c r="AE296" s="13">
        <v>0.15</v>
      </c>
      <c r="AF296" s="13" t="s">
        <v>92</v>
      </c>
      <c r="AG296" s="13">
        <v>180</v>
      </c>
      <c r="AH296" s="13">
        <v>60</v>
      </c>
      <c r="AI296" s="13">
        <v>120</v>
      </c>
      <c r="AJ296" s="13">
        <v>0.1028882520833501</v>
      </c>
      <c r="AK296" s="13">
        <v>23.51276234037347</v>
      </c>
      <c r="AL296" s="13">
        <v>0.72986146903397175</v>
      </c>
      <c r="AM296" s="13">
        <v>7.6862081229613827E-2</v>
      </c>
      <c r="AN296" s="13">
        <v>31.563056311419651</v>
      </c>
      <c r="AO296" s="13">
        <v>0.69719587672410066</v>
      </c>
      <c r="AP296" s="13">
        <v>31.563056311419651</v>
      </c>
      <c r="AQ296" s="13">
        <v>31.563056311419651</v>
      </c>
      <c r="AR296" s="13">
        <v>0.69719587672410066</v>
      </c>
      <c r="AS296" s="13">
        <v>138.3347820609591</v>
      </c>
      <c r="AT296" s="13">
        <v>0.1018424227086263</v>
      </c>
      <c r="AU296" s="13">
        <v>0.8</v>
      </c>
      <c r="AV296" s="13" t="s">
        <v>93</v>
      </c>
      <c r="AW296" s="13">
        <v>6.5958072047367269E-2</v>
      </c>
      <c r="AX296" s="13">
        <v>0.52105911588385923</v>
      </c>
      <c r="AY296" s="13">
        <v>6.5958072047367269E-2</v>
      </c>
      <c r="AZ296" s="13">
        <v>6.5958072047367269E-2</v>
      </c>
      <c r="BA296" s="13">
        <v>0.52105911588385923</v>
      </c>
      <c r="BB296" s="13">
        <v>0.14184831434376391</v>
      </c>
      <c r="BC296" s="13">
        <v>-3.0002166124536211E-2</v>
      </c>
      <c r="BD296" s="13">
        <v>6.6363708703670615E-2</v>
      </c>
      <c r="BE296" s="13">
        <v>0.77006392343613217</v>
      </c>
      <c r="BF296" s="13">
        <v>6.6363708703670615E-2</v>
      </c>
      <c r="BG296" s="13">
        <v>6.6363708703670615E-2</v>
      </c>
      <c r="BH296" s="13">
        <v>0.77006392343613217</v>
      </c>
      <c r="BI296" s="13">
        <v>0.17228308352060859</v>
      </c>
      <c r="BJ296" s="13">
        <v>0.40307591216850119</v>
      </c>
      <c r="BK296" s="13">
        <v>3.5739247666908218E-2</v>
      </c>
      <c r="BL296" s="13">
        <v>0.85651822500947805</v>
      </c>
      <c r="BM296" s="13">
        <v>3.5739247666908218E-2</v>
      </c>
      <c r="BN296" s="13">
        <v>3.5739247666908218E-2</v>
      </c>
      <c r="BO296" s="13">
        <v>0.85651822500947805</v>
      </c>
      <c r="BP296" s="13">
        <v>9.7635416441956752E-2</v>
      </c>
      <c r="BQ296" s="13">
        <v>0.6080246852537442</v>
      </c>
      <c r="BR296" s="13">
        <v>126.08416421726059</v>
      </c>
      <c r="BS296" s="13">
        <v>0.64114224256693197</v>
      </c>
      <c r="BT296" s="13">
        <v>126.08416421726059</v>
      </c>
      <c r="BU296" s="13">
        <v>126.08416421726059</v>
      </c>
      <c r="BV296" s="13">
        <v>0.64114224256693197</v>
      </c>
      <c r="BW296" s="13">
        <v>552.92736142953129</v>
      </c>
      <c r="BX296" s="13">
        <v>-0.57372874046320232</v>
      </c>
      <c r="BY296" s="13" t="str">
        <f t="shared" si="5"/>
        <v>[[sv],[wv],[yr,ya]]</v>
      </c>
      <c r="BZ296" t="str">
        <f>TRIM(MID(SUBSTITUTE(SUBSTITUTE(SUBSTITUTE(Tabla2[[#This Row],[map]],"[",""),"]",""),",",REPT(" ",100)),300,200))</f>
        <v>0 1</v>
      </c>
      <c r="CA296" s="13" t="str">
        <f>TRIM(MID(SUBSTITUTE(SUBSTITUTE(SUBSTITUTE(Tabla2[[#This Row],[map]],"[",""),"]",""),",",REPT(" ",100)),900,200))</f>
        <v>1 0</v>
      </c>
      <c r="CB296" s="13" t="str">
        <f>SUBSTITUTE(TRIM(MID(SUBSTITUTE(SUBSTITUTE(SUBSTITUTE(Tabla2[[#This Row],[map]],"[",""),"]",""),",",REPT(" ",100)),1200,300))," ",", ")</f>
        <v>4, 0, 1</v>
      </c>
      <c r="CC296" s="15" t="str">
        <f>SUBSTITUTE(TRIM(MID(SUBSTITUTE(SUBSTITUTE(SUBSTITUTE(Tabla2[[#This Row],[map]],"[",""),"]",""),",",REPT(" ",100)),1,300))," ",", ")</f>
        <v>4, 2, 3</v>
      </c>
      <c r="CD296" s="13" t="str">
        <f>SUBSTITUTE(TRIM(MID(SUBSTITUTE(SUBSTITUTE(SUBSTITUTE(Tabla2[[#This Row],[map]],"[",""),"]",""),",",REPT(" ",100)),601,300))," ",", ")</f>
        <v>4, 2, 3</v>
      </c>
      <c r="CE296" t="str">
        <f>TRIM(MID(SUBSTITUTE(SUBSTITUTE(SUBSTITUTE(Tabla2[[#This Row],[map]],"[",""),"]",""),",",REPT(" ",100)),1501,200))</f>
        <v>2 3</v>
      </c>
    </row>
    <row r="297" spans="1:83" x14ac:dyDescent="0.3">
      <c r="A297" s="14">
        <v>46089.455590277779</v>
      </c>
      <c r="B297" s="15" t="s">
        <v>303</v>
      </c>
      <c r="C297" s="15">
        <v>1</v>
      </c>
      <c r="D297" s="15" t="s">
        <v>95</v>
      </c>
      <c r="E297" s="15" t="s">
        <v>78</v>
      </c>
      <c r="F297" s="15">
        <v>16590</v>
      </c>
      <c r="G297" s="15">
        <v>4.5</v>
      </c>
      <c r="H297" s="15" t="s">
        <v>79</v>
      </c>
      <c r="I297" s="15" t="s">
        <v>80</v>
      </c>
      <c r="J297" s="15">
        <v>5</v>
      </c>
      <c r="K297" s="15">
        <v>5</v>
      </c>
      <c r="L297" s="15" t="s">
        <v>81</v>
      </c>
      <c r="M297" s="15" t="s">
        <v>82</v>
      </c>
      <c r="N297" s="15" t="s">
        <v>83</v>
      </c>
      <c r="O297" s="15" t="s">
        <v>83</v>
      </c>
      <c r="P297" s="15" t="s">
        <v>84</v>
      </c>
      <c r="Q297" s="15" t="s">
        <v>301</v>
      </c>
      <c r="R297" s="15">
        <v>3</v>
      </c>
      <c r="S297" s="15" t="s">
        <v>86</v>
      </c>
      <c r="T297" s="15" t="s">
        <v>87</v>
      </c>
      <c r="U297" s="15" t="s">
        <v>88</v>
      </c>
      <c r="V297" s="15">
        <v>1</v>
      </c>
      <c r="W297" s="15" t="s">
        <v>302</v>
      </c>
      <c r="X297" s="15" t="s">
        <v>83</v>
      </c>
      <c r="Y297" s="15" t="s">
        <v>90</v>
      </c>
      <c r="Z297" s="15">
        <v>4000</v>
      </c>
      <c r="AA297" s="15">
        <v>4000</v>
      </c>
      <c r="AB297" s="15"/>
      <c r="AC297" s="15">
        <v>256</v>
      </c>
      <c r="AD297" s="15" t="s">
        <v>91</v>
      </c>
      <c r="AE297" s="15">
        <v>0.15</v>
      </c>
      <c r="AF297" s="15" t="s">
        <v>92</v>
      </c>
      <c r="AG297" s="15">
        <v>180</v>
      </c>
      <c r="AH297" s="15">
        <v>60</v>
      </c>
      <c r="AI297" s="15">
        <v>120</v>
      </c>
      <c r="AJ297" s="15">
        <v>0.12083743739586481</v>
      </c>
      <c r="AK297" s="15">
        <v>33.799947343737138</v>
      </c>
      <c r="AL297" s="15">
        <v>0.66236326345492502</v>
      </c>
      <c r="AM297" s="15">
        <v>-9.2731897073118241E-2</v>
      </c>
      <c r="AN297" s="15">
        <v>41.438188235083487</v>
      </c>
      <c r="AO297" s="15">
        <v>0.63202467956345143</v>
      </c>
      <c r="AP297" s="15">
        <v>41.438188235083487</v>
      </c>
      <c r="AQ297" s="15">
        <v>41.438188235083487</v>
      </c>
      <c r="AR297" s="15">
        <v>0.63202467956345143</v>
      </c>
      <c r="AS297" s="15">
        <v>120.21344218386869</v>
      </c>
      <c r="AT297" s="15">
        <v>-0.116267911313765</v>
      </c>
      <c r="AU297" s="15">
        <v>0.8</v>
      </c>
      <c r="AV297" s="15" t="s">
        <v>93</v>
      </c>
      <c r="AW297" s="15">
        <v>7.0824988700584596E-2</v>
      </c>
      <c r="AX297" s="15">
        <v>0.48571900826007192</v>
      </c>
      <c r="AY297" s="15">
        <v>7.0824988700584596E-2</v>
      </c>
      <c r="AZ297" s="15">
        <v>7.0824988700584596E-2</v>
      </c>
      <c r="BA297" s="15">
        <v>0.48571900826007192</v>
      </c>
      <c r="BB297" s="15">
        <v>0.17535936994059731</v>
      </c>
      <c r="BC297" s="15">
        <v>-0.27333575816292233</v>
      </c>
      <c r="BD297" s="15">
        <v>7.7686245598227288E-2</v>
      </c>
      <c r="BE297" s="15">
        <v>0.73083375138669093</v>
      </c>
      <c r="BF297" s="15">
        <v>7.7686245598227288E-2</v>
      </c>
      <c r="BG297" s="15">
        <v>7.7686245598227288E-2</v>
      </c>
      <c r="BH297" s="15">
        <v>0.73083375138669093</v>
      </c>
      <c r="BI297" s="15">
        <v>0.1575485112235864</v>
      </c>
      <c r="BJ297" s="15">
        <v>0.45412805813810309</v>
      </c>
      <c r="BK297" s="15">
        <v>5.4118636575205631E-2</v>
      </c>
      <c r="BL297" s="15">
        <v>0.78273079197838558</v>
      </c>
      <c r="BM297" s="15">
        <v>5.4118636575205631E-2</v>
      </c>
      <c r="BN297" s="15">
        <v>5.4118636575205631E-2</v>
      </c>
      <c r="BO297" s="15">
        <v>0.78273079197838558</v>
      </c>
      <c r="BP297" s="15">
        <v>0.31861132517084712</v>
      </c>
      <c r="BQ297" s="15">
        <v>-0.27912369319189573</v>
      </c>
      <c r="BR297" s="15">
        <v>165.55012306945969</v>
      </c>
      <c r="BS297" s="15">
        <v>0.52881516662865902</v>
      </c>
      <c r="BT297" s="15">
        <v>165.55012306945969</v>
      </c>
      <c r="BU297" s="15">
        <v>165.55012306945969</v>
      </c>
      <c r="BV297" s="15">
        <v>0.52881516662865902</v>
      </c>
      <c r="BW297" s="15">
        <v>480.20224952914327</v>
      </c>
      <c r="BX297" s="15">
        <v>-0.36674025203834582</v>
      </c>
      <c r="BY297" s="15" t="str">
        <f t="shared" si="5"/>
        <v>[[sv],[wv],[yr,ya]]</v>
      </c>
      <c r="BZ297" t="str">
        <f>TRIM(MID(SUBSTITUTE(SUBSTITUTE(SUBSTITUTE(Tabla2[[#This Row],[map]],"[",""),"]",""),",",REPT(" ",100)),300,200))</f>
        <v>0 1</v>
      </c>
      <c r="CA297" s="13" t="str">
        <f>TRIM(MID(SUBSTITUTE(SUBSTITUTE(SUBSTITUTE(Tabla2[[#This Row],[map]],"[",""),"]",""),",",REPT(" ",100)),900,200))</f>
        <v>1 0</v>
      </c>
      <c r="CB297" s="13" t="str">
        <f>SUBSTITUTE(TRIM(MID(SUBSTITUTE(SUBSTITUTE(SUBSTITUTE(Tabla2[[#This Row],[map]],"[",""),"]",""),",",REPT(" ",100)),1200,300))," ",", ")</f>
        <v>4, 0, 1</v>
      </c>
      <c r="CC297" s="15" t="str">
        <f>SUBSTITUTE(TRIM(MID(SUBSTITUTE(SUBSTITUTE(SUBSTITUTE(Tabla2[[#This Row],[map]],"[",""),"]",""),",",REPT(" ",100)),1,300))," ",", ")</f>
        <v>4, 2, 3</v>
      </c>
      <c r="CD297" s="13" t="str">
        <f>SUBSTITUTE(TRIM(MID(SUBSTITUTE(SUBSTITUTE(SUBSTITUTE(Tabla2[[#This Row],[map]],"[",""),"]",""),",",REPT(" ",100)),601,300))," ",", ")</f>
        <v>4, 2, 3</v>
      </c>
      <c r="CE297" t="str">
        <f>TRIM(MID(SUBSTITUTE(SUBSTITUTE(SUBSTITUTE(Tabla2[[#This Row],[map]],"[",""),"]",""),",",REPT(" ",100)),1501,200))</f>
        <v>2 3</v>
      </c>
    </row>
    <row r="298" spans="1:83" x14ac:dyDescent="0.3">
      <c r="A298" s="12">
        <v>46089.456030092602</v>
      </c>
      <c r="B298" s="13" t="s">
        <v>304</v>
      </c>
      <c r="C298" s="13">
        <v>5</v>
      </c>
      <c r="D298" s="13" t="s">
        <v>95</v>
      </c>
      <c r="E298" s="13" t="s">
        <v>78</v>
      </c>
      <c r="F298" s="13">
        <v>16590</v>
      </c>
      <c r="G298" s="13">
        <v>4.5</v>
      </c>
      <c r="H298" s="13" t="s">
        <v>79</v>
      </c>
      <c r="I298" s="13" t="s">
        <v>80</v>
      </c>
      <c r="J298" s="13">
        <v>5</v>
      </c>
      <c r="K298" s="13">
        <v>5</v>
      </c>
      <c r="L298" s="13" t="s">
        <v>81</v>
      </c>
      <c r="M298" s="13" t="s">
        <v>82</v>
      </c>
      <c r="N298" s="13" t="s">
        <v>83</v>
      </c>
      <c r="O298" s="13" t="s">
        <v>83</v>
      </c>
      <c r="P298" s="13" t="s">
        <v>84</v>
      </c>
      <c r="Q298" s="13" t="s">
        <v>301</v>
      </c>
      <c r="R298" s="13">
        <v>3</v>
      </c>
      <c r="S298" s="13" t="s">
        <v>86</v>
      </c>
      <c r="T298" s="13" t="s">
        <v>87</v>
      </c>
      <c r="U298" s="13" t="s">
        <v>88</v>
      </c>
      <c r="V298" s="13">
        <v>1</v>
      </c>
      <c r="W298" s="13" t="s">
        <v>302</v>
      </c>
      <c r="X298" s="13" t="s">
        <v>83</v>
      </c>
      <c r="Y298" s="13" t="s">
        <v>90</v>
      </c>
      <c r="Z298" s="13">
        <v>4000</v>
      </c>
      <c r="AA298" s="13">
        <v>4000</v>
      </c>
      <c r="AB298" s="13"/>
      <c r="AC298" s="13">
        <v>256</v>
      </c>
      <c r="AD298" s="13" t="s">
        <v>91</v>
      </c>
      <c r="AE298" s="13">
        <v>0.15</v>
      </c>
      <c r="AF298" s="13" t="s">
        <v>92</v>
      </c>
      <c r="AG298" s="13">
        <v>180</v>
      </c>
      <c r="AH298" s="13">
        <v>60</v>
      </c>
      <c r="AI298" s="13">
        <v>120</v>
      </c>
      <c r="AJ298" s="13">
        <v>0.1049305002948793</v>
      </c>
      <c r="AK298" s="13">
        <v>19.08392030226733</v>
      </c>
      <c r="AL298" s="13">
        <v>0.74172608253475869</v>
      </c>
      <c r="AM298" s="13">
        <v>0.10769829255340629</v>
      </c>
      <c r="AN298" s="13">
        <v>25.448554490577202</v>
      </c>
      <c r="AO298" s="13">
        <v>0.69660317387321002</v>
      </c>
      <c r="AP298" s="13">
        <v>25.448554490577202</v>
      </c>
      <c r="AQ298" s="13">
        <v>25.448554490577202</v>
      </c>
      <c r="AR298" s="13">
        <v>0.69660317387321002</v>
      </c>
      <c r="AS298" s="13">
        <v>123.04502621260011</v>
      </c>
      <c r="AT298" s="13">
        <v>0.14752055853035009</v>
      </c>
      <c r="AU298" s="13">
        <v>0.8</v>
      </c>
      <c r="AV298" s="13" t="s">
        <v>93</v>
      </c>
      <c r="AW298" s="13">
        <v>6.4676539526118015E-2</v>
      </c>
      <c r="AX298" s="13">
        <v>0.53036469895654093</v>
      </c>
      <c r="AY298" s="13">
        <v>6.4676539526118015E-2</v>
      </c>
      <c r="AZ298" s="13">
        <v>6.4676539526118015E-2</v>
      </c>
      <c r="BA298" s="13">
        <v>0.53036469895654093</v>
      </c>
      <c r="BB298" s="13">
        <v>8.294679417794254E-2</v>
      </c>
      <c r="BC298" s="13">
        <v>0.39769902750259278</v>
      </c>
      <c r="BD298" s="13">
        <v>8.1778752998022938E-2</v>
      </c>
      <c r="BE298" s="13">
        <v>0.7166540873323588</v>
      </c>
      <c r="BF298" s="13">
        <v>8.1778752998022938E-2</v>
      </c>
      <c r="BG298" s="13">
        <v>8.1778752998022938E-2</v>
      </c>
      <c r="BH298" s="13">
        <v>0.7166540873323588</v>
      </c>
      <c r="BI298" s="13">
        <v>0.15273640858603049</v>
      </c>
      <c r="BJ298" s="13">
        <v>0.4708009659986766</v>
      </c>
      <c r="BK298" s="13">
        <v>4.2698299439004057E-2</v>
      </c>
      <c r="BL298" s="13">
        <v>0.82857983330584473</v>
      </c>
      <c r="BM298" s="13">
        <v>4.2698299439004057E-2</v>
      </c>
      <c r="BN298" s="13">
        <v>4.2698299439004057E-2</v>
      </c>
      <c r="BO298" s="13">
        <v>0.82857983330584473</v>
      </c>
      <c r="BP298" s="13">
        <v>0.21891644684279449</v>
      </c>
      <c r="BQ298" s="13">
        <v>0.1211197096153175</v>
      </c>
      <c r="BR298" s="13">
        <v>101.6050643703452</v>
      </c>
      <c r="BS298" s="13">
        <v>0.71081407589809686</v>
      </c>
      <c r="BT298" s="13">
        <v>101.6050643703452</v>
      </c>
      <c r="BU298" s="13">
        <v>101.6050643703452</v>
      </c>
      <c r="BV298" s="13">
        <v>0.71081407589809686</v>
      </c>
      <c r="BW298" s="13">
        <v>491.72550520079261</v>
      </c>
      <c r="BX298" s="13">
        <v>-0.39953746899519049</v>
      </c>
      <c r="BY298" s="13" t="str">
        <f t="shared" si="5"/>
        <v>[[sv],[wv],[yr,ya]]</v>
      </c>
      <c r="BZ298" t="str">
        <f>TRIM(MID(SUBSTITUTE(SUBSTITUTE(SUBSTITUTE(Tabla2[[#This Row],[map]],"[",""),"]",""),",",REPT(" ",100)),300,200))</f>
        <v>0 1</v>
      </c>
      <c r="CA298" s="13" t="str">
        <f>TRIM(MID(SUBSTITUTE(SUBSTITUTE(SUBSTITUTE(Tabla2[[#This Row],[map]],"[",""),"]",""),",",REPT(" ",100)),900,200))</f>
        <v>1 0</v>
      </c>
      <c r="CB298" s="13" t="str">
        <f>SUBSTITUTE(TRIM(MID(SUBSTITUTE(SUBSTITUTE(SUBSTITUTE(Tabla2[[#This Row],[map]],"[",""),"]",""),",",REPT(" ",100)),1200,300))," ",", ")</f>
        <v>4, 0, 1</v>
      </c>
      <c r="CC298" s="15" t="str">
        <f>SUBSTITUTE(TRIM(MID(SUBSTITUTE(SUBSTITUTE(SUBSTITUTE(Tabla2[[#This Row],[map]],"[",""),"]",""),",",REPT(" ",100)),1,300))," ",", ")</f>
        <v>4, 2, 3</v>
      </c>
      <c r="CD298" s="13" t="str">
        <f>SUBSTITUTE(TRIM(MID(SUBSTITUTE(SUBSTITUTE(SUBSTITUTE(Tabla2[[#This Row],[map]],"[",""),"]",""),",",REPT(" ",100)),601,300))," ",", ")</f>
        <v>4, 2, 3</v>
      </c>
      <c r="CE298" t="str">
        <f>TRIM(MID(SUBSTITUTE(SUBSTITUTE(SUBSTITUTE(Tabla2[[#This Row],[map]],"[",""),"]",""),",",REPT(" ",100)),1501,200))</f>
        <v>2 3</v>
      </c>
    </row>
    <row r="299" spans="1:83" x14ac:dyDescent="0.3">
      <c r="A299" s="14">
        <v>46089.457060185188</v>
      </c>
      <c r="B299" s="15" t="s">
        <v>305</v>
      </c>
      <c r="C299" s="15">
        <v>2</v>
      </c>
      <c r="D299" s="15" t="s">
        <v>95</v>
      </c>
      <c r="E299" s="15" t="s">
        <v>78</v>
      </c>
      <c r="F299" s="15">
        <v>16590</v>
      </c>
      <c r="G299" s="15">
        <v>4.5</v>
      </c>
      <c r="H299" s="15" t="s">
        <v>79</v>
      </c>
      <c r="I299" s="15" t="s">
        <v>80</v>
      </c>
      <c r="J299" s="15">
        <v>5</v>
      </c>
      <c r="K299" s="15">
        <v>5</v>
      </c>
      <c r="L299" s="15" t="s">
        <v>81</v>
      </c>
      <c r="M299" s="15" t="s">
        <v>82</v>
      </c>
      <c r="N299" s="15" t="s">
        <v>83</v>
      </c>
      <c r="O299" s="15" t="s">
        <v>83</v>
      </c>
      <c r="P299" s="15" t="s">
        <v>84</v>
      </c>
      <c r="Q299" s="15" t="s">
        <v>301</v>
      </c>
      <c r="R299" s="15">
        <v>3</v>
      </c>
      <c r="S299" s="15" t="s">
        <v>86</v>
      </c>
      <c r="T299" s="15" t="s">
        <v>87</v>
      </c>
      <c r="U299" s="15" t="s">
        <v>88</v>
      </c>
      <c r="V299" s="15">
        <v>1</v>
      </c>
      <c r="W299" s="15" t="s">
        <v>302</v>
      </c>
      <c r="X299" s="15" t="s">
        <v>83</v>
      </c>
      <c r="Y299" s="15" t="s">
        <v>90</v>
      </c>
      <c r="Z299" s="15">
        <v>4000</v>
      </c>
      <c r="AA299" s="15">
        <v>4000</v>
      </c>
      <c r="AB299" s="15"/>
      <c r="AC299" s="15">
        <v>256</v>
      </c>
      <c r="AD299" s="15" t="s">
        <v>91</v>
      </c>
      <c r="AE299" s="15">
        <v>0.15</v>
      </c>
      <c r="AF299" s="15" t="s">
        <v>92</v>
      </c>
      <c r="AG299" s="15">
        <v>180</v>
      </c>
      <c r="AH299" s="15">
        <v>60</v>
      </c>
      <c r="AI299" s="15">
        <v>120</v>
      </c>
      <c r="AJ299" s="15">
        <v>0.11575284107829049</v>
      </c>
      <c r="AK299" s="15">
        <v>20.329135177953049</v>
      </c>
      <c r="AL299" s="15">
        <v>0.6871446132187693</v>
      </c>
      <c r="AM299" s="15">
        <v>0.20013940820561341</v>
      </c>
      <c r="AN299" s="15">
        <v>29.088502295055459</v>
      </c>
      <c r="AO299" s="15">
        <v>0.63373175602847365</v>
      </c>
      <c r="AP299" s="15">
        <v>29.088502295055459</v>
      </c>
      <c r="AQ299" s="15">
        <v>29.088502295055459</v>
      </c>
      <c r="AR299" s="15">
        <v>0.63373175602847365</v>
      </c>
      <c r="AS299" s="15">
        <v>123.5056366899635</v>
      </c>
      <c r="AT299" s="15">
        <v>0.27214216133242602</v>
      </c>
      <c r="AU299" s="15">
        <v>0.8</v>
      </c>
      <c r="AV299" s="15" t="s">
        <v>93</v>
      </c>
      <c r="AW299" s="15">
        <v>0.10469614207844399</v>
      </c>
      <c r="AX299" s="15">
        <v>0.23977064073993709</v>
      </c>
      <c r="AY299" s="15">
        <v>0.10469614207844399</v>
      </c>
      <c r="AZ299" s="15">
        <v>0.10469614207844399</v>
      </c>
      <c r="BA299" s="15">
        <v>0.23977064073993709</v>
      </c>
      <c r="BB299" s="15">
        <v>0.1241235725372454</v>
      </c>
      <c r="BC299" s="15">
        <v>9.8702376747000442E-2</v>
      </c>
      <c r="BD299" s="15">
        <v>5.8665645411141318E-2</v>
      </c>
      <c r="BE299" s="15">
        <v>0.79673606857690871</v>
      </c>
      <c r="BF299" s="15">
        <v>5.8665645411141318E-2</v>
      </c>
      <c r="BG299" s="15">
        <v>5.8665645411141318E-2</v>
      </c>
      <c r="BH299" s="15">
        <v>0.79673606857690871</v>
      </c>
      <c r="BI299" s="15">
        <v>8.7656954788139785E-2</v>
      </c>
      <c r="BJ299" s="15">
        <v>0.69628737360776238</v>
      </c>
      <c r="BK299" s="15">
        <v>4.2594103013603057E-2</v>
      </c>
      <c r="BL299" s="15">
        <v>0.82899814899630186</v>
      </c>
      <c r="BM299" s="15">
        <v>4.2594103013603057E-2</v>
      </c>
      <c r="BN299" s="15">
        <v>4.2594103013603057E-2</v>
      </c>
      <c r="BO299" s="15">
        <v>0.82899814899630186</v>
      </c>
      <c r="BP299" s="15">
        <v>7.5015155501187439E-2</v>
      </c>
      <c r="BQ299" s="15">
        <v>0.69883787809930942</v>
      </c>
      <c r="BR299" s="15">
        <v>116.1480532897192</v>
      </c>
      <c r="BS299" s="15">
        <v>0.66942216580074565</v>
      </c>
      <c r="BT299" s="15">
        <v>116.1480532897192</v>
      </c>
      <c r="BU299" s="15">
        <v>116.1480532897192</v>
      </c>
      <c r="BV299" s="15">
        <v>0.66942216580074565</v>
      </c>
      <c r="BW299" s="15">
        <v>493.73575107702862</v>
      </c>
      <c r="BX299" s="15">
        <v>-0.40525898312437231</v>
      </c>
      <c r="BY299" s="15" t="str">
        <f t="shared" si="5"/>
        <v>[[sv],[wv],[yr,ya]]</v>
      </c>
      <c r="BZ299" t="str">
        <f>TRIM(MID(SUBSTITUTE(SUBSTITUTE(SUBSTITUTE(Tabla2[[#This Row],[map]],"[",""),"]",""),",",REPT(" ",100)),300,200))</f>
        <v>0 1</v>
      </c>
      <c r="CA299" s="13" t="str">
        <f>TRIM(MID(SUBSTITUTE(SUBSTITUTE(SUBSTITUTE(Tabla2[[#This Row],[map]],"[",""),"]",""),",",REPT(" ",100)),900,200))</f>
        <v>1 0</v>
      </c>
      <c r="CB299" s="13" t="str">
        <f>SUBSTITUTE(TRIM(MID(SUBSTITUTE(SUBSTITUTE(SUBSTITUTE(Tabla2[[#This Row],[map]],"[",""),"]",""),",",REPT(" ",100)),1200,300))," ",", ")</f>
        <v>4, 0, 1</v>
      </c>
      <c r="CC299" s="15" t="str">
        <f>SUBSTITUTE(TRIM(MID(SUBSTITUTE(SUBSTITUTE(SUBSTITUTE(Tabla2[[#This Row],[map]],"[",""),"]",""),",",REPT(" ",100)),1,300))," ",", ")</f>
        <v>4, 2, 3</v>
      </c>
      <c r="CD299" s="13" t="str">
        <f>SUBSTITUTE(TRIM(MID(SUBSTITUTE(SUBSTITUTE(SUBSTITUTE(Tabla2[[#This Row],[map]],"[",""),"]",""),",",REPT(" ",100)),601,300))," ",", ")</f>
        <v>4, 2, 3</v>
      </c>
      <c r="CE299" t="str">
        <f>TRIM(MID(SUBSTITUTE(SUBSTITUTE(SUBSTITUTE(Tabla2[[#This Row],[map]],"[",""),"]",""),",",REPT(" ",100)),1501,200))</f>
        <v>2 3</v>
      </c>
    </row>
    <row r="300" spans="1:83" x14ac:dyDescent="0.3">
      <c r="A300" s="12">
        <v>46089.458923611113</v>
      </c>
      <c r="B300" s="13" t="s">
        <v>306</v>
      </c>
      <c r="C300" s="13">
        <v>4</v>
      </c>
      <c r="D300" s="13" t="s">
        <v>77</v>
      </c>
      <c r="E300" s="13" t="s">
        <v>78</v>
      </c>
      <c r="F300" s="13">
        <v>16590</v>
      </c>
      <c r="G300" s="13">
        <v>4.5</v>
      </c>
      <c r="H300" s="13" t="s">
        <v>79</v>
      </c>
      <c r="I300" s="13" t="s">
        <v>80</v>
      </c>
      <c r="J300" s="13">
        <v>5</v>
      </c>
      <c r="K300" s="13">
        <v>5</v>
      </c>
      <c r="L300" s="13" t="s">
        <v>81</v>
      </c>
      <c r="M300" s="13" t="s">
        <v>82</v>
      </c>
      <c r="N300" s="13" t="s">
        <v>83</v>
      </c>
      <c r="O300" s="13" t="s">
        <v>83</v>
      </c>
      <c r="P300" s="13" t="s">
        <v>84</v>
      </c>
      <c r="Q300" s="13" t="s">
        <v>301</v>
      </c>
      <c r="R300" s="13">
        <v>3</v>
      </c>
      <c r="S300" s="13" t="s">
        <v>86</v>
      </c>
      <c r="T300" s="13" t="s">
        <v>87</v>
      </c>
      <c r="U300" s="13" t="s">
        <v>88</v>
      </c>
      <c r="V300" s="13">
        <v>1</v>
      </c>
      <c r="W300" s="13" t="s">
        <v>302</v>
      </c>
      <c r="X300" s="13" t="s">
        <v>83</v>
      </c>
      <c r="Y300" s="13" t="s">
        <v>90</v>
      </c>
      <c r="Z300" s="13">
        <v>4000</v>
      </c>
      <c r="AA300" s="13">
        <v>4000</v>
      </c>
      <c r="AB300" s="13"/>
      <c r="AC300" s="13">
        <v>256</v>
      </c>
      <c r="AD300" s="13" t="s">
        <v>91</v>
      </c>
      <c r="AE300" s="13">
        <v>0.15</v>
      </c>
      <c r="AF300" s="13" t="s">
        <v>92</v>
      </c>
      <c r="AG300" s="13">
        <v>180</v>
      </c>
      <c r="AH300" s="13">
        <v>60</v>
      </c>
      <c r="AI300" s="13">
        <v>120</v>
      </c>
      <c r="AJ300" s="13">
        <v>0.1097849863556081</v>
      </c>
      <c r="AK300" s="13">
        <v>19.93977757923594</v>
      </c>
      <c r="AL300" s="13">
        <v>0.71074735909730702</v>
      </c>
      <c r="AM300" s="13">
        <v>-0.24578068368266959</v>
      </c>
      <c r="AN300" s="13">
        <v>27.420585003893581</v>
      </c>
      <c r="AO300" s="13">
        <v>0.68024178641491562</v>
      </c>
      <c r="AP300" s="13">
        <v>27.420585003893581</v>
      </c>
      <c r="AQ300" s="13">
        <v>27.420585003893581</v>
      </c>
      <c r="AR300" s="13">
        <v>0.68024178641491562</v>
      </c>
      <c r="AS300" s="13">
        <v>126.2566938606992</v>
      </c>
      <c r="AT300" s="13">
        <v>-0.23995534454108219</v>
      </c>
      <c r="AU300" s="13">
        <v>0.8</v>
      </c>
      <c r="AV300" s="13" t="s">
        <v>93</v>
      </c>
      <c r="AW300" s="13">
        <v>7.82511641845475E-2</v>
      </c>
      <c r="AX300" s="13">
        <v>0.43179537250952132</v>
      </c>
      <c r="AY300" s="13">
        <v>7.82511641845475E-2</v>
      </c>
      <c r="AZ300" s="13">
        <v>7.82511641845475E-2</v>
      </c>
      <c r="BA300" s="13">
        <v>0.43179537250952132</v>
      </c>
      <c r="BB300" s="13">
        <v>0.15122020825160459</v>
      </c>
      <c r="BC300" s="13">
        <v>-9.8054233365684196E-2</v>
      </c>
      <c r="BD300" s="13">
        <v>6.5580095859754564E-2</v>
      </c>
      <c r="BE300" s="13">
        <v>0.77277897457469447</v>
      </c>
      <c r="BF300" s="13">
        <v>6.5580095859754564E-2</v>
      </c>
      <c r="BG300" s="13">
        <v>6.5580095859754564E-2</v>
      </c>
      <c r="BH300" s="13">
        <v>0.77277897457469447</v>
      </c>
      <c r="BI300" s="13">
        <v>0.30605485464519022</v>
      </c>
      <c r="BJ300" s="13">
        <v>-6.0414703534305447E-2</v>
      </c>
      <c r="BK300" s="13">
        <v>4.2833563214680688E-2</v>
      </c>
      <c r="BL300" s="13">
        <v>0.82803679203069303</v>
      </c>
      <c r="BM300" s="13">
        <v>4.2833563214680688E-2</v>
      </c>
      <c r="BN300" s="13">
        <v>4.2833563214680688E-2</v>
      </c>
      <c r="BO300" s="13">
        <v>0.82803679203069303</v>
      </c>
      <c r="BP300" s="13">
        <v>0.34030757487824798</v>
      </c>
      <c r="BQ300" s="13">
        <v>-0.36622727320199983</v>
      </c>
      <c r="BR300" s="13">
        <v>109.49567519231501</v>
      </c>
      <c r="BS300" s="13">
        <v>0.6883560065447567</v>
      </c>
      <c r="BT300" s="13">
        <v>109.49567519231501</v>
      </c>
      <c r="BU300" s="13">
        <v>109.49567519231501</v>
      </c>
      <c r="BV300" s="13">
        <v>0.6883560065447567</v>
      </c>
      <c r="BW300" s="13">
        <v>504.22919280502168</v>
      </c>
      <c r="BX300" s="13">
        <v>-0.43512516806234308</v>
      </c>
      <c r="BY300" s="13" t="str">
        <f t="shared" si="5"/>
        <v>[[sv],[wv],[yr,ya]]</v>
      </c>
      <c r="BZ300" t="str">
        <f>TRIM(MID(SUBSTITUTE(SUBSTITUTE(SUBSTITUTE(Tabla2[[#This Row],[map]],"[",""),"]",""),",",REPT(" ",100)),300,200))</f>
        <v>0 1</v>
      </c>
      <c r="CA300" s="13" t="str">
        <f>TRIM(MID(SUBSTITUTE(SUBSTITUTE(SUBSTITUTE(Tabla2[[#This Row],[map]],"[",""),"]",""),",",REPT(" ",100)),900,200))</f>
        <v>1 0</v>
      </c>
      <c r="CB300" s="13" t="str">
        <f>SUBSTITUTE(TRIM(MID(SUBSTITUTE(SUBSTITUTE(SUBSTITUTE(Tabla2[[#This Row],[map]],"[",""),"]",""),",",REPT(" ",100)),1200,300))," ",", ")</f>
        <v>4, 0, 1</v>
      </c>
      <c r="CC300" s="15" t="str">
        <f>SUBSTITUTE(TRIM(MID(SUBSTITUTE(SUBSTITUTE(SUBSTITUTE(Tabla2[[#This Row],[map]],"[",""),"]",""),",",REPT(" ",100)),1,300))," ",", ")</f>
        <v>4, 2, 3</v>
      </c>
      <c r="CD300" s="13" t="str">
        <f>SUBSTITUTE(TRIM(MID(SUBSTITUTE(SUBSTITUTE(SUBSTITUTE(Tabla2[[#This Row],[map]],"[",""),"]",""),",",REPT(" ",100)),601,300))," ",", ")</f>
        <v>4, 2, 3</v>
      </c>
      <c r="CE300" t="str">
        <f>TRIM(MID(SUBSTITUTE(SUBSTITUTE(SUBSTITUTE(Tabla2[[#This Row],[map]],"[",""),"]",""),",",REPT(" ",100)),1501,200))</f>
        <v>2 3</v>
      </c>
    </row>
    <row r="301" spans="1:83" x14ac:dyDescent="0.3">
      <c r="A301" s="14">
        <v>46089.460555555554</v>
      </c>
      <c r="B301" s="15" t="s">
        <v>307</v>
      </c>
      <c r="C301" s="15">
        <v>0</v>
      </c>
      <c r="D301" s="15" t="s">
        <v>95</v>
      </c>
      <c r="E301" s="15" t="s">
        <v>78</v>
      </c>
      <c r="F301" s="15">
        <v>16590</v>
      </c>
      <c r="G301" s="15">
        <v>4.5</v>
      </c>
      <c r="H301" s="15" t="s">
        <v>79</v>
      </c>
      <c r="I301" s="15" t="s">
        <v>80</v>
      </c>
      <c r="J301" s="15">
        <v>5</v>
      </c>
      <c r="K301" s="15">
        <v>5</v>
      </c>
      <c r="L301" s="15" t="s">
        <v>81</v>
      </c>
      <c r="M301" s="15" t="s">
        <v>82</v>
      </c>
      <c r="N301" s="15" t="s">
        <v>83</v>
      </c>
      <c r="O301" s="15" t="s">
        <v>83</v>
      </c>
      <c r="P301" s="15" t="s">
        <v>84</v>
      </c>
      <c r="Q301" s="15" t="s">
        <v>301</v>
      </c>
      <c r="R301" s="15">
        <v>3</v>
      </c>
      <c r="S301" s="15" t="s">
        <v>86</v>
      </c>
      <c r="T301" s="15" t="s">
        <v>87</v>
      </c>
      <c r="U301" s="15" t="s">
        <v>88</v>
      </c>
      <c r="V301" s="15">
        <v>1</v>
      </c>
      <c r="W301" s="15" t="s">
        <v>302</v>
      </c>
      <c r="X301" s="15" t="s">
        <v>83</v>
      </c>
      <c r="Y301" s="15" t="s">
        <v>90</v>
      </c>
      <c r="Z301" s="15">
        <v>4000</v>
      </c>
      <c r="AA301" s="15">
        <v>4000</v>
      </c>
      <c r="AB301" s="15"/>
      <c r="AC301" s="15">
        <v>256</v>
      </c>
      <c r="AD301" s="15" t="s">
        <v>91</v>
      </c>
      <c r="AE301" s="15">
        <v>0.15</v>
      </c>
      <c r="AF301" s="15" t="s">
        <v>92</v>
      </c>
      <c r="AG301" s="15">
        <v>180</v>
      </c>
      <c r="AH301" s="15">
        <v>60</v>
      </c>
      <c r="AI301" s="15">
        <v>120</v>
      </c>
      <c r="AJ301" s="15">
        <v>0.10922221983121699</v>
      </c>
      <c r="AK301" s="15">
        <v>21.883830609500549</v>
      </c>
      <c r="AL301" s="15">
        <v>0.68695817048989793</v>
      </c>
      <c r="AM301" s="15">
        <v>-0.1129078162484743</v>
      </c>
      <c r="AN301" s="15">
        <v>28.605947726080089</v>
      </c>
      <c r="AO301" s="15">
        <v>0.66748119373798598</v>
      </c>
      <c r="AP301" s="15">
        <v>28.605947726080089</v>
      </c>
      <c r="AQ301" s="15">
        <v>28.605947726080089</v>
      </c>
      <c r="AR301" s="15">
        <v>0.66748119373798598</v>
      </c>
      <c r="AS301" s="15">
        <v>119.08986837527129</v>
      </c>
      <c r="AT301" s="15">
        <v>-0.1124497467767316</v>
      </c>
      <c r="AU301" s="15">
        <v>0.8</v>
      </c>
      <c r="AV301" s="15" t="s">
        <v>93</v>
      </c>
      <c r="AW301" s="15">
        <v>8.3894177309419407E-2</v>
      </c>
      <c r="AX301" s="15">
        <v>0.39081980104096409</v>
      </c>
      <c r="AY301" s="15">
        <v>8.3894177309419407E-2</v>
      </c>
      <c r="AZ301" s="15">
        <v>8.3894177309419407E-2</v>
      </c>
      <c r="BA301" s="15">
        <v>0.39081980104096409</v>
      </c>
      <c r="BB301" s="15">
        <v>0.161127612693518</v>
      </c>
      <c r="BC301" s="15">
        <v>-0.16999479947711579</v>
      </c>
      <c r="BD301" s="15">
        <v>6.1185305283170607E-2</v>
      </c>
      <c r="BE301" s="15">
        <v>0.78800598527434929</v>
      </c>
      <c r="BF301" s="15">
        <v>6.1185305283170607E-2</v>
      </c>
      <c r="BG301" s="15">
        <v>6.1185305283170607E-2</v>
      </c>
      <c r="BH301" s="15">
        <v>0.78800598527434929</v>
      </c>
      <c r="BI301" s="15">
        <v>0.212575219972336</v>
      </c>
      <c r="BJ301" s="15">
        <v>0.26347226503878951</v>
      </c>
      <c r="BK301" s="15">
        <v>4.5775446450338882E-2</v>
      </c>
      <c r="BL301" s="15">
        <v>0.81622606136279663</v>
      </c>
      <c r="BM301" s="15">
        <v>4.5775446450338882E-2</v>
      </c>
      <c r="BN301" s="15">
        <v>4.5775446450338882E-2</v>
      </c>
      <c r="BO301" s="15">
        <v>0.81622606136279663</v>
      </c>
      <c r="BP301" s="15">
        <v>0.29625752196698618</v>
      </c>
      <c r="BQ301" s="15">
        <v>-0.18938024387892799</v>
      </c>
      <c r="BR301" s="15">
        <v>114.2329359752776</v>
      </c>
      <c r="BS301" s="15">
        <v>0.6748729272738323</v>
      </c>
      <c r="BT301" s="15">
        <v>114.2329359752776</v>
      </c>
      <c r="BU301" s="15">
        <v>114.2329359752776</v>
      </c>
      <c r="BV301" s="15">
        <v>0.6748729272738323</v>
      </c>
      <c r="BW301" s="15">
        <v>475.68951314645079</v>
      </c>
      <c r="BX301" s="15">
        <v>-0.35389620878966982</v>
      </c>
      <c r="BY301" s="15" t="str">
        <f t="shared" si="5"/>
        <v>[[sv],[wv],[yr,ya]]</v>
      </c>
      <c r="BZ301" t="str">
        <f>TRIM(MID(SUBSTITUTE(SUBSTITUTE(SUBSTITUTE(Tabla2[[#This Row],[map]],"[",""),"]",""),",",REPT(" ",100)),300,200))</f>
        <v>0 1</v>
      </c>
      <c r="CA301" s="13" t="str">
        <f>TRIM(MID(SUBSTITUTE(SUBSTITUTE(SUBSTITUTE(Tabla2[[#This Row],[map]],"[",""),"]",""),",",REPT(" ",100)),900,200))</f>
        <v>1 0</v>
      </c>
      <c r="CB301" s="13" t="str">
        <f>SUBSTITUTE(TRIM(MID(SUBSTITUTE(SUBSTITUTE(SUBSTITUTE(Tabla2[[#This Row],[map]],"[",""),"]",""),",",REPT(" ",100)),1200,300))," ",", ")</f>
        <v>4, 0, 1</v>
      </c>
      <c r="CC301" s="15" t="str">
        <f>SUBSTITUTE(TRIM(MID(SUBSTITUTE(SUBSTITUTE(SUBSTITUTE(Tabla2[[#This Row],[map]],"[",""),"]",""),",",REPT(" ",100)),1,300))," ",", ")</f>
        <v>4, 2, 3</v>
      </c>
      <c r="CD301" s="13" t="str">
        <f>SUBSTITUTE(TRIM(MID(SUBSTITUTE(SUBSTITUTE(SUBSTITUTE(Tabla2[[#This Row],[map]],"[",""),"]",""),",",REPT(" ",100)),601,300))," ",", ")</f>
        <v>4, 2, 3</v>
      </c>
      <c r="CE301" t="str">
        <f>TRIM(MID(SUBSTITUTE(SUBSTITUTE(SUBSTITUTE(Tabla2[[#This Row],[map]],"[",""),"]",""),",",REPT(" ",100)),1501,200))</f>
        <v>2 3</v>
      </c>
    </row>
    <row r="302" spans="1:83" x14ac:dyDescent="0.3">
      <c r="A302" s="12">
        <v>46089.575775462959</v>
      </c>
      <c r="B302" s="13" t="s">
        <v>308</v>
      </c>
      <c r="C302" s="13">
        <v>3</v>
      </c>
      <c r="D302" s="13" t="s">
        <v>77</v>
      </c>
      <c r="E302" s="13" t="s">
        <v>78</v>
      </c>
      <c r="F302" s="13">
        <v>16590</v>
      </c>
      <c r="G302" s="13">
        <v>4.5</v>
      </c>
      <c r="H302" s="13" t="s">
        <v>79</v>
      </c>
      <c r="I302" s="13" t="s">
        <v>80</v>
      </c>
      <c r="J302" s="13">
        <v>5</v>
      </c>
      <c r="K302" s="13">
        <v>5</v>
      </c>
      <c r="L302" s="13" t="s">
        <v>81</v>
      </c>
      <c r="M302" s="13" t="s">
        <v>82</v>
      </c>
      <c r="N302" s="13" t="s">
        <v>83</v>
      </c>
      <c r="O302" s="13" t="s">
        <v>83</v>
      </c>
      <c r="P302" s="13" t="s">
        <v>84</v>
      </c>
      <c r="Q302" s="13" t="s">
        <v>309</v>
      </c>
      <c r="R302" s="13">
        <v>3</v>
      </c>
      <c r="S302" s="13" t="s">
        <v>86</v>
      </c>
      <c r="T302" s="13" t="s">
        <v>87</v>
      </c>
      <c r="U302" s="13" t="s">
        <v>88</v>
      </c>
      <c r="V302" s="13">
        <v>1</v>
      </c>
      <c r="W302" s="13" t="s">
        <v>310</v>
      </c>
      <c r="X302" s="13" t="s">
        <v>83</v>
      </c>
      <c r="Y302" s="13" t="s">
        <v>90</v>
      </c>
      <c r="Z302" s="13">
        <v>4000</v>
      </c>
      <c r="AA302" s="13">
        <v>4000</v>
      </c>
      <c r="AB302" s="13"/>
      <c r="AC302" s="13">
        <v>256</v>
      </c>
      <c r="AD302" s="13" t="s">
        <v>91</v>
      </c>
      <c r="AE302" s="13">
        <v>0.15</v>
      </c>
      <c r="AF302" s="13" t="s">
        <v>92</v>
      </c>
      <c r="AG302" s="13">
        <v>180</v>
      </c>
      <c r="AH302" s="13">
        <v>60</v>
      </c>
      <c r="AI302" s="13">
        <v>120</v>
      </c>
      <c r="AJ302" s="13">
        <v>9.8443064113868176E-2</v>
      </c>
      <c r="AK302" s="13">
        <v>23.4520614841426</v>
      </c>
      <c r="AL302" s="13">
        <v>0.74769266715613969</v>
      </c>
      <c r="AM302" s="13">
        <v>6.3016554291539018E-2</v>
      </c>
      <c r="AN302" s="13">
        <v>31.59776199695845</v>
      </c>
      <c r="AO302" s="13">
        <v>0.713950854493691</v>
      </c>
      <c r="AP302" s="13">
        <v>31.59776199695845</v>
      </c>
      <c r="AQ302" s="13">
        <v>31.59776199695845</v>
      </c>
      <c r="AR302" s="13">
        <v>0.713950854493691</v>
      </c>
      <c r="AS302" s="13">
        <v>139.1173867627009</v>
      </c>
      <c r="AT302" s="13">
        <v>0.15634592665230501</v>
      </c>
      <c r="AU302" s="13">
        <v>0.8</v>
      </c>
      <c r="AV302" s="13" t="s">
        <v>93</v>
      </c>
      <c r="AW302" s="13">
        <v>5.5226971008986547E-2</v>
      </c>
      <c r="AX302" s="13">
        <v>0.59898078429118873</v>
      </c>
      <c r="AY302" s="13">
        <v>5.5226971008986547E-2</v>
      </c>
      <c r="AZ302" s="13">
        <v>5.5226971008986547E-2</v>
      </c>
      <c r="BA302" s="13">
        <v>0.59898078429118873</v>
      </c>
      <c r="BB302" s="13">
        <v>0.1405975907603586</v>
      </c>
      <c r="BC302" s="13">
        <v>-2.0920295775281431E-2</v>
      </c>
      <c r="BD302" s="13">
        <v>6.9124086236735841E-2</v>
      </c>
      <c r="BE302" s="13">
        <v>0.7604998048510454</v>
      </c>
      <c r="BF302" s="13">
        <v>6.9124086236735841E-2</v>
      </c>
      <c r="BG302" s="13">
        <v>6.9124086236735841E-2</v>
      </c>
      <c r="BH302" s="13">
        <v>0.7604998048510454</v>
      </c>
      <c r="BI302" s="13">
        <v>0.1235950615119332</v>
      </c>
      <c r="BJ302" s="13">
        <v>0.57176950954291761</v>
      </c>
      <c r="BK302" s="13">
        <v>3.5968528802774159E-2</v>
      </c>
      <c r="BL302" s="13">
        <v>0.85559773377103643</v>
      </c>
      <c r="BM302" s="13">
        <v>3.5968528802774159E-2</v>
      </c>
      <c r="BN302" s="13">
        <v>3.5968528802774159E-2</v>
      </c>
      <c r="BO302" s="13">
        <v>0.85559773377103643</v>
      </c>
      <c r="BP302" s="13">
        <v>8.5349174536630254E-2</v>
      </c>
      <c r="BQ302" s="13">
        <v>0.65735006034191212</v>
      </c>
      <c r="BR302" s="13">
        <v>126.2307284017852</v>
      </c>
      <c r="BS302" s="13">
        <v>0.64072509506149355</v>
      </c>
      <c r="BT302" s="13">
        <v>126.2307284017852</v>
      </c>
      <c r="BU302" s="13">
        <v>126.2307284017852</v>
      </c>
      <c r="BV302" s="13">
        <v>0.64072509506149355</v>
      </c>
      <c r="BW302" s="13">
        <v>556.12000522399353</v>
      </c>
      <c r="BX302" s="13">
        <v>-0.58281556750033237</v>
      </c>
      <c r="BY302" s="13" t="str">
        <f t="shared" si="5"/>
        <v>[[sv],[wv],[yr,ya]]</v>
      </c>
      <c r="BZ302" t="str">
        <f>TRIM(MID(SUBSTITUTE(SUBSTITUTE(SUBSTITUTE(Tabla2[[#This Row],[map]],"[",""),"]",""),",",REPT(" ",100)),300,200))</f>
        <v>0 4</v>
      </c>
      <c r="CA302" s="13" t="str">
        <f>TRIM(MID(SUBSTITUTE(SUBSTITUTE(SUBSTITUTE(Tabla2[[#This Row],[map]],"[",""),"]",""),",",REPT(" ",100)),900,200))</f>
        <v>1 0</v>
      </c>
      <c r="CB302" s="13" t="str">
        <f>SUBSTITUTE(TRIM(MID(SUBSTITUTE(SUBSTITUTE(SUBSTITUTE(Tabla2[[#This Row],[map]],"[",""),"]",""),",",REPT(" ",100)),1200,300))," ",", ")</f>
        <v>4, 0, 1</v>
      </c>
      <c r="CC302" s="15" t="str">
        <f>SUBSTITUTE(TRIM(MID(SUBSTITUTE(SUBSTITUTE(SUBSTITUTE(Tabla2[[#This Row],[map]],"[",""),"]",""),",",REPT(" ",100)),1,300))," ",", ")</f>
        <v>2, 3, 1</v>
      </c>
      <c r="CD302" s="13" t="str">
        <f>SUBSTITUTE(TRIM(MID(SUBSTITUTE(SUBSTITUTE(SUBSTITUTE(Tabla2[[#This Row],[map]],"[",""),"]",""),",",REPT(" ",100)),601,300))," ",", ")</f>
        <v>4, 2, 3</v>
      </c>
      <c r="CE302" t="str">
        <f>TRIM(MID(SUBSTITUTE(SUBSTITUTE(SUBSTITUTE(Tabla2[[#This Row],[map]],"[",""),"]",""),",",REPT(" ",100)),1501,200))</f>
        <v>2 3</v>
      </c>
    </row>
    <row r="303" spans="1:83" x14ac:dyDescent="0.3">
      <c r="A303" s="14">
        <v>46089.579224537039</v>
      </c>
      <c r="B303" s="15" t="s">
        <v>311</v>
      </c>
      <c r="C303" s="15">
        <v>1</v>
      </c>
      <c r="D303" s="15" t="s">
        <v>95</v>
      </c>
      <c r="E303" s="15" t="s">
        <v>78</v>
      </c>
      <c r="F303" s="15">
        <v>16590</v>
      </c>
      <c r="G303" s="15">
        <v>4.5</v>
      </c>
      <c r="H303" s="15" t="s">
        <v>79</v>
      </c>
      <c r="I303" s="15" t="s">
        <v>80</v>
      </c>
      <c r="J303" s="15">
        <v>5</v>
      </c>
      <c r="K303" s="15">
        <v>5</v>
      </c>
      <c r="L303" s="15" t="s">
        <v>81</v>
      </c>
      <c r="M303" s="15" t="s">
        <v>82</v>
      </c>
      <c r="N303" s="15" t="s">
        <v>83</v>
      </c>
      <c r="O303" s="15" t="s">
        <v>83</v>
      </c>
      <c r="P303" s="15" t="s">
        <v>84</v>
      </c>
      <c r="Q303" s="15" t="s">
        <v>309</v>
      </c>
      <c r="R303" s="15">
        <v>3</v>
      </c>
      <c r="S303" s="15" t="s">
        <v>86</v>
      </c>
      <c r="T303" s="15" t="s">
        <v>87</v>
      </c>
      <c r="U303" s="15" t="s">
        <v>88</v>
      </c>
      <c r="V303" s="15">
        <v>1</v>
      </c>
      <c r="W303" s="15" t="s">
        <v>310</v>
      </c>
      <c r="X303" s="15" t="s">
        <v>83</v>
      </c>
      <c r="Y303" s="15" t="s">
        <v>90</v>
      </c>
      <c r="Z303" s="15">
        <v>4000</v>
      </c>
      <c r="AA303" s="15">
        <v>4000</v>
      </c>
      <c r="AB303" s="15"/>
      <c r="AC303" s="15">
        <v>256</v>
      </c>
      <c r="AD303" s="15" t="s">
        <v>91</v>
      </c>
      <c r="AE303" s="15">
        <v>0.15</v>
      </c>
      <c r="AF303" s="15" t="s">
        <v>92</v>
      </c>
      <c r="AG303" s="15">
        <v>180</v>
      </c>
      <c r="AH303" s="15">
        <v>60</v>
      </c>
      <c r="AI303" s="15">
        <v>120</v>
      </c>
      <c r="AJ303" s="15">
        <v>0.12172108244765829</v>
      </c>
      <c r="AK303" s="15">
        <v>36.466963952160299</v>
      </c>
      <c r="AL303" s="15">
        <v>0.65866288358595537</v>
      </c>
      <c r="AM303" s="15">
        <v>-0.52026888989953202</v>
      </c>
      <c r="AN303" s="15">
        <v>43.525823269200643</v>
      </c>
      <c r="AO303" s="15">
        <v>0.62177870781847755</v>
      </c>
      <c r="AP303" s="15">
        <v>43.525823269200643</v>
      </c>
      <c r="AQ303" s="15">
        <v>43.525823269200643</v>
      </c>
      <c r="AR303" s="15">
        <v>0.62177870781847755</v>
      </c>
      <c r="AS303" s="15">
        <v>107.2193486951804</v>
      </c>
      <c r="AT303" s="15">
        <v>-0.2779921493372387</v>
      </c>
      <c r="AU303" s="15">
        <v>0.8</v>
      </c>
      <c r="AV303" s="15" t="s">
        <v>93</v>
      </c>
      <c r="AW303" s="15">
        <v>7.136034922591139E-2</v>
      </c>
      <c r="AX303" s="15">
        <v>0.48183159864723851</v>
      </c>
      <c r="AY303" s="15">
        <v>7.136034922591139E-2</v>
      </c>
      <c r="AZ303" s="15">
        <v>7.136034922591139E-2</v>
      </c>
      <c r="BA303" s="15">
        <v>0.48183159864723851</v>
      </c>
      <c r="BB303" s="15">
        <v>0.29542700568531971</v>
      </c>
      <c r="BC303" s="15">
        <v>-1.145182036144109</v>
      </c>
      <c r="BD303" s="15">
        <v>7.8546217906038343E-2</v>
      </c>
      <c r="BE303" s="15">
        <v>0.72785413101474039</v>
      </c>
      <c r="BF303" s="15">
        <v>7.8546217906038343E-2</v>
      </c>
      <c r="BG303" s="15">
        <v>7.8546217906038343E-2</v>
      </c>
      <c r="BH303" s="15">
        <v>0.72785413101474039</v>
      </c>
      <c r="BI303" s="15">
        <v>0.159461161578343</v>
      </c>
      <c r="BJ303" s="15">
        <v>0.44750113316658008</v>
      </c>
      <c r="BK303" s="15">
        <v>5.6699428804064048E-2</v>
      </c>
      <c r="BL303" s="15">
        <v>0.772369727489017</v>
      </c>
      <c r="BM303" s="15">
        <v>5.6699428804064048E-2</v>
      </c>
      <c r="BN303" s="15">
        <v>5.6699428804064048E-2</v>
      </c>
      <c r="BO303" s="15">
        <v>0.772369727489017</v>
      </c>
      <c r="BP303" s="15">
        <v>0.29784898114334513</v>
      </c>
      <c r="BQ303" s="15">
        <v>-0.19576944909044</v>
      </c>
      <c r="BR303" s="15">
        <v>173.8966870808668</v>
      </c>
      <c r="BS303" s="15">
        <v>0.50505937412291724</v>
      </c>
      <c r="BT303" s="15">
        <v>173.8966870808668</v>
      </c>
      <c r="BU303" s="15">
        <v>173.8966870808668</v>
      </c>
      <c r="BV303" s="15">
        <v>0.50505937412291724</v>
      </c>
      <c r="BW303" s="15">
        <v>428.12465763231461</v>
      </c>
      <c r="BX303" s="15">
        <v>-0.21851824528095731</v>
      </c>
      <c r="BY303" s="15" t="str">
        <f t="shared" si="5"/>
        <v>[[sv],[wv],[yr,ya]]</v>
      </c>
      <c r="BZ303" t="str">
        <f>TRIM(MID(SUBSTITUTE(SUBSTITUTE(SUBSTITUTE(Tabla2[[#This Row],[map]],"[",""),"]",""),",",REPT(" ",100)),300,200))</f>
        <v>0 4</v>
      </c>
      <c r="CA303" s="13" t="str">
        <f>TRIM(MID(SUBSTITUTE(SUBSTITUTE(SUBSTITUTE(Tabla2[[#This Row],[map]],"[",""),"]",""),",",REPT(" ",100)),900,200))</f>
        <v>1 0</v>
      </c>
      <c r="CB303" s="13" t="str">
        <f>SUBSTITUTE(TRIM(MID(SUBSTITUTE(SUBSTITUTE(SUBSTITUTE(Tabla2[[#This Row],[map]],"[",""),"]",""),",",REPT(" ",100)),1200,300))," ",", ")</f>
        <v>4, 0, 1</v>
      </c>
      <c r="CC303" s="15" t="str">
        <f>SUBSTITUTE(TRIM(MID(SUBSTITUTE(SUBSTITUTE(SUBSTITUTE(Tabla2[[#This Row],[map]],"[",""),"]",""),",",REPT(" ",100)),1,300))," ",", ")</f>
        <v>2, 3, 1</v>
      </c>
      <c r="CD303" s="13" t="str">
        <f>SUBSTITUTE(TRIM(MID(SUBSTITUTE(SUBSTITUTE(SUBSTITUTE(Tabla2[[#This Row],[map]],"[",""),"]",""),",",REPT(" ",100)),601,300))," ",", ")</f>
        <v>4, 2, 3</v>
      </c>
      <c r="CE303" t="str">
        <f>TRIM(MID(SUBSTITUTE(SUBSTITUTE(SUBSTITUTE(Tabla2[[#This Row],[map]],"[",""),"]",""),",",REPT(" ",100)),1501,200))</f>
        <v>2 3</v>
      </c>
    </row>
    <row r="304" spans="1:83" x14ac:dyDescent="0.3">
      <c r="A304" s="12">
        <v>46089.579965277779</v>
      </c>
      <c r="B304" s="13" t="s">
        <v>312</v>
      </c>
      <c r="C304" s="13">
        <v>5</v>
      </c>
      <c r="D304" s="13" t="s">
        <v>77</v>
      </c>
      <c r="E304" s="13" t="s">
        <v>78</v>
      </c>
      <c r="F304" s="13">
        <v>16590</v>
      </c>
      <c r="G304" s="13">
        <v>4.5</v>
      </c>
      <c r="H304" s="13" t="s">
        <v>79</v>
      </c>
      <c r="I304" s="13" t="s">
        <v>80</v>
      </c>
      <c r="J304" s="13">
        <v>5</v>
      </c>
      <c r="K304" s="13">
        <v>5</v>
      </c>
      <c r="L304" s="13" t="s">
        <v>81</v>
      </c>
      <c r="M304" s="13" t="s">
        <v>82</v>
      </c>
      <c r="N304" s="13" t="s">
        <v>83</v>
      </c>
      <c r="O304" s="13" t="s">
        <v>83</v>
      </c>
      <c r="P304" s="13" t="s">
        <v>84</v>
      </c>
      <c r="Q304" s="13" t="s">
        <v>309</v>
      </c>
      <c r="R304" s="13">
        <v>3</v>
      </c>
      <c r="S304" s="13" t="s">
        <v>86</v>
      </c>
      <c r="T304" s="13" t="s">
        <v>87</v>
      </c>
      <c r="U304" s="13" t="s">
        <v>88</v>
      </c>
      <c r="V304" s="13">
        <v>1</v>
      </c>
      <c r="W304" s="13" t="s">
        <v>310</v>
      </c>
      <c r="X304" s="13" t="s">
        <v>83</v>
      </c>
      <c r="Y304" s="13" t="s">
        <v>90</v>
      </c>
      <c r="Z304" s="13">
        <v>4000</v>
      </c>
      <c r="AA304" s="13">
        <v>4000</v>
      </c>
      <c r="AB304" s="13"/>
      <c r="AC304" s="13">
        <v>256</v>
      </c>
      <c r="AD304" s="13" t="s">
        <v>91</v>
      </c>
      <c r="AE304" s="13">
        <v>0.15</v>
      </c>
      <c r="AF304" s="13" t="s">
        <v>92</v>
      </c>
      <c r="AG304" s="13">
        <v>180</v>
      </c>
      <c r="AH304" s="13">
        <v>60</v>
      </c>
      <c r="AI304" s="13">
        <v>120</v>
      </c>
      <c r="AJ304" s="13">
        <v>0.1033673216498614</v>
      </c>
      <c r="AK304" s="13">
        <v>18.876958116902589</v>
      </c>
      <c r="AL304" s="13">
        <v>0.74725856852390027</v>
      </c>
      <c r="AM304" s="13">
        <v>-0.57843785298081274</v>
      </c>
      <c r="AN304" s="13">
        <v>25.353881001320481</v>
      </c>
      <c r="AO304" s="13">
        <v>0.69987695094290792</v>
      </c>
      <c r="AP304" s="13">
        <v>25.353881001320481</v>
      </c>
      <c r="AQ304" s="13">
        <v>25.353881001320481</v>
      </c>
      <c r="AR304" s="13">
        <v>0.69987695094290792</v>
      </c>
      <c r="AS304" s="13">
        <v>116.95181572038391</v>
      </c>
      <c r="AT304" s="13">
        <v>-0.38738429097908911</v>
      </c>
      <c r="AU304" s="13">
        <v>0.8</v>
      </c>
      <c r="AV304" s="13" t="s">
        <v>93</v>
      </c>
      <c r="AW304" s="13">
        <v>6.3404364619585568E-2</v>
      </c>
      <c r="AX304" s="13">
        <v>0.53960233364737098</v>
      </c>
      <c r="AY304" s="13">
        <v>6.3404364619585568E-2</v>
      </c>
      <c r="AZ304" s="13">
        <v>6.3404364619585568E-2</v>
      </c>
      <c r="BA304" s="13">
        <v>0.53960233364737098</v>
      </c>
      <c r="BB304" s="13">
        <v>0.25913569822150201</v>
      </c>
      <c r="BC304" s="13">
        <v>-0.88166022080103401</v>
      </c>
      <c r="BD304" s="13">
        <v>8.1348647711618927E-2</v>
      </c>
      <c r="BE304" s="13">
        <v>0.71814431028699677</v>
      </c>
      <c r="BF304" s="13">
        <v>8.1348647711618927E-2</v>
      </c>
      <c r="BG304" s="13">
        <v>8.1348647711618927E-2</v>
      </c>
      <c r="BH304" s="13">
        <v>0.71814431028699677</v>
      </c>
      <c r="BI304" s="13">
        <v>0.14053385696185661</v>
      </c>
      <c r="BJ304" s="13">
        <v>0.51308020113092612</v>
      </c>
      <c r="BK304" s="13">
        <v>4.237568770359313E-2</v>
      </c>
      <c r="BL304" s="13">
        <v>0.82987501738081315</v>
      </c>
      <c r="BM304" s="13">
        <v>4.237568770359313E-2</v>
      </c>
      <c r="BN304" s="13">
        <v>4.237568770359313E-2</v>
      </c>
      <c r="BO304" s="13">
        <v>0.82987501738081315</v>
      </c>
      <c r="BP304" s="13">
        <v>0.46129304318409381</v>
      </c>
      <c r="BQ304" s="13">
        <v>-0.85194566051588727</v>
      </c>
      <c r="BR304" s="13">
        <v>101.2283953052474</v>
      </c>
      <c r="BS304" s="13">
        <v>0.71188614245645154</v>
      </c>
      <c r="BT304" s="13">
        <v>101.2283953052474</v>
      </c>
      <c r="BU304" s="13">
        <v>101.2283953052474</v>
      </c>
      <c r="BV304" s="13">
        <v>0.71188614245645154</v>
      </c>
      <c r="BW304" s="13">
        <v>466.94630028316811</v>
      </c>
      <c r="BX304" s="13">
        <v>-0.32901148373037459</v>
      </c>
      <c r="BY304" s="13" t="str">
        <f t="shared" si="5"/>
        <v>[[sv],[wv],[yr,ya]]</v>
      </c>
      <c r="BZ304" t="str">
        <f>TRIM(MID(SUBSTITUTE(SUBSTITUTE(SUBSTITUTE(Tabla2[[#This Row],[map]],"[",""),"]",""),",",REPT(" ",100)),300,200))</f>
        <v>0 4</v>
      </c>
      <c r="CA304" s="13" t="str">
        <f>TRIM(MID(SUBSTITUTE(SUBSTITUTE(SUBSTITUTE(Tabla2[[#This Row],[map]],"[",""),"]",""),",",REPT(" ",100)),900,200))</f>
        <v>1 0</v>
      </c>
      <c r="CB304" s="13" t="str">
        <f>SUBSTITUTE(TRIM(MID(SUBSTITUTE(SUBSTITUTE(SUBSTITUTE(Tabla2[[#This Row],[map]],"[",""),"]",""),",",REPT(" ",100)),1200,300))," ",", ")</f>
        <v>4, 0, 1</v>
      </c>
      <c r="CC304" s="15" t="str">
        <f>SUBSTITUTE(TRIM(MID(SUBSTITUTE(SUBSTITUTE(SUBSTITUTE(Tabla2[[#This Row],[map]],"[",""),"]",""),",",REPT(" ",100)),1,300))," ",", ")</f>
        <v>2, 3, 1</v>
      </c>
      <c r="CD304" s="13" t="str">
        <f>SUBSTITUTE(TRIM(MID(SUBSTITUTE(SUBSTITUTE(SUBSTITUTE(Tabla2[[#This Row],[map]],"[",""),"]",""),",",REPT(" ",100)),601,300))," ",", ")</f>
        <v>4, 2, 3</v>
      </c>
      <c r="CE304" t="str">
        <f>TRIM(MID(SUBSTITUTE(SUBSTITUTE(SUBSTITUTE(Tabla2[[#This Row],[map]],"[",""),"]",""),",",REPT(" ",100)),1501,200))</f>
        <v>2 3</v>
      </c>
    </row>
    <row r="305" spans="1:83" x14ac:dyDescent="0.3">
      <c r="A305" s="14">
        <v>46089.582187499997</v>
      </c>
      <c r="B305" s="15" t="s">
        <v>313</v>
      </c>
      <c r="C305" s="15">
        <v>2</v>
      </c>
      <c r="D305" s="15" t="s">
        <v>77</v>
      </c>
      <c r="E305" s="15" t="s">
        <v>78</v>
      </c>
      <c r="F305" s="15">
        <v>16590</v>
      </c>
      <c r="G305" s="15">
        <v>4.5</v>
      </c>
      <c r="H305" s="15" t="s">
        <v>79</v>
      </c>
      <c r="I305" s="15" t="s">
        <v>80</v>
      </c>
      <c r="J305" s="15">
        <v>5</v>
      </c>
      <c r="K305" s="15">
        <v>5</v>
      </c>
      <c r="L305" s="15" t="s">
        <v>81</v>
      </c>
      <c r="M305" s="15" t="s">
        <v>82</v>
      </c>
      <c r="N305" s="15" t="s">
        <v>83</v>
      </c>
      <c r="O305" s="15" t="s">
        <v>83</v>
      </c>
      <c r="P305" s="15" t="s">
        <v>84</v>
      </c>
      <c r="Q305" s="15" t="s">
        <v>309</v>
      </c>
      <c r="R305" s="15">
        <v>3</v>
      </c>
      <c r="S305" s="15" t="s">
        <v>86</v>
      </c>
      <c r="T305" s="15" t="s">
        <v>87</v>
      </c>
      <c r="U305" s="15" t="s">
        <v>88</v>
      </c>
      <c r="V305" s="15">
        <v>1</v>
      </c>
      <c r="W305" s="15" t="s">
        <v>310</v>
      </c>
      <c r="X305" s="15" t="s">
        <v>83</v>
      </c>
      <c r="Y305" s="15" t="s">
        <v>90</v>
      </c>
      <c r="Z305" s="15">
        <v>4000</v>
      </c>
      <c r="AA305" s="15">
        <v>4000</v>
      </c>
      <c r="AB305" s="15"/>
      <c r="AC305" s="15">
        <v>256</v>
      </c>
      <c r="AD305" s="15" t="s">
        <v>91</v>
      </c>
      <c r="AE305" s="15">
        <v>0.15</v>
      </c>
      <c r="AF305" s="15" t="s">
        <v>92</v>
      </c>
      <c r="AG305" s="15">
        <v>180</v>
      </c>
      <c r="AH305" s="15">
        <v>60</v>
      </c>
      <c r="AI305" s="15">
        <v>120</v>
      </c>
      <c r="AJ305" s="15">
        <v>0.11178838345941911</v>
      </c>
      <c r="AK305" s="15">
        <v>20.61060479034235</v>
      </c>
      <c r="AL305" s="15">
        <v>0.73804497769524213</v>
      </c>
      <c r="AM305" s="15">
        <v>0.18742296219163929</v>
      </c>
      <c r="AN305" s="15">
        <v>29.07614130905062</v>
      </c>
      <c r="AO305" s="15">
        <v>0.67926034191705176</v>
      </c>
      <c r="AP305" s="15">
        <v>29.07614130905062</v>
      </c>
      <c r="AQ305" s="15">
        <v>29.07614130905062</v>
      </c>
      <c r="AR305" s="15">
        <v>0.67926034191705176</v>
      </c>
      <c r="AS305" s="15">
        <v>115.2891180177467</v>
      </c>
      <c r="AT305" s="15">
        <v>0.25550383906158752</v>
      </c>
      <c r="AU305" s="15">
        <v>0.8</v>
      </c>
      <c r="AV305" s="15" t="s">
        <v>93</v>
      </c>
      <c r="AW305" s="15">
        <v>7.7092967680102514E-2</v>
      </c>
      <c r="AX305" s="15">
        <v>0.44020537663184839</v>
      </c>
      <c r="AY305" s="15">
        <v>7.7092967680102514E-2</v>
      </c>
      <c r="AZ305" s="15">
        <v>7.7092967680102514E-2</v>
      </c>
      <c r="BA305" s="15">
        <v>0.44020537663184839</v>
      </c>
      <c r="BB305" s="15">
        <v>0.14041196603781239</v>
      </c>
      <c r="BC305" s="15">
        <v>-1.9572420284526441E-2</v>
      </c>
      <c r="BD305" s="15">
        <v>6.1648596299861677E-2</v>
      </c>
      <c r="BE305" s="15">
        <v>0.78640078085214171</v>
      </c>
      <c r="BF305" s="15">
        <v>6.1648596299861677E-2</v>
      </c>
      <c r="BG305" s="15">
        <v>6.1648596299861677E-2</v>
      </c>
      <c r="BH305" s="15">
        <v>0.78640078085214171</v>
      </c>
      <c r="BI305" s="15">
        <v>9.330777144910668E-2</v>
      </c>
      <c r="BJ305" s="15">
        <v>0.67670850079029732</v>
      </c>
      <c r="BK305" s="15">
        <v>4.4602099911162311E-2</v>
      </c>
      <c r="BL305" s="15">
        <v>0.82093667658584513</v>
      </c>
      <c r="BM305" s="15">
        <v>4.4602099911162311E-2</v>
      </c>
      <c r="BN305" s="15">
        <v>4.4602099911162311E-2</v>
      </c>
      <c r="BO305" s="15">
        <v>0.82093667658584513</v>
      </c>
      <c r="BP305" s="15">
        <v>8.0574878235936828E-2</v>
      </c>
      <c r="BQ305" s="15">
        <v>0.67651734987018197</v>
      </c>
      <c r="BR305" s="15">
        <v>116.1212215723114</v>
      </c>
      <c r="BS305" s="15">
        <v>0.66949853359837364</v>
      </c>
      <c r="BT305" s="15">
        <v>116.1212215723114</v>
      </c>
      <c r="BU305" s="15">
        <v>116.1212215723114</v>
      </c>
      <c r="BV305" s="15">
        <v>0.66949853359837364</v>
      </c>
      <c r="BW305" s="15">
        <v>460.84217745526519</v>
      </c>
      <c r="BX305" s="15">
        <v>-0.31163807412960448</v>
      </c>
      <c r="BY305" s="15" t="str">
        <f t="shared" si="5"/>
        <v>[[sv],[wv],[yr,ya]]</v>
      </c>
      <c r="BZ305" t="str">
        <f>TRIM(MID(SUBSTITUTE(SUBSTITUTE(SUBSTITUTE(Tabla2[[#This Row],[map]],"[",""),"]",""),",",REPT(" ",100)),300,200))</f>
        <v>0 4</v>
      </c>
      <c r="CA305" s="13" t="str">
        <f>TRIM(MID(SUBSTITUTE(SUBSTITUTE(SUBSTITUTE(Tabla2[[#This Row],[map]],"[",""),"]",""),",",REPT(" ",100)),900,200))</f>
        <v>1 0</v>
      </c>
      <c r="CB305" s="13" t="str">
        <f>SUBSTITUTE(TRIM(MID(SUBSTITUTE(SUBSTITUTE(SUBSTITUTE(Tabla2[[#This Row],[map]],"[",""),"]",""),",",REPT(" ",100)),1200,300))," ",", ")</f>
        <v>4, 0, 1</v>
      </c>
      <c r="CC305" s="15" t="str">
        <f>SUBSTITUTE(TRIM(MID(SUBSTITUTE(SUBSTITUTE(SUBSTITUTE(Tabla2[[#This Row],[map]],"[",""),"]",""),",",REPT(" ",100)),1,300))," ",", ")</f>
        <v>2, 3, 1</v>
      </c>
      <c r="CD305" s="13" t="str">
        <f>SUBSTITUTE(TRIM(MID(SUBSTITUTE(SUBSTITUTE(SUBSTITUTE(Tabla2[[#This Row],[map]],"[",""),"]",""),",",REPT(" ",100)),601,300))," ",", ")</f>
        <v>4, 2, 3</v>
      </c>
      <c r="CE305" t="str">
        <f>TRIM(MID(SUBSTITUTE(SUBSTITUTE(SUBSTITUTE(Tabla2[[#This Row],[map]],"[",""),"]",""),",",REPT(" ",100)),1501,200))</f>
        <v>2 3</v>
      </c>
    </row>
    <row r="306" spans="1:83" x14ac:dyDescent="0.3">
      <c r="A306" s="12">
        <v>46089.584745370368</v>
      </c>
      <c r="B306" s="13" t="s">
        <v>314</v>
      </c>
      <c r="C306" s="13">
        <v>4</v>
      </c>
      <c r="D306" s="13" t="s">
        <v>77</v>
      </c>
      <c r="E306" s="13" t="s">
        <v>78</v>
      </c>
      <c r="F306" s="13">
        <v>16590</v>
      </c>
      <c r="G306" s="13">
        <v>4.5</v>
      </c>
      <c r="H306" s="13" t="s">
        <v>79</v>
      </c>
      <c r="I306" s="13" t="s">
        <v>80</v>
      </c>
      <c r="J306" s="13">
        <v>5</v>
      </c>
      <c r="K306" s="13">
        <v>5</v>
      </c>
      <c r="L306" s="13" t="s">
        <v>81</v>
      </c>
      <c r="M306" s="13" t="s">
        <v>82</v>
      </c>
      <c r="N306" s="13" t="s">
        <v>83</v>
      </c>
      <c r="O306" s="13" t="s">
        <v>83</v>
      </c>
      <c r="P306" s="13" t="s">
        <v>84</v>
      </c>
      <c r="Q306" s="13" t="s">
        <v>309</v>
      </c>
      <c r="R306" s="13">
        <v>3</v>
      </c>
      <c r="S306" s="13" t="s">
        <v>86</v>
      </c>
      <c r="T306" s="13" t="s">
        <v>87</v>
      </c>
      <c r="U306" s="13" t="s">
        <v>88</v>
      </c>
      <c r="V306" s="13">
        <v>1</v>
      </c>
      <c r="W306" s="13" t="s">
        <v>310</v>
      </c>
      <c r="X306" s="13" t="s">
        <v>83</v>
      </c>
      <c r="Y306" s="13" t="s">
        <v>90</v>
      </c>
      <c r="Z306" s="13">
        <v>4000</v>
      </c>
      <c r="AA306" s="13">
        <v>4000</v>
      </c>
      <c r="AB306" s="13"/>
      <c r="AC306" s="13">
        <v>256</v>
      </c>
      <c r="AD306" s="13" t="s">
        <v>91</v>
      </c>
      <c r="AE306" s="13">
        <v>0.15</v>
      </c>
      <c r="AF306" s="13" t="s">
        <v>92</v>
      </c>
      <c r="AG306" s="13">
        <v>180</v>
      </c>
      <c r="AH306" s="13">
        <v>60</v>
      </c>
      <c r="AI306" s="13">
        <v>120</v>
      </c>
      <c r="AJ306" s="13">
        <v>0.1052687837411156</v>
      </c>
      <c r="AK306" s="13">
        <v>19.753422069470989</v>
      </c>
      <c r="AL306" s="13">
        <v>0.74015823227589794</v>
      </c>
      <c r="AM306" s="13">
        <v>-0.54318479200340986</v>
      </c>
      <c r="AN306" s="13">
        <v>27.561747434802601</v>
      </c>
      <c r="AO306" s="13">
        <v>0.69845915363923106</v>
      </c>
      <c r="AP306" s="13">
        <v>27.561747434802601</v>
      </c>
      <c r="AQ306" s="13">
        <v>27.561747434802601</v>
      </c>
      <c r="AR306" s="13">
        <v>0.69845915363923106</v>
      </c>
      <c r="AS306" s="13">
        <v>127.45513784207159</v>
      </c>
      <c r="AT306" s="13">
        <v>-0.3566994350762358</v>
      </c>
      <c r="AU306" s="13">
        <v>0.8</v>
      </c>
      <c r="AV306" s="13" t="s">
        <v>93</v>
      </c>
      <c r="AW306" s="13">
        <v>6.6470157662229704E-2</v>
      </c>
      <c r="AX306" s="13">
        <v>0.51734071221449118</v>
      </c>
      <c r="AY306" s="13">
        <v>6.6470157662229704E-2</v>
      </c>
      <c r="AZ306" s="13">
        <v>6.6470157662229704E-2</v>
      </c>
      <c r="BA306" s="13">
        <v>0.51734071221449118</v>
      </c>
      <c r="BB306" s="13">
        <v>0.25904441297285319</v>
      </c>
      <c r="BC306" s="13">
        <v>-0.88099737186780303</v>
      </c>
      <c r="BD306" s="13">
        <v>6.564925283320186E-2</v>
      </c>
      <c r="BE306" s="13">
        <v>0.77253936043238491</v>
      </c>
      <c r="BF306" s="13">
        <v>6.564925283320186E-2</v>
      </c>
      <c r="BG306" s="13">
        <v>6.564925283320186E-2</v>
      </c>
      <c r="BH306" s="13">
        <v>0.77253936043238491</v>
      </c>
      <c r="BI306" s="13">
        <v>0.17881083795215089</v>
      </c>
      <c r="BJ306" s="13">
        <v>0.38045863727412488</v>
      </c>
      <c r="BK306" s="13">
        <v>4.5524557046958153E-2</v>
      </c>
      <c r="BL306" s="13">
        <v>0.81723330296057406</v>
      </c>
      <c r="BM306" s="13">
        <v>4.5524557046958153E-2</v>
      </c>
      <c r="BN306" s="13">
        <v>4.5524557046958153E-2</v>
      </c>
      <c r="BO306" s="13">
        <v>0.81723330296057406</v>
      </c>
      <c r="BP306" s="13">
        <v>0.36802738165132659</v>
      </c>
      <c r="BQ306" s="13">
        <v>-0.47751352956822651</v>
      </c>
      <c r="BR306" s="13">
        <v>110.069345771668</v>
      </c>
      <c r="BS306" s="13">
        <v>0.68672323894947618</v>
      </c>
      <c r="BT306" s="13">
        <v>110.069345771668</v>
      </c>
      <c r="BU306" s="13">
        <v>110.069345771668</v>
      </c>
      <c r="BV306" s="13">
        <v>0.68672323894947618</v>
      </c>
      <c r="BW306" s="13">
        <v>509.01466873571491</v>
      </c>
      <c r="BX306" s="13">
        <v>-0.4487454761430576</v>
      </c>
      <c r="BY306" s="13" t="str">
        <f t="shared" si="5"/>
        <v>[[sv],[wv],[yr,ya]]</v>
      </c>
      <c r="BZ306" t="str">
        <f>TRIM(MID(SUBSTITUTE(SUBSTITUTE(SUBSTITUTE(Tabla2[[#This Row],[map]],"[",""),"]",""),",",REPT(" ",100)),300,200))</f>
        <v>0 4</v>
      </c>
      <c r="CA306" s="13" t="str">
        <f>TRIM(MID(SUBSTITUTE(SUBSTITUTE(SUBSTITUTE(Tabla2[[#This Row],[map]],"[",""),"]",""),",",REPT(" ",100)),900,200))</f>
        <v>1 0</v>
      </c>
      <c r="CB306" s="13" t="str">
        <f>SUBSTITUTE(TRIM(MID(SUBSTITUTE(SUBSTITUTE(SUBSTITUTE(Tabla2[[#This Row],[map]],"[",""),"]",""),",",REPT(" ",100)),1200,300))," ",", ")</f>
        <v>4, 0, 1</v>
      </c>
      <c r="CC306" s="15" t="str">
        <f>SUBSTITUTE(TRIM(MID(SUBSTITUTE(SUBSTITUTE(SUBSTITUTE(Tabla2[[#This Row],[map]],"[",""),"]",""),",",REPT(" ",100)),1,300))," ",", ")</f>
        <v>2, 3, 1</v>
      </c>
      <c r="CD306" s="13" t="str">
        <f>SUBSTITUTE(TRIM(MID(SUBSTITUTE(SUBSTITUTE(SUBSTITUTE(Tabla2[[#This Row],[map]],"[",""),"]",""),",",REPT(" ",100)),601,300))," ",", ")</f>
        <v>4, 2, 3</v>
      </c>
      <c r="CE306" t="str">
        <f>TRIM(MID(SUBSTITUTE(SUBSTITUTE(SUBSTITUTE(Tabla2[[#This Row],[map]],"[",""),"]",""),",",REPT(" ",100)),1501,200))</f>
        <v>2 3</v>
      </c>
    </row>
    <row r="307" spans="1:83" x14ac:dyDescent="0.3">
      <c r="A307" s="14">
        <v>46089.586493055547</v>
      </c>
      <c r="B307" s="15" t="s">
        <v>315</v>
      </c>
      <c r="C307" s="15">
        <v>0</v>
      </c>
      <c r="D307" s="15" t="s">
        <v>77</v>
      </c>
      <c r="E307" s="15" t="s">
        <v>78</v>
      </c>
      <c r="F307" s="15">
        <v>16590</v>
      </c>
      <c r="G307" s="15">
        <v>4.5</v>
      </c>
      <c r="H307" s="15" t="s">
        <v>79</v>
      </c>
      <c r="I307" s="15" t="s">
        <v>80</v>
      </c>
      <c r="J307" s="15">
        <v>5</v>
      </c>
      <c r="K307" s="15">
        <v>5</v>
      </c>
      <c r="L307" s="15" t="s">
        <v>81</v>
      </c>
      <c r="M307" s="15" t="s">
        <v>82</v>
      </c>
      <c r="N307" s="15" t="s">
        <v>83</v>
      </c>
      <c r="O307" s="15" t="s">
        <v>83</v>
      </c>
      <c r="P307" s="15" t="s">
        <v>84</v>
      </c>
      <c r="Q307" s="15" t="s">
        <v>309</v>
      </c>
      <c r="R307" s="15">
        <v>3</v>
      </c>
      <c r="S307" s="15" t="s">
        <v>86</v>
      </c>
      <c r="T307" s="15" t="s">
        <v>87</v>
      </c>
      <c r="U307" s="15" t="s">
        <v>88</v>
      </c>
      <c r="V307" s="15">
        <v>1</v>
      </c>
      <c r="W307" s="15" t="s">
        <v>310</v>
      </c>
      <c r="X307" s="15" t="s">
        <v>83</v>
      </c>
      <c r="Y307" s="15" t="s">
        <v>90</v>
      </c>
      <c r="Z307" s="15">
        <v>4000</v>
      </c>
      <c r="AA307" s="15">
        <v>4000</v>
      </c>
      <c r="AB307" s="15"/>
      <c r="AC307" s="15">
        <v>256</v>
      </c>
      <c r="AD307" s="15" t="s">
        <v>91</v>
      </c>
      <c r="AE307" s="15">
        <v>0.15</v>
      </c>
      <c r="AF307" s="15" t="s">
        <v>92</v>
      </c>
      <c r="AG307" s="15">
        <v>180</v>
      </c>
      <c r="AH307" s="15">
        <v>60</v>
      </c>
      <c r="AI307" s="15">
        <v>120</v>
      </c>
      <c r="AJ307" s="15">
        <v>9.9813829031678444E-2</v>
      </c>
      <c r="AK307" s="15">
        <v>21.103859919598669</v>
      </c>
      <c r="AL307" s="15">
        <v>0.75887062641191372</v>
      </c>
      <c r="AM307" s="15">
        <v>-0.17148758134647571</v>
      </c>
      <c r="AN307" s="15">
        <v>27.622506962084739</v>
      </c>
      <c r="AO307" s="15">
        <v>0.71360125353482928</v>
      </c>
      <c r="AP307" s="15">
        <v>27.622506962084739</v>
      </c>
      <c r="AQ307" s="15">
        <v>27.622506962084739</v>
      </c>
      <c r="AR307" s="15">
        <v>0.71360125353482928</v>
      </c>
      <c r="AS307" s="15">
        <v>114.912910664169</v>
      </c>
      <c r="AT307" s="15">
        <v>-6.7927763033963751E-2</v>
      </c>
      <c r="AU307" s="15">
        <v>0.8</v>
      </c>
      <c r="AV307" s="15" t="s">
        <v>93</v>
      </c>
      <c r="AW307" s="15">
        <v>5.9361461457446377E-2</v>
      </c>
      <c r="AX307" s="15">
        <v>0.56895903791065394</v>
      </c>
      <c r="AY307" s="15">
        <v>5.9361461457446377E-2</v>
      </c>
      <c r="AZ307" s="15">
        <v>5.9361461457446377E-2</v>
      </c>
      <c r="BA307" s="15">
        <v>0.56895903791065394</v>
      </c>
      <c r="BB307" s="15">
        <v>0.13088355881862859</v>
      </c>
      <c r="BC307" s="15">
        <v>4.9616135962193941E-2</v>
      </c>
      <c r="BD307" s="15">
        <v>6.1438796666755523E-2</v>
      </c>
      <c r="BE307" s="15">
        <v>0.78712769177142705</v>
      </c>
      <c r="BF307" s="15">
        <v>6.1438796666755523E-2</v>
      </c>
      <c r="BG307" s="15">
        <v>6.1438796666755523E-2</v>
      </c>
      <c r="BH307" s="15">
        <v>0.78712769177142705</v>
      </c>
      <c r="BI307" s="15">
        <v>0.18023404695973461</v>
      </c>
      <c r="BJ307" s="15">
        <v>0.37552752203468859</v>
      </c>
      <c r="BK307" s="15">
        <v>4.6749509907551022E-2</v>
      </c>
      <c r="BL307" s="15">
        <v>0.81231550468021685</v>
      </c>
      <c r="BM307" s="15">
        <v>4.6749509907551022E-2</v>
      </c>
      <c r="BN307" s="15">
        <v>4.6749509907551022E-2</v>
      </c>
      <c r="BO307" s="15">
        <v>0.81231550468021685</v>
      </c>
      <c r="BP307" s="15">
        <v>0.34634767632062852</v>
      </c>
      <c r="BQ307" s="15">
        <v>-0.39047636999756602</v>
      </c>
      <c r="BR307" s="15">
        <v>110.32247808030689</v>
      </c>
      <c r="BS307" s="15">
        <v>0.68600277977701851</v>
      </c>
      <c r="BT307" s="15">
        <v>110.32247808030689</v>
      </c>
      <c r="BU307" s="15">
        <v>110.32247808030689</v>
      </c>
      <c r="BV307" s="15">
        <v>0.68600277977701851</v>
      </c>
      <c r="BW307" s="15">
        <v>458.99417737457782</v>
      </c>
      <c r="BX307" s="15">
        <v>-0.30637834013518411</v>
      </c>
      <c r="BY307" s="15" t="str">
        <f t="shared" si="5"/>
        <v>[[sv],[wv],[yr,ya]]</v>
      </c>
      <c r="BZ307" t="str">
        <f>TRIM(MID(SUBSTITUTE(SUBSTITUTE(SUBSTITUTE(Tabla2[[#This Row],[map]],"[",""),"]",""),",",REPT(" ",100)),300,200))</f>
        <v>0 4</v>
      </c>
      <c r="CA307" s="13" t="str">
        <f>TRIM(MID(SUBSTITUTE(SUBSTITUTE(SUBSTITUTE(Tabla2[[#This Row],[map]],"[",""),"]",""),",",REPT(" ",100)),900,200))</f>
        <v>1 0</v>
      </c>
      <c r="CB307" s="13" t="str">
        <f>SUBSTITUTE(TRIM(MID(SUBSTITUTE(SUBSTITUTE(SUBSTITUTE(Tabla2[[#This Row],[map]],"[",""),"]",""),",",REPT(" ",100)),1200,300))," ",", ")</f>
        <v>4, 0, 1</v>
      </c>
      <c r="CC307" s="15" t="str">
        <f>SUBSTITUTE(TRIM(MID(SUBSTITUTE(SUBSTITUTE(SUBSTITUTE(Tabla2[[#This Row],[map]],"[",""),"]",""),",",REPT(" ",100)),1,300))," ",", ")</f>
        <v>2, 3, 1</v>
      </c>
      <c r="CD307" s="13" t="str">
        <f>SUBSTITUTE(TRIM(MID(SUBSTITUTE(SUBSTITUTE(SUBSTITUTE(Tabla2[[#This Row],[map]],"[",""),"]",""),",",REPT(" ",100)),601,300))," ",", ")</f>
        <v>4, 2, 3</v>
      </c>
      <c r="CE307" t="str">
        <f>TRIM(MID(SUBSTITUTE(SUBSTITUTE(SUBSTITUTE(Tabla2[[#This Row],[map]],"[",""),"]",""),",",REPT(" ",100)),1501,200))</f>
        <v>2 3</v>
      </c>
    </row>
    <row r="308" spans="1:83" x14ac:dyDescent="0.3">
      <c r="A308" s="12">
        <v>46089.701898148152</v>
      </c>
      <c r="B308" s="13" t="s">
        <v>316</v>
      </c>
      <c r="C308" s="13">
        <v>3</v>
      </c>
      <c r="D308" s="13" t="s">
        <v>95</v>
      </c>
      <c r="E308" s="13" t="s">
        <v>78</v>
      </c>
      <c r="F308" s="13">
        <v>16590</v>
      </c>
      <c r="G308" s="13">
        <v>4.5</v>
      </c>
      <c r="H308" s="13" t="s">
        <v>79</v>
      </c>
      <c r="I308" s="13" t="s">
        <v>80</v>
      </c>
      <c r="J308" s="13">
        <v>5</v>
      </c>
      <c r="K308" s="13">
        <v>5</v>
      </c>
      <c r="L308" s="13" t="s">
        <v>81</v>
      </c>
      <c r="M308" s="13" t="s">
        <v>82</v>
      </c>
      <c r="N308" s="13" t="s">
        <v>83</v>
      </c>
      <c r="O308" s="13" t="s">
        <v>83</v>
      </c>
      <c r="P308" s="13" t="s">
        <v>84</v>
      </c>
      <c r="Q308" s="13" t="s">
        <v>317</v>
      </c>
      <c r="R308" s="13">
        <v>3</v>
      </c>
      <c r="S308" s="13" t="s">
        <v>86</v>
      </c>
      <c r="T308" s="13" t="s">
        <v>87</v>
      </c>
      <c r="U308" s="13" t="s">
        <v>88</v>
      </c>
      <c r="V308" s="13">
        <v>1</v>
      </c>
      <c r="W308" s="13" t="s">
        <v>318</v>
      </c>
      <c r="X308" s="13" t="s">
        <v>83</v>
      </c>
      <c r="Y308" s="13" t="s">
        <v>90</v>
      </c>
      <c r="Z308" s="13">
        <v>4000</v>
      </c>
      <c r="AA308" s="13">
        <v>4000</v>
      </c>
      <c r="AB308" s="13"/>
      <c r="AC308" s="13">
        <v>256</v>
      </c>
      <c r="AD308" s="13" t="s">
        <v>91</v>
      </c>
      <c r="AE308" s="13">
        <v>0.15</v>
      </c>
      <c r="AF308" s="13" t="s">
        <v>92</v>
      </c>
      <c r="AG308" s="13">
        <v>180</v>
      </c>
      <c r="AH308" s="13">
        <v>60</v>
      </c>
      <c r="AI308" s="13">
        <v>120</v>
      </c>
      <c r="AJ308" s="13">
        <v>9.6275132746957273E-2</v>
      </c>
      <c r="AK308" s="13">
        <v>23.99909770027006</v>
      </c>
      <c r="AL308" s="13">
        <v>0.76966041723165524</v>
      </c>
      <c r="AM308" s="13">
        <v>0.25382086736012122</v>
      </c>
      <c r="AN308" s="13">
        <v>32.38765321375427</v>
      </c>
      <c r="AO308" s="13">
        <v>0.75799963314646923</v>
      </c>
      <c r="AP308" s="13">
        <v>32.38765321375427</v>
      </c>
      <c r="AQ308" s="13">
        <v>32.38765321375427</v>
      </c>
      <c r="AR308" s="13">
        <v>0.75799963314646923</v>
      </c>
      <c r="AS308" s="13">
        <v>108.4339862859958</v>
      </c>
      <c r="AT308" s="13">
        <v>0.26667992816513308</v>
      </c>
      <c r="AU308" s="13">
        <v>0.8</v>
      </c>
      <c r="AV308" s="13" t="s">
        <v>93</v>
      </c>
      <c r="AW308" s="13">
        <v>3.0880095149153689E-2</v>
      </c>
      <c r="AX308" s="13">
        <v>0.77577058253453668</v>
      </c>
      <c r="AY308" s="13">
        <v>3.0880095149153689E-2</v>
      </c>
      <c r="AZ308" s="13">
        <v>3.0880095149153689E-2</v>
      </c>
      <c r="BA308" s="13">
        <v>0.77577058253453668</v>
      </c>
      <c r="BB308" s="13">
        <v>0.1136615533263788</v>
      </c>
      <c r="BC308" s="13">
        <v>0.1746701631749312</v>
      </c>
      <c r="BD308" s="13">
        <v>6.9394239212844683E-2</v>
      </c>
      <c r="BE308" s="13">
        <v>0.75956378248864409</v>
      </c>
      <c r="BF308" s="13">
        <v>6.9394239212844683E-2</v>
      </c>
      <c r="BG308" s="13">
        <v>6.9394239212844683E-2</v>
      </c>
      <c r="BH308" s="13">
        <v>0.75956378248864409</v>
      </c>
      <c r="BI308" s="13">
        <v>0.14582484488393771</v>
      </c>
      <c r="BJ308" s="13">
        <v>0.49474805804075478</v>
      </c>
      <c r="BK308" s="13">
        <v>3.3624828726299467E-2</v>
      </c>
      <c r="BL308" s="13">
        <v>0.86500694826128377</v>
      </c>
      <c r="BM308" s="13">
        <v>3.3624828726299467E-2</v>
      </c>
      <c r="BN308" s="13">
        <v>3.3624828726299467E-2</v>
      </c>
      <c r="BO308" s="13">
        <v>0.86500694826128377</v>
      </c>
      <c r="BP308" s="13">
        <v>9.1964864450634565E-2</v>
      </c>
      <c r="BQ308" s="13">
        <v>0.63079015789250636</v>
      </c>
      <c r="BR308" s="13">
        <v>129.41671369192929</v>
      </c>
      <c r="BS308" s="13">
        <v>0.63165721930141194</v>
      </c>
      <c r="BT308" s="13">
        <v>129.41671369192929</v>
      </c>
      <c r="BU308" s="13">
        <v>129.41671369192929</v>
      </c>
      <c r="BV308" s="13">
        <v>0.63165721930141194</v>
      </c>
      <c r="BW308" s="13">
        <v>433.38449388132142</v>
      </c>
      <c r="BX308" s="13">
        <v>-0.2334886664476572</v>
      </c>
      <c r="BY308" s="13" t="str">
        <f t="shared" si="5"/>
        <v>[[sv],[wv],[yr,ya]]</v>
      </c>
      <c r="BZ308" t="str">
        <f>TRIM(MID(SUBSTITUTE(SUBSTITUTE(SUBSTITUTE(Tabla2[[#This Row],[map]],"[",""),"]",""),",",REPT(" ",100)),300,200))</f>
        <v>0 4</v>
      </c>
      <c r="CA308" s="13" t="str">
        <f>TRIM(MID(SUBSTITUTE(SUBSTITUTE(SUBSTITUTE(Tabla2[[#This Row],[map]],"[",""),"]",""),",",REPT(" ",100)),900,200))</f>
        <v>1 0</v>
      </c>
      <c r="CB308" s="13" t="str">
        <f>SUBSTITUTE(TRIM(MID(SUBSTITUTE(SUBSTITUTE(SUBSTITUTE(Tabla2[[#This Row],[map]],"[",""),"]",""),",",REPT(" ",100)),1200,300))," ",", ")</f>
        <v>4, 0, 1</v>
      </c>
      <c r="CC308" s="15" t="str">
        <f>SUBSTITUTE(TRIM(MID(SUBSTITUTE(SUBSTITUTE(SUBSTITUTE(Tabla2[[#This Row],[map]],"[",""),"]",""),",",REPT(" ",100)),1,300))," ",", ")</f>
        <v>1, 2, 3</v>
      </c>
      <c r="CD308" s="13" t="str">
        <f>SUBSTITUTE(TRIM(MID(SUBSTITUTE(SUBSTITUTE(SUBSTITUTE(Tabla2[[#This Row],[map]],"[",""),"]",""),",",REPT(" ",100)),601,300))," ",", ")</f>
        <v>4, 2, 3</v>
      </c>
      <c r="CE308" t="str">
        <f>TRIM(MID(SUBSTITUTE(SUBSTITUTE(SUBSTITUTE(Tabla2[[#This Row],[map]],"[",""),"]",""),",",REPT(" ",100)),1501,200))</f>
        <v>2 3</v>
      </c>
    </row>
    <row r="309" spans="1:83" x14ac:dyDescent="0.3">
      <c r="A309" s="14">
        <v>46089.704548611109</v>
      </c>
      <c r="B309" s="15" t="s">
        <v>319</v>
      </c>
      <c r="C309" s="15">
        <v>5</v>
      </c>
      <c r="D309" s="15" t="s">
        <v>95</v>
      </c>
      <c r="E309" s="15" t="s">
        <v>78</v>
      </c>
      <c r="F309" s="15">
        <v>16590</v>
      </c>
      <c r="G309" s="15">
        <v>4.5</v>
      </c>
      <c r="H309" s="15" t="s">
        <v>79</v>
      </c>
      <c r="I309" s="15" t="s">
        <v>80</v>
      </c>
      <c r="J309" s="15">
        <v>5</v>
      </c>
      <c r="K309" s="15">
        <v>5</v>
      </c>
      <c r="L309" s="15" t="s">
        <v>81</v>
      </c>
      <c r="M309" s="15" t="s">
        <v>82</v>
      </c>
      <c r="N309" s="15" t="s">
        <v>83</v>
      </c>
      <c r="O309" s="15" t="s">
        <v>83</v>
      </c>
      <c r="P309" s="15" t="s">
        <v>84</v>
      </c>
      <c r="Q309" s="15" t="s">
        <v>317</v>
      </c>
      <c r="R309" s="15">
        <v>3</v>
      </c>
      <c r="S309" s="15" t="s">
        <v>86</v>
      </c>
      <c r="T309" s="15" t="s">
        <v>87</v>
      </c>
      <c r="U309" s="15" t="s">
        <v>88</v>
      </c>
      <c r="V309" s="15">
        <v>1</v>
      </c>
      <c r="W309" s="15" t="s">
        <v>318</v>
      </c>
      <c r="X309" s="15" t="s">
        <v>83</v>
      </c>
      <c r="Y309" s="15" t="s">
        <v>90</v>
      </c>
      <c r="Z309" s="15">
        <v>4000</v>
      </c>
      <c r="AA309" s="15">
        <v>4000</v>
      </c>
      <c r="AB309" s="15"/>
      <c r="AC309" s="15">
        <v>256</v>
      </c>
      <c r="AD309" s="15" t="s">
        <v>91</v>
      </c>
      <c r="AE309" s="15">
        <v>0.15</v>
      </c>
      <c r="AF309" s="15" t="s">
        <v>92</v>
      </c>
      <c r="AG309" s="15">
        <v>180</v>
      </c>
      <c r="AH309" s="15">
        <v>60</v>
      </c>
      <c r="AI309" s="15">
        <v>120</v>
      </c>
      <c r="AJ309" s="15">
        <v>0.10680836840506509</v>
      </c>
      <c r="AK309" s="15">
        <v>19.202485444916061</v>
      </c>
      <c r="AL309" s="15">
        <v>0.75593894541881013</v>
      </c>
      <c r="AM309" s="15">
        <v>-0.22805815821705649</v>
      </c>
      <c r="AN309" s="15">
        <v>25.609299239710921</v>
      </c>
      <c r="AO309" s="15">
        <v>0.73155119294791737</v>
      </c>
      <c r="AP309" s="15">
        <v>25.609299239710921</v>
      </c>
      <c r="AQ309" s="15">
        <v>25.609299239710921</v>
      </c>
      <c r="AR309" s="15">
        <v>0.73155119294791737</v>
      </c>
      <c r="AS309" s="15">
        <v>114.0178463787549</v>
      </c>
      <c r="AT309" s="15">
        <v>-0.12046819647238741</v>
      </c>
      <c r="AU309" s="15">
        <v>0.8</v>
      </c>
      <c r="AV309" s="15" t="s">
        <v>93</v>
      </c>
      <c r="AW309" s="15">
        <v>4.6766038598767261E-2</v>
      </c>
      <c r="AX309" s="15">
        <v>0.66041809322416078</v>
      </c>
      <c r="AY309" s="15">
        <v>4.6766038598767261E-2</v>
      </c>
      <c r="AZ309" s="15">
        <v>4.6766038598767261E-2</v>
      </c>
      <c r="BA309" s="15">
        <v>0.66041809322416078</v>
      </c>
      <c r="BB309" s="15">
        <v>0.13126807901436019</v>
      </c>
      <c r="BC309" s="15">
        <v>4.6824022172513358E-2</v>
      </c>
      <c r="BD309" s="15">
        <v>7.8939927420644457E-2</v>
      </c>
      <c r="BE309" s="15">
        <v>0.72649001163589999</v>
      </c>
      <c r="BF309" s="15">
        <v>7.8939927420644457E-2</v>
      </c>
      <c r="BG309" s="15">
        <v>7.8939927420644457E-2</v>
      </c>
      <c r="BH309" s="15">
        <v>0.72649001163589999</v>
      </c>
      <c r="BI309" s="15">
        <v>0.22591191957725401</v>
      </c>
      <c r="BJ309" s="15">
        <v>0.2172634493868679</v>
      </c>
      <c r="BK309" s="15">
        <v>4.2251659831321647E-2</v>
      </c>
      <c r="BL309" s="15">
        <v>0.83037295005773093</v>
      </c>
      <c r="BM309" s="15">
        <v>4.2251659831321647E-2</v>
      </c>
      <c r="BN309" s="15">
        <v>4.2251659831321647E-2</v>
      </c>
      <c r="BO309" s="15">
        <v>0.83037295005773093</v>
      </c>
      <c r="BP309" s="15">
        <v>0.36116051249219111</v>
      </c>
      <c r="BQ309" s="15">
        <v>-0.44994522189809261</v>
      </c>
      <c r="BR309" s="15">
        <v>102.2692393329927</v>
      </c>
      <c r="BS309" s="15">
        <v>0.70892371687388045</v>
      </c>
      <c r="BT309" s="15">
        <v>102.2692393329927</v>
      </c>
      <c r="BU309" s="15">
        <v>102.2692393329927</v>
      </c>
      <c r="BV309" s="15">
        <v>0.70892371687388045</v>
      </c>
      <c r="BW309" s="15">
        <v>455.35304500393511</v>
      </c>
      <c r="BX309" s="15">
        <v>-0.29601503555084108</v>
      </c>
      <c r="BY309" s="15" t="str">
        <f t="shared" si="5"/>
        <v>[[sv],[wv],[yr,ya]]</v>
      </c>
      <c r="BZ309" t="str">
        <f>TRIM(MID(SUBSTITUTE(SUBSTITUTE(SUBSTITUTE(Tabla2[[#This Row],[map]],"[",""),"]",""),",",REPT(" ",100)),300,200))</f>
        <v>0 4</v>
      </c>
      <c r="CA309" s="13" t="str">
        <f>TRIM(MID(SUBSTITUTE(SUBSTITUTE(SUBSTITUTE(Tabla2[[#This Row],[map]],"[",""),"]",""),",",REPT(" ",100)),900,200))</f>
        <v>1 0</v>
      </c>
      <c r="CB309" s="13" t="str">
        <f>SUBSTITUTE(TRIM(MID(SUBSTITUTE(SUBSTITUTE(SUBSTITUTE(Tabla2[[#This Row],[map]],"[",""),"]",""),",",REPT(" ",100)),1200,300))," ",", ")</f>
        <v>4, 0, 1</v>
      </c>
      <c r="CC309" s="15" t="str">
        <f>SUBSTITUTE(TRIM(MID(SUBSTITUTE(SUBSTITUTE(SUBSTITUTE(Tabla2[[#This Row],[map]],"[",""),"]",""),",",REPT(" ",100)),1,300))," ",", ")</f>
        <v>1, 2, 3</v>
      </c>
      <c r="CD309" s="13" t="str">
        <f>SUBSTITUTE(TRIM(MID(SUBSTITUTE(SUBSTITUTE(SUBSTITUTE(Tabla2[[#This Row],[map]],"[",""),"]",""),",",REPT(" ",100)),601,300))," ",", ")</f>
        <v>4, 2, 3</v>
      </c>
      <c r="CE309" t="str">
        <f>TRIM(MID(SUBSTITUTE(SUBSTITUTE(SUBSTITUTE(Tabla2[[#This Row],[map]],"[",""),"]",""),",",REPT(" ",100)),1501,200))</f>
        <v>2 3</v>
      </c>
    </row>
    <row r="310" spans="1:83" x14ac:dyDescent="0.3">
      <c r="A310" s="12">
        <v>46089.703657407408</v>
      </c>
      <c r="B310" s="13" t="s">
        <v>320</v>
      </c>
      <c r="C310" s="13">
        <v>1</v>
      </c>
      <c r="D310" s="13" t="s">
        <v>95</v>
      </c>
      <c r="E310" s="13" t="s">
        <v>78</v>
      </c>
      <c r="F310" s="13">
        <v>16590</v>
      </c>
      <c r="G310" s="13">
        <v>4.5</v>
      </c>
      <c r="H310" s="13" t="s">
        <v>79</v>
      </c>
      <c r="I310" s="13" t="s">
        <v>80</v>
      </c>
      <c r="J310" s="13">
        <v>5</v>
      </c>
      <c r="K310" s="13">
        <v>5</v>
      </c>
      <c r="L310" s="13" t="s">
        <v>81</v>
      </c>
      <c r="M310" s="13" t="s">
        <v>82</v>
      </c>
      <c r="N310" s="13" t="s">
        <v>83</v>
      </c>
      <c r="O310" s="13" t="s">
        <v>83</v>
      </c>
      <c r="P310" s="13" t="s">
        <v>84</v>
      </c>
      <c r="Q310" s="13" t="s">
        <v>317</v>
      </c>
      <c r="R310" s="13">
        <v>3</v>
      </c>
      <c r="S310" s="13" t="s">
        <v>86</v>
      </c>
      <c r="T310" s="13" t="s">
        <v>87</v>
      </c>
      <c r="U310" s="13" t="s">
        <v>88</v>
      </c>
      <c r="V310" s="13">
        <v>1</v>
      </c>
      <c r="W310" s="13" t="s">
        <v>318</v>
      </c>
      <c r="X310" s="13" t="s">
        <v>83</v>
      </c>
      <c r="Y310" s="13" t="s">
        <v>90</v>
      </c>
      <c r="Z310" s="13">
        <v>4000</v>
      </c>
      <c r="AA310" s="13">
        <v>4000</v>
      </c>
      <c r="AB310" s="13"/>
      <c r="AC310" s="13">
        <v>256</v>
      </c>
      <c r="AD310" s="13" t="s">
        <v>91</v>
      </c>
      <c r="AE310" s="13">
        <v>0.15</v>
      </c>
      <c r="AF310" s="13" t="s">
        <v>92</v>
      </c>
      <c r="AG310" s="13">
        <v>180</v>
      </c>
      <c r="AH310" s="13">
        <v>60</v>
      </c>
      <c r="AI310" s="13">
        <v>120</v>
      </c>
      <c r="AJ310" s="13">
        <v>0.11415699946654009</v>
      </c>
      <c r="AK310" s="13">
        <v>30.152211504335519</v>
      </c>
      <c r="AL310" s="13">
        <v>0.71256283663763642</v>
      </c>
      <c r="AM310" s="13">
        <v>-0.25516975402374392</v>
      </c>
      <c r="AN310" s="13">
        <v>36.199599343692881</v>
      </c>
      <c r="AO310" s="13">
        <v>0.69289890659964404</v>
      </c>
      <c r="AP310" s="13">
        <v>36.199599343692881</v>
      </c>
      <c r="AQ310" s="13">
        <v>36.199599343692881</v>
      </c>
      <c r="AR310" s="13">
        <v>0.69289890659964404</v>
      </c>
      <c r="AS310" s="13">
        <v>126.45671878775229</v>
      </c>
      <c r="AT310" s="13">
        <v>-0.1988044798308895</v>
      </c>
      <c r="AU310" s="13">
        <v>0.8</v>
      </c>
      <c r="AV310" s="13" t="s">
        <v>93</v>
      </c>
      <c r="AW310" s="13">
        <v>4.5570479370661159E-2</v>
      </c>
      <c r="AX310" s="13">
        <v>0.66909939902872007</v>
      </c>
      <c r="AY310" s="13">
        <v>4.5570479370661159E-2</v>
      </c>
      <c r="AZ310" s="13">
        <v>4.5570479370661159E-2</v>
      </c>
      <c r="BA310" s="13">
        <v>0.66909939902872007</v>
      </c>
      <c r="BB310" s="13">
        <v>0.2095581257789117</v>
      </c>
      <c r="BC310" s="13">
        <v>-0.52166294312235806</v>
      </c>
      <c r="BD310" s="13">
        <v>7.8008637858061669E-2</v>
      </c>
      <c r="BE310" s="13">
        <v>0.72971673106355195</v>
      </c>
      <c r="BF310" s="13">
        <v>7.8008637858061669E-2</v>
      </c>
      <c r="BG310" s="13">
        <v>7.8008637858061669E-2</v>
      </c>
      <c r="BH310" s="13">
        <v>0.72971673106355195</v>
      </c>
      <c r="BI310" s="13">
        <v>0.14591643196011331</v>
      </c>
      <c r="BJ310" s="13">
        <v>0.49443072838315799</v>
      </c>
      <c r="BK310" s="13">
        <v>5.3703687284606873E-2</v>
      </c>
      <c r="BL310" s="13">
        <v>0.78439668213088853</v>
      </c>
      <c r="BM310" s="13">
        <v>5.3703687284606873E-2</v>
      </c>
      <c r="BN310" s="13">
        <v>5.3703687284606873E-2</v>
      </c>
      <c r="BO310" s="13">
        <v>0.78439668213088853</v>
      </c>
      <c r="BP310" s="13">
        <v>0.33135065589075668</v>
      </c>
      <c r="BQ310" s="13">
        <v>-0.33026807655775953</v>
      </c>
      <c r="BR310" s="13">
        <v>144.62111457025779</v>
      </c>
      <c r="BS310" s="13">
        <v>0.58838281417541582</v>
      </c>
      <c r="BT310" s="13">
        <v>144.62111457025779</v>
      </c>
      <c r="BU310" s="13">
        <v>144.62111457025779</v>
      </c>
      <c r="BV310" s="13">
        <v>0.58838281417541582</v>
      </c>
      <c r="BW310" s="13">
        <v>505.1400499373766</v>
      </c>
      <c r="BX310" s="13">
        <v>-0.4377176280265902</v>
      </c>
      <c r="BY310" s="13" t="str">
        <f t="shared" si="5"/>
        <v>[[sv],[wv],[yr,ya]]</v>
      </c>
      <c r="BZ310" t="str">
        <f>TRIM(MID(SUBSTITUTE(SUBSTITUTE(SUBSTITUTE(Tabla2[[#This Row],[map]],"[",""),"]",""),",",REPT(" ",100)),300,200))</f>
        <v>0 4</v>
      </c>
      <c r="CA310" s="13" t="str">
        <f>TRIM(MID(SUBSTITUTE(SUBSTITUTE(SUBSTITUTE(Tabla2[[#This Row],[map]],"[",""),"]",""),",",REPT(" ",100)),900,200))</f>
        <v>1 0</v>
      </c>
      <c r="CB310" s="13" t="str">
        <f>SUBSTITUTE(TRIM(MID(SUBSTITUTE(SUBSTITUTE(SUBSTITUTE(Tabla2[[#This Row],[map]],"[",""),"]",""),",",REPT(" ",100)),1200,300))," ",", ")</f>
        <v>4, 0, 1</v>
      </c>
      <c r="CC310" s="15" t="str">
        <f>SUBSTITUTE(TRIM(MID(SUBSTITUTE(SUBSTITUTE(SUBSTITUTE(Tabla2[[#This Row],[map]],"[",""),"]",""),",",REPT(" ",100)),1,300))," ",", ")</f>
        <v>1, 2, 3</v>
      </c>
      <c r="CD310" s="13" t="str">
        <f>SUBSTITUTE(TRIM(MID(SUBSTITUTE(SUBSTITUTE(SUBSTITUTE(Tabla2[[#This Row],[map]],"[",""),"]",""),",",REPT(" ",100)),601,300))," ",", ")</f>
        <v>4, 2, 3</v>
      </c>
      <c r="CE310" t="str">
        <f>TRIM(MID(SUBSTITUTE(SUBSTITUTE(SUBSTITUTE(Tabla2[[#This Row],[map]],"[",""),"]",""),",",REPT(" ",100)),1501,200))</f>
        <v>2 3</v>
      </c>
    </row>
    <row r="311" spans="1:83" x14ac:dyDescent="0.3">
      <c r="A311" s="14">
        <v>46089.707951388889</v>
      </c>
      <c r="B311" s="15" t="s">
        <v>321</v>
      </c>
      <c r="C311" s="15">
        <v>2</v>
      </c>
      <c r="D311" s="15" t="s">
        <v>95</v>
      </c>
      <c r="E311" s="15" t="s">
        <v>78</v>
      </c>
      <c r="F311" s="15">
        <v>16590</v>
      </c>
      <c r="G311" s="15">
        <v>4.5</v>
      </c>
      <c r="H311" s="15" t="s">
        <v>79</v>
      </c>
      <c r="I311" s="15" t="s">
        <v>80</v>
      </c>
      <c r="J311" s="15">
        <v>5</v>
      </c>
      <c r="K311" s="15">
        <v>5</v>
      </c>
      <c r="L311" s="15" t="s">
        <v>81</v>
      </c>
      <c r="M311" s="15" t="s">
        <v>82</v>
      </c>
      <c r="N311" s="15" t="s">
        <v>83</v>
      </c>
      <c r="O311" s="15" t="s">
        <v>83</v>
      </c>
      <c r="P311" s="15" t="s">
        <v>84</v>
      </c>
      <c r="Q311" s="15" t="s">
        <v>317</v>
      </c>
      <c r="R311" s="15">
        <v>3</v>
      </c>
      <c r="S311" s="15" t="s">
        <v>86</v>
      </c>
      <c r="T311" s="15" t="s">
        <v>87</v>
      </c>
      <c r="U311" s="15" t="s">
        <v>88</v>
      </c>
      <c r="V311" s="15">
        <v>1</v>
      </c>
      <c r="W311" s="15" t="s">
        <v>318</v>
      </c>
      <c r="X311" s="15" t="s">
        <v>83</v>
      </c>
      <c r="Y311" s="15" t="s">
        <v>90</v>
      </c>
      <c r="Z311" s="15">
        <v>4000</v>
      </c>
      <c r="AA311" s="15">
        <v>4000</v>
      </c>
      <c r="AB311" s="15"/>
      <c r="AC311" s="15">
        <v>256</v>
      </c>
      <c r="AD311" s="15" t="s">
        <v>91</v>
      </c>
      <c r="AE311" s="15">
        <v>0.15</v>
      </c>
      <c r="AF311" s="15" t="s">
        <v>92</v>
      </c>
      <c r="AG311" s="15">
        <v>180</v>
      </c>
      <c r="AH311" s="15">
        <v>60</v>
      </c>
      <c r="AI311" s="15">
        <v>120</v>
      </c>
      <c r="AJ311" s="15">
        <v>0.1116769117620197</v>
      </c>
      <c r="AK311" s="15">
        <v>20.553388226495379</v>
      </c>
      <c r="AL311" s="15">
        <v>0.75399402356458411</v>
      </c>
      <c r="AM311" s="15">
        <v>-0.1353755129274162</v>
      </c>
      <c r="AN311" s="15">
        <v>28.833104229534001</v>
      </c>
      <c r="AO311" s="15">
        <v>0.6833484835119179</v>
      </c>
      <c r="AP311" s="15">
        <v>28.833104229534001</v>
      </c>
      <c r="AQ311" s="15">
        <v>28.833104229534001</v>
      </c>
      <c r="AR311" s="15">
        <v>0.6833484835119179</v>
      </c>
      <c r="AS311" s="15">
        <v>126.8467226698551</v>
      </c>
      <c r="AT311" s="15">
        <v>0.1101989267118736</v>
      </c>
      <c r="AU311" s="15">
        <v>0.8</v>
      </c>
      <c r="AV311" s="15" t="s">
        <v>93</v>
      </c>
      <c r="AW311" s="15">
        <v>7.3936598955174695E-2</v>
      </c>
      <c r="AX311" s="15">
        <v>0.4631246946287092</v>
      </c>
      <c r="AY311" s="15">
        <v>7.3936598955174695E-2</v>
      </c>
      <c r="AZ311" s="15">
        <v>7.3936598955174695E-2</v>
      </c>
      <c r="BA311" s="15">
        <v>0.4631246946287092</v>
      </c>
      <c r="BB311" s="15">
        <v>0.18748422224949671</v>
      </c>
      <c r="BC311" s="15">
        <v>-0.36137786285681978</v>
      </c>
      <c r="BD311" s="15">
        <v>6.4648736320787575E-2</v>
      </c>
      <c r="BE311" s="15">
        <v>0.77600593645557192</v>
      </c>
      <c r="BF311" s="15">
        <v>6.4648736320787575E-2</v>
      </c>
      <c r="BG311" s="15">
        <v>6.4648736320787575E-2</v>
      </c>
      <c r="BH311" s="15">
        <v>0.77600593645557192</v>
      </c>
      <c r="BI311" s="15">
        <v>0.1153586817232814</v>
      </c>
      <c r="BJ311" s="15">
        <v>0.60030680636803879</v>
      </c>
      <c r="BK311" s="15">
        <v>4.4337475049197612E-2</v>
      </c>
      <c r="BL311" s="15">
        <v>0.82199906170528547</v>
      </c>
      <c r="BM311" s="15">
        <v>4.4337475049197612E-2</v>
      </c>
      <c r="BN311" s="15">
        <v>4.4337475049197612E-2</v>
      </c>
      <c r="BO311" s="15">
        <v>0.82199906170528547</v>
      </c>
      <c r="BP311" s="15">
        <v>8.8458878549535672E-2</v>
      </c>
      <c r="BQ311" s="15">
        <v>0.64486558233539959</v>
      </c>
      <c r="BR311" s="15">
        <v>115.1494941078107</v>
      </c>
      <c r="BS311" s="15">
        <v>0.67226424125810791</v>
      </c>
      <c r="BT311" s="15">
        <v>115.1494941078107</v>
      </c>
      <c r="BU311" s="15">
        <v>115.1494941078107</v>
      </c>
      <c r="BV311" s="15">
        <v>0.67226424125810791</v>
      </c>
      <c r="BW311" s="15">
        <v>506.9955888968986</v>
      </c>
      <c r="BX311" s="15">
        <v>-0.44299881899912469</v>
      </c>
      <c r="BY311" s="15" t="str">
        <f t="shared" si="5"/>
        <v>[[sv],[wv],[yr,ya]]</v>
      </c>
      <c r="BZ311" t="str">
        <f>TRIM(MID(SUBSTITUTE(SUBSTITUTE(SUBSTITUTE(Tabla2[[#This Row],[map]],"[",""),"]",""),",",REPT(" ",100)),300,200))</f>
        <v>0 4</v>
      </c>
      <c r="CA311" s="13" t="str">
        <f>TRIM(MID(SUBSTITUTE(SUBSTITUTE(SUBSTITUTE(Tabla2[[#This Row],[map]],"[",""),"]",""),",",REPT(" ",100)),900,200))</f>
        <v>1 0</v>
      </c>
      <c r="CB311" s="13" t="str">
        <f>SUBSTITUTE(TRIM(MID(SUBSTITUTE(SUBSTITUTE(SUBSTITUTE(Tabla2[[#This Row],[map]],"[",""),"]",""),",",REPT(" ",100)),1200,300))," ",", ")</f>
        <v>4, 0, 1</v>
      </c>
      <c r="CC311" s="15" t="str">
        <f>SUBSTITUTE(TRIM(MID(SUBSTITUTE(SUBSTITUTE(SUBSTITUTE(Tabla2[[#This Row],[map]],"[",""),"]",""),",",REPT(" ",100)),1,300))," ",", ")</f>
        <v>1, 2, 3</v>
      </c>
      <c r="CD311" s="13" t="str">
        <f>SUBSTITUTE(TRIM(MID(SUBSTITUTE(SUBSTITUTE(SUBSTITUTE(Tabla2[[#This Row],[map]],"[",""),"]",""),",",REPT(" ",100)),601,300))," ",", ")</f>
        <v>4, 2, 3</v>
      </c>
      <c r="CE311" t="str">
        <f>TRIM(MID(SUBSTITUTE(SUBSTITUTE(SUBSTITUTE(Tabla2[[#This Row],[map]],"[",""),"]",""),",",REPT(" ",100)),1501,200))</f>
        <v>2 3</v>
      </c>
    </row>
    <row r="312" spans="1:83" x14ac:dyDescent="0.3">
      <c r="A312" s="12">
        <v>46089.710532407407</v>
      </c>
      <c r="B312" s="13" t="s">
        <v>322</v>
      </c>
      <c r="C312" s="13">
        <v>4</v>
      </c>
      <c r="D312" s="13" t="s">
        <v>77</v>
      </c>
      <c r="E312" s="13" t="s">
        <v>78</v>
      </c>
      <c r="F312" s="13">
        <v>16590</v>
      </c>
      <c r="G312" s="13">
        <v>4.5</v>
      </c>
      <c r="H312" s="13" t="s">
        <v>79</v>
      </c>
      <c r="I312" s="13" t="s">
        <v>80</v>
      </c>
      <c r="J312" s="13">
        <v>5</v>
      </c>
      <c r="K312" s="13">
        <v>5</v>
      </c>
      <c r="L312" s="13" t="s">
        <v>81</v>
      </c>
      <c r="M312" s="13" t="s">
        <v>82</v>
      </c>
      <c r="N312" s="13" t="s">
        <v>83</v>
      </c>
      <c r="O312" s="13" t="s">
        <v>83</v>
      </c>
      <c r="P312" s="13" t="s">
        <v>84</v>
      </c>
      <c r="Q312" s="13" t="s">
        <v>317</v>
      </c>
      <c r="R312" s="13">
        <v>3</v>
      </c>
      <c r="S312" s="13" t="s">
        <v>86</v>
      </c>
      <c r="T312" s="13" t="s">
        <v>87</v>
      </c>
      <c r="U312" s="13" t="s">
        <v>88</v>
      </c>
      <c r="V312" s="13">
        <v>1</v>
      </c>
      <c r="W312" s="13" t="s">
        <v>318</v>
      </c>
      <c r="X312" s="13" t="s">
        <v>83</v>
      </c>
      <c r="Y312" s="13" t="s">
        <v>90</v>
      </c>
      <c r="Z312" s="13">
        <v>4000</v>
      </c>
      <c r="AA312" s="13">
        <v>4000</v>
      </c>
      <c r="AB312" s="13"/>
      <c r="AC312" s="13">
        <v>256</v>
      </c>
      <c r="AD312" s="13" t="s">
        <v>91</v>
      </c>
      <c r="AE312" s="13">
        <v>0.15</v>
      </c>
      <c r="AF312" s="13" t="s">
        <v>92</v>
      </c>
      <c r="AG312" s="13">
        <v>180</v>
      </c>
      <c r="AH312" s="13">
        <v>60</v>
      </c>
      <c r="AI312" s="13">
        <v>120</v>
      </c>
      <c r="AJ312" s="13">
        <v>0.10339065905059359</v>
      </c>
      <c r="AK312" s="13">
        <v>19.694434170084349</v>
      </c>
      <c r="AL312" s="13">
        <v>0.75895136094012272</v>
      </c>
      <c r="AM312" s="13">
        <v>-0.14867792837435051</v>
      </c>
      <c r="AN312" s="13">
        <v>27.479799021443309</v>
      </c>
      <c r="AO312" s="13">
        <v>0.73767830293179615</v>
      </c>
      <c r="AP312" s="13">
        <v>27.479799021443309</v>
      </c>
      <c r="AQ312" s="13">
        <v>27.479799021443309</v>
      </c>
      <c r="AR312" s="13">
        <v>0.73767830293179615</v>
      </c>
      <c r="AS312" s="13">
        <v>123.7831783987784</v>
      </c>
      <c r="AT312" s="13">
        <v>-0.2171783508412988</v>
      </c>
      <c r="AU312" s="13">
        <v>0.8</v>
      </c>
      <c r="AV312" s="13" t="s">
        <v>93</v>
      </c>
      <c r="AW312" s="13">
        <v>4.4337000989247033E-2</v>
      </c>
      <c r="AX312" s="13">
        <v>0.67805604691418853</v>
      </c>
      <c r="AY312" s="13">
        <v>4.4337000989247033E-2</v>
      </c>
      <c r="AZ312" s="13">
        <v>4.4337000989247033E-2</v>
      </c>
      <c r="BA312" s="13">
        <v>0.67805604691418853</v>
      </c>
      <c r="BB312" s="13">
        <v>0.17855653315998521</v>
      </c>
      <c r="BC312" s="13">
        <v>-0.29655129693515342</v>
      </c>
      <c r="BD312" s="13">
        <v>6.8582563990848402E-2</v>
      </c>
      <c r="BE312" s="13">
        <v>0.76237606377363509</v>
      </c>
      <c r="BF312" s="13">
        <v>6.8582563990848402E-2</v>
      </c>
      <c r="BG312" s="13">
        <v>6.8582563990848402E-2</v>
      </c>
      <c r="BH312" s="13">
        <v>0.76237606377363509</v>
      </c>
      <c r="BI312" s="13">
        <v>0.24899007152004149</v>
      </c>
      <c r="BJ312" s="13">
        <v>0.13730258198320769</v>
      </c>
      <c r="BK312" s="13">
        <v>4.4167012848434863E-2</v>
      </c>
      <c r="BL312" s="13">
        <v>0.82268341352382912</v>
      </c>
      <c r="BM312" s="13">
        <v>4.4167012848434863E-2</v>
      </c>
      <c r="BN312" s="13">
        <v>4.4167012848434863E-2</v>
      </c>
      <c r="BO312" s="13">
        <v>0.82268341352382912</v>
      </c>
      <c r="BP312" s="13">
        <v>0.32440161637505471</v>
      </c>
      <c r="BQ312" s="13">
        <v>-0.30236988089665129</v>
      </c>
      <c r="BR312" s="13">
        <v>109.7621095079446</v>
      </c>
      <c r="BS312" s="13">
        <v>0.6875976875155303</v>
      </c>
      <c r="BT312" s="13">
        <v>109.7621095079446</v>
      </c>
      <c r="BU312" s="13">
        <v>109.7621095079446</v>
      </c>
      <c r="BV312" s="13">
        <v>0.6875976875155303</v>
      </c>
      <c r="BW312" s="13">
        <v>494.38076537405811</v>
      </c>
      <c r="BX312" s="13">
        <v>-0.40709480751660482</v>
      </c>
      <c r="BY312" s="13" t="str">
        <f t="shared" si="5"/>
        <v>[[sv],[wv],[yr,ya]]</v>
      </c>
      <c r="BZ312" t="str">
        <f>TRIM(MID(SUBSTITUTE(SUBSTITUTE(SUBSTITUTE(Tabla2[[#This Row],[map]],"[",""),"]",""),",",REPT(" ",100)),300,200))</f>
        <v>0 4</v>
      </c>
      <c r="CA312" s="13" t="str">
        <f>TRIM(MID(SUBSTITUTE(SUBSTITUTE(SUBSTITUTE(Tabla2[[#This Row],[map]],"[",""),"]",""),",",REPT(" ",100)),900,200))</f>
        <v>1 0</v>
      </c>
      <c r="CB312" s="13" t="str">
        <f>SUBSTITUTE(TRIM(MID(SUBSTITUTE(SUBSTITUTE(SUBSTITUTE(Tabla2[[#This Row],[map]],"[",""),"]",""),",",REPT(" ",100)),1200,300))," ",", ")</f>
        <v>4, 0, 1</v>
      </c>
      <c r="CC312" s="15" t="str">
        <f>SUBSTITUTE(TRIM(MID(SUBSTITUTE(SUBSTITUTE(SUBSTITUTE(Tabla2[[#This Row],[map]],"[",""),"]",""),",",REPT(" ",100)),1,300))," ",", ")</f>
        <v>1, 2, 3</v>
      </c>
      <c r="CD312" s="13" t="str">
        <f>SUBSTITUTE(TRIM(MID(SUBSTITUTE(SUBSTITUTE(SUBSTITUTE(Tabla2[[#This Row],[map]],"[",""),"]",""),",",REPT(" ",100)),601,300))," ",", ")</f>
        <v>4, 2, 3</v>
      </c>
      <c r="CE312" t="str">
        <f>TRIM(MID(SUBSTITUTE(SUBSTITUTE(SUBSTITUTE(Tabla2[[#This Row],[map]],"[",""),"]",""),",",REPT(" ",100)),1501,200))</f>
        <v>2 3</v>
      </c>
    </row>
    <row r="313" spans="1:83" x14ac:dyDescent="0.3">
      <c r="A313" s="14">
        <v>46089.713287037041</v>
      </c>
      <c r="B313" s="15" t="s">
        <v>323</v>
      </c>
      <c r="C313" s="15">
        <v>0</v>
      </c>
      <c r="D313" s="15" t="s">
        <v>77</v>
      </c>
      <c r="E313" s="15" t="s">
        <v>78</v>
      </c>
      <c r="F313" s="15">
        <v>16590</v>
      </c>
      <c r="G313" s="15">
        <v>4.5</v>
      </c>
      <c r="H313" s="15" t="s">
        <v>79</v>
      </c>
      <c r="I313" s="15" t="s">
        <v>80</v>
      </c>
      <c r="J313" s="15">
        <v>5</v>
      </c>
      <c r="K313" s="15">
        <v>5</v>
      </c>
      <c r="L313" s="15" t="s">
        <v>81</v>
      </c>
      <c r="M313" s="15" t="s">
        <v>82</v>
      </c>
      <c r="N313" s="15" t="s">
        <v>83</v>
      </c>
      <c r="O313" s="15" t="s">
        <v>83</v>
      </c>
      <c r="P313" s="15" t="s">
        <v>84</v>
      </c>
      <c r="Q313" s="15" t="s">
        <v>317</v>
      </c>
      <c r="R313" s="15">
        <v>3</v>
      </c>
      <c r="S313" s="15" t="s">
        <v>86</v>
      </c>
      <c r="T313" s="15" t="s">
        <v>87</v>
      </c>
      <c r="U313" s="15" t="s">
        <v>88</v>
      </c>
      <c r="V313" s="15">
        <v>1</v>
      </c>
      <c r="W313" s="15" t="s">
        <v>318</v>
      </c>
      <c r="X313" s="15" t="s">
        <v>83</v>
      </c>
      <c r="Y313" s="15" t="s">
        <v>90</v>
      </c>
      <c r="Z313" s="15">
        <v>4000</v>
      </c>
      <c r="AA313" s="15">
        <v>4000</v>
      </c>
      <c r="AB313" s="15"/>
      <c r="AC313" s="15">
        <v>256</v>
      </c>
      <c r="AD313" s="15" t="s">
        <v>91</v>
      </c>
      <c r="AE313" s="15">
        <v>0.15</v>
      </c>
      <c r="AF313" s="15" t="s">
        <v>92</v>
      </c>
      <c r="AG313" s="15">
        <v>180</v>
      </c>
      <c r="AH313" s="15">
        <v>60</v>
      </c>
      <c r="AI313" s="15">
        <v>120</v>
      </c>
      <c r="AJ313" s="15">
        <v>9.8733193645947639E-2</v>
      </c>
      <c r="AK313" s="15">
        <v>20.636107894957981</v>
      </c>
      <c r="AL313" s="15">
        <v>0.77161865728851853</v>
      </c>
      <c r="AM313" s="15">
        <v>-0.19710943522283711</v>
      </c>
      <c r="AN313" s="15">
        <v>27.119383463463869</v>
      </c>
      <c r="AO313" s="15">
        <v>0.7343837167760241</v>
      </c>
      <c r="AP313" s="15">
        <v>27.119383463463869</v>
      </c>
      <c r="AQ313" s="15">
        <v>27.119383463463869</v>
      </c>
      <c r="AR313" s="15">
        <v>0.7343837167760241</v>
      </c>
      <c r="AS313" s="15">
        <v>123.1059595371172</v>
      </c>
      <c r="AT313" s="15">
        <v>-0.1576197096763873</v>
      </c>
      <c r="AU313" s="15">
        <v>0.8</v>
      </c>
      <c r="AV313" s="15" t="s">
        <v>93</v>
      </c>
      <c r="AW313" s="15">
        <v>4.9794204330042661E-2</v>
      </c>
      <c r="AX313" s="15">
        <v>0.63842969472237154</v>
      </c>
      <c r="AY313" s="15">
        <v>4.9794204330042661E-2</v>
      </c>
      <c r="AZ313" s="15">
        <v>4.9794204330042661E-2</v>
      </c>
      <c r="BA313" s="15">
        <v>0.63842969472237154</v>
      </c>
      <c r="BB313" s="15">
        <v>0.14273381668613649</v>
      </c>
      <c r="BC313" s="15">
        <v>-3.6432058047973559E-2</v>
      </c>
      <c r="BD313" s="15">
        <v>5.9605206481587888E-2</v>
      </c>
      <c r="BE313" s="15">
        <v>0.79348069014115408</v>
      </c>
      <c r="BF313" s="15">
        <v>5.9605206481587888E-2</v>
      </c>
      <c r="BG313" s="15">
        <v>5.9605206481587888E-2</v>
      </c>
      <c r="BH313" s="15">
        <v>0.79348069014115408</v>
      </c>
      <c r="BI313" s="15">
        <v>0.214277204311523</v>
      </c>
      <c r="BJ313" s="15">
        <v>0.2575752528167442</v>
      </c>
      <c r="BK313" s="15">
        <v>4.6348014601283863E-2</v>
      </c>
      <c r="BL313" s="15">
        <v>0.81392738134114928</v>
      </c>
      <c r="BM313" s="15">
        <v>4.6348014601283863E-2</v>
      </c>
      <c r="BN313" s="15">
        <v>4.6348014601283863E-2</v>
      </c>
      <c r="BO313" s="15">
        <v>0.81392738134114928</v>
      </c>
      <c r="BP313" s="15">
        <v>0.36170784440218567</v>
      </c>
      <c r="BQ313" s="15">
        <v>-0.45214258639459509</v>
      </c>
      <c r="BR313" s="15">
        <v>108.3217864284431</v>
      </c>
      <c r="BS313" s="15">
        <v>0.69169710089942182</v>
      </c>
      <c r="BT313" s="15">
        <v>108.3217864284431</v>
      </c>
      <c r="BU313" s="15">
        <v>108.3217864284431</v>
      </c>
      <c r="BV313" s="15">
        <v>0.69169710089942182</v>
      </c>
      <c r="BW313" s="15">
        <v>491.70511928306581</v>
      </c>
      <c r="BX313" s="15">
        <v>-0.39947944707971778</v>
      </c>
      <c r="BY313" s="15" t="str">
        <f t="shared" si="5"/>
        <v>[[sv],[wv],[yr,ya]]</v>
      </c>
      <c r="BZ313" t="str">
        <f>TRIM(MID(SUBSTITUTE(SUBSTITUTE(SUBSTITUTE(Tabla2[[#This Row],[map]],"[",""),"]",""),",",REPT(" ",100)),300,200))</f>
        <v>0 4</v>
      </c>
      <c r="CA313" s="13" t="str">
        <f>TRIM(MID(SUBSTITUTE(SUBSTITUTE(SUBSTITUTE(Tabla2[[#This Row],[map]],"[",""),"]",""),",",REPT(" ",100)),900,200))</f>
        <v>1 0</v>
      </c>
      <c r="CB313" s="13" t="str">
        <f>SUBSTITUTE(TRIM(MID(SUBSTITUTE(SUBSTITUTE(SUBSTITUTE(Tabla2[[#This Row],[map]],"[",""),"]",""),",",REPT(" ",100)),1200,300))," ",", ")</f>
        <v>4, 0, 1</v>
      </c>
      <c r="CC313" s="15" t="str">
        <f>SUBSTITUTE(TRIM(MID(SUBSTITUTE(SUBSTITUTE(SUBSTITUTE(Tabla2[[#This Row],[map]],"[",""),"]",""),",",REPT(" ",100)),1,300))," ",", ")</f>
        <v>1, 2, 3</v>
      </c>
      <c r="CD313" s="13" t="str">
        <f>SUBSTITUTE(TRIM(MID(SUBSTITUTE(SUBSTITUTE(SUBSTITUTE(Tabla2[[#This Row],[map]],"[",""),"]",""),",",REPT(" ",100)),601,300))," ",", ")</f>
        <v>4, 2, 3</v>
      </c>
      <c r="CE313" t="str">
        <f>TRIM(MID(SUBSTITUTE(SUBSTITUTE(SUBSTITUTE(Tabla2[[#This Row],[map]],"[",""),"]",""),",",REPT(" ",100)),1501,200))</f>
        <v>2 3</v>
      </c>
    </row>
    <row r="314" spans="1:83" x14ac:dyDescent="0.3">
      <c r="A314" s="12">
        <v>46089.828067129631</v>
      </c>
      <c r="B314" s="13" t="s">
        <v>324</v>
      </c>
      <c r="C314" s="13">
        <v>5</v>
      </c>
      <c r="D314" s="13" t="s">
        <v>77</v>
      </c>
      <c r="E314" s="13" t="s">
        <v>78</v>
      </c>
      <c r="F314" s="13">
        <v>16590</v>
      </c>
      <c r="G314" s="13">
        <v>4.5</v>
      </c>
      <c r="H314" s="13" t="s">
        <v>79</v>
      </c>
      <c r="I314" s="13" t="s">
        <v>80</v>
      </c>
      <c r="J314" s="13">
        <v>5</v>
      </c>
      <c r="K314" s="13">
        <v>5</v>
      </c>
      <c r="L314" s="13" t="s">
        <v>81</v>
      </c>
      <c r="M314" s="13" t="s">
        <v>82</v>
      </c>
      <c r="N314" s="13" t="s">
        <v>83</v>
      </c>
      <c r="O314" s="13" t="s">
        <v>83</v>
      </c>
      <c r="P314" s="13" t="s">
        <v>84</v>
      </c>
      <c r="Q314" s="13" t="s">
        <v>325</v>
      </c>
      <c r="R314" s="13">
        <v>3</v>
      </c>
      <c r="S314" s="13" t="s">
        <v>86</v>
      </c>
      <c r="T314" s="13" t="s">
        <v>87</v>
      </c>
      <c r="U314" s="13" t="s">
        <v>88</v>
      </c>
      <c r="V314" s="13">
        <v>1</v>
      </c>
      <c r="W314" s="13" t="s">
        <v>326</v>
      </c>
      <c r="X314" s="13" t="s">
        <v>83</v>
      </c>
      <c r="Y314" s="13" t="s">
        <v>90</v>
      </c>
      <c r="Z314" s="13">
        <v>4000</v>
      </c>
      <c r="AA314" s="13">
        <v>4000</v>
      </c>
      <c r="AB314" s="13"/>
      <c r="AC314" s="13">
        <v>256</v>
      </c>
      <c r="AD314" s="13" t="s">
        <v>91</v>
      </c>
      <c r="AE314" s="13">
        <v>0.15</v>
      </c>
      <c r="AF314" s="13" t="s">
        <v>92</v>
      </c>
      <c r="AG314" s="13">
        <v>180</v>
      </c>
      <c r="AH314" s="13">
        <v>60</v>
      </c>
      <c r="AI314" s="13">
        <v>120</v>
      </c>
      <c r="AJ314" s="13">
        <v>9.3207302860635569E-2</v>
      </c>
      <c r="AK314" s="13">
        <v>18.054915476537602</v>
      </c>
      <c r="AL314" s="13">
        <v>0.78842576179486668</v>
      </c>
      <c r="AM314" s="13">
        <v>-0.19848384850818229</v>
      </c>
      <c r="AN314" s="13">
        <v>24.04799997042231</v>
      </c>
      <c r="AO314" s="13">
        <v>0.74238204189384882</v>
      </c>
      <c r="AP314" s="13">
        <v>24.04799997042231</v>
      </c>
      <c r="AQ314" s="13">
        <v>24.04799997042231</v>
      </c>
      <c r="AR314" s="13">
        <v>0.74238204189384882</v>
      </c>
      <c r="AS314" s="13">
        <v>130.90957045578531</v>
      </c>
      <c r="AT314" s="13">
        <v>-0.18911765778418499</v>
      </c>
      <c r="AU314" s="13">
        <v>0.8</v>
      </c>
      <c r="AV314" s="13" t="s">
        <v>93</v>
      </c>
      <c r="AW314" s="13">
        <v>6.3412188970807429E-2</v>
      </c>
      <c r="AX314" s="13">
        <v>0.53954551874093837</v>
      </c>
      <c r="AY314" s="13">
        <v>6.3412188970807429E-2</v>
      </c>
      <c r="AZ314" s="13">
        <v>6.3412188970807429E-2</v>
      </c>
      <c r="BA314" s="13">
        <v>0.53954551874093837</v>
      </c>
      <c r="BB314" s="13">
        <v>9.8398689825646896E-2</v>
      </c>
      <c r="BC314" s="13">
        <v>0.28549828643988812</v>
      </c>
      <c r="BD314" s="13">
        <v>3.3869701520840581E-2</v>
      </c>
      <c r="BE314" s="13">
        <v>0.88264871818924429</v>
      </c>
      <c r="BF314" s="13">
        <v>3.3869701520840581E-2</v>
      </c>
      <c r="BG314" s="13">
        <v>3.3869701520840581E-2</v>
      </c>
      <c r="BH314" s="13">
        <v>0.88264871818924429</v>
      </c>
      <c r="BI314" s="13">
        <v>0.44782142175234879</v>
      </c>
      <c r="BJ314" s="13">
        <v>-0.55160557977213931</v>
      </c>
      <c r="BK314" s="13">
        <v>4.4658728434426087E-2</v>
      </c>
      <c r="BL314" s="13">
        <v>0.82070933097665089</v>
      </c>
      <c r="BM314" s="13">
        <v>4.4658728434426087E-2</v>
      </c>
      <c r="BN314" s="13">
        <v>4.4658728434426087E-2</v>
      </c>
      <c r="BO314" s="13">
        <v>0.82070933097665089</v>
      </c>
      <c r="BP314" s="13">
        <v>0.24964897363071351</v>
      </c>
      <c r="BQ314" s="13">
        <v>-2.2616646814137549E-3</v>
      </c>
      <c r="BR314" s="13">
        <v>96.050059262763043</v>
      </c>
      <c r="BS314" s="13">
        <v>0.72662459966856163</v>
      </c>
      <c r="BT314" s="13">
        <v>96.050059262763043</v>
      </c>
      <c r="BU314" s="13">
        <v>96.050059262763043</v>
      </c>
      <c r="BV314" s="13">
        <v>0.72662459966856163</v>
      </c>
      <c r="BW314" s="13">
        <v>522.84241273793145</v>
      </c>
      <c r="BX314" s="13">
        <v>-0.48810167312306407</v>
      </c>
      <c r="BY314" s="13" t="str">
        <f t="shared" si="5"/>
        <v>[[sv],[wv],[yr,ya]]</v>
      </c>
      <c r="BZ314" t="str">
        <f>TRIM(MID(SUBSTITUTE(SUBSTITUTE(SUBSTITUTE(Tabla2[[#This Row],[map]],"[",""),"]",""),",",REPT(" ",100)),300,200))</f>
        <v>0 1</v>
      </c>
      <c r="CA314" s="13" t="str">
        <f>TRIM(MID(SUBSTITUTE(SUBSTITUTE(SUBSTITUTE(Tabla2[[#This Row],[map]],"[",""),"]",""),",",REPT(" ",100)),900,200))</f>
        <v>1 4</v>
      </c>
      <c r="CB314" s="13" t="str">
        <f>SUBSTITUTE(TRIM(MID(SUBSTITUTE(SUBSTITUTE(SUBSTITUTE(Tabla2[[#This Row],[map]],"[",""),"]",""),",",REPT(" ",100)),1200,300))," ",", ")</f>
        <v>4, 0, 1</v>
      </c>
      <c r="CC314" s="15" t="str">
        <f>SUBSTITUTE(TRIM(MID(SUBSTITUTE(SUBSTITUTE(SUBSTITUTE(Tabla2[[#This Row],[map]],"[",""),"]",""),",",REPT(" ",100)),1,300))," ",", ")</f>
        <v>4, 2, 3</v>
      </c>
      <c r="CD314" s="13" t="str">
        <f>SUBSTITUTE(TRIM(MID(SUBSTITUTE(SUBSTITUTE(SUBSTITUTE(Tabla2[[#This Row],[map]],"[",""),"]",""),",",REPT(" ",100)),601,300))," ",", ")</f>
        <v>2, 3, 0</v>
      </c>
      <c r="CE314" t="str">
        <f>TRIM(MID(SUBSTITUTE(SUBSTITUTE(SUBSTITUTE(Tabla2[[#This Row],[map]],"[",""),"]",""),",",REPT(" ",100)),1501,200))</f>
        <v>2 3</v>
      </c>
    </row>
    <row r="315" spans="1:83" x14ac:dyDescent="0.3">
      <c r="A315" s="14">
        <v>46089.82885416667</v>
      </c>
      <c r="B315" s="15" t="s">
        <v>327</v>
      </c>
      <c r="C315" s="15">
        <v>1</v>
      </c>
      <c r="D315" s="15" t="s">
        <v>77</v>
      </c>
      <c r="E315" s="15" t="s">
        <v>78</v>
      </c>
      <c r="F315" s="15">
        <v>16590</v>
      </c>
      <c r="G315" s="15">
        <v>4.5</v>
      </c>
      <c r="H315" s="15" t="s">
        <v>79</v>
      </c>
      <c r="I315" s="15" t="s">
        <v>80</v>
      </c>
      <c r="J315" s="15">
        <v>5</v>
      </c>
      <c r="K315" s="15">
        <v>5</v>
      </c>
      <c r="L315" s="15" t="s">
        <v>81</v>
      </c>
      <c r="M315" s="15" t="s">
        <v>82</v>
      </c>
      <c r="N315" s="15" t="s">
        <v>83</v>
      </c>
      <c r="O315" s="15" t="s">
        <v>83</v>
      </c>
      <c r="P315" s="15" t="s">
        <v>84</v>
      </c>
      <c r="Q315" s="15" t="s">
        <v>325</v>
      </c>
      <c r="R315" s="15">
        <v>3</v>
      </c>
      <c r="S315" s="15" t="s">
        <v>86</v>
      </c>
      <c r="T315" s="15" t="s">
        <v>87</v>
      </c>
      <c r="U315" s="15" t="s">
        <v>88</v>
      </c>
      <c r="V315" s="15">
        <v>1</v>
      </c>
      <c r="W315" s="15" t="s">
        <v>326</v>
      </c>
      <c r="X315" s="15" t="s">
        <v>83</v>
      </c>
      <c r="Y315" s="15" t="s">
        <v>90</v>
      </c>
      <c r="Z315" s="15">
        <v>4000</v>
      </c>
      <c r="AA315" s="15">
        <v>4000</v>
      </c>
      <c r="AB315" s="15"/>
      <c r="AC315" s="15">
        <v>256</v>
      </c>
      <c r="AD315" s="15" t="s">
        <v>91</v>
      </c>
      <c r="AE315" s="15">
        <v>0.15</v>
      </c>
      <c r="AF315" s="15" t="s">
        <v>92</v>
      </c>
      <c r="AG315" s="15">
        <v>180</v>
      </c>
      <c r="AH315" s="15">
        <v>60</v>
      </c>
      <c r="AI315" s="15">
        <v>120</v>
      </c>
      <c r="AJ315" s="15">
        <v>0.11269350154939731</v>
      </c>
      <c r="AK315" s="15">
        <v>34.552713688577278</v>
      </c>
      <c r="AL315" s="15">
        <v>0.67868280409842174</v>
      </c>
      <c r="AM315" s="15">
        <v>-0.37391239976725499</v>
      </c>
      <c r="AN315" s="15">
        <v>41.971874947503487</v>
      </c>
      <c r="AO315" s="15">
        <v>0.64918947450289766</v>
      </c>
      <c r="AP315" s="15">
        <v>41.971874947503487</v>
      </c>
      <c r="AQ315" s="15">
        <v>41.971874947503487</v>
      </c>
      <c r="AR315" s="15">
        <v>0.64918947450289766</v>
      </c>
      <c r="AS315" s="15">
        <v>112.9565566922191</v>
      </c>
      <c r="AT315" s="15">
        <v>-0.37458353297239461</v>
      </c>
      <c r="AU315" s="15">
        <v>0.8</v>
      </c>
      <c r="AV315" s="15" t="s">
        <v>93</v>
      </c>
      <c r="AW315" s="15">
        <v>6.9635417146884912E-2</v>
      </c>
      <c r="AX315" s="15">
        <v>0.49435683580662582</v>
      </c>
      <c r="AY315" s="15">
        <v>6.9635417146884912E-2</v>
      </c>
      <c r="AZ315" s="15">
        <v>6.9635417146884912E-2</v>
      </c>
      <c r="BA315" s="15">
        <v>0.49435683580662582</v>
      </c>
      <c r="BB315" s="15">
        <v>0.1849447840052974</v>
      </c>
      <c r="BC315" s="15">
        <v>-0.34293825781557907</v>
      </c>
      <c r="BD315" s="15">
        <v>5.6965237426184721E-2</v>
      </c>
      <c r="BE315" s="15">
        <v>0.80262761906822666</v>
      </c>
      <c r="BF315" s="15">
        <v>5.6965237426184721E-2</v>
      </c>
      <c r="BG315" s="15">
        <v>5.6965237426184721E-2</v>
      </c>
      <c r="BH315" s="15">
        <v>0.80262761906822666</v>
      </c>
      <c r="BI315" s="15">
        <v>0.48055829040956788</v>
      </c>
      <c r="BJ315" s="15">
        <v>-0.6650318376631672</v>
      </c>
      <c r="BK315" s="15">
        <v>5.5523052437210348E-2</v>
      </c>
      <c r="BL315" s="15">
        <v>0.77709250651184891</v>
      </c>
      <c r="BM315" s="15">
        <v>5.5523052437210348E-2</v>
      </c>
      <c r="BN315" s="15">
        <v>5.5523052437210348E-2</v>
      </c>
      <c r="BO315" s="15">
        <v>0.77709250651184891</v>
      </c>
      <c r="BP315" s="15">
        <v>0.30068044375380099</v>
      </c>
      <c r="BQ315" s="15">
        <v>-0.20713687587440319</v>
      </c>
      <c r="BR315" s="15">
        <v>167.7053760830039</v>
      </c>
      <c r="BS315" s="15">
        <v>0.52268093662489268</v>
      </c>
      <c r="BT315" s="15">
        <v>167.7053760830039</v>
      </c>
      <c r="BU315" s="15">
        <v>167.7053760830039</v>
      </c>
      <c r="BV315" s="15">
        <v>0.52268093662489268</v>
      </c>
      <c r="BW315" s="15">
        <v>450.86004325070712</v>
      </c>
      <c r="BX315" s="15">
        <v>-0.28322716053643449</v>
      </c>
      <c r="BY315" s="15" t="str">
        <f t="shared" si="5"/>
        <v>[[sv],[wv],[yr,ya]]</v>
      </c>
      <c r="BZ315" t="str">
        <f>TRIM(MID(SUBSTITUTE(SUBSTITUTE(SUBSTITUTE(Tabla2[[#This Row],[map]],"[",""),"]",""),",",REPT(" ",100)),300,200))</f>
        <v>0 1</v>
      </c>
      <c r="CA315" s="13" t="str">
        <f>TRIM(MID(SUBSTITUTE(SUBSTITUTE(SUBSTITUTE(Tabla2[[#This Row],[map]],"[",""),"]",""),",",REPT(" ",100)),900,200))</f>
        <v>1 4</v>
      </c>
      <c r="CB315" s="13" t="str">
        <f>SUBSTITUTE(TRIM(MID(SUBSTITUTE(SUBSTITUTE(SUBSTITUTE(Tabla2[[#This Row],[map]],"[",""),"]",""),",",REPT(" ",100)),1200,300))," ",", ")</f>
        <v>4, 0, 1</v>
      </c>
      <c r="CC315" s="15" t="str">
        <f>SUBSTITUTE(TRIM(MID(SUBSTITUTE(SUBSTITUTE(SUBSTITUTE(Tabla2[[#This Row],[map]],"[",""),"]",""),",",REPT(" ",100)),1,300))," ",", ")</f>
        <v>4, 2, 3</v>
      </c>
      <c r="CD315" s="13" t="str">
        <f>SUBSTITUTE(TRIM(MID(SUBSTITUTE(SUBSTITUTE(SUBSTITUTE(Tabla2[[#This Row],[map]],"[",""),"]",""),",",REPT(" ",100)),601,300))," ",", ")</f>
        <v>2, 3, 0</v>
      </c>
      <c r="CE315" t="str">
        <f>TRIM(MID(SUBSTITUTE(SUBSTITUTE(SUBSTITUTE(Tabla2[[#This Row],[map]],"[",""),"]",""),",",REPT(" ",100)),1501,200))</f>
        <v>2 3</v>
      </c>
    </row>
    <row r="316" spans="1:83" x14ac:dyDescent="0.3">
      <c r="A316" s="12">
        <v>46089.827777777777</v>
      </c>
      <c r="B316" s="13" t="s">
        <v>328</v>
      </c>
      <c r="C316" s="13">
        <v>3</v>
      </c>
      <c r="D316" s="13" t="s">
        <v>77</v>
      </c>
      <c r="E316" s="13" t="s">
        <v>78</v>
      </c>
      <c r="F316" s="13">
        <v>16590</v>
      </c>
      <c r="G316" s="13">
        <v>4.5</v>
      </c>
      <c r="H316" s="13" t="s">
        <v>79</v>
      </c>
      <c r="I316" s="13" t="s">
        <v>80</v>
      </c>
      <c r="J316" s="13">
        <v>5</v>
      </c>
      <c r="K316" s="13">
        <v>5</v>
      </c>
      <c r="L316" s="13" t="s">
        <v>81</v>
      </c>
      <c r="M316" s="13" t="s">
        <v>82</v>
      </c>
      <c r="N316" s="13" t="s">
        <v>83</v>
      </c>
      <c r="O316" s="13" t="s">
        <v>83</v>
      </c>
      <c r="P316" s="13" t="s">
        <v>84</v>
      </c>
      <c r="Q316" s="13" t="s">
        <v>325</v>
      </c>
      <c r="R316" s="13">
        <v>3</v>
      </c>
      <c r="S316" s="13" t="s">
        <v>86</v>
      </c>
      <c r="T316" s="13" t="s">
        <v>87</v>
      </c>
      <c r="U316" s="13" t="s">
        <v>88</v>
      </c>
      <c r="V316" s="13">
        <v>1</v>
      </c>
      <c r="W316" s="13" t="s">
        <v>326</v>
      </c>
      <c r="X316" s="13" t="s">
        <v>83</v>
      </c>
      <c r="Y316" s="13" t="s">
        <v>90</v>
      </c>
      <c r="Z316" s="13">
        <v>4000</v>
      </c>
      <c r="AA316" s="13">
        <v>4000</v>
      </c>
      <c r="AB316" s="13"/>
      <c r="AC316" s="13">
        <v>256</v>
      </c>
      <c r="AD316" s="13" t="s">
        <v>91</v>
      </c>
      <c r="AE316" s="13">
        <v>0.15</v>
      </c>
      <c r="AF316" s="13" t="s">
        <v>92</v>
      </c>
      <c r="AG316" s="13">
        <v>180</v>
      </c>
      <c r="AH316" s="13">
        <v>60</v>
      </c>
      <c r="AI316" s="13">
        <v>120</v>
      </c>
      <c r="AJ316" s="13">
        <v>8.3177664427188464E-2</v>
      </c>
      <c r="AK316" s="13">
        <v>22.821339151339039</v>
      </c>
      <c r="AL316" s="13">
        <v>0.77308164459113393</v>
      </c>
      <c r="AM316" s="13">
        <v>0.1044816506932911</v>
      </c>
      <c r="AN316" s="13">
        <v>30.964249780194969</v>
      </c>
      <c r="AO316" s="13">
        <v>0.72947632300432574</v>
      </c>
      <c r="AP316" s="13">
        <v>30.964249780194969</v>
      </c>
      <c r="AQ316" s="13">
        <v>30.964249780194969</v>
      </c>
      <c r="AR316" s="13">
        <v>0.72947632300432574</v>
      </c>
      <c r="AS316" s="13">
        <v>135.9705826383335</v>
      </c>
      <c r="AT316" s="13">
        <v>0.14559627681041509</v>
      </c>
      <c r="AU316" s="13">
        <v>0.8</v>
      </c>
      <c r="AV316" s="13" t="s">
        <v>93</v>
      </c>
      <c r="AW316" s="13">
        <v>6.2094376296749021E-2</v>
      </c>
      <c r="AX316" s="13">
        <v>0.54911454263174786</v>
      </c>
      <c r="AY316" s="13">
        <v>6.2094376296749021E-2</v>
      </c>
      <c r="AZ316" s="13">
        <v>6.2094376296749021E-2</v>
      </c>
      <c r="BA316" s="13">
        <v>0.54911454263174786</v>
      </c>
      <c r="BB316" s="13">
        <v>0.1102739808146905</v>
      </c>
      <c r="BC316" s="13">
        <v>0.19926831960058281</v>
      </c>
      <c r="BD316" s="13">
        <v>3.5955235645642222E-2</v>
      </c>
      <c r="BE316" s="13">
        <v>0.87542278787937866</v>
      </c>
      <c r="BF316" s="13">
        <v>3.5955235645642222E-2</v>
      </c>
      <c r="BG316" s="13">
        <v>3.5955235645642222E-2</v>
      </c>
      <c r="BH316" s="13">
        <v>0.87542278787937866</v>
      </c>
      <c r="BI316" s="13">
        <v>0.20205159827363051</v>
      </c>
      <c r="BJ316" s="13">
        <v>0.29993436656852052</v>
      </c>
      <c r="BK316" s="13">
        <v>3.8484173690829182E-2</v>
      </c>
      <c r="BL316" s="13">
        <v>0.84549821524876556</v>
      </c>
      <c r="BM316" s="13">
        <v>3.8484173690829182E-2</v>
      </c>
      <c r="BN316" s="13">
        <v>3.8484173690829182E-2</v>
      </c>
      <c r="BO316" s="13">
        <v>0.84549821524876556</v>
      </c>
      <c r="BP316" s="13">
        <v>9.2157651559145834E-2</v>
      </c>
      <c r="BQ316" s="13">
        <v>0.63001617863076342</v>
      </c>
      <c r="BR316" s="13">
        <v>123.7204653351467</v>
      </c>
      <c r="BS316" s="13">
        <v>0.64786974625740978</v>
      </c>
      <c r="BT316" s="13">
        <v>123.7204653351467</v>
      </c>
      <c r="BU316" s="13">
        <v>123.7204653351467</v>
      </c>
      <c r="BV316" s="13">
        <v>0.64786974625740978</v>
      </c>
      <c r="BW316" s="13">
        <v>543.47784732268462</v>
      </c>
      <c r="BX316" s="13">
        <v>-0.54683375755819696</v>
      </c>
      <c r="BY316" s="13" t="str">
        <f t="shared" si="5"/>
        <v>[[sv],[wv],[yr,ya]]</v>
      </c>
      <c r="BZ316" t="str">
        <f>TRIM(MID(SUBSTITUTE(SUBSTITUTE(SUBSTITUTE(Tabla2[[#This Row],[map]],"[",""),"]",""),",",REPT(" ",100)),300,200))</f>
        <v>0 1</v>
      </c>
      <c r="CA316" s="13" t="str">
        <f>TRIM(MID(SUBSTITUTE(SUBSTITUTE(SUBSTITUTE(Tabla2[[#This Row],[map]],"[",""),"]",""),",",REPT(" ",100)),900,200))</f>
        <v>1 4</v>
      </c>
      <c r="CB316" s="13" t="str">
        <f>SUBSTITUTE(TRIM(MID(SUBSTITUTE(SUBSTITUTE(SUBSTITUTE(Tabla2[[#This Row],[map]],"[",""),"]",""),",",REPT(" ",100)),1200,300))," ",", ")</f>
        <v>4, 0, 1</v>
      </c>
      <c r="CC316" s="15" t="str">
        <f>SUBSTITUTE(TRIM(MID(SUBSTITUTE(SUBSTITUTE(SUBSTITUTE(Tabla2[[#This Row],[map]],"[",""),"]",""),",",REPT(" ",100)),1,300))," ",", ")</f>
        <v>4, 2, 3</v>
      </c>
      <c r="CD316" s="13" t="str">
        <f>SUBSTITUTE(TRIM(MID(SUBSTITUTE(SUBSTITUTE(SUBSTITUTE(Tabla2[[#This Row],[map]],"[",""),"]",""),",",REPT(" ",100)),601,300))," ",", ")</f>
        <v>2, 3, 0</v>
      </c>
      <c r="CE316" t="str">
        <f>TRIM(MID(SUBSTITUTE(SUBSTITUTE(SUBSTITUTE(Tabla2[[#This Row],[map]],"[",""),"]",""),",",REPT(" ",100)),1501,200))</f>
        <v>2 3</v>
      </c>
    </row>
    <row r="317" spans="1:83" x14ac:dyDescent="0.3">
      <c r="A317" s="14">
        <v>46089.833692129629</v>
      </c>
      <c r="B317" s="15" t="s">
        <v>329</v>
      </c>
      <c r="C317" s="15">
        <v>2</v>
      </c>
      <c r="D317" s="15" t="s">
        <v>95</v>
      </c>
      <c r="E317" s="15" t="s">
        <v>78</v>
      </c>
      <c r="F317" s="15">
        <v>16590</v>
      </c>
      <c r="G317" s="15">
        <v>4.5</v>
      </c>
      <c r="H317" s="15" t="s">
        <v>79</v>
      </c>
      <c r="I317" s="15" t="s">
        <v>80</v>
      </c>
      <c r="J317" s="15">
        <v>5</v>
      </c>
      <c r="K317" s="15">
        <v>5</v>
      </c>
      <c r="L317" s="15" t="s">
        <v>81</v>
      </c>
      <c r="M317" s="15" t="s">
        <v>82</v>
      </c>
      <c r="N317" s="15" t="s">
        <v>83</v>
      </c>
      <c r="O317" s="15" t="s">
        <v>83</v>
      </c>
      <c r="P317" s="15" t="s">
        <v>84</v>
      </c>
      <c r="Q317" s="15" t="s">
        <v>325</v>
      </c>
      <c r="R317" s="15">
        <v>3</v>
      </c>
      <c r="S317" s="15" t="s">
        <v>86</v>
      </c>
      <c r="T317" s="15" t="s">
        <v>87</v>
      </c>
      <c r="U317" s="15" t="s">
        <v>88</v>
      </c>
      <c r="V317" s="15">
        <v>1</v>
      </c>
      <c r="W317" s="15" t="s">
        <v>326</v>
      </c>
      <c r="X317" s="15" t="s">
        <v>83</v>
      </c>
      <c r="Y317" s="15" t="s">
        <v>90</v>
      </c>
      <c r="Z317" s="15">
        <v>4000</v>
      </c>
      <c r="AA317" s="15">
        <v>4000</v>
      </c>
      <c r="AB317" s="15"/>
      <c r="AC317" s="15">
        <v>256</v>
      </c>
      <c r="AD317" s="15" t="s">
        <v>91</v>
      </c>
      <c r="AE317" s="15">
        <v>0.15</v>
      </c>
      <c r="AF317" s="15" t="s">
        <v>92</v>
      </c>
      <c r="AG317" s="15">
        <v>180</v>
      </c>
      <c r="AH317" s="15">
        <v>60</v>
      </c>
      <c r="AI317" s="15">
        <v>120</v>
      </c>
      <c r="AJ317" s="15">
        <v>0.11220317380130509</v>
      </c>
      <c r="AK317" s="15">
        <v>21.42850292168113</v>
      </c>
      <c r="AL317" s="15">
        <v>0.70046169975023231</v>
      </c>
      <c r="AM317" s="15">
        <v>9.1943145973855361E-2</v>
      </c>
      <c r="AN317" s="15">
        <v>29.746792316769671</v>
      </c>
      <c r="AO317" s="15">
        <v>0.62523159800418093</v>
      </c>
      <c r="AP317" s="15">
        <v>29.746792316769671</v>
      </c>
      <c r="AQ317" s="15">
        <v>29.746792316769671</v>
      </c>
      <c r="AR317" s="15">
        <v>0.62523159800418093</v>
      </c>
      <c r="AS317" s="15">
        <v>101.9223377345715</v>
      </c>
      <c r="AT317" s="15">
        <v>0.19044237577363729</v>
      </c>
      <c r="AU317" s="15">
        <v>0.8</v>
      </c>
      <c r="AV317" s="15" t="s">
        <v>93</v>
      </c>
      <c r="AW317" s="15">
        <v>0.1071462423414449</v>
      </c>
      <c r="AX317" s="15">
        <v>0.22197974495250261</v>
      </c>
      <c r="AY317" s="15">
        <v>0.1071462423414449</v>
      </c>
      <c r="AZ317" s="15">
        <v>0.1071462423414449</v>
      </c>
      <c r="BA317" s="15">
        <v>0.22197974495250261</v>
      </c>
      <c r="BB317" s="15">
        <v>0.1132402465007156</v>
      </c>
      <c r="BC317" s="15">
        <v>0.17772939546150229</v>
      </c>
      <c r="BD317" s="15">
        <v>5.2362978149325959E-2</v>
      </c>
      <c r="BE317" s="15">
        <v>0.81857346450275159</v>
      </c>
      <c r="BF317" s="15">
        <v>5.2362978149325959E-2</v>
      </c>
      <c r="BG317" s="15">
        <v>5.2362978149325959E-2</v>
      </c>
      <c r="BH317" s="15">
        <v>0.81857346450275159</v>
      </c>
      <c r="BI317" s="15">
        <v>0.27594838788870818</v>
      </c>
      <c r="BJ317" s="15">
        <v>4.3897773577195931E-2</v>
      </c>
      <c r="BK317" s="15">
        <v>5.0207005880428389E-2</v>
      </c>
      <c r="BL317" s="15">
        <v>0.79843475196167635</v>
      </c>
      <c r="BM317" s="15">
        <v>5.0207005880428389E-2</v>
      </c>
      <c r="BN317" s="15">
        <v>5.0207005880428389E-2</v>
      </c>
      <c r="BO317" s="15">
        <v>0.79843475196167635</v>
      </c>
      <c r="BP317" s="15">
        <v>7.4930653015657947E-2</v>
      </c>
      <c r="BQ317" s="15">
        <v>0.69917712885041317</v>
      </c>
      <c r="BR317" s="15">
        <v>118.7774530407078</v>
      </c>
      <c r="BS317" s="15">
        <v>0.66193843059979751</v>
      </c>
      <c r="BT317" s="15">
        <v>118.7774530407078</v>
      </c>
      <c r="BU317" s="15">
        <v>118.7774530407078</v>
      </c>
      <c r="BV317" s="15">
        <v>0.66193843059979751</v>
      </c>
      <c r="BW317" s="15">
        <v>407.22523165087972</v>
      </c>
      <c r="BX317" s="15">
        <v>-0.1590347947945607</v>
      </c>
      <c r="BY317" s="15" t="str">
        <f t="shared" si="5"/>
        <v>[[sv],[wv],[yr,ya]]</v>
      </c>
      <c r="BZ317" t="str">
        <f>TRIM(MID(SUBSTITUTE(SUBSTITUTE(SUBSTITUTE(Tabla2[[#This Row],[map]],"[",""),"]",""),",",REPT(" ",100)),300,200))</f>
        <v>0 1</v>
      </c>
      <c r="CA317" s="13" t="str">
        <f>TRIM(MID(SUBSTITUTE(SUBSTITUTE(SUBSTITUTE(Tabla2[[#This Row],[map]],"[",""),"]",""),",",REPT(" ",100)),900,200))</f>
        <v>1 4</v>
      </c>
      <c r="CB317" s="13" t="str">
        <f>SUBSTITUTE(TRIM(MID(SUBSTITUTE(SUBSTITUTE(SUBSTITUTE(Tabla2[[#This Row],[map]],"[",""),"]",""),",",REPT(" ",100)),1200,300))," ",", ")</f>
        <v>4, 0, 1</v>
      </c>
      <c r="CC317" s="15" t="str">
        <f>SUBSTITUTE(TRIM(MID(SUBSTITUTE(SUBSTITUTE(SUBSTITUTE(Tabla2[[#This Row],[map]],"[",""),"]",""),",",REPT(" ",100)),1,300))," ",", ")</f>
        <v>4, 2, 3</v>
      </c>
      <c r="CD317" s="13" t="str">
        <f>SUBSTITUTE(TRIM(MID(SUBSTITUTE(SUBSTITUTE(SUBSTITUTE(Tabla2[[#This Row],[map]],"[",""),"]",""),",",REPT(" ",100)),601,300))," ",", ")</f>
        <v>2, 3, 0</v>
      </c>
      <c r="CE317" t="str">
        <f>TRIM(MID(SUBSTITUTE(SUBSTITUTE(SUBSTITUTE(Tabla2[[#This Row],[map]],"[",""),"]",""),",",REPT(" ",100)),1501,200))</f>
        <v>2 3</v>
      </c>
    </row>
    <row r="318" spans="1:83" x14ac:dyDescent="0.3">
      <c r="A318" s="12">
        <v>46089.836805555547</v>
      </c>
      <c r="B318" s="13" t="s">
        <v>330</v>
      </c>
      <c r="C318" s="13">
        <v>4</v>
      </c>
      <c r="D318" s="13" t="s">
        <v>77</v>
      </c>
      <c r="E318" s="13" t="s">
        <v>78</v>
      </c>
      <c r="F318" s="13">
        <v>16590</v>
      </c>
      <c r="G318" s="13">
        <v>4.5</v>
      </c>
      <c r="H318" s="13" t="s">
        <v>79</v>
      </c>
      <c r="I318" s="13" t="s">
        <v>80</v>
      </c>
      <c r="J318" s="13">
        <v>5</v>
      </c>
      <c r="K318" s="13">
        <v>5</v>
      </c>
      <c r="L318" s="13" t="s">
        <v>81</v>
      </c>
      <c r="M318" s="13" t="s">
        <v>82</v>
      </c>
      <c r="N318" s="13" t="s">
        <v>83</v>
      </c>
      <c r="O318" s="13" t="s">
        <v>83</v>
      </c>
      <c r="P318" s="13" t="s">
        <v>84</v>
      </c>
      <c r="Q318" s="13" t="s">
        <v>325</v>
      </c>
      <c r="R318" s="13">
        <v>3</v>
      </c>
      <c r="S318" s="13" t="s">
        <v>86</v>
      </c>
      <c r="T318" s="13" t="s">
        <v>87</v>
      </c>
      <c r="U318" s="13" t="s">
        <v>88</v>
      </c>
      <c r="V318" s="13">
        <v>1</v>
      </c>
      <c r="W318" s="13" t="s">
        <v>326</v>
      </c>
      <c r="X318" s="13" t="s">
        <v>83</v>
      </c>
      <c r="Y318" s="13" t="s">
        <v>90</v>
      </c>
      <c r="Z318" s="13">
        <v>4000</v>
      </c>
      <c r="AA318" s="13">
        <v>4000</v>
      </c>
      <c r="AB318" s="13"/>
      <c r="AC318" s="13">
        <v>256</v>
      </c>
      <c r="AD318" s="13" t="s">
        <v>91</v>
      </c>
      <c r="AE318" s="13">
        <v>0.15</v>
      </c>
      <c r="AF318" s="13" t="s">
        <v>92</v>
      </c>
      <c r="AG318" s="13">
        <v>180</v>
      </c>
      <c r="AH318" s="13">
        <v>60</v>
      </c>
      <c r="AI318" s="13">
        <v>120</v>
      </c>
      <c r="AJ318" s="13">
        <v>0.10455926169858409</v>
      </c>
      <c r="AK318" s="13">
        <v>20.452526010033601</v>
      </c>
      <c r="AL318" s="13">
        <v>0.73506721717786916</v>
      </c>
      <c r="AM318" s="13">
        <v>-0.39668811011485411</v>
      </c>
      <c r="AN318" s="13">
        <v>28.19844195880216</v>
      </c>
      <c r="AO318" s="13">
        <v>0.70305714365990002</v>
      </c>
      <c r="AP318" s="13">
        <v>28.19844195880216</v>
      </c>
      <c r="AQ318" s="13">
        <v>28.19844195880216</v>
      </c>
      <c r="AR318" s="13">
        <v>0.70305714365990002</v>
      </c>
      <c r="AS318" s="13">
        <v>127.99724594449221</v>
      </c>
      <c r="AT318" s="13">
        <v>-0.37090165159095467</v>
      </c>
      <c r="AU318" s="13">
        <v>0.8</v>
      </c>
      <c r="AV318" s="13" t="s">
        <v>93</v>
      </c>
      <c r="AW318" s="13">
        <v>8.2622363344896824E-2</v>
      </c>
      <c r="AX318" s="13">
        <v>0.40005481482611949</v>
      </c>
      <c r="AY318" s="13">
        <v>8.2622363344896824E-2</v>
      </c>
      <c r="AZ318" s="13">
        <v>8.2622363344896824E-2</v>
      </c>
      <c r="BA318" s="13">
        <v>0.40005481482611949</v>
      </c>
      <c r="BB318" s="13">
        <v>0.1602033133555085</v>
      </c>
      <c r="BC318" s="13">
        <v>-0.16328319120244791</v>
      </c>
      <c r="BD318" s="13">
        <v>2.5554591270772729E-2</v>
      </c>
      <c r="BE318" s="13">
        <v>0.91145879924776196</v>
      </c>
      <c r="BF318" s="13">
        <v>2.5554591270772729E-2</v>
      </c>
      <c r="BG318" s="13">
        <v>2.5554591270772729E-2</v>
      </c>
      <c r="BH318" s="13">
        <v>0.91145879924776196</v>
      </c>
      <c r="BI318" s="13">
        <v>0.46851214098453781</v>
      </c>
      <c r="BJ318" s="13">
        <v>-0.62329450274625509</v>
      </c>
      <c r="BK318" s="13">
        <v>4.4508777497103413E-2</v>
      </c>
      <c r="BL318" s="13">
        <v>0.82131133656023425</v>
      </c>
      <c r="BM318" s="13">
        <v>4.4508777497103413E-2</v>
      </c>
      <c r="BN318" s="13">
        <v>4.4508777497103413E-2</v>
      </c>
      <c r="BO318" s="13">
        <v>0.82131133656023425</v>
      </c>
      <c r="BP318" s="13">
        <v>0.3094859748461441</v>
      </c>
      <c r="BQ318" s="13">
        <v>-0.2424882980039029</v>
      </c>
      <c r="BR318" s="13">
        <v>112.6410821030954</v>
      </c>
      <c r="BS318" s="13">
        <v>0.67940362400548615</v>
      </c>
      <c r="BT318" s="13">
        <v>112.6410821030954</v>
      </c>
      <c r="BU318" s="13">
        <v>112.6410821030954</v>
      </c>
      <c r="BV318" s="13">
        <v>0.67940362400548615</v>
      </c>
      <c r="BW318" s="13">
        <v>511.05078234878022</v>
      </c>
      <c r="BX318" s="13">
        <v>-0.45454061441121069</v>
      </c>
      <c r="BY318" s="13" t="str">
        <f t="shared" si="5"/>
        <v>[[sv],[wv],[yr,ya]]</v>
      </c>
      <c r="BZ318" t="str">
        <f>TRIM(MID(SUBSTITUTE(SUBSTITUTE(SUBSTITUTE(Tabla2[[#This Row],[map]],"[",""),"]",""),",",REPT(" ",100)),300,200))</f>
        <v>0 1</v>
      </c>
      <c r="CA318" s="13" t="str">
        <f>TRIM(MID(SUBSTITUTE(SUBSTITUTE(SUBSTITUTE(Tabla2[[#This Row],[map]],"[",""),"]",""),",",REPT(" ",100)),900,200))</f>
        <v>1 4</v>
      </c>
      <c r="CB318" s="13" t="str">
        <f>SUBSTITUTE(TRIM(MID(SUBSTITUTE(SUBSTITUTE(SUBSTITUTE(Tabla2[[#This Row],[map]],"[",""),"]",""),",",REPT(" ",100)),1200,300))," ",", ")</f>
        <v>4, 0, 1</v>
      </c>
      <c r="CC318" s="15" t="str">
        <f>SUBSTITUTE(TRIM(MID(SUBSTITUTE(SUBSTITUTE(SUBSTITUTE(Tabla2[[#This Row],[map]],"[",""),"]",""),",",REPT(" ",100)),1,300))," ",", ")</f>
        <v>4, 2, 3</v>
      </c>
      <c r="CD318" s="13" t="str">
        <f>SUBSTITUTE(TRIM(MID(SUBSTITUTE(SUBSTITUTE(SUBSTITUTE(Tabla2[[#This Row],[map]],"[",""),"]",""),",",REPT(" ",100)),601,300))," ",", ")</f>
        <v>2, 3, 0</v>
      </c>
      <c r="CE318" t="str">
        <f>TRIM(MID(SUBSTITUTE(SUBSTITUTE(SUBSTITUTE(Tabla2[[#This Row],[map]],"[",""),"]",""),",",REPT(" ",100)),1501,200))</f>
        <v>2 3</v>
      </c>
    </row>
    <row r="319" spans="1:83" x14ac:dyDescent="0.3">
      <c r="A319" s="14">
        <v>46089.840520833342</v>
      </c>
      <c r="B319" s="15" t="s">
        <v>331</v>
      </c>
      <c r="C319" s="15">
        <v>0</v>
      </c>
      <c r="D319" s="15" t="s">
        <v>77</v>
      </c>
      <c r="E319" s="15" t="s">
        <v>78</v>
      </c>
      <c r="F319" s="15">
        <v>16590</v>
      </c>
      <c r="G319" s="15">
        <v>4.5</v>
      </c>
      <c r="H319" s="15" t="s">
        <v>79</v>
      </c>
      <c r="I319" s="15" t="s">
        <v>80</v>
      </c>
      <c r="J319" s="15">
        <v>5</v>
      </c>
      <c r="K319" s="15">
        <v>5</v>
      </c>
      <c r="L319" s="15" t="s">
        <v>81</v>
      </c>
      <c r="M319" s="15" t="s">
        <v>82</v>
      </c>
      <c r="N319" s="15" t="s">
        <v>83</v>
      </c>
      <c r="O319" s="15" t="s">
        <v>83</v>
      </c>
      <c r="P319" s="15" t="s">
        <v>84</v>
      </c>
      <c r="Q319" s="15" t="s">
        <v>325</v>
      </c>
      <c r="R319" s="15">
        <v>3</v>
      </c>
      <c r="S319" s="15" t="s">
        <v>86</v>
      </c>
      <c r="T319" s="15" t="s">
        <v>87</v>
      </c>
      <c r="U319" s="15" t="s">
        <v>88</v>
      </c>
      <c r="V319" s="15">
        <v>1</v>
      </c>
      <c r="W319" s="15" t="s">
        <v>326</v>
      </c>
      <c r="X319" s="15" t="s">
        <v>83</v>
      </c>
      <c r="Y319" s="15" t="s">
        <v>90</v>
      </c>
      <c r="Z319" s="15">
        <v>4000</v>
      </c>
      <c r="AA319" s="15">
        <v>4000</v>
      </c>
      <c r="AB319" s="15"/>
      <c r="AC319" s="15">
        <v>256</v>
      </c>
      <c r="AD319" s="15" t="s">
        <v>91</v>
      </c>
      <c r="AE319" s="15">
        <v>0.15</v>
      </c>
      <c r="AF319" s="15" t="s">
        <v>92</v>
      </c>
      <c r="AG319" s="15">
        <v>180</v>
      </c>
      <c r="AH319" s="15">
        <v>60</v>
      </c>
      <c r="AI319" s="15">
        <v>120</v>
      </c>
      <c r="AJ319" s="15">
        <v>0.1079361616665582</v>
      </c>
      <c r="AK319" s="15">
        <v>23.204027624060458</v>
      </c>
      <c r="AL319" s="15">
        <v>0.69732483729170647</v>
      </c>
      <c r="AM319" s="15">
        <v>-0.1838942033165693</v>
      </c>
      <c r="AN319" s="15">
        <v>30.281616383367059</v>
      </c>
      <c r="AO319" s="15">
        <v>0.6750882324602967</v>
      </c>
      <c r="AP319" s="15">
        <v>30.281616383367059</v>
      </c>
      <c r="AQ319" s="15">
        <v>30.281616383367059</v>
      </c>
      <c r="AR319" s="15">
        <v>0.6750882324602967</v>
      </c>
      <c r="AS319" s="15">
        <v>134.56677225479959</v>
      </c>
      <c r="AT319" s="15">
        <v>-0.21525121889724549</v>
      </c>
      <c r="AU319" s="15">
        <v>0.8</v>
      </c>
      <c r="AV319" s="15" t="s">
        <v>93</v>
      </c>
      <c r="AW319" s="15">
        <v>8.3761533903671373E-2</v>
      </c>
      <c r="AX319" s="15">
        <v>0.39178296366911869</v>
      </c>
      <c r="AY319" s="15">
        <v>8.3761533903671373E-2</v>
      </c>
      <c r="AZ319" s="15">
        <v>8.3761533903671373E-2</v>
      </c>
      <c r="BA319" s="15">
        <v>0.39178296366911869</v>
      </c>
      <c r="BB319" s="15">
        <v>0.15693818250300601</v>
      </c>
      <c r="BC319" s="15">
        <v>-0.13957411953447371</v>
      </c>
      <c r="BD319" s="15">
        <v>4.1644043648981367E-2</v>
      </c>
      <c r="BE319" s="15">
        <v>0.85571228317486114</v>
      </c>
      <c r="BF319" s="15">
        <v>4.1644043648981367E-2</v>
      </c>
      <c r="BG319" s="15">
        <v>4.1644043648981367E-2</v>
      </c>
      <c r="BH319" s="15">
        <v>0.85571228317486114</v>
      </c>
      <c r="BI319" s="15">
        <v>0.37230969570451322</v>
      </c>
      <c r="BJ319" s="15">
        <v>-0.289973576962679</v>
      </c>
      <c r="BK319" s="15">
        <v>5.0538430143983848E-2</v>
      </c>
      <c r="BL319" s="15">
        <v>0.79710418837362707</v>
      </c>
      <c r="BM319" s="15">
        <v>5.0538430143983848E-2</v>
      </c>
      <c r="BN319" s="15">
        <v>5.0538430143983848E-2</v>
      </c>
      <c r="BO319" s="15">
        <v>0.79710418837362707</v>
      </c>
      <c r="BP319" s="15">
        <v>0.22457551834382911</v>
      </c>
      <c r="BQ319" s="15">
        <v>9.8400327513759045E-2</v>
      </c>
      <c r="BR319" s="15">
        <v>120.9505215257707</v>
      </c>
      <c r="BS319" s="15">
        <v>0.65575349462358401</v>
      </c>
      <c r="BT319" s="15">
        <v>120.9505215257707</v>
      </c>
      <c r="BU319" s="15">
        <v>120.9505215257707</v>
      </c>
      <c r="BV319" s="15">
        <v>0.65575349462358401</v>
      </c>
      <c r="BW319" s="15">
        <v>537.51326562264853</v>
      </c>
      <c r="BX319" s="15">
        <v>-0.52985750660559505</v>
      </c>
      <c r="BY319" s="15" t="str">
        <f t="shared" si="5"/>
        <v>[[sv],[wv],[yr,ya]]</v>
      </c>
      <c r="BZ319" t="str">
        <f>TRIM(MID(SUBSTITUTE(SUBSTITUTE(SUBSTITUTE(Tabla2[[#This Row],[map]],"[",""),"]",""),",",REPT(" ",100)),300,200))</f>
        <v>0 1</v>
      </c>
      <c r="CA319" s="13" t="str">
        <f>TRIM(MID(SUBSTITUTE(SUBSTITUTE(SUBSTITUTE(Tabla2[[#This Row],[map]],"[",""),"]",""),",",REPT(" ",100)),900,200))</f>
        <v>1 4</v>
      </c>
      <c r="CB319" s="13" t="str">
        <f>SUBSTITUTE(TRIM(MID(SUBSTITUTE(SUBSTITUTE(SUBSTITUTE(Tabla2[[#This Row],[map]],"[",""),"]",""),",",REPT(" ",100)),1200,300))," ",", ")</f>
        <v>4, 0, 1</v>
      </c>
      <c r="CC319" s="15" t="str">
        <f>SUBSTITUTE(TRIM(MID(SUBSTITUTE(SUBSTITUTE(SUBSTITUTE(Tabla2[[#This Row],[map]],"[",""),"]",""),",",REPT(" ",100)),1,300))," ",", ")</f>
        <v>4, 2, 3</v>
      </c>
      <c r="CD319" s="13" t="str">
        <f>SUBSTITUTE(TRIM(MID(SUBSTITUTE(SUBSTITUTE(SUBSTITUTE(Tabla2[[#This Row],[map]],"[",""),"]",""),",",REPT(" ",100)),601,300))," ",", ")</f>
        <v>2, 3, 0</v>
      </c>
      <c r="CE319" t="str">
        <f>TRIM(MID(SUBSTITUTE(SUBSTITUTE(SUBSTITUTE(Tabla2[[#This Row],[map]],"[",""),"]",""),",",REPT(" ",100)),1501,200))</f>
        <v>2 3</v>
      </c>
    </row>
    <row r="320" spans="1:83" x14ac:dyDescent="0.3">
      <c r="A320" s="12">
        <v>46089.952187499999</v>
      </c>
      <c r="B320" s="13" t="s">
        <v>332</v>
      </c>
      <c r="C320" s="13">
        <v>5</v>
      </c>
      <c r="D320" s="13" t="s">
        <v>77</v>
      </c>
      <c r="E320" s="13" t="s">
        <v>78</v>
      </c>
      <c r="F320" s="13">
        <v>16590</v>
      </c>
      <c r="G320" s="13">
        <v>4.5</v>
      </c>
      <c r="H320" s="13" t="s">
        <v>79</v>
      </c>
      <c r="I320" s="13" t="s">
        <v>80</v>
      </c>
      <c r="J320" s="13">
        <v>5</v>
      </c>
      <c r="K320" s="13">
        <v>5</v>
      </c>
      <c r="L320" s="13" t="s">
        <v>81</v>
      </c>
      <c r="M320" s="13" t="s">
        <v>82</v>
      </c>
      <c r="N320" s="13" t="s">
        <v>83</v>
      </c>
      <c r="O320" s="13" t="s">
        <v>83</v>
      </c>
      <c r="P320" s="13" t="s">
        <v>84</v>
      </c>
      <c r="Q320" s="13" t="s">
        <v>333</v>
      </c>
      <c r="R320" s="13">
        <v>3</v>
      </c>
      <c r="S320" s="13" t="s">
        <v>86</v>
      </c>
      <c r="T320" s="13" t="s">
        <v>87</v>
      </c>
      <c r="U320" s="13" t="s">
        <v>88</v>
      </c>
      <c r="V320" s="13">
        <v>1</v>
      </c>
      <c r="W320" s="13" t="s">
        <v>334</v>
      </c>
      <c r="X320" s="13" t="s">
        <v>83</v>
      </c>
      <c r="Y320" s="13" t="s">
        <v>90</v>
      </c>
      <c r="Z320" s="13">
        <v>4000</v>
      </c>
      <c r="AA320" s="13">
        <v>4000</v>
      </c>
      <c r="AB320" s="13"/>
      <c r="AC320" s="13">
        <v>256</v>
      </c>
      <c r="AD320" s="13" t="s">
        <v>91</v>
      </c>
      <c r="AE320" s="13">
        <v>0.15</v>
      </c>
      <c r="AF320" s="13" t="s">
        <v>92</v>
      </c>
      <c r="AG320" s="13">
        <v>180</v>
      </c>
      <c r="AH320" s="13">
        <v>60</v>
      </c>
      <c r="AI320" s="13">
        <v>120</v>
      </c>
      <c r="AJ320" s="13">
        <v>9.2561220034271099E-2</v>
      </c>
      <c r="AK320" s="13">
        <v>17.785174561576682</v>
      </c>
      <c r="AL320" s="13">
        <v>0.7934758314325715</v>
      </c>
      <c r="AM320" s="13">
        <v>-0.38541439242866632</v>
      </c>
      <c r="AN320" s="13">
        <v>23.957396364485341</v>
      </c>
      <c r="AO320" s="13">
        <v>0.74600087218884403</v>
      </c>
      <c r="AP320" s="13">
        <v>23.957396364485341</v>
      </c>
      <c r="AQ320" s="13">
        <v>23.957396364485341</v>
      </c>
      <c r="AR320" s="13">
        <v>0.74600087218884403</v>
      </c>
      <c r="AS320" s="13">
        <v>134.50218103526731</v>
      </c>
      <c r="AT320" s="13">
        <v>-0.33939124900372258</v>
      </c>
      <c r="AU320" s="13">
        <v>0.8</v>
      </c>
      <c r="AV320" s="13" t="s">
        <v>93</v>
      </c>
      <c r="AW320" s="13">
        <v>5.8558357988056357E-2</v>
      </c>
      <c r="AX320" s="13">
        <v>0.57479060747791144</v>
      </c>
      <c r="AY320" s="13">
        <v>5.8558357988056357E-2</v>
      </c>
      <c r="AZ320" s="13">
        <v>5.8558357988056357E-2</v>
      </c>
      <c r="BA320" s="13">
        <v>0.57479060747791144</v>
      </c>
      <c r="BB320" s="13">
        <v>0.11911353455703511</v>
      </c>
      <c r="BC320" s="13">
        <v>0.13508173025469761</v>
      </c>
      <c r="BD320" s="13">
        <v>4.111406758789922E-2</v>
      </c>
      <c r="BE320" s="13">
        <v>0.85754853703315792</v>
      </c>
      <c r="BF320" s="13">
        <v>4.111406758789922E-2</v>
      </c>
      <c r="BG320" s="13">
        <v>4.111406758789922E-2</v>
      </c>
      <c r="BH320" s="13">
        <v>0.85754853703315792</v>
      </c>
      <c r="BI320" s="13">
        <v>0.51984360199426649</v>
      </c>
      <c r="BJ320" s="13">
        <v>-0.80114705166830391</v>
      </c>
      <c r="BK320" s="13">
        <v>4.3838128307758503E-2</v>
      </c>
      <c r="BL320" s="13">
        <v>0.82400378092783799</v>
      </c>
      <c r="BM320" s="13">
        <v>4.3838128307758503E-2</v>
      </c>
      <c r="BN320" s="13">
        <v>4.3838128307758503E-2</v>
      </c>
      <c r="BO320" s="13">
        <v>0.82400378092783799</v>
      </c>
      <c r="BP320" s="13">
        <v>0.28965544692171552</v>
      </c>
      <c r="BQ320" s="13">
        <v>-0.16287500082107861</v>
      </c>
      <c r="BR320" s="13">
        <v>95.686074904057492</v>
      </c>
      <c r="BS320" s="13">
        <v>0.72766056331646833</v>
      </c>
      <c r="BT320" s="13">
        <v>95.686074904057492</v>
      </c>
      <c r="BU320" s="13">
        <v>95.686074904057492</v>
      </c>
      <c r="BV320" s="13">
        <v>0.72766056331646833</v>
      </c>
      <c r="BW320" s="13">
        <v>537.08011155759607</v>
      </c>
      <c r="BX320" s="13">
        <v>-0.52862467378021427</v>
      </c>
      <c r="BY320" s="13" t="str">
        <f t="shared" si="5"/>
        <v>[[sv],[wv],[yr,ya]]</v>
      </c>
      <c r="BZ320" t="str">
        <f>TRIM(MID(SUBSTITUTE(SUBSTITUTE(SUBSTITUTE(Tabla2[[#This Row],[map]],"[",""),"]",""),",",REPT(" ",100)),300,200))</f>
        <v>0 4</v>
      </c>
      <c r="CA320" s="13" t="str">
        <f>TRIM(MID(SUBSTITUTE(SUBSTITUTE(SUBSTITUTE(Tabla2[[#This Row],[map]],"[",""),"]",""),",",REPT(" ",100)),900,200))</f>
        <v>1 4</v>
      </c>
      <c r="CB320" s="13" t="str">
        <f>SUBSTITUTE(TRIM(MID(SUBSTITUTE(SUBSTITUTE(SUBSTITUTE(Tabla2[[#This Row],[map]],"[",""),"]",""),",",REPT(" ",100)),1200,300))," ",", ")</f>
        <v>4, 0, 1</v>
      </c>
      <c r="CC320" s="15" t="str">
        <f>SUBSTITUTE(TRIM(MID(SUBSTITUTE(SUBSTITUTE(SUBSTITUTE(Tabla2[[#This Row],[map]],"[",""),"]",""),",",REPT(" ",100)),1,300))," ",", ")</f>
        <v>2, 3, 1</v>
      </c>
      <c r="CD320" s="13" t="str">
        <f>SUBSTITUTE(TRIM(MID(SUBSTITUTE(SUBSTITUTE(SUBSTITUTE(Tabla2[[#This Row],[map]],"[",""),"]",""),",",REPT(" ",100)),601,300))," ",", ")</f>
        <v>2, 3, 0</v>
      </c>
      <c r="CE320" t="str">
        <f>TRIM(MID(SUBSTITUTE(SUBSTITUTE(SUBSTITUTE(Tabla2[[#This Row],[map]],"[",""),"]",""),",",REPT(" ",100)),1501,200))</f>
        <v>2 3</v>
      </c>
    </row>
    <row r="321" spans="1:83" x14ac:dyDescent="0.3">
      <c r="A321" s="14">
        <v>46089.953263888892</v>
      </c>
      <c r="B321" s="15" t="s">
        <v>335</v>
      </c>
      <c r="C321" s="15">
        <v>1</v>
      </c>
      <c r="D321" s="15" t="s">
        <v>77</v>
      </c>
      <c r="E321" s="15" t="s">
        <v>78</v>
      </c>
      <c r="F321" s="15">
        <v>16590</v>
      </c>
      <c r="G321" s="15">
        <v>4.5</v>
      </c>
      <c r="H321" s="15" t="s">
        <v>79</v>
      </c>
      <c r="I321" s="15" t="s">
        <v>80</v>
      </c>
      <c r="J321" s="15">
        <v>5</v>
      </c>
      <c r="K321" s="15">
        <v>5</v>
      </c>
      <c r="L321" s="15" t="s">
        <v>81</v>
      </c>
      <c r="M321" s="15" t="s">
        <v>82</v>
      </c>
      <c r="N321" s="15" t="s">
        <v>83</v>
      </c>
      <c r="O321" s="15" t="s">
        <v>83</v>
      </c>
      <c r="P321" s="15" t="s">
        <v>84</v>
      </c>
      <c r="Q321" s="15" t="s">
        <v>333</v>
      </c>
      <c r="R321" s="15">
        <v>3</v>
      </c>
      <c r="S321" s="15" t="s">
        <v>86</v>
      </c>
      <c r="T321" s="15" t="s">
        <v>87</v>
      </c>
      <c r="U321" s="15" t="s">
        <v>88</v>
      </c>
      <c r="V321" s="15">
        <v>1</v>
      </c>
      <c r="W321" s="15" t="s">
        <v>334</v>
      </c>
      <c r="X321" s="15" t="s">
        <v>83</v>
      </c>
      <c r="Y321" s="15" t="s">
        <v>90</v>
      </c>
      <c r="Z321" s="15">
        <v>4000</v>
      </c>
      <c r="AA321" s="15">
        <v>4000</v>
      </c>
      <c r="AB321" s="15"/>
      <c r="AC321" s="15">
        <v>256</v>
      </c>
      <c r="AD321" s="15" t="s">
        <v>91</v>
      </c>
      <c r="AE321" s="15">
        <v>0.15</v>
      </c>
      <c r="AF321" s="15" t="s">
        <v>92</v>
      </c>
      <c r="AG321" s="15">
        <v>180</v>
      </c>
      <c r="AH321" s="15">
        <v>60</v>
      </c>
      <c r="AI321" s="15">
        <v>120</v>
      </c>
      <c r="AJ321" s="15">
        <v>0.11171329440170211</v>
      </c>
      <c r="AK321" s="15">
        <v>36.277194056875977</v>
      </c>
      <c r="AL321" s="15">
        <v>0.69943085979683395</v>
      </c>
      <c r="AM321" s="15">
        <v>-0.70847179417439754</v>
      </c>
      <c r="AN321" s="15">
        <v>43.658543909317473</v>
      </c>
      <c r="AO321" s="15">
        <v>0.66279524485136521</v>
      </c>
      <c r="AP321" s="15">
        <v>43.658543909317473</v>
      </c>
      <c r="AQ321" s="15">
        <v>43.658543909317473</v>
      </c>
      <c r="AR321" s="15">
        <v>0.66279524485136521</v>
      </c>
      <c r="AS321" s="15">
        <v>103.8656584615233</v>
      </c>
      <c r="AT321" s="15">
        <v>-0.49443211064554782</v>
      </c>
      <c r="AU321" s="15">
        <v>0.8</v>
      </c>
      <c r="AV321" s="15" t="s">
        <v>93</v>
      </c>
      <c r="AW321" s="15">
        <v>6.28168640128767E-2</v>
      </c>
      <c r="AX321" s="15">
        <v>0.54386834766600134</v>
      </c>
      <c r="AY321" s="15">
        <v>6.28168640128767E-2</v>
      </c>
      <c r="AZ321" s="15">
        <v>6.28168640128767E-2</v>
      </c>
      <c r="BA321" s="15">
        <v>0.54386834766600134</v>
      </c>
      <c r="BB321" s="15">
        <v>0.2481350955117857</v>
      </c>
      <c r="BC321" s="15">
        <v>-0.80178162180532198</v>
      </c>
      <c r="BD321" s="15">
        <v>4.9716116046298393E-2</v>
      </c>
      <c r="BE321" s="15">
        <v>0.82774427636761172</v>
      </c>
      <c r="BF321" s="15">
        <v>4.9716116046298393E-2</v>
      </c>
      <c r="BG321" s="15">
        <v>4.9716116046298393E-2</v>
      </c>
      <c r="BH321" s="15">
        <v>0.82774427636761172</v>
      </c>
      <c r="BI321" s="15">
        <v>0.51345109118033805</v>
      </c>
      <c r="BJ321" s="15">
        <v>-0.77899836702335534</v>
      </c>
      <c r="BK321" s="15">
        <v>5.5763047181584993E-2</v>
      </c>
      <c r="BL321" s="15">
        <v>0.77612900352397962</v>
      </c>
      <c r="BM321" s="15">
        <v>5.5763047181584993E-2</v>
      </c>
      <c r="BN321" s="15">
        <v>5.5763047181584993E-2</v>
      </c>
      <c r="BO321" s="15">
        <v>0.77612900352397962</v>
      </c>
      <c r="BP321" s="15">
        <v>0.30326157581127428</v>
      </c>
      <c r="BQ321" s="15">
        <v>-0.21749930466817211</v>
      </c>
      <c r="BR321" s="15">
        <v>174.46587961002871</v>
      </c>
      <c r="BS321" s="15">
        <v>0.50343935184786992</v>
      </c>
      <c r="BT321" s="15">
        <v>174.46587961002871</v>
      </c>
      <c r="BU321" s="15">
        <v>174.46587961002871</v>
      </c>
      <c r="BV321" s="15">
        <v>0.50343935184786992</v>
      </c>
      <c r="BW321" s="15">
        <v>414.39778608358949</v>
      </c>
      <c r="BX321" s="15">
        <v>-0.17944914908534709</v>
      </c>
      <c r="BY321" s="15" t="str">
        <f t="shared" si="5"/>
        <v>[[sv],[wv],[yr,ya]]</v>
      </c>
      <c r="BZ321" t="str">
        <f>TRIM(MID(SUBSTITUTE(SUBSTITUTE(SUBSTITUTE(Tabla2[[#This Row],[map]],"[",""),"]",""),",",REPT(" ",100)),300,200))</f>
        <v>0 4</v>
      </c>
      <c r="CA321" s="13" t="str">
        <f>TRIM(MID(SUBSTITUTE(SUBSTITUTE(SUBSTITUTE(Tabla2[[#This Row],[map]],"[",""),"]",""),",",REPT(" ",100)),900,200))</f>
        <v>1 4</v>
      </c>
      <c r="CB321" s="13" t="str">
        <f>SUBSTITUTE(TRIM(MID(SUBSTITUTE(SUBSTITUTE(SUBSTITUTE(Tabla2[[#This Row],[map]],"[",""),"]",""),",",REPT(" ",100)),1200,300))," ",", ")</f>
        <v>4, 0, 1</v>
      </c>
      <c r="CC321" s="15" t="str">
        <f>SUBSTITUTE(TRIM(MID(SUBSTITUTE(SUBSTITUTE(SUBSTITUTE(Tabla2[[#This Row],[map]],"[",""),"]",""),",",REPT(" ",100)),1,300))," ",", ")</f>
        <v>2, 3, 1</v>
      </c>
      <c r="CD321" s="13" t="str">
        <f>SUBSTITUTE(TRIM(MID(SUBSTITUTE(SUBSTITUTE(SUBSTITUTE(Tabla2[[#This Row],[map]],"[",""),"]",""),",",REPT(" ",100)),601,300))," ",", ")</f>
        <v>2, 3, 0</v>
      </c>
      <c r="CE321" t="str">
        <f>TRIM(MID(SUBSTITUTE(SUBSTITUTE(SUBSTITUTE(Tabla2[[#This Row],[map]],"[",""),"]",""),",",REPT(" ",100)),1501,200))</f>
        <v>2 3</v>
      </c>
    </row>
    <row r="322" spans="1:83" x14ac:dyDescent="0.3">
      <c r="A322" s="12">
        <v>46089.953321759262</v>
      </c>
      <c r="B322" s="13" t="s">
        <v>336</v>
      </c>
      <c r="C322" s="13">
        <v>3</v>
      </c>
      <c r="D322" s="13" t="s">
        <v>95</v>
      </c>
      <c r="E322" s="13" t="s">
        <v>78</v>
      </c>
      <c r="F322" s="13">
        <v>16590</v>
      </c>
      <c r="G322" s="13">
        <v>4.5</v>
      </c>
      <c r="H322" s="13" t="s">
        <v>79</v>
      </c>
      <c r="I322" s="13" t="s">
        <v>80</v>
      </c>
      <c r="J322" s="13">
        <v>5</v>
      </c>
      <c r="K322" s="13">
        <v>5</v>
      </c>
      <c r="L322" s="13" t="s">
        <v>81</v>
      </c>
      <c r="M322" s="13" t="s">
        <v>82</v>
      </c>
      <c r="N322" s="13" t="s">
        <v>83</v>
      </c>
      <c r="O322" s="13" t="s">
        <v>83</v>
      </c>
      <c r="P322" s="13" t="s">
        <v>84</v>
      </c>
      <c r="Q322" s="13" t="s">
        <v>333</v>
      </c>
      <c r="R322" s="13">
        <v>3</v>
      </c>
      <c r="S322" s="13" t="s">
        <v>86</v>
      </c>
      <c r="T322" s="13" t="s">
        <v>87</v>
      </c>
      <c r="U322" s="13" t="s">
        <v>88</v>
      </c>
      <c r="V322" s="13">
        <v>1</v>
      </c>
      <c r="W322" s="13" t="s">
        <v>334</v>
      </c>
      <c r="X322" s="13" t="s">
        <v>83</v>
      </c>
      <c r="Y322" s="13" t="s">
        <v>90</v>
      </c>
      <c r="Z322" s="13">
        <v>4000</v>
      </c>
      <c r="AA322" s="13">
        <v>4000</v>
      </c>
      <c r="AB322" s="13"/>
      <c r="AC322" s="13">
        <v>256</v>
      </c>
      <c r="AD322" s="13" t="s">
        <v>91</v>
      </c>
      <c r="AE322" s="13">
        <v>0.15</v>
      </c>
      <c r="AF322" s="13" t="s">
        <v>92</v>
      </c>
      <c r="AG322" s="13">
        <v>180</v>
      </c>
      <c r="AH322" s="13">
        <v>60</v>
      </c>
      <c r="AI322" s="13">
        <v>120</v>
      </c>
      <c r="AJ322" s="13">
        <v>7.8057537852001188E-2</v>
      </c>
      <c r="AK322" s="13">
        <v>22.863313216588882</v>
      </c>
      <c r="AL322" s="13">
        <v>0.80059851884092426</v>
      </c>
      <c r="AM322" s="13">
        <v>-1.634087398939077E-2</v>
      </c>
      <c r="AN322" s="13">
        <v>30.911160408102361</v>
      </c>
      <c r="AO322" s="13">
        <v>0.7625708810494517</v>
      </c>
      <c r="AP322" s="13">
        <v>30.911160408102361</v>
      </c>
      <c r="AQ322" s="13">
        <v>30.911160408102361</v>
      </c>
      <c r="AR322" s="13">
        <v>0.7625708810494517</v>
      </c>
      <c r="AS322" s="13">
        <v>138.5926581669755</v>
      </c>
      <c r="AT322" s="13">
        <v>3.380799477098051E-2</v>
      </c>
      <c r="AU322" s="13">
        <v>0.8</v>
      </c>
      <c r="AV322" s="13" t="s">
        <v>93</v>
      </c>
      <c r="AW322" s="13">
        <v>4.3855707406162542E-2</v>
      </c>
      <c r="AX322" s="13">
        <v>0.68155086062002834</v>
      </c>
      <c r="AY322" s="13">
        <v>4.3855707406162542E-2</v>
      </c>
      <c r="AZ322" s="13">
        <v>4.3855707406162542E-2</v>
      </c>
      <c r="BA322" s="13">
        <v>0.68155086062002834</v>
      </c>
      <c r="BB322" s="13">
        <v>0.16353760024214609</v>
      </c>
      <c r="BC322" s="13">
        <v>-0.1874944250941277</v>
      </c>
      <c r="BD322" s="13">
        <v>3.4621805957830327E-2</v>
      </c>
      <c r="BE322" s="13">
        <v>0.8800428369510529</v>
      </c>
      <c r="BF322" s="13">
        <v>3.4621805957830327E-2</v>
      </c>
      <c r="BG322" s="13">
        <v>3.4621805957830327E-2</v>
      </c>
      <c r="BH322" s="13">
        <v>0.8800428369510529</v>
      </c>
      <c r="BI322" s="13">
        <v>0.20681567333246059</v>
      </c>
      <c r="BJ322" s="13">
        <v>0.28342786401040487</v>
      </c>
      <c r="BK322" s="13">
        <v>3.978702707273031E-2</v>
      </c>
      <c r="BL322" s="13">
        <v>0.84026767101543887</v>
      </c>
      <c r="BM322" s="13">
        <v>3.978702707273031E-2</v>
      </c>
      <c r="BN322" s="13">
        <v>3.978702707273031E-2</v>
      </c>
      <c r="BO322" s="13">
        <v>0.84026767101543887</v>
      </c>
      <c r="BP322" s="13">
        <v>9.5696548930529007E-2</v>
      </c>
      <c r="BQ322" s="13">
        <v>0.61580862504463951</v>
      </c>
      <c r="BR322" s="13">
        <v>123.52637709197271</v>
      </c>
      <c r="BS322" s="13">
        <v>0.64842215561128813</v>
      </c>
      <c r="BT322" s="13">
        <v>123.52637709197271</v>
      </c>
      <c r="BU322" s="13">
        <v>123.52637709197271</v>
      </c>
      <c r="BV322" s="13">
        <v>0.64842215561128813</v>
      </c>
      <c r="BW322" s="13">
        <v>553.90458284539795</v>
      </c>
      <c r="BX322" s="13">
        <v>-0.57651008487699573</v>
      </c>
      <c r="BY322" s="13" t="str">
        <f t="shared" si="5"/>
        <v>[[sv],[wv],[yr,ya]]</v>
      </c>
      <c r="BZ322" t="str">
        <f>TRIM(MID(SUBSTITUTE(SUBSTITUTE(SUBSTITUTE(Tabla2[[#This Row],[map]],"[",""),"]",""),",",REPT(" ",100)),300,200))</f>
        <v>0 4</v>
      </c>
      <c r="CA322" s="13" t="str">
        <f>TRIM(MID(SUBSTITUTE(SUBSTITUTE(SUBSTITUTE(Tabla2[[#This Row],[map]],"[",""),"]",""),",",REPT(" ",100)),900,200))</f>
        <v>1 4</v>
      </c>
      <c r="CB322" s="13" t="str">
        <f>SUBSTITUTE(TRIM(MID(SUBSTITUTE(SUBSTITUTE(SUBSTITUTE(Tabla2[[#This Row],[map]],"[",""),"]",""),",",REPT(" ",100)),1200,300))," ",", ")</f>
        <v>4, 0, 1</v>
      </c>
      <c r="CC322" s="15" t="str">
        <f>SUBSTITUTE(TRIM(MID(SUBSTITUTE(SUBSTITUTE(SUBSTITUTE(Tabla2[[#This Row],[map]],"[",""),"]",""),",",REPT(" ",100)),1,300))," ",", ")</f>
        <v>2, 3, 1</v>
      </c>
      <c r="CD322" s="13" t="str">
        <f>SUBSTITUTE(TRIM(MID(SUBSTITUTE(SUBSTITUTE(SUBSTITUTE(Tabla2[[#This Row],[map]],"[",""),"]",""),",",REPT(" ",100)),601,300))," ",", ")</f>
        <v>2, 3, 0</v>
      </c>
      <c r="CE322" t="str">
        <f>TRIM(MID(SUBSTITUTE(SUBSTITUTE(SUBSTITUTE(Tabla2[[#This Row],[map]],"[",""),"]",""),",",REPT(" ",100)),1501,200))</f>
        <v>2 3</v>
      </c>
    </row>
    <row r="323" spans="1:83" x14ac:dyDescent="0.3">
      <c r="A323" s="14">
        <v>46089.960034722222</v>
      </c>
      <c r="B323" s="15" t="s">
        <v>337</v>
      </c>
      <c r="C323" s="15">
        <v>2</v>
      </c>
      <c r="D323" s="15" t="s">
        <v>95</v>
      </c>
      <c r="E323" s="15" t="s">
        <v>78</v>
      </c>
      <c r="F323" s="15">
        <v>16590</v>
      </c>
      <c r="G323" s="15">
        <v>4.5</v>
      </c>
      <c r="H323" s="15" t="s">
        <v>79</v>
      </c>
      <c r="I323" s="15" t="s">
        <v>80</v>
      </c>
      <c r="J323" s="15">
        <v>5</v>
      </c>
      <c r="K323" s="15">
        <v>5</v>
      </c>
      <c r="L323" s="15" t="s">
        <v>81</v>
      </c>
      <c r="M323" s="15" t="s">
        <v>82</v>
      </c>
      <c r="N323" s="15" t="s">
        <v>83</v>
      </c>
      <c r="O323" s="15" t="s">
        <v>83</v>
      </c>
      <c r="P323" s="15" t="s">
        <v>84</v>
      </c>
      <c r="Q323" s="15" t="s">
        <v>333</v>
      </c>
      <c r="R323" s="15">
        <v>3</v>
      </c>
      <c r="S323" s="15" t="s">
        <v>86</v>
      </c>
      <c r="T323" s="15" t="s">
        <v>87</v>
      </c>
      <c r="U323" s="15" t="s">
        <v>88</v>
      </c>
      <c r="V323" s="15">
        <v>1</v>
      </c>
      <c r="W323" s="15" t="s">
        <v>334</v>
      </c>
      <c r="X323" s="15" t="s">
        <v>83</v>
      </c>
      <c r="Y323" s="15" t="s">
        <v>90</v>
      </c>
      <c r="Z323" s="15">
        <v>4000</v>
      </c>
      <c r="AA323" s="15">
        <v>4000</v>
      </c>
      <c r="AB323" s="15"/>
      <c r="AC323" s="15">
        <v>256</v>
      </c>
      <c r="AD323" s="15" t="s">
        <v>91</v>
      </c>
      <c r="AE323" s="15">
        <v>0.15</v>
      </c>
      <c r="AF323" s="15" t="s">
        <v>92</v>
      </c>
      <c r="AG323" s="15">
        <v>180</v>
      </c>
      <c r="AH323" s="15">
        <v>60</v>
      </c>
      <c r="AI323" s="15">
        <v>120</v>
      </c>
      <c r="AJ323" s="15">
        <v>0.102386806134526</v>
      </c>
      <c r="AK323" s="15">
        <v>20.97258752169785</v>
      </c>
      <c r="AL323" s="15">
        <v>0.76725580019916639</v>
      </c>
      <c r="AM323" s="15">
        <v>0.18922993275939029</v>
      </c>
      <c r="AN323" s="15">
        <v>29.17848671198082</v>
      </c>
      <c r="AO323" s="15">
        <v>0.69306297885350765</v>
      </c>
      <c r="AP323" s="15">
        <v>29.17848671198082</v>
      </c>
      <c r="AQ323" s="15">
        <v>29.17848671198082</v>
      </c>
      <c r="AR323" s="15">
        <v>0.69306297885350765</v>
      </c>
      <c r="AS323" s="15">
        <v>96.600518783721242</v>
      </c>
      <c r="AT323" s="15">
        <v>0.18837815052588319</v>
      </c>
      <c r="AU323" s="15">
        <v>0.8</v>
      </c>
      <c r="AV323" s="15" t="s">
        <v>93</v>
      </c>
      <c r="AW323" s="15">
        <v>7.2547523189214716E-2</v>
      </c>
      <c r="AX323" s="15">
        <v>0.47321118070694701</v>
      </c>
      <c r="AY323" s="15">
        <v>7.2547523189214716E-2</v>
      </c>
      <c r="AZ323" s="15">
        <v>7.2547523189214716E-2</v>
      </c>
      <c r="BA323" s="15">
        <v>0.47321118070694701</v>
      </c>
      <c r="BB323" s="15">
        <v>0.1245530184754856</v>
      </c>
      <c r="BC323" s="15">
        <v>9.5584043979584754E-2</v>
      </c>
      <c r="BD323" s="15">
        <v>4.9411147624263463E-2</v>
      </c>
      <c r="BE323" s="15">
        <v>0.82880092681419404</v>
      </c>
      <c r="BF323" s="15">
        <v>4.9411147624263463E-2</v>
      </c>
      <c r="BG323" s="15">
        <v>4.9411147624263463E-2</v>
      </c>
      <c r="BH323" s="15">
        <v>0.82880092681419404</v>
      </c>
      <c r="BI323" s="15">
        <v>0.26592095480475297</v>
      </c>
      <c r="BJ323" s="15">
        <v>7.8640687533778952E-2</v>
      </c>
      <c r="BK323" s="15">
        <v>4.9333713014402709E-2</v>
      </c>
      <c r="BL323" s="15">
        <v>0.80194074659457248</v>
      </c>
      <c r="BM323" s="15">
        <v>4.9333713014402709E-2</v>
      </c>
      <c r="BN323" s="15">
        <v>4.9333713014402709E-2</v>
      </c>
      <c r="BO323" s="15">
        <v>0.80194074659457248</v>
      </c>
      <c r="BP323" s="15">
        <v>8.0276198816022229E-2</v>
      </c>
      <c r="BQ323" s="15">
        <v>0.67771645326826968</v>
      </c>
      <c r="BR323" s="15">
        <v>116.5426544640958</v>
      </c>
      <c r="BS323" s="15">
        <v>0.66829906129831818</v>
      </c>
      <c r="BT323" s="15">
        <v>116.5426544640958</v>
      </c>
      <c r="BU323" s="15">
        <v>116.5426544640958</v>
      </c>
      <c r="BV323" s="15">
        <v>0.66829906129831818</v>
      </c>
      <c r="BW323" s="15">
        <v>385.93132496278821</v>
      </c>
      <c r="BX323" s="15">
        <v>-9.8428582678103504E-2</v>
      </c>
      <c r="BY323" s="15" t="str">
        <f t="shared" si="5"/>
        <v>[[sv],[wv],[yr,ya]]</v>
      </c>
      <c r="BZ323" t="str">
        <f>TRIM(MID(SUBSTITUTE(SUBSTITUTE(SUBSTITUTE(Tabla2[[#This Row],[map]],"[",""),"]",""),",",REPT(" ",100)),300,200))</f>
        <v>0 4</v>
      </c>
      <c r="CA323" s="13" t="str">
        <f>TRIM(MID(SUBSTITUTE(SUBSTITUTE(SUBSTITUTE(Tabla2[[#This Row],[map]],"[",""),"]",""),",",REPT(" ",100)),900,200))</f>
        <v>1 4</v>
      </c>
      <c r="CB323" s="13" t="str">
        <f>SUBSTITUTE(TRIM(MID(SUBSTITUTE(SUBSTITUTE(SUBSTITUTE(Tabla2[[#This Row],[map]],"[",""),"]",""),",",REPT(" ",100)),1200,300))," ",", ")</f>
        <v>4, 0, 1</v>
      </c>
      <c r="CC323" s="15" t="str">
        <f>SUBSTITUTE(TRIM(MID(SUBSTITUTE(SUBSTITUTE(SUBSTITUTE(Tabla2[[#This Row],[map]],"[",""),"]",""),",",REPT(" ",100)),1,300))," ",", ")</f>
        <v>2, 3, 1</v>
      </c>
      <c r="CD323" s="13" t="str">
        <f>SUBSTITUTE(TRIM(MID(SUBSTITUTE(SUBSTITUTE(SUBSTITUTE(Tabla2[[#This Row],[map]],"[",""),"]",""),",",REPT(" ",100)),601,300))," ",", ")</f>
        <v>2, 3, 0</v>
      </c>
      <c r="CE323" t="str">
        <f>TRIM(MID(SUBSTITUTE(SUBSTITUTE(SUBSTITUTE(Tabla2[[#This Row],[map]],"[",""),"]",""),",",REPT(" ",100)),1501,200))</f>
        <v>2 3</v>
      </c>
    </row>
    <row r="324" spans="1:83" x14ac:dyDescent="0.3">
      <c r="A324" s="12">
        <v>46089.963009259263</v>
      </c>
      <c r="B324" s="13" t="s">
        <v>338</v>
      </c>
      <c r="C324" s="13">
        <v>4</v>
      </c>
      <c r="D324" s="13" t="s">
        <v>77</v>
      </c>
      <c r="E324" s="13" t="s">
        <v>78</v>
      </c>
      <c r="F324" s="13">
        <v>16590</v>
      </c>
      <c r="G324" s="13">
        <v>4.5</v>
      </c>
      <c r="H324" s="13" t="s">
        <v>79</v>
      </c>
      <c r="I324" s="13" t="s">
        <v>80</v>
      </c>
      <c r="J324" s="13">
        <v>5</v>
      </c>
      <c r="K324" s="13">
        <v>5</v>
      </c>
      <c r="L324" s="13" t="s">
        <v>81</v>
      </c>
      <c r="M324" s="13" t="s">
        <v>82</v>
      </c>
      <c r="N324" s="13" t="s">
        <v>83</v>
      </c>
      <c r="O324" s="13" t="s">
        <v>83</v>
      </c>
      <c r="P324" s="13" t="s">
        <v>84</v>
      </c>
      <c r="Q324" s="13" t="s">
        <v>333</v>
      </c>
      <c r="R324" s="13">
        <v>3</v>
      </c>
      <c r="S324" s="13" t="s">
        <v>86</v>
      </c>
      <c r="T324" s="13" t="s">
        <v>87</v>
      </c>
      <c r="U324" s="13" t="s">
        <v>88</v>
      </c>
      <c r="V324" s="13">
        <v>1</v>
      </c>
      <c r="W324" s="13" t="s">
        <v>334</v>
      </c>
      <c r="X324" s="13" t="s">
        <v>83</v>
      </c>
      <c r="Y324" s="13" t="s">
        <v>90</v>
      </c>
      <c r="Z324" s="13">
        <v>4000</v>
      </c>
      <c r="AA324" s="13">
        <v>4000</v>
      </c>
      <c r="AB324" s="13"/>
      <c r="AC324" s="13">
        <v>256</v>
      </c>
      <c r="AD324" s="13" t="s">
        <v>91</v>
      </c>
      <c r="AE324" s="13">
        <v>0.15</v>
      </c>
      <c r="AF324" s="13" t="s">
        <v>92</v>
      </c>
      <c r="AG324" s="13">
        <v>180</v>
      </c>
      <c r="AH324" s="13">
        <v>60</v>
      </c>
      <c r="AI324" s="13">
        <v>120</v>
      </c>
      <c r="AJ324" s="13">
        <v>9.5851687449819381E-2</v>
      </c>
      <c r="AK324" s="13">
        <v>20.079351155400872</v>
      </c>
      <c r="AL324" s="13">
        <v>0.78081374982298257</v>
      </c>
      <c r="AM324" s="13">
        <v>-0.81508193687049424</v>
      </c>
      <c r="AN324" s="13">
        <v>28.176067943965371</v>
      </c>
      <c r="AO324" s="13">
        <v>0.7347438851567285</v>
      </c>
      <c r="AP324" s="13">
        <v>28.176067943965371</v>
      </c>
      <c r="AQ324" s="13">
        <v>28.176067943965371</v>
      </c>
      <c r="AR324" s="13">
        <v>0.7347438851567285</v>
      </c>
      <c r="AS324" s="13">
        <v>134.90873061913419</v>
      </c>
      <c r="AT324" s="13">
        <v>-0.60555076896166926</v>
      </c>
      <c r="AU324" s="13">
        <v>0.8</v>
      </c>
      <c r="AV324" s="13" t="s">
        <v>93</v>
      </c>
      <c r="AW324" s="13">
        <v>6.5275436123238051E-2</v>
      </c>
      <c r="AX324" s="13">
        <v>0.5260159353129823</v>
      </c>
      <c r="AY324" s="13">
        <v>6.5275436123238051E-2</v>
      </c>
      <c r="AZ324" s="13">
        <v>6.5275436123238051E-2</v>
      </c>
      <c r="BA324" s="13">
        <v>0.5260159353129823</v>
      </c>
      <c r="BB324" s="13">
        <v>0.22526443818620751</v>
      </c>
      <c r="BC324" s="13">
        <v>-0.63571107881001709</v>
      </c>
      <c r="BD324" s="13">
        <v>2.366181185633719E-2</v>
      </c>
      <c r="BE324" s="13">
        <v>0.91801687565514778</v>
      </c>
      <c r="BF324" s="13">
        <v>2.366181185633719E-2</v>
      </c>
      <c r="BG324" s="13">
        <v>2.366181185633719E-2</v>
      </c>
      <c r="BH324" s="13">
        <v>0.91801687565514778</v>
      </c>
      <c r="BI324" s="13">
        <v>0.5403155606940413</v>
      </c>
      <c r="BJ324" s="13">
        <v>-0.87207801612091873</v>
      </c>
      <c r="BK324" s="13">
        <v>4.5997420254701903E-2</v>
      </c>
      <c r="BL324" s="13">
        <v>0.81533490674901621</v>
      </c>
      <c r="BM324" s="13">
        <v>4.5997420254701903E-2</v>
      </c>
      <c r="BN324" s="13">
        <v>4.5997420254701903E-2</v>
      </c>
      <c r="BO324" s="13">
        <v>0.81533490674901621</v>
      </c>
      <c r="BP324" s="13">
        <v>0.34415572241500519</v>
      </c>
      <c r="BQ324" s="13">
        <v>-0.38167636838568431</v>
      </c>
      <c r="BR324" s="13">
        <v>112.56933710762679</v>
      </c>
      <c r="BS324" s="13">
        <v>0.6796078229097714</v>
      </c>
      <c r="BT324" s="13">
        <v>112.56933710762679</v>
      </c>
      <c r="BU324" s="13">
        <v>112.56933710762679</v>
      </c>
      <c r="BV324" s="13">
        <v>0.6796078229097714</v>
      </c>
      <c r="BW324" s="13">
        <v>538.52518675524209</v>
      </c>
      <c r="BX324" s="13">
        <v>-0.5327376125300467</v>
      </c>
      <c r="BY324" s="13" t="str">
        <f t="shared" si="5"/>
        <v>[[sv],[wv],[yr,ya]]</v>
      </c>
      <c r="BZ324" t="str">
        <f>TRIM(MID(SUBSTITUTE(SUBSTITUTE(SUBSTITUTE(Tabla2[[#This Row],[map]],"[",""),"]",""),",",REPT(" ",100)),300,200))</f>
        <v>0 4</v>
      </c>
      <c r="CA324" s="13" t="str">
        <f>TRIM(MID(SUBSTITUTE(SUBSTITUTE(SUBSTITUTE(Tabla2[[#This Row],[map]],"[",""),"]",""),",",REPT(" ",100)),900,200))</f>
        <v>1 4</v>
      </c>
      <c r="CB324" s="13" t="str">
        <f>SUBSTITUTE(TRIM(MID(SUBSTITUTE(SUBSTITUTE(SUBSTITUTE(Tabla2[[#This Row],[map]],"[",""),"]",""),",",REPT(" ",100)),1200,300))," ",", ")</f>
        <v>4, 0, 1</v>
      </c>
      <c r="CC324" s="15" t="str">
        <f>SUBSTITUTE(TRIM(MID(SUBSTITUTE(SUBSTITUTE(SUBSTITUTE(Tabla2[[#This Row],[map]],"[",""),"]",""),",",REPT(" ",100)),1,300))," ",", ")</f>
        <v>2, 3, 1</v>
      </c>
      <c r="CD324" s="13" t="str">
        <f>SUBSTITUTE(TRIM(MID(SUBSTITUTE(SUBSTITUTE(SUBSTITUTE(Tabla2[[#This Row],[map]],"[",""),"]",""),",",REPT(" ",100)),601,300))," ",", ")</f>
        <v>2, 3, 0</v>
      </c>
      <c r="CE324" t="str">
        <f>TRIM(MID(SUBSTITUTE(SUBSTITUTE(SUBSTITUTE(Tabla2[[#This Row],[map]],"[",""),"]",""),",",REPT(" ",100)),1501,200))</f>
        <v>2 3</v>
      </c>
    </row>
    <row r="325" spans="1:83" x14ac:dyDescent="0.3">
      <c r="A325" s="14">
        <v>46089.967118055552</v>
      </c>
      <c r="B325" s="15" t="s">
        <v>339</v>
      </c>
      <c r="C325" s="15">
        <v>0</v>
      </c>
      <c r="D325" s="15" t="s">
        <v>77</v>
      </c>
      <c r="E325" s="15" t="s">
        <v>78</v>
      </c>
      <c r="F325" s="15">
        <v>16590</v>
      </c>
      <c r="G325" s="15">
        <v>4.5</v>
      </c>
      <c r="H325" s="15" t="s">
        <v>79</v>
      </c>
      <c r="I325" s="15" t="s">
        <v>80</v>
      </c>
      <c r="J325" s="15">
        <v>5</v>
      </c>
      <c r="K325" s="15">
        <v>5</v>
      </c>
      <c r="L325" s="15" t="s">
        <v>81</v>
      </c>
      <c r="M325" s="15" t="s">
        <v>82</v>
      </c>
      <c r="N325" s="15" t="s">
        <v>83</v>
      </c>
      <c r="O325" s="15" t="s">
        <v>83</v>
      </c>
      <c r="P325" s="15" t="s">
        <v>84</v>
      </c>
      <c r="Q325" s="15" t="s">
        <v>333</v>
      </c>
      <c r="R325" s="15">
        <v>3</v>
      </c>
      <c r="S325" s="15" t="s">
        <v>86</v>
      </c>
      <c r="T325" s="15" t="s">
        <v>87</v>
      </c>
      <c r="U325" s="15" t="s">
        <v>88</v>
      </c>
      <c r="V325" s="15">
        <v>1</v>
      </c>
      <c r="W325" s="15" t="s">
        <v>334</v>
      </c>
      <c r="X325" s="15" t="s">
        <v>83</v>
      </c>
      <c r="Y325" s="15" t="s">
        <v>90</v>
      </c>
      <c r="Z325" s="15">
        <v>4000</v>
      </c>
      <c r="AA325" s="15">
        <v>4000</v>
      </c>
      <c r="AB325" s="15"/>
      <c r="AC325" s="15">
        <v>256</v>
      </c>
      <c r="AD325" s="15" t="s">
        <v>91</v>
      </c>
      <c r="AE325" s="15">
        <v>0.15</v>
      </c>
      <c r="AF325" s="15" t="s">
        <v>92</v>
      </c>
      <c r="AG325" s="15">
        <v>180</v>
      </c>
      <c r="AH325" s="15">
        <v>60</v>
      </c>
      <c r="AI325" s="15">
        <v>120</v>
      </c>
      <c r="AJ325" s="15">
        <v>9.9775722507747674E-2</v>
      </c>
      <c r="AK325" s="15">
        <v>22.166184047128109</v>
      </c>
      <c r="AL325" s="15">
        <v>0.77461009669705672</v>
      </c>
      <c r="AM325" s="15">
        <v>-0.58825971510836372</v>
      </c>
      <c r="AN325" s="15">
        <v>29.397090044877469</v>
      </c>
      <c r="AO325" s="15">
        <v>0.72000411318609259</v>
      </c>
      <c r="AP325" s="15">
        <v>29.397090044877469</v>
      </c>
      <c r="AQ325" s="15">
        <v>29.397090044877469</v>
      </c>
      <c r="AR325" s="15">
        <v>0.72000411318609259</v>
      </c>
      <c r="AS325" s="15">
        <v>124.7235807888444</v>
      </c>
      <c r="AT325" s="15">
        <v>-0.32035870117308513</v>
      </c>
      <c r="AU325" s="15">
        <v>0.8</v>
      </c>
      <c r="AV325" s="15" t="s">
        <v>93</v>
      </c>
      <c r="AW325" s="15">
        <v>5.928151462983771E-2</v>
      </c>
      <c r="AX325" s="15">
        <v>0.56953955524702615</v>
      </c>
      <c r="AY325" s="15">
        <v>5.928151462983771E-2</v>
      </c>
      <c r="AZ325" s="15">
        <v>5.928151462983771E-2</v>
      </c>
      <c r="BA325" s="15">
        <v>0.56953955524702615</v>
      </c>
      <c r="BB325" s="15">
        <v>0.13247308624892501</v>
      </c>
      <c r="BC325" s="15">
        <v>3.8074111625183593E-2</v>
      </c>
      <c r="BD325" s="15">
        <v>4.1944319723265171E-2</v>
      </c>
      <c r="BE325" s="15">
        <v>0.85467189071103544</v>
      </c>
      <c r="BF325" s="15">
        <v>4.1944319723265171E-2</v>
      </c>
      <c r="BG325" s="15">
        <v>4.1944319723265171E-2</v>
      </c>
      <c r="BH325" s="15">
        <v>0.85467189071103544</v>
      </c>
      <c r="BI325" s="15">
        <v>0.50945996711130626</v>
      </c>
      <c r="BJ325" s="15">
        <v>-0.76516997455646441</v>
      </c>
      <c r="BK325" s="15">
        <v>5.2296708711919812E-2</v>
      </c>
      <c r="BL325" s="15">
        <v>0.79004525607022447</v>
      </c>
      <c r="BM325" s="15">
        <v>5.2296708711919812E-2</v>
      </c>
      <c r="BN325" s="15">
        <v>5.2296708711919812E-2</v>
      </c>
      <c r="BO325" s="15">
        <v>0.79004525607022447</v>
      </c>
      <c r="BP325" s="15">
        <v>0.28321805197781252</v>
      </c>
      <c r="BQ325" s="15">
        <v>-0.13703089628159121</v>
      </c>
      <c r="BR325" s="15">
        <v>117.4348376364452</v>
      </c>
      <c r="BS325" s="15">
        <v>0.66575975071608551</v>
      </c>
      <c r="BT325" s="15">
        <v>117.4348376364452</v>
      </c>
      <c r="BU325" s="15">
        <v>117.4348376364452</v>
      </c>
      <c r="BV325" s="15">
        <v>0.66575975071608551</v>
      </c>
      <c r="BW325" s="15">
        <v>497.96917205003842</v>
      </c>
      <c r="BX325" s="15">
        <v>-0.4173080454794722</v>
      </c>
      <c r="BY325" s="15" t="str">
        <f t="shared" si="5"/>
        <v>[[sv],[wv],[yr,ya]]</v>
      </c>
      <c r="BZ325" t="str">
        <f>TRIM(MID(SUBSTITUTE(SUBSTITUTE(SUBSTITUTE(Tabla2[[#This Row],[map]],"[",""),"]",""),",",REPT(" ",100)),300,200))</f>
        <v>0 4</v>
      </c>
      <c r="CA325" s="13" t="str">
        <f>TRIM(MID(SUBSTITUTE(SUBSTITUTE(SUBSTITUTE(Tabla2[[#This Row],[map]],"[",""),"]",""),",",REPT(" ",100)),900,200))</f>
        <v>1 4</v>
      </c>
      <c r="CB325" s="13" t="str">
        <f>SUBSTITUTE(TRIM(MID(SUBSTITUTE(SUBSTITUTE(SUBSTITUTE(Tabla2[[#This Row],[map]],"[",""),"]",""),",",REPT(" ",100)),1200,300))," ",", ")</f>
        <v>4, 0, 1</v>
      </c>
      <c r="CC325" s="15" t="str">
        <f>SUBSTITUTE(TRIM(MID(SUBSTITUTE(SUBSTITUTE(SUBSTITUTE(Tabla2[[#This Row],[map]],"[",""),"]",""),",",REPT(" ",100)),1,300))," ",", ")</f>
        <v>2, 3, 1</v>
      </c>
      <c r="CD325" s="13" t="str">
        <f>SUBSTITUTE(TRIM(MID(SUBSTITUTE(SUBSTITUTE(SUBSTITUTE(Tabla2[[#This Row],[map]],"[",""),"]",""),",",REPT(" ",100)),601,300))," ",", ")</f>
        <v>2, 3, 0</v>
      </c>
      <c r="CE325" t="str">
        <f>TRIM(MID(SUBSTITUTE(SUBSTITUTE(SUBSTITUTE(Tabla2[[#This Row],[map]],"[",""),"]",""),",",REPT(" ",100)),1501,200))</f>
        <v>2 3</v>
      </c>
    </row>
    <row r="326" spans="1:83" x14ac:dyDescent="0.3">
      <c r="A326" s="12">
        <v>46090.076805555553</v>
      </c>
      <c r="B326" s="13" t="s">
        <v>340</v>
      </c>
      <c r="C326" s="13">
        <v>5</v>
      </c>
      <c r="D326" s="13" t="s">
        <v>95</v>
      </c>
      <c r="E326" s="13" t="s">
        <v>78</v>
      </c>
      <c r="F326" s="13">
        <v>16590</v>
      </c>
      <c r="G326" s="13">
        <v>4.5</v>
      </c>
      <c r="H326" s="13" t="s">
        <v>79</v>
      </c>
      <c r="I326" s="13" t="s">
        <v>80</v>
      </c>
      <c r="J326" s="13">
        <v>5</v>
      </c>
      <c r="K326" s="13">
        <v>5</v>
      </c>
      <c r="L326" s="13" t="s">
        <v>81</v>
      </c>
      <c r="M326" s="13" t="s">
        <v>82</v>
      </c>
      <c r="N326" s="13" t="s">
        <v>83</v>
      </c>
      <c r="O326" s="13" t="s">
        <v>83</v>
      </c>
      <c r="P326" s="13" t="s">
        <v>84</v>
      </c>
      <c r="Q326" s="13" t="s">
        <v>341</v>
      </c>
      <c r="R326" s="13">
        <v>3</v>
      </c>
      <c r="S326" s="13" t="s">
        <v>86</v>
      </c>
      <c r="T326" s="13" t="s">
        <v>87</v>
      </c>
      <c r="U326" s="13" t="s">
        <v>88</v>
      </c>
      <c r="V326" s="13">
        <v>1</v>
      </c>
      <c r="W326" s="13" t="s">
        <v>342</v>
      </c>
      <c r="X326" s="13" t="s">
        <v>83</v>
      </c>
      <c r="Y326" s="13" t="s">
        <v>90</v>
      </c>
      <c r="Z326" s="13">
        <v>4000</v>
      </c>
      <c r="AA326" s="13">
        <v>4000</v>
      </c>
      <c r="AB326" s="13"/>
      <c r="AC326" s="13">
        <v>256</v>
      </c>
      <c r="AD326" s="13" t="s">
        <v>91</v>
      </c>
      <c r="AE326" s="13">
        <v>0.15</v>
      </c>
      <c r="AF326" s="13" t="s">
        <v>92</v>
      </c>
      <c r="AG326" s="13">
        <v>180</v>
      </c>
      <c r="AH326" s="13">
        <v>60</v>
      </c>
      <c r="AI326" s="13">
        <v>120</v>
      </c>
      <c r="AJ326" s="13">
        <v>9.237419177939149E-2</v>
      </c>
      <c r="AK326" s="13">
        <v>18.001563101536831</v>
      </c>
      <c r="AL326" s="13">
        <v>0.80597713170725094</v>
      </c>
      <c r="AM326" s="13">
        <v>-0.30395851644593408</v>
      </c>
      <c r="AN326" s="13">
        <v>24.051463604796648</v>
      </c>
      <c r="AO326" s="13">
        <v>0.76777415872471222</v>
      </c>
      <c r="AP326" s="13">
        <v>24.051463604796648</v>
      </c>
      <c r="AQ326" s="13">
        <v>24.051463604796648</v>
      </c>
      <c r="AR326" s="13">
        <v>0.76777415872471222</v>
      </c>
      <c r="AS326" s="13">
        <v>122.81720889681939</v>
      </c>
      <c r="AT326" s="13">
        <v>-0.28000354393889121</v>
      </c>
      <c r="AU326" s="13">
        <v>0.8</v>
      </c>
      <c r="AV326" s="13" t="s">
        <v>93</v>
      </c>
      <c r="AW326" s="13">
        <v>4.7321349578059238E-2</v>
      </c>
      <c r="AX326" s="13">
        <v>0.65638581752043035</v>
      </c>
      <c r="AY326" s="13">
        <v>4.7321349578059238E-2</v>
      </c>
      <c r="AZ326" s="13">
        <v>4.7321349578059238E-2</v>
      </c>
      <c r="BA326" s="13">
        <v>0.65638581752043035</v>
      </c>
      <c r="BB326" s="13">
        <v>0.1074306084188006</v>
      </c>
      <c r="BC326" s="13">
        <v>0.219914879557353</v>
      </c>
      <c r="BD326" s="13">
        <v>3.5877829709878233E-2</v>
      </c>
      <c r="BE326" s="13">
        <v>0.87569098291428549</v>
      </c>
      <c r="BF326" s="13">
        <v>3.5877829709878233E-2</v>
      </c>
      <c r="BG326" s="13">
        <v>3.5877829709878233E-2</v>
      </c>
      <c r="BH326" s="13">
        <v>0.87569098291428549</v>
      </c>
      <c r="BI326" s="13">
        <v>0.52716742376875159</v>
      </c>
      <c r="BJ326" s="13">
        <v>-0.82652252988031316</v>
      </c>
      <c r="BK326" s="13">
        <v>4.6711299557192131E-2</v>
      </c>
      <c r="BL326" s="13">
        <v>0.81246890715090114</v>
      </c>
      <c r="BM326" s="13">
        <v>4.6711299557192131E-2</v>
      </c>
      <c r="BN326" s="13">
        <v>4.6711299557192131E-2</v>
      </c>
      <c r="BO326" s="13">
        <v>0.81246890715090114</v>
      </c>
      <c r="BP326" s="13">
        <v>0.27841979902014452</v>
      </c>
      <c r="BQ326" s="13">
        <v>-0.11776742835310471</v>
      </c>
      <c r="BR326" s="13">
        <v>96.075943940341418</v>
      </c>
      <c r="BS326" s="13">
        <v>0.72655092731323201</v>
      </c>
      <c r="BT326" s="13">
        <v>96.075943940341418</v>
      </c>
      <c r="BU326" s="13">
        <v>96.075943940341418</v>
      </c>
      <c r="BV326" s="13">
        <v>0.72655092731323201</v>
      </c>
      <c r="BW326" s="13">
        <v>490.35581775607028</v>
      </c>
      <c r="BX326" s="13">
        <v>-0.39563909707950501</v>
      </c>
      <c r="BY326" s="13" t="str">
        <f t="shared" si="5"/>
        <v>[[sv],[wv],[yr,ya]]</v>
      </c>
      <c r="BZ326" t="str">
        <f>TRIM(MID(SUBSTITUTE(SUBSTITUTE(SUBSTITUTE(Tabla2[[#This Row],[map]],"[",""),"]",""),",",REPT(" ",100)),300,200))</f>
        <v>0 4</v>
      </c>
      <c r="CA326" s="13" t="str">
        <f>TRIM(MID(SUBSTITUTE(SUBSTITUTE(SUBSTITUTE(Tabla2[[#This Row],[map]],"[",""),"]",""),",",REPT(" ",100)),900,200))</f>
        <v>1 4</v>
      </c>
      <c r="CB326" s="13" t="str">
        <f>SUBSTITUTE(TRIM(MID(SUBSTITUTE(SUBSTITUTE(SUBSTITUTE(Tabla2[[#This Row],[map]],"[",""),"]",""),",",REPT(" ",100)),1200,300))," ",", ")</f>
        <v>4, 0, 1</v>
      </c>
      <c r="CC326" s="15" t="str">
        <f>SUBSTITUTE(TRIM(MID(SUBSTITUTE(SUBSTITUTE(SUBSTITUTE(Tabla2[[#This Row],[map]],"[",""),"]",""),",",REPT(" ",100)),1,300))," ",", ")</f>
        <v>1, 2, 3</v>
      </c>
      <c r="CD326" s="13" t="str">
        <f>SUBSTITUTE(TRIM(MID(SUBSTITUTE(SUBSTITUTE(SUBSTITUTE(Tabla2[[#This Row],[map]],"[",""),"]",""),",",REPT(" ",100)),601,300))," ",", ")</f>
        <v>2, 3, 0</v>
      </c>
      <c r="CE326" t="str">
        <f>TRIM(MID(SUBSTITUTE(SUBSTITUTE(SUBSTITUTE(Tabla2[[#This Row],[map]],"[",""),"]",""),",",REPT(" ",100)),1501,200))</f>
        <v>2 3</v>
      </c>
    </row>
    <row r="327" spans="1:83" x14ac:dyDescent="0.3">
      <c r="A327" s="14">
        <v>46090.078298611108</v>
      </c>
      <c r="B327" s="15" t="s">
        <v>343</v>
      </c>
      <c r="C327" s="15">
        <v>1</v>
      </c>
      <c r="D327" s="15" t="s">
        <v>77</v>
      </c>
      <c r="E327" s="15" t="s">
        <v>78</v>
      </c>
      <c r="F327" s="15">
        <v>16590</v>
      </c>
      <c r="G327" s="15">
        <v>4.5</v>
      </c>
      <c r="H327" s="15" t="s">
        <v>79</v>
      </c>
      <c r="I327" s="15" t="s">
        <v>80</v>
      </c>
      <c r="J327" s="15">
        <v>5</v>
      </c>
      <c r="K327" s="15">
        <v>5</v>
      </c>
      <c r="L327" s="15" t="s">
        <v>81</v>
      </c>
      <c r="M327" s="15" t="s">
        <v>82</v>
      </c>
      <c r="N327" s="15" t="s">
        <v>83</v>
      </c>
      <c r="O327" s="15" t="s">
        <v>83</v>
      </c>
      <c r="P327" s="15" t="s">
        <v>84</v>
      </c>
      <c r="Q327" s="15" t="s">
        <v>341</v>
      </c>
      <c r="R327" s="15">
        <v>3</v>
      </c>
      <c r="S327" s="15" t="s">
        <v>86</v>
      </c>
      <c r="T327" s="15" t="s">
        <v>87</v>
      </c>
      <c r="U327" s="15" t="s">
        <v>88</v>
      </c>
      <c r="V327" s="15">
        <v>1</v>
      </c>
      <c r="W327" s="15" t="s">
        <v>342</v>
      </c>
      <c r="X327" s="15" t="s">
        <v>83</v>
      </c>
      <c r="Y327" s="15" t="s">
        <v>90</v>
      </c>
      <c r="Z327" s="15">
        <v>4000</v>
      </c>
      <c r="AA327" s="15">
        <v>4000</v>
      </c>
      <c r="AB327" s="15"/>
      <c r="AC327" s="15">
        <v>256</v>
      </c>
      <c r="AD327" s="15" t="s">
        <v>91</v>
      </c>
      <c r="AE327" s="15">
        <v>0.15</v>
      </c>
      <c r="AF327" s="15" t="s">
        <v>92</v>
      </c>
      <c r="AG327" s="15">
        <v>180</v>
      </c>
      <c r="AH327" s="15">
        <v>60</v>
      </c>
      <c r="AI327" s="15">
        <v>120</v>
      </c>
      <c r="AJ327" s="15">
        <v>0.1059826141691694</v>
      </c>
      <c r="AK327" s="15">
        <v>29.01249512869261</v>
      </c>
      <c r="AL327" s="15">
        <v>0.74951089597499321</v>
      </c>
      <c r="AM327" s="15">
        <v>-0.55536585872444677</v>
      </c>
      <c r="AN327" s="15">
        <v>34.843242707830832</v>
      </c>
      <c r="AO327" s="15">
        <v>0.72650606415727959</v>
      </c>
      <c r="AP327" s="15">
        <v>34.843242707830832</v>
      </c>
      <c r="AQ327" s="15">
        <v>34.843242707830832</v>
      </c>
      <c r="AR327" s="15">
        <v>0.72650606415727959</v>
      </c>
      <c r="AS327" s="15">
        <v>115.77230483428529</v>
      </c>
      <c r="AT327" s="15">
        <v>-0.49145395210648279</v>
      </c>
      <c r="AU327" s="15">
        <v>0.8</v>
      </c>
      <c r="AV327" s="15" t="s">
        <v>93</v>
      </c>
      <c r="AW327" s="15">
        <v>3.9731055952586941E-2</v>
      </c>
      <c r="AX327" s="15">
        <v>0.71150116317629108</v>
      </c>
      <c r="AY327" s="15">
        <v>3.9731055952586941E-2</v>
      </c>
      <c r="AZ327" s="15">
        <v>3.9731055952586941E-2</v>
      </c>
      <c r="BA327" s="15">
        <v>0.71150116317629108</v>
      </c>
      <c r="BB327" s="15">
        <v>0.24883889934042311</v>
      </c>
      <c r="BC327" s="15">
        <v>-0.80689214759039762</v>
      </c>
      <c r="BD327" s="15">
        <v>5.4557199112273191E-2</v>
      </c>
      <c r="BE327" s="15">
        <v>0.81097095751226489</v>
      </c>
      <c r="BF327" s="15">
        <v>5.4557199112273191E-2</v>
      </c>
      <c r="BG327" s="15">
        <v>5.4557199112273191E-2</v>
      </c>
      <c r="BH327" s="15">
        <v>0.81097095751226489</v>
      </c>
      <c r="BI327" s="15">
        <v>0.47588892562825458</v>
      </c>
      <c r="BJ327" s="15">
        <v>-0.64885348598823622</v>
      </c>
      <c r="BK327" s="15">
        <v>5.4846733013298843E-2</v>
      </c>
      <c r="BL327" s="15">
        <v>0.77980771507773161</v>
      </c>
      <c r="BM327" s="15">
        <v>5.4846733013298843E-2</v>
      </c>
      <c r="BN327" s="15">
        <v>5.4846733013298843E-2</v>
      </c>
      <c r="BO327" s="15">
        <v>0.77980771507773161</v>
      </c>
      <c r="BP327" s="15">
        <v>0.29764398983396728</v>
      </c>
      <c r="BQ327" s="15">
        <v>-0.1949464738224298</v>
      </c>
      <c r="BR327" s="15">
        <v>139.22383584324521</v>
      </c>
      <c r="BS327" s="15">
        <v>0.60374442086283053</v>
      </c>
      <c r="BT327" s="15">
        <v>139.22383584324521</v>
      </c>
      <c r="BU327" s="15">
        <v>139.22383584324521</v>
      </c>
      <c r="BV327" s="15">
        <v>0.60374442086283053</v>
      </c>
      <c r="BW327" s="15">
        <v>462.06684752233821</v>
      </c>
      <c r="BX327" s="15">
        <v>-0.31512370102488929</v>
      </c>
      <c r="BY327" s="15" t="str">
        <f t="shared" si="5"/>
        <v>[[sv],[wv],[yr,ya]]</v>
      </c>
      <c r="BZ327" t="str">
        <f>TRIM(MID(SUBSTITUTE(SUBSTITUTE(SUBSTITUTE(Tabla2[[#This Row],[map]],"[",""),"]",""),",",REPT(" ",100)),300,200))</f>
        <v>0 4</v>
      </c>
      <c r="CA327" s="13" t="str">
        <f>TRIM(MID(SUBSTITUTE(SUBSTITUTE(SUBSTITUTE(Tabla2[[#This Row],[map]],"[",""),"]",""),",",REPT(" ",100)),900,200))</f>
        <v>1 4</v>
      </c>
      <c r="CB327" s="13" t="str">
        <f>SUBSTITUTE(TRIM(MID(SUBSTITUTE(SUBSTITUTE(SUBSTITUTE(Tabla2[[#This Row],[map]],"[",""),"]",""),",",REPT(" ",100)),1200,300))," ",", ")</f>
        <v>4, 0, 1</v>
      </c>
      <c r="CC327" s="15" t="str">
        <f>SUBSTITUTE(TRIM(MID(SUBSTITUTE(SUBSTITUTE(SUBSTITUTE(Tabla2[[#This Row],[map]],"[",""),"]",""),",",REPT(" ",100)),1,300))," ",", ")</f>
        <v>1, 2, 3</v>
      </c>
      <c r="CD327" s="13" t="str">
        <f>SUBSTITUTE(TRIM(MID(SUBSTITUTE(SUBSTITUTE(SUBSTITUTE(Tabla2[[#This Row],[map]],"[",""),"]",""),",",REPT(" ",100)),601,300))," ",", ")</f>
        <v>2, 3, 0</v>
      </c>
      <c r="CE327" t="str">
        <f>TRIM(MID(SUBSTITUTE(SUBSTITUTE(SUBSTITUTE(Tabla2[[#This Row],[map]],"[",""),"]",""),",",REPT(" ",100)),1501,200))</f>
        <v>2 3</v>
      </c>
    </row>
    <row r="328" spans="1:83" x14ac:dyDescent="0.3">
      <c r="A328" s="12">
        <v>46090.078842592593</v>
      </c>
      <c r="B328" s="13" t="s">
        <v>344</v>
      </c>
      <c r="C328" s="13">
        <v>3</v>
      </c>
      <c r="D328" s="13" t="s">
        <v>95</v>
      </c>
      <c r="E328" s="13" t="s">
        <v>78</v>
      </c>
      <c r="F328" s="13">
        <v>16590</v>
      </c>
      <c r="G328" s="13">
        <v>4.5</v>
      </c>
      <c r="H328" s="13" t="s">
        <v>79</v>
      </c>
      <c r="I328" s="13" t="s">
        <v>80</v>
      </c>
      <c r="J328" s="13">
        <v>5</v>
      </c>
      <c r="K328" s="13">
        <v>5</v>
      </c>
      <c r="L328" s="13" t="s">
        <v>81</v>
      </c>
      <c r="M328" s="13" t="s">
        <v>82</v>
      </c>
      <c r="N328" s="13" t="s">
        <v>83</v>
      </c>
      <c r="O328" s="13" t="s">
        <v>83</v>
      </c>
      <c r="P328" s="13" t="s">
        <v>84</v>
      </c>
      <c r="Q328" s="13" t="s">
        <v>341</v>
      </c>
      <c r="R328" s="13">
        <v>3</v>
      </c>
      <c r="S328" s="13" t="s">
        <v>86</v>
      </c>
      <c r="T328" s="13" t="s">
        <v>87</v>
      </c>
      <c r="U328" s="13" t="s">
        <v>88</v>
      </c>
      <c r="V328" s="13">
        <v>1</v>
      </c>
      <c r="W328" s="13" t="s">
        <v>342</v>
      </c>
      <c r="X328" s="13" t="s">
        <v>83</v>
      </c>
      <c r="Y328" s="13" t="s">
        <v>90</v>
      </c>
      <c r="Z328" s="13">
        <v>4000</v>
      </c>
      <c r="AA328" s="13">
        <v>4000</v>
      </c>
      <c r="AB328" s="13"/>
      <c r="AC328" s="13">
        <v>256</v>
      </c>
      <c r="AD328" s="13" t="s">
        <v>91</v>
      </c>
      <c r="AE328" s="13">
        <v>0.15</v>
      </c>
      <c r="AF328" s="13" t="s">
        <v>92</v>
      </c>
      <c r="AG328" s="13">
        <v>180</v>
      </c>
      <c r="AH328" s="13">
        <v>60</v>
      </c>
      <c r="AI328" s="13">
        <v>120</v>
      </c>
      <c r="AJ328" s="13">
        <v>7.8481268703290849E-2</v>
      </c>
      <c r="AK328" s="13">
        <v>23.499201586185631</v>
      </c>
      <c r="AL328" s="13">
        <v>0.80739393927212066</v>
      </c>
      <c r="AM328" s="13">
        <v>0.12567809644103611</v>
      </c>
      <c r="AN328" s="13">
        <v>31.66187770134249</v>
      </c>
      <c r="AO328" s="13">
        <v>0.79080935693139709</v>
      </c>
      <c r="AP328" s="13">
        <v>31.66187770134249</v>
      </c>
      <c r="AQ328" s="13">
        <v>31.66187770134249</v>
      </c>
      <c r="AR328" s="13">
        <v>0.79080935693139709</v>
      </c>
      <c r="AS328" s="13">
        <v>112.3236846037782</v>
      </c>
      <c r="AT328" s="13">
        <v>0.1543106110948865</v>
      </c>
      <c r="AU328" s="13">
        <v>0.8</v>
      </c>
      <c r="AV328" s="13" t="s">
        <v>93</v>
      </c>
      <c r="AW328" s="13">
        <v>2.7732111650507641E-2</v>
      </c>
      <c r="AX328" s="13">
        <v>0.79862901294684197</v>
      </c>
      <c r="AY328" s="13">
        <v>2.7732111650507641E-2</v>
      </c>
      <c r="AZ328" s="13">
        <v>2.7732111650507641E-2</v>
      </c>
      <c r="BA328" s="13">
        <v>0.79862901294684197</v>
      </c>
      <c r="BB328" s="13">
        <v>0.1300444122964084</v>
      </c>
      <c r="BC328" s="13">
        <v>5.5709424695171372E-2</v>
      </c>
      <c r="BD328" s="13">
        <v>3.6086314456968978E-2</v>
      </c>
      <c r="BE328" s="13">
        <v>0.87496862779420759</v>
      </c>
      <c r="BF328" s="13">
        <v>3.6086314456968978E-2</v>
      </c>
      <c r="BG328" s="13">
        <v>3.6086314456968978E-2</v>
      </c>
      <c r="BH328" s="13">
        <v>0.87496862779420759</v>
      </c>
      <c r="BI328" s="13">
        <v>0.2279468968190109</v>
      </c>
      <c r="BJ328" s="13">
        <v>0.21021268787871181</v>
      </c>
      <c r="BK328" s="13">
        <v>3.7409468743583391E-2</v>
      </c>
      <c r="BL328" s="13">
        <v>0.84981281568073541</v>
      </c>
      <c r="BM328" s="13">
        <v>3.7409468743583391E-2</v>
      </c>
      <c r="BN328" s="13">
        <v>3.7409468743583391E-2</v>
      </c>
      <c r="BO328" s="13">
        <v>0.84981281568073541</v>
      </c>
      <c r="BP328" s="13">
        <v>9.2458018428382652E-2</v>
      </c>
      <c r="BQ328" s="13">
        <v>0.62881030065739041</v>
      </c>
      <c r="BR328" s="13">
        <v>126.5462829105187</v>
      </c>
      <c r="BS328" s="13">
        <v>0.63982697130380373</v>
      </c>
      <c r="BT328" s="13">
        <v>126.5462829105187</v>
      </c>
      <c r="BU328" s="13">
        <v>126.5462829105187</v>
      </c>
      <c r="BV328" s="13">
        <v>0.63982697130380373</v>
      </c>
      <c r="BW328" s="13">
        <v>448.84428908756848</v>
      </c>
      <c r="BX328" s="13">
        <v>-0.27748996885172922</v>
      </c>
      <c r="BY328" s="13" t="str">
        <f t="shared" si="5"/>
        <v>[[sv],[wv],[yr,ya]]</v>
      </c>
      <c r="BZ328" t="str">
        <f>TRIM(MID(SUBSTITUTE(SUBSTITUTE(SUBSTITUTE(Tabla2[[#This Row],[map]],"[",""),"]",""),",",REPT(" ",100)),300,200))</f>
        <v>0 4</v>
      </c>
      <c r="CA328" s="13" t="str">
        <f>TRIM(MID(SUBSTITUTE(SUBSTITUTE(SUBSTITUTE(Tabla2[[#This Row],[map]],"[",""),"]",""),",",REPT(" ",100)),900,200))</f>
        <v>1 4</v>
      </c>
      <c r="CB328" s="13" t="str">
        <f>SUBSTITUTE(TRIM(MID(SUBSTITUTE(SUBSTITUTE(SUBSTITUTE(Tabla2[[#This Row],[map]],"[",""),"]",""),",",REPT(" ",100)),1200,300))," ",", ")</f>
        <v>4, 0, 1</v>
      </c>
      <c r="CC328" s="15" t="str">
        <f>SUBSTITUTE(TRIM(MID(SUBSTITUTE(SUBSTITUTE(SUBSTITUTE(Tabla2[[#This Row],[map]],"[",""),"]",""),",",REPT(" ",100)),1,300))," ",", ")</f>
        <v>1, 2, 3</v>
      </c>
      <c r="CD328" s="13" t="str">
        <f>SUBSTITUTE(TRIM(MID(SUBSTITUTE(SUBSTITUTE(SUBSTITUTE(Tabla2[[#This Row],[map]],"[",""),"]",""),",",REPT(" ",100)),601,300))," ",", ")</f>
        <v>2, 3, 0</v>
      </c>
      <c r="CE328" t="str">
        <f>TRIM(MID(SUBSTITUTE(SUBSTITUTE(SUBSTITUTE(Tabla2[[#This Row],[map]],"[",""),"]",""),",",REPT(" ",100)),1501,200))</f>
        <v>2 3</v>
      </c>
    </row>
    <row r="329" spans="1:83" x14ac:dyDescent="0.3">
      <c r="A329" s="14">
        <v>46090.085393518522</v>
      </c>
      <c r="B329" s="15" t="s">
        <v>345</v>
      </c>
      <c r="C329" s="15">
        <v>2</v>
      </c>
      <c r="D329" s="15" t="s">
        <v>77</v>
      </c>
      <c r="E329" s="15" t="s">
        <v>78</v>
      </c>
      <c r="F329" s="15">
        <v>16590</v>
      </c>
      <c r="G329" s="15">
        <v>4.5</v>
      </c>
      <c r="H329" s="15" t="s">
        <v>79</v>
      </c>
      <c r="I329" s="15" t="s">
        <v>80</v>
      </c>
      <c r="J329" s="15">
        <v>5</v>
      </c>
      <c r="K329" s="15">
        <v>5</v>
      </c>
      <c r="L329" s="15" t="s">
        <v>81</v>
      </c>
      <c r="M329" s="15" t="s">
        <v>82</v>
      </c>
      <c r="N329" s="15" t="s">
        <v>83</v>
      </c>
      <c r="O329" s="15" t="s">
        <v>83</v>
      </c>
      <c r="P329" s="15" t="s">
        <v>84</v>
      </c>
      <c r="Q329" s="15" t="s">
        <v>341</v>
      </c>
      <c r="R329" s="15">
        <v>3</v>
      </c>
      <c r="S329" s="15" t="s">
        <v>86</v>
      </c>
      <c r="T329" s="15" t="s">
        <v>87</v>
      </c>
      <c r="U329" s="15" t="s">
        <v>88</v>
      </c>
      <c r="V329" s="15">
        <v>1</v>
      </c>
      <c r="W329" s="15" t="s">
        <v>342</v>
      </c>
      <c r="X329" s="15" t="s">
        <v>83</v>
      </c>
      <c r="Y329" s="15" t="s">
        <v>90</v>
      </c>
      <c r="Z329" s="15">
        <v>4000</v>
      </c>
      <c r="AA329" s="15">
        <v>4000</v>
      </c>
      <c r="AB329" s="15"/>
      <c r="AC329" s="15">
        <v>256</v>
      </c>
      <c r="AD329" s="15" t="s">
        <v>91</v>
      </c>
      <c r="AE329" s="15">
        <v>0.15</v>
      </c>
      <c r="AF329" s="15" t="s">
        <v>92</v>
      </c>
      <c r="AG329" s="15">
        <v>180</v>
      </c>
      <c r="AH329" s="15">
        <v>60</v>
      </c>
      <c r="AI329" s="15">
        <v>120</v>
      </c>
      <c r="AJ329" s="15">
        <v>0.102271477716013</v>
      </c>
      <c r="AK329" s="15">
        <v>20.645566310308801</v>
      </c>
      <c r="AL329" s="15">
        <v>0.77727467094802905</v>
      </c>
      <c r="AM329" s="15">
        <v>-0.32589980407315428</v>
      </c>
      <c r="AN329" s="15">
        <v>29.064261971700219</v>
      </c>
      <c r="AO329" s="15">
        <v>0.70723764178208148</v>
      </c>
      <c r="AP329" s="15">
        <v>29.064261971700219</v>
      </c>
      <c r="AQ329" s="15">
        <v>29.064261971700219</v>
      </c>
      <c r="AR329" s="15">
        <v>0.70723764178208148</v>
      </c>
      <c r="AS329" s="15">
        <v>138.12070287569799</v>
      </c>
      <c r="AT329" s="15">
        <v>-7.5267391076717649E-2</v>
      </c>
      <c r="AU329" s="15">
        <v>0.8</v>
      </c>
      <c r="AV329" s="15" t="s">
        <v>93</v>
      </c>
      <c r="AW329" s="15">
        <v>6.8313075884652866E-2</v>
      </c>
      <c r="AX329" s="15">
        <v>0.50395874310285271</v>
      </c>
      <c r="AY329" s="15">
        <v>6.8313075884652866E-2</v>
      </c>
      <c r="AZ329" s="15">
        <v>6.8313075884652866E-2</v>
      </c>
      <c r="BA329" s="15">
        <v>0.50395874310285271</v>
      </c>
      <c r="BB329" s="15">
        <v>0.19135096020909559</v>
      </c>
      <c r="BC329" s="15">
        <v>-0.38945537997535817</v>
      </c>
      <c r="BD329" s="15">
        <v>5.2135222329181809E-2</v>
      </c>
      <c r="BE329" s="15">
        <v>0.81936258977500498</v>
      </c>
      <c r="BF329" s="15">
        <v>5.2135222329181809E-2</v>
      </c>
      <c r="BG329" s="15">
        <v>5.2135222329181809E-2</v>
      </c>
      <c r="BH329" s="15">
        <v>0.81936258977500498</v>
      </c>
      <c r="BI329" s="15">
        <v>0.3025710679690245</v>
      </c>
      <c r="BJ329" s="15">
        <v>-4.8344126775554892E-2</v>
      </c>
      <c r="BK329" s="15">
        <v>4.0835534817126463E-2</v>
      </c>
      <c r="BL329" s="15">
        <v>0.83605824406668516</v>
      </c>
      <c r="BM329" s="15">
        <v>4.0835534817126463E-2</v>
      </c>
      <c r="BN329" s="15">
        <v>4.0835534817126463E-2</v>
      </c>
      <c r="BO329" s="15">
        <v>0.83605824406668516</v>
      </c>
      <c r="BP329" s="15">
        <v>7.2837539436965484E-2</v>
      </c>
      <c r="BQ329" s="15">
        <v>0.70758031781305142</v>
      </c>
      <c r="BR329" s="15">
        <v>116.0957640537701</v>
      </c>
      <c r="BS329" s="15">
        <v>0.66957099018378463</v>
      </c>
      <c r="BT329" s="15">
        <v>116.0957640537701</v>
      </c>
      <c r="BU329" s="15">
        <v>116.0957640537701</v>
      </c>
      <c r="BV329" s="15">
        <v>0.66957099018378463</v>
      </c>
      <c r="BW329" s="15">
        <v>551.91605193517694</v>
      </c>
      <c r="BX329" s="15">
        <v>-0.57085037536899885</v>
      </c>
      <c r="BY329" s="15" t="str">
        <f t="shared" si="5"/>
        <v>[[sv],[wv],[yr,ya]]</v>
      </c>
      <c r="BZ329" t="str">
        <f>TRIM(MID(SUBSTITUTE(SUBSTITUTE(SUBSTITUTE(Tabla2[[#This Row],[map]],"[",""),"]",""),",",REPT(" ",100)),300,200))</f>
        <v>0 4</v>
      </c>
      <c r="CA329" s="13" t="str">
        <f>TRIM(MID(SUBSTITUTE(SUBSTITUTE(SUBSTITUTE(Tabla2[[#This Row],[map]],"[",""),"]",""),",",REPT(" ",100)),900,200))</f>
        <v>1 4</v>
      </c>
      <c r="CB329" s="13" t="str">
        <f>SUBSTITUTE(TRIM(MID(SUBSTITUTE(SUBSTITUTE(SUBSTITUTE(Tabla2[[#This Row],[map]],"[",""),"]",""),",",REPT(" ",100)),1200,300))," ",", ")</f>
        <v>4, 0, 1</v>
      </c>
      <c r="CC329" s="15" t="str">
        <f>SUBSTITUTE(TRIM(MID(SUBSTITUTE(SUBSTITUTE(SUBSTITUTE(Tabla2[[#This Row],[map]],"[",""),"]",""),",",REPT(" ",100)),1,300))," ",", ")</f>
        <v>1, 2, 3</v>
      </c>
      <c r="CD329" s="13" t="str">
        <f>SUBSTITUTE(TRIM(MID(SUBSTITUTE(SUBSTITUTE(SUBSTITUTE(Tabla2[[#This Row],[map]],"[",""),"]",""),",",REPT(" ",100)),601,300))," ",", ")</f>
        <v>2, 3, 0</v>
      </c>
      <c r="CE329" t="str">
        <f>TRIM(MID(SUBSTITUTE(SUBSTITUTE(SUBSTITUTE(Tabla2[[#This Row],[map]],"[",""),"]",""),",",REPT(" ",100)),1501,200))</f>
        <v>2 3</v>
      </c>
    </row>
    <row r="330" spans="1:83" x14ac:dyDescent="0.3">
      <c r="A330" s="12">
        <v>46090.089108796303</v>
      </c>
      <c r="B330" s="13" t="s">
        <v>346</v>
      </c>
      <c r="C330" s="13">
        <v>4</v>
      </c>
      <c r="D330" s="13" t="s">
        <v>95</v>
      </c>
      <c r="E330" s="13" t="s">
        <v>78</v>
      </c>
      <c r="F330" s="13">
        <v>16590</v>
      </c>
      <c r="G330" s="13">
        <v>4.5</v>
      </c>
      <c r="H330" s="13" t="s">
        <v>79</v>
      </c>
      <c r="I330" s="13" t="s">
        <v>80</v>
      </c>
      <c r="J330" s="13">
        <v>5</v>
      </c>
      <c r="K330" s="13">
        <v>5</v>
      </c>
      <c r="L330" s="13" t="s">
        <v>81</v>
      </c>
      <c r="M330" s="13" t="s">
        <v>82</v>
      </c>
      <c r="N330" s="13" t="s">
        <v>83</v>
      </c>
      <c r="O330" s="13" t="s">
        <v>83</v>
      </c>
      <c r="P330" s="13" t="s">
        <v>84</v>
      </c>
      <c r="Q330" s="13" t="s">
        <v>341</v>
      </c>
      <c r="R330" s="13">
        <v>3</v>
      </c>
      <c r="S330" s="13" t="s">
        <v>86</v>
      </c>
      <c r="T330" s="13" t="s">
        <v>87</v>
      </c>
      <c r="U330" s="13" t="s">
        <v>88</v>
      </c>
      <c r="V330" s="13">
        <v>1</v>
      </c>
      <c r="W330" s="13" t="s">
        <v>342</v>
      </c>
      <c r="X330" s="13" t="s">
        <v>83</v>
      </c>
      <c r="Y330" s="13" t="s">
        <v>90</v>
      </c>
      <c r="Z330" s="13">
        <v>4000</v>
      </c>
      <c r="AA330" s="13">
        <v>4000</v>
      </c>
      <c r="AB330" s="13"/>
      <c r="AC330" s="13">
        <v>256</v>
      </c>
      <c r="AD330" s="13" t="s">
        <v>91</v>
      </c>
      <c r="AE330" s="13">
        <v>0.15</v>
      </c>
      <c r="AF330" s="13" t="s">
        <v>92</v>
      </c>
      <c r="AG330" s="13">
        <v>180</v>
      </c>
      <c r="AH330" s="13">
        <v>60</v>
      </c>
      <c r="AI330" s="13">
        <v>120</v>
      </c>
      <c r="AJ330" s="13">
        <v>9.4953624912614526E-2</v>
      </c>
      <c r="AK330" s="13">
        <v>20.206772430295061</v>
      </c>
      <c r="AL330" s="13">
        <v>0.80224647906439506</v>
      </c>
      <c r="AM330" s="13">
        <v>-0.62589943132784531</v>
      </c>
      <c r="AN330" s="13">
        <v>28.271263073322341</v>
      </c>
      <c r="AO330" s="13">
        <v>0.77386863943098383</v>
      </c>
      <c r="AP330" s="13">
        <v>28.271263073322341</v>
      </c>
      <c r="AQ330" s="13">
        <v>28.271263073322341</v>
      </c>
      <c r="AR330" s="13">
        <v>0.77386863943098383</v>
      </c>
      <c r="AS330" s="13">
        <v>128.457665800787</v>
      </c>
      <c r="AT330" s="13">
        <v>-0.63382114093178199</v>
      </c>
      <c r="AU330" s="13">
        <v>0.8</v>
      </c>
      <c r="AV330" s="13" t="s">
        <v>93</v>
      </c>
      <c r="AW330" s="13">
        <v>4.354048789885525E-2</v>
      </c>
      <c r="AX330" s="13">
        <v>0.68383976180883188</v>
      </c>
      <c r="AY330" s="13">
        <v>4.354048789885525E-2</v>
      </c>
      <c r="AZ330" s="13">
        <v>4.354048789885525E-2</v>
      </c>
      <c r="BA330" s="13">
        <v>0.68383976180883188</v>
      </c>
      <c r="BB330" s="13">
        <v>0.25028315684150149</v>
      </c>
      <c r="BC330" s="13">
        <v>-0.81737932441329009</v>
      </c>
      <c r="BD330" s="13">
        <v>2.5524637020572609E-2</v>
      </c>
      <c r="BE330" s="13">
        <v>0.91156258432701642</v>
      </c>
      <c r="BF330" s="13">
        <v>2.5524637020572609E-2</v>
      </c>
      <c r="BG330" s="13">
        <v>2.5524637020572609E-2</v>
      </c>
      <c r="BH330" s="13">
        <v>0.91156258432701642</v>
      </c>
      <c r="BI330" s="13">
        <v>0.54912565056105977</v>
      </c>
      <c r="BJ330" s="13">
        <v>-0.90260309583342857</v>
      </c>
      <c r="BK330" s="13">
        <v>4.4434592763074897E-2</v>
      </c>
      <c r="BL330" s="13">
        <v>0.82160916480258606</v>
      </c>
      <c r="BM330" s="13">
        <v>4.4434592763074897E-2</v>
      </c>
      <c r="BN330" s="13">
        <v>4.4434592763074897E-2</v>
      </c>
      <c r="BO330" s="13">
        <v>0.82160916480258606</v>
      </c>
      <c r="BP330" s="13">
        <v>0.33778156496562362</v>
      </c>
      <c r="BQ330" s="13">
        <v>-0.35608614238455999</v>
      </c>
      <c r="BR330" s="13">
        <v>112.97155257560701</v>
      </c>
      <c r="BS330" s="13">
        <v>0.67846304678550318</v>
      </c>
      <c r="BT330" s="13">
        <v>112.97155257560701</v>
      </c>
      <c r="BU330" s="13">
        <v>112.97155257560701</v>
      </c>
      <c r="BV330" s="13">
        <v>0.67846304678550318</v>
      </c>
      <c r="BW330" s="13">
        <v>512.69347283078048</v>
      </c>
      <c r="BX330" s="13">
        <v>-0.45921600109586591</v>
      </c>
      <c r="BY330" s="13" t="str">
        <f t="shared" si="5"/>
        <v>[[sv],[wv],[yr,ya]]</v>
      </c>
      <c r="BZ330" t="str">
        <f>TRIM(MID(SUBSTITUTE(SUBSTITUTE(SUBSTITUTE(Tabla2[[#This Row],[map]],"[",""),"]",""),",",REPT(" ",100)),300,200))</f>
        <v>0 4</v>
      </c>
      <c r="CA330" s="13" t="str">
        <f>TRIM(MID(SUBSTITUTE(SUBSTITUTE(SUBSTITUTE(Tabla2[[#This Row],[map]],"[",""),"]",""),",",REPT(" ",100)),900,200))</f>
        <v>1 4</v>
      </c>
      <c r="CB330" s="13" t="str">
        <f>SUBSTITUTE(TRIM(MID(SUBSTITUTE(SUBSTITUTE(SUBSTITUTE(Tabla2[[#This Row],[map]],"[",""),"]",""),",",REPT(" ",100)),1200,300))," ",", ")</f>
        <v>4, 0, 1</v>
      </c>
      <c r="CC330" s="15" t="str">
        <f>SUBSTITUTE(TRIM(MID(SUBSTITUTE(SUBSTITUTE(SUBSTITUTE(Tabla2[[#This Row],[map]],"[",""),"]",""),",",REPT(" ",100)),1,300))," ",", ")</f>
        <v>1, 2, 3</v>
      </c>
      <c r="CD330" s="13" t="str">
        <f>SUBSTITUTE(TRIM(MID(SUBSTITUTE(SUBSTITUTE(SUBSTITUTE(Tabla2[[#This Row],[map]],"[",""),"]",""),",",REPT(" ",100)),601,300))," ",", ")</f>
        <v>2, 3, 0</v>
      </c>
      <c r="CE330" t="str">
        <f>TRIM(MID(SUBSTITUTE(SUBSTITUTE(SUBSTITUTE(Tabla2[[#This Row],[map]],"[",""),"]",""),",",REPT(" ",100)),1501,200))</f>
        <v>2 3</v>
      </c>
    </row>
    <row r="331" spans="1:83" x14ac:dyDescent="0.3">
      <c r="A331" s="14">
        <v>46090.094085648147</v>
      </c>
      <c r="B331" s="15" t="s">
        <v>347</v>
      </c>
      <c r="C331" s="15">
        <v>0</v>
      </c>
      <c r="D331" s="15" t="s">
        <v>95</v>
      </c>
      <c r="E331" s="15" t="s">
        <v>78</v>
      </c>
      <c r="F331" s="15">
        <v>16590</v>
      </c>
      <c r="G331" s="15">
        <v>4.5</v>
      </c>
      <c r="H331" s="15" t="s">
        <v>79</v>
      </c>
      <c r="I331" s="15" t="s">
        <v>80</v>
      </c>
      <c r="J331" s="15">
        <v>5</v>
      </c>
      <c r="K331" s="15">
        <v>5</v>
      </c>
      <c r="L331" s="15" t="s">
        <v>81</v>
      </c>
      <c r="M331" s="15" t="s">
        <v>82</v>
      </c>
      <c r="N331" s="15" t="s">
        <v>83</v>
      </c>
      <c r="O331" s="15" t="s">
        <v>83</v>
      </c>
      <c r="P331" s="15" t="s">
        <v>84</v>
      </c>
      <c r="Q331" s="15" t="s">
        <v>341</v>
      </c>
      <c r="R331" s="15">
        <v>3</v>
      </c>
      <c r="S331" s="15" t="s">
        <v>86</v>
      </c>
      <c r="T331" s="15" t="s">
        <v>87</v>
      </c>
      <c r="U331" s="15" t="s">
        <v>88</v>
      </c>
      <c r="V331" s="15">
        <v>1</v>
      </c>
      <c r="W331" s="15" t="s">
        <v>342</v>
      </c>
      <c r="X331" s="15" t="s">
        <v>83</v>
      </c>
      <c r="Y331" s="15" t="s">
        <v>90</v>
      </c>
      <c r="Z331" s="15">
        <v>4000</v>
      </c>
      <c r="AA331" s="15">
        <v>4000</v>
      </c>
      <c r="AB331" s="15"/>
      <c r="AC331" s="15">
        <v>256</v>
      </c>
      <c r="AD331" s="15" t="s">
        <v>91</v>
      </c>
      <c r="AE331" s="15">
        <v>0.15</v>
      </c>
      <c r="AF331" s="15" t="s">
        <v>92</v>
      </c>
      <c r="AG331" s="15">
        <v>180</v>
      </c>
      <c r="AH331" s="15">
        <v>60</v>
      </c>
      <c r="AI331" s="15">
        <v>120</v>
      </c>
      <c r="AJ331" s="15">
        <v>9.8447761976709749E-2</v>
      </c>
      <c r="AK331" s="15">
        <v>21.789563069335181</v>
      </c>
      <c r="AL331" s="15">
        <v>0.77698776526765267</v>
      </c>
      <c r="AM331" s="15">
        <v>-0.48895653361480529</v>
      </c>
      <c r="AN331" s="15">
        <v>29.07829278300883</v>
      </c>
      <c r="AO331" s="15">
        <v>0.73813679027009726</v>
      </c>
      <c r="AP331" s="15">
        <v>29.07829278300883</v>
      </c>
      <c r="AQ331" s="15">
        <v>29.07829278300883</v>
      </c>
      <c r="AR331" s="15">
        <v>0.73813679027009726</v>
      </c>
      <c r="AS331" s="15">
        <v>140.1210944316679</v>
      </c>
      <c r="AT331" s="15">
        <v>-0.41243285219794928</v>
      </c>
      <c r="AU331" s="15">
        <v>0.8</v>
      </c>
      <c r="AV331" s="15" t="s">
        <v>93</v>
      </c>
      <c r="AW331" s="15">
        <v>5.1791485757941992E-2</v>
      </c>
      <c r="AX331" s="15">
        <v>0.62392684915375196</v>
      </c>
      <c r="AY331" s="15">
        <v>5.1791485757941992E-2</v>
      </c>
      <c r="AZ331" s="15">
        <v>5.1791485757941992E-2</v>
      </c>
      <c r="BA331" s="15">
        <v>0.62392684915375196</v>
      </c>
      <c r="BB331" s="15">
        <v>0.19415369200630939</v>
      </c>
      <c r="BC331" s="15">
        <v>-0.40980683663913098</v>
      </c>
      <c r="BD331" s="15">
        <v>3.9525656949127283E-2</v>
      </c>
      <c r="BE331" s="15">
        <v>0.8630520406405644</v>
      </c>
      <c r="BF331" s="15">
        <v>3.9525656949127283E-2</v>
      </c>
      <c r="BG331" s="15">
        <v>3.9525656949127283E-2</v>
      </c>
      <c r="BH331" s="15">
        <v>0.8630520406405644</v>
      </c>
      <c r="BI331" s="15">
        <v>0.44525391890394489</v>
      </c>
      <c r="BJ331" s="15">
        <v>-0.54270973077484075</v>
      </c>
      <c r="BK331" s="15">
        <v>5.0760740834256253E-2</v>
      </c>
      <c r="BL331" s="15">
        <v>0.79621168126947817</v>
      </c>
      <c r="BM331" s="15">
        <v>5.0760740834256253E-2</v>
      </c>
      <c r="BN331" s="15">
        <v>5.0760740834256253E-2</v>
      </c>
      <c r="BO331" s="15">
        <v>0.79621168126947817</v>
      </c>
      <c r="BP331" s="15">
        <v>0.27513511231644971</v>
      </c>
      <c r="BQ331" s="15">
        <v>-0.10458045019043111</v>
      </c>
      <c r="BR331" s="15">
        <v>116.1710932484942</v>
      </c>
      <c r="BS331" s="15">
        <v>0.66935659001659664</v>
      </c>
      <c r="BT331" s="15">
        <v>116.1710932484942</v>
      </c>
      <c r="BU331" s="15">
        <v>116.1710932484942</v>
      </c>
      <c r="BV331" s="15">
        <v>0.66935659001659664</v>
      </c>
      <c r="BW331" s="15">
        <v>559.569835003447</v>
      </c>
      <c r="BX331" s="15">
        <v>-0.59263439118739925</v>
      </c>
      <c r="BY331" s="15" t="str">
        <f t="shared" si="5"/>
        <v>[[sv],[wv],[yr,ya]]</v>
      </c>
      <c r="BZ331" t="str">
        <f>TRIM(MID(SUBSTITUTE(SUBSTITUTE(SUBSTITUTE(Tabla2[[#This Row],[map]],"[",""),"]",""),",",REPT(" ",100)),300,200))</f>
        <v>0 4</v>
      </c>
      <c r="CA331" s="13" t="str">
        <f>TRIM(MID(SUBSTITUTE(SUBSTITUTE(SUBSTITUTE(Tabla2[[#This Row],[map]],"[",""),"]",""),",",REPT(" ",100)),900,200))</f>
        <v>1 4</v>
      </c>
      <c r="CB331" s="13" t="str">
        <f>SUBSTITUTE(TRIM(MID(SUBSTITUTE(SUBSTITUTE(SUBSTITUTE(Tabla2[[#This Row],[map]],"[",""),"]",""),",",REPT(" ",100)),1200,300))," ",", ")</f>
        <v>4, 0, 1</v>
      </c>
      <c r="CC331" s="15" t="str">
        <f>SUBSTITUTE(TRIM(MID(SUBSTITUTE(SUBSTITUTE(SUBSTITUTE(Tabla2[[#This Row],[map]],"[",""),"]",""),",",REPT(" ",100)),1,300))," ",", ")</f>
        <v>1, 2, 3</v>
      </c>
      <c r="CD331" s="13" t="str">
        <f>SUBSTITUTE(TRIM(MID(SUBSTITUTE(SUBSTITUTE(SUBSTITUTE(Tabla2[[#This Row],[map]],"[",""),"]",""),",",REPT(" ",100)),601,300))," ",", ")</f>
        <v>2, 3, 0</v>
      </c>
      <c r="CE331" t="str">
        <f>TRIM(MID(SUBSTITUTE(SUBSTITUTE(SUBSTITUTE(Tabla2[[#This Row],[map]],"[",""),"]",""),",",REPT(" ",100)),1501,200))</f>
        <v>2 3</v>
      </c>
    </row>
    <row r="332" spans="1:83" x14ac:dyDescent="0.3">
      <c r="A332" s="12">
        <v>46090.200254629628</v>
      </c>
      <c r="B332" s="13" t="s">
        <v>348</v>
      </c>
      <c r="C332" s="13">
        <v>5</v>
      </c>
      <c r="D332" s="13" t="s">
        <v>95</v>
      </c>
      <c r="E332" s="13" t="s">
        <v>78</v>
      </c>
      <c r="F332" s="13">
        <v>16590</v>
      </c>
      <c r="G332" s="13">
        <v>4.5</v>
      </c>
      <c r="H332" s="13" t="s">
        <v>79</v>
      </c>
      <c r="I332" s="13" t="s">
        <v>80</v>
      </c>
      <c r="J332" s="13">
        <v>5</v>
      </c>
      <c r="K332" s="13">
        <v>5</v>
      </c>
      <c r="L332" s="13" t="s">
        <v>81</v>
      </c>
      <c r="M332" s="13" t="s">
        <v>82</v>
      </c>
      <c r="N332" s="13" t="s">
        <v>83</v>
      </c>
      <c r="O332" s="13" t="s">
        <v>83</v>
      </c>
      <c r="P332" s="13" t="s">
        <v>84</v>
      </c>
      <c r="Q332" s="13" t="s">
        <v>349</v>
      </c>
      <c r="R332" s="13">
        <v>3</v>
      </c>
      <c r="S332" s="13" t="s">
        <v>86</v>
      </c>
      <c r="T332" s="13" t="s">
        <v>87</v>
      </c>
      <c r="U332" s="13" t="s">
        <v>88</v>
      </c>
      <c r="V332" s="13">
        <v>1</v>
      </c>
      <c r="W332" s="13" t="s">
        <v>350</v>
      </c>
      <c r="X332" s="13" t="s">
        <v>83</v>
      </c>
      <c r="Y332" s="13" t="s">
        <v>90</v>
      </c>
      <c r="Z332" s="13">
        <v>4000</v>
      </c>
      <c r="AA332" s="13">
        <v>4000</v>
      </c>
      <c r="AB332" s="13"/>
      <c r="AC332" s="13">
        <v>256</v>
      </c>
      <c r="AD332" s="13" t="s">
        <v>91</v>
      </c>
      <c r="AE332" s="13">
        <v>0.15</v>
      </c>
      <c r="AF332" s="13" t="s">
        <v>92</v>
      </c>
      <c r="AG332" s="13">
        <v>180</v>
      </c>
      <c r="AH332" s="13">
        <v>60</v>
      </c>
      <c r="AI332" s="13">
        <v>120</v>
      </c>
      <c r="AJ332" s="13">
        <v>9.5599978384777365E-2</v>
      </c>
      <c r="AK332" s="13">
        <v>18.454371574122678</v>
      </c>
      <c r="AL332" s="13">
        <v>0.7748882339690788</v>
      </c>
      <c r="AM332" s="13">
        <v>1.728586963907755E-2</v>
      </c>
      <c r="AN332" s="13">
        <v>24.682472429947921</v>
      </c>
      <c r="AO332" s="13">
        <v>0.71235071329467936</v>
      </c>
      <c r="AP332" s="13">
        <v>24.682472429947921</v>
      </c>
      <c r="AQ332" s="13">
        <v>24.682472429947921</v>
      </c>
      <c r="AR332" s="13">
        <v>0.71235071329467936</v>
      </c>
      <c r="AS332" s="13">
        <v>126.3106893285108</v>
      </c>
      <c r="AT332" s="13">
        <v>4.8887978426974898E-2</v>
      </c>
      <c r="AU332" s="13">
        <v>0.8</v>
      </c>
      <c r="AV332" s="13" t="s">
        <v>93</v>
      </c>
      <c r="AW332" s="13">
        <v>6.207039993993288E-2</v>
      </c>
      <c r="AX332" s="13">
        <v>0.54928864198266836</v>
      </c>
      <c r="AY332" s="13">
        <v>6.207039993993288E-2</v>
      </c>
      <c r="AZ332" s="13">
        <v>6.207039993993288E-2</v>
      </c>
      <c r="BA332" s="13">
        <v>0.54928864198266836</v>
      </c>
      <c r="BB332" s="13">
        <v>0.1017798922240675</v>
      </c>
      <c r="BC332" s="13">
        <v>0.26094638527285241</v>
      </c>
      <c r="BD332" s="13">
        <v>6.5757361499482428E-2</v>
      </c>
      <c r="BE332" s="13">
        <v>0.7721647869937891</v>
      </c>
      <c r="BF332" s="13">
        <v>6.5757361499482428E-2</v>
      </c>
      <c r="BG332" s="13">
        <v>6.5757361499482428E-2</v>
      </c>
      <c r="BH332" s="13">
        <v>0.7721647869937891</v>
      </c>
      <c r="BI332" s="13">
        <v>0.23527459758763339</v>
      </c>
      <c r="BJ332" s="13">
        <v>0.18482376978049961</v>
      </c>
      <c r="BK332" s="13">
        <v>4.77117343082041E-2</v>
      </c>
      <c r="BL332" s="13">
        <v>0.80845247806500553</v>
      </c>
      <c r="BM332" s="13">
        <v>4.77117343082041E-2</v>
      </c>
      <c r="BN332" s="13">
        <v>4.77117343082041E-2</v>
      </c>
      <c r="BO332" s="13">
        <v>0.80845247806500553</v>
      </c>
      <c r="BP332" s="13">
        <v>0.2026920587116661</v>
      </c>
      <c r="BQ332" s="13">
        <v>0.1862554961569273</v>
      </c>
      <c r="BR332" s="13">
        <v>98.55435022404464</v>
      </c>
      <c r="BS332" s="13">
        <v>0.71949694613725168</v>
      </c>
      <c r="BT332" s="13">
        <v>98.55435022404464</v>
      </c>
      <c r="BU332" s="13">
        <v>98.55435022404464</v>
      </c>
      <c r="BV332" s="13">
        <v>0.71949694613725168</v>
      </c>
      <c r="BW332" s="13">
        <v>504.70301076551942</v>
      </c>
      <c r="BX332" s="13">
        <v>-0.43647373750237789</v>
      </c>
      <c r="BY332" s="13" t="str">
        <f t="shared" si="5"/>
        <v>[[sv],[wv],[yr,ya]]</v>
      </c>
      <c r="BZ332" t="str">
        <f>TRIM(MID(SUBSTITUTE(SUBSTITUTE(SUBSTITUTE(Tabla2[[#This Row],[map]],"[",""),"]",""),",",REPT(" ",100)),300,200))</f>
        <v>0 1</v>
      </c>
      <c r="CA332" s="13" t="str">
        <f>TRIM(MID(SUBSTITUTE(SUBSTITUTE(SUBSTITUTE(Tabla2[[#This Row],[map]],"[",""),"]",""),",",REPT(" ",100)),900,200))</f>
        <v>1 4</v>
      </c>
      <c r="CB332" s="13" t="str">
        <f>SUBSTITUTE(TRIM(MID(SUBSTITUTE(SUBSTITUTE(SUBSTITUTE(Tabla2[[#This Row],[map]],"[",""),"]",""),",",REPT(" ",100)),1200,300))," ",", ")</f>
        <v>4, 0, 1</v>
      </c>
      <c r="CC332" s="15" t="str">
        <f>SUBSTITUTE(TRIM(MID(SUBSTITUTE(SUBSTITUTE(SUBSTITUTE(Tabla2[[#This Row],[map]],"[",""),"]",""),",",REPT(" ",100)),1,300))," ",", ")</f>
        <v>4, 2, 3</v>
      </c>
      <c r="CD332" s="13" t="str">
        <f>SUBSTITUTE(TRIM(MID(SUBSTITUTE(SUBSTITUTE(SUBSTITUTE(Tabla2[[#This Row],[map]],"[",""),"]",""),",",REPT(" ",100)),601,300))," ",", ")</f>
        <v>0, 2, 3</v>
      </c>
      <c r="CE332" t="str">
        <f>TRIM(MID(SUBSTITUTE(SUBSTITUTE(SUBSTITUTE(Tabla2[[#This Row],[map]],"[",""),"]",""),",",REPT(" ",100)),1501,200))</f>
        <v>2 3</v>
      </c>
    </row>
    <row r="333" spans="1:83" x14ac:dyDescent="0.3">
      <c r="A333" s="14">
        <v>46090.202048611107</v>
      </c>
      <c r="B333" s="15" t="s">
        <v>351</v>
      </c>
      <c r="C333" s="15">
        <v>1</v>
      </c>
      <c r="D333" s="15" t="s">
        <v>77</v>
      </c>
      <c r="E333" s="15" t="s">
        <v>78</v>
      </c>
      <c r="F333" s="15">
        <v>16590</v>
      </c>
      <c r="G333" s="15">
        <v>4.5</v>
      </c>
      <c r="H333" s="15" t="s">
        <v>79</v>
      </c>
      <c r="I333" s="15" t="s">
        <v>80</v>
      </c>
      <c r="J333" s="15">
        <v>5</v>
      </c>
      <c r="K333" s="15">
        <v>5</v>
      </c>
      <c r="L333" s="15" t="s">
        <v>81</v>
      </c>
      <c r="M333" s="15" t="s">
        <v>82</v>
      </c>
      <c r="N333" s="15" t="s">
        <v>83</v>
      </c>
      <c r="O333" s="15" t="s">
        <v>83</v>
      </c>
      <c r="P333" s="15" t="s">
        <v>84</v>
      </c>
      <c r="Q333" s="15" t="s">
        <v>349</v>
      </c>
      <c r="R333" s="15">
        <v>3</v>
      </c>
      <c r="S333" s="15" t="s">
        <v>86</v>
      </c>
      <c r="T333" s="15" t="s">
        <v>87</v>
      </c>
      <c r="U333" s="15" t="s">
        <v>88</v>
      </c>
      <c r="V333" s="15">
        <v>1</v>
      </c>
      <c r="W333" s="15" t="s">
        <v>350</v>
      </c>
      <c r="X333" s="15" t="s">
        <v>83</v>
      </c>
      <c r="Y333" s="15" t="s">
        <v>90</v>
      </c>
      <c r="Z333" s="15">
        <v>4000</v>
      </c>
      <c r="AA333" s="15">
        <v>4000</v>
      </c>
      <c r="AB333" s="15"/>
      <c r="AC333" s="15">
        <v>256</v>
      </c>
      <c r="AD333" s="15" t="s">
        <v>91</v>
      </c>
      <c r="AE333" s="15">
        <v>0.15</v>
      </c>
      <c r="AF333" s="15" t="s">
        <v>92</v>
      </c>
      <c r="AG333" s="15">
        <v>180</v>
      </c>
      <c r="AH333" s="15">
        <v>60</v>
      </c>
      <c r="AI333" s="15">
        <v>120</v>
      </c>
      <c r="AJ333" s="15">
        <v>0.1194209500327312</v>
      </c>
      <c r="AK333" s="15">
        <v>26.24398021711194</v>
      </c>
      <c r="AL333" s="15">
        <v>0.68480334654486763</v>
      </c>
      <c r="AM333" s="15">
        <v>-0.41703823900289988</v>
      </c>
      <c r="AN333" s="15">
        <v>39.186604679233447</v>
      </c>
      <c r="AO333" s="15">
        <v>0.61684519827560014</v>
      </c>
      <c r="AP333" s="15">
        <v>39.186604679233447</v>
      </c>
      <c r="AQ333" s="15">
        <v>39.186604679233447</v>
      </c>
      <c r="AR333" s="15">
        <v>0.61684519827560014</v>
      </c>
      <c r="AS333" s="15">
        <v>150.58153187622381</v>
      </c>
      <c r="AT333" s="15">
        <v>-0.42620809774130619</v>
      </c>
      <c r="AU333" s="15">
        <v>0.8</v>
      </c>
      <c r="AV333" s="15" t="s">
        <v>93</v>
      </c>
      <c r="AW333" s="15">
        <v>6.7118162979832238E-2</v>
      </c>
      <c r="AX333" s="15">
        <v>0.5126353557646901</v>
      </c>
      <c r="AY333" s="15">
        <v>6.7118162979832238E-2</v>
      </c>
      <c r="AZ333" s="15">
        <v>6.7118162979832238E-2</v>
      </c>
      <c r="BA333" s="15">
        <v>0.5126353557646901</v>
      </c>
      <c r="BB333" s="15">
        <v>0.19018227557597731</v>
      </c>
      <c r="BC333" s="15">
        <v>-0.38096921847814702</v>
      </c>
      <c r="BD333" s="15">
        <v>9.4074340597532655E-2</v>
      </c>
      <c r="BE333" s="15">
        <v>0.67405250241638148</v>
      </c>
      <c r="BF333" s="15">
        <v>9.4074340597532655E-2</v>
      </c>
      <c r="BG333" s="15">
        <v>9.4074340597532655E-2</v>
      </c>
      <c r="BH333" s="15">
        <v>0.67405250241638148</v>
      </c>
      <c r="BI333" s="15">
        <v>0.36611632645795678</v>
      </c>
      <c r="BJ333" s="15">
        <v>-0.2685148753156188</v>
      </c>
      <c r="BK333" s="15">
        <v>6.8207624810471351E-2</v>
      </c>
      <c r="BL333" s="15">
        <v>0.72616796058760968</v>
      </c>
      <c r="BM333" s="15">
        <v>6.8207624810471351E-2</v>
      </c>
      <c r="BN333" s="15">
        <v>6.8207624810471351E-2</v>
      </c>
      <c r="BO333" s="15">
        <v>0.72616796058760968</v>
      </c>
      <c r="BP333" s="15">
        <v>0.33466093206564562</v>
      </c>
      <c r="BQ333" s="15">
        <v>-0.34355778835327899</v>
      </c>
      <c r="BR333" s="15">
        <v>156.51701858854631</v>
      </c>
      <c r="BS333" s="15">
        <v>0.55452497433372072</v>
      </c>
      <c r="BT333" s="15">
        <v>156.51701858854631</v>
      </c>
      <c r="BU333" s="15">
        <v>156.51701858854631</v>
      </c>
      <c r="BV333" s="15">
        <v>0.55452497433372072</v>
      </c>
      <c r="BW333" s="15">
        <v>601.4351679707936</v>
      </c>
      <c r="BX333" s="15">
        <v>-0.71179050881818107</v>
      </c>
      <c r="BY333" s="15" t="str">
        <f t="shared" si="5"/>
        <v>[[sv],[wv],[yr,ya]]</v>
      </c>
      <c r="BZ333" t="str">
        <f>TRIM(MID(SUBSTITUTE(SUBSTITUTE(SUBSTITUTE(Tabla2[[#This Row],[map]],"[",""),"]",""),",",REPT(" ",100)),300,200))</f>
        <v>0 1</v>
      </c>
      <c r="CA333" s="13" t="str">
        <f>TRIM(MID(SUBSTITUTE(SUBSTITUTE(SUBSTITUTE(Tabla2[[#This Row],[map]],"[",""),"]",""),",",REPT(" ",100)),900,200))</f>
        <v>1 4</v>
      </c>
      <c r="CB333" s="13" t="str">
        <f>SUBSTITUTE(TRIM(MID(SUBSTITUTE(SUBSTITUTE(SUBSTITUTE(Tabla2[[#This Row],[map]],"[",""),"]",""),",",REPT(" ",100)),1200,300))," ",", ")</f>
        <v>4, 0, 1</v>
      </c>
      <c r="CC333" s="15" t="str">
        <f>SUBSTITUTE(TRIM(MID(SUBSTITUTE(SUBSTITUTE(SUBSTITUTE(Tabla2[[#This Row],[map]],"[",""),"]",""),",",REPT(" ",100)),1,300))," ",", ")</f>
        <v>4, 2, 3</v>
      </c>
      <c r="CD333" s="13" t="str">
        <f>SUBSTITUTE(TRIM(MID(SUBSTITUTE(SUBSTITUTE(SUBSTITUTE(Tabla2[[#This Row],[map]],"[",""),"]",""),",",REPT(" ",100)),601,300))," ",", ")</f>
        <v>0, 2, 3</v>
      </c>
      <c r="CE333" t="str">
        <f>TRIM(MID(SUBSTITUTE(SUBSTITUTE(SUBSTITUTE(Tabla2[[#This Row],[map]],"[",""),"]",""),",",REPT(" ",100)),1501,200))</f>
        <v>2 3</v>
      </c>
    </row>
    <row r="334" spans="1:83" x14ac:dyDescent="0.3">
      <c r="A334" s="12">
        <v>46090.202800925923</v>
      </c>
      <c r="B334" s="13" t="s">
        <v>352</v>
      </c>
      <c r="C334" s="13">
        <v>3</v>
      </c>
      <c r="D334" s="13" t="s">
        <v>95</v>
      </c>
      <c r="E334" s="13" t="s">
        <v>78</v>
      </c>
      <c r="F334" s="13">
        <v>16590</v>
      </c>
      <c r="G334" s="13">
        <v>4.5</v>
      </c>
      <c r="H334" s="13" t="s">
        <v>79</v>
      </c>
      <c r="I334" s="13" t="s">
        <v>80</v>
      </c>
      <c r="J334" s="13">
        <v>5</v>
      </c>
      <c r="K334" s="13">
        <v>5</v>
      </c>
      <c r="L334" s="13" t="s">
        <v>81</v>
      </c>
      <c r="M334" s="13" t="s">
        <v>82</v>
      </c>
      <c r="N334" s="13" t="s">
        <v>83</v>
      </c>
      <c r="O334" s="13" t="s">
        <v>83</v>
      </c>
      <c r="P334" s="13" t="s">
        <v>84</v>
      </c>
      <c r="Q334" s="13" t="s">
        <v>349</v>
      </c>
      <c r="R334" s="13">
        <v>3</v>
      </c>
      <c r="S334" s="13" t="s">
        <v>86</v>
      </c>
      <c r="T334" s="13" t="s">
        <v>87</v>
      </c>
      <c r="U334" s="13" t="s">
        <v>88</v>
      </c>
      <c r="V334" s="13">
        <v>1</v>
      </c>
      <c r="W334" s="13" t="s">
        <v>350</v>
      </c>
      <c r="X334" s="13" t="s">
        <v>83</v>
      </c>
      <c r="Y334" s="13" t="s">
        <v>90</v>
      </c>
      <c r="Z334" s="13">
        <v>4000</v>
      </c>
      <c r="AA334" s="13">
        <v>4000</v>
      </c>
      <c r="AB334" s="13"/>
      <c r="AC334" s="13">
        <v>256</v>
      </c>
      <c r="AD334" s="13" t="s">
        <v>91</v>
      </c>
      <c r="AE334" s="13">
        <v>0.15</v>
      </c>
      <c r="AF334" s="13" t="s">
        <v>92</v>
      </c>
      <c r="AG334" s="13">
        <v>180</v>
      </c>
      <c r="AH334" s="13">
        <v>60</v>
      </c>
      <c r="AI334" s="13">
        <v>120</v>
      </c>
      <c r="AJ334" s="13">
        <v>9.1223379896643836E-2</v>
      </c>
      <c r="AK334" s="13">
        <v>23.668276471092209</v>
      </c>
      <c r="AL334" s="13">
        <v>0.75335179953296627</v>
      </c>
      <c r="AM334" s="13">
        <v>0.16600493948525241</v>
      </c>
      <c r="AN334" s="13">
        <v>31.675847263101019</v>
      </c>
      <c r="AO334" s="13">
        <v>0.69916304595907985</v>
      </c>
      <c r="AP334" s="13">
        <v>31.675847263101019</v>
      </c>
      <c r="AQ334" s="13">
        <v>31.675847263101019</v>
      </c>
      <c r="AR334" s="13">
        <v>0.69916304595907985</v>
      </c>
      <c r="AS334" s="13">
        <v>131.3698000130945</v>
      </c>
      <c r="AT334" s="13">
        <v>0.201929370934568</v>
      </c>
      <c r="AU334" s="13">
        <v>0.8</v>
      </c>
      <c r="AV334" s="13" t="s">
        <v>93</v>
      </c>
      <c r="AW334" s="13">
        <v>6.6145035125662388E-2</v>
      </c>
      <c r="AX334" s="13">
        <v>0.5197015221999286</v>
      </c>
      <c r="AY334" s="13">
        <v>6.6145035125662388E-2</v>
      </c>
      <c r="AZ334" s="13">
        <v>6.6145035125662388E-2</v>
      </c>
      <c r="BA334" s="13">
        <v>0.5197015221999286</v>
      </c>
      <c r="BB334" s="13">
        <v>0.11623514137608761</v>
      </c>
      <c r="BC334" s="13">
        <v>0.15598258639140891</v>
      </c>
      <c r="BD334" s="13">
        <v>6.6591056363076773E-2</v>
      </c>
      <c r="BE334" s="13">
        <v>0.76927621235366006</v>
      </c>
      <c r="BF334" s="13">
        <v>6.6591056363076773E-2</v>
      </c>
      <c r="BG334" s="13">
        <v>6.6591056363076773E-2</v>
      </c>
      <c r="BH334" s="13">
        <v>0.76927621235366006</v>
      </c>
      <c r="BI334" s="13">
        <v>0.13734420915053311</v>
      </c>
      <c r="BJ334" s="13">
        <v>0.52413164954576885</v>
      </c>
      <c r="BK334" s="13">
        <v>3.2923357400059368E-2</v>
      </c>
      <c r="BL334" s="13">
        <v>0.86782313375942111</v>
      </c>
      <c r="BM334" s="13">
        <v>3.2923357400059368E-2</v>
      </c>
      <c r="BN334" s="13">
        <v>3.2923357400059368E-2</v>
      </c>
      <c r="BO334" s="13">
        <v>0.86782313375942111</v>
      </c>
      <c r="BP334" s="13">
        <v>9.409953594747042E-2</v>
      </c>
      <c r="BQ334" s="13">
        <v>0.62222012703337115</v>
      </c>
      <c r="BR334" s="13">
        <v>126.5377296035152</v>
      </c>
      <c r="BS334" s="13">
        <v>0.63985131552330954</v>
      </c>
      <c r="BT334" s="13">
        <v>126.5377296035152</v>
      </c>
      <c r="BU334" s="13">
        <v>126.5377296035152</v>
      </c>
      <c r="BV334" s="13">
        <v>0.63985131552330954</v>
      </c>
      <c r="BW334" s="13">
        <v>525.13152116590447</v>
      </c>
      <c r="BX334" s="13">
        <v>-0.49461687923227893</v>
      </c>
      <c r="BY334" s="13" t="str">
        <f t="shared" si="5"/>
        <v>[[sv],[wv],[yr,ya]]</v>
      </c>
      <c r="BZ334" t="str">
        <f>TRIM(MID(SUBSTITUTE(SUBSTITUTE(SUBSTITUTE(Tabla2[[#This Row],[map]],"[",""),"]",""),",",REPT(" ",100)),300,200))</f>
        <v>0 1</v>
      </c>
      <c r="CA334" s="13" t="str">
        <f>TRIM(MID(SUBSTITUTE(SUBSTITUTE(SUBSTITUTE(Tabla2[[#This Row],[map]],"[",""),"]",""),",",REPT(" ",100)),900,200))</f>
        <v>1 4</v>
      </c>
      <c r="CB334" s="13" t="str">
        <f>SUBSTITUTE(TRIM(MID(SUBSTITUTE(SUBSTITUTE(SUBSTITUTE(Tabla2[[#This Row],[map]],"[",""),"]",""),",",REPT(" ",100)),1200,300))," ",", ")</f>
        <v>4, 0, 1</v>
      </c>
      <c r="CC334" s="15" t="str">
        <f>SUBSTITUTE(TRIM(MID(SUBSTITUTE(SUBSTITUTE(SUBSTITUTE(Tabla2[[#This Row],[map]],"[",""),"]",""),",",REPT(" ",100)),1,300))," ",", ")</f>
        <v>4, 2, 3</v>
      </c>
      <c r="CD334" s="13" t="str">
        <f>SUBSTITUTE(TRIM(MID(SUBSTITUTE(SUBSTITUTE(SUBSTITUTE(Tabla2[[#This Row],[map]],"[",""),"]",""),",",REPT(" ",100)),601,300))," ",", ")</f>
        <v>0, 2, 3</v>
      </c>
      <c r="CE334" t="str">
        <f>TRIM(MID(SUBSTITUTE(SUBSTITUTE(SUBSTITUTE(Tabla2[[#This Row],[map]],"[",""),"]",""),",",REPT(" ",100)),1501,200))</f>
        <v>2 3</v>
      </c>
    </row>
    <row r="335" spans="1:83" x14ac:dyDescent="0.3">
      <c r="A335" s="14">
        <v>46090.210393518522</v>
      </c>
      <c r="B335" s="15" t="s">
        <v>353</v>
      </c>
      <c r="C335" s="15">
        <v>2</v>
      </c>
      <c r="D335" s="15" t="s">
        <v>95</v>
      </c>
      <c r="E335" s="15" t="s">
        <v>78</v>
      </c>
      <c r="F335" s="15">
        <v>16590</v>
      </c>
      <c r="G335" s="15">
        <v>4.5</v>
      </c>
      <c r="H335" s="15" t="s">
        <v>79</v>
      </c>
      <c r="I335" s="15" t="s">
        <v>80</v>
      </c>
      <c r="J335" s="15">
        <v>5</v>
      </c>
      <c r="K335" s="15">
        <v>5</v>
      </c>
      <c r="L335" s="15" t="s">
        <v>81</v>
      </c>
      <c r="M335" s="15" t="s">
        <v>82</v>
      </c>
      <c r="N335" s="15" t="s">
        <v>83</v>
      </c>
      <c r="O335" s="15" t="s">
        <v>83</v>
      </c>
      <c r="P335" s="15" t="s">
        <v>84</v>
      </c>
      <c r="Q335" s="15" t="s">
        <v>349</v>
      </c>
      <c r="R335" s="15">
        <v>3</v>
      </c>
      <c r="S335" s="15" t="s">
        <v>86</v>
      </c>
      <c r="T335" s="15" t="s">
        <v>87</v>
      </c>
      <c r="U335" s="15" t="s">
        <v>88</v>
      </c>
      <c r="V335" s="15">
        <v>1</v>
      </c>
      <c r="W335" s="15" t="s">
        <v>350</v>
      </c>
      <c r="X335" s="15" t="s">
        <v>83</v>
      </c>
      <c r="Y335" s="15" t="s">
        <v>90</v>
      </c>
      <c r="Z335" s="15">
        <v>4000</v>
      </c>
      <c r="AA335" s="15">
        <v>4000</v>
      </c>
      <c r="AB335" s="15"/>
      <c r="AC335" s="15">
        <v>256</v>
      </c>
      <c r="AD335" s="15" t="s">
        <v>91</v>
      </c>
      <c r="AE335" s="15">
        <v>0.15</v>
      </c>
      <c r="AF335" s="15" t="s">
        <v>92</v>
      </c>
      <c r="AG335" s="15">
        <v>180</v>
      </c>
      <c r="AH335" s="15">
        <v>60</v>
      </c>
      <c r="AI335" s="15">
        <v>120</v>
      </c>
      <c r="AJ335" s="15">
        <v>0.10850273783196621</v>
      </c>
      <c r="AK335" s="15">
        <v>23.914016335583181</v>
      </c>
      <c r="AL335" s="15">
        <v>0.68447898344309854</v>
      </c>
      <c r="AM335" s="15">
        <v>1.869337918919195E-2</v>
      </c>
      <c r="AN335" s="15">
        <v>29.597630782095411</v>
      </c>
      <c r="AO335" s="15">
        <v>0.61041484335884055</v>
      </c>
      <c r="AP335" s="15">
        <v>29.597630782095411</v>
      </c>
      <c r="AQ335" s="15">
        <v>29.597630782095411</v>
      </c>
      <c r="AR335" s="15">
        <v>0.61041484335884055</v>
      </c>
      <c r="AS335" s="15">
        <v>102.19855084492291</v>
      </c>
      <c r="AT335" s="15">
        <v>3.1475411418194238E-2</v>
      </c>
      <c r="AU335" s="15">
        <v>0.8</v>
      </c>
      <c r="AV335" s="15" t="s">
        <v>93</v>
      </c>
      <c r="AW335" s="15">
        <v>0.1071181030762923</v>
      </c>
      <c r="AX335" s="15">
        <v>0.22218407240041349</v>
      </c>
      <c r="AY335" s="15">
        <v>0.1071181030762923</v>
      </c>
      <c r="AZ335" s="15">
        <v>0.1071181030762923</v>
      </c>
      <c r="BA335" s="15">
        <v>0.22218407240041349</v>
      </c>
      <c r="BB335" s="15">
        <v>0.1077225906273611</v>
      </c>
      <c r="BC335" s="15">
        <v>0.21779471120231489</v>
      </c>
      <c r="BD335" s="15">
        <v>7.6228081599722081E-2</v>
      </c>
      <c r="BE335" s="15">
        <v>0.73588597820391255</v>
      </c>
      <c r="BF335" s="15">
        <v>7.6228081599722081E-2</v>
      </c>
      <c r="BG335" s="15">
        <v>7.6228081599722081E-2</v>
      </c>
      <c r="BH335" s="15">
        <v>0.73588597820391255</v>
      </c>
      <c r="BI335" s="15">
        <v>0.26585626694380748</v>
      </c>
      <c r="BJ335" s="15">
        <v>7.8864817155792077E-2</v>
      </c>
      <c r="BK335" s="15">
        <v>4.486029483752408E-2</v>
      </c>
      <c r="BL335" s="15">
        <v>0.81990010562404969</v>
      </c>
      <c r="BM335" s="15">
        <v>4.486029483752408E-2</v>
      </c>
      <c r="BN335" s="15">
        <v>4.486029483752408E-2</v>
      </c>
      <c r="BO335" s="15">
        <v>0.81990010562404969</v>
      </c>
      <c r="BP335" s="15">
        <v>0.25133639724260021</v>
      </c>
      <c r="BQ335" s="15">
        <v>-9.0361367478357657E-3</v>
      </c>
      <c r="BR335" s="15">
        <v>118.1623166488684</v>
      </c>
      <c r="BS335" s="15">
        <v>0.6636892172069927</v>
      </c>
      <c r="BT335" s="15">
        <v>118.1623166488684</v>
      </c>
      <c r="BU335" s="15">
        <v>118.1623166488684</v>
      </c>
      <c r="BV335" s="15">
        <v>0.6636892172069927</v>
      </c>
      <c r="BW335" s="15">
        <v>408.16928812487902</v>
      </c>
      <c r="BX335" s="15">
        <v>-0.16172174593749561</v>
      </c>
      <c r="BY335" s="15" t="str">
        <f t="shared" si="5"/>
        <v>[[sv],[wv],[yr,ya]]</v>
      </c>
      <c r="BZ335" t="str">
        <f>TRIM(MID(SUBSTITUTE(SUBSTITUTE(SUBSTITUTE(Tabla2[[#This Row],[map]],"[",""),"]",""),",",REPT(" ",100)),300,200))</f>
        <v>0 1</v>
      </c>
      <c r="CA335" s="13" t="str">
        <f>TRIM(MID(SUBSTITUTE(SUBSTITUTE(SUBSTITUTE(Tabla2[[#This Row],[map]],"[",""),"]",""),",",REPT(" ",100)),900,200))</f>
        <v>1 4</v>
      </c>
      <c r="CB335" s="13" t="str">
        <f>SUBSTITUTE(TRIM(MID(SUBSTITUTE(SUBSTITUTE(SUBSTITUTE(Tabla2[[#This Row],[map]],"[",""),"]",""),",",REPT(" ",100)),1200,300))," ",", ")</f>
        <v>4, 0, 1</v>
      </c>
      <c r="CC335" s="15" t="str">
        <f>SUBSTITUTE(TRIM(MID(SUBSTITUTE(SUBSTITUTE(SUBSTITUTE(Tabla2[[#This Row],[map]],"[",""),"]",""),",",REPT(" ",100)),1,300))," ",", ")</f>
        <v>4, 2, 3</v>
      </c>
      <c r="CD335" s="13" t="str">
        <f>SUBSTITUTE(TRIM(MID(SUBSTITUTE(SUBSTITUTE(SUBSTITUTE(Tabla2[[#This Row],[map]],"[",""),"]",""),",",REPT(" ",100)),601,300))," ",", ")</f>
        <v>0, 2, 3</v>
      </c>
      <c r="CE335" t="str">
        <f>TRIM(MID(SUBSTITUTE(SUBSTITUTE(SUBSTITUTE(Tabla2[[#This Row],[map]],"[",""),"]",""),",",REPT(" ",100)),1501,200))</f>
        <v>2 3</v>
      </c>
    </row>
    <row r="336" spans="1:83" x14ac:dyDescent="0.3">
      <c r="A336" s="12">
        <v>46090.214421296303</v>
      </c>
      <c r="B336" s="13" t="s">
        <v>354</v>
      </c>
      <c r="C336" s="13">
        <v>4</v>
      </c>
      <c r="D336" s="13" t="s">
        <v>77</v>
      </c>
      <c r="E336" s="13" t="s">
        <v>78</v>
      </c>
      <c r="F336" s="13">
        <v>16590</v>
      </c>
      <c r="G336" s="13">
        <v>4.5</v>
      </c>
      <c r="H336" s="13" t="s">
        <v>79</v>
      </c>
      <c r="I336" s="13" t="s">
        <v>80</v>
      </c>
      <c r="J336" s="13">
        <v>5</v>
      </c>
      <c r="K336" s="13">
        <v>5</v>
      </c>
      <c r="L336" s="13" t="s">
        <v>81</v>
      </c>
      <c r="M336" s="13" t="s">
        <v>82</v>
      </c>
      <c r="N336" s="13" t="s">
        <v>83</v>
      </c>
      <c r="O336" s="13" t="s">
        <v>83</v>
      </c>
      <c r="P336" s="13" t="s">
        <v>84</v>
      </c>
      <c r="Q336" s="13" t="s">
        <v>349</v>
      </c>
      <c r="R336" s="13">
        <v>3</v>
      </c>
      <c r="S336" s="13" t="s">
        <v>86</v>
      </c>
      <c r="T336" s="13" t="s">
        <v>87</v>
      </c>
      <c r="U336" s="13" t="s">
        <v>88</v>
      </c>
      <c r="V336" s="13">
        <v>1</v>
      </c>
      <c r="W336" s="13" t="s">
        <v>350</v>
      </c>
      <c r="X336" s="13" t="s">
        <v>83</v>
      </c>
      <c r="Y336" s="13" t="s">
        <v>90</v>
      </c>
      <c r="Z336" s="13">
        <v>4000</v>
      </c>
      <c r="AA336" s="13">
        <v>4000</v>
      </c>
      <c r="AB336" s="13"/>
      <c r="AC336" s="13">
        <v>256</v>
      </c>
      <c r="AD336" s="13" t="s">
        <v>91</v>
      </c>
      <c r="AE336" s="13">
        <v>0.15</v>
      </c>
      <c r="AF336" s="13" t="s">
        <v>92</v>
      </c>
      <c r="AG336" s="13">
        <v>180</v>
      </c>
      <c r="AH336" s="13">
        <v>60</v>
      </c>
      <c r="AI336" s="13">
        <v>120</v>
      </c>
      <c r="AJ336" s="13">
        <v>0.1080776113594705</v>
      </c>
      <c r="AK336" s="13">
        <v>19.934658216761441</v>
      </c>
      <c r="AL336" s="13">
        <v>0.69950924799956571</v>
      </c>
      <c r="AM336" s="13">
        <v>-0.41524762423283318</v>
      </c>
      <c r="AN336" s="13">
        <v>28.240860398292149</v>
      </c>
      <c r="AO336" s="13">
        <v>0.65977622582118545</v>
      </c>
      <c r="AP336" s="13">
        <v>28.240860398292149</v>
      </c>
      <c r="AQ336" s="13">
        <v>28.240860398292149</v>
      </c>
      <c r="AR336" s="13">
        <v>0.65977622582118545</v>
      </c>
      <c r="AS336" s="13">
        <v>154.0684197805931</v>
      </c>
      <c r="AT336" s="13">
        <v>-0.38860725186848022</v>
      </c>
      <c r="AU336" s="13">
        <v>0.8</v>
      </c>
      <c r="AV336" s="13" t="s">
        <v>93</v>
      </c>
      <c r="AW336" s="13">
        <v>8.1657846980728657E-2</v>
      </c>
      <c r="AX336" s="13">
        <v>0.4070584507096463</v>
      </c>
      <c r="AY336" s="13">
        <v>8.1657846980728657E-2</v>
      </c>
      <c r="AZ336" s="13">
        <v>8.1657846980728657E-2</v>
      </c>
      <c r="BA336" s="13">
        <v>0.4070584507096463</v>
      </c>
      <c r="BB336" s="13">
        <v>0.1681149601122055</v>
      </c>
      <c r="BC336" s="13">
        <v>-0.22073197608727391</v>
      </c>
      <c r="BD336" s="13">
        <v>7.5089246011557489E-2</v>
      </c>
      <c r="BE336" s="13">
        <v>0.73983180028210793</v>
      </c>
      <c r="BF336" s="13">
        <v>7.5089246011557489E-2</v>
      </c>
      <c r="BG336" s="13">
        <v>7.5089246011557489E-2</v>
      </c>
      <c r="BH336" s="13">
        <v>0.73983180028210793</v>
      </c>
      <c r="BI336" s="13">
        <v>0.37747587334652882</v>
      </c>
      <c r="BJ336" s="13">
        <v>-0.30787327908965412</v>
      </c>
      <c r="BK336" s="13">
        <v>4.6541667906782817E-2</v>
      </c>
      <c r="BL336" s="13">
        <v>0.81314992457248036</v>
      </c>
      <c r="BM336" s="13">
        <v>4.6541667906782817E-2</v>
      </c>
      <c r="BN336" s="13">
        <v>4.6541667906782817E-2</v>
      </c>
      <c r="BO336" s="13">
        <v>0.81314992457248036</v>
      </c>
      <c r="BP336" s="13">
        <v>0.31739896388585243</v>
      </c>
      <c r="BQ336" s="13">
        <v>-0.27425644610482558</v>
      </c>
      <c r="BR336" s="13">
        <v>112.7601528322694</v>
      </c>
      <c r="BS336" s="13">
        <v>0.67906472772051207</v>
      </c>
      <c r="BT336" s="13">
        <v>112.7601528322694</v>
      </c>
      <c r="BU336" s="13">
        <v>112.7601528322694</v>
      </c>
      <c r="BV336" s="13">
        <v>0.67906472772051207</v>
      </c>
      <c r="BW336" s="13">
        <v>615.41068932502537</v>
      </c>
      <c r="BX336" s="13">
        <v>-0.75156730619216083</v>
      </c>
      <c r="BY336" s="13" t="str">
        <f t="shared" si="5"/>
        <v>[[sv],[wv],[yr,ya]]</v>
      </c>
      <c r="BZ336" t="str">
        <f>TRIM(MID(SUBSTITUTE(SUBSTITUTE(SUBSTITUTE(Tabla2[[#This Row],[map]],"[",""),"]",""),",",REPT(" ",100)),300,200))</f>
        <v>0 1</v>
      </c>
      <c r="CA336" s="13" t="str">
        <f>TRIM(MID(SUBSTITUTE(SUBSTITUTE(SUBSTITUTE(Tabla2[[#This Row],[map]],"[",""),"]",""),",",REPT(" ",100)),900,200))</f>
        <v>1 4</v>
      </c>
      <c r="CB336" s="13" t="str">
        <f>SUBSTITUTE(TRIM(MID(SUBSTITUTE(SUBSTITUTE(SUBSTITUTE(Tabla2[[#This Row],[map]],"[",""),"]",""),",",REPT(" ",100)),1200,300))," ",", ")</f>
        <v>4, 0, 1</v>
      </c>
      <c r="CC336" s="15" t="str">
        <f>SUBSTITUTE(TRIM(MID(SUBSTITUTE(SUBSTITUTE(SUBSTITUTE(Tabla2[[#This Row],[map]],"[",""),"]",""),",",REPT(" ",100)),1,300))," ",", ")</f>
        <v>4, 2, 3</v>
      </c>
      <c r="CD336" s="13" t="str">
        <f>SUBSTITUTE(TRIM(MID(SUBSTITUTE(SUBSTITUTE(SUBSTITUTE(Tabla2[[#This Row],[map]],"[",""),"]",""),",",REPT(" ",100)),601,300))," ",", ")</f>
        <v>0, 2, 3</v>
      </c>
      <c r="CE336" t="str">
        <f>TRIM(MID(SUBSTITUTE(SUBSTITUTE(SUBSTITUTE(Tabla2[[#This Row],[map]],"[",""),"]",""),",",REPT(" ",100)),1501,200))</f>
        <v>2 3</v>
      </c>
    </row>
    <row r="337" spans="1:83" x14ac:dyDescent="0.3">
      <c r="A337" s="14">
        <v>46090.219710648147</v>
      </c>
      <c r="B337" s="15" t="s">
        <v>355</v>
      </c>
      <c r="C337" s="15">
        <v>0</v>
      </c>
      <c r="D337" s="15" t="s">
        <v>95</v>
      </c>
      <c r="E337" s="15" t="s">
        <v>78</v>
      </c>
      <c r="F337" s="15">
        <v>16590</v>
      </c>
      <c r="G337" s="15">
        <v>4.5</v>
      </c>
      <c r="H337" s="15" t="s">
        <v>79</v>
      </c>
      <c r="I337" s="15" t="s">
        <v>80</v>
      </c>
      <c r="J337" s="15">
        <v>5</v>
      </c>
      <c r="K337" s="15">
        <v>5</v>
      </c>
      <c r="L337" s="15" t="s">
        <v>81</v>
      </c>
      <c r="M337" s="15" t="s">
        <v>82</v>
      </c>
      <c r="N337" s="15" t="s">
        <v>83</v>
      </c>
      <c r="O337" s="15" t="s">
        <v>83</v>
      </c>
      <c r="P337" s="15" t="s">
        <v>84</v>
      </c>
      <c r="Q337" s="15" t="s">
        <v>349</v>
      </c>
      <c r="R337" s="15">
        <v>3</v>
      </c>
      <c r="S337" s="15" t="s">
        <v>86</v>
      </c>
      <c r="T337" s="15" t="s">
        <v>87</v>
      </c>
      <c r="U337" s="15" t="s">
        <v>88</v>
      </c>
      <c r="V337" s="15">
        <v>1</v>
      </c>
      <c r="W337" s="15" t="s">
        <v>350</v>
      </c>
      <c r="X337" s="15" t="s">
        <v>83</v>
      </c>
      <c r="Y337" s="15" t="s">
        <v>90</v>
      </c>
      <c r="Z337" s="15">
        <v>4000</v>
      </c>
      <c r="AA337" s="15">
        <v>4000</v>
      </c>
      <c r="AB337" s="15"/>
      <c r="AC337" s="15">
        <v>256</v>
      </c>
      <c r="AD337" s="15" t="s">
        <v>91</v>
      </c>
      <c r="AE337" s="15">
        <v>0.15</v>
      </c>
      <c r="AF337" s="15" t="s">
        <v>92</v>
      </c>
      <c r="AG337" s="15">
        <v>180</v>
      </c>
      <c r="AH337" s="15">
        <v>60</v>
      </c>
      <c r="AI337" s="15">
        <v>120</v>
      </c>
      <c r="AJ337" s="15">
        <v>0.1124988890977722</v>
      </c>
      <c r="AK337" s="15">
        <v>20.666674083856218</v>
      </c>
      <c r="AL337" s="15">
        <v>0.69642297436837874</v>
      </c>
      <c r="AM337" s="15">
        <v>-0.54459538463284074</v>
      </c>
      <c r="AN337" s="15">
        <v>28.58134375160768</v>
      </c>
      <c r="AO337" s="15">
        <v>0.65726396229507433</v>
      </c>
      <c r="AP337" s="15">
        <v>28.58134375160768</v>
      </c>
      <c r="AQ337" s="15">
        <v>28.58134375160768</v>
      </c>
      <c r="AR337" s="15">
        <v>0.65726396229507433</v>
      </c>
      <c r="AS337" s="15">
        <v>123.51801107593479</v>
      </c>
      <c r="AT337" s="15">
        <v>-0.45175987790655919</v>
      </c>
      <c r="AU337" s="15">
        <v>0.8</v>
      </c>
      <c r="AV337" s="15" t="s">
        <v>93</v>
      </c>
      <c r="AW337" s="15">
        <v>8.6490891060859582E-2</v>
      </c>
      <c r="AX337" s="15">
        <v>0.37196430176229878</v>
      </c>
      <c r="AY337" s="15">
        <v>8.6490891060859582E-2</v>
      </c>
      <c r="AZ337" s="15">
        <v>8.6490891060859582E-2</v>
      </c>
      <c r="BA337" s="15">
        <v>0.37196430176229878</v>
      </c>
      <c r="BB337" s="15">
        <v>0.17393787127069751</v>
      </c>
      <c r="BC337" s="15">
        <v>-0.26301383988061139</v>
      </c>
      <c r="BD337" s="15">
        <v>6.4218466017632689E-2</v>
      </c>
      <c r="BE337" s="15">
        <v>0.77749673115800699</v>
      </c>
      <c r="BF337" s="15">
        <v>6.4218466017632689E-2</v>
      </c>
      <c r="BG337" s="15">
        <v>6.4218466017632689E-2</v>
      </c>
      <c r="BH337" s="15">
        <v>0.77749673115800699</v>
      </c>
      <c r="BI337" s="15">
        <v>0.49700826418884742</v>
      </c>
      <c r="BJ337" s="15">
        <v>-0.72202748338989275</v>
      </c>
      <c r="BK337" s="15">
        <v>4.8716818059183153E-2</v>
      </c>
      <c r="BL337" s="15">
        <v>0.80441738471472957</v>
      </c>
      <c r="BM337" s="15">
        <v>4.8716818059183153E-2</v>
      </c>
      <c r="BN337" s="15">
        <v>4.8716818059183153E-2</v>
      </c>
      <c r="BO337" s="15">
        <v>0.80441738471472957</v>
      </c>
      <c r="BP337" s="15">
        <v>0.35337714418718452</v>
      </c>
      <c r="BQ337" s="15">
        <v>-0.41869746004771202</v>
      </c>
      <c r="BR337" s="15">
        <v>114.125948831293</v>
      </c>
      <c r="BS337" s="15">
        <v>0.67517743154526721</v>
      </c>
      <c r="BT337" s="15">
        <v>114.125948831293</v>
      </c>
      <c r="BU337" s="15">
        <v>114.125948831293</v>
      </c>
      <c r="BV337" s="15">
        <v>0.67517743154526721</v>
      </c>
      <c r="BW337" s="15">
        <v>493.04772102409157</v>
      </c>
      <c r="BX337" s="15">
        <v>-0.40330072830802521</v>
      </c>
      <c r="BY337" s="15" t="str">
        <f t="shared" si="5"/>
        <v>[[sv],[wv],[yr,ya]]</v>
      </c>
      <c r="BZ337" t="str">
        <f>TRIM(MID(SUBSTITUTE(SUBSTITUTE(SUBSTITUTE(Tabla2[[#This Row],[map]],"[",""),"]",""),",",REPT(" ",100)),300,200))</f>
        <v>0 1</v>
      </c>
      <c r="CA337" s="13" t="str">
        <f>TRIM(MID(SUBSTITUTE(SUBSTITUTE(SUBSTITUTE(Tabla2[[#This Row],[map]],"[",""),"]",""),",",REPT(" ",100)),900,200))</f>
        <v>1 4</v>
      </c>
      <c r="CB337" s="13" t="str">
        <f>SUBSTITUTE(TRIM(MID(SUBSTITUTE(SUBSTITUTE(SUBSTITUTE(Tabla2[[#This Row],[map]],"[",""),"]",""),",",REPT(" ",100)),1200,300))," ",", ")</f>
        <v>4, 0, 1</v>
      </c>
      <c r="CC337" s="15" t="str">
        <f>SUBSTITUTE(TRIM(MID(SUBSTITUTE(SUBSTITUTE(SUBSTITUTE(Tabla2[[#This Row],[map]],"[",""),"]",""),",",REPT(" ",100)),1,300))," ",", ")</f>
        <v>4, 2, 3</v>
      </c>
      <c r="CD337" s="13" t="str">
        <f>SUBSTITUTE(TRIM(MID(SUBSTITUTE(SUBSTITUTE(SUBSTITUTE(Tabla2[[#This Row],[map]],"[",""),"]",""),",",REPT(" ",100)),601,300))," ",", ")</f>
        <v>0, 2, 3</v>
      </c>
      <c r="CE337" t="str">
        <f>TRIM(MID(SUBSTITUTE(SUBSTITUTE(SUBSTITUTE(Tabla2[[#This Row],[map]],"[",""),"]",""),",",REPT(" ",100)),1501,200))</f>
        <v>2 3</v>
      </c>
    </row>
    <row r="338" spans="1:83" x14ac:dyDescent="0.3">
      <c r="A338" s="12">
        <v>46090.325578703712</v>
      </c>
      <c r="B338" s="13" t="s">
        <v>371</v>
      </c>
      <c r="C338" s="13">
        <v>1</v>
      </c>
      <c r="D338" s="13" t="s">
        <v>77</v>
      </c>
      <c r="E338" s="13" t="s">
        <v>78</v>
      </c>
      <c r="F338" s="13">
        <v>16590</v>
      </c>
      <c r="G338" s="13">
        <v>4.5</v>
      </c>
      <c r="H338" s="13" t="s">
        <v>79</v>
      </c>
      <c r="I338" s="13" t="s">
        <v>80</v>
      </c>
      <c r="J338" s="13">
        <v>5</v>
      </c>
      <c r="K338" s="13">
        <v>5</v>
      </c>
      <c r="L338" s="13" t="s">
        <v>81</v>
      </c>
      <c r="M338" s="13" t="s">
        <v>82</v>
      </c>
      <c r="N338" s="13" t="s">
        <v>83</v>
      </c>
      <c r="O338" s="13" t="s">
        <v>83</v>
      </c>
      <c r="P338" s="13" t="s">
        <v>84</v>
      </c>
      <c r="Q338" s="13" t="s">
        <v>372</v>
      </c>
      <c r="R338" s="13">
        <v>3</v>
      </c>
      <c r="S338" s="13" t="s">
        <v>86</v>
      </c>
      <c r="T338" s="13" t="s">
        <v>87</v>
      </c>
      <c r="U338" s="13" t="s">
        <v>88</v>
      </c>
      <c r="V338" s="13">
        <v>1</v>
      </c>
      <c r="W338" s="13" t="s">
        <v>373</v>
      </c>
      <c r="X338" s="13" t="s">
        <v>83</v>
      </c>
      <c r="Y338" s="13" t="s">
        <v>90</v>
      </c>
      <c r="Z338" s="13">
        <v>4000</v>
      </c>
      <c r="AA338" s="13">
        <v>4000</v>
      </c>
      <c r="AB338" s="13"/>
      <c r="AC338" s="13">
        <v>256</v>
      </c>
      <c r="AD338" s="13" t="s">
        <v>91</v>
      </c>
      <c r="AE338" s="13">
        <v>0.15</v>
      </c>
      <c r="AF338" s="13" t="s">
        <v>92</v>
      </c>
      <c r="AG338" s="13">
        <v>180</v>
      </c>
      <c r="AH338" s="13">
        <v>60</v>
      </c>
      <c r="AI338" s="13">
        <v>120</v>
      </c>
      <c r="AJ338" s="13">
        <v>0.1177666287919058</v>
      </c>
      <c r="AK338" s="13">
        <v>29.71776973918217</v>
      </c>
      <c r="AL338" s="13">
        <v>0.67866929910768192</v>
      </c>
      <c r="AM338" s="13">
        <v>-0.89485599509404534</v>
      </c>
      <c r="AN338" s="13">
        <v>41.642680208148612</v>
      </c>
      <c r="AO338" s="13">
        <v>0.60443008496872475</v>
      </c>
      <c r="AP338" s="13">
        <v>41.642680208148612</v>
      </c>
      <c r="AQ338" s="13">
        <v>41.642680208148612</v>
      </c>
      <c r="AR338" s="13">
        <v>0.60443008496872475</v>
      </c>
      <c r="AS338" s="13">
        <v>146.60814573210999</v>
      </c>
      <c r="AT338" s="13">
        <v>-0.58061547031774008</v>
      </c>
      <c r="AU338" s="13">
        <v>0.8</v>
      </c>
      <c r="AV338" s="13" t="s">
        <v>93</v>
      </c>
      <c r="AW338" s="13">
        <v>7.4077450540785433E-2</v>
      </c>
      <c r="AX338" s="13">
        <v>0.46210193000191541</v>
      </c>
      <c r="AY338" s="13">
        <v>7.4077450540785433E-2</v>
      </c>
      <c r="AZ338" s="13">
        <v>7.4077450540785433E-2</v>
      </c>
      <c r="BA338" s="13">
        <v>0.46210193000191541</v>
      </c>
      <c r="BB338" s="13">
        <v>0.27248978538369822</v>
      </c>
      <c r="BC338" s="13">
        <v>-0.97862815987956164</v>
      </c>
      <c r="BD338" s="13">
        <v>8.981505381337905E-2</v>
      </c>
      <c r="BE338" s="13">
        <v>0.68881002141643766</v>
      </c>
      <c r="BF338" s="13">
        <v>8.981505381337905E-2</v>
      </c>
      <c r="BG338" s="13">
        <v>8.981505381337905E-2</v>
      </c>
      <c r="BH338" s="13">
        <v>0.68881002141643766</v>
      </c>
      <c r="BI338" s="13">
        <v>0.37449029186734828</v>
      </c>
      <c r="BJ338" s="13">
        <v>-0.29752887693078978</v>
      </c>
      <c r="BK338" s="13">
        <v>6.4700637195413038E-2</v>
      </c>
      <c r="BL338" s="13">
        <v>0.74024740659520605</v>
      </c>
      <c r="BM338" s="13">
        <v>6.4700637195413038E-2</v>
      </c>
      <c r="BN338" s="13">
        <v>6.4700637195413038E-2</v>
      </c>
      <c r="BO338" s="13">
        <v>0.74024740659520605</v>
      </c>
      <c r="BP338" s="13">
        <v>0.34374666201546777</v>
      </c>
      <c r="BQ338" s="13">
        <v>-0.380034120268125</v>
      </c>
      <c r="BR338" s="13">
        <v>166.3421276910446</v>
      </c>
      <c r="BS338" s="13">
        <v>0.52656098186134082</v>
      </c>
      <c r="BT338" s="13">
        <v>166.3421276910446</v>
      </c>
      <c r="BU338" s="13">
        <v>166.3421276910446</v>
      </c>
      <c r="BV338" s="13">
        <v>0.52656098186134082</v>
      </c>
      <c r="BW338" s="13">
        <v>585.44185618917106</v>
      </c>
      <c r="BX338" s="13">
        <v>-0.66627072419248212</v>
      </c>
      <c r="BY338" s="13" t="str">
        <f t="shared" si="5"/>
        <v>[[sv],[wv],[yr,ya]]</v>
      </c>
      <c r="BZ338" t="str">
        <f>TRIM(MID(SUBSTITUTE(SUBSTITUTE(SUBSTITUTE(Tabla2[[#This Row],[map]],"[",""),"]",""),",",REPT(" ",100)),300,200))</f>
        <v>0 4</v>
      </c>
      <c r="CA338" s="13" t="str">
        <f>TRIM(MID(SUBSTITUTE(SUBSTITUTE(SUBSTITUTE(Tabla2[[#This Row],[map]],"[",""),"]",""),",",REPT(" ",100)),900,200))</f>
        <v>1 4</v>
      </c>
      <c r="CB338" s="13" t="str">
        <f>SUBSTITUTE(TRIM(MID(SUBSTITUTE(SUBSTITUTE(SUBSTITUTE(Tabla2[[#This Row],[map]],"[",""),"]",""),",",REPT(" ",100)),1200,300))," ",", ")</f>
        <v>4, 0, 1</v>
      </c>
      <c r="CC338" s="15" t="str">
        <f>SUBSTITUTE(TRIM(MID(SUBSTITUTE(SUBSTITUTE(SUBSTITUTE(Tabla2[[#This Row],[map]],"[",""),"]",""),",",REPT(" ",100)),1,300))," ",", ")</f>
        <v>2, 3, 1</v>
      </c>
      <c r="CD338" s="13" t="str">
        <f>SUBSTITUTE(TRIM(MID(SUBSTITUTE(SUBSTITUTE(SUBSTITUTE(Tabla2[[#This Row],[map]],"[",""),"]",""),",",REPT(" ",100)),601,300))," ",", ")</f>
        <v>0, 2, 3</v>
      </c>
      <c r="CE338" t="str">
        <f>TRIM(MID(SUBSTITUTE(SUBSTITUTE(SUBSTITUTE(Tabla2[[#This Row],[map]],"[",""),"]",""),",",REPT(" ",100)),1501,200))</f>
        <v>2 3</v>
      </c>
    </row>
    <row r="339" spans="1:83" x14ac:dyDescent="0.3">
      <c r="A339" s="14">
        <v>46090.324224537027</v>
      </c>
      <c r="B339" s="15" t="s">
        <v>374</v>
      </c>
      <c r="C339" s="15">
        <v>5</v>
      </c>
      <c r="D339" s="15" t="s">
        <v>77</v>
      </c>
      <c r="E339" s="15" t="s">
        <v>78</v>
      </c>
      <c r="F339" s="15">
        <v>16590</v>
      </c>
      <c r="G339" s="15">
        <v>4.5</v>
      </c>
      <c r="H339" s="15" t="s">
        <v>79</v>
      </c>
      <c r="I339" s="15" t="s">
        <v>80</v>
      </c>
      <c r="J339" s="15">
        <v>5</v>
      </c>
      <c r="K339" s="15">
        <v>5</v>
      </c>
      <c r="L339" s="15" t="s">
        <v>81</v>
      </c>
      <c r="M339" s="15" t="s">
        <v>82</v>
      </c>
      <c r="N339" s="15" t="s">
        <v>83</v>
      </c>
      <c r="O339" s="15" t="s">
        <v>83</v>
      </c>
      <c r="P339" s="15" t="s">
        <v>84</v>
      </c>
      <c r="Q339" s="15" t="s">
        <v>372</v>
      </c>
      <c r="R339" s="15">
        <v>3</v>
      </c>
      <c r="S339" s="15" t="s">
        <v>86</v>
      </c>
      <c r="T339" s="15" t="s">
        <v>87</v>
      </c>
      <c r="U339" s="15" t="s">
        <v>88</v>
      </c>
      <c r="V339" s="15">
        <v>1</v>
      </c>
      <c r="W339" s="15" t="s">
        <v>373</v>
      </c>
      <c r="X339" s="15" t="s">
        <v>83</v>
      </c>
      <c r="Y339" s="15" t="s">
        <v>90</v>
      </c>
      <c r="Z339" s="15">
        <v>4000</v>
      </c>
      <c r="AA339" s="15">
        <v>4000</v>
      </c>
      <c r="AB339" s="15"/>
      <c r="AC339" s="15">
        <v>256</v>
      </c>
      <c r="AD339" s="15" t="s">
        <v>91</v>
      </c>
      <c r="AE339" s="15">
        <v>0.15</v>
      </c>
      <c r="AF339" s="15" t="s">
        <v>92</v>
      </c>
      <c r="AG339" s="15">
        <v>180</v>
      </c>
      <c r="AH339" s="15">
        <v>60</v>
      </c>
      <c r="AI339" s="15">
        <v>120</v>
      </c>
      <c r="AJ339" s="15">
        <v>9.3436159833586732E-2</v>
      </c>
      <c r="AK339" s="15">
        <v>18.029029683649799</v>
      </c>
      <c r="AL339" s="15">
        <v>0.78725787385127632</v>
      </c>
      <c r="AM339" s="15">
        <v>-0.57085247386188875</v>
      </c>
      <c r="AN339" s="15">
        <v>24.522450754806918</v>
      </c>
      <c r="AO339" s="15">
        <v>0.72203252175599397</v>
      </c>
      <c r="AP339" s="15">
        <v>24.522450754806918</v>
      </c>
      <c r="AQ339" s="15">
        <v>24.522450754806918</v>
      </c>
      <c r="AR339" s="15">
        <v>0.72203252175599397</v>
      </c>
      <c r="AS339" s="15">
        <v>115.52825233935739</v>
      </c>
      <c r="AT339" s="15">
        <v>-0.46421683512599349</v>
      </c>
      <c r="AU339" s="15">
        <v>0.8</v>
      </c>
      <c r="AV339" s="15" t="s">
        <v>93</v>
      </c>
      <c r="AW339" s="15">
        <v>5.6846412565633608E-2</v>
      </c>
      <c r="AX339" s="15">
        <v>0.58722154471914723</v>
      </c>
      <c r="AY339" s="15">
        <v>5.6846412565633608E-2</v>
      </c>
      <c r="AZ339" s="15">
        <v>5.6846412565633608E-2</v>
      </c>
      <c r="BA339" s="15">
        <v>0.58722154471914723</v>
      </c>
      <c r="BB339" s="15">
        <v>0.22277888363080389</v>
      </c>
      <c r="BC339" s="15">
        <v>-0.61766273901880897</v>
      </c>
      <c r="BD339" s="15">
        <v>6.6585177092643943E-2</v>
      </c>
      <c r="BE339" s="15">
        <v>0.76929658277000346</v>
      </c>
      <c r="BF339" s="15">
        <v>6.6585177092643943E-2</v>
      </c>
      <c r="BG339" s="15">
        <v>6.6585177092643943E-2</v>
      </c>
      <c r="BH339" s="15">
        <v>0.76929658277000346</v>
      </c>
      <c r="BI339" s="15">
        <v>0.39986784794768848</v>
      </c>
      <c r="BJ339" s="15">
        <v>-0.38545668855971099</v>
      </c>
      <c r="BK339" s="15">
        <v>4.7249789371930292E-2</v>
      </c>
      <c r="BL339" s="15">
        <v>0.81030704087008154</v>
      </c>
      <c r="BM339" s="15">
        <v>4.7249789371930292E-2</v>
      </c>
      <c r="BN339" s="15">
        <v>4.7249789371930292E-2</v>
      </c>
      <c r="BO339" s="15">
        <v>0.81030704087008154</v>
      </c>
      <c r="BP339" s="15">
        <v>0.38393005229221849</v>
      </c>
      <c r="BQ339" s="15">
        <v>-0.54135772214639144</v>
      </c>
      <c r="BR339" s="15">
        <v>97.919121640197162</v>
      </c>
      <c r="BS339" s="15">
        <v>0.721304918664746</v>
      </c>
      <c r="BT339" s="15">
        <v>97.919121640197162</v>
      </c>
      <c r="BU339" s="15">
        <v>97.919121640197162</v>
      </c>
      <c r="BV339" s="15">
        <v>0.721304918664746</v>
      </c>
      <c r="BW339" s="15">
        <v>461.10643257355838</v>
      </c>
      <c r="BX339" s="15">
        <v>-0.31239019077906338</v>
      </c>
      <c r="BY339" s="15" t="str">
        <f t="shared" si="5"/>
        <v>[[sv],[wv],[yr,ya]]</v>
      </c>
      <c r="BZ339" t="str">
        <f>TRIM(MID(SUBSTITUTE(SUBSTITUTE(SUBSTITUTE(Tabla2[[#This Row],[map]],"[",""),"]",""),",",REPT(" ",100)),300,200))</f>
        <v>0 4</v>
      </c>
      <c r="CA339" s="13" t="str">
        <f>TRIM(MID(SUBSTITUTE(SUBSTITUTE(SUBSTITUTE(Tabla2[[#This Row],[map]],"[",""),"]",""),",",REPT(" ",100)),900,200))</f>
        <v>1 4</v>
      </c>
      <c r="CB339" s="13" t="str">
        <f>SUBSTITUTE(TRIM(MID(SUBSTITUTE(SUBSTITUTE(SUBSTITUTE(Tabla2[[#This Row],[map]],"[",""),"]",""),",",REPT(" ",100)),1200,300))," ",", ")</f>
        <v>4, 0, 1</v>
      </c>
      <c r="CC339" s="15" t="str">
        <f>SUBSTITUTE(TRIM(MID(SUBSTITUTE(SUBSTITUTE(SUBSTITUTE(Tabla2[[#This Row],[map]],"[",""),"]",""),",",REPT(" ",100)),1,300))," ",", ")</f>
        <v>2, 3, 1</v>
      </c>
      <c r="CD339" s="13" t="str">
        <f>SUBSTITUTE(TRIM(MID(SUBSTITUTE(SUBSTITUTE(SUBSTITUTE(Tabla2[[#This Row],[map]],"[",""),"]",""),",",REPT(" ",100)),601,300))," ",", ")</f>
        <v>0, 2, 3</v>
      </c>
      <c r="CE339" t="str">
        <f>TRIM(MID(SUBSTITUTE(SUBSTITUTE(SUBSTITUTE(Tabla2[[#This Row],[map]],"[",""),"]",""),",",REPT(" ",100)),1501,200))</f>
        <v>2 3</v>
      </c>
    </row>
    <row r="340" spans="1:83" x14ac:dyDescent="0.3">
      <c r="A340" s="12">
        <v>46090.326180555552</v>
      </c>
      <c r="B340" s="13" t="s">
        <v>375</v>
      </c>
      <c r="C340" s="13">
        <v>3</v>
      </c>
      <c r="D340" s="13" t="s">
        <v>95</v>
      </c>
      <c r="E340" s="13" t="s">
        <v>78</v>
      </c>
      <c r="F340" s="13">
        <v>16590</v>
      </c>
      <c r="G340" s="13">
        <v>4.5</v>
      </c>
      <c r="H340" s="13" t="s">
        <v>79</v>
      </c>
      <c r="I340" s="13" t="s">
        <v>80</v>
      </c>
      <c r="J340" s="13">
        <v>5</v>
      </c>
      <c r="K340" s="13">
        <v>5</v>
      </c>
      <c r="L340" s="13" t="s">
        <v>81</v>
      </c>
      <c r="M340" s="13" t="s">
        <v>82</v>
      </c>
      <c r="N340" s="13" t="s">
        <v>83</v>
      </c>
      <c r="O340" s="13" t="s">
        <v>83</v>
      </c>
      <c r="P340" s="13" t="s">
        <v>84</v>
      </c>
      <c r="Q340" s="13" t="s">
        <v>372</v>
      </c>
      <c r="R340" s="13">
        <v>3</v>
      </c>
      <c r="S340" s="13" t="s">
        <v>86</v>
      </c>
      <c r="T340" s="13" t="s">
        <v>87</v>
      </c>
      <c r="U340" s="13" t="s">
        <v>88</v>
      </c>
      <c r="V340" s="13">
        <v>1</v>
      </c>
      <c r="W340" s="13" t="s">
        <v>373</v>
      </c>
      <c r="X340" s="13" t="s">
        <v>83</v>
      </c>
      <c r="Y340" s="13" t="s">
        <v>90</v>
      </c>
      <c r="Z340" s="13">
        <v>4000</v>
      </c>
      <c r="AA340" s="13">
        <v>4000</v>
      </c>
      <c r="AB340" s="13"/>
      <c r="AC340" s="13">
        <v>256</v>
      </c>
      <c r="AD340" s="13" t="s">
        <v>91</v>
      </c>
      <c r="AE340" s="13">
        <v>0.15</v>
      </c>
      <c r="AF340" s="13" t="s">
        <v>92</v>
      </c>
      <c r="AG340" s="13">
        <v>180</v>
      </c>
      <c r="AH340" s="13">
        <v>60</v>
      </c>
      <c r="AI340" s="13">
        <v>120</v>
      </c>
      <c r="AJ340" s="13">
        <v>8.6521973051261483E-2</v>
      </c>
      <c r="AK340" s="13">
        <v>23.624613660062639</v>
      </c>
      <c r="AL340" s="13">
        <v>0.77125402480584615</v>
      </c>
      <c r="AM340" s="13">
        <v>5.5854529040820472E-2</v>
      </c>
      <c r="AN340" s="13">
        <v>31.742173907594221</v>
      </c>
      <c r="AO340" s="13">
        <v>0.72274263166280228</v>
      </c>
      <c r="AP340" s="13">
        <v>31.742173907594221</v>
      </c>
      <c r="AQ340" s="13">
        <v>31.742173907594221</v>
      </c>
      <c r="AR340" s="13">
        <v>0.72274263166280228</v>
      </c>
      <c r="AS340" s="13">
        <v>133.43343691101731</v>
      </c>
      <c r="AT340" s="13">
        <v>0.1275525291322793</v>
      </c>
      <c r="AU340" s="13">
        <v>0.8</v>
      </c>
      <c r="AV340" s="13" t="s">
        <v>93</v>
      </c>
      <c r="AW340" s="13">
        <v>5.1773030032100542E-2</v>
      </c>
      <c r="AX340" s="13">
        <v>0.62406086158584917</v>
      </c>
      <c r="AY340" s="13">
        <v>5.1773030032100542E-2</v>
      </c>
      <c r="AZ340" s="13">
        <v>5.1773030032100542E-2</v>
      </c>
      <c r="BA340" s="13">
        <v>0.62406086158584917</v>
      </c>
      <c r="BB340" s="13">
        <v>0.1629321943629797</v>
      </c>
      <c r="BC340" s="13">
        <v>-0.18309839564668071</v>
      </c>
      <c r="BD340" s="13">
        <v>6.822941960433869E-2</v>
      </c>
      <c r="BE340" s="13">
        <v>0.76359963364760308</v>
      </c>
      <c r="BF340" s="13">
        <v>6.822941960433869E-2</v>
      </c>
      <c r="BG340" s="13">
        <v>6.822941960433869E-2</v>
      </c>
      <c r="BH340" s="13">
        <v>0.76359963364760308</v>
      </c>
      <c r="BI340" s="13">
        <v>0.12913861235207161</v>
      </c>
      <c r="BJ340" s="13">
        <v>0.55256228988457357</v>
      </c>
      <c r="BK340" s="13">
        <v>3.3813988281069123E-2</v>
      </c>
      <c r="BL340" s="13">
        <v>0.86424753248041108</v>
      </c>
      <c r="BM340" s="13">
        <v>3.3813988281069123E-2</v>
      </c>
      <c r="BN340" s="13">
        <v>3.3813988281069123E-2</v>
      </c>
      <c r="BO340" s="13">
        <v>0.86424753248041108</v>
      </c>
      <c r="BP340" s="13">
        <v>8.499465112186784E-2</v>
      </c>
      <c r="BQ340" s="13">
        <v>0.65877335971575179</v>
      </c>
      <c r="BR340" s="13">
        <v>126.8148791924595</v>
      </c>
      <c r="BS340" s="13">
        <v>0.63906249893734501</v>
      </c>
      <c r="BT340" s="13">
        <v>126.8148791924595</v>
      </c>
      <c r="BU340" s="13">
        <v>126.8148791924595</v>
      </c>
      <c r="BV340" s="13">
        <v>0.63906249893734501</v>
      </c>
      <c r="BW340" s="13">
        <v>533.35668218623084</v>
      </c>
      <c r="BX340" s="13">
        <v>-0.51802713742452933</v>
      </c>
      <c r="BY340" s="13" t="str">
        <f t="shared" ref="BY340:BY403" si="6">_xlfn.LET(_xlpm.TextoConfig, Q340,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340" t="str">
        <f>TRIM(MID(SUBSTITUTE(SUBSTITUTE(SUBSTITUTE(Tabla2[[#This Row],[map]],"[",""),"]",""),",",REPT(" ",100)),300,200))</f>
        <v>0 4</v>
      </c>
      <c r="CA340" s="13" t="str">
        <f>TRIM(MID(SUBSTITUTE(SUBSTITUTE(SUBSTITUTE(Tabla2[[#This Row],[map]],"[",""),"]",""),",",REPT(" ",100)),900,200))</f>
        <v>1 4</v>
      </c>
      <c r="CB340" s="13" t="str">
        <f>SUBSTITUTE(TRIM(MID(SUBSTITUTE(SUBSTITUTE(SUBSTITUTE(Tabla2[[#This Row],[map]],"[",""),"]",""),",",REPT(" ",100)),1200,300))," ",", ")</f>
        <v>4, 0, 1</v>
      </c>
      <c r="CC340" s="15" t="str">
        <f>SUBSTITUTE(TRIM(MID(SUBSTITUTE(SUBSTITUTE(SUBSTITUTE(Tabla2[[#This Row],[map]],"[",""),"]",""),",",REPT(" ",100)),1,300))," ",", ")</f>
        <v>2, 3, 1</v>
      </c>
      <c r="CD340" s="13" t="str">
        <f>SUBSTITUTE(TRIM(MID(SUBSTITUTE(SUBSTITUTE(SUBSTITUTE(Tabla2[[#This Row],[map]],"[",""),"]",""),",",REPT(" ",100)),601,300))," ",", ")</f>
        <v>0, 2, 3</v>
      </c>
      <c r="CE340" t="str">
        <f>TRIM(MID(SUBSTITUTE(SUBSTITUTE(SUBSTITUTE(Tabla2[[#This Row],[map]],"[",""),"]",""),",",REPT(" ",100)),1501,200))</f>
        <v>2 3</v>
      </c>
    </row>
    <row r="341" spans="1:83" x14ac:dyDescent="0.3">
      <c r="A341" s="14">
        <v>46090.335196759261</v>
      </c>
      <c r="B341" s="15" t="s">
        <v>376</v>
      </c>
      <c r="C341" s="15">
        <v>2</v>
      </c>
      <c r="D341" s="15" t="s">
        <v>77</v>
      </c>
      <c r="E341" s="15" t="s">
        <v>78</v>
      </c>
      <c r="F341" s="15">
        <v>16590</v>
      </c>
      <c r="G341" s="15">
        <v>4.5</v>
      </c>
      <c r="H341" s="15" t="s">
        <v>79</v>
      </c>
      <c r="I341" s="15" t="s">
        <v>80</v>
      </c>
      <c r="J341" s="15">
        <v>5</v>
      </c>
      <c r="K341" s="15">
        <v>5</v>
      </c>
      <c r="L341" s="15" t="s">
        <v>81</v>
      </c>
      <c r="M341" s="15" t="s">
        <v>82</v>
      </c>
      <c r="N341" s="15" t="s">
        <v>83</v>
      </c>
      <c r="O341" s="15" t="s">
        <v>83</v>
      </c>
      <c r="P341" s="15" t="s">
        <v>84</v>
      </c>
      <c r="Q341" s="15" t="s">
        <v>372</v>
      </c>
      <c r="R341" s="15">
        <v>3</v>
      </c>
      <c r="S341" s="15" t="s">
        <v>86</v>
      </c>
      <c r="T341" s="15" t="s">
        <v>87</v>
      </c>
      <c r="U341" s="15" t="s">
        <v>88</v>
      </c>
      <c r="V341" s="15">
        <v>1</v>
      </c>
      <c r="W341" s="15" t="s">
        <v>373</v>
      </c>
      <c r="X341" s="15" t="s">
        <v>83</v>
      </c>
      <c r="Y341" s="15" t="s">
        <v>90</v>
      </c>
      <c r="Z341" s="15">
        <v>4000</v>
      </c>
      <c r="AA341" s="15">
        <v>4000</v>
      </c>
      <c r="AB341" s="15"/>
      <c r="AC341" s="15">
        <v>256</v>
      </c>
      <c r="AD341" s="15" t="s">
        <v>91</v>
      </c>
      <c r="AE341" s="15">
        <v>0.15</v>
      </c>
      <c r="AF341" s="15" t="s">
        <v>92</v>
      </c>
      <c r="AG341" s="15">
        <v>180</v>
      </c>
      <c r="AH341" s="15">
        <v>60</v>
      </c>
      <c r="AI341" s="15">
        <v>120</v>
      </c>
      <c r="AJ341" s="15">
        <v>0.1013769763627296</v>
      </c>
      <c r="AK341" s="15">
        <v>23.3501290063212</v>
      </c>
      <c r="AL341" s="15">
        <v>0.74031898781843919</v>
      </c>
      <c r="AM341" s="15">
        <v>-0.35270899386303162</v>
      </c>
      <c r="AN341" s="15">
        <v>28.939824799721329</v>
      </c>
      <c r="AO341" s="15">
        <v>0.68931712487186569</v>
      </c>
      <c r="AP341" s="15">
        <v>28.939824799721329</v>
      </c>
      <c r="AQ341" s="15">
        <v>28.939824799721329</v>
      </c>
      <c r="AR341" s="15">
        <v>0.68931712487186569</v>
      </c>
      <c r="AS341" s="15">
        <v>122.677782340771</v>
      </c>
      <c r="AT341" s="15">
        <v>-0.2566677831560823</v>
      </c>
      <c r="AU341" s="15">
        <v>0.8</v>
      </c>
      <c r="AV341" s="15" t="s">
        <v>93</v>
      </c>
      <c r="AW341" s="15">
        <v>6.546319437755091E-2</v>
      </c>
      <c r="AX341" s="15">
        <v>0.52465256762303336</v>
      </c>
      <c r="AY341" s="15">
        <v>6.546319437755091E-2</v>
      </c>
      <c r="AZ341" s="15">
        <v>6.546319437755091E-2</v>
      </c>
      <c r="BA341" s="15">
        <v>0.52465256762303336</v>
      </c>
      <c r="BB341" s="15">
        <v>0.24882170475951601</v>
      </c>
      <c r="BC341" s="15">
        <v>-0.80676729270113201</v>
      </c>
      <c r="BD341" s="15">
        <v>7.5933119782529326E-2</v>
      </c>
      <c r="BE341" s="15">
        <v>0.73690795790194741</v>
      </c>
      <c r="BF341" s="15">
        <v>7.5933119782529326E-2</v>
      </c>
      <c r="BG341" s="15">
        <v>7.5933119782529326E-2</v>
      </c>
      <c r="BH341" s="15">
        <v>0.73690795790194741</v>
      </c>
      <c r="BI341" s="15">
        <v>0.25600310245650992</v>
      </c>
      <c r="BJ341" s="15">
        <v>0.11300392764559369</v>
      </c>
      <c r="BK341" s="15">
        <v>4.3676517903024299E-2</v>
      </c>
      <c r="BL341" s="15">
        <v>0.82465259558516701</v>
      </c>
      <c r="BM341" s="15">
        <v>4.3676517903024299E-2</v>
      </c>
      <c r="BN341" s="15">
        <v>4.3676517903024299E-2</v>
      </c>
      <c r="BO341" s="15">
        <v>0.82465259558516701</v>
      </c>
      <c r="BP341" s="15">
        <v>0.2337318513808711</v>
      </c>
      <c r="BQ341" s="15">
        <v>6.1640546535616347E-2</v>
      </c>
      <c r="BR341" s="15">
        <v>115.5742263668223</v>
      </c>
      <c r="BS341" s="15">
        <v>0.67105537837731233</v>
      </c>
      <c r="BT341" s="15">
        <v>115.5742263668223</v>
      </c>
      <c r="BU341" s="15">
        <v>115.5742263668223</v>
      </c>
      <c r="BV341" s="15">
        <v>0.67105537837731233</v>
      </c>
      <c r="BW341" s="15">
        <v>489.97257270448557</v>
      </c>
      <c r="BX341" s="15">
        <v>-0.39454831410439622</v>
      </c>
      <c r="BY341" s="15" t="str">
        <f t="shared" si="6"/>
        <v>[[sv],[wv],[yr,ya]]</v>
      </c>
      <c r="BZ341" t="str">
        <f>TRIM(MID(SUBSTITUTE(SUBSTITUTE(SUBSTITUTE(Tabla2[[#This Row],[map]],"[",""),"]",""),",",REPT(" ",100)),300,200))</f>
        <v>0 4</v>
      </c>
      <c r="CA341" s="13" t="str">
        <f>TRIM(MID(SUBSTITUTE(SUBSTITUTE(SUBSTITUTE(Tabla2[[#This Row],[map]],"[",""),"]",""),",",REPT(" ",100)),900,200))</f>
        <v>1 4</v>
      </c>
      <c r="CB341" s="13" t="str">
        <f>SUBSTITUTE(TRIM(MID(SUBSTITUTE(SUBSTITUTE(SUBSTITUTE(Tabla2[[#This Row],[map]],"[",""),"]",""),",",REPT(" ",100)),1200,300))," ",", ")</f>
        <v>4, 0, 1</v>
      </c>
      <c r="CC341" s="15" t="str">
        <f>SUBSTITUTE(TRIM(MID(SUBSTITUTE(SUBSTITUTE(SUBSTITUTE(Tabla2[[#This Row],[map]],"[",""),"]",""),",",REPT(" ",100)),1,300))," ",", ")</f>
        <v>2, 3, 1</v>
      </c>
      <c r="CD341" s="13" t="str">
        <f>SUBSTITUTE(TRIM(MID(SUBSTITUTE(SUBSTITUTE(SUBSTITUTE(Tabla2[[#This Row],[map]],"[",""),"]",""),",",REPT(" ",100)),601,300))," ",", ")</f>
        <v>0, 2, 3</v>
      </c>
      <c r="CE341" t="str">
        <f>TRIM(MID(SUBSTITUTE(SUBSTITUTE(SUBSTITUTE(Tabla2[[#This Row],[map]],"[",""),"]",""),",",REPT(" ",100)),1501,200))</f>
        <v>2 3</v>
      </c>
    </row>
    <row r="342" spans="1:83" x14ac:dyDescent="0.3">
      <c r="A342" s="12">
        <v>46090.339432870373</v>
      </c>
      <c r="B342" s="13" t="s">
        <v>377</v>
      </c>
      <c r="C342" s="13">
        <v>4</v>
      </c>
      <c r="D342" s="13" t="s">
        <v>77</v>
      </c>
      <c r="E342" s="13" t="s">
        <v>78</v>
      </c>
      <c r="F342" s="13">
        <v>16590</v>
      </c>
      <c r="G342" s="13">
        <v>4.5</v>
      </c>
      <c r="H342" s="13" t="s">
        <v>79</v>
      </c>
      <c r="I342" s="13" t="s">
        <v>80</v>
      </c>
      <c r="J342" s="13">
        <v>5</v>
      </c>
      <c r="K342" s="13">
        <v>5</v>
      </c>
      <c r="L342" s="13" t="s">
        <v>81</v>
      </c>
      <c r="M342" s="13" t="s">
        <v>82</v>
      </c>
      <c r="N342" s="13" t="s">
        <v>83</v>
      </c>
      <c r="O342" s="13" t="s">
        <v>83</v>
      </c>
      <c r="P342" s="13" t="s">
        <v>84</v>
      </c>
      <c r="Q342" s="13" t="s">
        <v>372</v>
      </c>
      <c r="R342" s="13">
        <v>3</v>
      </c>
      <c r="S342" s="13" t="s">
        <v>86</v>
      </c>
      <c r="T342" s="13" t="s">
        <v>87</v>
      </c>
      <c r="U342" s="13" t="s">
        <v>88</v>
      </c>
      <c r="V342" s="13">
        <v>1</v>
      </c>
      <c r="W342" s="13" t="s">
        <v>373</v>
      </c>
      <c r="X342" s="13" t="s">
        <v>83</v>
      </c>
      <c r="Y342" s="13" t="s">
        <v>90</v>
      </c>
      <c r="Z342" s="13">
        <v>4000</v>
      </c>
      <c r="AA342" s="13">
        <v>4000</v>
      </c>
      <c r="AB342" s="13"/>
      <c r="AC342" s="13">
        <v>256</v>
      </c>
      <c r="AD342" s="13" t="s">
        <v>91</v>
      </c>
      <c r="AE342" s="13">
        <v>0.15</v>
      </c>
      <c r="AF342" s="13" t="s">
        <v>92</v>
      </c>
      <c r="AG342" s="13">
        <v>180</v>
      </c>
      <c r="AH342" s="13">
        <v>60</v>
      </c>
      <c r="AI342" s="13">
        <v>120</v>
      </c>
      <c r="AJ342" s="13">
        <v>9.8862301592239188E-2</v>
      </c>
      <c r="AK342" s="13">
        <v>19.828148530406452</v>
      </c>
      <c r="AL342" s="13">
        <v>0.75680582109333505</v>
      </c>
      <c r="AM342" s="13">
        <v>-0.76160797965382787</v>
      </c>
      <c r="AN342" s="13">
        <v>28.046666052409581</v>
      </c>
      <c r="AO342" s="13">
        <v>0.68990645962116748</v>
      </c>
      <c r="AP342" s="13">
        <v>28.046666052409581</v>
      </c>
      <c r="AQ342" s="13">
        <v>28.046666052409581</v>
      </c>
      <c r="AR342" s="13">
        <v>0.68990645962116748</v>
      </c>
      <c r="AS342" s="13">
        <v>134.25103482420971</v>
      </c>
      <c r="AT342" s="13">
        <v>-0.55107911856199843</v>
      </c>
      <c r="AU342" s="13">
        <v>0.8</v>
      </c>
      <c r="AV342" s="13" t="s">
        <v>93</v>
      </c>
      <c r="AW342" s="13">
        <v>6.4188402051277044E-2</v>
      </c>
      <c r="AX342" s="13">
        <v>0.53390920816540111</v>
      </c>
      <c r="AY342" s="13">
        <v>6.4188402051277044E-2</v>
      </c>
      <c r="AZ342" s="13">
        <v>6.4188402051277044E-2</v>
      </c>
      <c r="BA342" s="13">
        <v>0.53390920816540111</v>
      </c>
      <c r="BB342" s="13">
        <v>0.26898196711767219</v>
      </c>
      <c r="BC342" s="13">
        <v>-0.95315686380464437</v>
      </c>
      <c r="BD342" s="13">
        <v>7.5448217200325851E-2</v>
      </c>
      <c r="BE342" s="13">
        <v>0.7385880417828139</v>
      </c>
      <c r="BF342" s="13">
        <v>7.5448217200325851E-2</v>
      </c>
      <c r="BG342" s="13">
        <v>7.5448217200325851E-2</v>
      </c>
      <c r="BH342" s="13">
        <v>0.7385880417828139</v>
      </c>
      <c r="BI342" s="13">
        <v>0.35842446649100879</v>
      </c>
      <c r="BJ342" s="13">
        <v>-0.2418642233730626</v>
      </c>
      <c r="BK342" s="13">
        <v>4.8348373601166048E-2</v>
      </c>
      <c r="BL342" s="13">
        <v>0.80589657267398429</v>
      </c>
      <c r="BM342" s="13">
        <v>4.8348373601166048E-2</v>
      </c>
      <c r="BN342" s="13">
        <v>4.8348373601166048E-2</v>
      </c>
      <c r="BO342" s="13">
        <v>0.80589657267398429</v>
      </c>
      <c r="BP342" s="13">
        <v>0.3695744518523319</v>
      </c>
      <c r="BQ342" s="13">
        <v>-0.48372452708401092</v>
      </c>
      <c r="BR342" s="13">
        <v>111.9986792167857</v>
      </c>
      <c r="BS342" s="13">
        <v>0.6812320158624714</v>
      </c>
      <c r="BT342" s="13">
        <v>111.9986792167857</v>
      </c>
      <c r="BU342" s="13">
        <v>111.9986792167857</v>
      </c>
      <c r="BV342" s="13">
        <v>0.6812320158624714</v>
      </c>
      <c r="BW342" s="13">
        <v>536.00715841137765</v>
      </c>
      <c r="BX342" s="13">
        <v>-0.52557085998628517</v>
      </c>
      <c r="BY342" s="13" t="str">
        <f t="shared" si="6"/>
        <v>[[sv],[wv],[yr,ya]]</v>
      </c>
      <c r="BZ342" t="str">
        <f>TRIM(MID(SUBSTITUTE(SUBSTITUTE(SUBSTITUTE(Tabla2[[#This Row],[map]],"[",""),"]",""),",",REPT(" ",100)),300,200))</f>
        <v>0 4</v>
      </c>
      <c r="CA342" s="13" t="str">
        <f>TRIM(MID(SUBSTITUTE(SUBSTITUTE(SUBSTITUTE(Tabla2[[#This Row],[map]],"[",""),"]",""),",",REPT(" ",100)),900,200))</f>
        <v>1 4</v>
      </c>
      <c r="CB342" s="13" t="str">
        <f>SUBSTITUTE(TRIM(MID(SUBSTITUTE(SUBSTITUTE(SUBSTITUTE(Tabla2[[#This Row],[map]],"[",""),"]",""),",",REPT(" ",100)),1200,300))," ",", ")</f>
        <v>4, 0, 1</v>
      </c>
      <c r="CC342" s="15" t="str">
        <f>SUBSTITUTE(TRIM(MID(SUBSTITUTE(SUBSTITUTE(SUBSTITUTE(Tabla2[[#This Row],[map]],"[",""),"]",""),",",REPT(" ",100)),1,300))," ",", ")</f>
        <v>2, 3, 1</v>
      </c>
      <c r="CD342" s="13" t="str">
        <f>SUBSTITUTE(TRIM(MID(SUBSTITUTE(SUBSTITUTE(SUBSTITUTE(Tabla2[[#This Row],[map]],"[",""),"]",""),",",REPT(" ",100)),601,300))," ",", ")</f>
        <v>0, 2, 3</v>
      </c>
      <c r="CE342" t="str">
        <f>TRIM(MID(SUBSTITUTE(SUBSTITUTE(SUBSTITUTE(Tabla2[[#This Row],[map]],"[",""),"]",""),",",REPT(" ",100)),1501,200))</f>
        <v>2 3</v>
      </c>
    </row>
    <row r="343" spans="1:83" x14ac:dyDescent="0.3">
      <c r="A343" s="14">
        <v>46090.345092592594</v>
      </c>
      <c r="B343" s="15" t="s">
        <v>378</v>
      </c>
      <c r="C343" s="15">
        <v>0</v>
      </c>
      <c r="D343" s="15" t="s">
        <v>95</v>
      </c>
      <c r="E343" s="15" t="s">
        <v>78</v>
      </c>
      <c r="F343" s="15">
        <v>16590</v>
      </c>
      <c r="G343" s="15">
        <v>4.5</v>
      </c>
      <c r="H343" s="15" t="s">
        <v>79</v>
      </c>
      <c r="I343" s="15" t="s">
        <v>80</v>
      </c>
      <c r="J343" s="15">
        <v>5</v>
      </c>
      <c r="K343" s="15">
        <v>5</v>
      </c>
      <c r="L343" s="15" t="s">
        <v>81</v>
      </c>
      <c r="M343" s="15" t="s">
        <v>82</v>
      </c>
      <c r="N343" s="15" t="s">
        <v>83</v>
      </c>
      <c r="O343" s="15" t="s">
        <v>83</v>
      </c>
      <c r="P343" s="15" t="s">
        <v>84</v>
      </c>
      <c r="Q343" s="15" t="s">
        <v>372</v>
      </c>
      <c r="R343" s="15">
        <v>3</v>
      </c>
      <c r="S343" s="15" t="s">
        <v>86</v>
      </c>
      <c r="T343" s="15" t="s">
        <v>87</v>
      </c>
      <c r="U343" s="15" t="s">
        <v>88</v>
      </c>
      <c r="V343" s="15">
        <v>1</v>
      </c>
      <c r="W343" s="15" t="s">
        <v>373</v>
      </c>
      <c r="X343" s="15" t="s">
        <v>83</v>
      </c>
      <c r="Y343" s="15" t="s">
        <v>90</v>
      </c>
      <c r="Z343" s="15">
        <v>4000</v>
      </c>
      <c r="AA343" s="15">
        <v>4000</v>
      </c>
      <c r="AB343" s="15"/>
      <c r="AC343" s="15">
        <v>256</v>
      </c>
      <c r="AD343" s="15" t="s">
        <v>91</v>
      </c>
      <c r="AE343" s="15">
        <v>0.15</v>
      </c>
      <c r="AF343" s="15" t="s">
        <v>92</v>
      </c>
      <c r="AG343" s="15">
        <v>180</v>
      </c>
      <c r="AH343" s="15">
        <v>60</v>
      </c>
      <c r="AI343" s="15">
        <v>120</v>
      </c>
      <c r="AJ343" s="15">
        <v>0.100776724776299</v>
      </c>
      <c r="AK343" s="15">
        <v>20.603963785397209</v>
      </c>
      <c r="AL343" s="15">
        <v>0.77520629569659882</v>
      </c>
      <c r="AM343" s="15">
        <v>-0.24110321755765121</v>
      </c>
      <c r="AN343" s="15">
        <v>28.268414565959539</v>
      </c>
      <c r="AO343" s="15">
        <v>0.70806135177018825</v>
      </c>
      <c r="AP343" s="15">
        <v>28.268414565959539</v>
      </c>
      <c r="AQ343" s="15">
        <v>28.268414565959539</v>
      </c>
      <c r="AR343" s="15">
        <v>0.70806135177018825</v>
      </c>
      <c r="AS343" s="15">
        <v>133.64433808973419</v>
      </c>
      <c r="AT343" s="15">
        <v>-0.1263722848208311</v>
      </c>
      <c r="AU343" s="15">
        <v>0.8</v>
      </c>
      <c r="AV343" s="15" t="s">
        <v>93</v>
      </c>
      <c r="AW343" s="15">
        <v>5.9160073988129433E-2</v>
      </c>
      <c r="AX343" s="15">
        <v>0.57042137132354265</v>
      </c>
      <c r="AY343" s="15">
        <v>5.9160073988129433E-2</v>
      </c>
      <c r="AZ343" s="15">
        <v>5.9160073988129433E-2</v>
      </c>
      <c r="BA343" s="15">
        <v>0.57042137132354265</v>
      </c>
      <c r="BB343" s="15">
        <v>7.6289362609010064E-2</v>
      </c>
      <c r="BC343" s="15">
        <v>0.44604058847601558</v>
      </c>
      <c r="BD343" s="15">
        <v>6.2948823958891342E-2</v>
      </c>
      <c r="BE343" s="15">
        <v>0.78189576971884189</v>
      </c>
      <c r="BF343" s="15">
        <v>6.2948823958891342E-2</v>
      </c>
      <c r="BG343" s="15">
        <v>6.2948823958891342E-2</v>
      </c>
      <c r="BH343" s="15">
        <v>0.78189576971884189</v>
      </c>
      <c r="BI343" s="15">
        <v>0.36897291732997728</v>
      </c>
      <c r="BJ343" s="15">
        <v>-0.27841235257074742</v>
      </c>
      <c r="BK343" s="15">
        <v>4.9501434773527767E-2</v>
      </c>
      <c r="BL343" s="15">
        <v>0.80126739678239733</v>
      </c>
      <c r="BM343" s="15">
        <v>4.9501434773527767E-2</v>
      </c>
      <c r="BN343" s="15">
        <v>4.9501434773527767E-2</v>
      </c>
      <c r="BO343" s="15">
        <v>0.80126739678239733</v>
      </c>
      <c r="BP343" s="15">
        <v>0.28737038425496858</v>
      </c>
      <c r="BQ343" s="15">
        <v>-0.1537011969837643</v>
      </c>
      <c r="BR343" s="15">
        <v>112.9020479311184</v>
      </c>
      <c r="BS343" s="15">
        <v>0.67866086925597124</v>
      </c>
      <c r="BT343" s="15">
        <v>112.9020479311184</v>
      </c>
      <c r="BU343" s="15">
        <v>112.9020479311184</v>
      </c>
      <c r="BV343" s="15">
        <v>0.67866086925597124</v>
      </c>
      <c r="BW343" s="15">
        <v>533.84471969474146</v>
      </c>
      <c r="BX343" s="15">
        <v>-0.51941617820482566</v>
      </c>
      <c r="BY343" s="15" t="str">
        <f t="shared" si="6"/>
        <v>[[sv],[wv],[yr,ya]]</v>
      </c>
      <c r="BZ343" t="str">
        <f>TRIM(MID(SUBSTITUTE(SUBSTITUTE(SUBSTITUTE(Tabla2[[#This Row],[map]],"[",""),"]",""),",",REPT(" ",100)),300,200))</f>
        <v>0 4</v>
      </c>
      <c r="CA343" s="13" t="str">
        <f>TRIM(MID(SUBSTITUTE(SUBSTITUTE(SUBSTITUTE(Tabla2[[#This Row],[map]],"[",""),"]",""),",",REPT(" ",100)),900,200))</f>
        <v>1 4</v>
      </c>
      <c r="CB343" s="13" t="str">
        <f>SUBSTITUTE(TRIM(MID(SUBSTITUTE(SUBSTITUTE(SUBSTITUTE(Tabla2[[#This Row],[map]],"[",""),"]",""),",",REPT(" ",100)),1200,300))," ",", ")</f>
        <v>4, 0, 1</v>
      </c>
      <c r="CC343" s="15" t="str">
        <f>SUBSTITUTE(TRIM(MID(SUBSTITUTE(SUBSTITUTE(SUBSTITUTE(Tabla2[[#This Row],[map]],"[",""),"]",""),",",REPT(" ",100)),1,300))," ",", ")</f>
        <v>2, 3, 1</v>
      </c>
      <c r="CD343" s="13" t="str">
        <f>SUBSTITUTE(TRIM(MID(SUBSTITUTE(SUBSTITUTE(SUBSTITUTE(Tabla2[[#This Row],[map]],"[",""),"]",""),",",REPT(" ",100)),601,300))," ",", ")</f>
        <v>0, 2, 3</v>
      </c>
      <c r="CE343" t="str">
        <f>TRIM(MID(SUBSTITUTE(SUBSTITUTE(SUBSTITUTE(Tabla2[[#This Row],[map]],"[",""),"]",""),",",REPT(" ",100)),1501,200))</f>
        <v>2 3</v>
      </c>
    </row>
    <row r="344" spans="1:83" x14ac:dyDescent="0.3">
      <c r="A344" s="12">
        <v>46090.477152777778</v>
      </c>
      <c r="B344" s="13" t="s">
        <v>379</v>
      </c>
      <c r="C344" s="13">
        <v>1</v>
      </c>
      <c r="D344" s="13" t="s">
        <v>77</v>
      </c>
      <c r="E344" s="13" t="s">
        <v>78</v>
      </c>
      <c r="F344" s="13">
        <v>16590</v>
      </c>
      <c r="G344" s="13">
        <v>4.5</v>
      </c>
      <c r="H344" s="13" t="s">
        <v>79</v>
      </c>
      <c r="I344" s="13" t="s">
        <v>80</v>
      </c>
      <c r="J344" s="13">
        <v>5</v>
      </c>
      <c r="K344" s="13">
        <v>5</v>
      </c>
      <c r="L344" s="13" t="s">
        <v>81</v>
      </c>
      <c r="M344" s="13" t="s">
        <v>82</v>
      </c>
      <c r="N344" s="13" t="s">
        <v>83</v>
      </c>
      <c r="O344" s="13" t="s">
        <v>83</v>
      </c>
      <c r="P344" s="13" t="s">
        <v>84</v>
      </c>
      <c r="Q344" s="13" t="s">
        <v>380</v>
      </c>
      <c r="R344" s="13">
        <v>3</v>
      </c>
      <c r="S344" s="13" t="s">
        <v>86</v>
      </c>
      <c r="T344" s="13" t="s">
        <v>87</v>
      </c>
      <c r="U344" s="13" t="s">
        <v>88</v>
      </c>
      <c r="V344" s="13">
        <v>1</v>
      </c>
      <c r="W344" s="13" t="s">
        <v>381</v>
      </c>
      <c r="X344" s="13" t="s">
        <v>83</v>
      </c>
      <c r="Y344" s="13" t="s">
        <v>90</v>
      </c>
      <c r="Z344" s="13">
        <v>4000</v>
      </c>
      <c r="AA344" s="13">
        <v>4000</v>
      </c>
      <c r="AB344" s="13"/>
      <c r="AC344" s="13">
        <v>256</v>
      </c>
      <c r="AD344" s="13" t="s">
        <v>91</v>
      </c>
      <c r="AE344" s="13">
        <v>0.15</v>
      </c>
      <c r="AF344" s="13" t="s">
        <v>92</v>
      </c>
      <c r="AG344" s="13">
        <v>180</v>
      </c>
      <c r="AH344" s="13">
        <v>60</v>
      </c>
      <c r="AI344" s="13">
        <v>120</v>
      </c>
      <c r="AJ344" s="13">
        <v>0.1127125528445465</v>
      </c>
      <c r="AK344" s="13">
        <v>25.191508047059742</v>
      </c>
      <c r="AL344" s="13">
        <v>0.71682368354303061</v>
      </c>
      <c r="AM344" s="13">
        <v>-0.68809723879462092</v>
      </c>
      <c r="AN344" s="13">
        <v>35.111214334760469</v>
      </c>
      <c r="AO344" s="13">
        <v>0.66485067468111003</v>
      </c>
      <c r="AP344" s="13">
        <v>35.111214334760469</v>
      </c>
      <c r="AQ344" s="13">
        <v>35.111214334760469</v>
      </c>
      <c r="AR344" s="13">
        <v>0.66485067468111003</v>
      </c>
      <c r="AS344" s="13">
        <v>160.20101120574</v>
      </c>
      <c r="AT344" s="13">
        <v>-0.57487694201637307</v>
      </c>
      <c r="AU344" s="13">
        <v>0.8</v>
      </c>
      <c r="AV344" s="13" t="s">
        <v>93</v>
      </c>
      <c r="AW344" s="13">
        <v>4.9318552622567333E-2</v>
      </c>
      <c r="AX344" s="13">
        <v>0.64188354111657753</v>
      </c>
      <c r="AY344" s="13">
        <v>4.9318552622567333E-2</v>
      </c>
      <c r="AZ344" s="13">
        <v>4.9318552622567333E-2</v>
      </c>
      <c r="BA344" s="13">
        <v>0.64188354111657753</v>
      </c>
      <c r="BB344" s="13">
        <v>0.23477099232124091</v>
      </c>
      <c r="BC344" s="13">
        <v>-0.70474095341067455</v>
      </c>
      <c r="BD344" s="13">
        <v>9.3520342350480984E-2</v>
      </c>
      <c r="BE344" s="13">
        <v>0.6759719880183559</v>
      </c>
      <c r="BF344" s="13">
        <v>9.3520342350480984E-2</v>
      </c>
      <c r="BG344" s="13">
        <v>9.3520342350480984E-2</v>
      </c>
      <c r="BH344" s="13">
        <v>0.6759719880183559</v>
      </c>
      <c r="BI344" s="13">
        <v>0.40687722792763348</v>
      </c>
      <c r="BJ344" s="13">
        <v>-0.40974269311274969</v>
      </c>
      <c r="BK344" s="13">
        <v>6.4590989071879504E-2</v>
      </c>
      <c r="BL344" s="13">
        <v>0.74068760912928278</v>
      </c>
      <c r="BM344" s="13">
        <v>6.4590989071879504E-2</v>
      </c>
      <c r="BN344" s="13">
        <v>6.4590989071879504E-2</v>
      </c>
      <c r="BO344" s="13">
        <v>0.74068760912928278</v>
      </c>
      <c r="BP344" s="13">
        <v>0.33974683316656168</v>
      </c>
      <c r="BQ344" s="13">
        <v>-0.36397607259325082</v>
      </c>
      <c r="BR344" s="13">
        <v>140.23742745499729</v>
      </c>
      <c r="BS344" s="13">
        <v>0.60085956046022226</v>
      </c>
      <c r="BT344" s="13">
        <v>140.23742745499729</v>
      </c>
      <c r="BU344" s="13">
        <v>140.23742745499729</v>
      </c>
      <c r="BV344" s="13">
        <v>0.60085956046022226</v>
      </c>
      <c r="BW344" s="13">
        <v>639.82264976954275</v>
      </c>
      <c r="BX344" s="13">
        <v>-0.82104804894879146</v>
      </c>
      <c r="BY344" s="13" t="str">
        <f t="shared" si="6"/>
        <v>[[sv],[wv],[yr,ya]]</v>
      </c>
      <c r="BZ344" t="str">
        <f>TRIM(MID(SUBSTITUTE(SUBSTITUTE(SUBSTITUTE(Tabla2[[#This Row],[map]],"[",""),"]",""),",",REPT(" ",100)),300,200))</f>
        <v>0 4</v>
      </c>
      <c r="CA344" s="13" t="str">
        <f>TRIM(MID(SUBSTITUTE(SUBSTITUTE(SUBSTITUTE(Tabla2[[#This Row],[map]],"[",""),"]",""),",",REPT(" ",100)),900,200))</f>
        <v>1 4</v>
      </c>
      <c r="CB344" s="13" t="str">
        <f>SUBSTITUTE(TRIM(MID(SUBSTITUTE(SUBSTITUTE(SUBSTITUTE(Tabla2[[#This Row],[map]],"[",""),"]",""),",",REPT(" ",100)),1200,300))," ",", ")</f>
        <v>4, 0, 1</v>
      </c>
      <c r="CC344" s="15" t="str">
        <f>SUBSTITUTE(TRIM(MID(SUBSTITUTE(SUBSTITUTE(SUBSTITUTE(Tabla2[[#This Row],[map]],"[",""),"]",""),",",REPT(" ",100)),1,300))," ",", ")</f>
        <v>1, 2, 3</v>
      </c>
      <c r="CD344" s="13" t="str">
        <f>SUBSTITUTE(TRIM(MID(SUBSTITUTE(SUBSTITUTE(SUBSTITUTE(Tabla2[[#This Row],[map]],"[",""),"]",""),",",REPT(" ",100)),601,300))," ",", ")</f>
        <v>0, 2, 3</v>
      </c>
      <c r="CE344" t="str">
        <f>TRIM(MID(SUBSTITUTE(SUBSTITUTE(SUBSTITUTE(Tabla2[[#This Row],[map]],"[",""),"]",""),",",REPT(" ",100)),1501,200))</f>
        <v>2 3</v>
      </c>
    </row>
    <row r="345" spans="1:83" x14ac:dyDescent="0.3">
      <c r="A345" s="14">
        <v>46090.47729166667</v>
      </c>
      <c r="B345" s="15" t="s">
        <v>382</v>
      </c>
      <c r="C345" s="15">
        <v>5</v>
      </c>
      <c r="D345" s="15" t="s">
        <v>95</v>
      </c>
      <c r="E345" s="15" t="s">
        <v>78</v>
      </c>
      <c r="F345" s="15">
        <v>16590</v>
      </c>
      <c r="G345" s="15">
        <v>4.5</v>
      </c>
      <c r="H345" s="15" t="s">
        <v>79</v>
      </c>
      <c r="I345" s="15" t="s">
        <v>80</v>
      </c>
      <c r="J345" s="15">
        <v>5</v>
      </c>
      <c r="K345" s="15">
        <v>5</v>
      </c>
      <c r="L345" s="15" t="s">
        <v>81</v>
      </c>
      <c r="M345" s="15" t="s">
        <v>82</v>
      </c>
      <c r="N345" s="15" t="s">
        <v>83</v>
      </c>
      <c r="O345" s="15" t="s">
        <v>83</v>
      </c>
      <c r="P345" s="15" t="s">
        <v>84</v>
      </c>
      <c r="Q345" s="15" t="s">
        <v>380</v>
      </c>
      <c r="R345" s="15">
        <v>3</v>
      </c>
      <c r="S345" s="15" t="s">
        <v>86</v>
      </c>
      <c r="T345" s="15" t="s">
        <v>87</v>
      </c>
      <c r="U345" s="15" t="s">
        <v>88</v>
      </c>
      <c r="V345" s="15">
        <v>1</v>
      </c>
      <c r="W345" s="15" t="s">
        <v>381</v>
      </c>
      <c r="X345" s="15" t="s">
        <v>83</v>
      </c>
      <c r="Y345" s="15" t="s">
        <v>90</v>
      </c>
      <c r="Z345" s="15">
        <v>4000</v>
      </c>
      <c r="AA345" s="15">
        <v>4000</v>
      </c>
      <c r="AB345" s="15"/>
      <c r="AC345" s="15">
        <v>256</v>
      </c>
      <c r="AD345" s="15" t="s">
        <v>91</v>
      </c>
      <c r="AE345" s="15">
        <v>0.15</v>
      </c>
      <c r="AF345" s="15" t="s">
        <v>92</v>
      </c>
      <c r="AG345" s="15">
        <v>180</v>
      </c>
      <c r="AH345" s="15">
        <v>60</v>
      </c>
      <c r="AI345" s="15">
        <v>120</v>
      </c>
      <c r="AJ345" s="15">
        <v>9.4944544436362466E-2</v>
      </c>
      <c r="AK345" s="15">
        <v>18.297539136649</v>
      </c>
      <c r="AL345" s="15">
        <v>0.7935878173995039</v>
      </c>
      <c r="AM345" s="15">
        <v>-0.5210734247658636</v>
      </c>
      <c r="AN345" s="15">
        <v>24.73337987818072</v>
      </c>
      <c r="AO345" s="15">
        <v>0.73683238087248037</v>
      </c>
      <c r="AP345" s="15">
        <v>24.73337987818072</v>
      </c>
      <c r="AQ345" s="15">
        <v>24.73337987818072</v>
      </c>
      <c r="AR345" s="15">
        <v>0.73683238087248037</v>
      </c>
      <c r="AS345" s="15">
        <v>128.3016153441053</v>
      </c>
      <c r="AT345" s="15">
        <v>-0.33389820620170008</v>
      </c>
      <c r="AU345" s="15">
        <v>0.8</v>
      </c>
      <c r="AV345" s="15" t="s">
        <v>93</v>
      </c>
      <c r="AW345" s="15">
        <v>4.8231075868879439E-2</v>
      </c>
      <c r="AX345" s="15">
        <v>0.64978002841070281</v>
      </c>
      <c r="AY345" s="15">
        <v>4.8231075868879439E-2</v>
      </c>
      <c r="AZ345" s="15">
        <v>4.8231075868879439E-2</v>
      </c>
      <c r="BA345" s="15">
        <v>0.64978002841070281</v>
      </c>
      <c r="BB345" s="15">
        <v>0.17670417784771561</v>
      </c>
      <c r="BC345" s="15">
        <v>-0.28310080234946339</v>
      </c>
      <c r="BD345" s="15">
        <v>6.5990901546799929E-2</v>
      </c>
      <c r="BE345" s="15">
        <v>0.77135562060978691</v>
      </c>
      <c r="BF345" s="15">
        <v>6.5990901546799929E-2</v>
      </c>
      <c r="BG345" s="15">
        <v>6.5990901546799929E-2</v>
      </c>
      <c r="BH345" s="15">
        <v>0.77135562060978691</v>
      </c>
      <c r="BI345" s="15">
        <v>0.35476975679728551</v>
      </c>
      <c r="BJ345" s="15">
        <v>-0.2292014348645566</v>
      </c>
      <c r="BK345" s="15">
        <v>4.7995210142013398E-2</v>
      </c>
      <c r="BL345" s="15">
        <v>0.80731441225620737</v>
      </c>
      <c r="BM345" s="15">
        <v>4.7995210142013398E-2</v>
      </c>
      <c r="BN345" s="15">
        <v>4.7995210142013398E-2</v>
      </c>
      <c r="BO345" s="15">
        <v>0.80731441225620737</v>
      </c>
      <c r="BP345" s="15">
        <v>0.34002553487143961</v>
      </c>
      <c r="BQ345" s="15">
        <v>-0.36509497178445538</v>
      </c>
      <c r="BR345" s="15">
        <v>98.77130232516528</v>
      </c>
      <c r="BS345" s="15">
        <v>0.71887946221322463</v>
      </c>
      <c r="BT345" s="15">
        <v>98.77130232516528</v>
      </c>
      <c r="BU345" s="15">
        <v>98.77130232516528</v>
      </c>
      <c r="BV345" s="15">
        <v>0.71887946221322463</v>
      </c>
      <c r="BW345" s="15">
        <v>512.33496190690346</v>
      </c>
      <c r="BX345" s="15">
        <v>-0.45819561580833618</v>
      </c>
      <c r="BY345" s="15" t="str">
        <f t="shared" si="6"/>
        <v>[[sv],[wv],[yr,ya]]</v>
      </c>
      <c r="BZ345" t="str">
        <f>TRIM(MID(SUBSTITUTE(SUBSTITUTE(SUBSTITUTE(Tabla2[[#This Row],[map]],"[",""),"]",""),",",REPT(" ",100)),300,200))</f>
        <v>0 4</v>
      </c>
      <c r="CA345" s="13" t="str">
        <f>TRIM(MID(SUBSTITUTE(SUBSTITUTE(SUBSTITUTE(Tabla2[[#This Row],[map]],"[",""),"]",""),",",REPT(" ",100)),900,200))</f>
        <v>1 4</v>
      </c>
      <c r="CB345" s="13" t="str">
        <f>SUBSTITUTE(TRIM(MID(SUBSTITUTE(SUBSTITUTE(SUBSTITUTE(Tabla2[[#This Row],[map]],"[",""),"]",""),",",REPT(" ",100)),1200,300))," ",", ")</f>
        <v>4, 0, 1</v>
      </c>
      <c r="CC345" s="15" t="str">
        <f>SUBSTITUTE(TRIM(MID(SUBSTITUTE(SUBSTITUTE(SUBSTITUTE(Tabla2[[#This Row],[map]],"[",""),"]",""),",",REPT(" ",100)),1,300))," ",", ")</f>
        <v>1, 2, 3</v>
      </c>
      <c r="CD345" s="13" t="str">
        <f>SUBSTITUTE(TRIM(MID(SUBSTITUTE(SUBSTITUTE(SUBSTITUTE(Tabla2[[#This Row],[map]],"[",""),"]",""),",",REPT(" ",100)),601,300))," ",", ")</f>
        <v>0, 2, 3</v>
      </c>
      <c r="CE345" t="str">
        <f>TRIM(MID(SUBSTITUTE(SUBSTITUTE(SUBSTITUTE(Tabla2[[#This Row],[map]],"[",""),"]",""),",",REPT(" ",100)),1501,200))</f>
        <v>2 3</v>
      </c>
    </row>
    <row r="346" spans="1:83" x14ac:dyDescent="0.3">
      <c r="A346" s="12">
        <v>46090.480057870373</v>
      </c>
      <c r="B346" s="13" t="s">
        <v>383</v>
      </c>
      <c r="C346" s="13">
        <v>3</v>
      </c>
      <c r="D346" s="13" t="s">
        <v>95</v>
      </c>
      <c r="E346" s="13" t="s">
        <v>78</v>
      </c>
      <c r="F346" s="13">
        <v>16590</v>
      </c>
      <c r="G346" s="13">
        <v>4.5</v>
      </c>
      <c r="H346" s="13" t="s">
        <v>79</v>
      </c>
      <c r="I346" s="13" t="s">
        <v>80</v>
      </c>
      <c r="J346" s="13">
        <v>5</v>
      </c>
      <c r="K346" s="13">
        <v>5</v>
      </c>
      <c r="L346" s="13" t="s">
        <v>81</v>
      </c>
      <c r="M346" s="13" t="s">
        <v>82</v>
      </c>
      <c r="N346" s="13" t="s">
        <v>83</v>
      </c>
      <c r="O346" s="13" t="s">
        <v>83</v>
      </c>
      <c r="P346" s="13" t="s">
        <v>84</v>
      </c>
      <c r="Q346" s="13" t="s">
        <v>380</v>
      </c>
      <c r="R346" s="13">
        <v>3</v>
      </c>
      <c r="S346" s="13" t="s">
        <v>86</v>
      </c>
      <c r="T346" s="13" t="s">
        <v>87</v>
      </c>
      <c r="U346" s="13" t="s">
        <v>88</v>
      </c>
      <c r="V346" s="13">
        <v>1</v>
      </c>
      <c r="W346" s="13" t="s">
        <v>381</v>
      </c>
      <c r="X346" s="13" t="s">
        <v>83</v>
      </c>
      <c r="Y346" s="13" t="s">
        <v>90</v>
      </c>
      <c r="Z346" s="13">
        <v>4000</v>
      </c>
      <c r="AA346" s="13">
        <v>4000</v>
      </c>
      <c r="AB346" s="13"/>
      <c r="AC346" s="13">
        <v>256</v>
      </c>
      <c r="AD346" s="13" t="s">
        <v>91</v>
      </c>
      <c r="AE346" s="13">
        <v>0.15</v>
      </c>
      <c r="AF346" s="13" t="s">
        <v>92</v>
      </c>
      <c r="AG346" s="13">
        <v>180</v>
      </c>
      <c r="AH346" s="13">
        <v>60</v>
      </c>
      <c r="AI346" s="13">
        <v>120</v>
      </c>
      <c r="AJ346" s="13">
        <v>8.4977110230953154E-2</v>
      </c>
      <c r="AK346" s="13">
        <v>24.007849506342829</v>
      </c>
      <c r="AL346" s="13">
        <v>0.78946411453019971</v>
      </c>
      <c r="AM346" s="13">
        <v>0.15638573495133409</v>
      </c>
      <c r="AN346" s="13">
        <v>32.246251460899749</v>
      </c>
      <c r="AO346" s="13">
        <v>0.76289417492803824</v>
      </c>
      <c r="AP346" s="13">
        <v>32.246251460899749</v>
      </c>
      <c r="AQ346" s="13">
        <v>32.246251460899749</v>
      </c>
      <c r="AR346" s="13">
        <v>0.76289417492803824</v>
      </c>
      <c r="AS346" s="13">
        <v>124.2787604039348</v>
      </c>
      <c r="AT346" s="13">
        <v>0.1753898231526812</v>
      </c>
      <c r="AU346" s="13">
        <v>0.8</v>
      </c>
      <c r="AV346" s="13" t="s">
        <v>93</v>
      </c>
      <c r="AW346" s="13">
        <v>3.0475794858020992E-2</v>
      </c>
      <c r="AX346" s="13">
        <v>0.7787063253916725</v>
      </c>
      <c r="AY346" s="13">
        <v>3.0475794858020992E-2</v>
      </c>
      <c r="AZ346" s="13">
        <v>3.0475794858020992E-2</v>
      </c>
      <c r="BA346" s="13">
        <v>0.7787063253916725</v>
      </c>
      <c r="BB346" s="13">
        <v>0.1294510784776228</v>
      </c>
      <c r="BC346" s="13">
        <v>6.0017795375580607E-2</v>
      </c>
      <c r="BD346" s="13">
        <v>6.7727830250323792E-2</v>
      </c>
      <c r="BE346" s="13">
        <v>0.76533753362880186</v>
      </c>
      <c r="BF346" s="13">
        <v>6.7727830250323792E-2</v>
      </c>
      <c r="BG346" s="13">
        <v>6.7727830250323792E-2</v>
      </c>
      <c r="BH346" s="13">
        <v>0.76533753362880186</v>
      </c>
      <c r="BI346" s="13">
        <v>0.16330986542523959</v>
      </c>
      <c r="BJ346" s="13">
        <v>0.4341661963509903</v>
      </c>
      <c r="BK346" s="13">
        <v>3.1315475612504348E-2</v>
      </c>
      <c r="BL346" s="13">
        <v>0.87427827056038232</v>
      </c>
      <c r="BM346" s="13">
        <v>3.1315475612504348E-2</v>
      </c>
      <c r="BN346" s="13">
        <v>3.1315475612504348E-2</v>
      </c>
      <c r="BO346" s="13">
        <v>0.87427827056038232</v>
      </c>
      <c r="BP346" s="13">
        <v>9.4365962383493707E-2</v>
      </c>
      <c r="BQ346" s="13">
        <v>0.62115050916392689</v>
      </c>
      <c r="BR346" s="13">
        <v>128.85548674287801</v>
      </c>
      <c r="BS346" s="13">
        <v>0.63325457013129494</v>
      </c>
      <c r="BT346" s="13">
        <v>128.85548674287801</v>
      </c>
      <c r="BU346" s="13">
        <v>128.85548674287801</v>
      </c>
      <c r="BV346" s="13">
        <v>0.63325457013129494</v>
      </c>
      <c r="BW346" s="13">
        <v>496.72791470945458</v>
      </c>
      <c r="BX346" s="13">
        <v>-0.41377520827977682</v>
      </c>
      <c r="BY346" s="13" t="str">
        <f t="shared" si="6"/>
        <v>[[sv],[wv],[yr,ya]]</v>
      </c>
      <c r="BZ346" t="str">
        <f>TRIM(MID(SUBSTITUTE(SUBSTITUTE(SUBSTITUTE(Tabla2[[#This Row],[map]],"[",""),"]",""),",",REPT(" ",100)),300,200))</f>
        <v>0 4</v>
      </c>
      <c r="CA346" s="13" t="str">
        <f>TRIM(MID(SUBSTITUTE(SUBSTITUTE(SUBSTITUTE(Tabla2[[#This Row],[map]],"[",""),"]",""),",",REPT(" ",100)),900,200))</f>
        <v>1 4</v>
      </c>
      <c r="CB346" s="13" t="str">
        <f>SUBSTITUTE(TRIM(MID(SUBSTITUTE(SUBSTITUTE(SUBSTITUTE(Tabla2[[#This Row],[map]],"[",""),"]",""),",",REPT(" ",100)),1200,300))," ",", ")</f>
        <v>4, 0, 1</v>
      </c>
      <c r="CC346" s="15" t="str">
        <f>SUBSTITUTE(TRIM(MID(SUBSTITUTE(SUBSTITUTE(SUBSTITUTE(Tabla2[[#This Row],[map]],"[",""),"]",""),",",REPT(" ",100)),1,300))," ",", ")</f>
        <v>1, 2, 3</v>
      </c>
      <c r="CD346" s="13" t="str">
        <f>SUBSTITUTE(TRIM(MID(SUBSTITUTE(SUBSTITUTE(SUBSTITUTE(Tabla2[[#This Row],[map]],"[",""),"]",""),",",REPT(" ",100)),601,300))," ",", ")</f>
        <v>0, 2, 3</v>
      </c>
      <c r="CE346" t="str">
        <f>TRIM(MID(SUBSTITUTE(SUBSTITUTE(SUBSTITUTE(Tabla2[[#This Row],[map]],"[",""),"]",""),",",REPT(" ",100)),1501,200))</f>
        <v>2 3</v>
      </c>
    </row>
    <row r="347" spans="1:83" x14ac:dyDescent="0.3">
      <c r="A347" s="14">
        <v>46090.492025462961</v>
      </c>
      <c r="B347" s="15" t="s">
        <v>384</v>
      </c>
      <c r="C347" s="15">
        <v>2</v>
      </c>
      <c r="D347" s="15" t="s">
        <v>95</v>
      </c>
      <c r="E347" s="15" t="s">
        <v>78</v>
      </c>
      <c r="F347" s="15">
        <v>16590</v>
      </c>
      <c r="G347" s="15">
        <v>4.5</v>
      </c>
      <c r="H347" s="15" t="s">
        <v>79</v>
      </c>
      <c r="I347" s="15" t="s">
        <v>80</v>
      </c>
      <c r="J347" s="15">
        <v>5</v>
      </c>
      <c r="K347" s="15">
        <v>5</v>
      </c>
      <c r="L347" s="15" t="s">
        <v>81</v>
      </c>
      <c r="M347" s="15" t="s">
        <v>82</v>
      </c>
      <c r="N347" s="15" t="s">
        <v>83</v>
      </c>
      <c r="O347" s="15" t="s">
        <v>83</v>
      </c>
      <c r="P347" s="15" t="s">
        <v>84</v>
      </c>
      <c r="Q347" s="15" t="s">
        <v>380</v>
      </c>
      <c r="R347" s="15">
        <v>3</v>
      </c>
      <c r="S347" s="15" t="s">
        <v>86</v>
      </c>
      <c r="T347" s="15" t="s">
        <v>87</v>
      </c>
      <c r="U347" s="15" t="s">
        <v>88</v>
      </c>
      <c r="V347" s="15">
        <v>1</v>
      </c>
      <c r="W347" s="15" t="s">
        <v>381</v>
      </c>
      <c r="X347" s="15" t="s">
        <v>83</v>
      </c>
      <c r="Y347" s="15" t="s">
        <v>90</v>
      </c>
      <c r="Z347" s="15">
        <v>4000</v>
      </c>
      <c r="AA347" s="15">
        <v>4000</v>
      </c>
      <c r="AB347" s="15"/>
      <c r="AC347" s="15">
        <v>256</v>
      </c>
      <c r="AD347" s="15" t="s">
        <v>91</v>
      </c>
      <c r="AE347" s="15">
        <v>0.15</v>
      </c>
      <c r="AF347" s="15" t="s">
        <v>92</v>
      </c>
      <c r="AG347" s="15">
        <v>180</v>
      </c>
      <c r="AH347" s="15">
        <v>60</v>
      </c>
      <c r="AI347" s="15">
        <v>120</v>
      </c>
      <c r="AJ347" s="15">
        <v>0.10397019435777149</v>
      </c>
      <c r="AK347" s="15">
        <v>22.637604219850552</v>
      </c>
      <c r="AL347" s="15">
        <v>0.74767320816251592</v>
      </c>
      <c r="AM347" s="15">
        <v>-0.20256681211188149</v>
      </c>
      <c r="AN347" s="15">
        <v>28.323569527910571</v>
      </c>
      <c r="AO347" s="15">
        <v>0.67399752466490537</v>
      </c>
      <c r="AP347" s="15">
        <v>28.323569527910571</v>
      </c>
      <c r="AQ347" s="15">
        <v>28.323569527910571</v>
      </c>
      <c r="AR347" s="15">
        <v>0.67399752466490537</v>
      </c>
      <c r="AS347" s="15">
        <v>109.27455724376971</v>
      </c>
      <c r="AT347" s="15">
        <v>-0.15389106742415121</v>
      </c>
      <c r="AU347" s="15">
        <v>0.8</v>
      </c>
      <c r="AV347" s="15" t="s">
        <v>93</v>
      </c>
      <c r="AW347" s="15">
        <v>7.4123196556584461E-2</v>
      </c>
      <c r="AX347" s="15">
        <v>0.46176975477951282</v>
      </c>
      <c r="AY347" s="15">
        <v>7.4123196556584461E-2</v>
      </c>
      <c r="AZ347" s="15">
        <v>7.4123196556584461E-2</v>
      </c>
      <c r="BA347" s="15">
        <v>0.46176975477951282</v>
      </c>
      <c r="BB347" s="15">
        <v>0.23026173603905231</v>
      </c>
      <c r="BC347" s="15">
        <v>-0.67199792252058477</v>
      </c>
      <c r="BD347" s="15">
        <v>7.6042365556495461E-2</v>
      </c>
      <c r="BE347" s="15">
        <v>0.73652944462808678</v>
      </c>
      <c r="BF347" s="15">
        <v>7.6042365556495461E-2</v>
      </c>
      <c r="BG347" s="15">
        <v>7.6042365556495461E-2</v>
      </c>
      <c r="BH347" s="15">
        <v>0.73652944462808678</v>
      </c>
      <c r="BI347" s="15">
        <v>0.25195482810327552</v>
      </c>
      <c r="BJ347" s="15">
        <v>0.1270303336409743</v>
      </c>
      <c r="BK347" s="15">
        <v>4.4937266389418258E-2</v>
      </c>
      <c r="BL347" s="15">
        <v>0.81959108918944301</v>
      </c>
      <c r="BM347" s="15">
        <v>4.4937266389418258E-2</v>
      </c>
      <c r="BN347" s="15">
        <v>4.4937266389418258E-2</v>
      </c>
      <c r="BO347" s="15">
        <v>0.81959108918944301</v>
      </c>
      <c r="BP347" s="15">
        <v>0.20636691752373579</v>
      </c>
      <c r="BQ347" s="15">
        <v>0.17150210039130959</v>
      </c>
      <c r="BR347" s="15">
        <v>113.0991752831398</v>
      </c>
      <c r="BS347" s="15">
        <v>0.67809981006258013</v>
      </c>
      <c r="BT347" s="15">
        <v>113.0991752831398</v>
      </c>
      <c r="BU347" s="15">
        <v>113.0991752831398</v>
      </c>
      <c r="BV347" s="15">
        <v>0.67809981006258013</v>
      </c>
      <c r="BW347" s="15">
        <v>436.40964549341248</v>
      </c>
      <c r="BX347" s="15">
        <v>-0.24209878120829781</v>
      </c>
      <c r="BY347" s="15" t="str">
        <f t="shared" si="6"/>
        <v>[[sv],[wv],[yr,ya]]</v>
      </c>
      <c r="BZ347" t="str">
        <f>TRIM(MID(SUBSTITUTE(SUBSTITUTE(SUBSTITUTE(Tabla2[[#This Row],[map]],"[",""),"]",""),",",REPT(" ",100)),300,200))</f>
        <v>0 4</v>
      </c>
      <c r="CA347" s="13" t="str">
        <f>TRIM(MID(SUBSTITUTE(SUBSTITUTE(SUBSTITUTE(Tabla2[[#This Row],[map]],"[",""),"]",""),",",REPT(" ",100)),900,200))</f>
        <v>1 4</v>
      </c>
      <c r="CB347" s="13" t="str">
        <f>SUBSTITUTE(TRIM(MID(SUBSTITUTE(SUBSTITUTE(SUBSTITUTE(Tabla2[[#This Row],[map]],"[",""),"]",""),",",REPT(" ",100)),1200,300))," ",", ")</f>
        <v>4, 0, 1</v>
      </c>
      <c r="CC347" s="15" t="str">
        <f>SUBSTITUTE(TRIM(MID(SUBSTITUTE(SUBSTITUTE(SUBSTITUTE(Tabla2[[#This Row],[map]],"[",""),"]",""),",",REPT(" ",100)),1,300))," ",", ")</f>
        <v>1, 2, 3</v>
      </c>
      <c r="CD347" s="13" t="str">
        <f>SUBSTITUTE(TRIM(MID(SUBSTITUTE(SUBSTITUTE(SUBSTITUTE(Tabla2[[#This Row],[map]],"[",""),"]",""),",",REPT(" ",100)),601,300))," ",", ")</f>
        <v>0, 2, 3</v>
      </c>
      <c r="CE347" t="str">
        <f>TRIM(MID(SUBSTITUTE(SUBSTITUTE(SUBSTITUTE(Tabla2[[#This Row],[map]],"[",""),"]",""),",",REPT(" ",100)),1501,200))</f>
        <v>2 3</v>
      </c>
    </row>
    <row r="348" spans="1:83" x14ac:dyDescent="0.3">
      <c r="A348" s="12">
        <v>46090.497060185182</v>
      </c>
      <c r="B348" s="13" t="s">
        <v>385</v>
      </c>
      <c r="C348" s="13">
        <v>4</v>
      </c>
      <c r="D348" s="13" t="s">
        <v>95</v>
      </c>
      <c r="E348" s="13" t="s">
        <v>78</v>
      </c>
      <c r="F348" s="13">
        <v>16590</v>
      </c>
      <c r="G348" s="13">
        <v>4.5</v>
      </c>
      <c r="H348" s="13" t="s">
        <v>79</v>
      </c>
      <c r="I348" s="13" t="s">
        <v>80</v>
      </c>
      <c r="J348" s="13">
        <v>5</v>
      </c>
      <c r="K348" s="13">
        <v>5</v>
      </c>
      <c r="L348" s="13" t="s">
        <v>81</v>
      </c>
      <c r="M348" s="13" t="s">
        <v>82</v>
      </c>
      <c r="N348" s="13" t="s">
        <v>83</v>
      </c>
      <c r="O348" s="13" t="s">
        <v>83</v>
      </c>
      <c r="P348" s="13" t="s">
        <v>84</v>
      </c>
      <c r="Q348" s="13" t="s">
        <v>380</v>
      </c>
      <c r="R348" s="13">
        <v>3</v>
      </c>
      <c r="S348" s="13" t="s">
        <v>86</v>
      </c>
      <c r="T348" s="13" t="s">
        <v>87</v>
      </c>
      <c r="U348" s="13" t="s">
        <v>88</v>
      </c>
      <c r="V348" s="13">
        <v>1</v>
      </c>
      <c r="W348" s="13" t="s">
        <v>381</v>
      </c>
      <c r="X348" s="13" t="s">
        <v>83</v>
      </c>
      <c r="Y348" s="13" t="s">
        <v>90</v>
      </c>
      <c r="Z348" s="13">
        <v>4000</v>
      </c>
      <c r="AA348" s="13">
        <v>4000</v>
      </c>
      <c r="AB348" s="13"/>
      <c r="AC348" s="13">
        <v>256</v>
      </c>
      <c r="AD348" s="13" t="s">
        <v>91</v>
      </c>
      <c r="AE348" s="13">
        <v>0.15</v>
      </c>
      <c r="AF348" s="13" t="s">
        <v>92</v>
      </c>
      <c r="AG348" s="13">
        <v>180</v>
      </c>
      <c r="AH348" s="13">
        <v>60</v>
      </c>
      <c r="AI348" s="13">
        <v>120</v>
      </c>
      <c r="AJ348" s="13">
        <v>9.8909944011233097E-2</v>
      </c>
      <c r="AK348" s="13">
        <v>19.78867429386295</v>
      </c>
      <c r="AL348" s="13">
        <v>0.76733983074563428</v>
      </c>
      <c r="AM348" s="13">
        <v>-0.45535281843943781</v>
      </c>
      <c r="AN348" s="13">
        <v>28.06342014549271</v>
      </c>
      <c r="AO348" s="13">
        <v>0.71828536534070653</v>
      </c>
      <c r="AP348" s="13">
        <v>28.06342014549271</v>
      </c>
      <c r="AQ348" s="13">
        <v>28.06342014549271</v>
      </c>
      <c r="AR348" s="13">
        <v>0.71828536534070653</v>
      </c>
      <c r="AS348" s="13">
        <v>134.35870414400861</v>
      </c>
      <c r="AT348" s="13">
        <v>-0.28344317115312478</v>
      </c>
      <c r="AU348" s="13">
        <v>0.8</v>
      </c>
      <c r="AV348" s="13" t="s">
        <v>93</v>
      </c>
      <c r="AW348" s="13">
        <v>4.8769135876839419E-2</v>
      </c>
      <c r="AX348" s="13">
        <v>0.64587301706363331</v>
      </c>
      <c r="AY348" s="13">
        <v>4.8769135876839419E-2</v>
      </c>
      <c r="AZ348" s="13">
        <v>4.8769135876839419E-2</v>
      </c>
      <c r="BA348" s="13">
        <v>0.64587301706363331</v>
      </c>
      <c r="BB348" s="13">
        <v>0.12685188514935039</v>
      </c>
      <c r="BC348" s="13">
        <v>7.8891299588037422E-2</v>
      </c>
      <c r="BD348" s="13">
        <v>7.6461122165760231E-2</v>
      </c>
      <c r="BE348" s="13">
        <v>0.73507854241586301</v>
      </c>
      <c r="BF348" s="13">
        <v>7.6461122165760231E-2</v>
      </c>
      <c r="BG348" s="13">
        <v>7.6461122165760231E-2</v>
      </c>
      <c r="BH348" s="13">
        <v>0.73507854241586301</v>
      </c>
      <c r="BI348" s="13">
        <v>0.36924875455367873</v>
      </c>
      <c r="BJ348" s="13">
        <v>-0.27936806963700361</v>
      </c>
      <c r="BK348" s="13">
        <v>4.7029013888585817E-2</v>
      </c>
      <c r="BL348" s="13">
        <v>0.8111933846040037</v>
      </c>
      <c r="BM348" s="13">
        <v>4.7029013888585817E-2</v>
      </c>
      <c r="BN348" s="13">
        <v>4.7029013888585817E-2</v>
      </c>
      <c r="BO348" s="13">
        <v>0.8111933846040037</v>
      </c>
      <c r="BP348" s="13">
        <v>0.35023194982501499</v>
      </c>
      <c r="BQ348" s="13">
        <v>-0.40607049951456919</v>
      </c>
      <c r="BR348" s="13">
        <v>112.0814213100395</v>
      </c>
      <c r="BS348" s="13">
        <v>0.68099651727932464</v>
      </c>
      <c r="BT348" s="13">
        <v>112.0814213100395</v>
      </c>
      <c r="BU348" s="13">
        <v>112.0814213100395</v>
      </c>
      <c r="BV348" s="13">
        <v>0.68099651727932464</v>
      </c>
      <c r="BW348" s="13">
        <v>536.5884839865048</v>
      </c>
      <c r="BX348" s="13">
        <v>-0.52722541504895859</v>
      </c>
      <c r="BY348" s="13" t="str">
        <f t="shared" si="6"/>
        <v>[[sv],[wv],[yr,ya]]</v>
      </c>
      <c r="BZ348" t="str">
        <f>TRIM(MID(SUBSTITUTE(SUBSTITUTE(SUBSTITUTE(Tabla2[[#This Row],[map]],"[",""),"]",""),",",REPT(" ",100)),300,200))</f>
        <v>0 4</v>
      </c>
      <c r="CA348" s="13" t="str">
        <f>TRIM(MID(SUBSTITUTE(SUBSTITUTE(SUBSTITUTE(Tabla2[[#This Row],[map]],"[",""),"]",""),",",REPT(" ",100)),900,200))</f>
        <v>1 4</v>
      </c>
      <c r="CB348" s="13" t="str">
        <f>SUBSTITUTE(TRIM(MID(SUBSTITUTE(SUBSTITUTE(SUBSTITUTE(Tabla2[[#This Row],[map]],"[",""),"]",""),",",REPT(" ",100)),1200,300))," ",", ")</f>
        <v>4, 0, 1</v>
      </c>
      <c r="CC348" s="15" t="str">
        <f>SUBSTITUTE(TRIM(MID(SUBSTITUTE(SUBSTITUTE(SUBSTITUTE(Tabla2[[#This Row],[map]],"[",""),"]",""),",",REPT(" ",100)),1,300))," ",", ")</f>
        <v>1, 2, 3</v>
      </c>
      <c r="CD348" s="13" t="str">
        <f>SUBSTITUTE(TRIM(MID(SUBSTITUTE(SUBSTITUTE(SUBSTITUTE(Tabla2[[#This Row],[map]],"[",""),"]",""),",",REPT(" ",100)),601,300))," ",", ")</f>
        <v>0, 2, 3</v>
      </c>
      <c r="CE348" t="str">
        <f>TRIM(MID(SUBSTITUTE(SUBSTITUTE(SUBSTITUTE(Tabla2[[#This Row],[map]],"[",""),"]",""),",",REPT(" ",100)),1501,200))</f>
        <v>2 3</v>
      </c>
    </row>
    <row r="349" spans="1:83" x14ac:dyDescent="0.3">
      <c r="A349" s="14">
        <v>46090.504629629628</v>
      </c>
      <c r="B349" s="15" t="s">
        <v>386</v>
      </c>
      <c r="C349" s="15">
        <v>0</v>
      </c>
      <c r="D349" s="15" t="s">
        <v>77</v>
      </c>
      <c r="E349" s="15" t="s">
        <v>78</v>
      </c>
      <c r="F349" s="15">
        <v>16590</v>
      </c>
      <c r="G349" s="15">
        <v>4.5</v>
      </c>
      <c r="H349" s="15" t="s">
        <v>79</v>
      </c>
      <c r="I349" s="15" t="s">
        <v>80</v>
      </c>
      <c r="J349" s="15">
        <v>5</v>
      </c>
      <c r="K349" s="15">
        <v>5</v>
      </c>
      <c r="L349" s="15" t="s">
        <v>81</v>
      </c>
      <c r="M349" s="15" t="s">
        <v>82</v>
      </c>
      <c r="N349" s="15" t="s">
        <v>83</v>
      </c>
      <c r="O349" s="15" t="s">
        <v>83</v>
      </c>
      <c r="P349" s="15" t="s">
        <v>84</v>
      </c>
      <c r="Q349" s="15" t="s">
        <v>380</v>
      </c>
      <c r="R349" s="15">
        <v>3</v>
      </c>
      <c r="S349" s="15" t="s">
        <v>86</v>
      </c>
      <c r="T349" s="15" t="s">
        <v>87</v>
      </c>
      <c r="U349" s="15" t="s">
        <v>88</v>
      </c>
      <c r="V349" s="15">
        <v>1</v>
      </c>
      <c r="W349" s="15" t="s">
        <v>381</v>
      </c>
      <c r="X349" s="15" t="s">
        <v>83</v>
      </c>
      <c r="Y349" s="15" t="s">
        <v>90</v>
      </c>
      <c r="Z349" s="15">
        <v>4000</v>
      </c>
      <c r="AA349" s="15">
        <v>4000</v>
      </c>
      <c r="AB349" s="15"/>
      <c r="AC349" s="15">
        <v>256</v>
      </c>
      <c r="AD349" s="15" t="s">
        <v>91</v>
      </c>
      <c r="AE349" s="15">
        <v>0.15</v>
      </c>
      <c r="AF349" s="15" t="s">
        <v>92</v>
      </c>
      <c r="AG349" s="15">
        <v>180</v>
      </c>
      <c r="AH349" s="15">
        <v>60</v>
      </c>
      <c r="AI349" s="15">
        <v>120</v>
      </c>
      <c r="AJ349" s="15">
        <v>0.10180293083649319</v>
      </c>
      <c r="AK349" s="15">
        <v>20.402717356970658</v>
      </c>
      <c r="AL349" s="15">
        <v>0.77980919848015251</v>
      </c>
      <c r="AM349" s="15">
        <v>-0.56994146451767691</v>
      </c>
      <c r="AN349" s="15">
        <v>27.86509189761879</v>
      </c>
      <c r="AO349" s="15">
        <v>0.72259626481202732</v>
      </c>
      <c r="AP349" s="15">
        <v>27.86509189761879</v>
      </c>
      <c r="AQ349" s="15">
        <v>27.86509189761879</v>
      </c>
      <c r="AR349" s="15">
        <v>0.72259626481202732</v>
      </c>
      <c r="AS349" s="15">
        <v>129.36336023134251</v>
      </c>
      <c r="AT349" s="15">
        <v>-0.41857216480787462</v>
      </c>
      <c r="AU349" s="15">
        <v>0.8</v>
      </c>
      <c r="AV349" s="15" t="s">
        <v>93</v>
      </c>
      <c r="AW349" s="15">
        <v>5.1851359079775047E-2</v>
      </c>
      <c r="AX349" s="15">
        <v>0.62349209142352136</v>
      </c>
      <c r="AY349" s="15">
        <v>5.1851359079775047E-2</v>
      </c>
      <c r="AZ349" s="15">
        <v>5.1851359079775047E-2</v>
      </c>
      <c r="BA349" s="15">
        <v>0.62349209142352136</v>
      </c>
      <c r="BB349" s="15">
        <v>0.1533761325388539</v>
      </c>
      <c r="BC349" s="15">
        <v>-0.11370903121182389</v>
      </c>
      <c r="BD349" s="15">
        <v>6.2945770149388805E-2</v>
      </c>
      <c r="BE349" s="15">
        <v>0.78190635051652935</v>
      </c>
      <c r="BF349" s="15">
        <v>6.2945770149388805E-2</v>
      </c>
      <c r="BG349" s="15">
        <v>6.2945770149388805E-2</v>
      </c>
      <c r="BH349" s="15">
        <v>0.78190635051652935</v>
      </c>
      <c r="BI349" s="15">
        <v>0.46217269796204669</v>
      </c>
      <c r="BJ349" s="15">
        <v>-0.60132968666431164</v>
      </c>
      <c r="BK349" s="15">
        <v>4.9379931297119178E-2</v>
      </c>
      <c r="BL349" s="15">
        <v>0.80175519480839674</v>
      </c>
      <c r="BM349" s="15">
        <v>4.9379931297119178E-2</v>
      </c>
      <c r="BN349" s="15">
        <v>4.9379931297119178E-2</v>
      </c>
      <c r="BO349" s="15">
        <v>0.80175519480839674</v>
      </c>
      <c r="BP349" s="15">
        <v>0.3709617312177933</v>
      </c>
      <c r="BQ349" s="15">
        <v>-0.48929401493723268</v>
      </c>
      <c r="BR349" s="15">
        <v>111.2961905299488</v>
      </c>
      <c r="BS349" s="15">
        <v>0.68323142249966007</v>
      </c>
      <c r="BT349" s="15">
        <v>111.2961905299488</v>
      </c>
      <c r="BU349" s="15">
        <v>111.2961905299488</v>
      </c>
      <c r="BV349" s="15">
        <v>0.68323142249966007</v>
      </c>
      <c r="BW349" s="15">
        <v>516.46693036365184</v>
      </c>
      <c r="BX349" s="15">
        <v>-0.46995592641814338</v>
      </c>
      <c r="BY349" s="15" t="str">
        <f t="shared" si="6"/>
        <v>[[sv],[wv],[yr,ya]]</v>
      </c>
      <c r="BZ349" t="str">
        <f>TRIM(MID(SUBSTITUTE(SUBSTITUTE(SUBSTITUTE(Tabla2[[#This Row],[map]],"[",""),"]",""),",",REPT(" ",100)),300,200))</f>
        <v>0 4</v>
      </c>
      <c r="CA349" s="13" t="str">
        <f>TRIM(MID(SUBSTITUTE(SUBSTITUTE(SUBSTITUTE(Tabla2[[#This Row],[map]],"[",""),"]",""),",",REPT(" ",100)),900,200))</f>
        <v>1 4</v>
      </c>
      <c r="CB349" s="13" t="str">
        <f>SUBSTITUTE(TRIM(MID(SUBSTITUTE(SUBSTITUTE(SUBSTITUTE(Tabla2[[#This Row],[map]],"[",""),"]",""),",",REPT(" ",100)),1200,300))," ",", ")</f>
        <v>4, 0, 1</v>
      </c>
      <c r="CC349" s="15" t="str">
        <f>SUBSTITUTE(TRIM(MID(SUBSTITUTE(SUBSTITUTE(SUBSTITUTE(Tabla2[[#This Row],[map]],"[",""),"]",""),",",REPT(" ",100)),1,300))," ",", ")</f>
        <v>1, 2, 3</v>
      </c>
      <c r="CD349" s="13" t="str">
        <f>SUBSTITUTE(TRIM(MID(SUBSTITUTE(SUBSTITUTE(SUBSTITUTE(Tabla2[[#This Row],[map]],"[",""),"]",""),",",REPT(" ",100)),601,300))," ",", ")</f>
        <v>0, 2, 3</v>
      </c>
      <c r="CE349" t="str">
        <f>TRIM(MID(SUBSTITUTE(SUBSTITUTE(SUBSTITUTE(Tabla2[[#This Row],[map]],"[",""),"]",""),",",REPT(" ",100)),1501,200))</f>
        <v>2 3</v>
      </c>
    </row>
    <row r="350" spans="1:83" x14ac:dyDescent="0.3">
      <c r="A350" s="12">
        <v>46091.422789351847</v>
      </c>
      <c r="B350" s="13" t="s">
        <v>388</v>
      </c>
      <c r="C350" s="13">
        <v>3</v>
      </c>
      <c r="D350" s="13" t="s">
        <v>95</v>
      </c>
      <c r="E350" s="13" t="s">
        <v>78</v>
      </c>
      <c r="F350" s="13">
        <v>16590</v>
      </c>
      <c r="G350" s="13">
        <v>4.5</v>
      </c>
      <c r="H350" s="13" t="s">
        <v>79</v>
      </c>
      <c r="I350" s="13" t="s">
        <v>80</v>
      </c>
      <c r="J350" s="13">
        <v>5</v>
      </c>
      <c r="K350" s="13">
        <v>5</v>
      </c>
      <c r="L350" s="13" t="s">
        <v>81</v>
      </c>
      <c r="M350" s="13" t="s">
        <v>82</v>
      </c>
      <c r="N350" s="13" t="s">
        <v>83</v>
      </c>
      <c r="O350" s="13" t="s">
        <v>83</v>
      </c>
      <c r="P350" s="13" t="s">
        <v>84</v>
      </c>
      <c r="Q350" s="13" t="s">
        <v>389</v>
      </c>
      <c r="R350" s="13">
        <v>3</v>
      </c>
      <c r="S350" s="13" t="s">
        <v>86</v>
      </c>
      <c r="T350" s="13" t="s">
        <v>87</v>
      </c>
      <c r="U350" s="13" t="s">
        <v>88</v>
      </c>
      <c r="V350" s="13">
        <v>1</v>
      </c>
      <c r="W350" s="13" t="s">
        <v>390</v>
      </c>
      <c r="X350" s="13" t="s">
        <v>83</v>
      </c>
      <c r="Y350" s="13" t="s">
        <v>90</v>
      </c>
      <c r="Z350" s="13">
        <v>4000</v>
      </c>
      <c r="AA350" s="13">
        <v>4000</v>
      </c>
      <c r="AB350" s="13"/>
      <c r="AC350" s="13">
        <v>256</v>
      </c>
      <c r="AD350" s="13" t="s">
        <v>91</v>
      </c>
      <c r="AE350" s="13">
        <v>0.15</v>
      </c>
      <c r="AF350" s="13" t="s">
        <v>92</v>
      </c>
      <c r="AG350" s="13">
        <v>180</v>
      </c>
      <c r="AH350" s="13">
        <v>60</v>
      </c>
      <c r="AI350" s="13">
        <v>120</v>
      </c>
      <c r="AJ350" s="13">
        <v>0.13302781318136009</v>
      </c>
      <c r="AK350" s="13">
        <v>38.662568809048153</v>
      </c>
      <c r="AL350" s="13">
        <v>0.63774838901541087</v>
      </c>
      <c r="AM350" s="13">
        <v>-0.1743967406312785</v>
      </c>
      <c r="AN350" s="13">
        <v>48.313675699573039</v>
      </c>
      <c r="AO350" s="13">
        <v>0.59436650053549278</v>
      </c>
      <c r="AP350" s="13">
        <v>48.313675699573039</v>
      </c>
      <c r="AQ350" s="13">
        <v>48.313675699573039</v>
      </c>
      <c r="AR350" s="13">
        <v>0.59436650053549278</v>
      </c>
      <c r="AS350" s="13">
        <v>110.97136617761871</v>
      </c>
      <c r="AT350" s="13">
        <v>-0.16551743743582439</v>
      </c>
      <c r="AU350" s="13">
        <v>0.8</v>
      </c>
      <c r="AV350" s="13" t="s">
        <v>93</v>
      </c>
      <c r="AW350" s="13">
        <v>6.5335191613445476E-2</v>
      </c>
      <c r="AX350" s="13">
        <v>0.52558203319270524</v>
      </c>
      <c r="AY350" s="13">
        <v>6.5335191613445476E-2</v>
      </c>
      <c r="AZ350" s="13">
        <v>6.5335191613445476E-2</v>
      </c>
      <c r="BA350" s="13">
        <v>0.52558203319270524</v>
      </c>
      <c r="BB350" s="13">
        <v>0.12105391621569379</v>
      </c>
      <c r="BC350" s="13">
        <v>0.12099205057980771</v>
      </c>
      <c r="BD350" s="13">
        <v>6.9984238781365699E-2</v>
      </c>
      <c r="BE350" s="13">
        <v>0.75751955999701304</v>
      </c>
      <c r="BF350" s="13">
        <v>6.9984238781365699E-2</v>
      </c>
      <c r="BG350" s="13">
        <v>6.9984238781365699E-2</v>
      </c>
      <c r="BH350" s="13">
        <v>0.75751955999701304</v>
      </c>
      <c r="BI350" s="13">
        <v>0.32716741624090873</v>
      </c>
      <c r="BJ350" s="13">
        <v>-0.1335652202001105</v>
      </c>
      <c r="BK350" s="13">
        <v>8.8733350000362907E-2</v>
      </c>
      <c r="BL350" s="13">
        <v>0.64376366627617099</v>
      </c>
      <c r="BM350" s="13">
        <v>8.8733350000362907E-2</v>
      </c>
      <c r="BN350" s="13">
        <v>8.8733350000362907E-2</v>
      </c>
      <c r="BO350" s="13">
        <v>0.64376366627617099</v>
      </c>
      <c r="BP350" s="13">
        <v>0.34582557468201047</v>
      </c>
      <c r="BQ350" s="13">
        <v>-0.38838029706025717</v>
      </c>
      <c r="BR350" s="13">
        <v>193.03065001789699</v>
      </c>
      <c r="BS350" s="13">
        <v>0.45060074267608169</v>
      </c>
      <c r="BT350" s="13">
        <v>193.03065001789699</v>
      </c>
      <c r="BU350" s="13">
        <v>193.03065001789699</v>
      </c>
      <c r="BV350" s="13">
        <v>0.45060074267608169</v>
      </c>
      <c r="BW350" s="13">
        <v>443.09141780333471</v>
      </c>
      <c r="BX350" s="13">
        <v>-0.26111628306273599</v>
      </c>
      <c r="BY350" s="13" t="str">
        <f t="shared" si="6"/>
        <v>[[sv],[wv],[yr,ya]]</v>
      </c>
      <c r="BZ350" t="str">
        <f>TRIM(MID(SUBSTITUTE(SUBSTITUTE(SUBSTITUTE(Tabla2[[#This Row],[map]],"[",""),"]",""),",",REPT(" ",100)),300,200))</f>
        <v>0 1</v>
      </c>
      <c r="CA350" s="13" t="str">
        <f>TRIM(MID(SUBSTITUTE(SUBSTITUTE(SUBSTITUTE(Tabla2[[#This Row],[map]],"[",""),"]",""),",",REPT(" ",100)),900,200))</f>
        <v>1 0</v>
      </c>
      <c r="CB350" s="13" t="str">
        <f>SUBSTITUTE(TRIM(MID(SUBSTITUTE(SUBSTITUTE(SUBSTITUTE(Tabla2[[#This Row],[map]],"[",""),"]",""),",",REPT(" ",100)),1200,300))," ",", ")</f>
        <v>0, 1, 4</v>
      </c>
      <c r="CC350" s="15" t="str">
        <f>SUBSTITUTE(TRIM(MID(SUBSTITUTE(SUBSTITUTE(SUBSTITUTE(Tabla2[[#This Row],[map]],"[",""),"]",""),",",REPT(" ",100)),1,300))," ",", ")</f>
        <v>4, 2, 3</v>
      </c>
      <c r="CD350" s="13" t="str">
        <f>SUBSTITUTE(TRIM(MID(SUBSTITUTE(SUBSTITUTE(SUBSTITUTE(Tabla2[[#This Row],[map]],"[",""),"]",""),",",REPT(" ",100)),601,300))," ",", ")</f>
        <v>4, 2, 3</v>
      </c>
      <c r="CE350" t="str">
        <f>TRIM(MID(SUBSTITUTE(SUBSTITUTE(SUBSTITUTE(Tabla2[[#This Row],[map]],"[",""),"]",""),",",REPT(" ",100)),1501,200))</f>
        <v>2 3</v>
      </c>
    </row>
    <row r="351" spans="1:83" x14ac:dyDescent="0.3">
      <c r="A351" s="14">
        <v>46091.422627314823</v>
      </c>
      <c r="B351" s="15" t="s">
        <v>391</v>
      </c>
      <c r="C351" s="15">
        <v>0</v>
      </c>
      <c r="D351" s="15" t="s">
        <v>77</v>
      </c>
      <c r="E351" s="15" t="s">
        <v>78</v>
      </c>
      <c r="F351" s="15">
        <v>16590</v>
      </c>
      <c r="G351" s="15">
        <v>4.5</v>
      </c>
      <c r="H351" s="15" t="s">
        <v>79</v>
      </c>
      <c r="I351" s="15" t="s">
        <v>80</v>
      </c>
      <c r="J351" s="15">
        <v>5</v>
      </c>
      <c r="K351" s="15">
        <v>5</v>
      </c>
      <c r="L351" s="15" t="s">
        <v>81</v>
      </c>
      <c r="M351" s="15" t="s">
        <v>82</v>
      </c>
      <c r="N351" s="15" t="s">
        <v>83</v>
      </c>
      <c r="O351" s="15" t="s">
        <v>83</v>
      </c>
      <c r="P351" s="15" t="s">
        <v>84</v>
      </c>
      <c r="Q351" s="15" t="s">
        <v>389</v>
      </c>
      <c r="R351" s="15">
        <v>3</v>
      </c>
      <c r="S351" s="15" t="s">
        <v>86</v>
      </c>
      <c r="T351" s="15" t="s">
        <v>87</v>
      </c>
      <c r="U351" s="15" t="s">
        <v>88</v>
      </c>
      <c r="V351" s="15">
        <v>1</v>
      </c>
      <c r="W351" s="15" t="s">
        <v>390</v>
      </c>
      <c r="X351" s="15" t="s">
        <v>83</v>
      </c>
      <c r="Y351" s="15" t="s">
        <v>90</v>
      </c>
      <c r="Z351" s="15">
        <v>4000</v>
      </c>
      <c r="AA351" s="15">
        <v>4000</v>
      </c>
      <c r="AB351" s="15"/>
      <c r="AC351" s="15">
        <v>256</v>
      </c>
      <c r="AD351" s="15" t="s">
        <v>91</v>
      </c>
      <c r="AE351" s="15">
        <v>0.15</v>
      </c>
      <c r="AF351" s="15" t="s">
        <v>92</v>
      </c>
      <c r="AG351" s="15">
        <v>180</v>
      </c>
      <c r="AH351" s="15">
        <v>60</v>
      </c>
      <c r="AI351" s="15">
        <v>120</v>
      </c>
      <c r="AJ351" s="15">
        <v>0.12496371122600559</v>
      </c>
      <c r="AK351" s="15">
        <v>33.848225241938941</v>
      </c>
      <c r="AL351" s="15">
        <v>0.6302950665464484</v>
      </c>
      <c r="AM351" s="15">
        <v>6.00896121486858E-2</v>
      </c>
      <c r="AN351" s="15">
        <v>43.156810859172772</v>
      </c>
      <c r="AO351" s="15">
        <v>0.5743054519502645</v>
      </c>
      <c r="AP351" s="15">
        <v>43.156810859172772</v>
      </c>
      <c r="AQ351" s="15">
        <v>43.156810859172772</v>
      </c>
      <c r="AR351" s="15">
        <v>0.5743054519502645</v>
      </c>
      <c r="AS351" s="15">
        <v>93.660131475739348</v>
      </c>
      <c r="AT351" s="15">
        <v>1.4391189792652361E-2</v>
      </c>
      <c r="AU351" s="15">
        <v>0.8</v>
      </c>
      <c r="AV351" s="15" t="s">
        <v>93</v>
      </c>
      <c r="AW351" s="15">
        <v>7.8335092493740419E-2</v>
      </c>
      <c r="AX351" s="15">
        <v>0.43118594446895703</v>
      </c>
      <c r="AY351" s="15">
        <v>7.8335092493740419E-2</v>
      </c>
      <c r="AZ351" s="15">
        <v>7.8335092493740419E-2</v>
      </c>
      <c r="BA351" s="15">
        <v>0.43118594446895703</v>
      </c>
      <c r="BB351" s="15">
        <v>0.1093961572077278</v>
      </c>
      <c r="BC351" s="15">
        <v>0.2056424539766579</v>
      </c>
      <c r="BD351" s="15">
        <v>6.1072228278558571E-2</v>
      </c>
      <c r="BE351" s="15">
        <v>0.78839777294411595</v>
      </c>
      <c r="BF351" s="15">
        <v>6.1072228278558571E-2</v>
      </c>
      <c r="BG351" s="15">
        <v>6.1072228278558571E-2</v>
      </c>
      <c r="BH351" s="15">
        <v>0.78839777294411595</v>
      </c>
      <c r="BI351" s="15">
        <v>0.22883387137187799</v>
      </c>
      <c r="BJ351" s="15">
        <v>0.20713951049483589</v>
      </c>
      <c r="BK351" s="15">
        <v>0.1075395300998315</v>
      </c>
      <c r="BL351" s="15">
        <v>0.56826280160739273</v>
      </c>
      <c r="BM351" s="15">
        <v>0.1075395300998315</v>
      </c>
      <c r="BN351" s="15">
        <v>0.1075395300998315</v>
      </c>
      <c r="BO351" s="15">
        <v>0.56826280160739273</v>
      </c>
      <c r="BP351" s="15">
        <v>0.32152022168278349</v>
      </c>
      <c r="BQ351" s="15">
        <v>-0.29080199259781248</v>
      </c>
      <c r="BR351" s="15">
        <v>172.38029658581851</v>
      </c>
      <c r="BS351" s="15">
        <v>0.50937528878059135</v>
      </c>
      <c r="BT351" s="15">
        <v>172.38029658581851</v>
      </c>
      <c r="BU351" s="15">
        <v>172.38029658581851</v>
      </c>
      <c r="BV351" s="15">
        <v>0.50937528878059135</v>
      </c>
      <c r="BW351" s="15">
        <v>373.98077565269631</v>
      </c>
      <c r="BX351" s="15">
        <v>-6.4415212703083258E-2</v>
      </c>
      <c r="BY351" s="15" t="str">
        <f t="shared" si="6"/>
        <v>[[sv],[wv],[yr,ya]]</v>
      </c>
      <c r="BZ351" t="str">
        <f>TRIM(MID(SUBSTITUTE(SUBSTITUTE(SUBSTITUTE(Tabla2[[#This Row],[map]],"[",""),"]",""),",",REPT(" ",100)),300,200))</f>
        <v>0 1</v>
      </c>
      <c r="CA351" s="13" t="str">
        <f>TRIM(MID(SUBSTITUTE(SUBSTITUTE(SUBSTITUTE(Tabla2[[#This Row],[map]],"[",""),"]",""),",",REPT(" ",100)),900,200))</f>
        <v>1 0</v>
      </c>
      <c r="CB351" s="13" t="str">
        <f>SUBSTITUTE(TRIM(MID(SUBSTITUTE(SUBSTITUTE(SUBSTITUTE(Tabla2[[#This Row],[map]],"[",""),"]",""),",",REPT(" ",100)),1200,300))," ",", ")</f>
        <v>0, 1, 4</v>
      </c>
      <c r="CC351" s="15" t="str">
        <f>SUBSTITUTE(TRIM(MID(SUBSTITUTE(SUBSTITUTE(SUBSTITUTE(Tabla2[[#This Row],[map]],"[",""),"]",""),",",REPT(" ",100)),1,300))," ",", ")</f>
        <v>4, 2, 3</v>
      </c>
      <c r="CD351" s="13" t="str">
        <f>SUBSTITUTE(TRIM(MID(SUBSTITUTE(SUBSTITUTE(SUBSTITUTE(Tabla2[[#This Row],[map]],"[",""),"]",""),",",REPT(" ",100)),601,300))," ",", ")</f>
        <v>4, 2, 3</v>
      </c>
      <c r="CE351" t="str">
        <f>TRIM(MID(SUBSTITUTE(SUBSTITUTE(SUBSTITUTE(Tabla2[[#This Row],[map]],"[",""),"]",""),",",REPT(" ",100)),1501,200))</f>
        <v>2 3</v>
      </c>
    </row>
    <row r="352" spans="1:83" x14ac:dyDescent="0.3">
      <c r="A352" s="12">
        <v>46091.422685185193</v>
      </c>
      <c r="B352" s="13" t="s">
        <v>392</v>
      </c>
      <c r="C352" s="13">
        <v>2</v>
      </c>
      <c r="D352" s="13" t="s">
        <v>77</v>
      </c>
      <c r="E352" s="13" t="s">
        <v>78</v>
      </c>
      <c r="F352" s="13">
        <v>16590</v>
      </c>
      <c r="G352" s="13">
        <v>4.5</v>
      </c>
      <c r="H352" s="13" t="s">
        <v>79</v>
      </c>
      <c r="I352" s="13" t="s">
        <v>80</v>
      </c>
      <c r="J352" s="13">
        <v>5</v>
      </c>
      <c r="K352" s="13">
        <v>5</v>
      </c>
      <c r="L352" s="13" t="s">
        <v>81</v>
      </c>
      <c r="M352" s="13" t="s">
        <v>82</v>
      </c>
      <c r="N352" s="13" t="s">
        <v>83</v>
      </c>
      <c r="O352" s="13" t="s">
        <v>83</v>
      </c>
      <c r="P352" s="13" t="s">
        <v>84</v>
      </c>
      <c r="Q352" s="13" t="s">
        <v>389</v>
      </c>
      <c r="R352" s="13">
        <v>3</v>
      </c>
      <c r="S352" s="13" t="s">
        <v>86</v>
      </c>
      <c r="T352" s="13" t="s">
        <v>87</v>
      </c>
      <c r="U352" s="13" t="s">
        <v>88</v>
      </c>
      <c r="V352" s="13">
        <v>1</v>
      </c>
      <c r="W352" s="13" t="s">
        <v>390</v>
      </c>
      <c r="X352" s="13" t="s">
        <v>83</v>
      </c>
      <c r="Y352" s="13" t="s">
        <v>90</v>
      </c>
      <c r="Z352" s="13">
        <v>4000</v>
      </c>
      <c r="AA352" s="13">
        <v>4000</v>
      </c>
      <c r="AB352" s="13"/>
      <c r="AC352" s="13">
        <v>256</v>
      </c>
      <c r="AD352" s="13" t="s">
        <v>91</v>
      </c>
      <c r="AE352" s="13">
        <v>0.15</v>
      </c>
      <c r="AF352" s="13" t="s">
        <v>92</v>
      </c>
      <c r="AG352" s="13">
        <v>180</v>
      </c>
      <c r="AH352" s="13">
        <v>60</v>
      </c>
      <c r="AI352" s="13">
        <v>120</v>
      </c>
      <c r="AJ352" s="13">
        <v>0.12302410714051019</v>
      </c>
      <c r="AK352" s="13">
        <v>18.316518082677089</v>
      </c>
      <c r="AL352" s="13">
        <v>0.63263090986017967</v>
      </c>
      <c r="AM352" s="13">
        <v>-5.8472058791040948E-2</v>
      </c>
      <c r="AN352" s="13">
        <v>33.717895846753898</v>
      </c>
      <c r="AO352" s="13">
        <v>0.56784449064859821</v>
      </c>
      <c r="AP352" s="13">
        <v>33.717895846753898</v>
      </c>
      <c r="AQ352" s="13">
        <v>33.717895846753898</v>
      </c>
      <c r="AR352" s="13">
        <v>0.56784449064859821</v>
      </c>
      <c r="AS352" s="13">
        <v>129.62757416455571</v>
      </c>
      <c r="AT352" s="13">
        <v>-4.3452621082893689E-2</v>
      </c>
      <c r="AU352" s="13">
        <v>0.8</v>
      </c>
      <c r="AV352" s="13" t="s">
        <v>93</v>
      </c>
      <c r="AW352" s="13">
        <v>0.10870283765486199</v>
      </c>
      <c r="AX352" s="13">
        <v>0.21067685036389691</v>
      </c>
      <c r="AY352" s="13">
        <v>0.10870283765486199</v>
      </c>
      <c r="AZ352" s="13">
        <v>0.10870283765486199</v>
      </c>
      <c r="BA352" s="13">
        <v>0.21067685036389691</v>
      </c>
      <c r="BB352" s="13">
        <v>0.140310177092208</v>
      </c>
      <c r="BC352" s="13">
        <v>-1.8833300930552351E-2</v>
      </c>
      <c r="BD352" s="13">
        <v>6.6044328846101064E-2</v>
      </c>
      <c r="BE352" s="13">
        <v>0.77117050642881846</v>
      </c>
      <c r="BF352" s="13">
        <v>6.6044328846101064E-2</v>
      </c>
      <c r="BG352" s="13">
        <v>6.6044328846101064E-2</v>
      </c>
      <c r="BH352" s="13">
        <v>0.77117050642881846</v>
      </c>
      <c r="BI352" s="13">
        <v>0.2276328337774933</v>
      </c>
      <c r="BJ352" s="13">
        <v>0.2113008492393543</v>
      </c>
      <c r="BK352" s="13">
        <v>8.1533325371877782E-2</v>
      </c>
      <c r="BL352" s="13">
        <v>0.67266948777803393</v>
      </c>
      <c r="BM352" s="13">
        <v>8.1533325371877782E-2</v>
      </c>
      <c r="BN352" s="13">
        <v>8.1533325371877782E-2</v>
      </c>
      <c r="BO352" s="13">
        <v>0.67266948777803393</v>
      </c>
      <c r="BP352" s="13">
        <v>0.22223072379320641</v>
      </c>
      <c r="BQ352" s="13">
        <v>0.10781393597152659</v>
      </c>
      <c r="BR352" s="13">
        <v>134.61530289514249</v>
      </c>
      <c r="BS352" s="13">
        <v>0.61686111802364763</v>
      </c>
      <c r="BT352" s="13">
        <v>134.61530289514249</v>
      </c>
      <c r="BU352" s="13">
        <v>134.61530289514249</v>
      </c>
      <c r="BV352" s="13">
        <v>0.61686111802364763</v>
      </c>
      <c r="BW352" s="13">
        <v>517.92012292355992</v>
      </c>
      <c r="BX352" s="13">
        <v>-0.47409196861189917</v>
      </c>
      <c r="BY352" s="13" t="str">
        <f t="shared" si="6"/>
        <v>[[sv],[wv],[yr,ya]]</v>
      </c>
      <c r="BZ352" t="str">
        <f>TRIM(MID(SUBSTITUTE(SUBSTITUTE(SUBSTITUTE(Tabla2[[#This Row],[map]],"[",""),"]",""),",",REPT(" ",100)),300,200))</f>
        <v>0 1</v>
      </c>
      <c r="CA352" s="13" t="str">
        <f>TRIM(MID(SUBSTITUTE(SUBSTITUTE(SUBSTITUTE(Tabla2[[#This Row],[map]],"[",""),"]",""),",",REPT(" ",100)),900,200))</f>
        <v>1 0</v>
      </c>
      <c r="CB352" s="13" t="str">
        <f>SUBSTITUTE(TRIM(MID(SUBSTITUTE(SUBSTITUTE(SUBSTITUTE(Tabla2[[#This Row],[map]],"[",""),"]",""),",",REPT(" ",100)),1200,300))," ",", ")</f>
        <v>0, 1, 4</v>
      </c>
      <c r="CC352" s="15" t="str">
        <f>SUBSTITUTE(TRIM(MID(SUBSTITUTE(SUBSTITUTE(SUBSTITUTE(Tabla2[[#This Row],[map]],"[",""),"]",""),",",REPT(" ",100)),1,300))," ",", ")</f>
        <v>4, 2, 3</v>
      </c>
      <c r="CD352" s="13" t="str">
        <f>SUBSTITUTE(TRIM(MID(SUBSTITUTE(SUBSTITUTE(SUBSTITUTE(Tabla2[[#This Row],[map]],"[",""),"]",""),",",REPT(" ",100)),601,300))," ",", ")</f>
        <v>4, 2, 3</v>
      </c>
      <c r="CE352" t="str">
        <f>TRIM(MID(SUBSTITUTE(SUBSTITUTE(SUBSTITUTE(Tabla2[[#This Row],[map]],"[",""),"]",""),",",REPT(" ",100)),1501,200))</f>
        <v>2 3</v>
      </c>
    </row>
    <row r="353" spans="1:83" x14ac:dyDescent="0.3">
      <c r="A353" s="14">
        <v>46091.557743055557</v>
      </c>
      <c r="B353" s="15" t="s">
        <v>393</v>
      </c>
      <c r="C353" s="15">
        <v>3</v>
      </c>
      <c r="D353" s="15" t="s">
        <v>95</v>
      </c>
      <c r="E353" s="15" t="s">
        <v>78</v>
      </c>
      <c r="F353" s="15">
        <v>16590</v>
      </c>
      <c r="G353" s="15">
        <v>4.5</v>
      </c>
      <c r="H353" s="15" t="s">
        <v>79</v>
      </c>
      <c r="I353" s="15" t="s">
        <v>80</v>
      </c>
      <c r="J353" s="15">
        <v>5</v>
      </c>
      <c r="K353" s="15">
        <v>5</v>
      </c>
      <c r="L353" s="15" t="s">
        <v>81</v>
      </c>
      <c r="M353" s="15" t="s">
        <v>82</v>
      </c>
      <c r="N353" s="15" t="s">
        <v>83</v>
      </c>
      <c r="O353" s="15" t="s">
        <v>83</v>
      </c>
      <c r="P353" s="15" t="s">
        <v>84</v>
      </c>
      <c r="Q353" s="15" t="s">
        <v>394</v>
      </c>
      <c r="R353" s="15">
        <v>3</v>
      </c>
      <c r="S353" s="15" t="s">
        <v>86</v>
      </c>
      <c r="T353" s="15" t="s">
        <v>87</v>
      </c>
      <c r="U353" s="15" t="s">
        <v>88</v>
      </c>
      <c r="V353" s="15">
        <v>1</v>
      </c>
      <c r="W353" s="15" t="s">
        <v>395</v>
      </c>
      <c r="X353" s="15" t="s">
        <v>83</v>
      </c>
      <c r="Y353" s="15" t="s">
        <v>90</v>
      </c>
      <c r="Z353" s="15">
        <v>4000</v>
      </c>
      <c r="AA353" s="15">
        <v>4000</v>
      </c>
      <c r="AB353" s="15"/>
      <c r="AC353" s="15">
        <v>256</v>
      </c>
      <c r="AD353" s="15" t="s">
        <v>91</v>
      </c>
      <c r="AE353" s="15">
        <v>0.15</v>
      </c>
      <c r="AF353" s="15" t="s">
        <v>92</v>
      </c>
      <c r="AG353" s="15">
        <v>180</v>
      </c>
      <c r="AH353" s="15">
        <v>60</v>
      </c>
      <c r="AI353" s="15">
        <v>120</v>
      </c>
      <c r="AJ353" s="15">
        <v>0.1304253856053785</v>
      </c>
      <c r="AK353" s="15">
        <v>36.932579018953803</v>
      </c>
      <c r="AL353" s="15">
        <v>0.64501179638882178</v>
      </c>
      <c r="AM353" s="15">
        <v>-0.32653498808052972</v>
      </c>
      <c r="AN353" s="15">
        <v>46.860088092260021</v>
      </c>
      <c r="AO353" s="15">
        <v>0.60614499104371367</v>
      </c>
      <c r="AP353" s="15">
        <v>46.860088092260021</v>
      </c>
      <c r="AQ353" s="15">
        <v>46.860088092260021</v>
      </c>
      <c r="AR353" s="15">
        <v>0.60614499104371367</v>
      </c>
      <c r="AS353" s="15">
        <v>93.537232188775192</v>
      </c>
      <c r="AT353" s="15">
        <v>-0.21935004405172681</v>
      </c>
      <c r="AU353" s="15">
        <v>0.8</v>
      </c>
      <c r="AV353" s="15" t="s">
        <v>93</v>
      </c>
      <c r="AW353" s="15">
        <v>5.9982856899378247E-2</v>
      </c>
      <c r="AX353" s="15">
        <v>0.56444690356368787</v>
      </c>
      <c r="AY353" s="15">
        <v>5.9982856899378247E-2</v>
      </c>
      <c r="AZ353" s="15">
        <v>5.9982856899378247E-2</v>
      </c>
      <c r="BA353" s="15">
        <v>0.56444690356368787</v>
      </c>
      <c r="BB353" s="15">
        <v>0.21449122348233429</v>
      </c>
      <c r="BC353" s="15">
        <v>-0.55748361073998942</v>
      </c>
      <c r="BD353" s="15">
        <v>7.0692786058234841E-2</v>
      </c>
      <c r="BE353" s="15">
        <v>0.75506459501561352</v>
      </c>
      <c r="BF353" s="15">
        <v>7.0692786058234841E-2</v>
      </c>
      <c r="BG353" s="15">
        <v>7.0692786058234841E-2</v>
      </c>
      <c r="BH353" s="15">
        <v>0.75506459501561352</v>
      </c>
      <c r="BI353" s="15">
        <v>0.31373868989624931</v>
      </c>
      <c r="BJ353" s="15">
        <v>-8.7037551550241288E-2</v>
      </c>
      <c r="BK353" s="15">
        <v>9.0186896551182352E-2</v>
      </c>
      <c r="BL353" s="15">
        <v>0.63792813663417369</v>
      </c>
      <c r="BM353" s="15">
        <v>9.0186896551182352E-2</v>
      </c>
      <c r="BN353" s="15">
        <v>9.0186896551182352E-2</v>
      </c>
      <c r="BO353" s="15">
        <v>0.63792813663417369</v>
      </c>
      <c r="BP353" s="15">
        <v>0.29150947338530009</v>
      </c>
      <c r="BQ353" s="15">
        <v>-0.17031833064026869</v>
      </c>
      <c r="BR353" s="15">
        <v>187.21948982953231</v>
      </c>
      <c r="BS353" s="15">
        <v>0.46714032896137841</v>
      </c>
      <c r="BT353" s="15">
        <v>187.21948982953231</v>
      </c>
      <c r="BU353" s="15">
        <v>187.21948982953231</v>
      </c>
      <c r="BV353" s="15">
        <v>0.46714032896137841</v>
      </c>
      <c r="BW353" s="15">
        <v>373.32918936833499</v>
      </c>
      <c r="BX353" s="15">
        <v>-6.2560683276397189E-2</v>
      </c>
      <c r="BY353" s="15" t="str">
        <f t="shared" si="6"/>
        <v>[[sv],[wv],[yr,ya]]</v>
      </c>
      <c r="BZ353" t="str">
        <f>TRIM(MID(SUBSTITUTE(SUBSTITUTE(SUBSTITUTE(Tabla2[[#This Row],[map]],"[",""),"]",""),",",REPT(" ",100)),300,200))</f>
        <v>0 4</v>
      </c>
      <c r="CA353" s="13" t="str">
        <f>TRIM(MID(SUBSTITUTE(SUBSTITUTE(SUBSTITUTE(Tabla2[[#This Row],[map]],"[",""),"]",""),",",REPT(" ",100)),900,200))</f>
        <v>1 0</v>
      </c>
      <c r="CB353" s="13" t="str">
        <f>SUBSTITUTE(TRIM(MID(SUBSTITUTE(SUBSTITUTE(SUBSTITUTE(Tabla2[[#This Row],[map]],"[",""),"]",""),",",REPT(" ",100)),1200,300))," ",", ")</f>
        <v>0, 1, 4</v>
      </c>
      <c r="CC353" s="15" t="str">
        <f>SUBSTITUTE(TRIM(MID(SUBSTITUTE(SUBSTITUTE(SUBSTITUTE(Tabla2[[#This Row],[map]],"[",""),"]",""),",",REPT(" ",100)),1,300))," ",", ")</f>
        <v>2, 3, 1</v>
      </c>
      <c r="CD353" s="13" t="str">
        <f>SUBSTITUTE(TRIM(MID(SUBSTITUTE(SUBSTITUTE(SUBSTITUTE(Tabla2[[#This Row],[map]],"[",""),"]",""),",",REPT(" ",100)),601,300))," ",", ")</f>
        <v>4, 2, 3</v>
      </c>
      <c r="CE353" t="str">
        <f>TRIM(MID(SUBSTITUTE(SUBSTITUTE(SUBSTITUTE(Tabla2[[#This Row],[map]],"[",""),"]",""),",",REPT(" ",100)),1501,200))</f>
        <v>2 3</v>
      </c>
    </row>
    <row r="354" spans="1:83" x14ac:dyDescent="0.3">
      <c r="A354" s="12">
        <v>46091.559074074074</v>
      </c>
      <c r="B354" s="13" t="s">
        <v>396</v>
      </c>
      <c r="C354" s="13">
        <v>0</v>
      </c>
      <c r="D354" s="13" t="s">
        <v>95</v>
      </c>
      <c r="E354" s="13" t="s">
        <v>78</v>
      </c>
      <c r="F354" s="13">
        <v>16590</v>
      </c>
      <c r="G354" s="13">
        <v>4.5</v>
      </c>
      <c r="H354" s="13" t="s">
        <v>79</v>
      </c>
      <c r="I354" s="13" t="s">
        <v>80</v>
      </c>
      <c r="J354" s="13">
        <v>5</v>
      </c>
      <c r="K354" s="13">
        <v>5</v>
      </c>
      <c r="L354" s="13" t="s">
        <v>81</v>
      </c>
      <c r="M354" s="13" t="s">
        <v>82</v>
      </c>
      <c r="N354" s="13" t="s">
        <v>83</v>
      </c>
      <c r="O354" s="13" t="s">
        <v>83</v>
      </c>
      <c r="P354" s="13" t="s">
        <v>84</v>
      </c>
      <c r="Q354" s="13" t="s">
        <v>394</v>
      </c>
      <c r="R354" s="13">
        <v>3</v>
      </c>
      <c r="S354" s="13" t="s">
        <v>86</v>
      </c>
      <c r="T354" s="13" t="s">
        <v>87</v>
      </c>
      <c r="U354" s="13" t="s">
        <v>88</v>
      </c>
      <c r="V354" s="13">
        <v>1</v>
      </c>
      <c r="W354" s="13" t="s">
        <v>395</v>
      </c>
      <c r="X354" s="13" t="s">
        <v>83</v>
      </c>
      <c r="Y354" s="13" t="s">
        <v>90</v>
      </c>
      <c r="Z354" s="13">
        <v>4000</v>
      </c>
      <c r="AA354" s="13">
        <v>4000</v>
      </c>
      <c r="AB354" s="13"/>
      <c r="AC354" s="13">
        <v>256</v>
      </c>
      <c r="AD354" s="13" t="s">
        <v>91</v>
      </c>
      <c r="AE354" s="13">
        <v>0.15</v>
      </c>
      <c r="AF354" s="13" t="s">
        <v>92</v>
      </c>
      <c r="AG354" s="13">
        <v>180</v>
      </c>
      <c r="AH354" s="13">
        <v>60</v>
      </c>
      <c r="AI354" s="13">
        <v>120</v>
      </c>
      <c r="AJ354" s="13">
        <v>0.12063909002378249</v>
      </c>
      <c r="AK354" s="13">
        <v>36.037882681186858</v>
      </c>
      <c r="AL354" s="13">
        <v>0.68049100213167146</v>
      </c>
      <c r="AM354" s="13">
        <v>-0.160699625996894</v>
      </c>
      <c r="AN354" s="13">
        <v>44.2969101723709</v>
      </c>
      <c r="AO354" s="13">
        <v>0.61912666025540553</v>
      </c>
      <c r="AP354" s="13">
        <v>44.2969101723709</v>
      </c>
      <c r="AQ354" s="13">
        <v>44.2969101723709</v>
      </c>
      <c r="AR354" s="13">
        <v>0.61912666025540553</v>
      </c>
      <c r="AS354" s="13">
        <v>96.362427366381013</v>
      </c>
      <c r="AT354" s="13">
        <v>-0.11453979782541129</v>
      </c>
      <c r="AU354" s="13">
        <v>0.8</v>
      </c>
      <c r="AV354" s="13" t="s">
        <v>93</v>
      </c>
      <c r="AW354" s="13">
        <v>5.173502475366356E-2</v>
      </c>
      <c r="AX354" s="13">
        <v>0.62433682904655075</v>
      </c>
      <c r="AY354" s="13">
        <v>5.173502475366356E-2</v>
      </c>
      <c r="AZ354" s="13">
        <v>5.173502475366356E-2</v>
      </c>
      <c r="BA354" s="13">
        <v>0.62433682904655075</v>
      </c>
      <c r="BB354" s="13">
        <v>0.147219141863137</v>
      </c>
      <c r="BC354" s="13">
        <v>-6.9001318172470461E-2</v>
      </c>
      <c r="BD354" s="13">
        <v>6.1955187693325871E-2</v>
      </c>
      <c r="BE354" s="13">
        <v>0.78533850715619458</v>
      </c>
      <c r="BF354" s="13">
        <v>6.1955187693325871E-2</v>
      </c>
      <c r="BG354" s="13">
        <v>6.1955187693325871E-2</v>
      </c>
      <c r="BH354" s="13">
        <v>0.78533850715619458</v>
      </c>
      <c r="BI354" s="13">
        <v>0.24954799213086201</v>
      </c>
      <c r="BJ354" s="13">
        <v>0.13536950622852059</v>
      </c>
      <c r="BK354" s="13">
        <v>0.1069796608805532</v>
      </c>
      <c r="BL354" s="13">
        <v>0.5705104994350948</v>
      </c>
      <c r="BM354" s="13">
        <v>0.1069796608805532</v>
      </c>
      <c r="BN354" s="13">
        <v>0.1069796608805532</v>
      </c>
      <c r="BO354" s="13">
        <v>0.5705104994350948</v>
      </c>
      <c r="BP354" s="13">
        <v>0.3560958839236894</v>
      </c>
      <c r="BQ354" s="13">
        <v>-0.42961234014722183</v>
      </c>
      <c r="BR354" s="13">
        <v>176.96697081615619</v>
      </c>
      <c r="BS354" s="13">
        <v>0.49632080538378009</v>
      </c>
      <c r="BT354" s="13">
        <v>176.96697081615619</v>
      </c>
      <c r="BU354" s="13">
        <v>176.96697081615619</v>
      </c>
      <c r="BV354" s="13">
        <v>0.49632080538378009</v>
      </c>
      <c r="BW354" s="13">
        <v>384.6968464476052</v>
      </c>
      <c r="BX354" s="13">
        <v>-9.4915039210467622E-2</v>
      </c>
      <c r="BY354" s="13" t="str">
        <f t="shared" si="6"/>
        <v>[[sv],[wv],[yr,ya]]</v>
      </c>
      <c r="BZ354" t="str">
        <f>TRIM(MID(SUBSTITUTE(SUBSTITUTE(SUBSTITUTE(Tabla2[[#This Row],[map]],"[",""),"]",""),",",REPT(" ",100)),300,200))</f>
        <v>0 4</v>
      </c>
      <c r="CA354" s="13" t="str">
        <f>TRIM(MID(SUBSTITUTE(SUBSTITUTE(SUBSTITUTE(Tabla2[[#This Row],[map]],"[",""),"]",""),",",REPT(" ",100)),900,200))</f>
        <v>1 0</v>
      </c>
      <c r="CB354" s="13" t="str">
        <f>SUBSTITUTE(TRIM(MID(SUBSTITUTE(SUBSTITUTE(SUBSTITUTE(Tabla2[[#This Row],[map]],"[",""),"]",""),",",REPT(" ",100)),1200,300))," ",", ")</f>
        <v>0, 1, 4</v>
      </c>
      <c r="CC354" s="15" t="str">
        <f>SUBSTITUTE(TRIM(MID(SUBSTITUTE(SUBSTITUTE(SUBSTITUTE(Tabla2[[#This Row],[map]],"[",""),"]",""),",",REPT(" ",100)),1,300))," ",", ")</f>
        <v>2, 3, 1</v>
      </c>
      <c r="CD354" s="13" t="str">
        <f>SUBSTITUTE(TRIM(MID(SUBSTITUTE(SUBSTITUTE(SUBSTITUTE(Tabla2[[#This Row],[map]],"[",""),"]",""),",",REPT(" ",100)),601,300))," ",", ")</f>
        <v>4, 2, 3</v>
      </c>
      <c r="CE354" t="str">
        <f>TRIM(MID(SUBSTITUTE(SUBSTITUTE(SUBSTITUTE(Tabla2[[#This Row],[map]],"[",""),"]",""),",",REPT(" ",100)),1501,200))</f>
        <v>2 3</v>
      </c>
    </row>
    <row r="355" spans="1:83" x14ac:dyDescent="0.3">
      <c r="A355" s="14">
        <v>46091.559212962973</v>
      </c>
      <c r="B355" s="15" t="s">
        <v>397</v>
      </c>
      <c r="C355" s="15">
        <v>2</v>
      </c>
      <c r="D355" s="15" t="s">
        <v>95</v>
      </c>
      <c r="E355" s="15" t="s">
        <v>78</v>
      </c>
      <c r="F355" s="15">
        <v>16590</v>
      </c>
      <c r="G355" s="15">
        <v>4.5</v>
      </c>
      <c r="H355" s="15" t="s">
        <v>79</v>
      </c>
      <c r="I355" s="15" t="s">
        <v>80</v>
      </c>
      <c r="J355" s="15">
        <v>5</v>
      </c>
      <c r="K355" s="15">
        <v>5</v>
      </c>
      <c r="L355" s="15" t="s">
        <v>81</v>
      </c>
      <c r="M355" s="15" t="s">
        <v>82</v>
      </c>
      <c r="N355" s="15" t="s">
        <v>83</v>
      </c>
      <c r="O355" s="15" t="s">
        <v>83</v>
      </c>
      <c r="P355" s="15" t="s">
        <v>84</v>
      </c>
      <c r="Q355" s="15" t="s">
        <v>394</v>
      </c>
      <c r="R355" s="15">
        <v>3</v>
      </c>
      <c r="S355" s="15" t="s">
        <v>86</v>
      </c>
      <c r="T355" s="15" t="s">
        <v>87</v>
      </c>
      <c r="U355" s="15" t="s">
        <v>88</v>
      </c>
      <c r="V355" s="15">
        <v>1</v>
      </c>
      <c r="W355" s="15" t="s">
        <v>395</v>
      </c>
      <c r="X355" s="15" t="s">
        <v>83</v>
      </c>
      <c r="Y355" s="15" t="s">
        <v>90</v>
      </c>
      <c r="Z355" s="15">
        <v>4000</v>
      </c>
      <c r="AA355" s="15">
        <v>4000</v>
      </c>
      <c r="AB355" s="15"/>
      <c r="AC355" s="15">
        <v>256</v>
      </c>
      <c r="AD355" s="15" t="s">
        <v>91</v>
      </c>
      <c r="AE355" s="15">
        <v>0.15</v>
      </c>
      <c r="AF355" s="15" t="s">
        <v>92</v>
      </c>
      <c r="AG355" s="15">
        <v>180</v>
      </c>
      <c r="AH355" s="15">
        <v>60</v>
      </c>
      <c r="AI355" s="15">
        <v>120</v>
      </c>
      <c r="AJ355" s="15">
        <v>0.1111823991235892</v>
      </c>
      <c r="AK355" s="15">
        <v>17.36977814992434</v>
      </c>
      <c r="AL355" s="15">
        <v>0.73083790109529412</v>
      </c>
      <c r="AM355" s="15">
        <v>-0.31306563797930897</v>
      </c>
      <c r="AN355" s="15">
        <v>33.432925226118009</v>
      </c>
      <c r="AO355" s="15">
        <v>0.66037378722137285</v>
      </c>
      <c r="AP355" s="15">
        <v>33.432925226118009</v>
      </c>
      <c r="AQ355" s="15">
        <v>33.432925226118009</v>
      </c>
      <c r="AR355" s="15">
        <v>0.66037378722137285</v>
      </c>
      <c r="AS355" s="15">
        <v>136.66207679237269</v>
      </c>
      <c r="AT355" s="15">
        <v>-0.31257498316499682</v>
      </c>
      <c r="AU355" s="15">
        <v>0.8</v>
      </c>
      <c r="AV355" s="15" t="s">
        <v>93</v>
      </c>
      <c r="AW355" s="15">
        <v>5.6711584645541928E-2</v>
      </c>
      <c r="AX355" s="15">
        <v>0.58820056974592294</v>
      </c>
      <c r="AY355" s="15">
        <v>5.6711584645541928E-2</v>
      </c>
      <c r="AZ355" s="15">
        <v>5.6711584645541928E-2</v>
      </c>
      <c r="BA355" s="15">
        <v>0.58820056974592294</v>
      </c>
      <c r="BB355" s="15">
        <v>0.2088020016283893</v>
      </c>
      <c r="BC355" s="15">
        <v>-0.5161725041523908</v>
      </c>
      <c r="BD355" s="15">
        <v>6.7050953133845945E-2</v>
      </c>
      <c r="BE355" s="15">
        <v>0.76768276826862203</v>
      </c>
      <c r="BF355" s="15">
        <v>6.7050953133845945E-2</v>
      </c>
      <c r="BG355" s="15">
        <v>6.7050953133845945E-2</v>
      </c>
      <c r="BH355" s="15">
        <v>0.76768276826862203</v>
      </c>
      <c r="BI355" s="15">
        <v>0.30867693848479028</v>
      </c>
      <c r="BJ355" s="15">
        <v>-6.9499664008580986E-2</v>
      </c>
      <c r="BK355" s="15">
        <v>8.3282646009881875E-2</v>
      </c>
      <c r="BL355" s="15">
        <v>0.66564651872989744</v>
      </c>
      <c r="BM355" s="15">
        <v>8.3282646009881875E-2</v>
      </c>
      <c r="BN355" s="15">
        <v>8.3282646009881875E-2</v>
      </c>
      <c r="BO355" s="15">
        <v>0.66564651872989744</v>
      </c>
      <c r="BP355" s="15">
        <v>0.27674180461611197</v>
      </c>
      <c r="BQ355" s="15">
        <v>-0.1110308115737406</v>
      </c>
      <c r="BR355" s="15">
        <v>133.524655720683</v>
      </c>
      <c r="BS355" s="15">
        <v>0.61996529214104767</v>
      </c>
      <c r="BT355" s="15">
        <v>133.524655720683</v>
      </c>
      <c r="BU355" s="15">
        <v>133.524655720683</v>
      </c>
      <c r="BV355" s="15">
        <v>0.61996529214104767</v>
      </c>
      <c r="BW355" s="15">
        <v>545.85408642476</v>
      </c>
      <c r="BX355" s="15">
        <v>-0.55359695292527067</v>
      </c>
      <c r="BY355" s="15" t="str">
        <f t="shared" si="6"/>
        <v>[[sv],[wv],[yr,ya]]</v>
      </c>
      <c r="BZ355" t="str">
        <f>TRIM(MID(SUBSTITUTE(SUBSTITUTE(SUBSTITUTE(Tabla2[[#This Row],[map]],"[",""),"]",""),",",REPT(" ",100)),300,200))</f>
        <v>0 4</v>
      </c>
      <c r="CA355" s="13" t="str">
        <f>TRIM(MID(SUBSTITUTE(SUBSTITUTE(SUBSTITUTE(Tabla2[[#This Row],[map]],"[",""),"]",""),",",REPT(" ",100)),900,200))</f>
        <v>1 0</v>
      </c>
      <c r="CB355" s="13" t="str">
        <f>SUBSTITUTE(TRIM(MID(SUBSTITUTE(SUBSTITUTE(SUBSTITUTE(Tabla2[[#This Row],[map]],"[",""),"]",""),",",REPT(" ",100)),1200,300))," ",", ")</f>
        <v>0, 1, 4</v>
      </c>
      <c r="CC355" s="15" t="str">
        <f>SUBSTITUTE(TRIM(MID(SUBSTITUTE(SUBSTITUTE(SUBSTITUTE(Tabla2[[#This Row],[map]],"[",""),"]",""),",",REPT(" ",100)),1,300))," ",", ")</f>
        <v>2, 3, 1</v>
      </c>
      <c r="CD355" s="13" t="str">
        <f>SUBSTITUTE(TRIM(MID(SUBSTITUTE(SUBSTITUTE(SUBSTITUTE(Tabla2[[#This Row],[map]],"[",""),"]",""),",",REPT(" ",100)),601,300))," ",", ")</f>
        <v>4, 2, 3</v>
      </c>
      <c r="CE355" t="str">
        <f>TRIM(MID(SUBSTITUTE(SUBSTITUTE(SUBSTITUTE(Tabla2[[#This Row],[map]],"[",""),"]",""),",",REPT(" ",100)),1501,200))</f>
        <v>2 3</v>
      </c>
    </row>
    <row r="356" spans="1:83" x14ac:dyDescent="0.3">
      <c r="A356" s="12">
        <v>46091.584594907406</v>
      </c>
      <c r="B356" s="13" t="s">
        <v>398</v>
      </c>
      <c r="C356" s="13">
        <v>1</v>
      </c>
      <c r="D356" s="13" t="s">
        <v>95</v>
      </c>
      <c r="E356" s="13" t="s">
        <v>78</v>
      </c>
      <c r="F356" s="13">
        <v>16590</v>
      </c>
      <c r="G356" s="13">
        <v>4.5</v>
      </c>
      <c r="H356" s="13" t="s">
        <v>79</v>
      </c>
      <c r="I356" s="13" t="s">
        <v>80</v>
      </c>
      <c r="J356" s="13">
        <v>5</v>
      </c>
      <c r="K356" s="13">
        <v>5</v>
      </c>
      <c r="L356" s="13" t="s">
        <v>81</v>
      </c>
      <c r="M356" s="13" t="s">
        <v>82</v>
      </c>
      <c r="N356" s="13" t="s">
        <v>83</v>
      </c>
      <c r="O356" s="13" t="s">
        <v>83</v>
      </c>
      <c r="P356" s="13" t="s">
        <v>84</v>
      </c>
      <c r="Q356" s="13" t="s">
        <v>389</v>
      </c>
      <c r="R356" s="13">
        <v>3</v>
      </c>
      <c r="S356" s="13" t="s">
        <v>86</v>
      </c>
      <c r="T356" s="13" t="s">
        <v>87</v>
      </c>
      <c r="U356" s="13" t="s">
        <v>88</v>
      </c>
      <c r="V356" s="13">
        <v>1</v>
      </c>
      <c r="W356" s="13" t="s">
        <v>390</v>
      </c>
      <c r="X356" s="13" t="s">
        <v>83</v>
      </c>
      <c r="Y356" s="13" t="s">
        <v>90</v>
      </c>
      <c r="Z356" s="13">
        <v>4000</v>
      </c>
      <c r="AA356" s="13">
        <v>4000</v>
      </c>
      <c r="AB356" s="13"/>
      <c r="AC356" s="13">
        <v>256</v>
      </c>
      <c r="AD356" s="13" t="s">
        <v>91</v>
      </c>
      <c r="AE356" s="13">
        <v>0.15</v>
      </c>
      <c r="AF356" s="13" t="s">
        <v>92</v>
      </c>
      <c r="AG356" s="13">
        <v>180</v>
      </c>
      <c r="AH356" s="13">
        <v>60</v>
      </c>
      <c r="AI356" s="13">
        <v>120</v>
      </c>
      <c r="AJ356" s="13">
        <v>0.15647791979054879</v>
      </c>
      <c r="AK356" s="13">
        <v>43.155054640823309</v>
      </c>
      <c r="AL356" s="13">
        <v>0.53813580746284173</v>
      </c>
      <c r="AM356" s="13">
        <v>0.132477189497022</v>
      </c>
      <c r="AN356" s="13">
        <v>52.048311439097553</v>
      </c>
      <c r="AO356" s="13">
        <v>0.50172232869921263</v>
      </c>
      <c r="AP356" s="13">
        <v>52.048311439097553</v>
      </c>
      <c r="AQ356" s="13">
        <v>52.048311439097553</v>
      </c>
      <c r="AR356" s="13">
        <v>0.50172232869921263</v>
      </c>
      <c r="AS356" s="13">
        <v>87.597118184411002</v>
      </c>
      <c r="AT356" s="13">
        <v>0.13752349120597249</v>
      </c>
      <c r="AU356" s="13">
        <v>0.8</v>
      </c>
      <c r="AV356" s="13" t="s">
        <v>93</v>
      </c>
      <c r="AW356" s="13">
        <v>7.8480913672796887E-2</v>
      </c>
      <c r="AX356" s="13">
        <v>0.43012709416826889</v>
      </c>
      <c r="AY356" s="13">
        <v>7.8480913672796887E-2</v>
      </c>
      <c r="AZ356" s="13">
        <v>7.8480913672796887E-2</v>
      </c>
      <c r="BA356" s="13">
        <v>0.43012709416826889</v>
      </c>
      <c r="BB356" s="13">
        <v>0.2142612691063995</v>
      </c>
      <c r="BC356" s="13">
        <v>-0.55581384464922912</v>
      </c>
      <c r="BD356" s="13">
        <v>9.4234643041748015E-2</v>
      </c>
      <c r="BE356" s="13">
        <v>0.67349708868489355</v>
      </c>
      <c r="BF356" s="13">
        <v>9.4234643041748015E-2</v>
      </c>
      <c r="BG356" s="13">
        <v>9.4234643041748015E-2</v>
      </c>
      <c r="BH356" s="13">
        <v>0.67349708868489355</v>
      </c>
      <c r="BI356" s="13">
        <v>0.111135930048451</v>
      </c>
      <c r="BJ356" s="13">
        <v>0.61493773901753235</v>
      </c>
      <c r="BK356" s="13">
        <v>0.1257956650986273</v>
      </c>
      <c r="BL356" s="13">
        <v>0.49497019403750298</v>
      </c>
      <c r="BM356" s="13">
        <v>0.1257956650986273</v>
      </c>
      <c r="BN356" s="13">
        <v>0.1257956650986273</v>
      </c>
      <c r="BO356" s="13">
        <v>0.49497019403750298</v>
      </c>
      <c r="BP356" s="13">
        <v>0.12779398586855981</v>
      </c>
      <c r="BQ356" s="13">
        <v>0.48694756821888979</v>
      </c>
      <c r="BR356" s="13">
        <v>207.89473453457771</v>
      </c>
      <c r="BS356" s="13">
        <v>0.4082949379061801</v>
      </c>
      <c r="BT356" s="13">
        <v>207.89473453457771</v>
      </c>
      <c r="BU356" s="13">
        <v>207.89473453457771</v>
      </c>
      <c r="BV356" s="13">
        <v>0.4082949379061801</v>
      </c>
      <c r="BW356" s="13">
        <v>349.93528155262112</v>
      </c>
      <c r="BX356" s="13">
        <v>4.0225022367107446E-3</v>
      </c>
      <c r="BY356" s="13" t="str">
        <f t="shared" si="6"/>
        <v>[[sv],[wv],[yr,ya]]</v>
      </c>
      <c r="BZ356" t="str">
        <f>TRIM(MID(SUBSTITUTE(SUBSTITUTE(SUBSTITUTE(Tabla2[[#This Row],[map]],"[",""),"]",""),",",REPT(" ",100)),300,200))</f>
        <v>0 1</v>
      </c>
      <c r="CA356" s="13" t="str">
        <f>TRIM(MID(SUBSTITUTE(SUBSTITUTE(SUBSTITUTE(Tabla2[[#This Row],[map]],"[",""),"]",""),",",REPT(" ",100)),900,200))</f>
        <v>1 0</v>
      </c>
      <c r="CB356" s="13" t="str">
        <f>SUBSTITUTE(TRIM(MID(SUBSTITUTE(SUBSTITUTE(SUBSTITUTE(Tabla2[[#This Row],[map]],"[",""),"]",""),",",REPT(" ",100)),1200,300))," ",", ")</f>
        <v>0, 1, 4</v>
      </c>
      <c r="CC356" s="15" t="str">
        <f>SUBSTITUTE(TRIM(MID(SUBSTITUTE(SUBSTITUTE(SUBSTITUTE(Tabla2[[#This Row],[map]],"[",""),"]",""),",",REPT(" ",100)),1,300))," ",", ")</f>
        <v>4, 2, 3</v>
      </c>
      <c r="CD356" s="13" t="str">
        <f>SUBSTITUTE(TRIM(MID(SUBSTITUTE(SUBSTITUTE(SUBSTITUTE(Tabla2[[#This Row],[map]],"[",""),"]",""),",",REPT(" ",100)),601,300))," ",", ")</f>
        <v>4, 2, 3</v>
      </c>
      <c r="CE356" t="str">
        <f>TRIM(MID(SUBSTITUTE(SUBSTITUTE(SUBSTITUTE(Tabla2[[#This Row],[map]],"[",""),"]",""),",",REPT(" ",100)),1501,200))</f>
        <v>2 3</v>
      </c>
    </row>
    <row r="357" spans="1:83" x14ac:dyDescent="0.3">
      <c r="A357" s="14">
        <v>46091.593287037038</v>
      </c>
      <c r="B357" s="15" t="s">
        <v>399</v>
      </c>
      <c r="C357" s="15">
        <v>5</v>
      </c>
      <c r="D357" s="15" t="s">
        <v>77</v>
      </c>
      <c r="E357" s="15" t="s">
        <v>78</v>
      </c>
      <c r="F357" s="15">
        <v>16590</v>
      </c>
      <c r="G357" s="15">
        <v>4.5</v>
      </c>
      <c r="H357" s="15" t="s">
        <v>79</v>
      </c>
      <c r="I357" s="15" t="s">
        <v>80</v>
      </c>
      <c r="J357" s="15">
        <v>5</v>
      </c>
      <c r="K357" s="15">
        <v>5</v>
      </c>
      <c r="L357" s="15" t="s">
        <v>81</v>
      </c>
      <c r="M357" s="15" t="s">
        <v>82</v>
      </c>
      <c r="N357" s="15" t="s">
        <v>83</v>
      </c>
      <c r="O357" s="15" t="s">
        <v>83</v>
      </c>
      <c r="P357" s="15" t="s">
        <v>84</v>
      </c>
      <c r="Q357" s="15" t="s">
        <v>389</v>
      </c>
      <c r="R357" s="15">
        <v>3</v>
      </c>
      <c r="S357" s="15" t="s">
        <v>86</v>
      </c>
      <c r="T357" s="15" t="s">
        <v>87</v>
      </c>
      <c r="U357" s="15" t="s">
        <v>88</v>
      </c>
      <c r="V357" s="15">
        <v>1</v>
      </c>
      <c r="W357" s="15" t="s">
        <v>390</v>
      </c>
      <c r="X357" s="15" t="s">
        <v>83</v>
      </c>
      <c r="Y357" s="15" t="s">
        <v>90</v>
      </c>
      <c r="Z357" s="15">
        <v>4000</v>
      </c>
      <c r="AA357" s="15">
        <v>4000</v>
      </c>
      <c r="AB357" s="15"/>
      <c r="AC357" s="15">
        <v>256</v>
      </c>
      <c r="AD357" s="15" t="s">
        <v>91</v>
      </c>
      <c r="AE357" s="15">
        <v>0.15</v>
      </c>
      <c r="AF357" s="15" t="s">
        <v>92</v>
      </c>
      <c r="AG357" s="15">
        <v>180</v>
      </c>
      <c r="AH357" s="15">
        <v>60</v>
      </c>
      <c r="AI357" s="15">
        <v>120</v>
      </c>
      <c r="AJ357" s="15">
        <v>0.1241844604144603</v>
      </c>
      <c r="AK357" s="15">
        <v>22.168150060736892</v>
      </c>
      <c r="AL357" s="15">
        <v>0.68663789062706082</v>
      </c>
      <c r="AM357" s="15">
        <v>2.993194691715087E-2</v>
      </c>
      <c r="AN357" s="15">
        <v>32.667312117664373</v>
      </c>
      <c r="AO357" s="15">
        <v>0.62622516472908063</v>
      </c>
      <c r="AP357" s="15">
        <v>32.667312117664373</v>
      </c>
      <c r="AQ357" s="15">
        <v>32.667312117664373</v>
      </c>
      <c r="AR357" s="15">
        <v>0.62622516472908063</v>
      </c>
      <c r="AS357" s="15">
        <v>91.734793472377717</v>
      </c>
      <c r="AT357" s="15">
        <v>7.4993544032979614E-2</v>
      </c>
      <c r="AU357" s="15">
        <v>0.8</v>
      </c>
      <c r="AV357" s="15" t="s">
        <v>93</v>
      </c>
      <c r="AW357" s="15">
        <v>5.8497565344786097E-2</v>
      </c>
      <c r="AX357" s="15">
        <v>0.57523204067042055</v>
      </c>
      <c r="AY357" s="15">
        <v>5.8497565344786097E-2</v>
      </c>
      <c r="AZ357" s="15">
        <v>5.8497565344786097E-2</v>
      </c>
      <c r="BA357" s="15">
        <v>0.57523204067042055</v>
      </c>
      <c r="BB357" s="15">
        <v>0.102970366181851</v>
      </c>
      <c r="BC357" s="15">
        <v>0.25230200510587919</v>
      </c>
      <c r="BD357" s="15">
        <v>8.2296000012975865E-2</v>
      </c>
      <c r="BE357" s="15">
        <v>0.7148619369002045</v>
      </c>
      <c r="BF357" s="15">
        <v>8.2296000012975865E-2</v>
      </c>
      <c r="BG357" s="15">
        <v>8.2296000012975865E-2</v>
      </c>
      <c r="BH357" s="15">
        <v>0.7148619369002045</v>
      </c>
      <c r="BI357" s="15">
        <v>0.2001322639252571</v>
      </c>
      <c r="BJ357" s="15">
        <v>0.30658445015034491</v>
      </c>
      <c r="BK357" s="15">
        <v>0.10311642090079259</v>
      </c>
      <c r="BL357" s="15">
        <v>0.5860201860036689</v>
      </c>
      <c r="BM357" s="15">
        <v>0.10311642090079259</v>
      </c>
      <c r="BN357" s="15">
        <v>0.10311642090079259</v>
      </c>
      <c r="BO357" s="15">
        <v>0.5860201860036689</v>
      </c>
      <c r="BP357" s="15">
        <v>0.30295379193132049</v>
      </c>
      <c r="BQ357" s="15">
        <v>-0.2162636497427852</v>
      </c>
      <c r="BR357" s="15">
        <v>130.42533848439899</v>
      </c>
      <c r="BS357" s="15">
        <v>0.62878649534203057</v>
      </c>
      <c r="BT357" s="15">
        <v>130.42533848439899</v>
      </c>
      <c r="BU357" s="15">
        <v>130.42533848439899</v>
      </c>
      <c r="BV357" s="15">
        <v>0.62878649534203057</v>
      </c>
      <c r="BW357" s="15">
        <v>366.33311746747421</v>
      </c>
      <c r="BX357" s="15">
        <v>-4.2648629381529579E-2</v>
      </c>
      <c r="BY357" s="15" t="str">
        <f t="shared" si="6"/>
        <v>[[sv],[wv],[yr,ya]]</v>
      </c>
      <c r="BZ357" t="str">
        <f>TRIM(MID(SUBSTITUTE(SUBSTITUTE(SUBSTITUTE(Tabla2[[#This Row],[map]],"[",""),"]",""),",",REPT(" ",100)),300,200))</f>
        <v>0 1</v>
      </c>
      <c r="CA357" s="13" t="str">
        <f>TRIM(MID(SUBSTITUTE(SUBSTITUTE(SUBSTITUTE(Tabla2[[#This Row],[map]],"[",""),"]",""),",",REPT(" ",100)),900,200))</f>
        <v>1 0</v>
      </c>
      <c r="CB357" s="13" t="str">
        <f>SUBSTITUTE(TRIM(MID(SUBSTITUTE(SUBSTITUTE(SUBSTITUTE(Tabla2[[#This Row],[map]],"[",""),"]",""),",",REPT(" ",100)),1200,300))," ",", ")</f>
        <v>0, 1, 4</v>
      </c>
      <c r="CC357" s="15" t="str">
        <f>SUBSTITUTE(TRIM(MID(SUBSTITUTE(SUBSTITUTE(SUBSTITUTE(Tabla2[[#This Row],[map]],"[",""),"]",""),",",REPT(" ",100)),1,300))," ",", ")</f>
        <v>4, 2, 3</v>
      </c>
      <c r="CD357" s="13" t="str">
        <f>SUBSTITUTE(TRIM(MID(SUBSTITUTE(SUBSTITUTE(SUBSTITUTE(Tabla2[[#This Row],[map]],"[",""),"]",""),",",REPT(" ",100)),601,300))," ",", ")</f>
        <v>4, 2, 3</v>
      </c>
      <c r="CE357" t="str">
        <f>TRIM(MID(SUBSTITUTE(SUBSTITUTE(SUBSTITUTE(Tabla2[[#This Row],[map]],"[",""),"]",""),",",REPT(" ",100)),1501,200))</f>
        <v>2 3</v>
      </c>
    </row>
    <row r="358" spans="1:83" x14ac:dyDescent="0.3">
      <c r="A358" s="12">
        <v>46091.593043981477</v>
      </c>
      <c r="B358" s="13" t="s">
        <v>400</v>
      </c>
      <c r="C358" s="13">
        <v>4</v>
      </c>
      <c r="D358" s="13" t="s">
        <v>95</v>
      </c>
      <c r="E358" s="13" t="s">
        <v>78</v>
      </c>
      <c r="F358" s="13">
        <v>16590</v>
      </c>
      <c r="G358" s="13">
        <v>4.5</v>
      </c>
      <c r="H358" s="13" t="s">
        <v>79</v>
      </c>
      <c r="I358" s="13" t="s">
        <v>80</v>
      </c>
      <c r="J358" s="13">
        <v>5</v>
      </c>
      <c r="K358" s="13">
        <v>5</v>
      </c>
      <c r="L358" s="13" t="s">
        <v>81</v>
      </c>
      <c r="M358" s="13" t="s">
        <v>82</v>
      </c>
      <c r="N358" s="13" t="s">
        <v>83</v>
      </c>
      <c r="O358" s="13" t="s">
        <v>83</v>
      </c>
      <c r="P358" s="13" t="s">
        <v>84</v>
      </c>
      <c r="Q358" s="13" t="s">
        <v>389</v>
      </c>
      <c r="R358" s="13">
        <v>3</v>
      </c>
      <c r="S358" s="13" t="s">
        <v>86</v>
      </c>
      <c r="T358" s="13" t="s">
        <v>87</v>
      </c>
      <c r="U358" s="13" t="s">
        <v>88</v>
      </c>
      <c r="V358" s="13">
        <v>1</v>
      </c>
      <c r="W358" s="13" t="s">
        <v>390</v>
      </c>
      <c r="X358" s="13" t="s">
        <v>83</v>
      </c>
      <c r="Y358" s="13" t="s">
        <v>90</v>
      </c>
      <c r="Z358" s="13">
        <v>4000</v>
      </c>
      <c r="AA358" s="13">
        <v>4000</v>
      </c>
      <c r="AB358" s="13"/>
      <c r="AC358" s="13">
        <v>256</v>
      </c>
      <c r="AD358" s="13" t="s">
        <v>91</v>
      </c>
      <c r="AE358" s="13">
        <v>0.15</v>
      </c>
      <c r="AF358" s="13" t="s">
        <v>92</v>
      </c>
      <c r="AG358" s="13">
        <v>180</v>
      </c>
      <c r="AH358" s="13">
        <v>60</v>
      </c>
      <c r="AI358" s="13">
        <v>120</v>
      </c>
      <c r="AJ358" s="13">
        <v>0.12293307002496399</v>
      </c>
      <c r="AK358" s="13">
        <v>16.62407902884426</v>
      </c>
      <c r="AL358" s="13">
        <v>0.66934115757701562</v>
      </c>
      <c r="AM358" s="13">
        <v>-5.8633168620726928E-2</v>
      </c>
      <c r="AN358" s="13">
        <v>33.153673648707993</v>
      </c>
      <c r="AO358" s="13">
        <v>0.6099813826346554</v>
      </c>
      <c r="AP358" s="13">
        <v>33.153673648707993</v>
      </c>
      <c r="AQ358" s="13">
        <v>33.153673648707993</v>
      </c>
      <c r="AR358" s="13">
        <v>0.6099813826346554</v>
      </c>
      <c r="AS358" s="13">
        <v>111.4740895465804</v>
      </c>
      <c r="AT358" s="13">
        <v>-5.9641461502187847E-2</v>
      </c>
      <c r="AU358" s="13">
        <v>0.8</v>
      </c>
      <c r="AV358" s="13" t="s">
        <v>93</v>
      </c>
      <c r="AW358" s="13">
        <v>8.7100187744822616E-2</v>
      </c>
      <c r="AX358" s="13">
        <v>0.36754002004137881</v>
      </c>
      <c r="AY358" s="13">
        <v>8.7100187744822616E-2</v>
      </c>
      <c r="AZ358" s="13">
        <v>8.7100187744822616E-2</v>
      </c>
      <c r="BA358" s="13">
        <v>0.36754002004137881</v>
      </c>
      <c r="BB358" s="13">
        <v>0.14456819846637151</v>
      </c>
      <c r="BC358" s="13">
        <v>-4.9752041552060478E-2</v>
      </c>
      <c r="BD358" s="13">
        <v>6.7315011045426976E-2</v>
      </c>
      <c r="BE358" s="13">
        <v>0.76676786400301344</v>
      </c>
      <c r="BF358" s="13">
        <v>6.7315011045426976E-2</v>
      </c>
      <c r="BG358" s="13">
        <v>6.7315011045426976E-2</v>
      </c>
      <c r="BH358" s="13">
        <v>0.76676786400301344</v>
      </c>
      <c r="BI358" s="13">
        <v>0.21403056667187539</v>
      </c>
      <c r="BJ358" s="13">
        <v>0.25842979956076012</v>
      </c>
      <c r="BK358" s="13">
        <v>7.9110145056670467E-2</v>
      </c>
      <c r="BL358" s="13">
        <v>0.68239779028704173</v>
      </c>
      <c r="BM358" s="13">
        <v>7.9110145056670467E-2</v>
      </c>
      <c r="BN358" s="13">
        <v>7.9110145056670467E-2</v>
      </c>
      <c r="BO358" s="13">
        <v>0.68239779028704173</v>
      </c>
      <c r="BP358" s="13">
        <v>0.29392132534232862</v>
      </c>
      <c r="BQ358" s="13">
        <v>-0.1800011533743702</v>
      </c>
      <c r="BR358" s="13">
        <v>132.38116925098529</v>
      </c>
      <c r="BS358" s="13">
        <v>0.62321985620718756</v>
      </c>
      <c r="BT358" s="13">
        <v>132.38116925098529</v>
      </c>
      <c r="BU358" s="13">
        <v>132.38116925098529</v>
      </c>
      <c r="BV358" s="13">
        <v>0.62321985620718756</v>
      </c>
      <c r="BW358" s="13">
        <v>445.24383809584151</v>
      </c>
      <c r="BX358" s="13">
        <v>-0.26724245064307911</v>
      </c>
      <c r="BY358" s="13" t="str">
        <f t="shared" si="6"/>
        <v>[[sv],[wv],[yr,ya]]</v>
      </c>
      <c r="BZ358" t="str">
        <f>TRIM(MID(SUBSTITUTE(SUBSTITUTE(SUBSTITUTE(Tabla2[[#This Row],[map]],"[",""),"]",""),",",REPT(" ",100)),300,200))</f>
        <v>0 1</v>
      </c>
      <c r="CA358" s="13" t="str">
        <f>TRIM(MID(SUBSTITUTE(SUBSTITUTE(SUBSTITUTE(Tabla2[[#This Row],[map]],"[",""),"]",""),",",REPT(" ",100)),900,200))</f>
        <v>1 0</v>
      </c>
      <c r="CB358" s="13" t="str">
        <f>SUBSTITUTE(TRIM(MID(SUBSTITUTE(SUBSTITUTE(SUBSTITUTE(Tabla2[[#This Row],[map]],"[",""),"]",""),",",REPT(" ",100)),1200,300))," ",", ")</f>
        <v>0, 1, 4</v>
      </c>
      <c r="CC358" s="15" t="str">
        <f>SUBSTITUTE(TRIM(MID(SUBSTITUTE(SUBSTITUTE(SUBSTITUTE(Tabla2[[#This Row],[map]],"[",""),"]",""),",",REPT(" ",100)),1,300))," ",", ")</f>
        <v>4, 2, 3</v>
      </c>
      <c r="CD358" s="13" t="str">
        <f>SUBSTITUTE(TRIM(MID(SUBSTITUTE(SUBSTITUTE(SUBSTITUTE(Tabla2[[#This Row],[map]],"[",""),"]",""),",",REPT(" ",100)),601,300))," ",", ")</f>
        <v>4, 2, 3</v>
      </c>
      <c r="CE358" t="str">
        <f>TRIM(MID(SUBSTITUTE(SUBSTITUTE(SUBSTITUTE(Tabla2[[#This Row],[map]],"[",""),"]",""),",",REPT(" ",100)),1501,200))</f>
        <v>2 3</v>
      </c>
    </row>
    <row r="359" spans="1:83" x14ac:dyDescent="0.3">
      <c r="A359" s="14">
        <v>46091.693530092591</v>
      </c>
      <c r="B359" s="15" t="s">
        <v>401</v>
      </c>
      <c r="C359" s="15">
        <v>3</v>
      </c>
      <c r="D359" s="15" t="s">
        <v>95</v>
      </c>
      <c r="E359" s="15" t="s">
        <v>78</v>
      </c>
      <c r="F359" s="15">
        <v>16590</v>
      </c>
      <c r="G359" s="15">
        <v>4.5</v>
      </c>
      <c r="H359" s="15" t="s">
        <v>79</v>
      </c>
      <c r="I359" s="15" t="s">
        <v>80</v>
      </c>
      <c r="J359" s="15">
        <v>5</v>
      </c>
      <c r="K359" s="15">
        <v>5</v>
      </c>
      <c r="L359" s="15" t="s">
        <v>81</v>
      </c>
      <c r="M359" s="15" t="s">
        <v>82</v>
      </c>
      <c r="N359" s="15" t="s">
        <v>83</v>
      </c>
      <c r="O359" s="15" t="s">
        <v>83</v>
      </c>
      <c r="P359" s="15" t="s">
        <v>84</v>
      </c>
      <c r="Q359" s="15" t="s">
        <v>402</v>
      </c>
      <c r="R359" s="15">
        <v>3</v>
      </c>
      <c r="S359" s="15" t="s">
        <v>86</v>
      </c>
      <c r="T359" s="15" t="s">
        <v>87</v>
      </c>
      <c r="U359" s="15" t="s">
        <v>88</v>
      </c>
      <c r="V359" s="15">
        <v>1</v>
      </c>
      <c r="W359" s="15" t="s">
        <v>403</v>
      </c>
      <c r="X359" s="15" t="s">
        <v>83</v>
      </c>
      <c r="Y359" s="15" t="s">
        <v>90</v>
      </c>
      <c r="Z359" s="15">
        <v>4000</v>
      </c>
      <c r="AA359" s="15">
        <v>4000</v>
      </c>
      <c r="AB359" s="15"/>
      <c r="AC359" s="15">
        <v>256</v>
      </c>
      <c r="AD359" s="15" t="s">
        <v>91</v>
      </c>
      <c r="AE359" s="15">
        <v>0.15</v>
      </c>
      <c r="AF359" s="15" t="s">
        <v>92</v>
      </c>
      <c r="AG359" s="15">
        <v>180</v>
      </c>
      <c r="AH359" s="15">
        <v>60</v>
      </c>
      <c r="AI359" s="15">
        <v>120</v>
      </c>
      <c r="AJ359" s="15">
        <v>0.12657388625523319</v>
      </c>
      <c r="AK359" s="15">
        <v>37.12349802533398</v>
      </c>
      <c r="AL359" s="15">
        <v>0.68318985955695588</v>
      </c>
      <c r="AM359" s="15">
        <v>-0.3686866591203532</v>
      </c>
      <c r="AN359" s="15">
        <v>46.438786912109443</v>
      </c>
      <c r="AO359" s="15">
        <v>0.64866041059251645</v>
      </c>
      <c r="AP359" s="15">
        <v>46.438786912109443</v>
      </c>
      <c r="AQ359" s="15">
        <v>46.438786912109443</v>
      </c>
      <c r="AR359" s="15">
        <v>0.64866041059251645</v>
      </c>
      <c r="AS359" s="15">
        <v>96.774619452835495</v>
      </c>
      <c r="AT359" s="15">
        <v>-0.28970241812981667</v>
      </c>
      <c r="AU359" s="15">
        <v>0.8</v>
      </c>
      <c r="AV359" s="15" t="s">
        <v>93</v>
      </c>
      <c r="AW359" s="15">
        <v>3.7134914075264959E-2</v>
      </c>
      <c r="AX359" s="15">
        <v>0.73035250990944889</v>
      </c>
      <c r="AY359" s="15">
        <v>3.7134914075264959E-2</v>
      </c>
      <c r="AZ359" s="15">
        <v>3.7134914075264959E-2</v>
      </c>
      <c r="BA359" s="15">
        <v>0.73035250990944889</v>
      </c>
      <c r="BB359" s="15">
        <v>0.1961393796334793</v>
      </c>
      <c r="BC359" s="15">
        <v>-0.42422549622415101</v>
      </c>
      <c r="BD359" s="15">
        <v>7.1568338179806207E-2</v>
      </c>
      <c r="BE359" s="15">
        <v>0.75203099391655148</v>
      </c>
      <c r="BF359" s="15">
        <v>7.1568338179806207E-2</v>
      </c>
      <c r="BG359" s="15">
        <v>7.1568338179806207E-2</v>
      </c>
      <c r="BH359" s="15">
        <v>0.75203099391655148</v>
      </c>
      <c r="BI359" s="15">
        <v>0.34797124766015158</v>
      </c>
      <c r="BJ359" s="15">
        <v>-0.20564605274364009</v>
      </c>
      <c r="BK359" s="15">
        <v>8.9574752980993114E-2</v>
      </c>
      <c r="BL359" s="15">
        <v>0.64038569944630619</v>
      </c>
      <c r="BM359" s="15">
        <v>8.9574752980993114E-2</v>
      </c>
      <c r="BN359" s="15">
        <v>8.9574752980993114E-2</v>
      </c>
      <c r="BO359" s="15">
        <v>0.64038569944630619</v>
      </c>
      <c r="BP359" s="15">
        <v>0.35613013864914328</v>
      </c>
      <c r="BQ359" s="15">
        <v>-0.42974986203508442</v>
      </c>
      <c r="BR359" s="15">
        <v>185.55686964320171</v>
      </c>
      <c r="BS359" s="15">
        <v>0.47187243909775872</v>
      </c>
      <c r="BT359" s="15">
        <v>185.55686964320171</v>
      </c>
      <c r="BU359" s="15">
        <v>185.55686964320171</v>
      </c>
      <c r="BV359" s="15">
        <v>0.47187243909775872</v>
      </c>
      <c r="BW359" s="15">
        <v>386.19823704540022</v>
      </c>
      <c r="BX359" s="15">
        <v>-9.9188261516382381E-2</v>
      </c>
      <c r="BY359" s="15" t="str">
        <f t="shared" si="6"/>
        <v>[[sv],[wv],[yr,ya]]</v>
      </c>
      <c r="BZ359" t="str">
        <f>TRIM(MID(SUBSTITUTE(SUBSTITUTE(SUBSTITUTE(Tabla2[[#This Row],[map]],"[",""),"]",""),",",REPT(" ",100)),300,200))</f>
        <v>0 4</v>
      </c>
      <c r="CA359" s="13" t="str">
        <f>TRIM(MID(SUBSTITUTE(SUBSTITUTE(SUBSTITUTE(Tabla2[[#This Row],[map]],"[",""),"]",""),",",REPT(" ",100)),900,200))</f>
        <v>1 0</v>
      </c>
      <c r="CB359" s="13" t="str">
        <f>SUBSTITUTE(TRIM(MID(SUBSTITUTE(SUBSTITUTE(SUBSTITUTE(Tabla2[[#This Row],[map]],"[",""),"]",""),",",REPT(" ",100)),1200,300))," ",", ")</f>
        <v>0, 1, 4</v>
      </c>
      <c r="CC359" s="15" t="str">
        <f>SUBSTITUTE(TRIM(MID(SUBSTITUTE(SUBSTITUTE(SUBSTITUTE(Tabla2[[#This Row],[map]],"[",""),"]",""),",",REPT(" ",100)),1,300))," ",", ")</f>
        <v>1, 2, 3</v>
      </c>
      <c r="CD359" s="13" t="str">
        <f>SUBSTITUTE(TRIM(MID(SUBSTITUTE(SUBSTITUTE(SUBSTITUTE(Tabla2[[#This Row],[map]],"[",""),"]",""),",",REPT(" ",100)),601,300))," ",", ")</f>
        <v>4, 2, 3</v>
      </c>
      <c r="CE359" t="str">
        <f>TRIM(MID(SUBSTITUTE(SUBSTITUTE(SUBSTITUTE(Tabla2[[#This Row],[map]],"[",""),"]",""),",",REPT(" ",100)),1501,200))</f>
        <v>2 3</v>
      </c>
    </row>
    <row r="360" spans="1:83" x14ac:dyDescent="0.3">
      <c r="A360" s="12">
        <v>46091.695532407408</v>
      </c>
      <c r="B360" s="13" t="s">
        <v>404</v>
      </c>
      <c r="C360" s="13">
        <v>0</v>
      </c>
      <c r="D360" s="13" t="s">
        <v>77</v>
      </c>
      <c r="E360" s="13" t="s">
        <v>78</v>
      </c>
      <c r="F360" s="13">
        <v>16590</v>
      </c>
      <c r="G360" s="13">
        <v>4.5</v>
      </c>
      <c r="H360" s="13" t="s">
        <v>79</v>
      </c>
      <c r="I360" s="13" t="s">
        <v>80</v>
      </c>
      <c r="J360" s="13">
        <v>5</v>
      </c>
      <c r="K360" s="13">
        <v>5</v>
      </c>
      <c r="L360" s="13" t="s">
        <v>81</v>
      </c>
      <c r="M360" s="13" t="s">
        <v>82</v>
      </c>
      <c r="N360" s="13" t="s">
        <v>83</v>
      </c>
      <c r="O360" s="13" t="s">
        <v>83</v>
      </c>
      <c r="P360" s="13" t="s">
        <v>84</v>
      </c>
      <c r="Q360" s="13" t="s">
        <v>402</v>
      </c>
      <c r="R360" s="13">
        <v>3</v>
      </c>
      <c r="S360" s="13" t="s">
        <v>86</v>
      </c>
      <c r="T360" s="13" t="s">
        <v>87</v>
      </c>
      <c r="U360" s="13" t="s">
        <v>88</v>
      </c>
      <c r="V360" s="13">
        <v>1</v>
      </c>
      <c r="W360" s="13" t="s">
        <v>403</v>
      </c>
      <c r="X360" s="13" t="s">
        <v>83</v>
      </c>
      <c r="Y360" s="13" t="s">
        <v>90</v>
      </c>
      <c r="Z360" s="13">
        <v>4000</v>
      </c>
      <c r="AA360" s="13">
        <v>4000</v>
      </c>
      <c r="AB360" s="13"/>
      <c r="AC360" s="13">
        <v>256</v>
      </c>
      <c r="AD360" s="13" t="s">
        <v>91</v>
      </c>
      <c r="AE360" s="13">
        <v>0.15</v>
      </c>
      <c r="AF360" s="13" t="s">
        <v>92</v>
      </c>
      <c r="AG360" s="13">
        <v>180</v>
      </c>
      <c r="AH360" s="13">
        <v>60</v>
      </c>
      <c r="AI360" s="13">
        <v>120</v>
      </c>
      <c r="AJ360" s="13">
        <v>0.1184062732335929</v>
      </c>
      <c r="AK360" s="13">
        <v>32.583738375788847</v>
      </c>
      <c r="AL360" s="13">
        <v>0.68676600533420828</v>
      </c>
      <c r="AM360" s="13">
        <v>9.1862943669598546E-2</v>
      </c>
      <c r="AN360" s="13">
        <v>43.023371617790467</v>
      </c>
      <c r="AO360" s="13">
        <v>0.62544216197137437</v>
      </c>
      <c r="AP360" s="13">
        <v>43.023371617790467</v>
      </c>
      <c r="AQ360" s="13">
        <v>43.023371617790467</v>
      </c>
      <c r="AR360" s="13">
        <v>0.62544216197137437</v>
      </c>
      <c r="AS360" s="13">
        <v>80.047502903563725</v>
      </c>
      <c r="AT360" s="13">
        <v>9.1443679105345704E-2</v>
      </c>
      <c r="AU360" s="13">
        <v>0.8</v>
      </c>
      <c r="AV360" s="13" t="s">
        <v>93</v>
      </c>
      <c r="AW360" s="13">
        <v>5.2352083260740673E-2</v>
      </c>
      <c r="AX360" s="13">
        <v>0.61985618645410712</v>
      </c>
      <c r="AY360" s="13">
        <v>5.2352083260740673E-2</v>
      </c>
      <c r="AZ360" s="13">
        <v>5.2352083260740673E-2</v>
      </c>
      <c r="BA360" s="13">
        <v>0.61985618645410712</v>
      </c>
      <c r="BB360" s="13">
        <v>0.14235036558345171</v>
      </c>
      <c r="BC360" s="13">
        <v>-3.3647707256105441E-2</v>
      </c>
      <c r="BD360" s="13">
        <v>6.0530378963977442E-2</v>
      </c>
      <c r="BE360" s="13">
        <v>0.79027516508987339</v>
      </c>
      <c r="BF360" s="13">
        <v>6.0530378963977442E-2</v>
      </c>
      <c r="BG360" s="13">
        <v>6.0530378963977442E-2</v>
      </c>
      <c r="BH360" s="13">
        <v>0.79027516508987339</v>
      </c>
      <c r="BI360" s="13">
        <v>0.1738710629829992</v>
      </c>
      <c r="BJ360" s="13">
        <v>0.39757390249516439</v>
      </c>
      <c r="BK360" s="13">
        <v>0.1044099083506717</v>
      </c>
      <c r="BL360" s="13">
        <v>0.58082724302494881</v>
      </c>
      <c r="BM360" s="13">
        <v>0.1044099083506717</v>
      </c>
      <c r="BN360" s="13">
        <v>0.1044099083506717</v>
      </c>
      <c r="BO360" s="13">
        <v>0.58082724302494881</v>
      </c>
      <c r="BP360" s="13">
        <v>0.27113119083178527</v>
      </c>
      <c r="BQ360" s="13">
        <v>-8.850597187749587E-2</v>
      </c>
      <c r="BR360" s="13">
        <v>171.8761941005867</v>
      </c>
      <c r="BS360" s="13">
        <v>0.51081005331656426</v>
      </c>
      <c r="BT360" s="13">
        <v>171.8761941005867</v>
      </c>
      <c r="BU360" s="13">
        <v>171.8761941005867</v>
      </c>
      <c r="BV360" s="13">
        <v>0.51081005331656426</v>
      </c>
      <c r="BW360" s="13">
        <v>319.60265899485591</v>
      </c>
      <c r="BX360" s="13">
        <v>9.0354493059815022E-2</v>
      </c>
      <c r="BY360" s="13" t="str">
        <f t="shared" si="6"/>
        <v>[[sv],[wv],[yr,ya]]</v>
      </c>
      <c r="BZ360" t="str">
        <f>TRIM(MID(SUBSTITUTE(SUBSTITUTE(SUBSTITUTE(Tabla2[[#This Row],[map]],"[",""),"]",""),",",REPT(" ",100)),300,200))</f>
        <v>0 4</v>
      </c>
      <c r="CA360" s="13" t="str">
        <f>TRIM(MID(SUBSTITUTE(SUBSTITUTE(SUBSTITUTE(Tabla2[[#This Row],[map]],"[",""),"]",""),",",REPT(" ",100)),900,200))</f>
        <v>1 0</v>
      </c>
      <c r="CB360" s="13" t="str">
        <f>SUBSTITUTE(TRIM(MID(SUBSTITUTE(SUBSTITUTE(SUBSTITUTE(Tabla2[[#This Row],[map]],"[",""),"]",""),",",REPT(" ",100)),1200,300))," ",", ")</f>
        <v>0, 1, 4</v>
      </c>
      <c r="CC360" s="15" t="str">
        <f>SUBSTITUTE(TRIM(MID(SUBSTITUTE(SUBSTITUTE(SUBSTITUTE(Tabla2[[#This Row],[map]],"[",""),"]",""),",",REPT(" ",100)),1,300))," ",", ")</f>
        <v>1, 2, 3</v>
      </c>
      <c r="CD360" s="13" t="str">
        <f>SUBSTITUTE(TRIM(MID(SUBSTITUTE(SUBSTITUTE(SUBSTITUTE(Tabla2[[#This Row],[map]],"[",""),"]",""),",",REPT(" ",100)),601,300))," ",", ")</f>
        <v>4, 2, 3</v>
      </c>
      <c r="CE360" t="str">
        <f>TRIM(MID(SUBSTITUTE(SUBSTITUTE(SUBSTITUTE(Tabla2[[#This Row],[map]],"[",""),"]",""),",",REPT(" ",100)),1501,200))</f>
        <v>2 3</v>
      </c>
    </row>
    <row r="361" spans="1:83" x14ac:dyDescent="0.3">
      <c r="A361" s="14">
        <v>46091.697384259263</v>
      </c>
      <c r="B361" s="15" t="s">
        <v>405</v>
      </c>
      <c r="C361" s="15">
        <v>2</v>
      </c>
      <c r="D361" s="15" t="s">
        <v>95</v>
      </c>
      <c r="E361" s="15" t="s">
        <v>78</v>
      </c>
      <c r="F361" s="15">
        <v>16590</v>
      </c>
      <c r="G361" s="15">
        <v>4.5</v>
      </c>
      <c r="H361" s="15" t="s">
        <v>79</v>
      </c>
      <c r="I361" s="15" t="s">
        <v>80</v>
      </c>
      <c r="J361" s="15">
        <v>5</v>
      </c>
      <c r="K361" s="15">
        <v>5</v>
      </c>
      <c r="L361" s="15" t="s">
        <v>81</v>
      </c>
      <c r="M361" s="15" t="s">
        <v>82</v>
      </c>
      <c r="N361" s="15" t="s">
        <v>83</v>
      </c>
      <c r="O361" s="15" t="s">
        <v>83</v>
      </c>
      <c r="P361" s="15" t="s">
        <v>84</v>
      </c>
      <c r="Q361" s="15" t="s">
        <v>402</v>
      </c>
      <c r="R361" s="15">
        <v>3</v>
      </c>
      <c r="S361" s="15" t="s">
        <v>86</v>
      </c>
      <c r="T361" s="15" t="s">
        <v>87</v>
      </c>
      <c r="U361" s="15" t="s">
        <v>88</v>
      </c>
      <c r="V361" s="15">
        <v>1</v>
      </c>
      <c r="W361" s="15" t="s">
        <v>403</v>
      </c>
      <c r="X361" s="15" t="s">
        <v>83</v>
      </c>
      <c r="Y361" s="15" t="s">
        <v>90</v>
      </c>
      <c r="Z361" s="15">
        <v>4000</v>
      </c>
      <c r="AA361" s="15">
        <v>4000</v>
      </c>
      <c r="AB361" s="15"/>
      <c r="AC361" s="15">
        <v>256</v>
      </c>
      <c r="AD361" s="15" t="s">
        <v>91</v>
      </c>
      <c r="AE361" s="15">
        <v>0.15</v>
      </c>
      <c r="AF361" s="15" t="s">
        <v>92</v>
      </c>
      <c r="AG361" s="15">
        <v>180</v>
      </c>
      <c r="AH361" s="15">
        <v>60</v>
      </c>
      <c r="AI361" s="15">
        <v>120</v>
      </c>
      <c r="AJ361" s="15">
        <v>0.1145411630784063</v>
      </c>
      <c r="AK361" s="15">
        <v>17.148372783946211</v>
      </c>
      <c r="AL361" s="15">
        <v>0.72495935831415281</v>
      </c>
      <c r="AM361" s="15">
        <v>-0.2345012932870251</v>
      </c>
      <c r="AN361" s="15">
        <v>33.355972656314862</v>
      </c>
      <c r="AO361" s="15">
        <v>0.64041264753521077</v>
      </c>
      <c r="AP361" s="15">
        <v>33.355972656314862</v>
      </c>
      <c r="AQ361" s="15">
        <v>33.355972656314862</v>
      </c>
      <c r="AR361" s="15">
        <v>0.64041264753521077</v>
      </c>
      <c r="AS361" s="15">
        <v>130.14069298031509</v>
      </c>
      <c r="AT361" s="15">
        <v>-0.43479148507713627</v>
      </c>
      <c r="AU361" s="15">
        <v>0.8</v>
      </c>
      <c r="AV361" s="15" t="s">
        <v>93</v>
      </c>
      <c r="AW361" s="15">
        <v>6.7884679085979713E-2</v>
      </c>
      <c r="AX361" s="15">
        <v>0.50706945776051726</v>
      </c>
      <c r="AY361" s="15">
        <v>6.7884679085979713E-2</v>
      </c>
      <c r="AZ361" s="15">
        <v>6.7884679085979713E-2</v>
      </c>
      <c r="BA361" s="15">
        <v>0.50706945776051726</v>
      </c>
      <c r="BB361" s="15">
        <v>0.30179540425412382</v>
      </c>
      <c r="BC361" s="15">
        <v>-1.1914248438289159</v>
      </c>
      <c r="BD361" s="15">
        <v>7.0800608694721309E-2</v>
      </c>
      <c r="BE361" s="15">
        <v>0.75469101260916349</v>
      </c>
      <c r="BF361" s="15">
        <v>7.0800608694721309E-2</v>
      </c>
      <c r="BG361" s="15">
        <v>7.0800608694721309E-2</v>
      </c>
      <c r="BH361" s="15">
        <v>0.75469101260916349</v>
      </c>
      <c r="BI361" s="15">
        <v>0.2875708721377967</v>
      </c>
      <c r="BJ361" s="15">
        <v>3.628348007661097E-3</v>
      </c>
      <c r="BK361" s="15">
        <v>7.9952562541853622E-2</v>
      </c>
      <c r="BL361" s="15">
        <v>0.67901575054228669</v>
      </c>
      <c r="BM361" s="15">
        <v>7.9952562541853622E-2</v>
      </c>
      <c r="BN361" s="15">
        <v>7.9952562541853622E-2</v>
      </c>
      <c r="BO361" s="15">
        <v>0.67901575054228669</v>
      </c>
      <c r="BP361" s="15">
        <v>0.26706801197016972</v>
      </c>
      <c r="BQ361" s="15">
        <v>-7.2193593939323009E-2</v>
      </c>
      <c r="BR361" s="15">
        <v>133.20525277493701</v>
      </c>
      <c r="BS361" s="15">
        <v>0.6208743692288764</v>
      </c>
      <c r="BT361" s="15">
        <v>133.20525277493701</v>
      </c>
      <c r="BU361" s="15">
        <v>133.20525277493701</v>
      </c>
      <c r="BV361" s="15">
        <v>0.6208743692288764</v>
      </c>
      <c r="BW361" s="15">
        <v>519.70633763289743</v>
      </c>
      <c r="BX361" s="15">
        <v>-0.47917585054795492</v>
      </c>
      <c r="BY361" s="15" t="str">
        <f t="shared" si="6"/>
        <v>[[sv],[wv],[yr,ya]]</v>
      </c>
      <c r="BZ361" t="str">
        <f>TRIM(MID(SUBSTITUTE(SUBSTITUTE(SUBSTITUTE(Tabla2[[#This Row],[map]],"[",""),"]",""),",",REPT(" ",100)),300,200))</f>
        <v>0 4</v>
      </c>
      <c r="CA361" s="13" t="str">
        <f>TRIM(MID(SUBSTITUTE(SUBSTITUTE(SUBSTITUTE(Tabla2[[#This Row],[map]],"[",""),"]",""),",",REPT(" ",100)),900,200))</f>
        <v>1 0</v>
      </c>
      <c r="CB361" s="13" t="str">
        <f>SUBSTITUTE(TRIM(MID(SUBSTITUTE(SUBSTITUTE(SUBSTITUTE(Tabla2[[#This Row],[map]],"[",""),"]",""),",",REPT(" ",100)),1200,300))," ",", ")</f>
        <v>0, 1, 4</v>
      </c>
      <c r="CC361" s="15" t="str">
        <f>SUBSTITUTE(TRIM(MID(SUBSTITUTE(SUBSTITUTE(SUBSTITUTE(Tabla2[[#This Row],[map]],"[",""),"]",""),",",REPT(" ",100)),1,300))," ",", ")</f>
        <v>1, 2, 3</v>
      </c>
      <c r="CD361" s="13" t="str">
        <f>SUBSTITUTE(TRIM(MID(SUBSTITUTE(SUBSTITUTE(SUBSTITUTE(Tabla2[[#This Row],[map]],"[",""),"]",""),",",REPT(" ",100)),601,300))," ",", ")</f>
        <v>4, 2, 3</v>
      </c>
      <c r="CE361" t="str">
        <f>TRIM(MID(SUBSTITUTE(SUBSTITUTE(SUBSTITUTE(Tabla2[[#This Row],[map]],"[",""),"]",""),",",REPT(" ",100)),1501,200))</f>
        <v>2 3</v>
      </c>
    </row>
    <row r="362" spans="1:83" x14ac:dyDescent="0.3">
      <c r="A362" s="12">
        <v>46091.718900462962</v>
      </c>
      <c r="B362" s="13" t="s">
        <v>406</v>
      </c>
      <c r="C362" s="13">
        <v>1</v>
      </c>
      <c r="D362" s="13" t="s">
        <v>95</v>
      </c>
      <c r="E362" s="13" t="s">
        <v>78</v>
      </c>
      <c r="F362" s="13">
        <v>16590</v>
      </c>
      <c r="G362" s="13">
        <v>4.5</v>
      </c>
      <c r="H362" s="13" t="s">
        <v>79</v>
      </c>
      <c r="I362" s="13" t="s">
        <v>80</v>
      </c>
      <c r="J362" s="13">
        <v>5</v>
      </c>
      <c r="K362" s="13">
        <v>5</v>
      </c>
      <c r="L362" s="13" t="s">
        <v>81</v>
      </c>
      <c r="M362" s="13" t="s">
        <v>82</v>
      </c>
      <c r="N362" s="13" t="s">
        <v>83</v>
      </c>
      <c r="O362" s="13" t="s">
        <v>83</v>
      </c>
      <c r="P362" s="13" t="s">
        <v>84</v>
      </c>
      <c r="Q362" s="13" t="s">
        <v>394</v>
      </c>
      <c r="R362" s="13">
        <v>3</v>
      </c>
      <c r="S362" s="13" t="s">
        <v>86</v>
      </c>
      <c r="T362" s="13" t="s">
        <v>87</v>
      </c>
      <c r="U362" s="13" t="s">
        <v>88</v>
      </c>
      <c r="V362" s="13">
        <v>1</v>
      </c>
      <c r="W362" s="13" t="s">
        <v>395</v>
      </c>
      <c r="X362" s="13" t="s">
        <v>83</v>
      </c>
      <c r="Y362" s="13" t="s">
        <v>90</v>
      </c>
      <c r="Z362" s="13">
        <v>4000</v>
      </c>
      <c r="AA362" s="13">
        <v>4000</v>
      </c>
      <c r="AB362" s="13"/>
      <c r="AC362" s="13">
        <v>256</v>
      </c>
      <c r="AD362" s="13" t="s">
        <v>91</v>
      </c>
      <c r="AE362" s="13">
        <v>0.15</v>
      </c>
      <c r="AF362" s="13" t="s">
        <v>92</v>
      </c>
      <c r="AG362" s="13">
        <v>180</v>
      </c>
      <c r="AH362" s="13">
        <v>60</v>
      </c>
      <c r="AI362" s="13">
        <v>120</v>
      </c>
      <c r="AJ362" s="13">
        <v>0.15172297215406441</v>
      </c>
      <c r="AK362" s="13">
        <v>47.3228477249612</v>
      </c>
      <c r="AL362" s="13">
        <v>0.57827577163837973</v>
      </c>
      <c r="AM362" s="13">
        <v>1.014335143922618E-2</v>
      </c>
      <c r="AN362" s="13">
        <v>55.913159563756743</v>
      </c>
      <c r="AO362" s="13">
        <v>0.51903155982896487</v>
      </c>
      <c r="AP362" s="13">
        <v>55.913159563756743</v>
      </c>
      <c r="AQ362" s="13">
        <v>55.913159563756743</v>
      </c>
      <c r="AR362" s="13">
        <v>0.51903155982896487</v>
      </c>
      <c r="AS362" s="13">
        <v>107.5391453393338</v>
      </c>
      <c r="AT362" s="13">
        <v>3.9178024071030958E-2</v>
      </c>
      <c r="AU362" s="13">
        <v>0.8</v>
      </c>
      <c r="AV362" s="13" t="s">
        <v>93</v>
      </c>
      <c r="AW362" s="13">
        <v>5.9715639020412527E-2</v>
      </c>
      <c r="AX362" s="13">
        <v>0.56638725086661657</v>
      </c>
      <c r="AY362" s="13">
        <v>5.9715639020412527E-2</v>
      </c>
      <c r="AZ362" s="13">
        <v>5.9715639020412527E-2</v>
      </c>
      <c r="BA362" s="13">
        <v>0.56638725086661657</v>
      </c>
      <c r="BB362" s="13">
        <v>0.18623097991698151</v>
      </c>
      <c r="BC362" s="13">
        <v>-0.35227770313238832</v>
      </c>
      <c r="BD362" s="13">
        <v>0.1084335620748214</v>
      </c>
      <c r="BE362" s="13">
        <v>0.62430086686897301</v>
      </c>
      <c r="BF362" s="13">
        <v>0.1084335620748214</v>
      </c>
      <c r="BG362" s="13">
        <v>0.1084335620748214</v>
      </c>
      <c r="BH362" s="13">
        <v>0.62430086686897301</v>
      </c>
      <c r="BI362" s="13">
        <v>0.1379681796756623</v>
      </c>
      <c r="BJ362" s="13">
        <v>0.52196972494507543</v>
      </c>
      <c r="BK362" s="13">
        <v>0.1192684459940494</v>
      </c>
      <c r="BL362" s="13">
        <v>0.52117491417054718</v>
      </c>
      <c r="BM362" s="13">
        <v>0.1192684459940494</v>
      </c>
      <c r="BN362" s="13">
        <v>0.1192684459940494</v>
      </c>
      <c r="BO362" s="13">
        <v>0.52117491417054718</v>
      </c>
      <c r="BP362" s="13">
        <v>0.19681783990594101</v>
      </c>
      <c r="BQ362" s="13">
        <v>0.20983862663531591</v>
      </c>
      <c r="BR362" s="13">
        <v>223.36522060793769</v>
      </c>
      <c r="BS362" s="13">
        <v>0.36426320740972301</v>
      </c>
      <c r="BT362" s="13">
        <v>223.36522060793769</v>
      </c>
      <c r="BU362" s="13">
        <v>223.36522060793769</v>
      </c>
      <c r="BV362" s="13">
        <v>0.36426320740972301</v>
      </c>
      <c r="BW362" s="13">
        <v>429.63556435783829</v>
      </c>
      <c r="BX362" s="13">
        <v>-0.22281855216388749</v>
      </c>
      <c r="BY362" s="13" t="str">
        <f t="shared" si="6"/>
        <v>[[sv],[wv],[yr,ya]]</v>
      </c>
      <c r="BZ362" t="str">
        <f>TRIM(MID(SUBSTITUTE(SUBSTITUTE(SUBSTITUTE(Tabla2[[#This Row],[map]],"[",""),"]",""),",",REPT(" ",100)),300,200))</f>
        <v>0 4</v>
      </c>
      <c r="CA362" s="13" t="str">
        <f>TRIM(MID(SUBSTITUTE(SUBSTITUTE(SUBSTITUTE(Tabla2[[#This Row],[map]],"[",""),"]",""),",",REPT(" ",100)),900,200))</f>
        <v>1 0</v>
      </c>
      <c r="CB362" s="13" t="str">
        <f>SUBSTITUTE(TRIM(MID(SUBSTITUTE(SUBSTITUTE(SUBSTITUTE(Tabla2[[#This Row],[map]],"[",""),"]",""),",",REPT(" ",100)),1200,300))," ",", ")</f>
        <v>0, 1, 4</v>
      </c>
      <c r="CC362" s="15" t="str">
        <f>SUBSTITUTE(TRIM(MID(SUBSTITUTE(SUBSTITUTE(SUBSTITUTE(Tabla2[[#This Row],[map]],"[",""),"]",""),",",REPT(" ",100)),1,300))," ",", ")</f>
        <v>2, 3, 1</v>
      </c>
      <c r="CD362" s="13" t="str">
        <f>SUBSTITUTE(TRIM(MID(SUBSTITUTE(SUBSTITUTE(SUBSTITUTE(Tabla2[[#This Row],[map]],"[",""),"]",""),",",REPT(" ",100)),601,300))," ",", ")</f>
        <v>4, 2, 3</v>
      </c>
      <c r="CE362" t="str">
        <f>TRIM(MID(SUBSTITUTE(SUBSTITUTE(SUBSTITUTE(Tabla2[[#This Row],[map]],"[",""),"]",""),",",REPT(" ",100)),1501,200))</f>
        <v>2 3</v>
      </c>
    </row>
    <row r="363" spans="1:83" x14ac:dyDescent="0.3">
      <c r="A363" s="14">
        <v>46091.727384259262</v>
      </c>
      <c r="B363" s="15" t="s">
        <v>407</v>
      </c>
      <c r="C363" s="15">
        <v>5</v>
      </c>
      <c r="D363" s="15" t="s">
        <v>95</v>
      </c>
      <c r="E363" s="15" t="s">
        <v>78</v>
      </c>
      <c r="F363" s="15">
        <v>16590</v>
      </c>
      <c r="G363" s="15">
        <v>4.5</v>
      </c>
      <c r="H363" s="15" t="s">
        <v>79</v>
      </c>
      <c r="I363" s="15" t="s">
        <v>80</v>
      </c>
      <c r="J363" s="15">
        <v>5</v>
      </c>
      <c r="K363" s="15">
        <v>5</v>
      </c>
      <c r="L363" s="15" t="s">
        <v>81</v>
      </c>
      <c r="M363" s="15" t="s">
        <v>82</v>
      </c>
      <c r="N363" s="15" t="s">
        <v>83</v>
      </c>
      <c r="O363" s="15" t="s">
        <v>83</v>
      </c>
      <c r="P363" s="15" t="s">
        <v>84</v>
      </c>
      <c r="Q363" s="15" t="s">
        <v>394</v>
      </c>
      <c r="R363" s="15">
        <v>3</v>
      </c>
      <c r="S363" s="15" t="s">
        <v>86</v>
      </c>
      <c r="T363" s="15" t="s">
        <v>87</v>
      </c>
      <c r="U363" s="15" t="s">
        <v>88</v>
      </c>
      <c r="V363" s="15">
        <v>1</v>
      </c>
      <c r="W363" s="15" t="s">
        <v>395</v>
      </c>
      <c r="X363" s="15" t="s">
        <v>83</v>
      </c>
      <c r="Y363" s="15" t="s">
        <v>90</v>
      </c>
      <c r="Z363" s="15">
        <v>4000</v>
      </c>
      <c r="AA363" s="15">
        <v>4000</v>
      </c>
      <c r="AB363" s="15"/>
      <c r="AC363" s="15">
        <v>256</v>
      </c>
      <c r="AD363" s="15" t="s">
        <v>91</v>
      </c>
      <c r="AE363" s="15">
        <v>0.15</v>
      </c>
      <c r="AF363" s="15" t="s">
        <v>92</v>
      </c>
      <c r="AG363" s="15">
        <v>180</v>
      </c>
      <c r="AH363" s="15">
        <v>60</v>
      </c>
      <c r="AI363" s="15">
        <v>120</v>
      </c>
      <c r="AJ363" s="15">
        <v>0.1180001367108873</v>
      </c>
      <c r="AK363" s="15">
        <v>20.402954158452388</v>
      </c>
      <c r="AL363" s="15">
        <v>0.71179834485426263</v>
      </c>
      <c r="AM363" s="15">
        <v>0.14777063213545499</v>
      </c>
      <c r="AN363" s="15">
        <v>32.4730910294967</v>
      </c>
      <c r="AO363" s="15">
        <v>0.63300444011633528</v>
      </c>
      <c r="AP363" s="15">
        <v>32.4730910294967</v>
      </c>
      <c r="AQ363" s="15">
        <v>32.4730910294967</v>
      </c>
      <c r="AR363" s="15">
        <v>0.63300444011633528</v>
      </c>
      <c r="AS363" s="15">
        <v>67.715768661710158</v>
      </c>
      <c r="AT363" s="15">
        <v>0.1894399029739737</v>
      </c>
      <c r="AU363" s="15">
        <v>0.8</v>
      </c>
      <c r="AV363" s="15" t="s">
        <v>93</v>
      </c>
      <c r="AW363" s="15">
        <v>5.5117644969179473E-2</v>
      </c>
      <c r="AX363" s="15">
        <v>0.59977463269422437</v>
      </c>
      <c r="AY363" s="15">
        <v>5.5117644969179473E-2</v>
      </c>
      <c r="AZ363" s="15">
        <v>5.5117644969179473E-2</v>
      </c>
      <c r="BA363" s="15">
        <v>0.59977463269422437</v>
      </c>
      <c r="BB363" s="15">
        <v>0.13565253831788701</v>
      </c>
      <c r="BC363" s="15">
        <v>1.498717870482791E-2</v>
      </c>
      <c r="BD363" s="15">
        <v>8.1377725056454284E-2</v>
      </c>
      <c r="BE363" s="15">
        <v>0.71804356349753995</v>
      </c>
      <c r="BF363" s="15">
        <v>8.1377725056454284E-2</v>
      </c>
      <c r="BG363" s="15">
        <v>8.1377725056454284E-2</v>
      </c>
      <c r="BH363" s="15">
        <v>0.71804356349753995</v>
      </c>
      <c r="BI363" s="15">
        <v>0.17969964012241479</v>
      </c>
      <c r="BJ363" s="15">
        <v>0.37737912758631509</v>
      </c>
      <c r="BK363" s="15">
        <v>0.10381585936305809</v>
      </c>
      <c r="BL363" s="15">
        <v>0.58321216181139079</v>
      </c>
      <c r="BM363" s="15">
        <v>0.10381585936305809</v>
      </c>
      <c r="BN363" s="15">
        <v>0.10381585936305809</v>
      </c>
      <c r="BO363" s="15">
        <v>0.58321216181139079</v>
      </c>
      <c r="BP363" s="15">
        <v>0.21550727802269551</v>
      </c>
      <c r="BQ363" s="15">
        <v>0.13480644410142331</v>
      </c>
      <c r="BR363" s="15">
        <v>129.65205288859821</v>
      </c>
      <c r="BS363" s="15">
        <v>0.63098740246218399</v>
      </c>
      <c r="BT363" s="15">
        <v>129.65205288859821</v>
      </c>
      <c r="BU363" s="15">
        <v>129.65205288859821</v>
      </c>
      <c r="BV363" s="15">
        <v>0.63098740246218399</v>
      </c>
      <c r="BW363" s="15">
        <v>270.33221519037761</v>
      </c>
      <c r="BX363" s="15">
        <v>0.23058686150332619</v>
      </c>
      <c r="BY363" s="15" t="str">
        <f t="shared" si="6"/>
        <v>[[sv],[wv],[yr,ya]]</v>
      </c>
      <c r="BZ363" t="str">
        <f>TRIM(MID(SUBSTITUTE(SUBSTITUTE(SUBSTITUTE(Tabla2[[#This Row],[map]],"[",""),"]",""),",",REPT(" ",100)),300,200))</f>
        <v>0 4</v>
      </c>
      <c r="CA363" s="13" t="str">
        <f>TRIM(MID(SUBSTITUTE(SUBSTITUTE(SUBSTITUTE(Tabla2[[#This Row],[map]],"[",""),"]",""),",",REPT(" ",100)),900,200))</f>
        <v>1 0</v>
      </c>
      <c r="CB363" s="13" t="str">
        <f>SUBSTITUTE(TRIM(MID(SUBSTITUTE(SUBSTITUTE(SUBSTITUTE(Tabla2[[#This Row],[map]],"[",""),"]",""),",",REPT(" ",100)),1200,300))," ",", ")</f>
        <v>0, 1, 4</v>
      </c>
      <c r="CC363" s="15" t="str">
        <f>SUBSTITUTE(TRIM(MID(SUBSTITUTE(SUBSTITUTE(SUBSTITUTE(Tabla2[[#This Row],[map]],"[",""),"]",""),",",REPT(" ",100)),1,300))," ",", ")</f>
        <v>2, 3, 1</v>
      </c>
      <c r="CD363" s="13" t="str">
        <f>SUBSTITUTE(TRIM(MID(SUBSTITUTE(SUBSTITUTE(SUBSTITUTE(Tabla2[[#This Row],[map]],"[",""),"]",""),",",REPT(" ",100)),601,300))," ",", ")</f>
        <v>4, 2, 3</v>
      </c>
      <c r="CE363" t="str">
        <f>TRIM(MID(SUBSTITUTE(SUBSTITUTE(SUBSTITUTE(Tabla2[[#This Row],[map]],"[",""),"]",""),",",REPT(" ",100)),1501,200))</f>
        <v>2 3</v>
      </c>
    </row>
    <row r="364" spans="1:83" x14ac:dyDescent="0.3">
      <c r="A364" s="12">
        <v>46091.727858796286</v>
      </c>
      <c r="B364" s="13" t="s">
        <v>408</v>
      </c>
      <c r="C364" s="13">
        <v>4</v>
      </c>
      <c r="D364" s="13" t="s">
        <v>77</v>
      </c>
      <c r="E364" s="13" t="s">
        <v>78</v>
      </c>
      <c r="F364" s="13">
        <v>16590</v>
      </c>
      <c r="G364" s="13">
        <v>4.5</v>
      </c>
      <c r="H364" s="13" t="s">
        <v>79</v>
      </c>
      <c r="I364" s="13" t="s">
        <v>80</v>
      </c>
      <c r="J364" s="13">
        <v>5</v>
      </c>
      <c r="K364" s="13">
        <v>5</v>
      </c>
      <c r="L364" s="13" t="s">
        <v>81</v>
      </c>
      <c r="M364" s="13" t="s">
        <v>82</v>
      </c>
      <c r="N364" s="13" t="s">
        <v>83</v>
      </c>
      <c r="O364" s="13" t="s">
        <v>83</v>
      </c>
      <c r="P364" s="13" t="s">
        <v>84</v>
      </c>
      <c r="Q364" s="13" t="s">
        <v>394</v>
      </c>
      <c r="R364" s="13">
        <v>3</v>
      </c>
      <c r="S364" s="13" t="s">
        <v>86</v>
      </c>
      <c r="T364" s="13" t="s">
        <v>87</v>
      </c>
      <c r="U364" s="13" t="s">
        <v>88</v>
      </c>
      <c r="V364" s="13">
        <v>1</v>
      </c>
      <c r="W364" s="13" t="s">
        <v>395</v>
      </c>
      <c r="X364" s="13" t="s">
        <v>83</v>
      </c>
      <c r="Y364" s="13" t="s">
        <v>90</v>
      </c>
      <c r="Z364" s="13">
        <v>4000</v>
      </c>
      <c r="AA364" s="13">
        <v>4000</v>
      </c>
      <c r="AB364" s="13"/>
      <c r="AC364" s="13">
        <v>256</v>
      </c>
      <c r="AD364" s="13" t="s">
        <v>91</v>
      </c>
      <c r="AE364" s="13">
        <v>0.15</v>
      </c>
      <c r="AF364" s="13" t="s">
        <v>92</v>
      </c>
      <c r="AG364" s="13">
        <v>180</v>
      </c>
      <c r="AH364" s="13">
        <v>60</v>
      </c>
      <c r="AI364" s="13">
        <v>120</v>
      </c>
      <c r="AJ364" s="13">
        <v>0.1130588401909763</v>
      </c>
      <c r="AK364" s="13">
        <v>16.98946383781108</v>
      </c>
      <c r="AL364" s="13">
        <v>0.72226279191980058</v>
      </c>
      <c r="AM364" s="13">
        <v>-0.29826959419527088</v>
      </c>
      <c r="AN364" s="13">
        <v>33.385123540480848</v>
      </c>
      <c r="AO364" s="13">
        <v>0.64500610542291159</v>
      </c>
      <c r="AP364" s="13">
        <v>33.385123540480848</v>
      </c>
      <c r="AQ364" s="13">
        <v>33.385123540480848</v>
      </c>
      <c r="AR364" s="13">
        <v>0.64500610542291159</v>
      </c>
      <c r="AS364" s="13">
        <v>109.1421807456083</v>
      </c>
      <c r="AT364" s="13">
        <v>-0.15938942221270591</v>
      </c>
      <c r="AU364" s="13">
        <v>0.8</v>
      </c>
      <c r="AV364" s="13" t="s">
        <v>93</v>
      </c>
      <c r="AW364" s="13">
        <v>6.8243137328845599E-2</v>
      </c>
      <c r="AX364" s="13">
        <v>0.50446658744566619</v>
      </c>
      <c r="AY364" s="13">
        <v>6.8243137328845599E-2</v>
      </c>
      <c r="AZ364" s="13">
        <v>6.8243137328845599E-2</v>
      </c>
      <c r="BA364" s="13">
        <v>0.50446658744566619</v>
      </c>
      <c r="BB364" s="13">
        <v>0.25378804023745211</v>
      </c>
      <c r="BC364" s="13">
        <v>-0.84282930953679491</v>
      </c>
      <c r="BD364" s="13">
        <v>6.7285714101898167E-2</v>
      </c>
      <c r="BE364" s="13">
        <v>0.76686937165504077</v>
      </c>
      <c r="BF364" s="13">
        <v>6.7285714101898167E-2</v>
      </c>
      <c r="BG364" s="13">
        <v>6.7285714101898167E-2</v>
      </c>
      <c r="BH364" s="13">
        <v>0.76686937165504077</v>
      </c>
      <c r="BI364" s="13">
        <v>0.15584877670279881</v>
      </c>
      <c r="BJ364" s="13">
        <v>0.46001727521991548</v>
      </c>
      <c r="BK364" s="13">
        <v>7.7674503980278933E-2</v>
      </c>
      <c r="BL364" s="13">
        <v>0.68816143511274674</v>
      </c>
      <c r="BM364" s="13">
        <v>7.7674503980278933E-2</v>
      </c>
      <c r="BN364" s="13">
        <v>7.7674503980278933E-2</v>
      </c>
      <c r="BO364" s="13">
        <v>0.68816143511274674</v>
      </c>
      <c r="BP364" s="13">
        <v>0.25259248507223647</v>
      </c>
      <c r="BQ364" s="13">
        <v>-1.407893208085231E-2</v>
      </c>
      <c r="BR364" s="13">
        <v>133.32729080651251</v>
      </c>
      <c r="BS364" s="13">
        <v>0.62052702747819244</v>
      </c>
      <c r="BT364" s="13">
        <v>133.32729080651251</v>
      </c>
      <c r="BU364" s="13">
        <v>133.32729080651251</v>
      </c>
      <c r="BV364" s="13">
        <v>0.62052702747819244</v>
      </c>
      <c r="BW364" s="13">
        <v>435.90649368041898</v>
      </c>
      <c r="BX364" s="13">
        <v>-0.24066672245309889</v>
      </c>
      <c r="BY364" s="13" t="str">
        <f t="shared" si="6"/>
        <v>[[sv],[wv],[yr,ya]]</v>
      </c>
      <c r="BZ364" t="str">
        <f>TRIM(MID(SUBSTITUTE(SUBSTITUTE(SUBSTITUTE(Tabla2[[#This Row],[map]],"[",""),"]",""),",",REPT(" ",100)),300,200))</f>
        <v>0 4</v>
      </c>
      <c r="CA364" s="13" t="str">
        <f>TRIM(MID(SUBSTITUTE(SUBSTITUTE(SUBSTITUTE(Tabla2[[#This Row],[map]],"[",""),"]",""),",",REPT(" ",100)),900,200))</f>
        <v>1 0</v>
      </c>
      <c r="CB364" s="13" t="str">
        <f>SUBSTITUTE(TRIM(MID(SUBSTITUTE(SUBSTITUTE(SUBSTITUTE(Tabla2[[#This Row],[map]],"[",""),"]",""),",",REPT(" ",100)),1200,300))," ",", ")</f>
        <v>0, 1, 4</v>
      </c>
      <c r="CC364" s="15" t="str">
        <f>SUBSTITUTE(TRIM(MID(SUBSTITUTE(SUBSTITUTE(SUBSTITUTE(Tabla2[[#This Row],[map]],"[",""),"]",""),",",REPT(" ",100)),1,300))," ",", ")</f>
        <v>2, 3, 1</v>
      </c>
      <c r="CD364" s="13" t="str">
        <f>SUBSTITUTE(TRIM(MID(SUBSTITUTE(SUBSTITUTE(SUBSTITUTE(Tabla2[[#This Row],[map]],"[",""),"]",""),",",REPT(" ",100)),601,300))," ",", ")</f>
        <v>4, 2, 3</v>
      </c>
      <c r="CE364" t="str">
        <f>TRIM(MID(SUBSTITUTE(SUBSTITUTE(SUBSTITUTE(Tabla2[[#This Row],[map]],"[",""),"]",""),",",REPT(" ",100)),1501,200))</f>
        <v>2 3</v>
      </c>
    </row>
    <row r="365" spans="1:83" x14ac:dyDescent="0.3">
      <c r="A365" s="14">
        <v>46091.818784722222</v>
      </c>
      <c r="B365" s="15" t="s">
        <v>409</v>
      </c>
      <c r="C365" s="15">
        <v>3</v>
      </c>
      <c r="D365" s="15" t="s">
        <v>77</v>
      </c>
      <c r="E365" s="15" t="s">
        <v>78</v>
      </c>
      <c r="F365" s="15">
        <v>16590</v>
      </c>
      <c r="G365" s="15">
        <v>4.5</v>
      </c>
      <c r="H365" s="15" t="s">
        <v>79</v>
      </c>
      <c r="I365" s="15" t="s">
        <v>80</v>
      </c>
      <c r="J365" s="15">
        <v>5</v>
      </c>
      <c r="K365" s="15">
        <v>5</v>
      </c>
      <c r="L365" s="15" t="s">
        <v>81</v>
      </c>
      <c r="M365" s="15" t="s">
        <v>82</v>
      </c>
      <c r="N365" s="15" t="s">
        <v>83</v>
      </c>
      <c r="O365" s="15" t="s">
        <v>83</v>
      </c>
      <c r="P365" s="15" t="s">
        <v>84</v>
      </c>
      <c r="Q365" s="15" t="s">
        <v>410</v>
      </c>
      <c r="R365" s="15">
        <v>3</v>
      </c>
      <c r="S365" s="15" t="s">
        <v>86</v>
      </c>
      <c r="T365" s="15" t="s">
        <v>87</v>
      </c>
      <c r="U365" s="15" t="s">
        <v>88</v>
      </c>
      <c r="V365" s="15">
        <v>1</v>
      </c>
      <c r="W365" s="15" t="s">
        <v>411</v>
      </c>
      <c r="X365" s="15" t="s">
        <v>83</v>
      </c>
      <c r="Y365" s="15" t="s">
        <v>90</v>
      </c>
      <c r="Z365" s="15">
        <v>4000</v>
      </c>
      <c r="AA365" s="15">
        <v>4000</v>
      </c>
      <c r="AB365" s="15"/>
      <c r="AC365" s="15">
        <v>256</v>
      </c>
      <c r="AD365" s="15" t="s">
        <v>91</v>
      </c>
      <c r="AE365" s="15">
        <v>0.15</v>
      </c>
      <c r="AF365" s="15" t="s">
        <v>92</v>
      </c>
      <c r="AG365" s="15">
        <v>180</v>
      </c>
      <c r="AH365" s="15">
        <v>60</v>
      </c>
      <c r="AI365" s="15">
        <v>120</v>
      </c>
      <c r="AJ365" s="15">
        <v>0.1116610579944386</v>
      </c>
      <c r="AK365" s="15">
        <v>31.412649909861969</v>
      </c>
      <c r="AL365" s="15">
        <v>0.69385208747850047</v>
      </c>
      <c r="AM365" s="15">
        <v>-0.48728539259297032</v>
      </c>
      <c r="AN365" s="15">
        <v>39.562035123031833</v>
      </c>
      <c r="AO365" s="15">
        <v>0.64726401266037681</v>
      </c>
      <c r="AP365" s="15">
        <v>39.562035123031833</v>
      </c>
      <c r="AQ365" s="15">
        <v>39.562035123031833</v>
      </c>
      <c r="AR365" s="15">
        <v>0.64726401266037681</v>
      </c>
      <c r="AS365" s="15">
        <v>143.71306832418711</v>
      </c>
      <c r="AT365" s="15">
        <v>-0.37582850028311321</v>
      </c>
      <c r="AU365" s="15">
        <v>0.8</v>
      </c>
      <c r="AV365" s="15" t="s">
        <v>93</v>
      </c>
      <c r="AW365" s="15">
        <v>6.3114333699582623E-2</v>
      </c>
      <c r="AX365" s="15">
        <v>0.54170833312454592</v>
      </c>
      <c r="AY365" s="15">
        <v>6.3114333699582623E-2</v>
      </c>
      <c r="AZ365" s="15">
        <v>6.3114333699582623E-2</v>
      </c>
      <c r="BA365" s="15">
        <v>0.54170833312454592</v>
      </c>
      <c r="BB365" s="15">
        <v>0.12305332320233379</v>
      </c>
      <c r="BC365" s="15">
        <v>0.1064737707064712</v>
      </c>
      <c r="BD365" s="15">
        <v>3.6080655710429399E-2</v>
      </c>
      <c r="BE365" s="15">
        <v>0.87498823414236071</v>
      </c>
      <c r="BF365" s="15">
        <v>3.6080655710429399E-2</v>
      </c>
      <c r="BG365" s="15">
        <v>3.6080655710429399E-2</v>
      </c>
      <c r="BH365" s="15">
        <v>0.87498823414236071</v>
      </c>
      <c r="BI365" s="15">
        <v>0.49614974557179808</v>
      </c>
      <c r="BJ365" s="15">
        <v>-0.71905289974594955</v>
      </c>
      <c r="BK365" s="15">
        <v>9.4101702083653122E-2</v>
      </c>
      <c r="BL365" s="15">
        <v>0.62221143068175055</v>
      </c>
      <c r="BM365" s="15">
        <v>9.4101702083653122E-2</v>
      </c>
      <c r="BN365" s="15">
        <v>9.4101702083653122E-2</v>
      </c>
      <c r="BO365" s="15">
        <v>0.62221143068175055</v>
      </c>
      <c r="BP365" s="15">
        <v>0.31316480834403992</v>
      </c>
      <c r="BQ365" s="15">
        <v>-0.2572576508759119</v>
      </c>
      <c r="BR365" s="15">
        <v>158.05484380063351</v>
      </c>
      <c r="BS365" s="15">
        <v>0.55014805269284961</v>
      </c>
      <c r="BT365" s="15">
        <v>158.05484380063351</v>
      </c>
      <c r="BU365" s="15">
        <v>158.05484380063351</v>
      </c>
      <c r="BV365" s="15">
        <v>0.55014805269284961</v>
      </c>
      <c r="BW365" s="15">
        <v>573.91990541963048</v>
      </c>
      <c r="BX365" s="15">
        <v>-0.63347722121706651</v>
      </c>
      <c r="BY365" s="15" t="str">
        <f t="shared" si="6"/>
        <v>[[sv],[wv],[yr,ya]]</v>
      </c>
      <c r="BZ365" t="str">
        <f>TRIM(MID(SUBSTITUTE(SUBSTITUTE(SUBSTITUTE(Tabla2[[#This Row],[map]],"[",""),"]",""),",",REPT(" ",100)),300,200))</f>
        <v>0 1</v>
      </c>
      <c r="CA365" s="13" t="str">
        <f>TRIM(MID(SUBSTITUTE(SUBSTITUTE(SUBSTITUTE(Tabla2[[#This Row],[map]],"[",""),"]",""),",",REPT(" ",100)),900,200))</f>
        <v>1 4</v>
      </c>
      <c r="CB365" s="13" t="str">
        <f>SUBSTITUTE(TRIM(MID(SUBSTITUTE(SUBSTITUTE(SUBSTITUTE(Tabla2[[#This Row],[map]],"[",""),"]",""),",",REPT(" ",100)),1200,300))," ",", ")</f>
        <v>0, 1, 4</v>
      </c>
      <c r="CC365" s="15" t="str">
        <f>SUBSTITUTE(TRIM(MID(SUBSTITUTE(SUBSTITUTE(SUBSTITUTE(Tabla2[[#This Row],[map]],"[",""),"]",""),",",REPT(" ",100)),1,300))," ",", ")</f>
        <v>4, 2, 3</v>
      </c>
      <c r="CD365" s="13" t="str">
        <f>SUBSTITUTE(TRIM(MID(SUBSTITUTE(SUBSTITUTE(SUBSTITUTE(Tabla2[[#This Row],[map]],"[",""),"]",""),",",REPT(" ",100)),601,300))," ",", ")</f>
        <v>2, 3, 0</v>
      </c>
      <c r="CE365" t="str">
        <f>TRIM(MID(SUBSTITUTE(SUBSTITUTE(SUBSTITUTE(Tabla2[[#This Row],[map]],"[",""),"]",""),",",REPT(" ",100)),1501,200))</f>
        <v>2 3</v>
      </c>
    </row>
    <row r="366" spans="1:83" x14ac:dyDescent="0.3">
      <c r="A366" s="12">
        <v>46091.820879629631</v>
      </c>
      <c r="B366" s="13" t="s">
        <v>412</v>
      </c>
      <c r="C366" s="13">
        <v>0</v>
      </c>
      <c r="D366" s="13" t="s">
        <v>77</v>
      </c>
      <c r="E366" s="13" t="s">
        <v>78</v>
      </c>
      <c r="F366" s="13">
        <v>16590</v>
      </c>
      <c r="G366" s="13">
        <v>4.5</v>
      </c>
      <c r="H366" s="13" t="s">
        <v>79</v>
      </c>
      <c r="I366" s="13" t="s">
        <v>80</v>
      </c>
      <c r="J366" s="13">
        <v>5</v>
      </c>
      <c r="K366" s="13">
        <v>5</v>
      </c>
      <c r="L366" s="13" t="s">
        <v>81</v>
      </c>
      <c r="M366" s="13" t="s">
        <v>82</v>
      </c>
      <c r="N366" s="13" t="s">
        <v>83</v>
      </c>
      <c r="O366" s="13" t="s">
        <v>83</v>
      </c>
      <c r="P366" s="13" t="s">
        <v>84</v>
      </c>
      <c r="Q366" s="13" t="s">
        <v>410</v>
      </c>
      <c r="R366" s="13">
        <v>3</v>
      </c>
      <c r="S366" s="13" t="s">
        <v>86</v>
      </c>
      <c r="T366" s="13" t="s">
        <v>87</v>
      </c>
      <c r="U366" s="13" t="s">
        <v>88</v>
      </c>
      <c r="V366" s="13">
        <v>1</v>
      </c>
      <c r="W366" s="13" t="s">
        <v>411</v>
      </c>
      <c r="X366" s="13" t="s">
        <v>83</v>
      </c>
      <c r="Y366" s="13" t="s">
        <v>90</v>
      </c>
      <c r="Z366" s="13">
        <v>4000</v>
      </c>
      <c r="AA366" s="13">
        <v>4000</v>
      </c>
      <c r="AB366" s="13"/>
      <c r="AC366" s="13">
        <v>256</v>
      </c>
      <c r="AD366" s="13" t="s">
        <v>91</v>
      </c>
      <c r="AE366" s="13">
        <v>0.15</v>
      </c>
      <c r="AF366" s="13" t="s">
        <v>92</v>
      </c>
      <c r="AG366" s="13">
        <v>180</v>
      </c>
      <c r="AH366" s="13">
        <v>60</v>
      </c>
      <c r="AI366" s="13">
        <v>120</v>
      </c>
      <c r="AJ366" s="13">
        <v>0.1228542666634016</v>
      </c>
      <c r="AK366" s="13">
        <v>33.86703995732389</v>
      </c>
      <c r="AL366" s="13">
        <v>0.64337620208031043</v>
      </c>
      <c r="AM366" s="13">
        <v>-0.51566627985245028</v>
      </c>
      <c r="AN366" s="13">
        <v>42.044729827961177</v>
      </c>
      <c r="AO366" s="13">
        <v>0.58467952862519035</v>
      </c>
      <c r="AP366" s="13">
        <v>42.044729827961177</v>
      </c>
      <c r="AQ366" s="13">
        <v>42.044729827961177</v>
      </c>
      <c r="AR366" s="13">
        <v>0.58467952862519035</v>
      </c>
      <c r="AS366" s="13">
        <v>130.25151943761441</v>
      </c>
      <c r="AT366" s="13">
        <v>-0.48945869675028381</v>
      </c>
      <c r="AU366" s="13">
        <v>0.8</v>
      </c>
      <c r="AV366" s="13" t="s">
        <v>93</v>
      </c>
      <c r="AW366" s="13">
        <v>7.832639079711029E-2</v>
      </c>
      <c r="AX366" s="13">
        <v>0.43124913003742471</v>
      </c>
      <c r="AY366" s="13">
        <v>7.832639079711029E-2</v>
      </c>
      <c r="AZ366" s="13">
        <v>7.832639079711029E-2</v>
      </c>
      <c r="BA366" s="13">
        <v>0.43124913003742471</v>
      </c>
      <c r="BB366" s="13">
        <v>0.1183218285916206</v>
      </c>
      <c r="BC366" s="13">
        <v>0.14083053920659311</v>
      </c>
      <c r="BD366" s="13">
        <v>4.1128713411445493E-2</v>
      </c>
      <c r="BE366" s="13">
        <v>0.85749779238265456</v>
      </c>
      <c r="BF366" s="13">
        <v>4.1128713411445493E-2</v>
      </c>
      <c r="BG366" s="13">
        <v>4.1128713411445493E-2</v>
      </c>
      <c r="BH366" s="13">
        <v>0.85749779238265456</v>
      </c>
      <c r="BI366" s="13">
        <v>0.64332301292188854</v>
      </c>
      <c r="BJ366" s="13">
        <v>-1.2289768375516319</v>
      </c>
      <c r="BK366" s="13">
        <v>0.11757753018609669</v>
      </c>
      <c r="BL366" s="13">
        <v>0.52796340629958616</v>
      </c>
      <c r="BM366" s="13">
        <v>0.11757753018609669</v>
      </c>
      <c r="BN366" s="13">
        <v>0.11757753018609669</v>
      </c>
      <c r="BO366" s="13">
        <v>0.52796340629958616</v>
      </c>
      <c r="BP366" s="13">
        <v>0.34622068230437769</v>
      </c>
      <c r="BQ366" s="13">
        <v>-0.38996652919076807</v>
      </c>
      <c r="BR366" s="13">
        <v>167.9418866774503</v>
      </c>
      <c r="BS366" s="13">
        <v>0.52200778578109619</v>
      </c>
      <c r="BT366" s="13">
        <v>167.9418866774503</v>
      </c>
      <c r="BU366" s="13">
        <v>167.9418866774503</v>
      </c>
      <c r="BV366" s="13">
        <v>0.52200778578109619</v>
      </c>
      <c r="BW366" s="13">
        <v>519.89821222663988</v>
      </c>
      <c r="BX366" s="13">
        <v>-0.47972195946532992</v>
      </c>
      <c r="BY366" s="13" t="str">
        <f t="shared" si="6"/>
        <v>[[sv],[wv],[yr,ya]]</v>
      </c>
      <c r="BZ366" t="str">
        <f>TRIM(MID(SUBSTITUTE(SUBSTITUTE(SUBSTITUTE(Tabla2[[#This Row],[map]],"[",""),"]",""),",",REPT(" ",100)),300,200))</f>
        <v>0 1</v>
      </c>
      <c r="CA366" s="13" t="str">
        <f>TRIM(MID(SUBSTITUTE(SUBSTITUTE(SUBSTITUTE(Tabla2[[#This Row],[map]],"[",""),"]",""),",",REPT(" ",100)),900,200))</f>
        <v>1 4</v>
      </c>
      <c r="CB366" s="13" t="str">
        <f>SUBSTITUTE(TRIM(MID(SUBSTITUTE(SUBSTITUTE(SUBSTITUTE(Tabla2[[#This Row],[map]],"[",""),"]",""),",",REPT(" ",100)),1200,300))," ",", ")</f>
        <v>0, 1, 4</v>
      </c>
      <c r="CC366" s="15" t="str">
        <f>SUBSTITUTE(TRIM(MID(SUBSTITUTE(SUBSTITUTE(SUBSTITUTE(Tabla2[[#This Row],[map]],"[",""),"]",""),",",REPT(" ",100)),1,300))," ",", ")</f>
        <v>4, 2, 3</v>
      </c>
      <c r="CD366" s="13" t="str">
        <f>SUBSTITUTE(TRIM(MID(SUBSTITUTE(SUBSTITUTE(SUBSTITUTE(Tabla2[[#This Row],[map]],"[",""),"]",""),",",REPT(" ",100)),601,300))," ",", ")</f>
        <v>2, 3, 0</v>
      </c>
      <c r="CE366" t="str">
        <f>TRIM(MID(SUBSTITUTE(SUBSTITUTE(SUBSTITUTE(Tabla2[[#This Row],[map]],"[",""),"]",""),",",REPT(" ",100)),1501,200))</f>
        <v>2 3</v>
      </c>
    </row>
    <row r="367" spans="1:83" x14ac:dyDescent="0.3">
      <c r="A367" s="14">
        <v>46091.823159722233</v>
      </c>
      <c r="B367" s="15" t="s">
        <v>413</v>
      </c>
      <c r="C367" s="15">
        <v>2</v>
      </c>
      <c r="D367" s="15" t="s">
        <v>77</v>
      </c>
      <c r="E367" s="15" t="s">
        <v>78</v>
      </c>
      <c r="F367" s="15">
        <v>16590</v>
      </c>
      <c r="G367" s="15">
        <v>4.5</v>
      </c>
      <c r="H367" s="15" t="s">
        <v>79</v>
      </c>
      <c r="I367" s="15" t="s">
        <v>80</v>
      </c>
      <c r="J367" s="15">
        <v>5</v>
      </c>
      <c r="K367" s="15">
        <v>5</v>
      </c>
      <c r="L367" s="15" t="s">
        <v>81</v>
      </c>
      <c r="M367" s="15" t="s">
        <v>82</v>
      </c>
      <c r="N367" s="15" t="s">
        <v>83</v>
      </c>
      <c r="O367" s="15" t="s">
        <v>83</v>
      </c>
      <c r="P367" s="15" t="s">
        <v>84</v>
      </c>
      <c r="Q367" s="15" t="s">
        <v>410</v>
      </c>
      <c r="R367" s="15">
        <v>3</v>
      </c>
      <c r="S367" s="15" t="s">
        <v>86</v>
      </c>
      <c r="T367" s="15" t="s">
        <v>87</v>
      </c>
      <c r="U367" s="15" t="s">
        <v>88</v>
      </c>
      <c r="V367" s="15">
        <v>1</v>
      </c>
      <c r="W367" s="15" t="s">
        <v>411</v>
      </c>
      <c r="X367" s="15" t="s">
        <v>83</v>
      </c>
      <c r="Y367" s="15" t="s">
        <v>90</v>
      </c>
      <c r="Z367" s="15">
        <v>4000</v>
      </c>
      <c r="AA367" s="15">
        <v>4000</v>
      </c>
      <c r="AB367" s="15"/>
      <c r="AC367" s="15">
        <v>256</v>
      </c>
      <c r="AD367" s="15" t="s">
        <v>91</v>
      </c>
      <c r="AE367" s="15">
        <v>0.15</v>
      </c>
      <c r="AF367" s="15" t="s">
        <v>92</v>
      </c>
      <c r="AG367" s="15">
        <v>180</v>
      </c>
      <c r="AH367" s="15">
        <v>60</v>
      </c>
      <c r="AI367" s="15">
        <v>120</v>
      </c>
      <c r="AJ367" s="15">
        <v>0.11548017622431581</v>
      </c>
      <c r="AK367" s="15">
        <v>18.339925328889269</v>
      </c>
      <c r="AL367" s="15">
        <v>0.64525176743050572</v>
      </c>
      <c r="AM367" s="15">
        <v>-0.24593290879165439</v>
      </c>
      <c r="AN367" s="15">
        <v>34.658060342219699</v>
      </c>
      <c r="AO367" s="15">
        <v>0.58597793899185691</v>
      </c>
      <c r="AP367" s="15">
        <v>34.658060342219699</v>
      </c>
      <c r="AQ367" s="15">
        <v>34.658060342219699</v>
      </c>
      <c r="AR367" s="15">
        <v>0.58597793899185691</v>
      </c>
      <c r="AS367" s="15">
        <v>105.51729139323</v>
      </c>
      <c r="AT367" s="15">
        <v>-0.22391089709214429</v>
      </c>
      <c r="AU367" s="15">
        <v>0.8</v>
      </c>
      <c r="AV367" s="15" t="s">
        <v>93</v>
      </c>
      <c r="AW367" s="15">
        <v>0.1091634630201995</v>
      </c>
      <c r="AX367" s="15">
        <v>0.2073321146420494</v>
      </c>
      <c r="AY367" s="15">
        <v>0.1091634630201995</v>
      </c>
      <c r="AZ367" s="15">
        <v>0.1091634630201995</v>
      </c>
      <c r="BA367" s="15">
        <v>0.2073321146420494</v>
      </c>
      <c r="BB367" s="15">
        <v>0.14355842138159999</v>
      </c>
      <c r="BC367" s="15">
        <v>-4.2419754316718183E-2</v>
      </c>
      <c r="BD367" s="15">
        <v>3.8251601672614897E-2</v>
      </c>
      <c r="BE367" s="15">
        <v>0.867466370058392</v>
      </c>
      <c r="BF367" s="15">
        <v>3.8251601672614897E-2</v>
      </c>
      <c r="BG367" s="15">
        <v>3.8251601672614897E-2</v>
      </c>
      <c r="BH367" s="15">
        <v>0.867466370058392</v>
      </c>
      <c r="BI367" s="15">
        <v>0.40245287287260068</v>
      </c>
      <c r="BJ367" s="15">
        <v>-0.39441324780970999</v>
      </c>
      <c r="BK367" s="15">
        <v>8.3935228978054777E-2</v>
      </c>
      <c r="BL367" s="15">
        <v>0.66302660452591911</v>
      </c>
      <c r="BM367" s="15">
        <v>8.3935228978054777E-2</v>
      </c>
      <c r="BN367" s="15">
        <v>8.3935228978054777E-2</v>
      </c>
      <c r="BO367" s="15">
        <v>0.66302660452591911</v>
      </c>
      <c r="BP367" s="15">
        <v>0.31384156919857142</v>
      </c>
      <c r="BQ367" s="15">
        <v>-0.25997463164610818</v>
      </c>
      <c r="BR367" s="15">
        <v>138.40089107520811</v>
      </c>
      <c r="BS367" s="15">
        <v>0.60608666674106937</v>
      </c>
      <c r="BT367" s="15">
        <v>138.40089107520811</v>
      </c>
      <c r="BU367" s="15">
        <v>138.40089107520811</v>
      </c>
      <c r="BV367" s="15">
        <v>0.60608666674106937</v>
      </c>
      <c r="BW367" s="15">
        <v>421.20931270946681</v>
      </c>
      <c r="BX367" s="15">
        <v>-0.1988359545960374</v>
      </c>
      <c r="BY367" s="15" t="str">
        <f t="shared" si="6"/>
        <v>[[sv],[wv],[yr,ya]]</v>
      </c>
      <c r="BZ367" t="str">
        <f>TRIM(MID(SUBSTITUTE(SUBSTITUTE(SUBSTITUTE(Tabla2[[#This Row],[map]],"[",""),"]",""),",",REPT(" ",100)),300,200))</f>
        <v>0 1</v>
      </c>
      <c r="CA367" s="13" t="str">
        <f>TRIM(MID(SUBSTITUTE(SUBSTITUTE(SUBSTITUTE(Tabla2[[#This Row],[map]],"[",""),"]",""),",",REPT(" ",100)),900,200))</f>
        <v>1 4</v>
      </c>
      <c r="CB367" s="13" t="str">
        <f>SUBSTITUTE(TRIM(MID(SUBSTITUTE(SUBSTITUTE(SUBSTITUTE(Tabla2[[#This Row],[map]],"[",""),"]",""),",",REPT(" ",100)),1200,300))," ",", ")</f>
        <v>0, 1, 4</v>
      </c>
      <c r="CC367" s="15" t="str">
        <f>SUBSTITUTE(TRIM(MID(SUBSTITUTE(SUBSTITUTE(SUBSTITUTE(Tabla2[[#This Row],[map]],"[",""),"]",""),",",REPT(" ",100)),1,300))," ",", ")</f>
        <v>4, 2, 3</v>
      </c>
      <c r="CD367" s="13" t="str">
        <f>SUBSTITUTE(TRIM(MID(SUBSTITUTE(SUBSTITUTE(SUBSTITUTE(Tabla2[[#This Row],[map]],"[",""),"]",""),",",REPT(" ",100)),601,300))," ",", ")</f>
        <v>2, 3, 0</v>
      </c>
      <c r="CE367" t="str">
        <f>TRIM(MID(SUBSTITUTE(SUBSTITUTE(SUBSTITUTE(Tabla2[[#This Row],[map]],"[",""),"]",""),",",REPT(" ",100)),1501,200))</f>
        <v>2 3</v>
      </c>
    </row>
    <row r="368" spans="1:83" x14ac:dyDescent="0.3">
      <c r="A368" s="12">
        <v>46091.844131944446</v>
      </c>
      <c r="B368" s="13" t="s">
        <v>414</v>
      </c>
      <c r="C368" s="13">
        <v>1</v>
      </c>
      <c r="D368" s="13" t="s">
        <v>77</v>
      </c>
      <c r="E368" s="13" t="s">
        <v>78</v>
      </c>
      <c r="F368" s="13">
        <v>16590</v>
      </c>
      <c r="G368" s="13">
        <v>4.5</v>
      </c>
      <c r="H368" s="13" t="s">
        <v>79</v>
      </c>
      <c r="I368" s="13" t="s">
        <v>80</v>
      </c>
      <c r="J368" s="13">
        <v>5</v>
      </c>
      <c r="K368" s="13">
        <v>5</v>
      </c>
      <c r="L368" s="13" t="s">
        <v>81</v>
      </c>
      <c r="M368" s="13" t="s">
        <v>82</v>
      </c>
      <c r="N368" s="13" t="s">
        <v>83</v>
      </c>
      <c r="O368" s="13" t="s">
        <v>83</v>
      </c>
      <c r="P368" s="13" t="s">
        <v>84</v>
      </c>
      <c r="Q368" s="13" t="s">
        <v>402</v>
      </c>
      <c r="R368" s="13">
        <v>3</v>
      </c>
      <c r="S368" s="13" t="s">
        <v>86</v>
      </c>
      <c r="T368" s="13" t="s">
        <v>87</v>
      </c>
      <c r="U368" s="13" t="s">
        <v>88</v>
      </c>
      <c r="V368" s="13">
        <v>1</v>
      </c>
      <c r="W368" s="13" t="s">
        <v>403</v>
      </c>
      <c r="X368" s="13" t="s">
        <v>83</v>
      </c>
      <c r="Y368" s="13" t="s">
        <v>90</v>
      </c>
      <c r="Z368" s="13">
        <v>4000</v>
      </c>
      <c r="AA368" s="13">
        <v>4000</v>
      </c>
      <c r="AB368" s="13"/>
      <c r="AC368" s="13">
        <v>256</v>
      </c>
      <c r="AD368" s="13" t="s">
        <v>91</v>
      </c>
      <c r="AE368" s="13">
        <v>0.15</v>
      </c>
      <c r="AF368" s="13" t="s">
        <v>92</v>
      </c>
      <c r="AG368" s="13">
        <v>180</v>
      </c>
      <c r="AH368" s="13">
        <v>60</v>
      </c>
      <c r="AI368" s="13">
        <v>120</v>
      </c>
      <c r="AJ368" s="13">
        <v>0.14058909537912831</v>
      </c>
      <c r="AK368" s="13">
        <v>34.966791429057608</v>
      </c>
      <c r="AL368" s="13">
        <v>0.64680507073062832</v>
      </c>
      <c r="AM368" s="13">
        <v>-1.6795853432858829E-3</v>
      </c>
      <c r="AN368" s="13">
        <v>44.812314700066523</v>
      </c>
      <c r="AO368" s="13">
        <v>0.60501997783425476</v>
      </c>
      <c r="AP368" s="13">
        <v>44.812314700066523</v>
      </c>
      <c r="AQ368" s="13">
        <v>44.812314700066523</v>
      </c>
      <c r="AR368" s="13">
        <v>0.60501997783425476</v>
      </c>
      <c r="AS368" s="13">
        <v>90.298352537973898</v>
      </c>
      <c r="AT368" s="13">
        <v>6.104229803302208E-2</v>
      </c>
      <c r="AU368" s="13">
        <v>0.8</v>
      </c>
      <c r="AV368" s="13" t="s">
        <v>93</v>
      </c>
      <c r="AW368" s="13">
        <v>4.1541174290865762E-2</v>
      </c>
      <c r="AX368" s="13">
        <v>0.69835736363243073</v>
      </c>
      <c r="AY368" s="13">
        <v>4.1541174290865762E-2</v>
      </c>
      <c r="AZ368" s="13">
        <v>4.1541174290865762E-2</v>
      </c>
      <c r="BA368" s="13">
        <v>0.69835736363243073</v>
      </c>
      <c r="BB368" s="13">
        <v>0.20301881910839101</v>
      </c>
      <c r="BC368" s="13">
        <v>-0.47417912164199988</v>
      </c>
      <c r="BD368" s="13">
        <v>9.9441582383913221E-2</v>
      </c>
      <c r="BE368" s="13">
        <v>0.65545615597286611</v>
      </c>
      <c r="BF368" s="13">
        <v>9.9441582383913221E-2</v>
      </c>
      <c r="BG368" s="13">
        <v>9.9441582383913221E-2</v>
      </c>
      <c r="BH368" s="13">
        <v>0.65545615597286611</v>
      </c>
      <c r="BI368" s="13">
        <v>0.1270543727025833</v>
      </c>
      <c r="BJ368" s="13">
        <v>0.55978373511395518</v>
      </c>
      <c r="BK368" s="13">
        <v>0.1056772312440033</v>
      </c>
      <c r="BL368" s="13">
        <v>0.57573934246486747</v>
      </c>
      <c r="BM368" s="13">
        <v>0.1056772312440033</v>
      </c>
      <c r="BN368" s="13">
        <v>0.1056772312440033</v>
      </c>
      <c r="BO368" s="13">
        <v>0.57573934246486747</v>
      </c>
      <c r="BP368" s="13">
        <v>0.20298796924476459</v>
      </c>
      <c r="BQ368" s="13">
        <v>0.18506750896360241</v>
      </c>
      <c r="BR368" s="13">
        <v>179.00259881234689</v>
      </c>
      <c r="BS368" s="13">
        <v>0.49052704926685659</v>
      </c>
      <c r="BT368" s="13">
        <v>179.00259881234689</v>
      </c>
      <c r="BU368" s="13">
        <v>179.00259881234689</v>
      </c>
      <c r="BV368" s="13">
        <v>0.49052704926685659</v>
      </c>
      <c r="BW368" s="13">
        <v>360.66034899083922</v>
      </c>
      <c r="BX368" s="13">
        <v>-2.650293030345674E-2</v>
      </c>
      <c r="BY368" s="13" t="str">
        <f t="shared" si="6"/>
        <v>[[sv],[wv],[yr,ya]]</v>
      </c>
      <c r="BZ368" t="str">
        <f>TRIM(MID(SUBSTITUTE(SUBSTITUTE(SUBSTITUTE(Tabla2[[#This Row],[map]],"[",""),"]",""),",",REPT(" ",100)),300,200))</f>
        <v>0 4</v>
      </c>
      <c r="CA368" s="13" t="str">
        <f>TRIM(MID(SUBSTITUTE(SUBSTITUTE(SUBSTITUTE(Tabla2[[#This Row],[map]],"[",""),"]",""),",",REPT(" ",100)),900,200))</f>
        <v>1 0</v>
      </c>
      <c r="CB368" s="13" t="str">
        <f>SUBSTITUTE(TRIM(MID(SUBSTITUTE(SUBSTITUTE(SUBSTITUTE(Tabla2[[#This Row],[map]],"[",""),"]",""),",",REPT(" ",100)),1200,300))," ",", ")</f>
        <v>0, 1, 4</v>
      </c>
      <c r="CC368" s="15" t="str">
        <f>SUBSTITUTE(TRIM(MID(SUBSTITUTE(SUBSTITUTE(SUBSTITUTE(Tabla2[[#This Row],[map]],"[",""),"]",""),",",REPT(" ",100)),1,300))," ",", ")</f>
        <v>1, 2, 3</v>
      </c>
      <c r="CD368" s="13" t="str">
        <f>SUBSTITUTE(TRIM(MID(SUBSTITUTE(SUBSTITUTE(SUBSTITUTE(Tabla2[[#This Row],[map]],"[",""),"]",""),",",REPT(" ",100)),601,300))," ",", ")</f>
        <v>4, 2, 3</v>
      </c>
      <c r="CE368" t="str">
        <f>TRIM(MID(SUBSTITUTE(SUBSTITUTE(SUBSTITUTE(Tabla2[[#This Row],[map]],"[",""),"]",""),",",REPT(" ",100)),1501,200))</f>
        <v>2 3</v>
      </c>
    </row>
    <row r="369" spans="1:83" x14ac:dyDescent="0.3">
      <c r="A369" s="14">
        <v>46091.854085648149</v>
      </c>
      <c r="B369" s="15" t="s">
        <v>415</v>
      </c>
      <c r="C369" s="15">
        <v>4</v>
      </c>
      <c r="D369" s="15" t="s">
        <v>95</v>
      </c>
      <c r="E369" s="15" t="s">
        <v>78</v>
      </c>
      <c r="F369" s="15">
        <v>16590</v>
      </c>
      <c r="G369" s="15">
        <v>4.5</v>
      </c>
      <c r="H369" s="15" t="s">
        <v>79</v>
      </c>
      <c r="I369" s="15" t="s">
        <v>80</v>
      </c>
      <c r="J369" s="15">
        <v>5</v>
      </c>
      <c r="K369" s="15">
        <v>5</v>
      </c>
      <c r="L369" s="15" t="s">
        <v>81</v>
      </c>
      <c r="M369" s="15" t="s">
        <v>82</v>
      </c>
      <c r="N369" s="15" t="s">
        <v>83</v>
      </c>
      <c r="O369" s="15" t="s">
        <v>83</v>
      </c>
      <c r="P369" s="15" t="s">
        <v>84</v>
      </c>
      <c r="Q369" s="15" t="s">
        <v>402</v>
      </c>
      <c r="R369" s="15">
        <v>3</v>
      </c>
      <c r="S369" s="15" t="s">
        <v>86</v>
      </c>
      <c r="T369" s="15" t="s">
        <v>87</v>
      </c>
      <c r="U369" s="15" t="s">
        <v>88</v>
      </c>
      <c r="V369" s="15">
        <v>1</v>
      </c>
      <c r="W369" s="15" t="s">
        <v>403</v>
      </c>
      <c r="X369" s="15" t="s">
        <v>83</v>
      </c>
      <c r="Y369" s="15" t="s">
        <v>90</v>
      </c>
      <c r="Z369" s="15">
        <v>4000</v>
      </c>
      <c r="AA369" s="15">
        <v>4000</v>
      </c>
      <c r="AB369" s="15"/>
      <c r="AC369" s="15">
        <v>256</v>
      </c>
      <c r="AD369" s="15" t="s">
        <v>91</v>
      </c>
      <c r="AE369" s="15">
        <v>0.15</v>
      </c>
      <c r="AF369" s="15" t="s">
        <v>92</v>
      </c>
      <c r="AG369" s="15">
        <v>180</v>
      </c>
      <c r="AH369" s="15">
        <v>60</v>
      </c>
      <c r="AI369" s="15">
        <v>120</v>
      </c>
      <c r="AJ369" s="15">
        <v>0.1123736390111094</v>
      </c>
      <c r="AK369" s="15">
        <v>16.77409986383196</v>
      </c>
      <c r="AL369" s="15">
        <v>0.75085365410842053</v>
      </c>
      <c r="AM369" s="15">
        <v>-0.2323908656859813</v>
      </c>
      <c r="AN369" s="15">
        <v>32.413794038454299</v>
      </c>
      <c r="AO369" s="15">
        <v>0.69557961806584445</v>
      </c>
      <c r="AP369" s="15">
        <v>32.413794038454299</v>
      </c>
      <c r="AQ369" s="15">
        <v>32.413794038454299</v>
      </c>
      <c r="AR369" s="15">
        <v>0.69557961806584445</v>
      </c>
      <c r="AS369" s="15">
        <v>114.92771417771191</v>
      </c>
      <c r="AT369" s="15">
        <v>-0.1481175790989496</v>
      </c>
      <c r="AU369" s="15">
        <v>0.8</v>
      </c>
      <c r="AV369" s="15" t="s">
        <v>93</v>
      </c>
      <c r="AW369" s="15">
        <v>3.910536116113511E-2</v>
      </c>
      <c r="AX369" s="15">
        <v>0.71604451635965272</v>
      </c>
      <c r="AY369" s="15">
        <v>3.910536116113511E-2</v>
      </c>
      <c r="AZ369" s="15">
        <v>3.910536116113511E-2</v>
      </c>
      <c r="BA369" s="15">
        <v>0.71604451635965272</v>
      </c>
      <c r="BB369" s="15">
        <v>0.16970085934224269</v>
      </c>
      <c r="BC369" s="15">
        <v>-0.2322476549992907</v>
      </c>
      <c r="BD369" s="15">
        <v>7.1062375164581762E-2</v>
      </c>
      <c r="BE369" s="15">
        <v>0.75378404769970597</v>
      </c>
      <c r="BF369" s="15">
        <v>7.1062375164581762E-2</v>
      </c>
      <c r="BG369" s="15">
        <v>7.1062375164581762E-2</v>
      </c>
      <c r="BH369" s="15">
        <v>0.75378404769970597</v>
      </c>
      <c r="BI369" s="15">
        <v>0.28747462739858548</v>
      </c>
      <c r="BJ369" s="15">
        <v>3.9618154728829902E-3</v>
      </c>
      <c r="BK369" s="15">
        <v>7.9465372154060493E-2</v>
      </c>
      <c r="BL369" s="15">
        <v>0.68097166585002844</v>
      </c>
      <c r="BM369" s="15">
        <v>7.9465372154060493E-2</v>
      </c>
      <c r="BN369" s="15">
        <v>7.9465372154060493E-2</v>
      </c>
      <c r="BO369" s="15">
        <v>0.68097166585002844</v>
      </c>
      <c r="BP369" s="15">
        <v>0.26348712710449868</v>
      </c>
      <c r="BQ369" s="15">
        <v>-5.7817473844357981E-2</v>
      </c>
      <c r="BR369" s="15">
        <v>129.46554304533791</v>
      </c>
      <c r="BS369" s="15">
        <v>0.63151824235399046</v>
      </c>
      <c r="BT369" s="15">
        <v>129.46554304533791</v>
      </c>
      <c r="BU369" s="15">
        <v>129.46554304533791</v>
      </c>
      <c r="BV369" s="15">
        <v>0.63151824235399046</v>
      </c>
      <c r="BW369" s="15">
        <v>458.99019409700298</v>
      </c>
      <c r="BX369" s="15">
        <v>-0.30636700302503539</v>
      </c>
      <c r="BY369" s="15" t="str">
        <f t="shared" si="6"/>
        <v>[[sv],[wv],[yr,ya]]</v>
      </c>
      <c r="BZ369" t="str">
        <f>TRIM(MID(SUBSTITUTE(SUBSTITUTE(SUBSTITUTE(Tabla2[[#This Row],[map]],"[",""),"]",""),",",REPT(" ",100)),300,200))</f>
        <v>0 4</v>
      </c>
      <c r="CA369" s="13" t="str">
        <f>TRIM(MID(SUBSTITUTE(SUBSTITUTE(SUBSTITUTE(Tabla2[[#This Row],[map]],"[",""),"]",""),",",REPT(" ",100)),900,200))</f>
        <v>1 0</v>
      </c>
      <c r="CB369" s="13" t="str">
        <f>SUBSTITUTE(TRIM(MID(SUBSTITUTE(SUBSTITUTE(SUBSTITUTE(Tabla2[[#This Row],[map]],"[",""),"]",""),",",REPT(" ",100)),1200,300))," ",", ")</f>
        <v>0, 1, 4</v>
      </c>
      <c r="CC369" s="15" t="str">
        <f>SUBSTITUTE(TRIM(MID(SUBSTITUTE(SUBSTITUTE(SUBSTITUTE(Tabla2[[#This Row],[map]],"[",""),"]",""),",",REPT(" ",100)),1,300))," ",", ")</f>
        <v>1, 2, 3</v>
      </c>
      <c r="CD369" s="13" t="str">
        <f>SUBSTITUTE(TRIM(MID(SUBSTITUTE(SUBSTITUTE(SUBSTITUTE(Tabla2[[#This Row],[map]],"[",""),"]",""),",",REPT(" ",100)),601,300))," ",", ")</f>
        <v>4, 2, 3</v>
      </c>
      <c r="CE369" t="str">
        <f>TRIM(MID(SUBSTITUTE(SUBSTITUTE(SUBSTITUTE(Tabla2[[#This Row],[map]],"[",""),"]",""),",",REPT(" ",100)),1501,200))</f>
        <v>2 3</v>
      </c>
    </row>
    <row r="370" spans="1:83" x14ac:dyDescent="0.3">
      <c r="A370" s="12">
        <v>46091.852199074077</v>
      </c>
      <c r="B370" s="13" t="s">
        <v>416</v>
      </c>
      <c r="C370" s="13">
        <v>5</v>
      </c>
      <c r="D370" s="13" t="s">
        <v>77</v>
      </c>
      <c r="E370" s="13" t="s">
        <v>78</v>
      </c>
      <c r="F370" s="13">
        <v>16590</v>
      </c>
      <c r="G370" s="13">
        <v>4.5</v>
      </c>
      <c r="H370" s="13" t="s">
        <v>79</v>
      </c>
      <c r="I370" s="13" t="s">
        <v>80</v>
      </c>
      <c r="J370" s="13">
        <v>5</v>
      </c>
      <c r="K370" s="13">
        <v>5</v>
      </c>
      <c r="L370" s="13" t="s">
        <v>81</v>
      </c>
      <c r="M370" s="13" t="s">
        <v>82</v>
      </c>
      <c r="N370" s="13" t="s">
        <v>83</v>
      </c>
      <c r="O370" s="13" t="s">
        <v>83</v>
      </c>
      <c r="P370" s="13" t="s">
        <v>84</v>
      </c>
      <c r="Q370" s="13" t="s">
        <v>402</v>
      </c>
      <c r="R370" s="13">
        <v>3</v>
      </c>
      <c r="S370" s="13" t="s">
        <v>86</v>
      </c>
      <c r="T370" s="13" t="s">
        <v>87</v>
      </c>
      <c r="U370" s="13" t="s">
        <v>88</v>
      </c>
      <c r="V370" s="13">
        <v>1</v>
      </c>
      <c r="W370" s="13" t="s">
        <v>403</v>
      </c>
      <c r="X370" s="13" t="s">
        <v>83</v>
      </c>
      <c r="Y370" s="13" t="s">
        <v>90</v>
      </c>
      <c r="Z370" s="13">
        <v>4000</v>
      </c>
      <c r="AA370" s="13">
        <v>4000</v>
      </c>
      <c r="AB370" s="13"/>
      <c r="AC370" s="13">
        <v>256</v>
      </c>
      <c r="AD370" s="13" t="s">
        <v>91</v>
      </c>
      <c r="AE370" s="13">
        <v>0.15</v>
      </c>
      <c r="AF370" s="13" t="s">
        <v>92</v>
      </c>
      <c r="AG370" s="13">
        <v>180</v>
      </c>
      <c r="AH370" s="13">
        <v>60</v>
      </c>
      <c r="AI370" s="13">
        <v>120</v>
      </c>
      <c r="AJ370" s="13">
        <v>0.1217333043933177</v>
      </c>
      <c r="AK370" s="13">
        <v>20.53401080502077</v>
      </c>
      <c r="AL370" s="13">
        <v>0.71105104781712358</v>
      </c>
      <c r="AM370" s="13">
        <v>-0.34666866704597332</v>
      </c>
      <c r="AN370" s="13">
        <v>33.220084702311382</v>
      </c>
      <c r="AO370" s="13">
        <v>0.64160671046875961</v>
      </c>
      <c r="AP370" s="13">
        <v>33.220084702311382</v>
      </c>
      <c r="AQ370" s="13">
        <v>33.220084702311382</v>
      </c>
      <c r="AR370" s="13">
        <v>0.64160671046875961</v>
      </c>
      <c r="AS370" s="13">
        <v>101.07018998783801</v>
      </c>
      <c r="AT370" s="13">
        <v>-0.2283325656767915</v>
      </c>
      <c r="AU370" s="13">
        <v>0.8</v>
      </c>
      <c r="AV370" s="13" t="s">
        <v>93</v>
      </c>
      <c r="AW370" s="13">
        <v>4.881620127204675E-2</v>
      </c>
      <c r="AX370" s="13">
        <v>0.64553126144082362</v>
      </c>
      <c r="AY370" s="13">
        <v>4.881620127204675E-2</v>
      </c>
      <c r="AZ370" s="13">
        <v>4.881620127204675E-2</v>
      </c>
      <c r="BA370" s="13">
        <v>0.64553126144082362</v>
      </c>
      <c r="BB370" s="13">
        <v>0.2341702575693404</v>
      </c>
      <c r="BC370" s="13">
        <v>-0.70037884238675119</v>
      </c>
      <c r="BD370" s="13">
        <v>8.1115467006866546E-2</v>
      </c>
      <c r="BE370" s="13">
        <v>0.71895223162575994</v>
      </c>
      <c r="BF370" s="13">
        <v>8.1115467006866546E-2</v>
      </c>
      <c r="BG370" s="13">
        <v>8.1115467006866546E-2</v>
      </c>
      <c r="BH370" s="13">
        <v>0.71895223162575994</v>
      </c>
      <c r="BI370" s="13">
        <v>0.25175993892238768</v>
      </c>
      <c r="BJ370" s="13">
        <v>0.12770558302792731</v>
      </c>
      <c r="BK370" s="13">
        <v>0.1047464133304573</v>
      </c>
      <c r="BL370" s="13">
        <v>0.57947628196827583</v>
      </c>
      <c r="BM370" s="13">
        <v>0.1047464133304573</v>
      </c>
      <c r="BN370" s="13">
        <v>0.1047464133304573</v>
      </c>
      <c r="BO370" s="13">
        <v>0.57947628196827583</v>
      </c>
      <c r="BP370" s="13">
        <v>0.29696759417133728</v>
      </c>
      <c r="BQ370" s="13">
        <v>-0.1922309591822069</v>
      </c>
      <c r="BR370" s="13">
        <v>132.64566072763591</v>
      </c>
      <c r="BS370" s="13">
        <v>0.62246706684017838</v>
      </c>
      <c r="BT370" s="13">
        <v>132.64566072763591</v>
      </c>
      <c r="BU370" s="13">
        <v>132.64566072763591</v>
      </c>
      <c r="BV370" s="13">
        <v>0.62246706684017838</v>
      </c>
      <c r="BW370" s="13">
        <v>403.49786216068878</v>
      </c>
      <c r="BX370" s="13">
        <v>-0.14842604416613561</v>
      </c>
      <c r="BY370" s="13" t="str">
        <f t="shared" si="6"/>
        <v>[[sv],[wv],[yr,ya]]</v>
      </c>
      <c r="BZ370" t="str">
        <f>TRIM(MID(SUBSTITUTE(SUBSTITUTE(SUBSTITUTE(Tabla2[[#This Row],[map]],"[",""),"]",""),",",REPT(" ",100)),300,200))</f>
        <v>0 4</v>
      </c>
      <c r="CA370" s="13" t="str">
        <f>TRIM(MID(SUBSTITUTE(SUBSTITUTE(SUBSTITUTE(Tabla2[[#This Row],[map]],"[",""),"]",""),",",REPT(" ",100)),900,200))</f>
        <v>1 0</v>
      </c>
      <c r="CB370" s="13" t="str">
        <f>SUBSTITUTE(TRIM(MID(SUBSTITUTE(SUBSTITUTE(SUBSTITUTE(Tabla2[[#This Row],[map]],"[",""),"]",""),",",REPT(" ",100)),1200,300))," ",", ")</f>
        <v>0, 1, 4</v>
      </c>
      <c r="CC370" s="15" t="str">
        <f>SUBSTITUTE(TRIM(MID(SUBSTITUTE(SUBSTITUTE(SUBSTITUTE(Tabla2[[#This Row],[map]],"[",""),"]",""),",",REPT(" ",100)),1,300))," ",", ")</f>
        <v>1, 2, 3</v>
      </c>
      <c r="CD370" s="13" t="str">
        <f>SUBSTITUTE(TRIM(MID(SUBSTITUTE(SUBSTITUTE(SUBSTITUTE(Tabla2[[#This Row],[map]],"[",""),"]",""),",",REPT(" ",100)),601,300))," ",", ")</f>
        <v>4, 2, 3</v>
      </c>
      <c r="CE370" t="str">
        <f>TRIM(MID(SUBSTITUTE(SUBSTITUTE(SUBSTITUTE(Tabla2[[#This Row],[map]],"[",""),"]",""),",",REPT(" ",100)),1501,200))</f>
        <v>2 3</v>
      </c>
    </row>
    <row r="371" spans="1:83" x14ac:dyDescent="0.3">
      <c r="A371" s="14">
        <v>46092.424872685187</v>
      </c>
      <c r="B371" s="15" t="s">
        <v>417</v>
      </c>
      <c r="C371" s="15">
        <v>1</v>
      </c>
      <c r="D371" s="15" t="s">
        <v>95</v>
      </c>
      <c r="E371" s="15" t="s">
        <v>78</v>
      </c>
      <c r="F371" s="15">
        <v>16590</v>
      </c>
      <c r="G371" s="15">
        <v>4.5</v>
      </c>
      <c r="H371" s="15" t="s">
        <v>79</v>
      </c>
      <c r="I371" s="15" t="s">
        <v>80</v>
      </c>
      <c r="J371" s="15">
        <v>5</v>
      </c>
      <c r="K371" s="15">
        <v>5</v>
      </c>
      <c r="L371" s="15" t="s">
        <v>81</v>
      </c>
      <c r="M371" s="15" t="s">
        <v>82</v>
      </c>
      <c r="N371" s="15" t="s">
        <v>83</v>
      </c>
      <c r="O371" s="15" t="s">
        <v>83</v>
      </c>
      <c r="P371" s="15" t="s">
        <v>84</v>
      </c>
      <c r="Q371" s="15" t="s">
        <v>410</v>
      </c>
      <c r="R371" s="15">
        <v>3</v>
      </c>
      <c r="S371" s="15" t="s">
        <v>86</v>
      </c>
      <c r="T371" s="15" t="s">
        <v>87</v>
      </c>
      <c r="U371" s="15" t="s">
        <v>88</v>
      </c>
      <c r="V371" s="15">
        <v>1</v>
      </c>
      <c r="W371" s="15" t="s">
        <v>411</v>
      </c>
      <c r="X371" s="15" t="s">
        <v>83</v>
      </c>
      <c r="Y371" s="15" t="s">
        <v>90</v>
      </c>
      <c r="Z371" s="15">
        <v>4000</v>
      </c>
      <c r="AA371" s="15">
        <v>4000</v>
      </c>
      <c r="AB371" s="15"/>
      <c r="AC371" s="15">
        <v>256</v>
      </c>
      <c r="AD371" s="15" t="s">
        <v>91</v>
      </c>
      <c r="AE371" s="15">
        <v>0.15</v>
      </c>
      <c r="AF371" s="15" t="s">
        <v>92</v>
      </c>
      <c r="AG371" s="15">
        <v>180</v>
      </c>
      <c r="AH371" s="15">
        <v>60</v>
      </c>
      <c r="AI371" s="15">
        <v>120</v>
      </c>
      <c r="AJ371" s="15">
        <v>0.12932531526742699</v>
      </c>
      <c r="AK371" s="15">
        <v>31.09199069120713</v>
      </c>
      <c r="AL371" s="15">
        <v>0.6537374754416303</v>
      </c>
      <c r="AM371" s="15">
        <v>-0.69087712275377255</v>
      </c>
      <c r="AN371" s="15">
        <v>40.2074708043626</v>
      </c>
      <c r="AO371" s="15">
        <v>0.6239298123122281</v>
      </c>
      <c r="AP371" s="15">
        <v>40.2074708043626</v>
      </c>
      <c r="AQ371" s="15">
        <v>40.2074708043626</v>
      </c>
      <c r="AR371" s="15">
        <v>0.6239298123122281</v>
      </c>
      <c r="AS371" s="15">
        <v>120.59421096227121</v>
      </c>
      <c r="AT371" s="15">
        <v>-0.68126846266218488</v>
      </c>
      <c r="AU371" s="15">
        <v>0.8</v>
      </c>
      <c r="AV371" s="15" t="s">
        <v>93</v>
      </c>
      <c r="AW371" s="15">
        <v>6.8971855135811957E-2</v>
      </c>
      <c r="AX371" s="15">
        <v>0.49917515396518158</v>
      </c>
      <c r="AY371" s="15">
        <v>6.8971855135811957E-2</v>
      </c>
      <c r="AZ371" s="15">
        <v>6.8971855135811957E-2</v>
      </c>
      <c r="BA371" s="15">
        <v>0.49917515396518158</v>
      </c>
      <c r="BB371" s="15">
        <v>0.15494529269674409</v>
      </c>
      <c r="BC371" s="15">
        <v>-0.12510316281712661</v>
      </c>
      <c r="BD371" s="15">
        <v>3.643317765280512E-2</v>
      </c>
      <c r="BE371" s="15">
        <v>0.87376682090437419</v>
      </c>
      <c r="BF371" s="15">
        <v>3.643317765280512E-2</v>
      </c>
      <c r="BG371" s="15">
        <v>3.643317765280512E-2</v>
      </c>
      <c r="BH371" s="15">
        <v>0.87376682090437419</v>
      </c>
      <c r="BI371" s="15">
        <v>0.641166477400825</v>
      </c>
      <c r="BJ371" s="15">
        <v>-1.22150490256834</v>
      </c>
      <c r="BK371" s="15">
        <v>0.1046334817827818</v>
      </c>
      <c r="BL371" s="15">
        <v>0.57992966641172916</v>
      </c>
      <c r="BM371" s="15">
        <v>0.1046334817827818</v>
      </c>
      <c r="BN371" s="15">
        <v>0.1046334817827818</v>
      </c>
      <c r="BO371" s="15">
        <v>0.57992966641172916</v>
      </c>
      <c r="BP371" s="15">
        <v>0.50046945270631782</v>
      </c>
      <c r="BQ371" s="15">
        <v>-1.00922655317466</v>
      </c>
      <c r="BR371" s="15">
        <v>160.61984470287879</v>
      </c>
      <c r="BS371" s="15">
        <v>0.54284760796763076</v>
      </c>
      <c r="BT371" s="15">
        <v>160.61984470287879</v>
      </c>
      <c r="BU371" s="15">
        <v>160.61984470287879</v>
      </c>
      <c r="BV371" s="15">
        <v>0.54284760796763076</v>
      </c>
      <c r="BW371" s="15">
        <v>481.08026262628039</v>
      </c>
      <c r="BX371" s="15">
        <v>-0.36923923208862841</v>
      </c>
      <c r="BY371" s="15" t="str">
        <f t="shared" si="6"/>
        <v>[[sv],[wv],[yr,ya]]</v>
      </c>
      <c r="BZ371" t="str">
        <f>TRIM(MID(SUBSTITUTE(SUBSTITUTE(SUBSTITUTE(Tabla2[[#This Row],[map]],"[",""),"]",""),",",REPT(" ",100)),300,200))</f>
        <v>0 1</v>
      </c>
      <c r="CA371" s="13" t="str">
        <f>TRIM(MID(SUBSTITUTE(SUBSTITUTE(SUBSTITUTE(Tabla2[[#This Row],[map]],"[",""),"]",""),",",REPT(" ",100)),900,200))</f>
        <v>1 4</v>
      </c>
      <c r="CB371" s="13" t="str">
        <f>SUBSTITUTE(TRIM(MID(SUBSTITUTE(SUBSTITUTE(SUBSTITUTE(Tabla2[[#This Row],[map]],"[",""),"]",""),",",REPT(" ",100)),1200,300))," ",", ")</f>
        <v>0, 1, 4</v>
      </c>
      <c r="CC371" s="15" t="str">
        <f>SUBSTITUTE(TRIM(MID(SUBSTITUTE(SUBSTITUTE(SUBSTITUTE(Tabla2[[#This Row],[map]],"[",""),"]",""),",",REPT(" ",100)),1,300))," ",", ")</f>
        <v>4, 2, 3</v>
      </c>
      <c r="CD371" s="13" t="str">
        <f>SUBSTITUTE(TRIM(MID(SUBSTITUTE(SUBSTITUTE(SUBSTITUTE(Tabla2[[#This Row],[map]],"[",""),"]",""),",",REPT(" ",100)),601,300))," ",", ")</f>
        <v>2, 3, 0</v>
      </c>
      <c r="CE371" t="str">
        <f>TRIM(MID(SUBSTITUTE(SUBSTITUTE(SUBSTITUTE(Tabla2[[#This Row],[map]],"[",""),"]",""),",",REPT(" ",100)),1501,200))</f>
        <v>2 3</v>
      </c>
    </row>
    <row r="372" spans="1:83" x14ac:dyDescent="0.3">
      <c r="A372" s="12">
        <v>46092.425034722219</v>
      </c>
      <c r="B372" s="13" t="s">
        <v>418</v>
      </c>
      <c r="C372" s="13">
        <v>2</v>
      </c>
      <c r="D372" s="13" t="s">
        <v>77</v>
      </c>
      <c r="E372" s="13" t="s">
        <v>78</v>
      </c>
      <c r="F372" s="13">
        <v>16590</v>
      </c>
      <c r="G372" s="13">
        <v>4.5</v>
      </c>
      <c r="H372" s="13" t="s">
        <v>79</v>
      </c>
      <c r="I372" s="13" t="s">
        <v>80</v>
      </c>
      <c r="J372" s="13">
        <v>5</v>
      </c>
      <c r="K372" s="13">
        <v>5</v>
      </c>
      <c r="L372" s="13" t="s">
        <v>81</v>
      </c>
      <c r="M372" s="13" t="s">
        <v>82</v>
      </c>
      <c r="N372" s="13" t="s">
        <v>83</v>
      </c>
      <c r="O372" s="13" t="s">
        <v>83</v>
      </c>
      <c r="P372" s="13" t="s">
        <v>84</v>
      </c>
      <c r="Q372" s="13" t="s">
        <v>419</v>
      </c>
      <c r="R372" s="13">
        <v>3</v>
      </c>
      <c r="S372" s="13" t="s">
        <v>86</v>
      </c>
      <c r="T372" s="13" t="s">
        <v>87</v>
      </c>
      <c r="U372" s="13" t="s">
        <v>88</v>
      </c>
      <c r="V372" s="13">
        <v>1</v>
      </c>
      <c r="W372" s="13" t="s">
        <v>420</v>
      </c>
      <c r="X372" s="13" t="s">
        <v>83</v>
      </c>
      <c r="Y372" s="13" t="s">
        <v>90</v>
      </c>
      <c r="Z372" s="13">
        <v>4000</v>
      </c>
      <c r="AA372" s="13">
        <v>4000</v>
      </c>
      <c r="AB372" s="13"/>
      <c r="AC372" s="13">
        <v>256</v>
      </c>
      <c r="AD372" s="13" t="s">
        <v>91</v>
      </c>
      <c r="AE372" s="13">
        <v>0.15</v>
      </c>
      <c r="AF372" s="13" t="s">
        <v>92</v>
      </c>
      <c r="AG372" s="13">
        <v>180</v>
      </c>
      <c r="AH372" s="13">
        <v>60</v>
      </c>
      <c r="AI372" s="13">
        <v>120</v>
      </c>
      <c r="AJ372" s="13">
        <v>0.10153195185790879</v>
      </c>
      <c r="AK372" s="13">
        <v>17.49667053029966</v>
      </c>
      <c r="AL372" s="13">
        <v>0.76148983707030826</v>
      </c>
      <c r="AM372" s="13">
        <v>-0.38364251103503122</v>
      </c>
      <c r="AN372" s="13">
        <v>33.79289975651745</v>
      </c>
      <c r="AO372" s="13">
        <v>0.68966526218871527</v>
      </c>
      <c r="AP372" s="13">
        <v>33.79289975651745</v>
      </c>
      <c r="AQ372" s="13">
        <v>33.79289975651745</v>
      </c>
      <c r="AR372" s="13">
        <v>0.68966526218871527</v>
      </c>
      <c r="AS372" s="13">
        <v>112.8408690534331</v>
      </c>
      <c r="AT372" s="13">
        <v>-0.32683611698147758</v>
      </c>
      <c r="AU372" s="13">
        <v>0.8</v>
      </c>
      <c r="AV372" s="13" t="s">
        <v>93</v>
      </c>
      <c r="AW372" s="13">
        <v>5.1480467114604363E-2</v>
      </c>
      <c r="AX372" s="13">
        <v>0.62618524663859265</v>
      </c>
      <c r="AY372" s="13">
        <v>5.1480467114604363E-2</v>
      </c>
      <c r="AZ372" s="13">
        <v>5.1480467114604363E-2</v>
      </c>
      <c r="BA372" s="13">
        <v>0.62618524663859265</v>
      </c>
      <c r="BB372" s="13">
        <v>0.20782121208391049</v>
      </c>
      <c r="BC372" s="13">
        <v>-0.50905070393926155</v>
      </c>
      <c r="BD372" s="13">
        <v>3.6367540570237437E-2</v>
      </c>
      <c r="BE372" s="13">
        <v>0.87399423937657117</v>
      </c>
      <c r="BF372" s="13">
        <v>3.6367540570237437E-2</v>
      </c>
      <c r="BG372" s="13">
        <v>3.6367540570237437E-2</v>
      </c>
      <c r="BH372" s="13">
        <v>0.87399423937657117</v>
      </c>
      <c r="BI372" s="13">
        <v>0.38590862666727449</v>
      </c>
      <c r="BJ372" s="13">
        <v>-0.33709096826162682</v>
      </c>
      <c r="BK372" s="13">
        <v>8.8998187839311557E-2</v>
      </c>
      <c r="BL372" s="13">
        <v>0.64270042612150502</v>
      </c>
      <c r="BM372" s="13">
        <v>8.8998187839311557E-2</v>
      </c>
      <c r="BN372" s="13">
        <v>8.8998187839311557E-2</v>
      </c>
      <c r="BO372" s="13">
        <v>0.64270042612150502</v>
      </c>
      <c r="BP372" s="13">
        <v>0.29368902145399189</v>
      </c>
      <c r="BQ372" s="13">
        <v>-0.17906852674086091</v>
      </c>
      <c r="BR372" s="13">
        <v>134.99475283054579</v>
      </c>
      <c r="BS372" s="13">
        <v>0.615781136618193</v>
      </c>
      <c r="BT372" s="13">
        <v>134.99475283054579</v>
      </c>
      <c r="BU372" s="13">
        <v>134.99475283054579</v>
      </c>
      <c r="BV372" s="13">
        <v>0.615781136618193</v>
      </c>
      <c r="BW372" s="13">
        <v>450.47605735352693</v>
      </c>
      <c r="BX372" s="13">
        <v>-0.28213426898416499</v>
      </c>
      <c r="BY372" s="13" t="str">
        <f t="shared" si="6"/>
        <v>[[sv],[wv],[yr,ya]]</v>
      </c>
      <c r="BZ372" t="str">
        <f>TRIM(MID(SUBSTITUTE(SUBSTITUTE(SUBSTITUTE(Tabla2[[#This Row],[map]],"[",""),"]",""),",",REPT(" ",100)),300,200))</f>
        <v>0 4</v>
      </c>
      <c r="CA372" s="13" t="str">
        <f>TRIM(MID(SUBSTITUTE(SUBSTITUTE(SUBSTITUTE(Tabla2[[#This Row],[map]],"[",""),"]",""),",",REPT(" ",100)),900,200))</f>
        <v>1 4</v>
      </c>
      <c r="CB372" s="13" t="str">
        <f>SUBSTITUTE(TRIM(MID(SUBSTITUTE(SUBSTITUTE(SUBSTITUTE(Tabla2[[#This Row],[map]],"[",""),"]",""),",",REPT(" ",100)),1200,300))," ",", ")</f>
        <v>0, 1, 4</v>
      </c>
      <c r="CC372" s="15" t="str">
        <f>SUBSTITUTE(TRIM(MID(SUBSTITUTE(SUBSTITUTE(SUBSTITUTE(Tabla2[[#This Row],[map]],"[",""),"]",""),",",REPT(" ",100)),1,300))," ",", ")</f>
        <v>2, 3, 1</v>
      </c>
      <c r="CD372" s="13" t="str">
        <f>SUBSTITUTE(TRIM(MID(SUBSTITUTE(SUBSTITUTE(SUBSTITUTE(Tabla2[[#This Row],[map]],"[",""),"]",""),",",REPT(" ",100)),601,300))," ",", ")</f>
        <v>2, 3, 0</v>
      </c>
      <c r="CE372" t="str">
        <f>TRIM(MID(SUBSTITUTE(SUBSTITUTE(SUBSTITUTE(Tabla2[[#This Row],[map]],"[",""),"]",""),",",REPT(" ",100)),1501,200))</f>
        <v>2 3</v>
      </c>
    </row>
    <row r="373" spans="1:83" x14ac:dyDescent="0.3">
      <c r="A373" s="14">
        <v>46092.424432870372</v>
      </c>
      <c r="B373" s="15" t="s">
        <v>421</v>
      </c>
      <c r="C373" s="15">
        <v>0</v>
      </c>
      <c r="D373" s="15" t="s">
        <v>95</v>
      </c>
      <c r="E373" s="15" t="s">
        <v>78</v>
      </c>
      <c r="F373" s="15">
        <v>16590</v>
      </c>
      <c r="G373" s="15">
        <v>4.5</v>
      </c>
      <c r="H373" s="15" t="s">
        <v>79</v>
      </c>
      <c r="I373" s="15" t="s">
        <v>80</v>
      </c>
      <c r="J373" s="15">
        <v>5</v>
      </c>
      <c r="K373" s="15">
        <v>5</v>
      </c>
      <c r="L373" s="15" t="s">
        <v>81</v>
      </c>
      <c r="M373" s="15" t="s">
        <v>82</v>
      </c>
      <c r="N373" s="15" t="s">
        <v>83</v>
      </c>
      <c r="O373" s="15" t="s">
        <v>83</v>
      </c>
      <c r="P373" s="15" t="s">
        <v>84</v>
      </c>
      <c r="Q373" s="15" t="s">
        <v>419</v>
      </c>
      <c r="R373" s="15">
        <v>3</v>
      </c>
      <c r="S373" s="15" t="s">
        <v>86</v>
      </c>
      <c r="T373" s="15" t="s">
        <v>87</v>
      </c>
      <c r="U373" s="15" t="s">
        <v>88</v>
      </c>
      <c r="V373" s="15">
        <v>1</v>
      </c>
      <c r="W373" s="15" t="s">
        <v>420</v>
      </c>
      <c r="X373" s="15" t="s">
        <v>83</v>
      </c>
      <c r="Y373" s="15" t="s">
        <v>90</v>
      </c>
      <c r="Z373" s="15">
        <v>4000</v>
      </c>
      <c r="AA373" s="15">
        <v>4000</v>
      </c>
      <c r="AB373" s="15"/>
      <c r="AC373" s="15">
        <v>256</v>
      </c>
      <c r="AD373" s="15" t="s">
        <v>91</v>
      </c>
      <c r="AE373" s="15">
        <v>0.15</v>
      </c>
      <c r="AF373" s="15" t="s">
        <v>92</v>
      </c>
      <c r="AG373" s="15">
        <v>180</v>
      </c>
      <c r="AH373" s="15">
        <v>60</v>
      </c>
      <c r="AI373" s="15">
        <v>120</v>
      </c>
      <c r="AJ373" s="15">
        <v>0.11808750883186479</v>
      </c>
      <c r="AK373" s="15">
        <v>36.414626255304313</v>
      </c>
      <c r="AL373" s="15">
        <v>0.69410054452679193</v>
      </c>
      <c r="AM373" s="15">
        <v>-0.57533745305446116</v>
      </c>
      <c r="AN373" s="15">
        <v>43.79000370212642</v>
      </c>
      <c r="AO373" s="15">
        <v>0.62581709541369368</v>
      </c>
      <c r="AP373" s="15">
        <v>43.79000370212642</v>
      </c>
      <c r="AQ373" s="15">
        <v>43.79000370212642</v>
      </c>
      <c r="AR373" s="15">
        <v>0.62581709541369368</v>
      </c>
      <c r="AS373" s="15">
        <v>104.7778160397813</v>
      </c>
      <c r="AT373" s="15">
        <v>-0.51496462504242169</v>
      </c>
      <c r="AU373" s="15">
        <v>0.8</v>
      </c>
      <c r="AV373" s="15" t="s">
        <v>93</v>
      </c>
      <c r="AW373" s="15">
        <v>5.3981411492384827E-2</v>
      </c>
      <c r="AX373" s="15">
        <v>0.60802515683852598</v>
      </c>
      <c r="AY373" s="15">
        <v>5.3981411492384827E-2</v>
      </c>
      <c r="AZ373" s="15">
        <v>5.3981411492384827E-2</v>
      </c>
      <c r="BA373" s="15">
        <v>0.60802515683852598</v>
      </c>
      <c r="BB373" s="15">
        <v>0.2061560439060211</v>
      </c>
      <c r="BC373" s="15">
        <v>-0.49695942997437542</v>
      </c>
      <c r="BD373" s="15">
        <v>4.234072446729522E-2</v>
      </c>
      <c r="BE373" s="15">
        <v>0.85329843293789365</v>
      </c>
      <c r="BF373" s="15">
        <v>4.234072446729522E-2</v>
      </c>
      <c r="BG373" s="15">
        <v>4.234072446729522E-2</v>
      </c>
      <c r="BH373" s="15">
        <v>0.85329843293789365</v>
      </c>
      <c r="BI373" s="15">
        <v>0.61523417007135783</v>
      </c>
      <c r="BJ373" s="15">
        <v>-1.1316549963460809</v>
      </c>
      <c r="BK373" s="15">
        <v>0.1146090977291738</v>
      </c>
      <c r="BL373" s="15">
        <v>0.53988072369329121</v>
      </c>
      <c r="BM373" s="15">
        <v>0.1146090977291738</v>
      </c>
      <c r="BN373" s="15">
        <v>0.1146090977291738</v>
      </c>
      <c r="BO373" s="15">
        <v>0.53988072369329121</v>
      </c>
      <c r="BP373" s="15">
        <v>0.3092641089942666</v>
      </c>
      <c r="BQ373" s="15">
        <v>-0.2415975767852063</v>
      </c>
      <c r="BR373" s="15">
        <v>174.94908357481651</v>
      </c>
      <c r="BS373" s="15">
        <v>0.50206406818506411</v>
      </c>
      <c r="BT373" s="15">
        <v>174.94908357481651</v>
      </c>
      <c r="BU373" s="15">
        <v>174.94908357481651</v>
      </c>
      <c r="BV373" s="15">
        <v>0.50206406818506411</v>
      </c>
      <c r="BW373" s="15">
        <v>417.98060983615437</v>
      </c>
      <c r="BX373" s="15">
        <v>-0.18964649706401879</v>
      </c>
      <c r="BY373" s="15" t="str">
        <f t="shared" si="6"/>
        <v>[[sv],[wv],[yr,ya]]</v>
      </c>
      <c r="BZ373" t="str">
        <f>TRIM(MID(SUBSTITUTE(SUBSTITUTE(SUBSTITUTE(Tabla2[[#This Row],[map]],"[",""),"]",""),",",REPT(" ",100)),300,200))</f>
        <v>0 4</v>
      </c>
      <c r="CA373" s="13" t="str">
        <f>TRIM(MID(SUBSTITUTE(SUBSTITUTE(SUBSTITUTE(Tabla2[[#This Row],[map]],"[",""),"]",""),",",REPT(" ",100)),900,200))</f>
        <v>1 4</v>
      </c>
      <c r="CB373" s="13" t="str">
        <f>SUBSTITUTE(TRIM(MID(SUBSTITUTE(SUBSTITUTE(SUBSTITUTE(Tabla2[[#This Row],[map]],"[",""),"]",""),",",REPT(" ",100)),1200,300))," ",", ")</f>
        <v>0, 1, 4</v>
      </c>
      <c r="CC373" s="15" t="str">
        <f>SUBSTITUTE(TRIM(MID(SUBSTITUTE(SUBSTITUTE(SUBSTITUTE(Tabla2[[#This Row],[map]],"[",""),"]",""),",",REPT(" ",100)),1,300))," ",", ")</f>
        <v>2, 3, 1</v>
      </c>
      <c r="CD373" s="13" t="str">
        <f>SUBSTITUTE(TRIM(MID(SUBSTITUTE(SUBSTITUTE(SUBSTITUTE(Tabla2[[#This Row],[map]],"[",""),"]",""),",",REPT(" ",100)),601,300))," ",", ")</f>
        <v>2, 3, 0</v>
      </c>
      <c r="CE373" t="str">
        <f>TRIM(MID(SUBSTITUTE(SUBSTITUTE(SUBSTITUTE(Tabla2[[#This Row],[map]],"[",""),"]",""),",",REPT(" ",100)),1501,200))</f>
        <v>2 3</v>
      </c>
    </row>
    <row r="374" spans="1:83" x14ac:dyDescent="0.3">
      <c r="A374" s="12">
        <v>46092.425891203697</v>
      </c>
      <c r="B374" s="13" t="s">
        <v>422</v>
      </c>
      <c r="C374" s="13">
        <v>4</v>
      </c>
      <c r="D374" s="13" t="s">
        <v>95</v>
      </c>
      <c r="E374" s="13" t="s">
        <v>78</v>
      </c>
      <c r="F374" s="13">
        <v>16590</v>
      </c>
      <c r="G374" s="13">
        <v>4.5</v>
      </c>
      <c r="H374" s="13" t="s">
        <v>79</v>
      </c>
      <c r="I374" s="13" t="s">
        <v>80</v>
      </c>
      <c r="J374" s="13">
        <v>5</v>
      </c>
      <c r="K374" s="13">
        <v>5</v>
      </c>
      <c r="L374" s="13" t="s">
        <v>81</v>
      </c>
      <c r="M374" s="13" t="s">
        <v>82</v>
      </c>
      <c r="N374" s="13" t="s">
        <v>83</v>
      </c>
      <c r="O374" s="13" t="s">
        <v>83</v>
      </c>
      <c r="P374" s="13" t="s">
        <v>84</v>
      </c>
      <c r="Q374" s="13" t="s">
        <v>410</v>
      </c>
      <c r="R374" s="13">
        <v>3</v>
      </c>
      <c r="S374" s="13" t="s">
        <v>86</v>
      </c>
      <c r="T374" s="13" t="s">
        <v>87</v>
      </c>
      <c r="U374" s="13" t="s">
        <v>88</v>
      </c>
      <c r="V374" s="13">
        <v>1</v>
      </c>
      <c r="W374" s="13" t="s">
        <v>411</v>
      </c>
      <c r="X374" s="13" t="s">
        <v>83</v>
      </c>
      <c r="Y374" s="13" t="s">
        <v>90</v>
      </c>
      <c r="Z374" s="13">
        <v>4000</v>
      </c>
      <c r="AA374" s="13">
        <v>4000</v>
      </c>
      <c r="AB374" s="13"/>
      <c r="AC374" s="13">
        <v>256</v>
      </c>
      <c r="AD374" s="13" t="s">
        <v>91</v>
      </c>
      <c r="AE374" s="13">
        <v>0.15</v>
      </c>
      <c r="AF374" s="13" t="s">
        <v>92</v>
      </c>
      <c r="AG374" s="13">
        <v>180</v>
      </c>
      <c r="AH374" s="13">
        <v>60</v>
      </c>
      <c r="AI374" s="13">
        <v>120</v>
      </c>
      <c r="AJ374" s="13">
        <v>0.1090756319457265</v>
      </c>
      <c r="AK374" s="13">
        <v>18.67349365520489</v>
      </c>
      <c r="AL374" s="13">
        <v>0.69508380020464156</v>
      </c>
      <c r="AM374" s="13">
        <v>-0.26007733483458129</v>
      </c>
      <c r="AN374" s="13">
        <v>35.891019291789767</v>
      </c>
      <c r="AO374" s="13">
        <v>0.63091774908197396</v>
      </c>
      <c r="AP374" s="13">
        <v>35.891019291789767</v>
      </c>
      <c r="AQ374" s="13">
        <v>35.891019291789767</v>
      </c>
      <c r="AR374" s="13">
        <v>0.63091774908197396</v>
      </c>
      <c r="AS374" s="13">
        <v>123.7380968827599</v>
      </c>
      <c r="AT374" s="13">
        <v>-0.26680771992460439</v>
      </c>
      <c r="AU374" s="13">
        <v>0.8</v>
      </c>
      <c r="AV374" s="13" t="s">
        <v>93</v>
      </c>
      <c r="AW374" s="13">
        <v>9.3903978769252758E-2</v>
      </c>
      <c r="AX374" s="13">
        <v>0.31813570018433562</v>
      </c>
      <c r="AY374" s="13">
        <v>9.3903978769252758E-2</v>
      </c>
      <c r="AZ374" s="13">
        <v>9.3903978769252758E-2</v>
      </c>
      <c r="BA374" s="13">
        <v>0.31813570018433562</v>
      </c>
      <c r="BB374" s="13">
        <v>0.14708620504145409</v>
      </c>
      <c r="BC374" s="13">
        <v>-6.8036024965254072E-2</v>
      </c>
      <c r="BD374" s="13">
        <v>2.4191461715081089E-2</v>
      </c>
      <c r="BE374" s="13">
        <v>0.916181752018282</v>
      </c>
      <c r="BF374" s="13">
        <v>2.4191461715081089E-2</v>
      </c>
      <c r="BG374" s="13">
        <v>2.4191461715081089E-2</v>
      </c>
      <c r="BH374" s="13">
        <v>0.916181752018282</v>
      </c>
      <c r="BI374" s="13">
        <v>0.35621248168697373</v>
      </c>
      <c r="BJ374" s="13">
        <v>-0.23420016846724351</v>
      </c>
      <c r="BK374" s="13">
        <v>7.5370426551604766E-2</v>
      </c>
      <c r="BL374" s="13">
        <v>0.69741157720479385</v>
      </c>
      <c r="BM374" s="13">
        <v>7.5370426551604766E-2</v>
      </c>
      <c r="BN374" s="13">
        <v>7.5370426551604766E-2</v>
      </c>
      <c r="BO374" s="13">
        <v>0.69741157720479385</v>
      </c>
      <c r="BP374" s="13">
        <v>0.33842482670996071</v>
      </c>
      <c r="BQ374" s="13">
        <v>-0.35866863482315797</v>
      </c>
      <c r="BR374" s="13">
        <v>143.37061130012279</v>
      </c>
      <c r="BS374" s="13">
        <v>0.59194196692048306</v>
      </c>
      <c r="BT374" s="13">
        <v>143.37061130012279</v>
      </c>
      <c r="BU374" s="13">
        <v>143.37061130012279</v>
      </c>
      <c r="BV374" s="13">
        <v>0.59194196692048306</v>
      </c>
      <c r="BW374" s="13">
        <v>494.11066401760058</v>
      </c>
      <c r="BX374" s="13">
        <v>-0.40632605144275741</v>
      </c>
      <c r="BY374" s="13" t="str">
        <f t="shared" si="6"/>
        <v>[[sv],[wv],[yr,ya]]</v>
      </c>
      <c r="BZ374" t="str">
        <f>TRIM(MID(SUBSTITUTE(SUBSTITUTE(SUBSTITUTE(Tabla2[[#This Row],[map]],"[",""),"]",""),",",REPT(" ",100)),300,200))</f>
        <v>0 1</v>
      </c>
      <c r="CA374" s="13" t="str">
        <f>TRIM(MID(SUBSTITUTE(SUBSTITUTE(SUBSTITUTE(Tabla2[[#This Row],[map]],"[",""),"]",""),",",REPT(" ",100)),900,200))</f>
        <v>1 4</v>
      </c>
      <c r="CB374" s="13" t="str">
        <f>SUBSTITUTE(TRIM(MID(SUBSTITUTE(SUBSTITUTE(SUBSTITUTE(Tabla2[[#This Row],[map]],"[",""),"]",""),",",REPT(" ",100)),1200,300))," ",", ")</f>
        <v>0, 1, 4</v>
      </c>
      <c r="CC374" s="15" t="str">
        <f>SUBSTITUTE(TRIM(MID(SUBSTITUTE(SUBSTITUTE(SUBSTITUTE(Tabla2[[#This Row],[map]],"[",""),"]",""),",",REPT(" ",100)),1,300))," ",", ")</f>
        <v>4, 2, 3</v>
      </c>
      <c r="CD374" s="13" t="str">
        <f>SUBSTITUTE(TRIM(MID(SUBSTITUTE(SUBSTITUTE(SUBSTITUTE(Tabla2[[#This Row],[map]],"[",""),"]",""),",",REPT(" ",100)),601,300))," ",", ")</f>
        <v>2, 3, 0</v>
      </c>
      <c r="CE374" t="str">
        <f>TRIM(MID(SUBSTITUTE(SUBSTITUTE(SUBSTITUTE(Tabla2[[#This Row],[map]],"[",""),"]",""),",",REPT(" ",100)),1501,200))</f>
        <v>2 3</v>
      </c>
    </row>
    <row r="375" spans="1:83" x14ac:dyDescent="0.3">
      <c r="A375" s="14">
        <v>46092.426018518519</v>
      </c>
      <c r="B375" s="15" t="s">
        <v>423</v>
      </c>
      <c r="C375" s="15">
        <v>3</v>
      </c>
      <c r="D375" s="15" t="s">
        <v>77</v>
      </c>
      <c r="E375" s="15" t="s">
        <v>78</v>
      </c>
      <c r="F375" s="15">
        <v>16590</v>
      </c>
      <c r="G375" s="15">
        <v>4.5</v>
      </c>
      <c r="H375" s="15" t="s">
        <v>79</v>
      </c>
      <c r="I375" s="15" t="s">
        <v>80</v>
      </c>
      <c r="J375" s="15">
        <v>5</v>
      </c>
      <c r="K375" s="15">
        <v>5</v>
      </c>
      <c r="L375" s="15" t="s">
        <v>81</v>
      </c>
      <c r="M375" s="15" t="s">
        <v>82</v>
      </c>
      <c r="N375" s="15" t="s">
        <v>83</v>
      </c>
      <c r="O375" s="15" t="s">
        <v>83</v>
      </c>
      <c r="P375" s="15" t="s">
        <v>84</v>
      </c>
      <c r="Q375" s="15" t="s">
        <v>419</v>
      </c>
      <c r="R375" s="15">
        <v>3</v>
      </c>
      <c r="S375" s="15" t="s">
        <v>86</v>
      </c>
      <c r="T375" s="15" t="s">
        <v>87</v>
      </c>
      <c r="U375" s="15" t="s">
        <v>88</v>
      </c>
      <c r="V375" s="15">
        <v>1</v>
      </c>
      <c r="W375" s="15" t="s">
        <v>420</v>
      </c>
      <c r="X375" s="15" t="s">
        <v>83</v>
      </c>
      <c r="Y375" s="15" t="s">
        <v>90</v>
      </c>
      <c r="Z375" s="15">
        <v>4000</v>
      </c>
      <c r="AA375" s="15">
        <v>4000</v>
      </c>
      <c r="AB375" s="15"/>
      <c r="AC375" s="15">
        <v>256</v>
      </c>
      <c r="AD375" s="15" t="s">
        <v>91</v>
      </c>
      <c r="AE375" s="15">
        <v>0.15</v>
      </c>
      <c r="AF375" s="15" t="s">
        <v>92</v>
      </c>
      <c r="AG375" s="15">
        <v>180</v>
      </c>
      <c r="AH375" s="15">
        <v>60</v>
      </c>
      <c r="AI375" s="15">
        <v>120</v>
      </c>
      <c r="AJ375" s="15">
        <v>0.1111697975051032</v>
      </c>
      <c r="AK375" s="15">
        <v>28.356702438783032</v>
      </c>
      <c r="AL375" s="15">
        <v>0.71185980938492655</v>
      </c>
      <c r="AM375" s="15">
        <v>-0.60295726092553625</v>
      </c>
      <c r="AN375" s="15">
        <v>36.237049619907282</v>
      </c>
      <c r="AO375" s="15">
        <v>0.67168214223326361</v>
      </c>
      <c r="AP375" s="15">
        <v>36.237049619907282</v>
      </c>
      <c r="AQ375" s="15">
        <v>36.237049619907282</v>
      </c>
      <c r="AR375" s="15">
        <v>0.67168214223326361</v>
      </c>
      <c r="AS375" s="15">
        <v>109.7785613392242</v>
      </c>
      <c r="AT375" s="15">
        <v>-0.52394217176066116</v>
      </c>
      <c r="AU375" s="15">
        <v>0.8</v>
      </c>
      <c r="AV375" s="15" t="s">
        <v>93</v>
      </c>
      <c r="AW375" s="15">
        <v>5.2112093237229873E-2</v>
      </c>
      <c r="AX375" s="15">
        <v>0.62159882432194491</v>
      </c>
      <c r="AY375" s="15">
        <v>5.2112093237229873E-2</v>
      </c>
      <c r="AZ375" s="15">
        <v>5.2112093237229873E-2</v>
      </c>
      <c r="BA375" s="15">
        <v>0.62159882432194491</v>
      </c>
      <c r="BB375" s="15">
        <v>0.18554776418894961</v>
      </c>
      <c r="BC375" s="15">
        <v>-0.34731667357726881</v>
      </c>
      <c r="BD375" s="15">
        <v>3.4130202069057917E-2</v>
      </c>
      <c r="BE375" s="15">
        <v>0.88174613942790214</v>
      </c>
      <c r="BF375" s="15">
        <v>3.4130202069057917E-2</v>
      </c>
      <c r="BG375" s="15">
        <v>3.4130202069057917E-2</v>
      </c>
      <c r="BH375" s="15">
        <v>0.88174613942790214</v>
      </c>
      <c r="BI375" s="15">
        <v>0.60494176715663517</v>
      </c>
      <c r="BJ375" s="15">
        <v>-1.0959940185186781</v>
      </c>
      <c r="BK375" s="15">
        <v>0.1007801859134457</v>
      </c>
      <c r="BL375" s="15">
        <v>0.59539943052229005</v>
      </c>
      <c r="BM375" s="15">
        <v>0.1007801859134457</v>
      </c>
      <c r="BN375" s="15">
        <v>0.1007801859134457</v>
      </c>
      <c r="BO375" s="15">
        <v>0.59539943052229005</v>
      </c>
      <c r="BP375" s="15">
        <v>0.35019147975830311</v>
      </c>
      <c r="BQ375" s="15">
        <v>-0.40590802499748002</v>
      </c>
      <c r="BR375" s="15">
        <v>144.76117599840941</v>
      </c>
      <c r="BS375" s="15">
        <v>0.58798417466091868</v>
      </c>
      <c r="BT375" s="15">
        <v>144.76117599840941</v>
      </c>
      <c r="BU375" s="15">
        <v>144.76117599840941</v>
      </c>
      <c r="BV375" s="15">
        <v>0.58798417466091868</v>
      </c>
      <c r="BW375" s="15">
        <v>437.9735643457916</v>
      </c>
      <c r="BX375" s="15">
        <v>-0.24654996994921691</v>
      </c>
      <c r="BY375" s="15" t="str">
        <f t="shared" si="6"/>
        <v>[[sv],[wv],[yr,ya]]</v>
      </c>
      <c r="BZ375" t="str">
        <f>TRIM(MID(SUBSTITUTE(SUBSTITUTE(SUBSTITUTE(Tabla2[[#This Row],[map]],"[",""),"]",""),",",REPT(" ",100)),300,200))</f>
        <v>0 4</v>
      </c>
      <c r="CA375" s="13" t="str">
        <f>TRIM(MID(SUBSTITUTE(SUBSTITUTE(SUBSTITUTE(Tabla2[[#This Row],[map]],"[",""),"]",""),",",REPT(" ",100)),900,200))</f>
        <v>1 4</v>
      </c>
      <c r="CB375" s="13" t="str">
        <f>SUBSTITUTE(TRIM(MID(SUBSTITUTE(SUBSTITUTE(SUBSTITUTE(Tabla2[[#This Row],[map]],"[",""),"]",""),",",REPT(" ",100)),1200,300))," ",", ")</f>
        <v>0, 1, 4</v>
      </c>
      <c r="CC375" s="15" t="str">
        <f>SUBSTITUTE(TRIM(MID(SUBSTITUTE(SUBSTITUTE(SUBSTITUTE(Tabla2[[#This Row],[map]],"[",""),"]",""),",",REPT(" ",100)),1,300))," ",", ")</f>
        <v>2, 3, 1</v>
      </c>
      <c r="CD375" s="13" t="str">
        <f>SUBSTITUTE(TRIM(MID(SUBSTITUTE(SUBSTITUTE(SUBSTITUTE(Tabla2[[#This Row],[map]],"[",""),"]",""),",",REPT(" ",100)),601,300))," ",", ")</f>
        <v>2, 3, 0</v>
      </c>
      <c r="CE375" t="str">
        <f>TRIM(MID(SUBSTITUTE(SUBSTITUTE(SUBSTITUTE(Tabla2[[#This Row],[map]],"[",""),"]",""),",",REPT(" ",100)),1501,200))</f>
        <v>2 3</v>
      </c>
    </row>
    <row r="376" spans="1:83" x14ac:dyDescent="0.3">
      <c r="A376" s="12">
        <v>46092.558321759258</v>
      </c>
      <c r="B376" s="13" t="s">
        <v>424</v>
      </c>
      <c r="C376" s="13">
        <v>1</v>
      </c>
      <c r="D376" s="13" t="s">
        <v>95</v>
      </c>
      <c r="E376" s="13" t="s">
        <v>78</v>
      </c>
      <c r="F376" s="13">
        <v>16590</v>
      </c>
      <c r="G376" s="13">
        <v>4.5</v>
      </c>
      <c r="H376" s="13" t="s">
        <v>79</v>
      </c>
      <c r="I376" s="13" t="s">
        <v>80</v>
      </c>
      <c r="J376" s="13">
        <v>5</v>
      </c>
      <c r="K376" s="13">
        <v>5</v>
      </c>
      <c r="L376" s="13" t="s">
        <v>81</v>
      </c>
      <c r="M376" s="13" t="s">
        <v>82</v>
      </c>
      <c r="N376" s="13" t="s">
        <v>83</v>
      </c>
      <c r="O376" s="13" t="s">
        <v>83</v>
      </c>
      <c r="P376" s="13" t="s">
        <v>84</v>
      </c>
      <c r="Q376" s="13" t="s">
        <v>419</v>
      </c>
      <c r="R376" s="13">
        <v>3</v>
      </c>
      <c r="S376" s="13" t="s">
        <v>86</v>
      </c>
      <c r="T376" s="13" t="s">
        <v>87</v>
      </c>
      <c r="U376" s="13" t="s">
        <v>88</v>
      </c>
      <c r="V376" s="13">
        <v>1</v>
      </c>
      <c r="W376" s="13" t="s">
        <v>420</v>
      </c>
      <c r="X376" s="13" t="s">
        <v>83</v>
      </c>
      <c r="Y376" s="13" t="s">
        <v>90</v>
      </c>
      <c r="Z376" s="13">
        <v>4000</v>
      </c>
      <c r="AA376" s="13">
        <v>4000</v>
      </c>
      <c r="AB376" s="13"/>
      <c r="AC376" s="13">
        <v>256</v>
      </c>
      <c r="AD376" s="13" t="s">
        <v>91</v>
      </c>
      <c r="AE376" s="13">
        <v>0.15</v>
      </c>
      <c r="AF376" s="13" t="s">
        <v>92</v>
      </c>
      <c r="AG376" s="13">
        <v>180</v>
      </c>
      <c r="AH376" s="13">
        <v>60</v>
      </c>
      <c r="AI376" s="13">
        <v>120</v>
      </c>
      <c r="AJ376" s="13">
        <v>0.13042768798395671</v>
      </c>
      <c r="AK376" s="13">
        <v>41.365644246641118</v>
      </c>
      <c r="AL376" s="13">
        <v>0.66121651013633542</v>
      </c>
      <c r="AM376" s="13">
        <v>-0.52143088818912731</v>
      </c>
      <c r="AN376" s="13">
        <v>51.767012729473493</v>
      </c>
      <c r="AO376" s="13">
        <v>0.5968930204373728</v>
      </c>
      <c r="AP376" s="13">
        <v>51.767012729473493</v>
      </c>
      <c r="AQ376" s="13">
        <v>51.767012729473493</v>
      </c>
      <c r="AR376" s="13">
        <v>0.5968930204373728</v>
      </c>
      <c r="AS376" s="13">
        <v>136.44588065423079</v>
      </c>
      <c r="AT376" s="13">
        <v>-0.55912921131050275</v>
      </c>
      <c r="AU376" s="13">
        <v>0.8</v>
      </c>
      <c r="AV376" s="13" t="s">
        <v>93</v>
      </c>
      <c r="AW376" s="13">
        <v>5.1941241468465023E-2</v>
      </c>
      <c r="AX376" s="13">
        <v>0.62283942906743039</v>
      </c>
      <c r="AY376" s="13">
        <v>5.1941241468465023E-2</v>
      </c>
      <c r="AZ376" s="13">
        <v>5.1941241468465023E-2</v>
      </c>
      <c r="BA376" s="13">
        <v>0.62283942906743039</v>
      </c>
      <c r="BB376" s="13">
        <v>0.11659360338252241</v>
      </c>
      <c r="BC376" s="13">
        <v>0.1533796887481815</v>
      </c>
      <c r="BD376" s="13">
        <v>4.8614696665165172E-2</v>
      </c>
      <c r="BE376" s="13">
        <v>0.83156045927987221</v>
      </c>
      <c r="BF376" s="13">
        <v>4.8614696665165172E-2</v>
      </c>
      <c r="BG376" s="13">
        <v>4.8614696665165172E-2</v>
      </c>
      <c r="BH376" s="13">
        <v>0.83156045927987221</v>
      </c>
      <c r="BI376" s="13">
        <v>0.55662706852710719</v>
      </c>
      <c r="BJ376" s="13">
        <v>-0.92859390691784971</v>
      </c>
      <c r="BK376" s="13">
        <v>0.1190880311409632</v>
      </c>
      <c r="BL376" s="13">
        <v>0.52189922274012623</v>
      </c>
      <c r="BM376" s="13">
        <v>0.1190880311409632</v>
      </c>
      <c r="BN376" s="13">
        <v>0.1190880311409632</v>
      </c>
      <c r="BO376" s="13">
        <v>0.52189922274012623</v>
      </c>
      <c r="BP376" s="13">
        <v>0.47604685022892362</v>
      </c>
      <c r="BQ376" s="13">
        <v>-0.91117752914360706</v>
      </c>
      <c r="BR376" s="13">
        <v>206.8484069486191</v>
      </c>
      <c r="BS376" s="13">
        <v>0.4112729706620657</v>
      </c>
      <c r="BT376" s="13">
        <v>206.8484069486191</v>
      </c>
      <c r="BU376" s="13">
        <v>206.8484069486191</v>
      </c>
      <c r="BV376" s="13">
        <v>0.4112729706620657</v>
      </c>
      <c r="BW376" s="13">
        <v>544.63425509478543</v>
      </c>
      <c r="BX376" s="13">
        <v>-0.55012509792873843</v>
      </c>
      <c r="BY376" s="13" t="str">
        <f t="shared" si="6"/>
        <v>[[sv],[wv],[yr,ya]]</v>
      </c>
      <c r="BZ376" t="str">
        <f>TRIM(MID(SUBSTITUTE(SUBSTITUTE(SUBSTITUTE(Tabla2[[#This Row],[map]],"[",""),"]",""),",",REPT(" ",100)),300,200))</f>
        <v>0 4</v>
      </c>
      <c r="CA376" s="13" t="str">
        <f>TRIM(MID(SUBSTITUTE(SUBSTITUTE(SUBSTITUTE(Tabla2[[#This Row],[map]],"[",""),"]",""),",",REPT(" ",100)),900,200))</f>
        <v>1 4</v>
      </c>
      <c r="CB376" s="13" t="str">
        <f>SUBSTITUTE(TRIM(MID(SUBSTITUTE(SUBSTITUTE(SUBSTITUTE(Tabla2[[#This Row],[map]],"[",""),"]",""),",",REPT(" ",100)),1200,300))," ",", ")</f>
        <v>0, 1, 4</v>
      </c>
      <c r="CC376" s="15" t="str">
        <f>SUBSTITUTE(TRIM(MID(SUBSTITUTE(SUBSTITUTE(SUBSTITUTE(Tabla2[[#This Row],[map]],"[",""),"]",""),",",REPT(" ",100)),1,300))," ",", ")</f>
        <v>2, 3, 1</v>
      </c>
      <c r="CD376" s="13" t="str">
        <f>SUBSTITUTE(TRIM(MID(SUBSTITUTE(SUBSTITUTE(SUBSTITUTE(Tabla2[[#This Row],[map]],"[",""),"]",""),",",REPT(" ",100)),601,300))," ",", ")</f>
        <v>2, 3, 0</v>
      </c>
      <c r="CE376" t="str">
        <f>TRIM(MID(SUBSTITUTE(SUBSTITUTE(SUBSTITUTE(Tabla2[[#This Row],[map]],"[",""),"]",""),",",REPT(" ",100)),1501,200))</f>
        <v>2 3</v>
      </c>
    </row>
    <row r="377" spans="1:83" x14ac:dyDescent="0.3">
      <c r="A377" s="14">
        <v>46092.560486111113</v>
      </c>
      <c r="B377" s="15" t="s">
        <v>425</v>
      </c>
      <c r="C377" s="15">
        <v>2</v>
      </c>
      <c r="D377" s="15" t="s">
        <v>77</v>
      </c>
      <c r="E377" s="15" t="s">
        <v>78</v>
      </c>
      <c r="F377" s="15">
        <v>16590</v>
      </c>
      <c r="G377" s="15">
        <v>4.5</v>
      </c>
      <c r="H377" s="15" t="s">
        <v>79</v>
      </c>
      <c r="I377" s="15" t="s">
        <v>80</v>
      </c>
      <c r="J377" s="15">
        <v>5</v>
      </c>
      <c r="K377" s="15">
        <v>5</v>
      </c>
      <c r="L377" s="15" t="s">
        <v>81</v>
      </c>
      <c r="M377" s="15" t="s">
        <v>82</v>
      </c>
      <c r="N377" s="15" t="s">
        <v>83</v>
      </c>
      <c r="O377" s="15" t="s">
        <v>83</v>
      </c>
      <c r="P377" s="15" t="s">
        <v>84</v>
      </c>
      <c r="Q377" s="15" t="s">
        <v>426</v>
      </c>
      <c r="R377" s="15">
        <v>3</v>
      </c>
      <c r="S377" s="15" t="s">
        <v>86</v>
      </c>
      <c r="T377" s="15" t="s">
        <v>87</v>
      </c>
      <c r="U377" s="15" t="s">
        <v>88</v>
      </c>
      <c r="V377" s="15">
        <v>1</v>
      </c>
      <c r="W377" s="15" t="s">
        <v>427</v>
      </c>
      <c r="X377" s="15" t="s">
        <v>83</v>
      </c>
      <c r="Y377" s="15" t="s">
        <v>90</v>
      </c>
      <c r="Z377" s="15">
        <v>4000</v>
      </c>
      <c r="AA377" s="15">
        <v>4000</v>
      </c>
      <c r="AB377" s="15"/>
      <c r="AC377" s="15">
        <v>256</v>
      </c>
      <c r="AD377" s="15" t="s">
        <v>91</v>
      </c>
      <c r="AE377" s="15">
        <v>0.15</v>
      </c>
      <c r="AF377" s="15" t="s">
        <v>92</v>
      </c>
      <c r="AG377" s="15">
        <v>180</v>
      </c>
      <c r="AH377" s="15">
        <v>60</v>
      </c>
      <c r="AI377" s="15">
        <v>120</v>
      </c>
      <c r="AJ377" s="15">
        <v>0.1053326460912251</v>
      </c>
      <c r="AK377" s="15">
        <v>17.594534296777191</v>
      </c>
      <c r="AL377" s="15">
        <v>0.74926017496177577</v>
      </c>
      <c r="AM377" s="15">
        <v>-0.49981897264505598</v>
      </c>
      <c r="AN377" s="15">
        <v>34.16196704534461</v>
      </c>
      <c r="AO377" s="15">
        <v>0.66698787013970717</v>
      </c>
      <c r="AP377" s="15">
        <v>34.16196704534461</v>
      </c>
      <c r="AQ377" s="15">
        <v>34.16196704534461</v>
      </c>
      <c r="AR377" s="15">
        <v>0.66698787013970717</v>
      </c>
      <c r="AS377" s="15">
        <v>97.766587358845939</v>
      </c>
      <c r="AT377" s="15">
        <v>-0.37870902336799561</v>
      </c>
      <c r="AU377" s="15">
        <v>0.8</v>
      </c>
      <c r="AV377" s="15" t="s">
        <v>93</v>
      </c>
      <c r="AW377" s="15">
        <v>6.2953032816220111E-2</v>
      </c>
      <c r="AX377" s="15">
        <v>0.54287958609311171</v>
      </c>
      <c r="AY377" s="15">
        <v>6.2953032816220111E-2</v>
      </c>
      <c r="AZ377" s="15">
        <v>6.2953032816220111E-2</v>
      </c>
      <c r="BA377" s="15">
        <v>0.54287958609311171</v>
      </c>
      <c r="BB377" s="15">
        <v>0.20185916478445079</v>
      </c>
      <c r="BC377" s="15">
        <v>-0.46575853186523769</v>
      </c>
      <c r="BD377" s="15">
        <v>3.8633976530728448E-2</v>
      </c>
      <c r="BE377" s="15">
        <v>0.86614152284341961</v>
      </c>
      <c r="BF377" s="15">
        <v>3.8633976530728448E-2</v>
      </c>
      <c r="BG377" s="15">
        <v>3.8633976530728448E-2</v>
      </c>
      <c r="BH377" s="15">
        <v>0.86614152284341961</v>
      </c>
      <c r="BI377" s="15">
        <v>0.38855713833000771</v>
      </c>
      <c r="BJ377" s="15">
        <v>-0.34626749549855068</v>
      </c>
      <c r="BK377" s="15">
        <v>8.784873263603217E-2</v>
      </c>
      <c r="BL377" s="15">
        <v>0.64731512518780154</v>
      </c>
      <c r="BM377" s="15">
        <v>8.784873263603217E-2</v>
      </c>
      <c r="BN377" s="15">
        <v>8.784873263603217E-2</v>
      </c>
      <c r="BO377" s="15">
        <v>0.64731512518780154</v>
      </c>
      <c r="BP377" s="15">
        <v>0.39668773194425738</v>
      </c>
      <c r="BQ377" s="15">
        <v>-0.59257577067095224</v>
      </c>
      <c r="BR377" s="15">
        <v>136.45843243939541</v>
      </c>
      <c r="BS377" s="15">
        <v>0.61161524643449616</v>
      </c>
      <c r="BT377" s="15">
        <v>136.45843243939541</v>
      </c>
      <c r="BU377" s="15">
        <v>136.45843243939541</v>
      </c>
      <c r="BV377" s="15">
        <v>0.61161524643449616</v>
      </c>
      <c r="BW377" s="15">
        <v>390.0792454003232</v>
      </c>
      <c r="BX377" s="15">
        <v>-0.1102342954372386</v>
      </c>
      <c r="BY377" s="15" t="str">
        <f t="shared" si="6"/>
        <v>[[sv],[wv],[yr,ya]]</v>
      </c>
      <c r="BZ377" t="str">
        <f>TRIM(MID(SUBSTITUTE(SUBSTITUTE(SUBSTITUTE(Tabla2[[#This Row],[map]],"[",""),"]",""),",",REPT(" ",100)),300,200))</f>
        <v>0 4</v>
      </c>
      <c r="CA377" s="13" t="str">
        <f>TRIM(MID(SUBSTITUTE(SUBSTITUTE(SUBSTITUTE(Tabla2[[#This Row],[map]],"[",""),"]",""),",",REPT(" ",100)),900,200))</f>
        <v>1 4</v>
      </c>
      <c r="CB377" s="13" t="str">
        <f>SUBSTITUTE(TRIM(MID(SUBSTITUTE(SUBSTITUTE(SUBSTITUTE(Tabla2[[#This Row],[map]],"[",""),"]",""),",",REPT(" ",100)),1200,300))," ",", ")</f>
        <v>0, 1, 4</v>
      </c>
      <c r="CC377" s="15" t="str">
        <f>SUBSTITUTE(TRIM(MID(SUBSTITUTE(SUBSTITUTE(SUBSTITUTE(Tabla2[[#This Row],[map]],"[",""),"]",""),",",REPT(" ",100)),1,300))," ",", ")</f>
        <v>1, 2, 3</v>
      </c>
      <c r="CD377" s="13" t="str">
        <f>SUBSTITUTE(TRIM(MID(SUBSTITUTE(SUBSTITUTE(SUBSTITUTE(Tabla2[[#This Row],[map]],"[",""),"]",""),",",REPT(" ",100)),601,300))," ",", ")</f>
        <v>2, 3, 0</v>
      </c>
      <c r="CE377" t="str">
        <f>TRIM(MID(SUBSTITUTE(SUBSTITUTE(SUBSTITUTE(Tabla2[[#This Row],[map]],"[",""),"]",""),",",REPT(" ",100)),1501,200))</f>
        <v>2 3</v>
      </c>
    </row>
    <row r="378" spans="1:83" x14ac:dyDescent="0.3">
      <c r="A378" s="12">
        <v>46092.560648148137</v>
      </c>
      <c r="B378" s="13" t="s">
        <v>428</v>
      </c>
      <c r="C378" s="13">
        <v>0</v>
      </c>
      <c r="D378" s="13" t="s">
        <v>95</v>
      </c>
      <c r="E378" s="13" t="s">
        <v>78</v>
      </c>
      <c r="F378" s="13">
        <v>16590</v>
      </c>
      <c r="G378" s="13">
        <v>4.5</v>
      </c>
      <c r="H378" s="13" t="s">
        <v>79</v>
      </c>
      <c r="I378" s="13" t="s">
        <v>80</v>
      </c>
      <c r="J378" s="13">
        <v>5</v>
      </c>
      <c r="K378" s="13">
        <v>5</v>
      </c>
      <c r="L378" s="13" t="s">
        <v>81</v>
      </c>
      <c r="M378" s="13" t="s">
        <v>82</v>
      </c>
      <c r="N378" s="13" t="s">
        <v>83</v>
      </c>
      <c r="O378" s="13" t="s">
        <v>83</v>
      </c>
      <c r="P378" s="13" t="s">
        <v>84</v>
      </c>
      <c r="Q378" s="13" t="s">
        <v>426</v>
      </c>
      <c r="R378" s="13">
        <v>3</v>
      </c>
      <c r="S378" s="13" t="s">
        <v>86</v>
      </c>
      <c r="T378" s="13" t="s">
        <v>87</v>
      </c>
      <c r="U378" s="13" t="s">
        <v>88</v>
      </c>
      <c r="V378" s="13">
        <v>1</v>
      </c>
      <c r="W378" s="13" t="s">
        <v>427</v>
      </c>
      <c r="X378" s="13" t="s">
        <v>83</v>
      </c>
      <c r="Y378" s="13" t="s">
        <v>90</v>
      </c>
      <c r="Z378" s="13">
        <v>4000</v>
      </c>
      <c r="AA378" s="13">
        <v>4000</v>
      </c>
      <c r="AB378" s="13"/>
      <c r="AC378" s="13">
        <v>256</v>
      </c>
      <c r="AD378" s="13" t="s">
        <v>91</v>
      </c>
      <c r="AE378" s="13">
        <v>0.15</v>
      </c>
      <c r="AF378" s="13" t="s">
        <v>92</v>
      </c>
      <c r="AG378" s="13">
        <v>180</v>
      </c>
      <c r="AH378" s="13">
        <v>60</v>
      </c>
      <c r="AI378" s="13">
        <v>120</v>
      </c>
      <c r="AJ378" s="13">
        <v>0.1151830359020428</v>
      </c>
      <c r="AK378" s="13">
        <v>31.862619973372471</v>
      </c>
      <c r="AL378" s="13">
        <v>0.69991434347508485</v>
      </c>
      <c r="AM378" s="13">
        <v>-0.59048541883819872</v>
      </c>
      <c r="AN378" s="13">
        <v>40.590199240569632</v>
      </c>
      <c r="AO378" s="13">
        <v>0.6363636827593071</v>
      </c>
      <c r="AP378" s="13">
        <v>40.590199240569632</v>
      </c>
      <c r="AQ378" s="13">
        <v>40.590199240569632</v>
      </c>
      <c r="AR378" s="13">
        <v>0.6363636827593071</v>
      </c>
      <c r="AS378" s="13">
        <v>123.57061775584241</v>
      </c>
      <c r="AT378" s="13">
        <v>-0.55240950391490418</v>
      </c>
      <c r="AU378" s="13">
        <v>0.8</v>
      </c>
      <c r="AV378" s="13" t="s">
        <v>93</v>
      </c>
      <c r="AW378" s="13">
        <v>5.6779776996329877E-2</v>
      </c>
      <c r="AX378" s="13">
        <v>0.58770540510932034</v>
      </c>
      <c r="AY378" s="13">
        <v>5.6779776996329877E-2</v>
      </c>
      <c r="AZ378" s="13">
        <v>5.6779776996329877E-2</v>
      </c>
      <c r="BA378" s="13">
        <v>0.58770540510932034</v>
      </c>
      <c r="BB378" s="13">
        <v>0.1654011886215585</v>
      </c>
      <c r="BC378" s="13">
        <v>-0.20102648627116421</v>
      </c>
      <c r="BD378" s="13">
        <v>4.0820638393049863E-2</v>
      </c>
      <c r="BE378" s="13">
        <v>0.85856520652211343</v>
      </c>
      <c r="BF378" s="13">
        <v>4.0820638393049863E-2</v>
      </c>
      <c r="BG378" s="13">
        <v>4.0820638393049863E-2</v>
      </c>
      <c r="BH378" s="13">
        <v>0.85856520652211343</v>
      </c>
      <c r="BI378" s="13">
        <v>0.64522677378782189</v>
      </c>
      <c r="BJ378" s="13">
        <v>-1.2355729623430181</v>
      </c>
      <c r="BK378" s="13">
        <v>0.1094227313885973</v>
      </c>
      <c r="BL378" s="13">
        <v>0.560702344093153</v>
      </c>
      <c r="BM378" s="13">
        <v>0.1094227313885973</v>
      </c>
      <c r="BN378" s="13">
        <v>0.1094227313885973</v>
      </c>
      <c r="BO378" s="13">
        <v>0.560702344093153</v>
      </c>
      <c r="BP378" s="13">
        <v>0.34112316493742489</v>
      </c>
      <c r="BQ378" s="13">
        <v>-0.36950160931690612</v>
      </c>
      <c r="BR378" s="13">
        <v>162.1537738155007</v>
      </c>
      <c r="BS378" s="13">
        <v>0.53848177531264108</v>
      </c>
      <c r="BT378" s="13">
        <v>162.1537738155007</v>
      </c>
      <c r="BU378" s="13">
        <v>162.1537738155007</v>
      </c>
      <c r="BV378" s="13">
        <v>0.53848177531264108</v>
      </c>
      <c r="BW378" s="13">
        <v>493.13071989602179</v>
      </c>
      <c r="BX378" s="13">
        <v>-0.40353695772854992</v>
      </c>
      <c r="BY378" s="13" t="str">
        <f t="shared" si="6"/>
        <v>[[sv],[wv],[yr,ya]]</v>
      </c>
      <c r="BZ378" t="str">
        <f>TRIM(MID(SUBSTITUTE(SUBSTITUTE(SUBSTITUTE(Tabla2[[#This Row],[map]],"[",""),"]",""),",",REPT(" ",100)),300,200))</f>
        <v>0 4</v>
      </c>
      <c r="CA378" s="13" t="str">
        <f>TRIM(MID(SUBSTITUTE(SUBSTITUTE(SUBSTITUTE(Tabla2[[#This Row],[map]],"[",""),"]",""),",",REPT(" ",100)),900,200))</f>
        <v>1 4</v>
      </c>
      <c r="CB378" s="13" t="str">
        <f>SUBSTITUTE(TRIM(MID(SUBSTITUTE(SUBSTITUTE(SUBSTITUTE(Tabla2[[#This Row],[map]],"[",""),"]",""),",",REPT(" ",100)),1200,300))," ",", ")</f>
        <v>0, 1, 4</v>
      </c>
      <c r="CC378" s="15" t="str">
        <f>SUBSTITUTE(TRIM(MID(SUBSTITUTE(SUBSTITUTE(SUBSTITUTE(Tabla2[[#This Row],[map]],"[",""),"]",""),",",REPT(" ",100)),1,300))," ",", ")</f>
        <v>1, 2, 3</v>
      </c>
      <c r="CD378" s="13" t="str">
        <f>SUBSTITUTE(TRIM(MID(SUBSTITUTE(SUBSTITUTE(SUBSTITUTE(Tabla2[[#This Row],[map]],"[",""),"]",""),",",REPT(" ",100)),601,300))," ",", ")</f>
        <v>2, 3, 0</v>
      </c>
      <c r="CE378" t="str">
        <f>TRIM(MID(SUBSTITUTE(SUBSTITUTE(SUBSTITUTE(Tabla2[[#This Row],[map]],"[",""),"]",""),",",REPT(" ",100)),1501,200))</f>
        <v>2 3</v>
      </c>
    </row>
    <row r="379" spans="1:83" x14ac:dyDescent="0.3">
      <c r="A379" s="14">
        <v>46092.561921296299</v>
      </c>
      <c r="B379" s="15" t="s">
        <v>429</v>
      </c>
      <c r="C379" s="15">
        <v>5</v>
      </c>
      <c r="D379" s="15" t="s">
        <v>95</v>
      </c>
      <c r="E379" s="15" t="s">
        <v>78</v>
      </c>
      <c r="F379" s="15">
        <v>16590</v>
      </c>
      <c r="G379" s="15">
        <v>4.5</v>
      </c>
      <c r="H379" s="15" t="s">
        <v>79</v>
      </c>
      <c r="I379" s="15" t="s">
        <v>80</v>
      </c>
      <c r="J379" s="15">
        <v>5</v>
      </c>
      <c r="K379" s="15">
        <v>5</v>
      </c>
      <c r="L379" s="15" t="s">
        <v>81</v>
      </c>
      <c r="M379" s="15" t="s">
        <v>82</v>
      </c>
      <c r="N379" s="15" t="s">
        <v>83</v>
      </c>
      <c r="O379" s="15" t="s">
        <v>83</v>
      </c>
      <c r="P379" s="15" t="s">
        <v>84</v>
      </c>
      <c r="Q379" s="15" t="s">
        <v>419</v>
      </c>
      <c r="R379" s="15">
        <v>3</v>
      </c>
      <c r="S379" s="15" t="s">
        <v>86</v>
      </c>
      <c r="T379" s="15" t="s">
        <v>87</v>
      </c>
      <c r="U379" s="15" t="s">
        <v>88</v>
      </c>
      <c r="V379" s="15">
        <v>1</v>
      </c>
      <c r="W379" s="15" t="s">
        <v>420</v>
      </c>
      <c r="X379" s="15" t="s">
        <v>83</v>
      </c>
      <c r="Y379" s="15" t="s">
        <v>90</v>
      </c>
      <c r="Z379" s="15">
        <v>4000</v>
      </c>
      <c r="AA379" s="15">
        <v>4000</v>
      </c>
      <c r="AB379" s="15"/>
      <c r="AC379" s="15">
        <v>256</v>
      </c>
      <c r="AD379" s="15" t="s">
        <v>91</v>
      </c>
      <c r="AE379" s="15">
        <v>0.15</v>
      </c>
      <c r="AF379" s="15" t="s">
        <v>92</v>
      </c>
      <c r="AG379" s="15">
        <v>180</v>
      </c>
      <c r="AH379" s="15">
        <v>60</v>
      </c>
      <c r="AI379" s="15">
        <v>120</v>
      </c>
      <c r="AJ379" s="15">
        <v>0.1182951288478183</v>
      </c>
      <c r="AK379" s="15">
        <v>18.800450068740581</v>
      </c>
      <c r="AL379" s="15">
        <v>0.73881533037482239</v>
      </c>
      <c r="AM379" s="15">
        <v>-0.38640397630490181</v>
      </c>
      <c r="AN379" s="15">
        <v>33.722949795279838</v>
      </c>
      <c r="AO379" s="15">
        <v>0.66437266178559362</v>
      </c>
      <c r="AP379" s="15">
        <v>33.722949795279838</v>
      </c>
      <c r="AQ379" s="15">
        <v>33.722949795279838</v>
      </c>
      <c r="AR379" s="15">
        <v>0.66437266178559362</v>
      </c>
      <c r="AS379" s="15">
        <v>111.2701489725421</v>
      </c>
      <c r="AT379" s="15">
        <v>-0.36906564204549808</v>
      </c>
      <c r="AU379" s="15">
        <v>0.8</v>
      </c>
      <c r="AV379" s="15" t="s">
        <v>93</v>
      </c>
      <c r="AW379" s="15">
        <v>5.036607593862312E-2</v>
      </c>
      <c r="AX379" s="15">
        <v>0.63427716743779972</v>
      </c>
      <c r="AY379" s="15">
        <v>5.036607593862312E-2</v>
      </c>
      <c r="AZ379" s="15">
        <v>5.036607593862312E-2</v>
      </c>
      <c r="BA379" s="15">
        <v>0.63427716743779972</v>
      </c>
      <c r="BB379" s="15">
        <v>0.16226978460899319</v>
      </c>
      <c r="BC379" s="15">
        <v>-0.17828844436439309</v>
      </c>
      <c r="BD379" s="15">
        <v>4.3770644909023222E-2</v>
      </c>
      <c r="BE379" s="15">
        <v>0.84834406401258944</v>
      </c>
      <c r="BF379" s="15">
        <v>4.3770644909023222E-2</v>
      </c>
      <c r="BG379" s="15">
        <v>4.3770644909023222E-2</v>
      </c>
      <c r="BH379" s="15">
        <v>0.84834406401258944</v>
      </c>
      <c r="BI379" s="15">
        <v>0.3731944272571448</v>
      </c>
      <c r="BJ379" s="15">
        <v>-0.29303898282980367</v>
      </c>
      <c r="BK379" s="15">
        <v>0.110042511059431</v>
      </c>
      <c r="BL379" s="15">
        <v>0.5582141247522463</v>
      </c>
      <c r="BM379" s="15">
        <v>0.110042511059431</v>
      </c>
      <c r="BN379" s="15">
        <v>0.110042511059431</v>
      </c>
      <c r="BO379" s="15">
        <v>0.5582141247522463</v>
      </c>
      <c r="BP379" s="15">
        <v>0.43363703602569648</v>
      </c>
      <c r="BQ379" s="15">
        <v>-0.74091553942266675</v>
      </c>
      <c r="BR379" s="15">
        <v>134.68761994921269</v>
      </c>
      <c r="BS379" s="15">
        <v>0.61665529093973981</v>
      </c>
      <c r="BT379" s="15">
        <v>134.68761994921269</v>
      </c>
      <c r="BU379" s="15">
        <v>134.68761994921269</v>
      </c>
      <c r="BV379" s="15">
        <v>0.61665529093973981</v>
      </c>
      <c r="BW379" s="15">
        <v>444.11149464227691</v>
      </c>
      <c r="BX379" s="15">
        <v>-0.26401960156514059</v>
      </c>
      <c r="BY379" s="15" t="str">
        <f t="shared" si="6"/>
        <v>[[sv],[wv],[yr,ya]]</v>
      </c>
      <c r="BZ379" t="str">
        <f>TRIM(MID(SUBSTITUTE(SUBSTITUTE(SUBSTITUTE(Tabla2[[#This Row],[map]],"[",""),"]",""),",",REPT(" ",100)),300,200))</f>
        <v>0 4</v>
      </c>
      <c r="CA379" s="13" t="str">
        <f>TRIM(MID(SUBSTITUTE(SUBSTITUTE(SUBSTITUTE(Tabla2[[#This Row],[map]],"[",""),"]",""),",",REPT(" ",100)),900,200))</f>
        <v>1 4</v>
      </c>
      <c r="CB379" s="13" t="str">
        <f>SUBSTITUTE(TRIM(MID(SUBSTITUTE(SUBSTITUTE(SUBSTITUTE(Tabla2[[#This Row],[map]],"[",""),"]",""),",",REPT(" ",100)),1200,300))," ",", ")</f>
        <v>0, 1, 4</v>
      </c>
      <c r="CC379" s="15" t="str">
        <f>SUBSTITUTE(TRIM(MID(SUBSTITUTE(SUBSTITUTE(SUBSTITUTE(Tabla2[[#This Row],[map]],"[",""),"]",""),",",REPT(" ",100)),1,300))," ",", ")</f>
        <v>2, 3, 1</v>
      </c>
      <c r="CD379" s="13" t="str">
        <f>SUBSTITUTE(TRIM(MID(SUBSTITUTE(SUBSTITUTE(SUBSTITUTE(Tabla2[[#This Row],[map]],"[",""),"]",""),",",REPT(" ",100)),601,300))," ",", ")</f>
        <v>2, 3, 0</v>
      </c>
      <c r="CE379" t="str">
        <f>TRIM(MID(SUBSTITUTE(SUBSTITUTE(SUBSTITUTE(Tabla2[[#This Row],[map]],"[",""),"]",""),",",REPT(" ",100)),1501,200))</f>
        <v>2 3</v>
      </c>
    </row>
    <row r="380" spans="1:83" x14ac:dyDescent="0.3">
      <c r="A380" s="12">
        <v>46092.561921296299</v>
      </c>
      <c r="B380" s="13" t="s">
        <v>429</v>
      </c>
      <c r="C380" s="13">
        <v>4</v>
      </c>
      <c r="D380" s="13" t="s">
        <v>95</v>
      </c>
      <c r="E380" s="13" t="s">
        <v>78</v>
      </c>
      <c r="F380" s="13">
        <v>16590</v>
      </c>
      <c r="G380" s="13">
        <v>4.5</v>
      </c>
      <c r="H380" s="13" t="s">
        <v>79</v>
      </c>
      <c r="I380" s="13" t="s">
        <v>80</v>
      </c>
      <c r="J380" s="13">
        <v>5</v>
      </c>
      <c r="K380" s="13">
        <v>5</v>
      </c>
      <c r="L380" s="13" t="s">
        <v>81</v>
      </c>
      <c r="M380" s="13" t="s">
        <v>82</v>
      </c>
      <c r="N380" s="13" t="s">
        <v>83</v>
      </c>
      <c r="O380" s="13" t="s">
        <v>83</v>
      </c>
      <c r="P380" s="13" t="s">
        <v>84</v>
      </c>
      <c r="Q380" s="13" t="s">
        <v>419</v>
      </c>
      <c r="R380" s="13">
        <v>3</v>
      </c>
      <c r="S380" s="13" t="s">
        <v>86</v>
      </c>
      <c r="T380" s="13" t="s">
        <v>87</v>
      </c>
      <c r="U380" s="13" t="s">
        <v>88</v>
      </c>
      <c r="V380" s="13">
        <v>1</v>
      </c>
      <c r="W380" s="13" t="s">
        <v>420</v>
      </c>
      <c r="X380" s="13" t="s">
        <v>83</v>
      </c>
      <c r="Y380" s="13" t="s">
        <v>90</v>
      </c>
      <c r="Z380" s="13">
        <v>4000</v>
      </c>
      <c r="AA380" s="13">
        <v>4000</v>
      </c>
      <c r="AB380" s="13"/>
      <c r="AC380" s="13">
        <v>256</v>
      </c>
      <c r="AD380" s="13" t="s">
        <v>91</v>
      </c>
      <c r="AE380" s="13">
        <v>0.15</v>
      </c>
      <c r="AF380" s="13" t="s">
        <v>92</v>
      </c>
      <c r="AG380" s="13">
        <v>180</v>
      </c>
      <c r="AH380" s="13">
        <v>60</v>
      </c>
      <c r="AI380" s="13">
        <v>120</v>
      </c>
      <c r="AJ380" s="13">
        <v>9.9289570685171816E-2</v>
      </c>
      <c r="AK380" s="13">
        <v>18.384306687748751</v>
      </c>
      <c r="AL380" s="13">
        <v>0.74974774612993245</v>
      </c>
      <c r="AM380" s="13">
        <v>-0.67134405398653729</v>
      </c>
      <c r="AN380" s="13">
        <v>35.495400889751771</v>
      </c>
      <c r="AO380" s="13">
        <v>0.66682773592409439</v>
      </c>
      <c r="AP380" s="13">
        <v>35.495400889751771</v>
      </c>
      <c r="AQ380" s="13">
        <v>35.495400889751771</v>
      </c>
      <c r="AR380" s="13">
        <v>0.66682773592409439</v>
      </c>
      <c r="AS380" s="13">
        <v>118.8842931152343</v>
      </c>
      <c r="AT380" s="13">
        <v>-0.52316530164525754</v>
      </c>
      <c r="AU380" s="13">
        <v>0.8</v>
      </c>
      <c r="AV380" s="13" t="s">
        <v>93</v>
      </c>
      <c r="AW380" s="13">
        <v>7.5012664570636142E-2</v>
      </c>
      <c r="AX380" s="13">
        <v>0.45531106695223672</v>
      </c>
      <c r="AY380" s="13">
        <v>7.5012664570636142E-2</v>
      </c>
      <c r="AZ380" s="13">
        <v>7.5012664570636142E-2</v>
      </c>
      <c r="BA380" s="13">
        <v>0.45531106695223672</v>
      </c>
      <c r="BB380" s="13">
        <v>0.25670139129756248</v>
      </c>
      <c r="BC380" s="13">
        <v>-0.86398400507531781</v>
      </c>
      <c r="BD380" s="13">
        <v>2.205212921421194E-2</v>
      </c>
      <c r="BE380" s="13">
        <v>0.92359408221085626</v>
      </c>
      <c r="BF380" s="13">
        <v>2.205212921421194E-2</v>
      </c>
      <c r="BG380" s="13">
        <v>2.205212921421194E-2</v>
      </c>
      <c r="BH380" s="13">
        <v>0.92359408221085626</v>
      </c>
      <c r="BI380" s="13">
        <v>0.52753085255302301</v>
      </c>
      <c r="BJ380" s="13">
        <v>-0.82778173299596292</v>
      </c>
      <c r="BK380" s="13">
        <v>7.671442203536033E-2</v>
      </c>
      <c r="BL380" s="13">
        <v>0.69201586044584684</v>
      </c>
      <c r="BM380" s="13">
        <v>7.671442203536033E-2</v>
      </c>
      <c r="BN380" s="13">
        <v>7.671442203536033E-2</v>
      </c>
      <c r="BO380" s="13">
        <v>0.69201586044584684</v>
      </c>
      <c r="BP380" s="13">
        <v>0.26164192983089152</v>
      </c>
      <c r="BQ380" s="13">
        <v>-5.0409590430237523E-2</v>
      </c>
      <c r="BR380" s="13">
        <v>141.80782434318709</v>
      </c>
      <c r="BS380" s="13">
        <v>0.59638993408744012</v>
      </c>
      <c r="BT380" s="13">
        <v>141.80782434318709</v>
      </c>
      <c r="BU380" s="13">
        <v>141.80782434318709</v>
      </c>
      <c r="BV380" s="13">
        <v>0.59638993408744012</v>
      </c>
      <c r="BW380" s="13">
        <v>474.49129828725597</v>
      </c>
      <c r="BX380" s="13">
        <v>-0.35048587807952081</v>
      </c>
      <c r="BY380" s="13" t="str">
        <f t="shared" si="6"/>
        <v>[[sv],[wv],[yr,ya]]</v>
      </c>
      <c r="BZ380" t="str">
        <f>TRIM(MID(SUBSTITUTE(SUBSTITUTE(SUBSTITUTE(Tabla2[[#This Row],[map]],"[",""),"]",""),",",REPT(" ",100)),300,200))</f>
        <v>0 4</v>
      </c>
      <c r="CA380" s="13" t="str">
        <f>TRIM(MID(SUBSTITUTE(SUBSTITUTE(SUBSTITUTE(Tabla2[[#This Row],[map]],"[",""),"]",""),",",REPT(" ",100)),900,200))</f>
        <v>1 4</v>
      </c>
      <c r="CB380" s="13" t="str">
        <f>SUBSTITUTE(TRIM(MID(SUBSTITUTE(SUBSTITUTE(SUBSTITUTE(Tabla2[[#This Row],[map]],"[",""),"]",""),",",REPT(" ",100)),1200,300))," ",", ")</f>
        <v>0, 1, 4</v>
      </c>
      <c r="CC380" s="15" t="str">
        <f>SUBSTITUTE(TRIM(MID(SUBSTITUTE(SUBSTITUTE(SUBSTITUTE(Tabla2[[#This Row],[map]],"[",""),"]",""),",",REPT(" ",100)),1,300))," ",", ")</f>
        <v>2, 3, 1</v>
      </c>
      <c r="CD380" s="13" t="str">
        <f>SUBSTITUTE(TRIM(MID(SUBSTITUTE(SUBSTITUTE(SUBSTITUTE(Tabla2[[#This Row],[map]],"[",""),"]",""),",",REPT(" ",100)),601,300))," ",", ")</f>
        <v>2, 3, 0</v>
      </c>
      <c r="CE380" t="str">
        <f>TRIM(MID(SUBSTITUTE(SUBSTITUTE(SUBSTITUTE(Tabla2[[#This Row],[map]],"[",""),"]",""),",",REPT(" ",100)),1501,200))</f>
        <v>2 3</v>
      </c>
    </row>
    <row r="381" spans="1:83" x14ac:dyDescent="0.3">
      <c r="A381" s="14">
        <v>46092.562627314823</v>
      </c>
      <c r="B381" s="15" t="s">
        <v>430</v>
      </c>
      <c r="C381" s="15">
        <v>3</v>
      </c>
      <c r="D381" s="15" t="s">
        <v>95</v>
      </c>
      <c r="E381" s="15" t="s">
        <v>78</v>
      </c>
      <c r="F381" s="15">
        <v>16590</v>
      </c>
      <c r="G381" s="15">
        <v>4.5</v>
      </c>
      <c r="H381" s="15" t="s">
        <v>79</v>
      </c>
      <c r="I381" s="15" t="s">
        <v>80</v>
      </c>
      <c r="J381" s="15">
        <v>5</v>
      </c>
      <c r="K381" s="15">
        <v>5</v>
      </c>
      <c r="L381" s="15" t="s">
        <v>81</v>
      </c>
      <c r="M381" s="15" t="s">
        <v>82</v>
      </c>
      <c r="N381" s="15" t="s">
        <v>83</v>
      </c>
      <c r="O381" s="15" t="s">
        <v>83</v>
      </c>
      <c r="P381" s="15" t="s">
        <v>84</v>
      </c>
      <c r="Q381" s="15" t="s">
        <v>426</v>
      </c>
      <c r="R381" s="15">
        <v>3</v>
      </c>
      <c r="S381" s="15" t="s">
        <v>86</v>
      </c>
      <c r="T381" s="15" t="s">
        <v>87</v>
      </c>
      <c r="U381" s="15" t="s">
        <v>88</v>
      </c>
      <c r="V381" s="15">
        <v>1</v>
      </c>
      <c r="W381" s="15" t="s">
        <v>427</v>
      </c>
      <c r="X381" s="15" t="s">
        <v>83</v>
      </c>
      <c r="Y381" s="15" t="s">
        <v>90</v>
      </c>
      <c r="Z381" s="15">
        <v>4000</v>
      </c>
      <c r="AA381" s="15">
        <v>4000</v>
      </c>
      <c r="AB381" s="15"/>
      <c r="AC381" s="15">
        <v>256</v>
      </c>
      <c r="AD381" s="15" t="s">
        <v>91</v>
      </c>
      <c r="AE381" s="15">
        <v>0.15</v>
      </c>
      <c r="AF381" s="15" t="s">
        <v>92</v>
      </c>
      <c r="AG381" s="15">
        <v>180</v>
      </c>
      <c r="AH381" s="15">
        <v>60</v>
      </c>
      <c r="AI381" s="15">
        <v>120</v>
      </c>
      <c r="AJ381" s="15">
        <v>0.10518443358157691</v>
      </c>
      <c r="AK381" s="15">
        <v>27.103238561240129</v>
      </c>
      <c r="AL381" s="15">
        <v>0.74247916503129485</v>
      </c>
      <c r="AM381" s="15">
        <v>-0.64232513990079121</v>
      </c>
      <c r="AN381" s="15">
        <v>34.723410877938768</v>
      </c>
      <c r="AO381" s="15">
        <v>0.70498354898675253</v>
      </c>
      <c r="AP381" s="15">
        <v>34.723410877938768</v>
      </c>
      <c r="AQ381" s="15">
        <v>34.723410877938768</v>
      </c>
      <c r="AR381" s="15">
        <v>0.70498354898675253</v>
      </c>
      <c r="AS381" s="15">
        <v>127.46556993493</v>
      </c>
      <c r="AT381" s="15">
        <v>-0.60836098071537792</v>
      </c>
      <c r="AU381" s="15">
        <v>0.8</v>
      </c>
      <c r="AV381" s="15" t="s">
        <v>93</v>
      </c>
      <c r="AW381" s="15">
        <v>3.623957022035193E-2</v>
      </c>
      <c r="AX381" s="15">
        <v>0.73685386393859709</v>
      </c>
      <c r="AY381" s="15">
        <v>3.623957022035193E-2</v>
      </c>
      <c r="AZ381" s="15">
        <v>3.623957022035193E-2</v>
      </c>
      <c r="BA381" s="15">
        <v>0.73685386393859709</v>
      </c>
      <c r="BB381" s="15">
        <v>0.1112828768118073</v>
      </c>
      <c r="BC381" s="15">
        <v>0.19194243020082391</v>
      </c>
      <c r="BD381" s="15">
        <v>3.7585031051205517E-2</v>
      </c>
      <c r="BE381" s="15">
        <v>0.8697758948940818</v>
      </c>
      <c r="BF381" s="15">
        <v>3.7585031051205517E-2</v>
      </c>
      <c r="BG381" s="15">
        <v>3.7585031051205517E-2</v>
      </c>
      <c r="BH381" s="15">
        <v>0.8697758948940818</v>
      </c>
      <c r="BI381" s="15">
        <v>0.58172708385994332</v>
      </c>
      <c r="BJ381" s="15">
        <v>-1.0155600991343801</v>
      </c>
      <c r="BK381" s="15">
        <v>9.7608610774916602E-2</v>
      </c>
      <c r="BL381" s="15">
        <v>0.60813230152822695</v>
      </c>
      <c r="BM381" s="15">
        <v>9.7608610774916602E-2</v>
      </c>
      <c r="BN381" s="15">
        <v>9.7608610774916602E-2</v>
      </c>
      <c r="BO381" s="15">
        <v>0.60813230152822695</v>
      </c>
      <c r="BP381" s="15">
        <v>0.53856636621334797</v>
      </c>
      <c r="BQ381" s="15">
        <v>-1.162173610779075</v>
      </c>
      <c r="BR381" s="15">
        <v>138.72221029970891</v>
      </c>
      <c r="BS381" s="15">
        <v>0.60517213558610394</v>
      </c>
      <c r="BT381" s="15">
        <v>138.72221029970891</v>
      </c>
      <c r="BU381" s="15">
        <v>138.72221029970891</v>
      </c>
      <c r="BV381" s="15">
        <v>0.60517213558610394</v>
      </c>
      <c r="BW381" s="15">
        <v>508.63070341283338</v>
      </c>
      <c r="BX381" s="15">
        <v>-0.44765264314886899</v>
      </c>
      <c r="BY381" s="15" t="str">
        <f t="shared" si="6"/>
        <v>[[sv],[wv],[yr,ya]]</v>
      </c>
      <c r="BZ381" t="str">
        <f>TRIM(MID(SUBSTITUTE(SUBSTITUTE(SUBSTITUTE(Tabla2[[#This Row],[map]],"[",""),"]",""),",",REPT(" ",100)),300,200))</f>
        <v>0 4</v>
      </c>
      <c r="CA381" s="13" t="str">
        <f>TRIM(MID(SUBSTITUTE(SUBSTITUTE(SUBSTITUTE(Tabla2[[#This Row],[map]],"[",""),"]",""),",",REPT(" ",100)),900,200))</f>
        <v>1 4</v>
      </c>
      <c r="CB381" s="13" t="str">
        <f>SUBSTITUTE(TRIM(MID(SUBSTITUTE(SUBSTITUTE(SUBSTITUTE(Tabla2[[#This Row],[map]],"[",""),"]",""),",",REPT(" ",100)),1200,300))," ",", ")</f>
        <v>0, 1, 4</v>
      </c>
      <c r="CC381" s="15" t="str">
        <f>SUBSTITUTE(TRIM(MID(SUBSTITUTE(SUBSTITUTE(SUBSTITUTE(Tabla2[[#This Row],[map]],"[",""),"]",""),",",REPT(" ",100)),1,300))," ",", ")</f>
        <v>1, 2, 3</v>
      </c>
      <c r="CD381" s="13" t="str">
        <f>SUBSTITUTE(TRIM(MID(SUBSTITUTE(SUBSTITUTE(SUBSTITUTE(Tabla2[[#This Row],[map]],"[",""),"]",""),",",REPT(" ",100)),601,300))," ",", ")</f>
        <v>2, 3, 0</v>
      </c>
      <c r="CE381" t="str">
        <f>TRIM(MID(SUBSTITUTE(SUBSTITUTE(SUBSTITUTE(Tabla2[[#This Row],[map]],"[",""),"]",""),",",REPT(" ",100)),1501,200))</f>
        <v>2 3</v>
      </c>
    </row>
    <row r="382" spans="1:83" x14ac:dyDescent="0.3">
      <c r="A382" s="12">
        <v>46092.683854166673</v>
      </c>
      <c r="B382" s="13" t="s">
        <v>431</v>
      </c>
      <c r="C382" s="13">
        <v>1</v>
      </c>
      <c r="D382" s="13" t="s">
        <v>77</v>
      </c>
      <c r="E382" s="13" t="s">
        <v>78</v>
      </c>
      <c r="F382" s="13">
        <v>16590</v>
      </c>
      <c r="G382" s="13">
        <v>4.5</v>
      </c>
      <c r="H382" s="13" t="s">
        <v>79</v>
      </c>
      <c r="I382" s="13" t="s">
        <v>80</v>
      </c>
      <c r="J382" s="13">
        <v>5</v>
      </c>
      <c r="K382" s="13">
        <v>5</v>
      </c>
      <c r="L382" s="13" t="s">
        <v>81</v>
      </c>
      <c r="M382" s="13" t="s">
        <v>82</v>
      </c>
      <c r="N382" s="13" t="s">
        <v>83</v>
      </c>
      <c r="O382" s="13" t="s">
        <v>83</v>
      </c>
      <c r="P382" s="13" t="s">
        <v>84</v>
      </c>
      <c r="Q382" s="13" t="s">
        <v>426</v>
      </c>
      <c r="R382" s="13">
        <v>3</v>
      </c>
      <c r="S382" s="13" t="s">
        <v>86</v>
      </c>
      <c r="T382" s="13" t="s">
        <v>87</v>
      </c>
      <c r="U382" s="13" t="s">
        <v>88</v>
      </c>
      <c r="V382" s="13">
        <v>1</v>
      </c>
      <c r="W382" s="13" t="s">
        <v>427</v>
      </c>
      <c r="X382" s="13" t="s">
        <v>83</v>
      </c>
      <c r="Y382" s="13" t="s">
        <v>90</v>
      </c>
      <c r="Z382" s="13">
        <v>4000</v>
      </c>
      <c r="AA382" s="13">
        <v>4000</v>
      </c>
      <c r="AB382" s="13"/>
      <c r="AC382" s="13">
        <v>256</v>
      </c>
      <c r="AD382" s="13" t="s">
        <v>91</v>
      </c>
      <c r="AE382" s="13">
        <v>0.15</v>
      </c>
      <c r="AF382" s="13" t="s">
        <v>92</v>
      </c>
      <c r="AG382" s="13">
        <v>180</v>
      </c>
      <c r="AH382" s="13">
        <v>60</v>
      </c>
      <c r="AI382" s="13">
        <v>120</v>
      </c>
      <c r="AJ382" s="13">
        <v>0.1191851494704969</v>
      </c>
      <c r="AK382" s="13">
        <v>28.814546290481569</v>
      </c>
      <c r="AL382" s="13">
        <v>0.73772523070480978</v>
      </c>
      <c r="AM382" s="13">
        <v>-0.56213924886011057</v>
      </c>
      <c r="AN382" s="13">
        <v>36.847732587383007</v>
      </c>
      <c r="AO382" s="13">
        <v>0.69584288230435365</v>
      </c>
      <c r="AP382" s="13">
        <v>36.847732587383007</v>
      </c>
      <c r="AQ382" s="13">
        <v>36.847732587383007</v>
      </c>
      <c r="AR382" s="13">
        <v>0.69584288230435365</v>
      </c>
      <c r="AS382" s="13">
        <v>116.3098612717743</v>
      </c>
      <c r="AT382" s="13">
        <v>-0.52624853190715526</v>
      </c>
      <c r="AU382" s="13">
        <v>0.8</v>
      </c>
      <c r="AV382" s="13" t="s">
        <v>93</v>
      </c>
      <c r="AW382" s="13">
        <v>3.6823825075893893E-2</v>
      </c>
      <c r="AX382" s="13">
        <v>0.73261141827006004</v>
      </c>
      <c r="AY382" s="13">
        <v>3.6823825075893893E-2</v>
      </c>
      <c r="AZ382" s="13">
        <v>3.6823825075893893E-2</v>
      </c>
      <c r="BA382" s="13">
        <v>0.73261141827006004</v>
      </c>
      <c r="BB382" s="13">
        <v>0.22911261411076059</v>
      </c>
      <c r="BC382" s="13">
        <v>-0.6636538115541819</v>
      </c>
      <c r="BD382" s="13">
        <v>3.939666050102901E-2</v>
      </c>
      <c r="BE382" s="13">
        <v>0.8634989857819042</v>
      </c>
      <c r="BF382" s="13">
        <v>3.939666050102901E-2</v>
      </c>
      <c r="BG382" s="13">
        <v>3.939666050102901E-2</v>
      </c>
      <c r="BH382" s="13">
        <v>0.8634989857819042</v>
      </c>
      <c r="BI382" s="13">
        <v>0.47636585195760989</v>
      </c>
      <c r="BJ382" s="13">
        <v>-0.65050593385656774</v>
      </c>
      <c r="BK382" s="13">
        <v>9.8073573478132031E-2</v>
      </c>
      <c r="BL382" s="13">
        <v>0.60626562334340561</v>
      </c>
      <c r="BM382" s="13">
        <v>9.8073573478132031E-2</v>
      </c>
      <c r="BN382" s="13">
        <v>9.8073573478132031E-2</v>
      </c>
      <c r="BO382" s="13">
        <v>0.60626562334340561</v>
      </c>
      <c r="BP382" s="13">
        <v>0.3660888102643301</v>
      </c>
      <c r="BQ382" s="13">
        <v>-0.46973077862325763</v>
      </c>
      <c r="BR382" s="13">
        <v>147.2166362904774</v>
      </c>
      <c r="BS382" s="13">
        <v>0.58099550182204351</v>
      </c>
      <c r="BT382" s="13">
        <v>147.2166362904774</v>
      </c>
      <c r="BU382" s="13">
        <v>147.2166362904774</v>
      </c>
      <c r="BV382" s="13">
        <v>0.58099550182204351</v>
      </c>
      <c r="BW382" s="13">
        <v>464.16787781076567</v>
      </c>
      <c r="BX382" s="13">
        <v>-0.32110360359461132</v>
      </c>
      <c r="BY382" s="13" t="str">
        <f t="shared" si="6"/>
        <v>[[sv],[wv],[yr,ya]]</v>
      </c>
      <c r="BZ382" t="str">
        <f>TRIM(MID(SUBSTITUTE(SUBSTITUTE(SUBSTITUTE(Tabla2[[#This Row],[map]],"[",""),"]",""),",",REPT(" ",100)),300,200))</f>
        <v>0 4</v>
      </c>
      <c r="CA382" s="13" t="str">
        <f>TRIM(MID(SUBSTITUTE(SUBSTITUTE(SUBSTITUTE(Tabla2[[#This Row],[map]],"[",""),"]",""),",",REPT(" ",100)),900,200))</f>
        <v>1 4</v>
      </c>
      <c r="CB382" s="13" t="str">
        <f>SUBSTITUTE(TRIM(MID(SUBSTITUTE(SUBSTITUTE(SUBSTITUTE(Tabla2[[#This Row],[map]],"[",""),"]",""),",",REPT(" ",100)),1200,300))," ",", ")</f>
        <v>0, 1, 4</v>
      </c>
      <c r="CC382" s="15" t="str">
        <f>SUBSTITUTE(TRIM(MID(SUBSTITUTE(SUBSTITUTE(SUBSTITUTE(Tabla2[[#This Row],[map]],"[",""),"]",""),",",REPT(" ",100)),1,300))," ",", ")</f>
        <v>1, 2, 3</v>
      </c>
      <c r="CD382" s="13" t="str">
        <f>SUBSTITUTE(TRIM(MID(SUBSTITUTE(SUBSTITUTE(SUBSTITUTE(Tabla2[[#This Row],[map]],"[",""),"]",""),",",REPT(" ",100)),601,300))," ",", ")</f>
        <v>2, 3, 0</v>
      </c>
      <c r="CE382" t="str">
        <f>TRIM(MID(SUBSTITUTE(SUBSTITUTE(SUBSTITUTE(Tabla2[[#This Row],[map]],"[",""),"]",""),",",REPT(" ",100)),1501,200))</f>
        <v>2 3</v>
      </c>
    </row>
    <row r="383" spans="1:83" x14ac:dyDescent="0.3">
      <c r="A383" s="14">
        <v>46092.686597222222</v>
      </c>
      <c r="B383" s="15" t="s">
        <v>432</v>
      </c>
      <c r="C383" s="15">
        <v>2</v>
      </c>
      <c r="D383" s="15" t="s">
        <v>77</v>
      </c>
      <c r="E383" s="15" t="s">
        <v>78</v>
      </c>
      <c r="F383" s="15">
        <v>16590</v>
      </c>
      <c r="G383" s="15">
        <v>4.5</v>
      </c>
      <c r="H383" s="15" t="s">
        <v>79</v>
      </c>
      <c r="I383" s="15" t="s">
        <v>80</v>
      </c>
      <c r="J383" s="15">
        <v>5</v>
      </c>
      <c r="K383" s="15">
        <v>5</v>
      </c>
      <c r="L383" s="15" t="s">
        <v>81</v>
      </c>
      <c r="M383" s="15" t="s">
        <v>82</v>
      </c>
      <c r="N383" s="15" t="s">
        <v>83</v>
      </c>
      <c r="O383" s="15" t="s">
        <v>83</v>
      </c>
      <c r="P383" s="15" t="s">
        <v>84</v>
      </c>
      <c r="Q383" s="15" t="s">
        <v>433</v>
      </c>
      <c r="R383" s="15">
        <v>3</v>
      </c>
      <c r="S383" s="15" t="s">
        <v>86</v>
      </c>
      <c r="T383" s="15" t="s">
        <v>87</v>
      </c>
      <c r="U383" s="15" t="s">
        <v>88</v>
      </c>
      <c r="V383" s="15">
        <v>1</v>
      </c>
      <c r="W383" s="15" t="s">
        <v>434</v>
      </c>
      <c r="X383" s="15" t="s">
        <v>83</v>
      </c>
      <c r="Y383" s="15" t="s">
        <v>90</v>
      </c>
      <c r="Z383" s="15">
        <v>4000</v>
      </c>
      <c r="AA383" s="15">
        <v>4000</v>
      </c>
      <c r="AB383" s="15"/>
      <c r="AC383" s="15">
        <v>256</v>
      </c>
      <c r="AD383" s="15" t="s">
        <v>91</v>
      </c>
      <c r="AE383" s="15">
        <v>0.15</v>
      </c>
      <c r="AF383" s="15" t="s">
        <v>92</v>
      </c>
      <c r="AG383" s="15">
        <v>180</v>
      </c>
      <c r="AH383" s="15">
        <v>60</v>
      </c>
      <c r="AI383" s="15">
        <v>120</v>
      </c>
      <c r="AJ383" s="15">
        <v>0.112650251458679</v>
      </c>
      <c r="AK383" s="15">
        <v>18.384263295934481</v>
      </c>
      <c r="AL383" s="15">
        <v>0.69110554219658604</v>
      </c>
      <c r="AM383" s="15">
        <v>-0.23186560478878779</v>
      </c>
      <c r="AN383" s="15">
        <v>35.39234270205742</v>
      </c>
      <c r="AO383" s="15">
        <v>0.59258262316867705</v>
      </c>
      <c r="AP383" s="15">
        <v>35.39234270205742</v>
      </c>
      <c r="AQ383" s="15">
        <v>35.39234270205742</v>
      </c>
      <c r="AR383" s="15">
        <v>0.59258262316867705</v>
      </c>
      <c r="AS383" s="15">
        <v>140.16476321533841</v>
      </c>
      <c r="AT383" s="15">
        <v>-0.2358050195451217</v>
      </c>
      <c r="AU383" s="15">
        <v>0.8</v>
      </c>
      <c r="AV383" s="15" t="s">
        <v>93</v>
      </c>
      <c r="AW383" s="15">
        <v>8.8348589579107142E-2</v>
      </c>
      <c r="AX383" s="15">
        <v>0.35847500859266551</v>
      </c>
      <c r="AY383" s="15">
        <v>8.8348589579107142E-2</v>
      </c>
      <c r="AZ383" s="15">
        <v>8.8348589579107142E-2</v>
      </c>
      <c r="BA383" s="15">
        <v>0.35847500859266551</v>
      </c>
      <c r="BB383" s="15">
        <v>0.116893272534408</v>
      </c>
      <c r="BC383" s="15">
        <v>0.1512037032457042</v>
      </c>
      <c r="BD383" s="15">
        <v>7.2899966142916897E-2</v>
      </c>
      <c r="BE383" s="15">
        <v>0.74741718743615104</v>
      </c>
      <c r="BF383" s="15">
        <v>7.2899966142916897E-2</v>
      </c>
      <c r="BG383" s="15">
        <v>7.2899966142916897E-2</v>
      </c>
      <c r="BH383" s="15">
        <v>0.74741718743615104</v>
      </c>
      <c r="BI383" s="15">
        <v>0.3487593669917079</v>
      </c>
      <c r="BJ383" s="15">
        <v>-0.20837671789937101</v>
      </c>
      <c r="BK383" s="15">
        <v>8.3026607692782334E-2</v>
      </c>
      <c r="BL383" s="15">
        <v>0.66667443158764472</v>
      </c>
      <c r="BM383" s="15">
        <v>8.3026607692782334E-2</v>
      </c>
      <c r="BN383" s="15">
        <v>8.3026607692782334E-2</v>
      </c>
      <c r="BO383" s="15">
        <v>0.66667443158764472</v>
      </c>
      <c r="BP383" s="15">
        <v>0.32195668164087149</v>
      </c>
      <c r="BQ383" s="15">
        <v>-0.29255424127641988</v>
      </c>
      <c r="BR383" s="15">
        <v>141.32509564481489</v>
      </c>
      <c r="BS383" s="15">
        <v>0.59776386505824752</v>
      </c>
      <c r="BT383" s="15">
        <v>141.32509564481489</v>
      </c>
      <c r="BU383" s="15">
        <v>141.32509564481489</v>
      </c>
      <c r="BV383" s="15">
        <v>0.59776386505824752</v>
      </c>
      <c r="BW383" s="15">
        <v>559.87144354018687</v>
      </c>
      <c r="BX383" s="15">
        <v>-0.59349282225040456</v>
      </c>
      <c r="BY383" s="15" t="str">
        <f t="shared" si="6"/>
        <v>[[sv],[wv],[yr,ya]]</v>
      </c>
      <c r="BZ383" t="str">
        <f>TRIM(MID(SUBSTITUTE(SUBSTITUTE(SUBSTITUTE(Tabla2[[#This Row],[map]],"[",""),"]",""),",",REPT(" ",100)),300,200))</f>
        <v>0 1</v>
      </c>
      <c r="CA383" s="13" t="str">
        <f>TRIM(MID(SUBSTITUTE(SUBSTITUTE(SUBSTITUTE(Tabla2[[#This Row],[map]],"[",""),"]",""),",",REPT(" ",100)),900,200))</f>
        <v>1 4</v>
      </c>
      <c r="CB383" s="13" t="str">
        <f>SUBSTITUTE(TRIM(MID(SUBSTITUTE(SUBSTITUTE(SUBSTITUTE(Tabla2[[#This Row],[map]],"[",""),"]",""),",",REPT(" ",100)),1200,300))," ",", ")</f>
        <v>0, 1, 4</v>
      </c>
      <c r="CC383" s="15" t="str">
        <f>SUBSTITUTE(TRIM(MID(SUBSTITUTE(SUBSTITUTE(SUBSTITUTE(Tabla2[[#This Row],[map]],"[",""),"]",""),",",REPT(" ",100)),1,300))," ",", ")</f>
        <v>4, 2, 3</v>
      </c>
      <c r="CD383" s="13" t="str">
        <f>SUBSTITUTE(TRIM(MID(SUBSTITUTE(SUBSTITUTE(SUBSTITUTE(Tabla2[[#This Row],[map]],"[",""),"]",""),",",REPT(" ",100)),601,300))," ",", ")</f>
        <v>0, 2, 3</v>
      </c>
      <c r="CE383" t="str">
        <f>TRIM(MID(SUBSTITUTE(SUBSTITUTE(SUBSTITUTE(Tabla2[[#This Row],[map]],"[",""),"]",""),",",REPT(" ",100)),1501,200))</f>
        <v>2 3</v>
      </c>
    </row>
    <row r="384" spans="1:83" x14ac:dyDescent="0.3">
      <c r="A384" s="12">
        <v>46092.688252314823</v>
      </c>
      <c r="B384" s="13" t="s">
        <v>435</v>
      </c>
      <c r="C384" s="13">
        <v>0</v>
      </c>
      <c r="D384" s="13" t="s">
        <v>77</v>
      </c>
      <c r="E384" s="13" t="s">
        <v>78</v>
      </c>
      <c r="F384" s="13">
        <v>16590</v>
      </c>
      <c r="G384" s="13">
        <v>4.5</v>
      </c>
      <c r="H384" s="13" t="s">
        <v>79</v>
      </c>
      <c r="I384" s="13" t="s">
        <v>80</v>
      </c>
      <c r="J384" s="13">
        <v>5</v>
      </c>
      <c r="K384" s="13">
        <v>5</v>
      </c>
      <c r="L384" s="13" t="s">
        <v>81</v>
      </c>
      <c r="M384" s="13" t="s">
        <v>82</v>
      </c>
      <c r="N384" s="13" t="s">
        <v>83</v>
      </c>
      <c r="O384" s="13" t="s">
        <v>83</v>
      </c>
      <c r="P384" s="13" t="s">
        <v>84</v>
      </c>
      <c r="Q384" s="13" t="s">
        <v>433</v>
      </c>
      <c r="R384" s="13">
        <v>3</v>
      </c>
      <c r="S384" s="13" t="s">
        <v>86</v>
      </c>
      <c r="T384" s="13" t="s">
        <v>87</v>
      </c>
      <c r="U384" s="13" t="s">
        <v>88</v>
      </c>
      <c r="V384" s="13">
        <v>1</v>
      </c>
      <c r="W384" s="13" t="s">
        <v>434</v>
      </c>
      <c r="X384" s="13" t="s">
        <v>83</v>
      </c>
      <c r="Y384" s="13" t="s">
        <v>90</v>
      </c>
      <c r="Z384" s="13">
        <v>4000</v>
      </c>
      <c r="AA384" s="13">
        <v>4000</v>
      </c>
      <c r="AB384" s="13"/>
      <c r="AC384" s="13">
        <v>256</v>
      </c>
      <c r="AD384" s="13" t="s">
        <v>91</v>
      </c>
      <c r="AE384" s="13">
        <v>0.15</v>
      </c>
      <c r="AF384" s="13" t="s">
        <v>92</v>
      </c>
      <c r="AG384" s="13">
        <v>180</v>
      </c>
      <c r="AH384" s="13">
        <v>60</v>
      </c>
      <c r="AI384" s="13">
        <v>120</v>
      </c>
      <c r="AJ384" s="13">
        <v>0.12413047596643099</v>
      </c>
      <c r="AK384" s="13">
        <v>34.98616851766581</v>
      </c>
      <c r="AL384" s="13">
        <v>0.64874042279795652</v>
      </c>
      <c r="AM384" s="13">
        <v>-0.37570886490447408</v>
      </c>
      <c r="AN384" s="13">
        <v>45.501782748122032</v>
      </c>
      <c r="AO384" s="13">
        <v>0.56390207776165235</v>
      </c>
      <c r="AP384" s="13">
        <v>45.501782748122032</v>
      </c>
      <c r="AQ384" s="13">
        <v>45.501782748122032</v>
      </c>
      <c r="AR384" s="13">
        <v>0.56390207776165235</v>
      </c>
      <c r="AS384" s="13">
        <v>148.68420512110799</v>
      </c>
      <c r="AT384" s="13">
        <v>-0.39534154584193998</v>
      </c>
      <c r="AU384" s="13">
        <v>0.8</v>
      </c>
      <c r="AV384" s="13" t="s">
        <v>93</v>
      </c>
      <c r="AW384" s="13">
        <v>7.8567639538225001E-2</v>
      </c>
      <c r="AX384" s="13">
        <v>0.42949735225231278</v>
      </c>
      <c r="AY384" s="13">
        <v>7.8567639538225001E-2</v>
      </c>
      <c r="AZ384" s="13">
        <v>7.8567639538225001E-2</v>
      </c>
      <c r="BA384" s="13">
        <v>0.42949735225231278</v>
      </c>
      <c r="BB384" s="13">
        <v>0.1180397584489378</v>
      </c>
      <c r="BC384" s="13">
        <v>0.14287873314746841</v>
      </c>
      <c r="BD384" s="13">
        <v>6.2891681318214904E-2</v>
      </c>
      <c r="BE384" s="13">
        <v>0.78209375676414561</v>
      </c>
      <c r="BF384" s="13">
        <v>6.2891681318214904E-2</v>
      </c>
      <c r="BG384" s="13">
        <v>6.2891681318214904E-2</v>
      </c>
      <c r="BH384" s="13">
        <v>0.78209375676414561</v>
      </c>
      <c r="BI384" s="13">
        <v>0.47275562858944731</v>
      </c>
      <c r="BJ384" s="13">
        <v>-0.6379972809646508</v>
      </c>
      <c r="BK384" s="13">
        <v>0.1092668969752681</v>
      </c>
      <c r="BL384" s="13">
        <v>0.561327969971948</v>
      </c>
      <c r="BM384" s="13">
        <v>0.1092668969752681</v>
      </c>
      <c r="BN384" s="13">
        <v>0.1092668969752681</v>
      </c>
      <c r="BO384" s="13">
        <v>0.561327969971948</v>
      </c>
      <c r="BP384" s="13">
        <v>0.34777163947710732</v>
      </c>
      <c r="BQ384" s="13">
        <v>-0.39619313166856918</v>
      </c>
      <c r="BR384" s="13">
        <v>181.75640477465629</v>
      </c>
      <c r="BS384" s="13">
        <v>0.48268923205820757</v>
      </c>
      <c r="BT384" s="13">
        <v>181.75640477465629</v>
      </c>
      <c r="BU384" s="13">
        <v>181.75640477465629</v>
      </c>
      <c r="BV384" s="13">
        <v>0.48268923205820757</v>
      </c>
      <c r="BW384" s="13">
        <v>593.79825345791744</v>
      </c>
      <c r="BX384" s="13">
        <v>-0.6900545038820145</v>
      </c>
      <c r="BY384" s="13" t="str">
        <f t="shared" si="6"/>
        <v>[[sv],[wv],[yr,ya]]</v>
      </c>
      <c r="BZ384" t="str">
        <f>TRIM(MID(SUBSTITUTE(SUBSTITUTE(SUBSTITUTE(Tabla2[[#This Row],[map]],"[",""),"]",""),",",REPT(" ",100)),300,200))</f>
        <v>0 1</v>
      </c>
      <c r="CA384" s="13" t="str">
        <f>TRIM(MID(SUBSTITUTE(SUBSTITUTE(SUBSTITUTE(Tabla2[[#This Row],[map]],"[",""),"]",""),",",REPT(" ",100)),900,200))</f>
        <v>1 4</v>
      </c>
      <c r="CB384" s="13" t="str">
        <f>SUBSTITUTE(TRIM(MID(SUBSTITUTE(SUBSTITUTE(SUBSTITUTE(Tabla2[[#This Row],[map]],"[",""),"]",""),",",REPT(" ",100)),1200,300))," ",", ")</f>
        <v>0, 1, 4</v>
      </c>
      <c r="CC384" s="15" t="str">
        <f>SUBSTITUTE(TRIM(MID(SUBSTITUTE(SUBSTITUTE(SUBSTITUTE(Tabla2[[#This Row],[map]],"[",""),"]",""),",",REPT(" ",100)),1,300))," ",", ")</f>
        <v>4, 2, 3</v>
      </c>
      <c r="CD384" s="13" t="str">
        <f>SUBSTITUTE(TRIM(MID(SUBSTITUTE(SUBSTITUTE(SUBSTITUTE(Tabla2[[#This Row],[map]],"[",""),"]",""),",",REPT(" ",100)),601,300))," ",", ")</f>
        <v>0, 2, 3</v>
      </c>
      <c r="CE384" t="str">
        <f>TRIM(MID(SUBSTITUTE(SUBSTITUTE(SUBSTITUTE(Tabla2[[#This Row],[map]],"[",""),"]",""),",",REPT(" ",100)),1501,200))</f>
        <v>2 3</v>
      </c>
    </row>
    <row r="385" spans="1:83" x14ac:dyDescent="0.3">
      <c r="A385" s="14">
        <v>46092.688680555562</v>
      </c>
      <c r="B385" s="15" t="s">
        <v>436</v>
      </c>
      <c r="C385" s="15">
        <v>5</v>
      </c>
      <c r="D385" s="15" t="s">
        <v>77</v>
      </c>
      <c r="E385" s="15" t="s">
        <v>78</v>
      </c>
      <c r="F385" s="15">
        <v>16590</v>
      </c>
      <c r="G385" s="15">
        <v>4.5</v>
      </c>
      <c r="H385" s="15" t="s">
        <v>79</v>
      </c>
      <c r="I385" s="15" t="s">
        <v>80</v>
      </c>
      <c r="J385" s="15">
        <v>5</v>
      </c>
      <c r="K385" s="15">
        <v>5</v>
      </c>
      <c r="L385" s="15" t="s">
        <v>81</v>
      </c>
      <c r="M385" s="15" t="s">
        <v>82</v>
      </c>
      <c r="N385" s="15" t="s">
        <v>83</v>
      </c>
      <c r="O385" s="15" t="s">
        <v>83</v>
      </c>
      <c r="P385" s="15" t="s">
        <v>84</v>
      </c>
      <c r="Q385" s="15" t="s">
        <v>426</v>
      </c>
      <c r="R385" s="15">
        <v>3</v>
      </c>
      <c r="S385" s="15" t="s">
        <v>86</v>
      </c>
      <c r="T385" s="15" t="s">
        <v>87</v>
      </c>
      <c r="U385" s="15" t="s">
        <v>88</v>
      </c>
      <c r="V385" s="15">
        <v>1</v>
      </c>
      <c r="W385" s="15" t="s">
        <v>427</v>
      </c>
      <c r="X385" s="15" t="s">
        <v>83</v>
      </c>
      <c r="Y385" s="15" t="s">
        <v>90</v>
      </c>
      <c r="Z385" s="15">
        <v>4000</v>
      </c>
      <c r="AA385" s="15">
        <v>4000</v>
      </c>
      <c r="AB385" s="15"/>
      <c r="AC385" s="15">
        <v>256</v>
      </c>
      <c r="AD385" s="15" t="s">
        <v>91</v>
      </c>
      <c r="AE385" s="15">
        <v>0.15</v>
      </c>
      <c r="AF385" s="15" t="s">
        <v>92</v>
      </c>
      <c r="AG385" s="15">
        <v>180</v>
      </c>
      <c r="AH385" s="15">
        <v>60</v>
      </c>
      <c r="AI385" s="15">
        <v>120</v>
      </c>
      <c r="AJ385" s="15">
        <v>0.1192861719655149</v>
      </c>
      <c r="AK385" s="15">
        <v>19.163616779487981</v>
      </c>
      <c r="AL385" s="15">
        <v>0.74247962079907359</v>
      </c>
      <c r="AM385" s="15">
        <v>-0.40922192858644479</v>
      </c>
      <c r="AN385" s="15">
        <v>34.217747630968198</v>
      </c>
      <c r="AO385" s="15">
        <v>0.6715478656251006</v>
      </c>
      <c r="AP385" s="15">
        <v>34.217747630968198</v>
      </c>
      <c r="AQ385" s="15">
        <v>34.217747630968198</v>
      </c>
      <c r="AR385" s="15">
        <v>0.6715478656251006</v>
      </c>
      <c r="AS385" s="15">
        <v>117.71553313474131</v>
      </c>
      <c r="AT385" s="15">
        <v>-0.35626087211056873</v>
      </c>
      <c r="AU385" s="15">
        <v>0.8</v>
      </c>
      <c r="AV385" s="15" t="s">
        <v>93</v>
      </c>
      <c r="AW385" s="15">
        <v>4.6698160618566173E-2</v>
      </c>
      <c r="AX385" s="15">
        <v>0.66091097512383468</v>
      </c>
      <c r="AY385" s="15">
        <v>4.6698160618566173E-2</v>
      </c>
      <c r="AZ385" s="15">
        <v>4.6698160618566173E-2</v>
      </c>
      <c r="BA385" s="15">
        <v>0.66091097512383468</v>
      </c>
      <c r="BB385" s="15">
        <v>0.1512489829443536</v>
      </c>
      <c r="BC385" s="15">
        <v>-9.8263174839526402E-2</v>
      </c>
      <c r="BD385" s="15">
        <v>3.6268306322190622E-2</v>
      </c>
      <c r="BE385" s="15">
        <v>0.87433806485140309</v>
      </c>
      <c r="BF385" s="15">
        <v>3.6268306322190622E-2</v>
      </c>
      <c r="BG385" s="15">
        <v>3.6268306322190622E-2</v>
      </c>
      <c r="BH385" s="15">
        <v>0.87433806485140309</v>
      </c>
      <c r="BI385" s="15">
        <v>0.37906656804745481</v>
      </c>
      <c r="BJ385" s="15">
        <v>-0.31338469648458989</v>
      </c>
      <c r="BK385" s="15">
        <v>0.1145945581209593</v>
      </c>
      <c r="BL385" s="15">
        <v>0.53993909562136655</v>
      </c>
      <c r="BM385" s="15">
        <v>0.1145945581209593</v>
      </c>
      <c r="BN385" s="15">
        <v>0.1145945581209593</v>
      </c>
      <c r="BO385" s="15">
        <v>0.53993909562136655</v>
      </c>
      <c r="BP385" s="15">
        <v>0.41745169063835053</v>
      </c>
      <c r="BQ385" s="15">
        <v>-0.67593649714804904</v>
      </c>
      <c r="BR385" s="15">
        <v>136.67342949881109</v>
      </c>
      <c r="BS385" s="15">
        <v>0.61100332690379544</v>
      </c>
      <c r="BT385" s="15">
        <v>136.67342949881109</v>
      </c>
      <c r="BU385" s="15">
        <v>136.67342949881109</v>
      </c>
      <c r="BV385" s="15">
        <v>0.61100332690379544</v>
      </c>
      <c r="BW385" s="15">
        <v>469.91436529733431</v>
      </c>
      <c r="BX385" s="15">
        <v>-0.3374591199701158</v>
      </c>
      <c r="BY385" s="15" t="str">
        <f t="shared" si="6"/>
        <v>[[sv],[wv],[yr,ya]]</v>
      </c>
      <c r="BZ385" t="str">
        <f>TRIM(MID(SUBSTITUTE(SUBSTITUTE(SUBSTITUTE(Tabla2[[#This Row],[map]],"[",""),"]",""),",",REPT(" ",100)),300,200))</f>
        <v>0 4</v>
      </c>
      <c r="CA385" s="13" t="str">
        <f>TRIM(MID(SUBSTITUTE(SUBSTITUTE(SUBSTITUTE(Tabla2[[#This Row],[map]],"[",""),"]",""),",",REPT(" ",100)),900,200))</f>
        <v>1 4</v>
      </c>
      <c r="CB385" s="13" t="str">
        <f>SUBSTITUTE(TRIM(MID(SUBSTITUTE(SUBSTITUTE(SUBSTITUTE(Tabla2[[#This Row],[map]],"[",""),"]",""),",",REPT(" ",100)),1200,300))," ",", ")</f>
        <v>0, 1, 4</v>
      </c>
      <c r="CC385" s="15" t="str">
        <f>SUBSTITUTE(TRIM(MID(SUBSTITUTE(SUBSTITUTE(SUBSTITUTE(Tabla2[[#This Row],[map]],"[",""),"]",""),",",REPT(" ",100)),1,300))," ",", ")</f>
        <v>1, 2, 3</v>
      </c>
      <c r="CD385" s="13" t="str">
        <f>SUBSTITUTE(TRIM(MID(SUBSTITUTE(SUBSTITUTE(SUBSTITUTE(Tabla2[[#This Row],[map]],"[",""),"]",""),",",REPT(" ",100)),601,300))," ",", ")</f>
        <v>2, 3, 0</v>
      </c>
      <c r="CE385" t="str">
        <f>TRIM(MID(SUBSTITUTE(SUBSTITUTE(SUBSTITUTE(Tabla2[[#This Row],[map]],"[",""),"]",""),",",REPT(" ",100)),1501,200))</f>
        <v>2 3</v>
      </c>
    </row>
    <row r="386" spans="1:83" x14ac:dyDescent="0.3">
      <c r="A386" s="12">
        <v>46092.690046296288</v>
      </c>
      <c r="B386" s="13" t="s">
        <v>437</v>
      </c>
      <c r="C386" s="13">
        <v>4</v>
      </c>
      <c r="D386" s="13" t="s">
        <v>95</v>
      </c>
      <c r="E386" s="13" t="s">
        <v>78</v>
      </c>
      <c r="F386" s="13">
        <v>16590</v>
      </c>
      <c r="G386" s="13">
        <v>4.5</v>
      </c>
      <c r="H386" s="13" t="s">
        <v>79</v>
      </c>
      <c r="I386" s="13" t="s">
        <v>80</v>
      </c>
      <c r="J386" s="13">
        <v>5</v>
      </c>
      <c r="K386" s="13">
        <v>5</v>
      </c>
      <c r="L386" s="13" t="s">
        <v>81</v>
      </c>
      <c r="M386" s="13" t="s">
        <v>82</v>
      </c>
      <c r="N386" s="13" t="s">
        <v>83</v>
      </c>
      <c r="O386" s="13" t="s">
        <v>83</v>
      </c>
      <c r="P386" s="13" t="s">
        <v>84</v>
      </c>
      <c r="Q386" s="13" t="s">
        <v>426</v>
      </c>
      <c r="R386" s="13">
        <v>3</v>
      </c>
      <c r="S386" s="13" t="s">
        <v>86</v>
      </c>
      <c r="T386" s="13" t="s">
        <v>87</v>
      </c>
      <c r="U386" s="13" t="s">
        <v>88</v>
      </c>
      <c r="V386" s="13">
        <v>1</v>
      </c>
      <c r="W386" s="13" t="s">
        <v>427</v>
      </c>
      <c r="X386" s="13" t="s">
        <v>83</v>
      </c>
      <c r="Y386" s="13" t="s">
        <v>90</v>
      </c>
      <c r="Z386" s="13">
        <v>4000</v>
      </c>
      <c r="AA386" s="13">
        <v>4000</v>
      </c>
      <c r="AB386" s="13"/>
      <c r="AC386" s="13">
        <v>256</v>
      </c>
      <c r="AD386" s="13" t="s">
        <v>91</v>
      </c>
      <c r="AE386" s="13">
        <v>0.15</v>
      </c>
      <c r="AF386" s="13" t="s">
        <v>92</v>
      </c>
      <c r="AG386" s="13">
        <v>180</v>
      </c>
      <c r="AH386" s="13">
        <v>60</v>
      </c>
      <c r="AI386" s="13">
        <v>120</v>
      </c>
      <c r="AJ386" s="13">
        <v>9.7410852028399816E-2</v>
      </c>
      <c r="AK386" s="13">
        <v>18.03080123900898</v>
      </c>
      <c r="AL386" s="13">
        <v>0.78669320627136607</v>
      </c>
      <c r="AM386" s="13">
        <v>-0.34416323732642867</v>
      </c>
      <c r="AN386" s="13">
        <v>34.450730551851137</v>
      </c>
      <c r="AO386" s="13">
        <v>0.72469991318471716</v>
      </c>
      <c r="AP386" s="13">
        <v>34.450730551851137</v>
      </c>
      <c r="AQ386" s="13">
        <v>34.450730551851137</v>
      </c>
      <c r="AR386" s="13">
        <v>0.72469991318471716</v>
      </c>
      <c r="AS386" s="13">
        <v>124.9052541036811</v>
      </c>
      <c r="AT386" s="13">
        <v>-0.30465970801624198</v>
      </c>
      <c r="AU386" s="13">
        <v>0.8</v>
      </c>
      <c r="AV386" s="13" t="s">
        <v>93</v>
      </c>
      <c r="AW386" s="13">
        <v>4.1665277241585683E-2</v>
      </c>
      <c r="AX386" s="13">
        <v>0.69745621575023464</v>
      </c>
      <c r="AY386" s="13">
        <v>4.1665277241585683E-2</v>
      </c>
      <c r="AZ386" s="13">
        <v>4.1665277241585683E-2</v>
      </c>
      <c r="BA386" s="13">
        <v>0.69745621575023464</v>
      </c>
      <c r="BB386" s="13">
        <v>0.1809202196213075</v>
      </c>
      <c r="BC386" s="13">
        <v>-0.31371471679293911</v>
      </c>
      <c r="BD386" s="13">
        <v>2.5199503257519199E-2</v>
      </c>
      <c r="BE386" s="13">
        <v>0.91268910337327358</v>
      </c>
      <c r="BF386" s="13">
        <v>2.5199503257519199E-2</v>
      </c>
      <c r="BG386" s="13">
        <v>2.5199503257519199E-2</v>
      </c>
      <c r="BH386" s="13">
        <v>0.91268910337327358</v>
      </c>
      <c r="BI386" s="13">
        <v>0.34855388137495791</v>
      </c>
      <c r="BJ386" s="13">
        <v>-0.20766475412536331</v>
      </c>
      <c r="BK386" s="13">
        <v>7.9595588093733377E-2</v>
      </c>
      <c r="BL386" s="13">
        <v>0.68044889003979148</v>
      </c>
      <c r="BM386" s="13">
        <v>7.9595588093733377E-2</v>
      </c>
      <c r="BN386" s="13">
        <v>7.9595588093733377E-2</v>
      </c>
      <c r="BO386" s="13">
        <v>0.68044889003979148</v>
      </c>
      <c r="BP386" s="13">
        <v>0.31824739788263667</v>
      </c>
      <c r="BQ386" s="13">
        <v>-0.27766264024062531</v>
      </c>
      <c r="BR386" s="13">
        <v>137.65646183881239</v>
      </c>
      <c r="BS386" s="13">
        <v>0.60820544357556749</v>
      </c>
      <c r="BT386" s="13">
        <v>137.65646183881239</v>
      </c>
      <c r="BU386" s="13">
        <v>137.65646183881239</v>
      </c>
      <c r="BV386" s="13">
        <v>0.60820544357556749</v>
      </c>
      <c r="BW386" s="13">
        <v>498.77329491584658</v>
      </c>
      <c r="BX386" s="13">
        <v>-0.41959672090604938</v>
      </c>
      <c r="BY386" s="13" t="str">
        <f t="shared" si="6"/>
        <v>[[sv],[wv],[yr,ya]]</v>
      </c>
      <c r="BZ386" t="str">
        <f>TRIM(MID(SUBSTITUTE(SUBSTITUTE(SUBSTITUTE(Tabla2[[#This Row],[map]],"[",""),"]",""),",",REPT(" ",100)),300,200))</f>
        <v>0 4</v>
      </c>
      <c r="CA386" s="13" t="str">
        <f>TRIM(MID(SUBSTITUTE(SUBSTITUTE(SUBSTITUTE(Tabla2[[#This Row],[map]],"[",""),"]",""),",",REPT(" ",100)),900,200))</f>
        <v>1 4</v>
      </c>
      <c r="CB386" s="13" t="str">
        <f>SUBSTITUTE(TRIM(MID(SUBSTITUTE(SUBSTITUTE(SUBSTITUTE(Tabla2[[#This Row],[map]],"[",""),"]",""),",",REPT(" ",100)),1200,300))," ",", ")</f>
        <v>0, 1, 4</v>
      </c>
      <c r="CC386" s="15" t="str">
        <f>SUBSTITUTE(TRIM(MID(SUBSTITUTE(SUBSTITUTE(SUBSTITUTE(Tabla2[[#This Row],[map]],"[",""),"]",""),",",REPT(" ",100)),1,300))," ",", ")</f>
        <v>1, 2, 3</v>
      </c>
      <c r="CD386" s="13" t="str">
        <f>SUBSTITUTE(TRIM(MID(SUBSTITUTE(SUBSTITUTE(SUBSTITUTE(Tabla2[[#This Row],[map]],"[",""),"]",""),",",REPT(" ",100)),601,300))," ",", ")</f>
        <v>2, 3, 0</v>
      </c>
      <c r="CE386" t="str">
        <f>TRIM(MID(SUBSTITUTE(SUBSTITUTE(SUBSTITUTE(Tabla2[[#This Row],[map]],"[",""),"]",""),",",REPT(" ",100)),1501,200))</f>
        <v>2 3</v>
      </c>
    </row>
    <row r="387" spans="1:83" x14ac:dyDescent="0.3">
      <c r="A387" s="14">
        <v>46092.690625000003</v>
      </c>
      <c r="B387" s="15" t="s">
        <v>438</v>
      </c>
      <c r="C387" s="15">
        <v>3</v>
      </c>
      <c r="D387" s="15" t="s">
        <v>77</v>
      </c>
      <c r="E387" s="15" t="s">
        <v>78</v>
      </c>
      <c r="F387" s="15">
        <v>16590</v>
      </c>
      <c r="G387" s="15">
        <v>4.5</v>
      </c>
      <c r="H387" s="15" t="s">
        <v>79</v>
      </c>
      <c r="I387" s="15" t="s">
        <v>80</v>
      </c>
      <c r="J387" s="15">
        <v>5</v>
      </c>
      <c r="K387" s="15">
        <v>5</v>
      </c>
      <c r="L387" s="15" t="s">
        <v>81</v>
      </c>
      <c r="M387" s="15" t="s">
        <v>82</v>
      </c>
      <c r="N387" s="15" t="s">
        <v>83</v>
      </c>
      <c r="O387" s="15" t="s">
        <v>83</v>
      </c>
      <c r="P387" s="15" t="s">
        <v>84</v>
      </c>
      <c r="Q387" s="15" t="s">
        <v>433</v>
      </c>
      <c r="R387" s="15">
        <v>3</v>
      </c>
      <c r="S387" s="15" t="s">
        <v>86</v>
      </c>
      <c r="T387" s="15" t="s">
        <v>87</v>
      </c>
      <c r="U387" s="15" t="s">
        <v>88</v>
      </c>
      <c r="V387" s="15">
        <v>1</v>
      </c>
      <c r="W387" s="15" t="s">
        <v>434</v>
      </c>
      <c r="X387" s="15" t="s">
        <v>83</v>
      </c>
      <c r="Y387" s="15" t="s">
        <v>90</v>
      </c>
      <c r="Z387" s="15">
        <v>4000</v>
      </c>
      <c r="AA387" s="15">
        <v>4000</v>
      </c>
      <c r="AB387" s="15"/>
      <c r="AC387" s="15">
        <v>256</v>
      </c>
      <c r="AD387" s="15" t="s">
        <v>91</v>
      </c>
      <c r="AE387" s="15">
        <v>0.15</v>
      </c>
      <c r="AF387" s="15" t="s">
        <v>92</v>
      </c>
      <c r="AG387" s="15">
        <v>180</v>
      </c>
      <c r="AH387" s="15">
        <v>60</v>
      </c>
      <c r="AI387" s="15">
        <v>120</v>
      </c>
      <c r="AJ387" s="15">
        <v>0.1220672520753377</v>
      </c>
      <c r="AK387" s="15">
        <v>34.071739374636479</v>
      </c>
      <c r="AL387" s="15">
        <v>0.66643585703892294</v>
      </c>
      <c r="AM387" s="15">
        <v>-0.24867641109878369</v>
      </c>
      <c r="AN387" s="15">
        <v>44.253435172038238</v>
      </c>
      <c r="AO387" s="15">
        <v>0.59631513189626717</v>
      </c>
      <c r="AP387" s="15">
        <v>44.253435172038238</v>
      </c>
      <c r="AQ387" s="15">
        <v>44.253435172038238</v>
      </c>
      <c r="AR387" s="15">
        <v>0.59631513189626717</v>
      </c>
      <c r="AS387" s="15">
        <v>105.1770805868331</v>
      </c>
      <c r="AT387" s="15">
        <v>-0.29361718764479722</v>
      </c>
      <c r="AU387" s="15">
        <v>0.8</v>
      </c>
      <c r="AV387" s="15" t="s">
        <v>93</v>
      </c>
      <c r="AW387" s="15">
        <v>6.7505548071280064E-2</v>
      </c>
      <c r="AX387" s="15">
        <v>0.50982243912791836</v>
      </c>
      <c r="AY387" s="15">
        <v>6.7505548071280064E-2</v>
      </c>
      <c r="AZ387" s="15">
        <v>6.7505548071280064E-2</v>
      </c>
      <c r="BA387" s="15">
        <v>0.50982243912791836</v>
      </c>
      <c r="BB387" s="15">
        <v>0.12529807221663111</v>
      </c>
      <c r="BC387" s="15">
        <v>9.017399049527397E-2</v>
      </c>
      <c r="BD387" s="15">
        <v>6.7442506501818683E-2</v>
      </c>
      <c r="BE387" s="15">
        <v>0.76632611947735219</v>
      </c>
      <c r="BF387" s="15">
        <v>6.7442506501818683E-2</v>
      </c>
      <c r="BG387" s="15">
        <v>6.7442506501818683E-2</v>
      </c>
      <c r="BH387" s="15">
        <v>0.76632611947735219</v>
      </c>
      <c r="BI387" s="15">
        <v>0.4748210350761079</v>
      </c>
      <c r="BJ387" s="15">
        <v>-0.64515347330725925</v>
      </c>
      <c r="BK387" s="15">
        <v>9.6579137352569067E-2</v>
      </c>
      <c r="BL387" s="15">
        <v>0.61226531169454779</v>
      </c>
      <c r="BM387" s="15">
        <v>9.6579137352569067E-2</v>
      </c>
      <c r="BN387" s="15">
        <v>9.6579137352569067E-2</v>
      </c>
      <c r="BO387" s="15">
        <v>0.61226531169454779</v>
      </c>
      <c r="BP387" s="15">
        <v>0.35489654231560458</v>
      </c>
      <c r="BQ387" s="15">
        <v>-0.42479736294479631</v>
      </c>
      <c r="BR387" s="15">
        <v>176.7822134962274</v>
      </c>
      <c r="BS387" s="15">
        <v>0.4968466572852509</v>
      </c>
      <c r="BT387" s="15">
        <v>176.7822134962274</v>
      </c>
      <c r="BU387" s="15">
        <v>176.7822134962274</v>
      </c>
      <c r="BV387" s="15">
        <v>0.4968466572852509</v>
      </c>
      <c r="BW387" s="15">
        <v>419.75330669772501</v>
      </c>
      <c r="BX387" s="15">
        <v>-0.19469190482240831</v>
      </c>
      <c r="BY387" s="15" t="str">
        <f t="shared" si="6"/>
        <v>[[sv],[wv],[yr,ya]]</v>
      </c>
      <c r="BZ387" t="str">
        <f>TRIM(MID(SUBSTITUTE(SUBSTITUTE(SUBSTITUTE(Tabla2[[#This Row],[map]],"[",""),"]",""),",",REPT(" ",100)),300,200))</f>
        <v>0 1</v>
      </c>
      <c r="CA387" s="13" t="str">
        <f>TRIM(MID(SUBSTITUTE(SUBSTITUTE(SUBSTITUTE(Tabla2[[#This Row],[map]],"[",""),"]",""),",",REPT(" ",100)),900,200))</f>
        <v>1 4</v>
      </c>
      <c r="CB387" s="13" t="str">
        <f>SUBSTITUTE(TRIM(MID(SUBSTITUTE(SUBSTITUTE(SUBSTITUTE(Tabla2[[#This Row],[map]],"[",""),"]",""),",",REPT(" ",100)),1200,300))," ",", ")</f>
        <v>0, 1, 4</v>
      </c>
      <c r="CC387" s="15" t="str">
        <f>SUBSTITUTE(TRIM(MID(SUBSTITUTE(SUBSTITUTE(SUBSTITUTE(Tabla2[[#This Row],[map]],"[",""),"]",""),",",REPT(" ",100)),1,300))," ",", ")</f>
        <v>4, 2, 3</v>
      </c>
      <c r="CD387" s="13" t="str">
        <f>SUBSTITUTE(TRIM(MID(SUBSTITUTE(SUBSTITUTE(SUBSTITUTE(Tabla2[[#This Row],[map]],"[",""),"]",""),",",REPT(" ",100)),601,300))," ",", ")</f>
        <v>0, 2, 3</v>
      </c>
      <c r="CE387" t="str">
        <f>TRIM(MID(SUBSTITUTE(SUBSTITUTE(SUBSTITUTE(Tabla2[[#This Row],[map]],"[",""),"]",""),",",REPT(" ",100)),1501,200))</f>
        <v>2 3</v>
      </c>
    </row>
    <row r="388" spans="1:83" x14ac:dyDescent="0.3">
      <c r="A388" s="12">
        <v>46092.697430555563</v>
      </c>
      <c r="B388" s="13" t="s">
        <v>439</v>
      </c>
      <c r="C388" s="13">
        <v>6</v>
      </c>
      <c r="D388" s="13" t="s">
        <v>77</v>
      </c>
      <c r="E388" s="13" t="s">
        <v>78</v>
      </c>
      <c r="F388" s="13">
        <v>16590</v>
      </c>
      <c r="G388" s="13">
        <v>4.5</v>
      </c>
      <c r="H388" s="13" t="s">
        <v>79</v>
      </c>
      <c r="I388" s="13" t="s">
        <v>80</v>
      </c>
      <c r="J388" s="13">
        <v>5</v>
      </c>
      <c r="K388" s="13">
        <v>5</v>
      </c>
      <c r="L388" s="13" t="s">
        <v>81</v>
      </c>
      <c r="M388" s="13" t="s">
        <v>82</v>
      </c>
      <c r="N388" s="13" t="s">
        <v>83</v>
      </c>
      <c r="O388" s="13" t="s">
        <v>83</v>
      </c>
      <c r="P388" s="13" t="s">
        <v>84</v>
      </c>
      <c r="Q388" s="13" t="s">
        <v>225</v>
      </c>
      <c r="R388" s="13">
        <v>3</v>
      </c>
      <c r="S388" s="13" t="s">
        <v>86</v>
      </c>
      <c r="T388" s="13" t="s">
        <v>87</v>
      </c>
      <c r="U388" s="13" t="s">
        <v>88</v>
      </c>
      <c r="V388" s="13">
        <v>1</v>
      </c>
      <c r="W388" s="13" t="s">
        <v>226</v>
      </c>
      <c r="X388" s="13" t="s">
        <v>83</v>
      </c>
      <c r="Y388" s="13" t="s">
        <v>90</v>
      </c>
      <c r="Z388" s="13">
        <v>4000</v>
      </c>
      <c r="AA388" s="13">
        <v>4000</v>
      </c>
      <c r="AB388" s="13"/>
      <c r="AC388" s="13">
        <v>256</v>
      </c>
      <c r="AD388" s="13" t="s">
        <v>91</v>
      </c>
      <c r="AE388" s="13">
        <v>0.15</v>
      </c>
      <c r="AF388" s="13" t="s">
        <v>92</v>
      </c>
      <c r="AG388" s="13">
        <v>180</v>
      </c>
      <c r="AH388" s="13">
        <v>60</v>
      </c>
      <c r="AI388" s="13">
        <v>120</v>
      </c>
      <c r="AJ388" s="13">
        <v>0.11771766012373711</v>
      </c>
      <c r="AK388" s="13">
        <v>35.587131353951428</v>
      </c>
      <c r="AL388" s="13">
        <v>0.69471491374952443</v>
      </c>
      <c r="AM388" s="13">
        <v>-0.12670278598561921</v>
      </c>
      <c r="AN388" s="13">
        <v>42.70866577045922</v>
      </c>
      <c r="AO388" s="13">
        <v>0.66187068915428249</v>
      </c>
      <c r="AP388" s="13">
        <v>42.70866577045922</v>
      </c>
      <c r="AQ388" s="13">
        <v>42.70866577045922</v>
      </c>
      <c r="AR388" s="13">
        <v>0.66187068915428249</v>
      </c>
      <c r="AS388" s="13">
        <v>121.9960268052956</v>
      </c>
      <c r="AT388" s="13">
        <v>-7.7018360444713663E-2</v>
      </c>
      <c r="AU388" s="13">
        <v>0.8</v>
      </c>
      <c r="AV388" s="13" t="s">
        <v>93</v>
      </c>
      <c r="AW388" s="13">
        <v>4.7264993033711157E-2</v>
      </c>
      <c r="AX388" s="13">
        <v>0.65679503889907243</v>
      </c>
      <c r="AY388" s="13">
        <v>4.7264993033711157E-2</v>
      </c>
      <c r="AZ388" s="13">
        <v>4.7264993033711157E-2</v>
      </c>
      <c r="BA388" s="13">
        <v>0.65679503889907243</v>
      </c>
      <c r="BB388" s="13">
        <v>0.23057810593506831</v>
      </c>
      <c r="BC388" s="13">
        <v>-0.6742951770188188</v>
      </c>
      <c r="BD388" s="13">
        <v>7.1184100391663563E-2</v>
      </c>
      <c r="BE388" s="13">
        <v>0.7533622957861863</v>
      </c>
      <c r="BF388" s="13">
        <v>7.1184100391663563E-2</v>
      </c>
      <c r="BG388" s="13">
        <v>7.1184100391663563E-2</v>
      </c>
      <c r="BH388" s="13">
        <v>0.7533622957861863</v>
      </c>
      <c r="BI388" s="13">
        <v>0.13047224467071841</v>
      </c>
      <c r="BJ388" s="13">
        <v>0.54794153874033469</v>
      </c>
      <c r="BK388" s="13">
        <v>6.8992360174037745E-2</v>
      </c>
      <c r="BL388" s="13">
        <v>0.72301749631618106</v>
      </c>
      <c r="BM388" s="13">
        <v>6.8992360174037745E-2</v>
      </c>
      <c r="BN388" s="13">
        <v>6.8992360174037745E-2</v>
      </c>
      <c r="BO388" s="13">
        <v>0.72301749631618106</v>
      </c>
      <c r="BP388" s="13">
        <v>0.19787905699426611</v>
      </c>
      <c r="BQ388" s="13">
        <v>0.20557817569067721</v>
      </c>
      <c r="BR388" s="13">
        <v>170.6472216282381</v>
      </c>
      <c r="BS388" s="13">
        <v>0.51430792561569028</v>
      </c>
      <c r="BT388" s="13">
        <v>170.6472216282381</v>
      </c>
      <c r="BU388" s="13">
        <v>170.6472216282381</v>
      </c>
      <c r="BV388" s="13">
        <v>0.51430792561569028</v>
      </c>
      <c r="BW388" s="13">
        <v>487.42517781358202</v>
      </c>
      <c r="BX388" s="13">
        <v>-0.38729797919103692</v>
      </c>
      <c r="BY388" s="13" t="str">
        <f t="shared" si="6"/>
        <v>[[sv],[wv],[yr,ya]]</v>
      </c>
      <c r="BZ388" t="str">
        <f>TRIM(MID(SUBSTITUTE(SUBSTITUTE(SUBSTITUTE(Tabla2[[#This Row],[map]],"[",""),"]",""),",",REPT(" ",100)),300,200))</f>
        <v>0 1</v>
      </c>
      <c r="CA388" s="13" t="str">
        <f>TRIM(MID(SUBSTITUTE(SUBSTITUTE(SUBSTITUTE(Tabla2[[#This Row],[map]],"[",""),"]",""),",",REPT(" ",100)),900,200))</f>
        <v>1 0</v>
      </c>
      <c r="CB388" s="13" t="str">
        <f>SUBSTITUTE(TRIM(MID(SUBSTITUTE(SUBSTITUTE(SUBSTITUTE(Tabla2[[#This Row],[map]],"[",""),"]",""),",",REPT(" ",100)),1200,300))," ",", ")</f>
        <v>4, 0, 1</v>
      </c>
      <c r="CC388" s="15" t="str">
        <f>SUBSTITUTE(TRIM(MID(SUBSTITUTE(SUBSTITUTE(SUBSTITUTE(Tabla2[[#This Row],[map]],"[",""),"]",""),",",REPT(" ",100)),1,300))," ",", ")</f>
        <v>2, 3, 4</v>
      </c>
      <c r="CD388" s="13" t="str">
        <f>SUBSTITUTE(TRIM(MID(SUBSTITUTE(SUBSTITUTE(SUBSTITUTE(Tabla2[[#This Row],[map]],"[",""),"]",""),",",REPT(" ",100)),601,300))," ",", ")</f>
        <v>4, 2, 3</v>
      </c>
      <c r="CE388" t="str">
        <f>TRIM(MID(SUBSTITUTE(SUBSTITUTE(SUBSTITUTE(Tabla2[[#This Row],[map]],"[",""),"]",""),",",REPT(" ",100)),1501,200))</f>
        <v>2 3</v>
      </c>
    </row>
    <row r="389" spans="1:83" x14ac:dyDescent="0.3">
      <c r="A389" s="14">
        <v>46092.826666666668</v>
      </c>
      <c r="B389" s="15" t="s">
        <v>440</v>
      </c>
      <c r="C389" s="15">
        <v>1</v>
      </c>
      <c r="D389" s="15" t="s">
        <v>77</v>
      </c>
      <c r="E389" s="15" t="s">
        <v>78</v>
      </c>
      <c r="F389" s="15">
        <v>16590</v>
      </c>
      <c r="G389" s="15">
        <v>4.5</v>
      </c>
      <c r="H389" s="15" t="s">
        <v>79</v>
      </c>
      <c r="I389" s="15" t="s">
        <v>80</v>
      </c>
      <c r="J389" s="15">
        <v>5</v>
      </c>
      <c r="K389" s="15">
        <v>5</v>
      </c>
      <c r="L389" s="15" t="s">
        <v>81</v>
      </c>
      <c r="M389" s="15" t="s">
        <v>82</v>
      </c>
      <c r="N389" s="15" t="s">
        <v>83</v>
      </c>
      <c r="O389" s="15" t="s">
        <v>83</v>
      </c>
      <c r="P389" s="15" t="s">
        <v>84</v>
      </c>
      <c r="Q389" s="15" t="s">
        <v>433</v>
      </c>
      <c r="R389" s="15">
        <v>3</v>
      </c>
      <c r="S389" s="15" t="s">
        <v>86</v>
      </c>
      <c r="T389" s="15" t="s">
        <v>87</v>
      </c>
      <c r="U389" s="15" t="s">
        <v>88</v>
      </c>
      <c r="V389" s="15">
        <v>1</v>
      </c>
      <c r="W389" s="15" t="s">
        <v>434</v>
      </c>
      <c r="X389" s="15" t="s">
        <v>83</v>
      </c>
      <c r="Y389" s="15" t="s">
        <v>90</v>
      </c>
      <c r="Z389" s="15">
        <v>4000</v>
      </c>
      <c r="AA389" s="15">
        <v>4000</v>
      </c>
      <c r="AB389" s="15"/>
      <c r="AC389" s="15">
        <v>256</v>
      </c>
      <c r="AD389" s="15" t="s">
        <v>91</v>
      </c>
      <c r="AE389" s="15">
        <v>0.15</v>
      </c>
      <c r="AF389" s="15" t="s">
        <v>92</v>
      </c>
      <c r="AG389" s="15">
        <v>180</v>
      </c>
      <c r="AH389" s="15">
        <v>60</v>
      </c>
      <c r="AI389" s="15">
        <v>120</v>
      </c>
      <c r="AJ389" s="15">
        <v>0.1475635292223717</v>
      </c>
      <c r="AK389" s="15">
        <v>45.799476731598631</v>
      </c>
      <c r="AL389" s="15">
        <v>0.54006945358031233</v>
      </c>
      <c r="AM389" s="15">
        <v>-0.37252867740307688</v>
      </c>
      <c r="AN389" s="15">
        <v>57.458235460948707</v>
      </c>
      <c r="AO389" s="15">
        <v>0.46590648357992881</v>
      </c>
      <c r="AP389" s="15">
        <v>57.458235460948707</v>
      </c>
      <c r="AQ389" s="15">
        <v>57.458235460948707</v>
      </c>
      <c r="AR389" s="15">
        <v>0.46590648357992881</v>
      </c>
      <c r="AS389" s="15">
        <v>107.330148285692</v>
      </c>
      <c r="AT389" s="15">
        <v>-0.36982135193124682</v>
      </c>
      <c r="AU389" s="15">
        <v>0.8</v>
      </c>
      <c r="AV389" s="15" t="s">
        <v>93</v>
      </c>
      <c r="AW389" s="15">
        <v>7.5540649193292439E-2</v>
      </c>
      <c r="AX389" s="15">
        <v>0.45147721592952728</v>
      </c>
      <c r="AY389" s="15">
        <v>7.5540649193292439E-2</v>
      </c>
      <c r="AZ389" s="15">
        <v>7.5540649193292439E-2</v>
      </c>
      <c r="BA389" s="15">
        <v>0.45147721592952728</v>
      </c>
      <c r="BB389" s="15">
        <v>0.24742971751495391</v>
      </c>
      <c r="BC389" s="15">
        <v>-0.79665966552382161</v>
      </c>
      <c r="BD389" s="15">
        <v>9.5731512364553087E-2</v>
      </c>
      <c r="BE389" s="15">
        <v>0.66831075618573388</v>
      </c>
      <c r="BF389" s="15">
        <v>9.5731512364553087E-2</v>
      </c>
      <c r="BG389" s="15">
        <v>9.5731512364553087E-2</v>
      </c>
      <c r="BH389" s="15">
        <v>0.66831075618573388</v>
      </c>
      <c r="BI389" s="15">
        <v>0.36297036438512498</v>
      </c>
      <c r="BJ389" s="15">
        <v>-0.25761478865416221</v>
      </c>
      <c r="BK389" s="15">
        <v>0.1501816656152607</v>
      </c>
      <c r="BL389" s="15">
        <v>0.39706811530163472</v>
      </c>
      <c r="BM389" s="15">
        <v>0.1501816656152607</v>
      </c>
      <c r="BN389" s="15">
        <v>0.1501816656152607</v>
      </c>
      <c r="BO389" s="15">
        <v>0.39706811530163472</v>
      </c>
      <c r="BP389" s="15">
        <v>0.30031778821221378</v>
      </c>
      <c r="BQ389" s="15">
        <v>-0.20568092858356901</v>
      </c>
      <c r="BR389" s="15">
        <v>229.5114880166214</v>
      </c>
      <c r="BS389" s="15">
        <v>0.3467698469028192</v>
      </c>
      <c r="BT389" s="15">
        <v>229.5114880166214</v>
      </c>
      <c r="BU389" s="15">
        <v>229.5114880166214</v>
      </c>
      <c r="BV389" s="15">
        <v>0.3467698469028192</v>
      </c>
      <c r="BW389" s="15">
        <v>428.40987527265588</v>
      </c>
      <c r="BX389" s="15">
        <v>-0.2193300249634309</v>
      </c>
      <c r="BY389" s="15" t="str">
        <f t="shared" si="6"/>
        <v>[[sv],[wv],[yr,ya]]</v>
      </c>
      <c r="BZ389" t="str">
        <f>TRIM(MID(SUBSTITUTE(SUBSTITUTE(SUBSTITUTE(Tabla2[[#This Row],[map]],"[",""),"]",""),",",REPT(" ",100)),300,200))</f>
        <v>0 1</v>
      </c>
      <c r="CA389" s="13" t="str">
        <f>TRIM(MID(SUBSTITUTE(SUBSTITUTE(SUBSTITUTE(Tabla2[[#This Row],[map]],"[",""),"]",""),",",REPT(" ",100)),900,200))</f>
        <v>1 4</v>
      </c>
      <c r="CB389" s="13" t="str">
        <f>SUBSTITUTE(TRIM(MID(SUBSTITUTE(SUBSTITUTE(SUBSTITUTE(Tabla2[[#This Row],[map]],"[",""),"]",""),",",REPT(" ",100)),1200,300))," ",", ")</f>
        <v>0, 1, 4</v>
      </c>
      <c r="CC389" s="15" t="str">
        <f>SUBSTITUTE(TRIM(MID(SUBSTITUTE(SUBSTITUTE(SUBSTITUTE(Tabla2[[#This Row],[map]],"[",""),"]",""),",",REPT(" ",100)),1,300))," ",", ")</f>
        <v>4, 2, 3</v>
      </c>
      <c r="CD389" s="13" t="str">
        <f>SUBSTITUTE(TRIM(MID(SUBSTITUTE(SUBSTITUTE(SUBSTITUTE(Tabla2[[#This Row],[map]],"[",""),"]",""),",",REPT(" ",100)),601,300))," ",", ")</f>
        <v>0, 2, 3</v>
      </c>
      <c r="CE389" t="str">
        <f>TRIM(MID(SUBSTITUTE(SUBSTITUTE(SUBSTITUTE(Tabla2[[#This Row],[map]],"[",""),"]",""),",",REPT(" ",100)),1501,200))</f>
        <v>2 3</v>
      </c>
    </row>
    <row r="390" spans="1:83" x14ac:dyDescent="0.3">
      <c r="A390" s="12">
        <v>46092.831446759257</v>
      </c>
      <c r="B390" s="13" t="s">
        <v>441</v>
      </c>
      <c r="C390" s="13">
        <v>2</v>
      </c>
      <c r="D390" s="13" t="s">
        <v>95</v>
      </c>
      <c r="E390" s="13" t="s">
        <v>78</v>
      </c>
      <c r="F390" s="13">
        <v>16590</v>
      </c>
      <c r="G390" s="13">
        <v>4.5</v>
      </c>
      <c r="H390" s="13" t="s">
        <v>79</v>
      </c>
      <c r="I390" s="13" t="s">
        <v>80</v>
      </c>
      <c r="J390" s="13">
        <v>5</v>
      </c>
      <c r="K390" s="13">
        <v>5</v>
      </c>
      <c r="L390" s="13" t="s">
        <v>81</v>
      </c>
      <c r="M390" s="13" t="s">
        <v>82</v>
      </c>
      <c r="N390" s="13" t="s">
        <v>83</v>
      </c>
      <c r="O390" s="13" t="s">
        <v>83</v>
      </c>
      <c r="P390" s="13" t="s">
        <v>84</v>
      </c>
      <c r="Q390" s="13" t="s">
        <v>442</v>
      </c>
      <c r="R390" s="13">
        <v>3</v>
      </c>
      <c r="S390" s="13" t="s">
        <v>86</v>
      </c>
      <c r="T390" s="13" t="s">
        <v>87</v>
      </c>
      <c r="U390" s="13" t="s">
        <v>88</v>
      </c>
      <c r="V390" s="13">
        <v>1</v>
      </c>
      <c r="W390" s="13" t="s">
        <v>443</v>
      </c>
      <c r="X390" s="13" t="s">
        <v>83</v>
      </c>
      <c r="Y390" s="13" t="s">
        <v>90</v>
      </c>
      <c r="Z390" s="13">
        <v>4000</v>
      </c>
      <c r="AA390" s="13">
        <v>4000</v>
      </c>
      <c r="AB390" s="13"/>
      <c r="AC390" s="13">
        <v>256</v>
      </c>
      <c r="AD390" s="13" t="s">
        <v>91</v>
      </c>
      <c r="AE390" s="13">
        <v>0.15</v>
      </c>
      <c r="AF390" s="13" t="s">
        <v>92</v>
      </c>
      <c r="AG390" s="13">
        <v>180</v>
      </c>
      <c r="AH390" s="13">
        <v>60</v>
      </c>
      <c r="AI390" s="13">
        <v>120</v>
      </c>
      <c r="AJ390" s="13">
        <v>0.1093649269399002</v>
      </c>
      <c r="AK390" s="13">
        <v>17.922795833896451</v>
      </c>
      <c r="AL390" s="13">
        <v>0.72023333102914677</v>
      </c>
      <c r="AM390" s="13">
        <v>-0.29328723358447012</v>
      </c>
      <c r="AN390" s="13">
        <v>35.516307379032703</v>
      </c>
      <c r="AO390" s="13">
        <v>0.62580299256634742</v>
      </c>
      <c r="AP390" s="13">
        <v>35.516307379032703</v>
      </c>
      <c r="AQ390" s="13">
        <v>35.516307379032703</v>
      </c>
      <c r="AR390" s="13">
        <v>0.62580299256634742</v>
      </c>
      <c r="AS390" s="13">
        <v>137.0443021179378</v>
      </c>
      <c r="AT390" s="13">
        <v>-0.2541680379709626</v>
      </c>
      <c r="AU390" s="13">
        <v>0.8</v>
      </c>
      <c r="AV390" s="13" t="s">
        <v>93</v>
      </c>
      <c r="AW390" s="13">
        <v>6.9699478776331328E-2</v>
      </c>
      <c r="AX390" s="13">
        <v>0.49389166554781427</v>
      </c>
      <c r="AY390" s="13">
        <v>6.9699478776331328E-2</v>
      </c>
      <c r="AZ390" s="13">
        <v>6.9699478776331328E-2</v>
      </c>
      <c r="BA390" s="13">
        <v>0.49389166554781427</v>
      </c>
      <c r="BB390" s="13">
        <v>0.15721916586512491</v>
      </c>
      <c r="BC390" s="13">
        <v>-0.1416144220432933</v>
      </c>
      <c r="BD390" s="13">
        <v>7.1946617684268493E-2</v>
      </c>
      <c r="BE390" s="13">
        <v>0.75072033622728696</v>
      </c>
      <c r="BF390" s="13">
        <v>7.1946617684268493E-2</v>
      </c>
      <c r="BG390" s="13">
        <v>7.1946617684268493E-2</v>
      </c>
      <c r="BH390" s="13">
        <v>0.75072033622728696</v>
      </c>
      <c r="BI390" s="13">
        <v>0.34181886910604969</v>
      </c>
      <c r="BJ390" s="13">
        <v>-0.18432937509105971</v>
      </c>
      <c r="BK390" s="13">
        <v>8.4116191900712567E-2</v>
      </c>
      <c r="BL390" s="13">
        <v>0.66230009563036529</v>
      </c>
      <c r="BM390" s="13">
        <v>8.4116191900712567E-2</v>
      </c>
      <c r="BN390" s="13">
        <v>8.4116191900712567E-2</v>
      </c>
      <c r="BO390" s="13">
        <v>0.66230009563036529</v>
      </c>
      <c r="BP390" s="13">
        <v>0.28214994526121823</v>
      </c>
      <c r="BQ390" s="13">
        <v>-0.1327427856586538</v>
      </c>
      <c r="BR390" s="13">
        <v>141.83946722776969</v>
      </c>
      <c r="BS390" s="13">
        <v>0.59629987285992181</v>
      </c>
      <c r="BT390" s="13">
        <v>141.83946722776969</v>
      </c>
      <c r="BU390" s="13">
        <v>141.83946722776969</v>
      </c>
      <c r="BV390" s="13">
        <v>0.59629987285992181</v>
      </c>
      <c r="BW390" s="13">
        <v>547.39602049151813</v>
      </c>
      <c r="BX390" s="13">
        <v>-0.5579855690908424</v>
      </c>
      <c r="BY390" s="13" t="str">
        <f t="shared" si="6"/>
        <v>[[sv],[wv],[yr,ya]]</v>
      </c>
      <c r="BZ390" t="str">
        <f>TRIM(MID(SUBSTITUTE(SUBSTITUTE(SUBSTITUTE(Tabla2[[#This Row],[map]],"[",""),"]",""),",",REPT(" ",100)),300,200))</f>
        <v>0 4</v>
      </c>
      <c r="CA390" s="13" t="str">
        <f>TRIM(MID(SUBSTITUTE(SUBSTITUTE(SUBSTITUTE(Tabla2[[#This Row],[map]],"[",""),"]",""),",",REPT(" ",100)),900,200))</f>
        <v>1 4</v>
      </c>
      <c r="CB390" s="13" t="str">
        <f>SUBSTITUTE(TRIM(MID(SUBSTITUTE(SUBSTITUTE(SUBSTITUTE(Tabla2[[#This Row],[map]],"[",""),"]",""),",",REPT(" ",100)),1200,300))," ",", ")</f>
        <v>0, 1, 4</v>
      </c>
      <c r="CC390" s="15" t="str">
        <f>SUBSTITUTE(TRIM(MID(SUBSTITUTE(SUBSTITUTE(SUBSTITUTE(Tabla2[[#This Row],[map]],"[",""),"]",""),",",REPT(" ",100)),1,300))," ",", ")</f>
        <v>2, 3, 1</v>
      </c>
      <c r="CD390" s="13" t="str">
        <f>SUBSTITUTE(TRIM(MID(SUBSTITUTE(SUBSTITUTE(SUBSTITUTE(Tabla2[[#This Row],[map]],"[",""),"]",""),",",REPT(" ",100)),601,300))," ",", ")</f>
        <v>0, 2, 3</v>
      </c>
      <c r="CE390" t="str">
        <f>TRIM(MID(SUBSTITUTE(SUBSTITUTE(SUBSTITUTE(Tabla2[[#This Row],[map]],"[",""),"]",""),",",REPT(" ",100)),1501,200))</f>
        <v>2 3</v>
      </c>
    </row>
    <row r="391" spans="1:83" x14ac:dyDescent="0.3">
      <c r="A391" s="14">
        <v>46092.832951388889</v>
      </c>
      <c r="B391" s="15" t="s">
        <v>444</v>
      </c>
      <c r="C391" s="15">
        <v>0</v>
      </c>
      <c r="D391" s="15" t="s">
        <v>77</v>
      </c>
      <c r="E391" s="15" t="s">
        <v>78</v>
      </c>
      <c r="F391" s="15">
        <v>16590</v>
      </c>
      <c r="G391" s="15">
        <v>4.5</v>
      </c>
      <c r="H391" s="15" t="s">
        <v>79</v>
      </c>
      <c r="I391" s="15" t="s">
        <v>80</v>
      </c>
      <c r="J391" s="15">
        <v>5</v>
      </c>
      <c r="K391" s="15">
        <v>5</v>
      </c>
      <c r="L391" s="15" t="s">
        <v>81</v>
      </c>
      <c r="M391" s="15" t="s">
        <v>82</v>
      </c>
      <c r="N391" s="15" t="s">
        <v>83</v>
      </c>
      <c r="O391" s="15" t="s">
        <v>83</v>
      </c>
      <c r="P391" s="15" t="s">
        <v>84</v>
      </c>
      <c r="Q391" s="15" t="s">
        <v>442</v>
      </c>
      <c r="R391" s="15">
        <v>3</v>
      </c>
      <c r="S391" s="15" t="s">
        <v>86</v>
      </c>
      <c r="T391" s="15" t="s">
        <v>87</v>
      </c>
      <c r="U391" s="15" t="s">
        <v>88</v>
      </c>
      <c r="V391" s="15">
        <v>1</v>
      </c>
      <c r="W391" s="15" t="s">
        <v>443</v>
      </c>
      <c r="X391" s="15" t="s">
        <v>83</v>
      </c>
      <c r="Y391" s="15" t="s">
        <v>90</v>
      </c>
      <c r="Z391" s="15">
        <v>4000</v>
      </c>
      <c r="AA391" s="15">
        <v>4000</v>
      </c>
      <c r="AB391" s="15"/>
      <c r="AC391" s="15">
        <v>256</v>
      </c>
      <c r="AD391" s="15" t="s">
        <v>91</v>
      </c>
      <c r="AE391" s="15">
        <v>0.15</v>
      </c>
      <c r="AF391" s="15" t="s">
        <v>92</v>
      </c>
      <c r="AG391" s="15">
        <v>180</v>
      </c>
      <c r="AH391" s="15">
        <v>60</v>
      </c>
      <c r="AI391" s="15">
        <v>120</v>
      </c>
      <c r="AJ391" s="15">
        <v>0.1197010035443251</v>
      </c>
      <c r="AK391" s="15">
        <v>38.161070449962168</v>
      </c>
      <c r="AL391" s="15">
        <v>0.69656892759859823</v>
      </c>
      <c r="AM391" s="15">
        <v>-0.379348359765593</v>
      </c>
      <c r="AN391" s="15">
        <v>48.173203929753953</v>
      </c>
      <c r="AO391" s="15">
        <v>0.60978979443271519</v>
      </c>
      <c r="AP391" s="15">
        <v>48.173203929753953</v>
      </c>
      <c r="AQ391" s="15">
        <v>48.173203929753953</v>
      </c>
      <c r="AR391" s="15">
        <v>0.60978979443271519</v>
      </c>
      <c r="AS391" s="15">
        <v>138.53796309713101</v>
      </c>
      <c r="AT391" s="15">
        <v>-0.40029790633868911</v>
      </c>
      <c r="AU391" s="15">
        <v>0.8</v>
      </c>
      <c r="AV391" s="15" t="s">
        <v>93</v>
      </c>
      <c r="AW391" s="15">
        <v>4.9297941940934578E-2</v>
      </c>
      <c r="AX391" s="15">
        <v>0.64203320131398822</v>
      </c>
      <c r="AY391" s="15">
        <v>4.9297941940934578E-2</v>
      </c>
      <c r="AZ391" s="15">
        <v>4.9297941940934578E-2</v>
      </c>
      <c r="BA391" s="15">
        <v>0.64203320131398822</v>
      </c>
      <c r="BB391" s="15">
        <v>0.13237256511726209</v>
      </c>
      <c r="BC391" s="15">
        <v>3.8804025010711563E-2</v>
      </c>
      <c r="BD391" s="15">
        <v>6.269017051279531E-2</v>
      </c>
      <c r="BE391" s="15">
        <v>0.78279194866584145</v>
      </c>
      <c r="BF391" s="15">
        <v>6.269017051279531E-2</v>
      </c>
      <c r="BG391" s="15">
        <v>6.269017051279531E-2</v>
      </c>
      <c r="BH391" s="15">
        <v>0.78279194866584145</v>
      </c>
      <c r="BI391" s="15">
        <v>0.47763805913376262</v>
      </c>
      <c r="BJ391" s="15">
        <v>-0.65491386000136997</v>
      </c>
      <c r="BK391" s="15">
        <v>0.109063985374022</v>
      </c>
      <c r="BL391" s="15">
        <v>0.56214259586962512</v>
      </c>
      <c r="BM391" s="15">
        <v>0.109063985374022</v>
      </c>
      <c r="BN391" s="15">
        <v>0.109063985374022</v>
      </c>
      <c r="BO391" s="15">
        <v>0.56214259586962512</v>
      </c>
      <c r="BP391" s="15">
        <v>0.35136122110696982</v>
      </c>
      <c r="BQ391" s="15">
        <v>-0.41060416652096032</v>
      </c>
      <c r="BR391" s="15">
        <v>192.47176362118779</v>
      </c>
      <c r="BS391" s="15">
        <v>0.4521914318814072</v>
      </c>
      <c r="BT391" s="15">
        <v>192.47176362118779</v>
      </c>
      <c r="BU391" s="15">
        <v>192.47176362118779</v>
      </c>
      <c r="BV391" s="15">
        <v>0.4521914318814072</v>
      </c>
      <c r="BW391" s="15">
        <v>553.1904805431642</v>
      </c>
      <c r="BX391" s="15">
        <v>-0.57447762384314371</v>
      </c>
      <c r="BY391" s="15" t="str">
        <f t="shared" si="6"/>
        <v>[[sv],[wv],[yr,ya]]</v>
      </c>
      <c r="BZ391" t="str">
        <f>TRIM(MID(SUBSTITUTE(SUBSTITUTE(SUBSTITUTE(Tabla2[[#This Row],[map]],"[",""),"]",""),",",REPT(" ",100)),300,200))</f>
        <v>0 4</v>
      </c>
      <c r="CA391" s="13" t="str">
        <f>TRIM(MID(SUBSTITUTE(SUBSTITUTE(SUBSTITUTE(Tabla2[[#This Row],[map]],"[",""),"]",""),",",REPT(" ",100)),900,200))</f>
        <v>1 4</v>
      </c>
      <c r="CB391" s="13" t="str">
        <f>SUBSTITUTE(TRIM(MID(SUBSTITUTE(SUBSTITUTE(SUBSTITUTE(Tabla2[[#This Row],[map]],"[",""),"]",""),",",REPT(" ",100)),1200,300))," ",", ")</f>
        <v>0, 1, 4</v>
      </c>
      <c r="CC391" s="15" t="str">
        <f>SUBSTITUTE(TRIM(MID(SUBSTITUTE(SUBSTITUTE(SUBSTITUTE(Tabla2[[#This Row],[map]],"[",""),"]",""),",",REPT(" ",100)),1,300))," ",", ")</f>
        <v>2, 3, 1</v>
      </c>
      <c r="CD391" s="13" t="str">
        <f>SUBSTITUTE(TRIM(MID(SUBSTITUTE(SUBSTITUTE(SUBSTITUTE(Tabla2[[#This Row],[map]],"[",""),"]",""),",",REPT(" ",100)),601,300))," ",", ")</f>
        <v>0, 2, 3</v>
      </c>
      <c r="CE391" t="str">
        <f>TRIM(MID(SUBSTITUTE(SUBSTITUTE(SUBSTITUTE(Tabla2[[#This Row],[map]],"[",""),"]",""),",",REPT(" ",100)),1501,200))</f>
        <v>2 3</v>
      </c>
    </row>
    <row r="392" spans="1:83" x14ac:dyDescent="0.3">
      <c r="A392" s="12">
        <v>46092.833449074067</v>
      </c>
      <c r="B392" s="13" t="s">
        <v>445</v>
      </c>
      <c r="C392" s="13">
        <v>5</v>
      </c>
      <c r="D392" s="13" t="s">
        <v>95</v>
      </c>
      <c r="E392" s="13" t="s">
        <v>78</v>
      </c>
      <c r="F392" s="13">
        <v>16590</v>
      </c>
      <c r="G392" s="13">
        <v>4.5</v>
      </c>
      <c r="H392" s="13" t="s">
        <v>79</v>
      </c>
      <c r="I392" s="13" t="s">
        <v>80</v>
      </c>
      <c r="J392" s="13">
        <v>5</v>
      </c>
      <c r="K392" s="13">
        <v>5</v>
      </c>
      <c r="L392" s="13" t="s">
        <v>81</v>
      </c>
      <c r="M392" s="13" t="s">
        <v>82</v>
      </c>
      <c r="N392" s="13" t="s">
        <v>83</v>
      </c>
      <c r="O392" s="13" t="s">
        <v>83</v>
      </c>
      <c r="P392" s="13" t="s">
        <v>84</v>
      </c>
      <c r="Q392" s="13" t="s">
        <v>433</v>
      </c>
      <c r="R392" s="13">
        <v>3</v>
      </c>
      <c r="S392" s="13" t="s">
        <v>86</v>
      </c>
      <c r="T392" s="13" t="s">
        <v>87</v>
      </c>
      <c r="U392" s="13" t="s">
        <v>88</v>
      </c>
      <c r="V392" s="13">
        <v>1</v>
      </c>
      <c r="W392" s="13" t="s">
        <v>434</v>
      </c>
      <c r="X392" s="13" t="s">
        <v>83</v>
      </c>
      <c r="Y392" s="13" t="s">
        <v>90</v>
      </c>
      <c r="Z392" s="13">
        <v>4000</v>
      </c>
      <c r="AA392" s="13">
        <v>4000</v>
      </c>
      <c r="AB392" s="13"/>
      <c r="AC392" s="13">
        <v>256</v>
      </c>
      <c r="AD392" s="13" t="s">
        <v>91</v>
      </c>
      <c r="AE392" s="13">
        <v>0.15</v>
      </c>
      <c r="AF392" s="13" t="s">
        <v>92</v>
      </c>
      <c r="AG392" s="13">
        <v>180</v>
      </c>
      <c r="AH392" s="13">
        <v>60</v>
      </c>
      <c r="AI392" s="13">
        <v>120</v>
      </c>
      <c r="AJ392" s="13">
        <v>0.11719017687296621</v>
      </c>
      <c r="AK392" s="13">
        <v>20.628992595319801</v>
      </c>
      <c r="AL392" s="13">
        <v>0.71354970933361184</v>
      </c>
      <c r="AM392" s="13">
        <v>5.5061809133676892E-2</v>
      </c>
      <c r="AN392" s="13">
        <v>32.40745481901638</v>
      </c>
      <c r="AO392" s="13">
        <v>0.63471144166481941</v>
      </c>
      <c r="AP392" s="13">
        <v>32.40745481901638</v>
      </c>
      <c r="AQ392" s="13">
        <v>32.40745481901638</v>
      </c>
      <c r="AR392" s="13">
        <v>0.63471144166481941</v>
      </c>
      <c r="AS392" s="13">
        <v>81.08179077202486</v>
      </c>
      <c r="AT392" s="13">
        <v>6.7450706755385309E-2</v>
      </c>
      <c r="AU392" s="13">
        <v>0.8</v>
      </c>
      <c r="AV392" s="13" t="s">
        <v>93</v>
      </c>
      <c r="AW392" s="13">
        <v>5.7915256495608268E-2</v>
      </c>
      <c r="AX392" s="13">
        <v>0.57946035581664856</v>
      </c>
      <c r="AY392" s="13">
        <v>5.7915256495608268E-2</v>
      </c>
      <c r="AZ392" s="13">
        <v>5.7915256495608268E-2</v>
      </c>
      <c r="BA392" s="13">
        <v>0.57946035581664856</v>
      </c>
      <c r="BB392" s="13">
        <v>0.1026411829278663</v>
      </c>
      <c r="BC392" s="13">
        <v>0.2546923011501061</v>
      </c>
      <c r="BD392" s="13">
        <v>6.4868740379682988E-2</v>
      </c>
      <c r="BE392" s="13">
        <v>0.77524366938040856</v>
      </c>
      <c r="BF392" s="13">
        <v>6.4868740379682988E-2</v>
      </c>
      <c r="BG392" s="13">
        <v>6.4868740379682988E-2</v>
      </c>
      <c r="BH392" s="13">
        <v>0.77524366938040856</v>
      </c>
      <c r="BI392" s="13">
        <v>0.33975308257704379</v>
      </c>
      <c r="BJ392" s="13">
        <v>-0.17717186598289539</v>
      </c>
      <c r="BK392" s="13">
        <v>0.11148467609864419</v>
      </c>
      <c r="BL392" s="13">
        <v>0.55242428827935441</v>
      </c>
      <c r="BM392" s="13">
        <v>0.11148467609864419</v>
      </c>
      <c r="BN392" s="13">
        <v>0.11148467609864419</v>
      </c>
      <c r="BO392" s="13">
        <v>0.55242428827935441</v>
      </c>
      <c r="BP392" s="13">
        <v>0.2208176320625459</v>
      </c>
      <c r="BQ392" s="13">
        <v>0.1134870523065221</v>
      </c>
      <c r="BR392" s="13">
        <v>129.39555060309129</v>
      </c>
      <c r="BS392" s="13">
        <v>0.63171745318286643</v>
      </c>
      <c r="BT392" s="13">
        <v>129.39555060309129</v>
      </c>
      <c r="BU392" s="13">
        <v>129.39555060309129</v>
      </c>
      <c r="BV392" s="13">
        <v>0.63171745318286643</v>
      </c>
      <c r="BW392" s="13">
        <v>323.66395119053288</v>
      </c>
      <c r="BX392" s="13">
        <v>7.8795339547802712E-2</v>
      </c>
      <c r="BY392" s="13" t="str">
        <f t="shared" si="6"/>
        <v>[[sv],[wv],[yr,ya]]</v>
      </c>
      <c r="BZ392" t="str">
        <f>TRIM(MID(SUBSTITUTE(SUBSTITUTE(SUBSTITUTE(Tabla2[[#This Row],[map]],"[",""),"]",""),",",REPT(" ",100)),300,200))</f>
        <v>0 1</v>
      </c>
      <c r="CA392" s="13" t="str">
        <f>TRIM(MID(SUBSTITUTE(SUBSTITUTE(SUBSTITUTE(Tabla2[[#This Row],[map]],"[",""),"]",""),",",REPT(" ",100)),900,200))</f>
        <v>1 4</v>
      </c>
      <c r="CB392" s="13" t="str">
        <f>SUBSTITUTE(TRIM(MID(SUBSTITUTE(SUBSTITUTE(SUBSTITUTE(Tabla2[[#This Row],[map]],"[",""),"]",""),",",REPT(" ",100)),1200,300))," ",", ")</f>
        <v>0, 1, 4</v>
      </c>
      <c r="CC392" s="15" t="str">
        <f>SUBSTITUTE(TRIM(MID(SUBSTITUTE(SUBSTITUTE(SUBSTITUTE(Tabla2[[#This Row],[map]],"[",""),"]",""),",",REPT(" ",100)),1,300))," ",", ")</f>
        <v>4, 2, 3</v>
      </c>
      <c r="CD392" s="13" t="str">
        <f>SUBSTITUTE(TRIM(MID(SUBSTITUTE(SUBSTITUTE(SUBSTITUTE(Tabla2[[#This Row],[map]],"[",""),"]",""),",",REPT(" ",100)),601,300))," ",", ")</f>
        <v>0, 2, 3</v>
      </c>
      <c r="CE392" t="str">
        <f>TRIM(MID(SUBSTITUTE(SUBSTITUTE(SUBSTITUTE(Tabla2[[#This Row],[map]],"[",""),"]",""),",",REPT(" ",100)),1501,200))</f>
        <v>2 3</v>
      </c>
    </row>
    <row r="393" spans="1:83" x14ac:dyDescent="0.3">
      <c r="A393" s="14">
        <v>46092.835324074083</v>
      </c>
      <c r="B393" s="15" t="s">
        <v>446</v>
      </c>
      <c r="C393" s="15">
        <v>3</v>
      </c>
      <c r="D393" s="15" t="s">
        <v>95</v>
      </c>
      <c r="E393" s="15" t="s">
        <v>78</v>
      </c>
      <c r="F393" s="15">
        <v>16590</v>
      </c>
      <c r="G393" s="15">
        <v>4.5</v>
      </c>
      <c r="H393" s="15" t="s">
        <v>79</v>
      </c>
      <c r="I393" s="15" t="s">
        <v>80</v>
      </c>
      <c r="J393" s="15">
        <v>5</v>
      </c>
      <c r="K393" s="15">
        <v>5</v>
      </c>
      <c r="L393" s="15" t="s">
        <v>81</v>
      </c>
      <c r="M393" s="15" t="s">
        <v>82</v>
      </c>
      <c r="N393" s="15" t="s">
        <v>83</v>
      </c>
      <c r="O393" s="15" t="s">
        <v>83</v>
      </c>
      <c r="P393" s="15" t="s">
        <v>84</v>
      </c>
      <c r="Q393" s="15" t="s">
        <v>442</v>
      </c>
      <c r="R393" s="15">
        <v>3</v>
      </c>
      <c r="S393" s="15" t="s">
        <v>86</v>
      </c>
      <c r="T393" s="15" t="s">
        <v>87</v>
      </c>
      <c r="U393" s="15" t="s">
        <v>88</v>
      </c>
      <c r="V393" s="15">
        <v>1</v>
      </c>
      <c r="W393" s="15" t="s">
        <v>443</v>
      </c>
      <c r="X393" s="15" t="s">
        <v>83</v>
      </c>
      <c r="Y393" s="15" t="s">
        <v>90</v>
      </c>
      <c r="Z393" s="15">
        <v>4000</v>
      </c>
      <c r="AA393" s="15">
        <v>4000</v>
      </c>
      <c r="AB393" s="15"/>
      <c r="AC393" s="15">
        <v>256</v>
      </c>
      <c r="AD393" s="15" t="s">
        <v>91</v>
      </c>
      <c r="AE393" s="15">
        <v>0.15</v>
      </c>
      <c r="AF393" s="15" t="s">
        <v>92</v>
      </c>
      <c r="AG393" s="15">
        <v>180</v>
      </c>
      <c r="AH393" s="15">
        <v>60</v>
      </c>
      <c r="AI393" s="15">
        <v>120</v>
      </c>
      <c r="AJ393" s="15">
        <v>0.1219642890597277</v>
      </c>
      <c r="AK393" s="15">
        <v>33.581942093634133</v>
      </c>
      <c r="AL393" s="15">
        <v>0.66867908666000697</v>
      </c>
      <c r="AM393" s="15">
        <v>-0.46056055846503341</v>
      </c>
      <c r="AN393" s="15">
        <v>44.093647961830023</v>
      </c>
      <c r="AO393" s="15">
        <v>0.60876565013801476</v>
      </c>
      <c r="AP393" s="15">
        <v>44.093647961830023</v>
      </c>
      <c r="AQ393" s="15">
        <v>44.093647961830023</v>
      </c>
      <c r="AR393" s="15">
        <v>0.60876565013801476</v>
      </c>
      <c r="AS393" s="15">
        <v>107.1952877828729</v>
      </c>
      <c r="AT393" s="15">
        <v>-0.4289406283792408</v>
      </c>
      <c r="AU393" s="15">
        <v>0.8</v>
      </c>
      <c r="AV393" s="15" t="s">
        <v>93</v>
      </c>
      <c r="AW393" s="15">
        <v>5.8094121713598033E-2</v>
      </c>
      <c r="AX393" s="15">
        <v>0.57816156306873245</v>
      </c>
      <c r="AY393" s="15">
        <v>5.8094121713598033E-2</v>
      </c>
      <c r="AZ393" s="15">
        <v>5.8094121713598033E-2</v>
      </c>
      <c r="BA393" s="15">
        <v>0.57816156306873245</v>
      </c>
      <c r="BB393" s="15">
        <v>0.1772881926840254</v>
      </c>
      <c r="BC393" s="15">
        <v>-0.2873415051680408</v>
      </c>
      <c r="BD393" s="15">
        <v>6.8521457246888212E-2</v>
      </c>
      <c r="BE393" s="15">
        <v>0.76258778559015594</v>
      </c>
      <c r="BF393" s="15">
        <v>6.8521457246888212E-2</v>
      </c>
      <c r="BG393" s="15">
        <v>6.8521457246888212E-2</v>
      </c>
      <c r="BH393" s="15">
        <v>0.76258778559015594</v>
      </c>
      <c r="BI393" s="15">
        <v>0.41339963836234278</v>
      </c>
      <c r="BJ393" s="15">
        <v>-0.43234145219948111</v>
      </c>
      <c r="BK393" s="15">
        <v>0.1007154294062463</v>
      </c>
      <c r="BL393" s="15">
        <v>0.59565940741608925</v>
      </c>
      <c r="BM393" s="15">
        <v>0.1007154294062463</v>
      </c>
      <c r="BN393" s="15">
        <v>0.1007154294062463</v>
      </c>
      <c r="BO393" s="15">
        <v>0.59565940741608925</v>
      </c>
      <c r="BP393" s="15">
        <v>0.44303240265135058</v>
      </c>
      <c r="BQ393" s="15">
        <v>-0.77863496465230764</v>
      </c>
      <c r="BR393" s="15">
        <v>176.1472608389528</v>
      </c>
      <c r="BS393" s="15">
        <v>0.49865384447707861</v>
      </c>
      <c r="BT393" s="15">
        <v>176.1472608389528</v>
      </c>
      <c r="BU393" s="15">
        <v>176.1472608389528</v>
      </c>
      <c r="BV393" s="15">
        <v>0.49865384447707861</v>
      </c>
      <c r="BW393" s="15">
        <v>427.7474308977948</v>
      </c>
      <c r="BX393" s="15">
        <v>-0.21744459149712211</v>
      </c>
      <c r="BY393" s="15" t="str">
        <f t="shared" si="6"/>
        <v>[[sv],[wv],[yr,ya]]</v>
      </c>
      <c r="BZ393" t="str">
        <f>TRIM(MID(SUBSTITUTE(SUBSTITUTE(SUBSTITUTE(Tabla2[[#This Row],[map]],"[",""),"]",""),",",REPT(" ",100)),300,200))</f>
        <v>0 4</v>
      </c>
      <c r="CA393" s="13" t="str">
        <f>TRIM(MID(SUBSTITUTE(SUBSTITUTE(SUBSTITUTE(Tabla2[[#This Row],[map]],"[",""),"]",""),",",REPT(" ",100)),900,200))</f>
        <v>1 4</v>
      </c>
      <c r="CB393" s="13" t="str">
        <f>SUBSTITUTE(TRIM(MID(SUBSTITUTE(SUBSTITUTE(SUBSTITUTE(Tabla2[[#This Row],[map]],"[",""),"]",""),",",REPT(" ",100)),1200,300))," ",", ")</f>
        <v>0, 1, 4</v>
      </c>
      <c r="CC393" s="15" t="str">
        <f>SUBSTITUTE(TRIM(MID(SUBSTITUTE(SUBSTITUTE(SUBSTITUTE(Tabla2[[#This Row],[map]],"[",""),"]",""),",",REPT(" ",100)),1,300))," ",", ")</f>
        <v>2, 3, 1</v>
      </c>
      <c r="CD393" s="13" t="str">
        <f>SUBSTITUTE(TRIM(MID(SUBSTITUTE(SUBSTITUTE(SUBSTITUTE(Tabla2[[#This Row],[map]],"[",""),"]",""),",",REPT(" ",100)),601,300))," ",", ")</f>
        <v>0, 2, 3</v>
      </c>
      <c r="CE393" t="str">
        <f>TRIM(MID(SUBSTITUTE(SUBSTITUTE(SUBSTITUTE(Tabla2[[#This Row],[map]],"[",""),"]",""),",",REPT(" ",100)),1501,200))</f>
        <v>2 3</v>
      </c>
    </row>
    <row r="394" spans="1:83" x14ac:dyDescent="0.3">
      <c r="A394" s="12">
        <v>46092.834988425922</v>
      </c>
      <c r="B394" s="13" t="s">
        <v>447</v>
      </c>
      <c r="C394" s="13">
        <v>4</v>
      </c>
      <c r="D394" s="13" t="s">
        <v>77</v>
      </c>
      <c r="E394" s="13" t="s">
        <v>78</v>
      </c>
      <c r="F394" s="13">
        <v>16590</v>
      </c>
      <c r="G394" s="13">
        <v>4.5</v>
      </c>
      <c r="H394" s="13" t="s">
        <v>79</v>
      </c>
      <c r="I394" s="13" t="s">
        <v>80</v>
      </c>
      <c r="J394" s="13">
        <v>5</v>
      </c>
      <c r="K394" s="13">
        <v>5</v>
      </c>
      <c r="L394" s="13" t="s">
        <v>81</v>
      </c>
      <c r="M394" s="13" t="s">
        <v>82</v>
      </c>
      <c r="N394" s="13" t="s">
        <v>83</v>
      </c>
      <c r="O394" s="13" t="s">
        <v>83</v>
      </c>
      <c r="P394" s="13" t="s">
        <v>84</v>
      </c>
      <c r="Q394" s="13" t="s">
        <v>433</v>
      </c>
      <c r="R394" s="13">
        <v>3</v>
      </c>
      <c r="S394" s="13" t="s">
        <v>86</v>
      </c>
      <c r="T394" s="13" t="s">
        <v>87</v>
      </c>
      <c r="U394" s="13" t="s">
        <v>88</v>
      </c>
      <c r="V394" s="13">
        <v>1</v>
      </c>
      <c r="W394" s="13" t="s">
        <v>434</v>
      </c>
      <c r="X394" s="13" t="s">
        <v>83</v>
      </c>
      <c r="Y394" s="13" t="s">
        <v>90</v>
      </c>
      <c r="Z394" s="13">
        <v>4000</v>
      </c>
      <c r="AA394" s="13">
        <v>4000</v>
      </c>
      <c r="AB394" s="13"/>
      <c r="AC394" s="13">
        <v>256</v>
      </c>
      <c r="AD394" s="13" t="s">
        <v>91</v>
      </c>
      <c r="AE394" s="13">
        <v>0.15</v>
      </c>
      <c r="AF394" s="13" t="s">
        <v>92</v>
      </c>
      <c r="AG394" s="13">
        <v>180</v>
      </c>
      <c r="AH394" s="13">
        <v>60</v>
      </c>
      <c r="AI394" s="13">
        <v>120</v>
      </c>
      <c r="AJ394" s="13">
        <v>0.1236836284057484</v>
      </c>
      <c r="AK394" s="13">
        <v>15.5808929792339</v>
      </c>
      <c r="AL394" s="13">
        <v>0.66327923192850313</v>
      </c>
      <c r="AM394" s="13">
        <v>-0.58742386435199556</v>
      </c>
      <c r="AN394" s="13">
        <v>30.763444369572621</v>
      </c>
      <c r="AO394" s="13">
        <v>0.59352072193376881</v>
      </c>
      <c r="AP394" s="13">
        <v>30.763444369572621</v>
      </c>
      <c r="AQ394" s="13">
        <v>30.763444369572621</v>
      </c>
      <c r="AR394" s="13">
        <v>0.59352072193376881</v>
      </c>
      <c r="AS394" s="13">
        <v>228.53198660606819</v>
      </c>
      <c r="AT394" s="13">
        <v>-0.60238848764632591</v>
      </c>
      <c r="AU394" s="13">
        <v>0.8</v>
      </c>
      <c r="AV394" s="13" t="s">
        <v>93</v>
      </c>
      <c r="AW394" s="13">
        <v>8.8885243085397039E-2</v>
      </c>
      <c r="AX394" s="13">
        <v>0.35457821026626912</v>
      </c>
      <c r="AY394" s="13">
        <v>8.8885243085397039E-2</v>
      </c>
      <c r="AZ394" s="13">
        <v>8.8885243085397039E-2</v>
      </c>
      <c r="BA394" s="13">
        <v>0.35457821026626912</v>
      </c>
      <c r="BB394" s="13">
        <v>0.14700335770154241</v>
      </c>
      <c r="BC394" s="13">
        <v>-6.7434446159320149E-2</v>
      </c>
      <c r="BD394" s="13">
        <v>8.016499132941593E-2</v>
      </c>
      <c r="BE394" s="13">
        <v>0.72224542684361992</v>
      </c>
      <c r="BF394" s="13">
        <v>8.016499132941593E-2</v>
      </c>
      <c r="BG394" s="13">
        <v>8.016499132941593E-2</v>
      </c>
      <c r="BH394" s="13">
        <v>0.72224542684361992</v>
      </c>
      <c r="BI394" s="13">
        <v>0.45659051134473849</v>
      </c>
      <c r="BJ394" s="13">
        <v>-0.58198860228998117</v>
      </c>
      <c r="BK394" s="13">
        <v>8.7986901673886411E-2</v>
      </c>
      <c r="BL394" s="13">
        <v>0.64676042020394653</v>
      </c>
      <c r="BM394" s="13">
        <v>8.7986901673886411E-2</v>
      </c>
      <c r="BN394" s="13">
        <v>8.7986901673886411E-2</v>
      </c>
      <c r="BO394" s="13">
        <v>0.64676042020394653</v>
      </c>
      <c r="BP394" s="13">
        <v>0.28916414304268129</v>
      </c>
      <c r="BQ394" s="13">
        <v>-0.16090257114710951</v>
      </c>
      <c r="BR394" s="13">
        <v>122.7967403422016</v>
      </c>
      <c r="BS394" s="13">
        <v>0.65049883042123824</v>
      </c>
      <c r="BT394" s="13">
        <v>122.7967403422016</v>
      </c>
      <c r="BU394" s="13">
        <v>122.7967403422016</v>
      </c>
      <c r="BV394" s="13">
        <v>0.65049883042123824</v>
      </c>
      <c r="BW394" s="13">
        <v>913.23518841218436</v>
      </c>
      <c r="BX394" s="13">
        <v>-1.5992283309889099</v>
      </c>
      <c r="BY394" s="13" t="str">
        <f t="shared" si="6"/>
        <v>[[sv],[wv],[yr,ya]]</v>
      </c>
      <c r="BZ394" t="str">
        <f>TRIM(MID(SUBSTITUTE(SUBSTITUTE(SUBSTITUTE(Tabla2[[#This Row],[map]],"[",""),"]",""),",",REPT(" ",100)),300,200))</f>
        <v>0 1</v>
      </c>
      <c r="CA394" s="13" t="str">
        <f>TRIM(MID(SUBSTITUTE(SUBSTITUTE(SUBSTITUTE(Tabla2[[#This Row],[map]],"[",""),"]",""),",",REPT(" ",100)),900,200))</f>
        <v>1 4</v>
      </c>
      <c r="CB394" s="13" t="str">
        <f>SUBSTITUTE(TRIM(MID(SUBSTITUTE(SUBSTITUTE(SUBSTITUTE(Tabla2[[#This Row],[map]],"[",""),"]",""),",",REPT(" ",100)),1200,300))," ",", ")</f>
        <v>0, 1, 4</v>
      </c>
      <c r="CC394" s="15" t="str">
        <f>SUBSTITUTE(TRIM(MID(SUBSTITUTE(SUBSTITUTE(SUBSTITUTE(Tabla2[[#This Row],[map]],"[",""),"]",""),",",REPT(" ",100)),1,300))," ",", ")</f>
        <v>4, 2, 3</v>
      </c>
      <c r="CD394" s="13" t="str">
        <f>SUBSTITUTE(TRIM(MID(SUBSTITUTE(SUBSTITUTE(SUBSTITUTE(Tabla2[[#This Row],[map]],"[",""),"]",""),",",REPT(" ",100)),601,300))," ",", ")</f>
        <v>0, 2, 3</v>
      </c>
      <c r="CE394" t="str">
        <f>TRIM(MID(SUBSTITUTE(SUBSTITUTE(SUBSTITUTE(Tabla2[[#This Row],[map]],"[",""),"]",""),",",REPT(" ",100)),1501,200))</f>
        <v>2 3</v>
      </c>
    </row>
    <row r="395" spans="1:83" x14ac:dyDescent="0.3">
      <c r="A395" s="14">
        <v>46092.84138888889</v>
      </c>
      <c r="B395" s="15" t="s">
        <v>448</v>
      </c>
      <c r="C395" s="15">
        <v>6</v>
      </c>
      <c r="D395" s="15" t="s">
        <v>77</v>
      </c>
      <c r="E395" s="15" t="s">
        <v>78</v>
      </c>
      <c r="F395" s="15">
        <v>16590</v>
      </c>
      <c r="G395" s="15">
        <v>4.5</v>
      </c>
      <c r="H395" s="15" t="s">
        <v>79</v>
      </c>
      <c r="I395" s="15" t="s">
        <v>80</v>
      </c>
      <c r="J395" s="15">
        <v>5</v>
      </c>
      <c r="K395" s="15">
        <v>5</v>
      </c>
      <c r="L395" s="15" t="s">
        <v>81</v>
      </c>
      <c r="M395" s="15" t="s">
        <v>82</v>
      </c>
      <c r="N395" s="15" t="s">
        <v>83</v>
      </c>
      <c r="O395" s="15" t="s">
        <v>83</v>
      </c>
      <c r="P395" s="15" t="s">
        <v>84</v>
      </c>
      <c r="Q395" s="15" t="s">
        <v>285</v>
      </c>
      <c r="R395" s="15">
        <v>3</v>
      </c>
      <c r="S395" s="15" t="s">
        <v>86</v>
      </c>
      <c r="T395" s="15" t="s">
        <v>87</v>
      </c>
      <c r="U395" s="15" t="s">
        <v>88</v>
      </c>
      <c r="V395" s="15">
        <v>1</v>
      </c>
      <c r="W395" s="15" t="s">
        <v>286</v>
      </c>
      <c r="X395" s="15" t="s">
        <v>83</v>
      </c>
      <c r="Y395" s="15" t="s">
        <v>90</v>
      </c>
      <c r="Z395" s="15">
        <v>4000</v>
      </c>
      <c r="AA395" s="15">
        <v>4000</v>
      </c>
      <c r="AB395" s="15"/>
      <c r="AC395" s="15">
        <v>256</v>
      </c>
      <c r="AD395" s="15" t="s">
        <v>91</v>
      </c>
      <c r="AE395" s="15">
        <v>0.15</v>
      </c>
      <c r="AF395" s="15" t="s">
        <v>92</v>
      </c>
      <c r="AG395" s="15">
        <v>180</v>
      </c>
      <c r="AH395" s="15">
        <v>60</v>
      </c>
      <c r="AI395" s="15">
        <v>120</v>
      </c>
      <c r="AJ395" s="15">
        <v>9.6267025061937628E-2</v>
      </c>
      <c r="AK395" s="15">
        <v>31.197243301408069</v>
      </c>
      <c r="AL395" s="15">
        <v>0.76087205357523835</v>
      </c>
      <c r="AM395" s="15">
        <v>-0.14323315361168051</v>
      </c>
      <c r="AN395" s="15">
        <v>38.159992245553077</v>
      </c>
      <c r="AO395" s="15">
        <v>0.7247566908824814</v>
      </c>
      <c r="AP395" s="15">
        <v>38.159992245553077</v>
      </c>
      <c r="AQ395" s="15">
        <v>38.159992245553077</v>
      </c>
      <c r="AR395" s="15">
        <v>0.7247566908824814</v>
      </c>
      <c r="AS395" s="15">
        <v>119.58269369819</v>
      </c>
      <c r="AT395" s="15">
        <v>-0.10467006082483971</v>
      </c>
      <c r="AU395" s="15">
        <v>0.8</v>
      </c>
      <c r="AV395" s="15" t="s">
        <v>93</v>
      </c>
      <c r="AW395" s="15">
        <v>4.3145062945058953E-2</v>
      </c>
      <c r="AX395" s="15">
        <v>0.68671105824146228</v>
      </c>
      <c r="AY395" s="15">
        <v>4.3145062945058953E-2</v>
      </c>
      <c r="AZ395" s="15">
        <v>4.3145062945058953E-2</v>
      </c>
      <c r="BA395" s="15">
        <v>0.68671105824146228</v>
      </c>
      <c r="BB395" s="15">
        <v>0.21287581694640861</v>
      </c>
      <c r="BC395" s="15">
        <v>-0.54575367063549973</v>
      </c>
      <c r="BD395" s="15">
        <v>2.5168374001851831E-2</v>
      </c>
      <c r="BE395" s="15">
        <v>0.91279695959551199</v>
      </c>
      <c r="BF395" s="15">
        <v>2.5168374001851831E-2</v>
      </c>
      <c r="BG395" s="15">
        <v>2.5168374001851831E-2</v>
      </c>
      <c r="BH395" s="15">
        <v>0.91279695959551199</v>
      </c>
      <c r="BI395" s="15">
        <v>0.22177204970207021</v>
      </c>
      <c r="BJ395" s="15">
        <v>0.2316072143026475</v>
      </c>
      <c r="BK395" s="15">
        <v>6.6362465055322423E-2</v>
      </c>
      <c r="BL395" s="15">
        <v>0.73357569337698747</v>
      </c>
      <c r="BM395" s="15">
        <v>6.6362465055322423E-2</v>
      </c>
      <c r="BN395" s="15">
        <v>6.6362465055322423E-2</v>
      </c>
      <c r="BO395" s="15">
        <v>0.73357569337698747</v>
      </c>
      <c r="BP395" s="15">
        <v>0.18554020753113151</v>
      </c>
      <c r="BQ395" s="15">
        <v>0.25511475348357388</v>
      </c>
      <c r="BR395" s="15">
        <v>152.50529308021049</v>
      </c>
      <c r="BS395" s="15">
        <v>0.5659430523159622</v>
      </c>
      <c r="BT395" s="15">
        <v>152.50529308021049</v>
      </c>
      <c r="BU395" s="15">
        <v>152.50529308021049</v>
      </c>
      <c r="BV395" s="15">
        <v>0.5659430523159622</v>
      </c>
      <c r="BW395" s="15">
        <v>477.71058671857861</v>
      </c>
      <c r="BX395" s="15">
        <v>-0.35964854045006178</v>
      </c>
      <c r="BY395" s="15" t="str">
        <f t="shared" si="6"/>
        <v>[[sv],[wv],[yr,ya]]</v>
      </c>
      <c r="BZ395" t="str">
        <f>TRIM(MID(SUBSTITUTE(SUBSTITUTE(SUBSTITUTE(Tabla2[[#This Row],[map]],"[",""),"]",""),",",REPT(" ",100)),300,200))</f>
        <v>0 1</v>
      </c>
      <c r="CA395" s="13" t="str">
        <f>TRIM(MID(SUBSTITUTE(SUBSTITUTE(SUBSTITUTE(Tabla2[[#This Row],[map]],"[",""),"]",""),",",REPT(" ",100)),900,200))</f>
        <v>1 4</v>
      </c>
      <c r="CB395" s="13" t="str">
        <f>SUBSTITUTE(TRIM(MID(SUBSTITUTE(SUBSTITUTE(SUBSTITUTE(Tabla2[[#This Row],[map]],"[",""),"]",""),",",REPT(" ",100)),1200,300))," ",", ")</f>
        <v>4, 0, 1</v>
      </c>
      <c r="CC395" s="15" t="str">
        <f>SUBSTITUTE(TRIM(MID(SUBSTITUTE(SUBSTITUTE(SUBSTITUTE(Tabla2[[#This Row],[map]],"[",""),"]",""),",",REPT(" ",100)),1,300))," ",", ")</f>
        <v>2, 3, 4</v>
      </c>
      <c r="CD395" s="13" t="str">
        <f>SUBSTITUTE(TRIM(MID(SUBSTITUTE(SUBSTITUTE(SUBSTITUTE(Tabla2[[#This Row],[map]],"[",""),"]",""),",",REPT(" ",100)),601,300))," ",", ")</f>
        <v>2, 3, 0</v>
      </c>
      <c r="CE395" t="str">
        <f>TRIM(MID(SUBSTITUTE(SUBSTITUTE(SUBSTITUTE(Tabla2[[#This Row],[map]],"[",""),"]",""),",",REPT(" ",100)),1501,200))</f>
        <v>2 3</v>
      </c>
    </row>
    <row r="396" spans="1:83" x14ac:dyDescent="0.3">
      <c r="A396" s="12">
        <v>46092.84138888889</v>
      </c>
      <c r="B396" s="13" t="s">
        <v>448</v>
      </c>
      <c r="C396" s="13">
        <v>7</v>
      </c>
      <c r="D396" s="13" t="s">
        <v>95</v>
      </c>
      <c r="E396" s="13" t="s">
        <v>78</v>
      </c>
      <c r="F396" s="13">
        <v>16590</v>
      </c>
      <c r="G396" s="13">
        <v>4.5</v>
      </c>
      <c r="H396" s="13" t="s">
        <v>79</v>
      </c>
      <c r="I396" s="13" t="s">
        <v>80</v>
      </c>
      <c r="J396" s="13">
        <v>5</v>
      </c>
      <c r="K396" s="13">
        <v>5</v>
      </c>
      <c r="L396" s="13" t="s">
        <v>81</v>
      </c>
      <c r="M396" s="13" t="s">
        <v>82</v>
      </c>
      <c r="N396" s="13" t="s">
        <v>83</v>
      </c>
      <c r="O396" s="13" t="s">
        <v>83</v>
      </c>
      <c r="P396" s="13" t="s">
        <v>84</v>
      </c>
      <c r="Q396" s="13" t="s">
        <v>285</v>
      </c>
      <c r="R396" s="13">
        <v>3</v>
      </c>
      <c r="S396" s="13" t="s">
        <v>86</v>
      </c>
      <c r="T396" s="13" t="s">
        <v>87</v>
      </c>
      <c r="U396" s="13" t="s">
        <v>88</v>
      </c>
      <c r="V396" s="13">
        <v>1</v>
      </c>
      <c r="W396" s="13" t="s">
        <v>286</v>
      </c>
      <c r="X396" s="13" t="s">
        <v>83</v>
      </c>
      <c r="Y396" s="13" t="s">
        <v>90</v>
      </c>
      <c r="Z396" s="13">
        <v>4000</v>
      </c>
      <c r="AA396" s="13">
        <v>4000</v>
      </c>
      <c r="AB396" s="13"/>
      <c r="AC396" s="13">
        <v>256</v>
      </c>
      <c r="AD396" s="13" t="s">
        <v>91</v>
      </c>
      <c r="AE396" s="13">
        <v>0.15</v>
      </c>
      <c r="AF396" s="13" t="s">
        <v>92</v>
      </c>
      <c r="AG396" s="13">
        <v>180</v>
      </c>
      <c r="AH396" s="13">
        <v>60</v>
      </c>
      <c r="AI396" s="13">
        <v>120</v>
      </c>
      <c r="AJ396" s="13">
        <v>0.1008592236757106</v>
      </c>
      <c r="AK396" s="13">
        <v>30.052934715971549</v>
      </c>
      <c r="AL396" s="13">
        <v>0.76225096126286263</v>
      </c>
      <c r="AM396" s="13">
        <v>-0.37462990497613458</v>
      </c>
      <c r="AN396" s="13">
        <v>34.897112134677059</v>
      </c>
      <c r="AO396" s="13">
        <v>0.71436787862907836</v>
      </c>
      <c r="AP396" s="13">
        <v>34.897112134677059</v>
      </c>
      <c r="AQ396" s="13">
        <v>34.897112134677059</v>
      </c>
      <c r="AR396" s="13">
        <v>0.71436787862907836</v>
      </c>
      <c r="AS396" s="13">
        <v>103.95143431353191</v>
      </c>
      <c r="AT396" s="13">
        <v>-0.2712589307032548</v>
      </c>
      <c r="AU396" s="13">
        <v>0.8</v>
      </c>
      <c r="AV396" s="13" t="s">
        <v>93</v>
      </c>
      <c r="AW396" s="13">
        <v>5.7779555929090273E-2</v>
      </c>
      <c r="AX396" s="13">
        <v>0.58044571738477502</v>
      </c>
      <c r="AY396" s="13">
        <v>5.7779555929090273E-2</v>
      </c>
      <c r="AZ396" s="13">
        <v>5.7779555929090273E-2</v>
      </c>
      <c r="BA396" s="13">
        <v>0.58044571738477502</v>
      </c>
      <c r="BB396" s="13">
        <v>0.12575694389098679</v>
      </c>
      <c r="BC396" s="13">
        <v>8.6841988837403572E-2</v>
      </c>
      <c r="BD396" s="13">
        <v>3.1621253592801789E-2</v>
      </c>
      <c r="BE396" s="13">
        <v>0.89043911003186904</v>
      </c>
      <c r="BF396" s="13">
        <v>3.1621253592801789E-2</v>
      </c>
      <c r="BG396" s="13">
        <v>3.1621253592801789E-2</v>
      </c>
      <c r="BH396" s="13">
        <v>0.89043911003186904</v>
      </c>
      <c r="BI396" s="13">
        <v>0.51116986814379539</v>
      </c>
      <c r="BJ396" s="13">
        <v>-0.7710944164299387</v>
      </c>
      <c r="BK396" s="13">
        <v>5.3933996839334357E-2</v>
      </c>
      <c r="BL396" s="13">
        <v>0.78347206211600851</v>
      </c>
      <c r="BM396" s="13">
        <v>5.3933996839334357E-2</v>
      </c>
      <c r="BN396" s="13">
        <v>5.3933996839334357E-2</v>
      </c>
      <c r="BO396" s="13">
        <v>0.78347206211600851</v>
      </c>
      <c r="BP396" s="13">
        <v>0.30388560560230432</v>
      </c>
      <c r="BQ396" s="13">
        <v>-0.22000458689734609</v>
      </c>
      <c r="BR396" s="13">
        <v>139.4451137323471</v>
      </c>
      <c r="BS396" s="13">
        <v>0.60311462498366042</v>
      </c>
      <c r="BT396" s="13">
        <v>139.4451137323471</v>
      </c>
      <c r="BU396" s="13">
        <v>139.4451137323471</v>
      </c>
      <c r="BV396" s="13">
        <v>0.60311462498366042</v>
      </c>
      <c r="BW396" s="13">
        <v>414.86492483649118</v>
      </c>
      <c r="BX396" s="13">
        <v>-0.18077870832315529</v>
      </c>
      <c r="BY396" s="13" t="str">
        <f t="shared" si="6"/>
        <v>[[sv],[wv],[yr,ya]]</v>
      </c>
      <c r="BZ396" t="str">
        <f>TRIM(MID(SUBSTITUTE(SUBSTITUTE(SUBSTITUTE(Tabla2[[#This Row],[map]],"[",""),"]",""),",",REPT(" ",100)),300,200))</f>
        <v>0 1</v>
      </c>
      <c r="CA396" s="13" t="str">
        <f>TRIM(MID(SUBSTITUTE(SUBSTITUTE(SUBSTITUTE(Tabla2[[#This Row],[map]],"[",""),"]",""),",",REPT(" ",100)),900,200))</f>
        <v>1 4</v>
      </c>
      <c r="CB396" s="13" t="str">
        <f>SUBSTITUTE(TRIM(MID(SUBSTITUTE(SUBSTITUTE(SUBSTITUTE(Tabla2[[#This Row],[map]],"[",""),"]",""),",",REPT(" ",100)),1200,300))," ",", ")</f>
        <v>4, 0, 1</v>
      </c>
      <c r="CC396" s="15" t="str">
        <f>SUBSTITUTE(TRIM(MID(SUBSTITUTE(SUBSTITUTE(SUBSTITUTE(Tabla2[[#This Row],[map]],"[",""),"]",""),",",REPT(" ",100)),1,300))," ",", ")</f>
        <v>2, 3, 4</v>
      </c>
      <c r="CD396" s="13" t="str">
        <f>SUBSTITUTE(TRIM(MID(SUBSTITUTE(SUBSTITUTE(SUBSTITUTE(Tabla2[[#This Row],[map]],"[",""),"]",""),",",REPT(" ",100)),601,300))," ",", ")</f>
        <v>2, 3, 0</v>
      </c>
      <c r="CE396" t="str">
        <f>TRIM(MID(SUBSTITUTE(SUBSTITUTE(SUBSTITUTE(Tabla2[[#This Row],[map]],"[",""),"]",""),",",REPT(" ",100)),1501,200))</f>
        <v>2 3</v>
      </c>
    </row>
    <row r="397" spans="1:83" x14ac:dyDescent="0.3">
      <c r="A397" s="14">
        <v>46092.971342592587</v>
      </c>
      <c r="B397" s="15" t="s">
        <v>449</v>
      </c>
      <c r="C397" s="15">
        <v>1</v>
      </c>
      <c r="D397" s="15" t="s">
        <v>95</v>
      </c>
      <c r="E397" s="15" t="s">
        <v>78</v>
      </c>
      <c r="F397" s="15">
        <v>16590</v>
      </c>
      <c r="G397" s="15">
        <v>4.5</v>
      </c>
      <c r="H397" s="15" t="s">
        <v>79</v>
      </c>
      <c r="I397" s="15" t="s">
        <v>80</v>
      </c>
      <c r="J397" s="15">
        <v>5</v>
      </c>
      <c r="K397" s="15">
        <v>5</v>
      </c>
      <c r="L397" s="15" t="s">
        <v>81</v>
      </c>
      <c r="M397" s="15" t="s">
        <v>82</v>
      </c>
      <c r="N397" s="15" t="s">
        <v>83</v>
      </c>
      <c r="O397" s="15" t="s">
        <v>83</v>
      </c>
      <c r="P397" s="15" t="s">
        <v>84</v>
      </c>
      <c r="Q397" s="15" t="s">
        <v>442</v>
      </c>
      <c r="R397" s="15">
        <v>3</v>
      </c>
      <c r="S397" s="15" t="s">
        <v>86</v>
      </c>
      <c r="T397" s="15" t="s">
        <v>87</v>
      </c>
      <c r="U397" s="15" t="s">
        <v>88</v>
      </c>
      <c r="V397" s="15">
        <v>1</v>
      </c>
      <c r="W397" s="15" t="s">
        <v>443</v>
      </c>
      <c r="X397" s="15" t="s">
        <v>83</v>
      </c>
      <c r="Y397" s="15" t="s">
        <v>90</v>
      </c>
      <c r="Z397" s="15">
        <v>4000</v>
      </c>
      <c r="AA397" s="15">
        <v>4000</v>
      </c>
      <c r="AB397" s="15"/>
      <c r="AC397" s="15">
        <v>256</v>
      </c>
      <c r="AD397" s="15" t="s">
        <v>91</v>
      </c>
      <c r="AE397" s="15">
        <v>0.15</v>
      </c>
      <c r="AF397" s="15" t="s">
        <v>92</v>
      </c>
      <c r="AG397" s="15">
        <v>180</v>
      </c>
      <c r="AH397" s="15">
        <v>60</v>
      </c>
      <c r="AI397" s="15">
        <v>120</v>
      </c>
      <c r="AJ397" s="15">
        <v>0.16276422310036009</v>
      </c>
      <c r="AK397" s="15">
        <v>62.070698407441768</v>
      </c>
      <c r="AL397" s="15">
        <v>0.50179616754480239</v>
      </c>
      <c r="AM397" s="15">
        <v>-1.5683819372901939</v>
      </c>
      <c r="AN397" s="15">
        <v>71.377018149057022</v>
      </c>
      <c r="AO397" s="15">
        <v>0.42062768906601</v>
      </c>
      <c r="AP397" s="15">
        <v>71.377018149057022</v>
      </c>
      <c r="AQ397" s="15">
        <v>71.377018149057022</v>
      </c>
      <c r="AR397" s="15">
        <v>0.42062768906601</v>
      </c>
      <c r="AS397" s="15">
        <v>158.13090850091959</v>
      </c>
      <c r="AT397" s="15">
        <v>-1.148559468933612</v>
      </c>
      <c r="AU397" s="15">
        <v>0.8</v>
      </c>
      <c r="AV397" s="15" t="s">
        <v>93</v>
      </c>
      <c r="AW397" s="15">
        <v>6.5168012355107677E-2</v>
      </c>
      <c r="AX397" s="15">
        <v>0.5267959707640868</v>
      </c>
      <c r="AY397" s="15">
        <v>6.5168012355107677E-2</v>
      </c>
      <c r="AZ397" s="15">
        <v>6.5168012355107677E-2</v>
      </c>
      <c r="BA397" s="15">
        <v>0.5267959707640868</v>
      </c>
      <c r="BB397" s="15">
        <v>0.46508199065305827</v>
      </c>
      <c r="BC397" s="15">
        <v>-2.377096583870836</v>
      </c>
      <c r="BD397" s="15">
        <v>9.140936099426511E-2</v>
      </c>
      <c r="BE397" s="15">
        <v>0.68328608755000098</v>
      </c>
      <c r="BF397" s="15">
        <v>9.140936099426511E-2</v>
      </c>
      <c r="BG397" s="15">
        <v>9.140936099426511E-2</v>
      </c>
      <c r="BH397" s="15">
        <v>0.68328608755000098</v>
      </c>
      <c r="BI397" s="15">
        <v>0.46527604702194569</v>
      </c>
      <c r="BJ397" s="15">
        <v>-0.61208212833732922</v>
      </c>
      <c r="BK397" s="15">
        <v>0.17832492993482171</v>
      </c>
      <c r="BL397" s="15">
        <v>0.2840818108267098</v>
      </c>
      <c r="BM397" s="15">
        <v>0.17832492993482171</v>
      </c>
      <c r="BN397" s="15">
        <v>0.17832492993482171</v>
      </c>
      <c r="BO397" s="15">
        <v>0.2840818108267098</v>
      </c>
      <c r="BP397" s="15">
        <v>0.45052506569993089</v>
      </c>
      <c r="BQ397" s="15">
        <v>-0.80871563684876291</v>
      </c>
      <c r="BR397" s="15">
        <v>285.17317029294378</v>
      </c>
      <c r="BS397" s="15">
        <v>0.1883468871232393</v>
      </c>
      <c r="BT397" s="15">
        <v>285.17317029294378</v>
      </c>
      <c r="BU397" s="15">
        <v>285.17317029294378</v>
      </c>
      <c r="BV397" s="15">
        <v>0.1883468871232393</v>
      </c>
      <c r="BW397" s="15">
        <v>631.1427509003006</v>
      </c>
      <c r="BX397" s="15">
        <v>-0.79634352667750341</v>
      </c>
      <c r="BY397" s="15" t="str">
        <f t="shared" si="6"/>
        <v>[[sv],[wv],[yr,ya]]</v>
      </c>
      <c r="BZ397" t="str">
        <f>TRIM(MID(SUBSTITUTE(SUBSTITUTE(SUBSTITUTE(Tabla2[[#This Row],[map]],"[",""),"]",""),",",REPT(" ",100)),300,200))</f>
        <v>0 4</v>
      </c>
      <c r="CA397" s="13" t="str">
        <f>TRIM(MID(SUBSTITUTE(SUBSTITUTE(SUBSTITUTE(Tabla2[[#This Row],[map]],"[",""),"]",""),",",REPT(" ",100)),900,200))</f>
        <v>1 4</v>
      </c>
      <c r="CB397" s="13" t="str">
        <f>SUBSTITUTE(TRIM(MID(SUBSTITUTE(SUBSTITUTE(SUBSTITUTE(Tabla2[[#This Row],[map]],"[",""),"]",""),",",REPT(" ",100)),1200,300))," ",", ")</f>
        <v>0, 1, 4</v>
      </c>
      <c r="CC397" s="15" t="str">
        <f>SUBSTITUTE(TRIM(MID(SUBSTITUTE(SUBSTITUTE(SUBSTITUTE(Tabla2[[#This Row],[map]],"[",""),"]",""),",",REPT(" ",100)),1,300))," ",", ")</f>
        <v>2, 3, 1</v>
      </c>
      <c r="CD397" s="13" t="str">
        <f>SUBSTITUTE(TRIM(MID(SUBSTITUTE(SUBSTITUTE(SUBSTITUTE(Tabla2[[#This Row],[map]],"[",""),"]",""),",",REPT(" ",100)),601,300))," ",", ")</f>
        <v>0, 2, 3</v>
      </c>
      <c r="CE397" t="str">
        <f>TRIM(MID(SUBSTITUTE(SUBSTITUTE(SUBSTITUTE(Tabla2[[#This Row],[map]],"[",""),"]",""),",",REPT(" ",100)),1501,200))</f>
        <v>2 3</v>
      </c>
    </row>
    <row r="398" spans="1:83" x14ac:dyDescent="0.3">
      <c r="A398" s="12">
        <v>46092.9765162037</v>
      </c>
      <c r="B398" s="13" t="s">
        <v>450</v>
      </c>
      <c r="C398" s="13">
        <v>2</v>
      </c>
      <c r="D398" s="13" t="s">
        <v>95</v>
      </c>
      <c r="E398" s="13" t="s">
        <v>78</v>
      </c>
      <c r="F398" s="13">
        <v>16590</v>
      </c>
      <c r="G398" s="13">
        <v>4.5</v>
      </c>
      <c r="H398" s="13" t="s">
        <v>79</v>
      </c>
      <c r="I398" s="13" t="s">
        <v>80</v>
      </c>
      <c r="J398" s="13">
        <v>5</v>
      </c>
      <c r="K398" s="13">
        <v>5</v>
      </c>
      <c r="L398" s="13" t="s">
        <v>81</v>
      </c>
      <c r="M398" s="13" t="s">
        <v>82</v>
      </c>
      <c r="N398" s="13" t="s">
        <v>83</v>
      </c>
      <c r="O398" s="13" t="s">
        <v>83</v>
      </c>
      <c r="P398" s="13" t="s">
        <v>84</v>
      </c>
      <c r="Q398" s="13" t="s">
        <v>451</v>
      </c>
      <c r="R398" s="13">
        <v>3</v>
      </c>
      <c r="S398" s="13" t="s">
        <v>86</v>
      </c>
      <c r="T398" s="13" t="s">
        <v>87</v>
      </c>
      <c r="U398" s="13" t="s">
        <v>88</v>
      </c>
      <c r="V398" s="13">
        <v>1</v>
      </c>
      <c r="W398" s="13" t="s">
        <v>452</v>
      </c>
      <c r="X398" s="13" t="s">
        <v>83</v>
      </c>
      <c r="Y398" s="13" t="s">
        <v>90</v>
      </c>
      <c r="Z398" s="13">
        <v>4000</v>
      </c>
      <c r="AA398" s="13">
        <v>4000</v>
      </c>
      <c r="AB398" s="13"/>
      <c r="AC398" s="13">
        <v>256</v>
      </c>
      <c r="AD398" s="13" t="s">
        <v>91</v>
      </c>
      <c r="AE398" s="13">
        <v>0.15</v>
      </c>
      <c r="AF398" s="13" t="s">
        <v>92</v>
      </c>
      <c r="AG398" s="13">
        <v>180</v>
      </c>
      <c r="AH398" s="13">
        <v>60</v>
      </c>
      <c r="AI398" s="13">
        <v>120</v>
      </c>
      <c r="AJ398" s="13">
        <v>0.1105707505261878</v>
      </c>
      <c r="AK398" s="13">
        <v>17.420479070772512</v>
      </c>
      <c r="AL398" s="13">
        <v>0.71412531687371972</v>
      </c>
      <c r="AM398" s="13">
        <v>-0.78532501756090134</v>
      </c>
      <c r="AN398" s="13">
        <v>35.084216074575423</v>
      </c>
      <c r="AO398" s="13">
        <v>0.63255382922406134</v>
      </c>
      <c r="AP398" s="13">
        <v>35.084216074575423</v>
      </c>
      <c r="AQ398" s="13">
        <v>35.084216074575423</v>
      </c>
      <c r="AR398" s="13">
        <v>0.63255382922406134</v>
      </c>
      <c r="AS398" s="13">
        <v>167.5283409796495</v>
      </c>
      <c r="AT398" s="13">
        <v>-0.55810969748451433</v>
      </c>
      <c r="AU398" s="13">
        <v>0.8</v>
      </c>
      <c r="AV398" s="13" t="s">
        <v>93</v>
      </c>
      <c r="AW398" s="13">
        <v>6.7806856747447131E-2</v>
      </c>
      <c r="AX398" s="13">
        <v>0.50763454855932078</v>
      </c>
      <c r="AY398" s="13">
        <v>6.7806856747447131E-2</v>
      </c>
      <c r="AZ398" s="13">
        <v>6.7806856747447131E-2</v>
      </c>
      <c r="BA398" s="13">
        <v>0.50763454855932078</v>
      </c>
      <c r="BB398" s="13">
        <v>8.376943533711538E-2</v>
      </c>
      <c r="BC398" s="13">
        <v>0.39172558904608928</v>
      </c>
      <c r="BD398" s="13">
        <v>7.0638178564575216E-2</v>
      </c>
      <c r="BE398" s="13">
        <v>0.75525379831796591</v>
      </c>
      <c r="BF398" s="13">
        <v>7.0638178564575216E-2</v>
      </c>
      <c r="BG398" s="13">
        <v>7.0638178564575216E-2</v>
      </c>
      <c r="BH398" s="13">
        <v>0.75525379831796591</v>
      </c>
      <c r="BI398" s="13">
        <v>0.6575964704304047</v>
      </c>
      <c r="BJ398" s="13">
        <v>-1.2784313192648851</v>
      </c>
      <c r="BK398" s="13">
        <v>8.3164787411699623E-2</v>
      </c>
      <c r="BL398" s="13">
        <v>0.66611968372270003</v>
      </c>
      <c r="BM398" s="13">
        <v>8.3164787411699623E-2</v>
      </c>
      <c r="BN398" s="13">
        <v>8.3164787411699623E-2</v>
      </c>
      <c r="BO398" s="13">
        <v>0.66611968372270003</v>
      </c>
      <c r="BP398" s="13">
        <v>0.35908292618733928</v>
      </c>
      <c r="BQ398" s="13">
        <v>-0.44160437002861852</v>
      </c>
      <c r="BR398" s="13">
        <v>140.11525447557739</v>
      </c>
      <c r="BS398" s="13">
        <v>0.60120728629625997</v>
      </c>
      <c r="BT398" s="13">
        <v>140.11525447557739</v>
      </c>
      <c r="BU398" s="13">
        <v>140.11525447557739</v>
      </c>
      <c r="BV398" s="13">
        <v>0.60120728629625997</v>
      </c>
      <c r="BW398" s="13">
        <v>669.01291508664292</v>
      </c>
      <c r="BX398" s="13">
        <v>-0.90412868969064308</v>
      </c>
      <c r="BY398" s="13" t="str">
        <f t="shared" si="6"/>
        <v>[[sv],[wv],[yr,ya]]</v>
      </c>
      <c r="BZ398" t="str">
        <f>TRIM(MID(SUBSTITUTE(SUBSTITUTE(SUBSTITUTE(Tabla2[[#This Row],[map]],"[",""),"]",""),",",REPT(" ",100)),300,200))</f>
        <v>0 4</v>
      </c>
      <c r="CA398" s="13" t="str">
        <f>TRIM(MID(SUBSTITUTE(SUBSTITUTE(SUBSTITUTE(Tabla2[[#This Row],[map]],"[",""),"]",""),",",REPT(" ",100)),900,200))</f>
        <v>1 4</v>
      </c>
      <c r="CB398" s="13" t="str">
        <f>SUBSTITUTE(TRIM(MID(SUBSTITUTE(SUBSTITUTE(SUBSTITUTE(Tabla2[[#This Row],[map]],"[",""),"]",""),",",REPT(" ",100)),1200,300))," ",", ")</f>
        <v>0, 1, 4</v>
      </c>
      <c r="CC398" s="15" t="str">
        <f>SUBSTITUTE(TRIM(MID(SUBSTITUTE(SUBSTITUTE(SUBSTITUTE(Tabla2[[#This Row],[map]],"[",""),"]",""),",",REPT(" ",100)),1,300))," ",", ")</f>
        <v>1, 2, 3</v>
      </c>
      <c r="CD398" s="13" t="str">
        <f>SUBSTITUTE(TRIM(MID(SUBSTITUTE(SUBSTITUTE(SUBSTITUTE(Tabla2[[#This Row],[map]],"[",""),"]",""),",",REPT(" ",100)),601,300))," ",", ")</f>
        <v>0, 2, 3</v>
      </c>
      <c r="CE398" t="str">
        <f>TRIM(MID(SUBSTITUTE(SUBSTITUTE(SUBSTITUTE(Tabla2[[#This Row],[map]],"[",""),"]",""),",",REPT(" ",100)),1501,200))</f>
        <v>2 3</v>
      </c>
    </row>
    <row r="399" spans="1:83" x14ac:dyDescent="0.3">
      <c r="A399" s="14">
        <v>46092.978067129632</v>
      </c>
      <c r="B399" s="15" t="s">
        <v>453</v>
      </c>
      <c r="C399" s="15">
        <v>0</v>
      </c>
      <c r="D399" s="15" t="s">
        <v>95</v>
      </c>
      <c r="E399" s="15" t="s">
        <v>78</v>
      </c>
      <c r="F399" s="15">
        <v>16590</v>
      </c>
      <c r="G399" s="15">
        <v>4.5</v>
      </c>
      <c r="H399" s="15" t="s">
        <v>79</v>
      </c>
      <c r="I399" s="15" t="s">
        <v>80</v>
      </c>
      <c r="J399" s="15">
        <v>5</v>
      </c>
      <c r="K399" s="15">
        <v>5</v>
      </c>
      <c r="L399" s="15" t="s">
        <v>81</v>
      </c>
      <c r="M399" s="15" t="s">
        <v>82</v>
      </c>
      <c r="N399" s="15" t="s">
        <v>83</v>
      </c>
      <c r="O399" s="15" t="s">
        <v>83</v>
      </c>
      <c r="P399" s="15" t="s">
        <v>84</v>
      </c>
      <c r="Q399" s="15" t="s">
        <v>451</v>
      </c>
      <c r="R399" s="15">
        <v>3</v>
      </c>
      <c r="S399" s="15" t="s">
        <v>86</v>
      </c>
      <c r="T399" s="15" t="s">
        <v>87</v>
      </c>
      <c r="U399" s="15" t="s">
        <v>88</v>
      </c>
      <c r="V399" s="15">
        <v>1</v>
      </c>
      <c r="W399" s="15" t="s">
        <v>452</v>
      </c>
      <c r="X399" s="15" t="s">
        <v>83</v>
      </c>
      <c r="Y399" s="15" t="s">
        <v>90</v>
      </c>
      <c r="Z399" s="15">
        <v>4000</v>
      </c>
      <c r="AA399" s="15">
        <v>4000</v>
      </c>
      <c r="AB399" s="15"/>
      <c r="AC399" s="15">
        <v>256</v>
      </c>
      <c r="AD399" s="15" t="s">
        <v>91</v>
      </c>
      <c r="AE399" s="15">
        <v>0.15</v>
      </c>
      <c r="AF399" s="15" t="s">
        <v>92</v>
      </c>
      <c r="AG399" s="15">
        <v>180</v>
      </c>
      <c r="AH399" s="15">
        <v>60</v>
      </c>
      <c r="AI399" s="15">
        <v>120</v>
      </c>
      <c r="AJ399" s="15">
        <v>0.1190776251169228</v>
      </c>
      <c r="AK399" s="15">
        <v>34.178995575219702</v>
      </c>
      <c r="AL399" s="15">
        <v>0.69680204270939905</v>
      </c>
      <c r="AM399" s="15">
        <v>-0.5844549114532489</v>
      </c>
      <c r="AN399" s="15">
        <v>45.407082333850447</v>
      </c>
      <c r="AO399" s="15">
        <v>0.60943827298678399</v>
      </c>
      <c r="AP399" s="15">
        <v>45.407082333850447</v>
      </c>
      <c r="AQ399" s="15">
        <v>45.407082333850447</v>
      </c>
      <c r="AR399" s="15">
        <v>0.60943827298678399</v>
      </c>
      <c r="AS399" s="15">
        <v>97.540988637948743</v>
      </c>
      <c r="AT399" s="15">
        <v>-0.42700697686004691</v>
      </c>
      <c r="AU399" s="15">
        <v>0.8</v>
      </c>
      <c r="AV399" s="15" t="s">
        <v>93</v>
      </c>
      <c r="AW399" s="15">
        <v>5.5091829317443441E-2</v>
      </c>
      <c r="AX399" s="15">
        <v>0.59996208770439519</v>
      </c>
      <c r="AY399" s="15">
        <v>5.5091829317443441E-2</v>
      </c>
      <c r="AZ399" s="15">
        <v>5.5091829317443441E-2</v>
      </c>
      <c r="BA399" s="15">
        <v>0.59996208770439519</v>
      </c>
      <c r="BB399" s="15">
        <v>0.2383201138370524</v>
      </c>
      <c r="BC399" s="15">
        <v>-0.73051216448242418</v>
      </c>
      <c r="BD399" s="15">
        <v>6.2444653749193613E-2</v>
      </c>
      <c r="BE399" s="15">
        <v>0.78364261181375727</v>
      </c>
      <c r="BF399" s="15">
        <v>6.2444653749193613E-2</v>
      </c>
      <c r="BG399" s="15">
        <v>6.2444653749193613E-2</v>
      </c>
      <c r="BH399" s="15">
        <v>0.78364261181375727</v>
      </c>
      <c r="BI399" s="15">
        <v>0.4120554941522091</v>
      </c>
      <c r="BJ399" s="15">
        <v>-0.4276842795963911</v>
      </c>
      <c r="BK399" s="15">
        <v>0.1069933396161771</v>
      </c>
      <c r="BL399" s="15">
        <v>0.57045558363817472</v>
      </c>
      <c r="BM399" s="15">
        <v>0.1069933396161771</v>
      </c>
      <c r="BN399" s="15">
        <v>0.1069933396161771</v>
      </c>
      <c r="BO399" s="15">
        <v>0.57045558363817472</v>
      </c>
      <c r="BP399" s="15">
        <v>0.35923866471109012</v>
      </c>
      <c r="BQ399" s="15">
        <v>-0.44222961094108593</v>
      </c>
      <c r="BR399" s="15">
        <v>181.4037995127193</v>
      </c>
      <c r="BS399" s="15">
        <v>0.483692808790808</v>
      </c>
      <c r="BT399" s="15">
        <v>181.4037995127193</v>
      </c>
      <c r="BU399" s="15">
        <v>181.4037995127193</v>
      </c>
      <c r="BV399" s="15">
        <v>0.483692808790808</v>
      </c>
      <c r="BW399" s="15">
        <v>389.15434027909521</v>
      </c>
      <c r="BX399" s="15">
        <v>-0.10760185242028419</v>
      </c>
      <c r="BY399" s="15" t="str">
        <f t="shared" si="6"/>
        <v>[[sv],[wv],[yr,ya]]</v>
      </c>
      <c r="BZ399" t="str">
        <f>TRIM(MID(SUBSTITUTE(SUBSTITUTE(SUBSTITUTE(Tabla2[[#This Row],[map]],"[",""),"]",""),",",REPT(" ",100)),300,200))</f>
        <v>0 4</v>
      </c>
      <c r="CA399" s="13" t="str">
        <f>TRIM(MID(SUBSTITUTE(SUBSTITUTE(SUBSTITUTE(Tabla2[[#This Row],[map]],"[",""),"]",""),",",REPT(" ",100)),900,200))</f>
        <v>1 4</v>
      </c>
      <c r="CB399" s="13" t="str">
        <f>SUBSTITUTE(TRIM(MID(SUBSTITUTE(SUBSTITUTE(SUBSTITUTE(Tabla2[[#This Row],[map]],"[",""),"]",""),",",REPT(" ",100)),1200,300))," ",", ")</f>
        <v>0, 1, 4</v>
      </c>
      <c r="CC399" s="15" t="str">
        <f>SUBSTITUTE(TRIM(MID(SUBSTITUTE(SUBSTITUTE(SUBSTITUTE(Tabla2[[#This Row],[map]],"[",""),"]",""),",",REPT(" ",100)),1,300))," ",", ")</f>
        <v>1, 2, 3</v>
      </c>
      <c r="CD399" s="13" t="str">
        <f>SUBSTITUTE(TRIM(MID(SUBSTITUTE(SUBSTITUTE(SUBSTITUTE(Tabla2[[#This Row],[map]],"[",""),"]",""),",",REPT(" ",100)),601,300))," ",", ")</f>
        <v>0, 2, 3</v>
      </c>
      <c r="CE399" t="str">
        <f>TRIM(MID(SUBSTITUTE(SUBSTITUTE(SUBSTITUTE(Tabla2[[#This Row],[map]],"[",""),"]",""),",",REPT(" ",100)),1501,200))</f>
        <v>2 3</v>
      </c>
    </row>
    <row r="400" spans="1:83" x14ac:dyDescent="0.3">
      <c r="A400" s="12">
        <v>46092.979085648149</v>
      </c>
      <c r="B400" s="13" t="s">
        <v>454</v>
      </c>
      <c r="C400" s="13">
        <v>5</v>
      </c>
      <c r="D400" s="13" t="s">
        <v>95</v>
      </c>
      <c r="E400" s="13" t="s">
        <v>78</v>
      </c>
      <c r="F400" s="13">
        <v>16590</v>
      </c>
      <c r="G400" s="13">
        <v>4.5</v>
      </c>
      <c r="H400" s="13" t="s">
        <v>79</v>
      </c>
      <c r="I400" s="13" t="s">
        <v>80</v>
      </c>
      <c r="J400" s="13">
        <v>5</v>
      </c>
      <c r="K400" s="13">
        <v>5</v>
      </c>
      <c r="L400" s="13" t="s">
        <v>81</v>
      </c>
      <c r="M400" s="13" t="s">
        <v>82</v>
      </c>
      <c r="N400" s="13" t="s">
        <v>83</v>
      </c>
      <c r="O400" s="13" t="s">
        <v>83</v>
      </c>
      <c r="P400" s="13" t="s">
        <v>84</v>
      </c>
      <c r="Q400" s="13" t="s">
        <v>442</v>
      </c>
      <c r="R400" s="13">
        <v>3</v>
      </c>
      <c r="S400" s="13" t="s">
        <v>86</v>
      </c>
      <c r="T400" s="13" t="s">
        <v>87</v>
      </c>
      <c r="U400" s="13" t="s">
        <v>88</v>
      </c>
      <c r="V400" s="13">
        <v>1</v>
      </c>
      <c r="W400" s="13" t="s">
        <v>443</v>
      </c>
      <c r="X400" s="13" t="s">
        <v>83</v>
      </c>
      <c r="Y400" s="13" t="s">
        <v>90</v>
      </c>
      <c r="Z400" s="13">
        <v>4000</v>
      </c>
      <c r="AA400" s="13">
        <v>4000</v>
      </c>
      <c r="AB400" s="13"/>
      <c r="AC400" s="13">
        <v>256</v>
      </c>
      <c r="AD400" s="13" t="s">
        <v>91</v>
      </c>
      <c r="AE400" s="13">
        <v>0.15</v>
      </c>
      <c r="AF400" s="13" t="s">
        <v>92</v>
      </c>
      <c r="AG400" s="13">
        <v>180</v>
      </c>
      <c r="AH400" s="13">
        <v>60</v>
      </c>
      <c r="AI400" s="13">
        <v>120</v>
      </c>
      <c r="AJ400" s="13">
        <v>0.1105032977004166</v>
      </c>
      <c r="AK400" s="13">
        <v>18.368484500583289</v>
      </c>
      <c r="AL400" s="13">
        <v>0.7417029285285639</v>
      </c>
      <c r="AM400" s="13">
        <v>-9.0867617126399264E-2</v>
      </c>
      <c r="AN400" s="13">
        <v>31.831577020123941</v>
      </c>
      <c r="AO400" s="13">
        <v>0.6491191323237091</v>
      </c>
      <c r="AP400" s="13">
        <v>31.831577020123941</v>
      </c>
      <c r="AQ400" s="13">
        <v>31.831577020123941</v>
      </c>
      <c r="AR400" s="13">
        <v>0.6491191323237091</v>
      </c>
      <c r="AS400" s="13">
        <v>82.668642596360499</v>
      </c>
      <c r="AT400" s="13">
        <v>-7.0545465600409724E-2</v>
      </c>
      <c r="AU400" s="13">
        <v>0.8</v>
      </c>
      <c r="AV400" s="13" t="s">
        <v>93</v>
      </c>
      <c r="AW400" s="13">
        <v>5.3026603031847599E-2</v>
      </c>
      <c r="AX400" s="13">
        <v>0.6149583007897752</v>
      </c>
      <c r="AY400" s="13">
        <v>5.3026603031847599E-2</v>
      </c>
      <c r="AZ400" s="13">
        <v>5.3026603031847599E-2</v>
      </c>
      <c r="BA400" s="13">
        <v>0.6149583007897752</v>
      </c>
      <c r="BB400" s="13">
        <v>0.16042948864913659</v>
      </c>
      <c r="BC400" s="13">
        <v>-0.16492551626946489</v>
      </c>
      <c r="BD400" s="13">
        <v>6.5631755933255084E-2</v>
      </c>
      <c r="BE400" s="13">
        <v>0.77259998345367742</v>
      </c>
      <c r="BF400" s="13">
        <v>6.5631755933255084E-2</v>
      </c>
      <c r="BG400" s="13">
        <v>6.5631755933255084E-2</v>
      </c>
      <c r="BH400" s="13">
        <v>0.77259998345367742</v>
      </c>
      <c r="BI400" s="13">
        <v>0.34731943378106073</v>
      </c>
      <c r="BJ400" s="13">
        <v>-0.20338765686830881</v>
      </c>
      <c r="BK400" s="13">
        <v>0.10694011344921681</v>
      </c>
      <c r="BL400" s="13">
        <v>0.5706692698629825</v>
      </c>
      <c r="BM400" s="13">
        <v>0.10694011344921681</v>
      </c>
      <c r="BN400" s="13">
        <v>0.10694011344921681</v>
      </c>
      <c r="BO400" s="13">
        <v>0.5706692698629825</v>
      </c>
      <c r="BP400" s="13">
        <v>0.2428203306827223</v>
      </c>
      <c r="BQ400" s="13">
        <v>2.5153176841999251E-2</v>
      </c>
      <c r="BR400" s="13">
        <v>127.1007096080815</v>
      </c>
      <c r="BS400" s="13">
        <v>0.63824897518840285</v>
      </c>
      <c r="BT400" s="13">
        <v>127.1007096080815</v>
      </c>
      <c r="BU400" s="13">
        <v>127.1007096080815</v>
      </c>
      <c r="BV400" s="13">
        <v>0.63824897518840285</v>
      </c>
      <c r="BW400" s="13">
        <v>329.92400113232748</v>
      </c>
      <c r="BX400" s="13">
        <v>6.0978133894121662E-2</v>
      </c>
      <c r="BY400" s="13" t="str">
        <f t="shared" si="6"/>
        <v>[[sv],[wv],[yr,ya]]</v>
      </c>
      <c r="BZ400" t="str">
        <f>TRIM(MID(SUBSTITUTE(SUBSTITUTE(SUBSTITUTE(Tabla2[[#This Row],[map]],"[",""),"]",""),",",REPT(" ",100)),300,200))</f>
        <v>0 4</v>
      </c>
      <c r="CA400" s="13" t="str">
        <f>TRIM(MID(SUBSTITUTE(SUBSTITUTE(SUBSTITUTE(Tabla2[[#This Row],[map]],"[",""),"]",""),",",REPT(" ",100)),900,200))</f>
        <v>1 4</v>
      </c>
      <c r="CB400" s="13" t="str">
        <f>SUBSTITUTE(TRIM(MID(SUBSTITUTE(SUBSTITUTE(SUBSTITUTE(Tabla2[[#This Row],[map]],"[",""),"]",""),",",REPT(" ",100)),1200,300))," ",", ")</f>
        <v>0, 1, 4</v>
      </c>
      <c r="CC400" s="15" t="str">
        <f>SUBSTITUTE(TRIM(MID(SUBSTITUTE(SUBSTITUTE(SUBSTITUTE(Tabla2[[#This Row],[map]],"[",""),"]",""),",",REPT(" ",100)),1,300))," ",", ")</f>
        <v>2, 3, 1</v>
      </c>
      <c r="CD400" s="13" t="str">
        <f>SUBSTITUTE(TRIM(MID(SUBSTITUTE(SUBSTITUTE(SUBSTITUTE(Tabla2[[#This Row],[map]],"[",""),"]",""),",",REPT(" ",100)),601,300))," ",", ")</f>
        <v>0, 2, 3</v>
      </c>
      <c r="CE400" t="str">
        <f>TRIM(MID(SUBSTITUTE(SUBSTITUTE(SUBSTITUTE(Tabla2[[#This Row],[map]],"[",""),"]",""),",",REPT(" ",100)),1501,200))</f>
        <v>2 3</v>
      </c>
    </row>
    <row r="401" spans="1:83" x14ac:dyDescent="0.3">
      <c r="A401" s="14">
        <v>46092.980416666673</v>
      </c>
      <c r="B401" s="15" t="s">
        <v>455</v>
      </c>
      <c r="C401" s="15">
        <v>3</v>
      </c>
      <c r="D401" s="15" t="s">
        <v>77</v>
      </c>
      <c r="E401" s="15" t="s">
        <v>78</v>
      </c>
      <c r="F401" s="15">
        <v>16590</v>
      </c>
      <c r="G401" s="15">
        <v>4.5</v>
      </c>
      <c r="H401" s="15" t="s">
        <v>79</v>
      </c>
      <c r="I401" s="15" t="s">
        <v>80</v>
      </c>
      <c r="J401" s="15">
        <v>5</v>
      </c>
      <c r="K401" s="15">
        <v>5</v>
      </c>
      <c r="L401" s="15" t="s">
        <v>81</v>
      </c>
      <c r="M401" s="15" t="s">
        <v>82</v>
      </c>
      <c r="N401" s="15" t="s">
        <v>83</v>
      </c>
      <c r="O401" s="15" t="s">
        <v>83</v>
      </c>
      <c r="P401" s="15" t="s">
        <v>84</v>
      </c>
      <c r="Q401" s="15" t="s">
        <v>451</v>
      </c>
      <c r="R401" s="15">
        <v>3</v>
      </c>
      <c r="S401" s="15" t="s">
        <v>86</v>
      </c>
      <c r="T401" s="15" t="s">
        <v>87</v>
      </c>
      <c r="U401" s="15" t="s">
        <v>88</v>
      </c>
      <c r="V401" s="15">
        <v>1</v>
      </c>
      <c r="W401" s="15" t="s">
        <v>452</v>
      </c>
      <c r="X401" s="15" t="s">
        <v>83</v>
      </c>
      <c r="Y401" s="15" t="s">
        <v>90</v>
      </c>
      <c r="Z401" s="15">
        <v>4000</v>
      </c>
      <c r="AA401" s="15">
        <v>4000</v>
      </c>
      <c r="AB401" s="15"/>
      <c r="AC401" s="15">
        <v>256</v>
      </c>
      <c r="AD401" s="15" t="s">
        <v>91</v>
      </c>
      <c r="AE401" s="15">
        <v>0.15</v>
      </c>
      <c r="AF401" s="15" t="s">
        <v>92</v>
      </c>
      <c r="AG401" s="15">
        <v>180</v>
      </c>
      <c r="AH401" s="15">
        <v>60</v>
      </c>
      <c r="AI401" s="15">
        <v>120</v>
      </c>
      <c r="AJ401" s="15">
        <v>0.1166880346601407</v>
      </c>
      <c r="AK401" s="15">
        <v>33.034794373997038</v>
      </c>
      <c r="AL401" s="15">
        <v>0.71019115175884528</v>
      </c>
      <c r="AM401" s="15">
        <v>-0.33047261391998661</v>
      </c>
      <c r="AN401" s="15">
        <v>42.821857443622022</v>
      </c>
      <c r="AO401" s="15">
        <v>0.65896080769789211</v>
      </c>
      <c r="AP401" s="15">
        <v>42.821857443622022</v>
      </c>
      <c r="AQ401" s="15">
        <v>42.821857443622022</v>
      </c>
      <c r="AR401" s="15">
        <v>0.65896080769789211</v>
      </c>
      <c r="AS401" s="15">
        <v>105.9053494468548</v>
      </c>
      <c r="AT401" s="15">
        <v>-0.26426554098400018</v>
      </c>
      <c r="AU401" s="15">
        <v>0.8</v>
      </c>
      <c r="AV401" s="15" t="s">
        <v>93</v>
      </c>
      <c r="AW401" s="15">
        <v>3.3996716259398471E-2</v>
      </c>
      <c r="AX401" s="15">
        <v>0.75313988361229245</v>
      </c>
      <c r="AY401" s="15">
        <v>3.3996716259398471E-2</v>
      </c>
      <c r="AZ401" s="15">
        <v>3.3996716259398471E-2</v>
      </c>
      <c r="BA401" s="15">
        <v>0.75313988361229245</v>
      </c>
      <c r="BB401" s="15">
        <v>0.16695480630436629</v>
      </c>
      <c r="BC401" s="15">
        <v>-0.21230775941159319</v>
      </c>
      <c r="BD401" s="15">
        <v>6.847046943680106E-2</v>
      </c>
      <c r="BE401" s="15">
        <v>0.76276444746202898</v>
      </c>
      <c r="BF401" s="15">
        <v>6.847046943680106E-2</v>
      </c>
      <c r="BG401" s="15">
        <v>6.847046943680106E-2</v>
      </c>
      <c r="BH401" s="15">
        <v>0.76276444746202898</v>
      </c>
      <c r="BI401" s="15">
        <v>0.39928716962946209</v>
      </c>
      <c r="BJ401" s="15">
        <v>-0.38344476220949941</v>
      </c>
      <c r="BK401" s="15">
        <v>9.7919847998766379E-2</v>
      </c>
      <c r="BL401" s="15">
        <v>0.60688278251939676</v>
      </c>
      <c r="BM401" s="15">
        <v>9.7919847998766379E-2</v>
      </c>
      <c r="BN401" s="15">
        <v>9.7919847998766379E-2</v>
      </c>
      <c r="BO401" s="15">
        <v>0.60688278251939676</v>
      </c>
      <c r="BP401" s="15">
        <v>0.31337761961432309</v>
      </c>
      <c r="BQ401" s="15">
        <v>-0.25811202081348861</v>
      </c>
      <c r="BR401" s="15">
        <v>171.08704274079301</v>
      </c>
      <c r="BS401" s="15">
        <v>0.5130561171978526</v>
      </c>
      <c r="BT401" s="15">
        <v>171.08704274079301</v>
      </c>
      <c r="BU401" s="15">
        <v>171.08704274079301</v>
      </c>
      <c r="BV401" s="15">
        <v>0.5130561171978526</v>
      </c>
      <c r="BW401" s="15">
        <v>422.74177819187258</v>
      </c>
      <c r="BX401" s="15">
        <v>-0.2031976215014237</v>
      </c>
      <c r="BY401" s="15" t="str">
        <f t="shared" si="6"/>
        <v>[[sv],[wv],[yr,ya]]</v>
      </c>
      <c r="BZ401" t="str">
        <f>TRIM(MID(SUBSTITUTE(SUBSTITUTE(SUBSTITUTE(Tabla2[[#This Row],[map]],"[",""),"]",""),",",REPT(" ",100)),300,200))</f>
        <v>0 4</v>
      </c>
      <c r="CA401" s="13" t="str">
        <f>TRIM(MID(SUBSTITUTE(SUBSTITUTE(SUBSTITUTE(Tabla2[[#This Row],[map]],"[",""),"]",""),",",REPT(" ",100)),900,200))</f>
        <v>1 4</v>
      </c>
      <c r="CB401" s="13" t="str">
        <f>SUBSTITUTE(TRIM(MID(SUBSTITUTE(SUBSTITUTE(SUBSTITUTE(Tabla2[[#This Row],[map]],"[",""),"]",""),",",REPT(" ",100)),1200,300))," ",", ")</f>
        <v>0, 1, 4</v>
      </c>
      <c r="CC401" s="15" t="str">
        <f>SUBSTITUTE(TRIM(MID(SUBSTITUTE(SUBSTITUTE(SUBSTITUTE(Tabla2[[#This Row],[map]],"[",""),"]",""),",",REPT(" ",100)),1,300))," ",", ")</f>
        <v>1, 2, 3</v>
      </c>
      <c r="CD401" s="13" t="str">
        <f>SUBSTITUTE(TRIM(MID(SUBSTITUTE(SUBSTITUTE(SUBSTITUTE(Tabla2[[#This Row],[map]],"[",""),"]",""),",",REPT(" ",100)),601,300))," ",", ")</f>
        <v>0, 2, 3</v>
      </c>
      <c r="CE401" t="str">
        <f>TRIM(MID(SUBSTITUTE(SUBSTITUTE(SUBSTITUTE(Tabla2[[#This Row],[map]],"[",""),"]",""),",",REPT(" ",100)),1501,200))</f>
        <v>2 3</v>
      </c>
    </row>
    <row r="402" spans="1:83" x14ac:dyDescent="0.3">
      <c r="A402" s="12">
        <v>46092.98097222222</v>
      </c>
      <c r="B402" s="13" t="s">
        <v>456</v>
      </c>
      <c r="C402" s="13">
        <v>4</v>
      </c>
      <c r="D402" s="13" t="s">
        <v>77</v>
      </c>
      <c r="E402" s="13" t="s">
        <v>78</v>
      </c>
      <c r="F402" s="13">
        <v>16590</v>
      </c>
      <c r="G402" s="13">
        <v>4.5</v>
      </c>
      <c r="H402" s="13" t="s">
        <v>79</v>
      </c>
      <c r="I402" s="13" t="s">
        <v>80</v>
      </c>
      <c r="J402" s="13">
        <v>5</v>
      </c>
      <c r="K402" s="13">
        <v>5</v>
      </c>
      <c r="L402" s="13" t="s">
        <v>81</v>
      </c>
      <c r="M402" s="13" t="s">
        <v>82</v>
      </c>
      <c r="N402" s="13" t="s">
        <v>83</v>
      </c>
      <c r="O402" s="13" t="s">
        <v>83</v>
      </c>
      <c r="P402" s="13" t="s">
        <v>84</v>
      </c>
      <c r="Q402" s="13" t="s">
        <v>442</v>
      </c>
      <c r="R402" s="13">
        <v>3</v>
      </c>
      <c r="S402" s="13" t="s">
        <v>86</v>
      </c>
      <c r="T402" s="13" t="s">
        <v>87</v>
      </c>
      <c r="U402" s="13" t="s">
        <v>88</v>
      </c>
      <c r="V402" s="13">
        <v>1</v>
      </c>
      <c r="W402" s="13" t="s">
        <v>443</v>
      </c>
      <c r="X402" s="13" t="s">
        <v>83</v>
      </c>
      <c r="Y402" s="13" t="s">
        <v>90</v>
      </c>
      <c r="Z402" s="13">
        <v>4000</v>
      </c>
      <c r="AA402" s="13">
        <v>4000</v>
      </c>
      <c r="AB402" s="13"/>
      <c r="AC402" s="13">
        <v>256</v>
      </c>
      <c r="AD402" s="13" t="s">
        <v>91</v>
      </c>
      <c r="AE402" s="13">
        <v>0.15</v>
      </c>
      <c r="AF402" s="13" t="s">
        <v>92</v>
      </c>
      <c r="AG402" s="13">
        <v>180</v>
      </c>
      <c r="AH402" s="13">
        <v>60</v>
      </c>
      <c r="AI402" s="13">
        <v>120</v>
      </c>
      <c r="AJ402" s="13">
        <v>0.11457668660410759</v>
      </c>
      <c r="AK402" s="13">
        <v>15.89433050585273</v>
      </c>
      <c r="AL402" s="13">
        <v>0.71344728331976093</v>
      </c>
      <c r="AM402" s="13">
        <v>-0.68574160716318722</v>
      </c>
      <c r="AN402" s="13">
        <v>30.672717335051999</v>
      </c>
      <c r="AO402" s="13">
        <v>0.61459929126243362</v>
      </c>
      <c r="AP402" s="13">
        <v>30.672717335051999</v>
      </c>
      <c r="AQ402" s="13">
        <v>30.672717335051999</v>
      </c>
      <c r="AR402" s="13">
        <v>0.61459929126243362</v>
      </c>
      <c r="AS402" s="13">
        <v>107.96185056384989</v>
      </c>
      <c r="AT402" s="13">
        <v>-0.45126436432973399</v>
      </c>
      <c r="AU402" s="13">
        <v>0.8</v>
      </c>
      <c r="AV402" s="13" t="s">
        <v>93</v>
      </c>
      <c r="AW402" s="13">
        <v>7.7141387116244034E-2</v>
      </c>
      <c r="AX402" s="13">
        <v>0.4398537889211378</v>
      </c>
      <c r="AY402" s="13">
        <v>7.7141387116244034E-2</v>
      </c>
      <c r="AZ402" s="13">
        <v>7.7141387116244034E-2</v>
      </c>
      <c r="BA402" s="13">
        <v>0.4398537889211378</v>
      </c>
      <c r="BB402" s="13">
        <v>0.3081550598433081</v>
      </c>
      <c r="BC402" s="13">
        <v>-1.237604166177372</v>
      </c>
      <c r="BD402" s="13">
        <v>7.8612597305571741E-2</v>
      </c>
      <c r="BE402" s="13">
        <v>0.72762414057280278</v>
      </c>
      <c r="BF402" s="13">
        <v>7.8612597305571741E-2</v>
      </c>
      <c r="BG402" s="13">
        <v>7.8612597305571741E-2</v>
      </c>
      <c r="BH402" s="13">
        <v>0.72762414057280278</v>
      </c>
      <c r="BI402" s="13">
        <v>0.36233425511956208</v>
      </c>
      <c r="BJ402" s="13">
        <v>-0.25541080591048271</v>
      </c>
      <c r="BK402" s="13">
        <v>8.9815258902328873E-2</v>
      </c>
      <c r="BL402" s="13">
        <v>0.63942014424462412</v>
      </c>
      <c r="BM402" s="13">
        <v>8.9815258902328873E-2</v>
      </c>
      <c r="BN402" s="13">
        <v>8.9815258902328873E-2</v>
      </c>
      <c r="BO402" s="13">
        <v>0.63942014424462412</v>
      </c>
      <c r="BP402" s="13">
        <v>0.27040900270602358</v>
      </c>
      <c r="BQ402" s="13">
        <v>-8.5606614982042695E-2</v>
      </c>
      <c r="BR402" s="13">
        <v>122.4453000968839</v>
      </c>
      <c r="BS402" s="13">
        <v>0.65149909131117156</v>
      </c>
      <c r="BT402" s="13">
        <v>122.4453000968839</v>
      </c>
      <c r="BU402" s="13">
        <v>122.4453000968839</v>
      </c>
      <c r="BV402" s="13">
        <v>0.65149909131117156</v>
      </c>
      <c r="BW402" s="13">
        <v>430.90650393773001</v>
      </c>
      <c r="BX402" s="13">
        <v>-0.22643587024902739</v>
      </c>
      <c r="BY402" s="13" t="str">
        <f t="shared" si="6"/>
        <v>[[sv],[wv],[yr,ya]]</v>
      </c>
      <c r="BZ402" t="str">
        <f>TRIM(MID(SUBSTITUTE(SUBSTITUTE(SUBSTITUTE(Tabla2[[#This Row],[map]],"[",""),"]",""),",",REPT(" ",100)),300,200))</f>
        <v>0 4</v>
      </c>
      <c r="CA402" s="13" t="str">
        <f>TRIM(MID(SUBSTITUTE(SUBSTITUTE(SUBSTITUTE(Tabla2[[#This Row],[map]],"[",""),"]",""),",",REPT(" ",100)),900,200))</f>
        <v>1 4</v>
      </c>
      <c r="CB402" s="13" t="str">
        <f>SUBSTITUTE(TRIM(MID(SUBSTITUTE(SUBSTITUTE(SUBSTITUTE(Tabla2[[#This Row],[map]],"[",""),"]",""),",",REPT(" ",100)),1200,300))," ",", ")</f>
        <v>0, 1, 4</v>
      </c>
      <c r="CC402" s="15" t="str">
        <f>SUBSTITUTE(TRIM(MID(SUBSTITUTE(SUBSTITUTE(SUBSTITUTE(Tabla2[[#This Row],[map]],"[",""),"]",""),",",REPT(" ",100)),1,300))," ",", ")</f>
        <v>2, 3, 1</v>
      </c>
      <c r="CD402" s="13" t="str">
        <f>SUBSTITUTE(TRIM(MID(SUBSTITUTE(SUBSTITUTE(SUBSTITUTE(Tabla2[[#This Row],[map]],"[",""),"]",""),",",REPT(" ",100)),601,300))," ",", ")</f>
        <v>0, 2, 3</v>
      </c>
      <c r="CE402" t="str">
        <f>TRIM(MID(SUBSTITUTE(SUBSTITUTE(SUBSTITUTE(Tabla2[[#This Row],[map]],"[",""),"]",""),",",REPT(" ",100)),1501,200))</f>
        <v>2 3</v>
      </c>
    </row>
    <row r="403" spans="1:83" x14ac:dyDescent="0.3">
      <c r="A403" s="14">
        <v>46092.985277777778</v>
      </c>
      <c r="B403" s="15" t="s">
        <v>457</v>
      </c>
      <c r="C403" s="15">
        <v>6</v>
      </c>
      <c r="D403" s="15" t="s">
        <v>95</v>
      </c>
      <c r="E403" s="15" t="s">
        <v>78</v>
      </c>
      <c r="F403" s="15">
        <v>16590</v>
      </c>
      <c r="G403" s="15">
        <v>4.5</v>
      </c>
      <c r="H403" s="15" t="s">
        <v>79</v>
      </c>
      <c r="I403" s="15" t="s">
        <v>80</v>
      </c>
      <c r="J403" s="15">
        <v>5</v>
      </c>
      <c r="K403" s="15">
        <v>5</v>
      </c>
      <c r="L403" s="15" t="s">
        <v>81</v>
      </c>
      <c r="M403" s="15" t="s">
        <v>82</v>
      </c>
      <c r="N403" s="15" t="s">
        <v>83</v>
      </c>
      <c r="O403" s="15" t="s">
        <v>83</v>
      </c>
      <c r="P403" s="15" t="s">
        <v>84</v>
      </c>
      <c r="Q403" s="15" t="s">
        <v>293</v>
      </c>
      <c r="R403" s="15">
        <v>3</v>
      </c>
      <c r="S403" s="15" t="s">
        <v>86</v>
      </c>
      <c r="T403" s="15" t="s">
        <v>87</v>
      </c>
      <c r="U403" s="15" t="s">
        <v>88</v>
      </c>
      <c r="V403" s="15">
        <v>1</v>
      </c>
      <c r="W403" s="15" t="s">
        <v>294</v>
      </c>
      <c r="X403" s="15" t="s">
        <v>83</v>
      </c>
      <c r="Y403" s="15" t="s">
        <v>90</v>
      </c>
      <c r="Z403" s="15">
        <v>4000</v>
      </c>
      <c r="AA403" s="15">
        <v>4000</v>
      </c>
      <c r="AB403" s="15"/>
      <c r="AC403" s="15">
        <v>256</v>
      </c>
      <c r="AD403" s="15" t="s">
        <v>91</v>
      </c>
      <c r="AE403" s="15">
        <v>0.15</v>
      </c>
      <c r="AF403" s="15" t="s">
        <v>92</v>
      </c>
      <c r="AG403" s="15">
        <v>180</v>
      </c>
      <c r="AH403" s="15">
        <v>60</v>
      </c>
      <c r="AI403" s="15">
        <v>120</v>
      </c>
      <c r="AJ403" s="15">
        <v>0.1042500666456479</v>
      </c>
      <c r="AK403" s="15">
        <v>30.79012848842369</v>
      </c>
      <c r="AL403" s="15">
        <v>0.74406457540832349</v>
      </c>
      <c r="AM403" s="15">
        <v>-0.12842536249433911</v>
      </c>
      <c r="AN403" s="15">
        <v>39.141503701463691</v>
      </c>
      <c r="AO403" s="15">
        <v>0.68523958004504293</v>
      </c>
      <c r="AP403" s="15">
        <v>39.141503701463691</v>
      </c>
      <c r="AQ403" s="15">
        <v>39.141503701463691</v>
      </c>
      <c r="AR403" s="15">
        <v>0.68523958004504293</v>
      </c>
      <c r="AS403" s="15">
        <v>121.2113041250683</v>
      </c>
      <c r="AT403" s="15">
        <v>-7.0451010081588328E-2</v>
      </c>
      <c r="AU403" s="15">
        <v>0.8</v>
      </c>
      <c r="AV403" s="15" t="s">
        <v>93</v>
      </c>
      <c r="AW403" s="15">
        <v>4.0842571862884272E-2</v>
      </c>
      <c r="AX403" s="15">
        <v>0.7034301205235487</v>
      </c>
      <c r="AY403" s="15">
        <v>4.0842571862884272E-2</v>
      </c>
      <c r="AZ403" s="15">
        <v>4.0842571862884272E-2</v>
      </c>
      <c r="BA403" s="15">
        <v>0.7034301205235487</v>
      </c>
      <c r="BB403" s="15">
        <v>0.22360937616414389</v>
      </c>
      <c r="BC403" s="15">
        <v>-0.62369318860326683</v>
      </c>
      <c r="BD403" s="15">
        <v>8.1185948025751589E-2</v>
      </c>
      <c r="BE403" s="15">
        <v>0.71870802994880101</v>
      </c>
      <c r="BF403" s="15">
        <v>8.1185948025751589E-2</v>
      </c>
      <c r="BG403" s="15">
        <v>8.1185948025751589E-2</v>
      </c>
      <c r="BH403" s="15">
        <v>0.71870802994880101</v>
      </c>
      <c r="BI403" s="15">
        <v>0.22495128085723559</v>
      </c>
      <c r="BJ403" s="15">
        <v>0.22059185737658241</v>
      </c>
      <c r="BK403" s="15">
        <v>5.8804143026806657E-2</v>
      </c>
      <c r="BL403" s="15">
        <v>0.76391996560982323</v>
      </c>
      <c r="BM403" s="15">
        <v>5.8804143026806657E-2</v>
      </c>
      <c r="BN403" s="15">
        <v>5.8804143026806657E-2</v>
      </c>
      <c r="BO403" s="15">
        <v>0.76391996560982323</v>
      </c>
      <c r="BP403" s="15">
        <v>0.12463726025391279</v>
      </c>
      <c r="BQ403" s="15">
        <v>0.49962082308337291</v>
      </c>
      <c r="BR403" s="15">
        <v>156.38518214293859</v>
      </c>
      <c r="BS403" s="15">
        <v>0.55490020409800089</v>
      </c>
      <c r="BT403" s="15">
        <v>156.38518214293859</v>
      </c>
      <c r="BU403" s="15">
        <v>156.38518214293859</v>
      </c>
      <c r="BV403" s="15">
        <v>0.55490020409800089</v>
      </c>
      <c r="BW403" s="15">
        <v>484.2720185829981</v>
      </c>
      <c r="BX403" s="15">
        <v>-0.37832353218302939</v>
      </c>
      <c r="BY403" s="15" t="str">
        <f t="shared" si="6"/>
        <v>[[sv],[wv],[yr,ya]]</v>
      </c>
      <c r="BZ403" t="str">
        <f>TRIM(MID(SUBSTITUTE(SUBSTITUTE(SUBSTITUTE(Tabla2[[#This Row],[map]],"[",""),"]",""),",",REPT(" ",100)),300,200))</f>
        <v>0 1</v>
      </c>
      <c r="CA403" s="13" t="str">
        <f>TRIM(MID(SUBSTITUTE(SUBSTITUTE(SUBSTITUTE(Tabla2[[#This Row],[map]],"[",""),"]",""),",",REPT(" ",100)),900,200))</f>
        <v>1 4</v>
      </c>
      <c r="CB403" s="13" t="str">
        <f>SUBSTITUTE(TRIM(MID(SUBSTITUTE(SUBSTITUTE(SUBSTITUTE(Tabla2[[#This Row],[map]],"[",""),"]",""),",",REPT(" ",100)),1200,300))," ",", ")</f>
        <v>4, 0, 1</v>
      </c>
      <c r="CC403" s="15" t="str">
        <f>SUBSTITUTE(TRIM(MID(SUBSTITUTE(SUBSTITUTE(SUBSTITUTE(Tabla2[[#This Row],[map]],"[",""),"]",""),",",REPT(" ",100)),1,300))," ",", ")</f>
        <v>2, 3, 4</v>
      </c>
      <c r="CD403" s="13" t="str">
        <f>SUBSTITUTE(TRIM(MID(SUBSTITUTE(SUBSTITUTE(SUBSTITUTE(Tabla2[[#This Row],[map]],"[",""),"]",""),",",REPT(" ",100)),601,300))," ",", ")</f>
        <v>0, 2, 3</v>
      </c>
      <c r="CE403" t="str">
        <f>TRIM(MID(SUBSTITUTE(SUBSTITUTE(SUBSTITUTE(Tabla2[[#This Row],[map]],"[",""),"]",""),",",REPT(" ",100)),1501,200))</f>
        <v>2 3</v>
      </c>
    </row>
    <row r="404" spans="1:83" x14ac:dyDescent="0.3">
      <c r="A404" s="12">
        <v>46092.98574074074</v>
      </c>
      <c r="B404" s="13" t="s">
        <v>458</v>
      </c>
      <c r="C404" s="13">
        <v>7</v>
      </c>
      <c r="D404" s="13" t="s">
        <v>95</v>
      </c>
      <c r="E404" s="13" t="s">
        <v>78</v>
      </c>
      <c r="F404" s="13">
        <v>16590</v>
      </c>
      <c r="G404" s="13">
        <v>4.5</v>
      </c>
      <c r="H404" s="13" t="s">
        <v>79</v>
      </c>
      <c r="I404" s="13" t="s">
        <v>80</v>
      </c>
      <c r="J404" s="13">
        <v>5</v>
      </c>
      <c r="K404" s="13">
        <v>5</v>
      </c>
      <c r="L404" s="13" t="s">
        <v>81</v>
      </c>
      <c r="M404" s="13" t="s">
        <v>82</v>
      </c>
      <c r="N404" s="13" t="s">
        <v>83</v>
      </c>
      <c r="O404" s="13" t="s">
        <v>83</v>
      </c>
      <c r="P404" s="13" t="s">
        <v>84</v>
      </c>
      <c r="Q404" s="13" t="s">
        <v>293</v>
      </c>
      <c r="R404" s="13">
        <v>3</v>
      </c>
      <c r="S404" s="13" t="s">
        <v>86</v>
      </c>
      <c r="T404" s="13" t="s">
        <v>87</v>
      </c>
      <c r="U404" s="13" t="s">
        <v>88</v>
      </c>
      <c r="V404" s="13">
        <v>1</v>
      </c>
      <c r="W404" s="13" t="s">
        <v>294</v>
      </c>
      <c r="X404" s="13" t="s">
        <v>83</v>
      </c>
      <c r="Y404" s="13" t="s">
        <v>90</v>
      </c>
      <c r="Z404" s="13">
        <v>4000</v>
      </c>
      <c r="AA404" s="13">
        <v>4000</v>
      </c>
      <c r="AB404" s="13"/>
      <c r="AC404" s="13">
        <v>256</v>
      </c>
      <c r="AD404" s="13" t="s">
        <v>91</v>
      </c>
      <c r="AE404" s="13">
        <v>0.15</v>
      </c>
      <c r="AF404" s="13" t="s">
        <v>92</v>
      </c>
      <c r="AG404" s="13">
        <v>180</v>
      </c>
      <c r="AH404" s="13">
        <v>60</v>
      </c>
      <c r="AI404" s="13">
        <v>120</v>
      </c>
      <c r="AJ404" s="13">
        <v>0.1040059408957676</v>
      </c>
      <c r="AK404" s="13">
        <v>26.794147144791669</v>
      </c>
      <c r="AL404" s="13">
        <v>0.76656531550101381</v>
      </c>
      <c r="AM404" s="13">
        <v>-0.14056363414938799</v>
      </c>
      <c r="AN404" s="13">
        <v>33.035472279800381</v>
      </c>
      <c r="AO404" s="13">
        <v>0.69323030465107527</v>
      </c>
      <c r="AP404" s="13">
        <v>33.035472279800381</v>
      </c>
      <c r="AQ404" s="13">
        <v>33.035472279800381</v>
      </c>
      <c r="AR404" s="13">
        <v>0.69323030465107527</v>
      </c>
      <c r="AS404" s="13">
        <v>102.32029828745129</v>
      </c>
      <c r="AT404" s="13">
        <v>-0.18853076950408901</v>
      </c>
      <c r="AU404" s="13">
        <v>0.8</v>
      </c>
      <c r="AV404" s="13" t="s">
        <v>93</v>
      </c>
      <c r="AW404" s="13">
        <v>5.7074111984823053E-2</v>
      </c>
      <c r="AX404" s="13">
        <v>0.58556815252992434</v>
      </c>
      <c r="AY404" s="13">
        <v>5.7074111984823053E-2</v>
      </c>
      <c r="AZ404" s="13">
        <v>5.7074111984823053E-2</v>
      </c>
      <c r="BA404" s="13">
        <v>0.58556815252992434</v>
      </c>
      <c r="BB404" s="13">
        <v>0.1120235471355364</v>
      </c>
      <c r="BC404" s="13">
        <v>0.18656420599453341</v>
      </c>
      <c r="BD404" s="13">
        <v>6.3373885932068885E-2</v>
      </c>
      <c r="BE404" s="13">
        <v>0.78042302076737258</v>
      </c>
      <c r="BF404" s="13">
        <v>6.3373885932068885E-2</v>
      </c>
      <c r="BG404" s="13">
        <v>6.3373885932068885E-2</v>
      </c>
      <c r="BH404" s="13">
        <v>0.78042302076737258</v>
      </c>
      <c r="BI404" s="13">
        <v>0.39309763505963469</v>
      </c>
      <c r="BJ404" s="13">
        <v>-0.36199934689828672</v>
      </c>
      <c r="BK404" s="13">
        <v>5.4168111093320537E-2</v>
      </c>
      <c r="BL404" s="13">
        <v>0.78253216743703846</v>
      </c>
      <c r="BM404" s="13">
        <v>5.4168111093320537E-2</v>
      </c>
      <c r="BN404" s="13">
        <v>5.4168111093320537E-2</v>
      </c>
      <c r="BO404" s="13">
        <v>0.78253216743703846</v>
      </c>
      <c r="BP404" s="13">
        <v>0.35276582605833212</v>
      </c>
      <c r="BQ404" s="13">
        <v>-0.41624321112145801</v>
      </c>
      <c r="BR404" s="13">
        <v>131.96727301019149</v>
      </c>
      <c r="BS404" s="13">
        <v>0.62439787786996592</v>
      </c>
      <c r="BT404" s="13">
        <v>131.96727301019149</v>
      </c>
      <c r="BU404" s="13">
        <v>131.96727301019149</v>
      </c>
      <c r="BV404" s="13">
        <v>0.62439787786996592</v>
      </c>
      <c r="BW404" s="13">
        <v>408.42330614155208</v>
      </c>
      <c r="BX404" s="13">
        <v>-0.1624447259911512</v>
      </c>
      <c r="BY404" s="13" t="str">
        <f t="shared" ref="BY404:BY467" si="7">_xlfn.LET(_xlpm.TextoConfig, Q404,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404" t="str">
        <f>TRIM(MID(SUBSTITUTE(SUBSTITUTE(SUBSTITUTE(Tabla2[[#This Row],[map]],"[",""),"]",""),",",REPT(" ",100)),300,200))</f>
        <v>0 1</v>
      </c>
      <c r="CA404" s="13" t="str">
        <f>TRIM(MID(SUBSTITUTE(SUBSTITUTE(SUBSTITUTE(Tabla2[[#This Row],[map]],"[",""),"]",""),",",REPT(" ",100)),900,200))</f>
        <v>1 4</v>
      </c>
      <c r="CB404" s="13" t="str">
        <f>SUBSTITUTE(TRIM(MID(SUBSTITUTE(SUBSTITUTE(SUBSTITUTE(Tabla2[[#This Row],[map]],"[",""),"]",""),",",REPT(" ",100)),1200,300))," ",", ")</f>
        <v>4, 0, 1</v>
      </c>
      <c r="CC404" s="15" t="str">
        <f>SUBSTITUTE(TRIM(MID(SUBSTITUTE(SUBSTITUTE(SUBSTITUTE(Tabla2[[#This Row],[map]],"[",""),"]",""),",",REPT(" ",100)),1,300))," ",", ")</f>
        <v>2, 3, 4</v>
      </c>
      <c r="CD404" s="13" t="str">
        <f>SUBSTITUTE(TRIM(MID(SUBSTITUTE(SUBSTITUTE(SUBSTITUTE(Tabla2[[#This Row],[map]],"[",""),"]",""),",",REPT(" ",100)),601,300))," ",", ")</f>
        <v>0, 2, 3</v>
      </c>
      <c r="CE404" t="str">
        <f>TRIM(MID(SUBSTITUTE(SUBSTITUTE(SUBSTITUTE(Tabla2[[#This Row],[map]],"[",""),"]",""),",",REPT(" ",100)),1501,200))</f>
        <v>2 3</v>
      </c>
    </row>
    <row r="405" spans="1:83" x14ac:dyDescent="0.3">
      <c r="A405" s="14">
        <v>46093.115636574083</v>
      </c>
      <c r="B405" s="15" t="s">
        <v>459</v>
      </c>
      <c r="C405" s="15">
        <v>1</v>
      </c>
      <c r="D405" s="15" t="s">
        <v>95</v>
      </c>
      <c r="E405" s="15" t="s">
        <v>78</v>
      </c>
      <c r="F405" s="15">
        <v>16590</v>
      </c>
      <c r="G405" s="15">
        <v>4.5</v>
      </c>
      <c r="H405" s="15" t="s">
        <v>79</v>
      </c>
      <c r="I405" s="15" t="s">
        <v>80</v>
      </c>
      <c r="J405" s="15">
        <v>5</v>
      </c>
      <c r="K405" s="15">
        <v>5</v>
      </c>
      <c r="L405" s="15" t="s">
        <v>81</v>
      </c>
      <c r="M405" s="15" t="s">
        <v>82</v>
      </c>
      <c r="N405" s="15" t="s">
        <v>83</v>
      </c>
      <c r="O405" s="15" t="s">
        <v>83</v>
      </c>
      <c r="P405" s="15" t="s">
        <v>84</v>
      </c>
      <c r="Q405" s="15" t="s">
        <v>451</v>
      </c>
      <c r="R405" s="15">
        <v>3</v>
      </c>
      <c r="S405" s="15" t="s">
        <v>86</v>
      </c>
      <c r="T405" s="15" t="s">
        <v>87</v>
      </c>
      <c r="U405" s="15" t="s">
        <v>88</v>
      </c>
      <c r="V405" s="15">
        <v>1</v>
      </c>
      <c r="W405" s="15" t="s">
        <v>452</v>
      </c>
      <c r="X405" s="15" t="s">
        <v>83</v>
      </c>
      <c r="Y405" s="15" t="s">
        <v>90</v>
      </c>
      <c r="Z405" s="15">
        <v>4000</v>
      </c>
      <c r="AA405" s="15">
        <v>4000</v>
      </c>
      <c r="AB405" s="15"/>
      <c r="AC405" s="15">
        <v>256</v>
      </c>
      <c r="AD405" s="15" t="s">
        <v>91</v>
      </c>
      <c r="AE405" s="15">
        <v>0.15</v>
      </c>
      <c r="AF405" s="15" t="s">
        <v>92</v>
      </c>
      <c r="AG405" s="15">
        <v>180</v>
      </c>
      <c r="AH405" s="15">
        <v>60</v>
      </c>
      <c r="AI405" s="15">
        <v>120</v>
      </c>
      <c r="AJ405" s="15">
        <v>0.1340608965222784</v>
      </c>
      <c r="AK405" s="15">
        <v>35.239308376550113</v>
      </c>
      <c r="AL405" s="15">
        <v>0.62582850486444985</v>
      </c>
      <c r="AM405" s="15">
        <v>-0.60643730803820373</v>
      </c>
      <c r="AN405" s="15">
        <v>48.52784037622262</v>
      </c>
      <c r="AO405" s="15">
        <v>0.54123296606559501</v>
      </c>
      <c r="AP405" s="15">
        <v>48.52784037622262</v>
      </c>
      <c r="AQ405" s="15">
        <v>48.52784037622262</v>
      </c>
      <c r="AR405" s="15">
        <v>0.54123296606559501</v>
      </c>
      <c r="AS405" s="15">
        <v>130.79642366824419</v>
      </c>
      <c r="AT405" s="15">
        <v>-0.48881421661323421</v>
      </c>
      <c r="AU405" s="15">
        <v>0.8</v>
      </c>
      <c r="AV405" s="15" t="s">
        <v>93</v>
      </c>
      <c r="AW405" s="15">
        <v>4.5825303771039778E-2</v>
      </c>
      <c r="AX405" s="15">
        <v>0.66724904440458777</v>
      </c>
      <c r="AY405" s="15">
        <v>4.5825303771039778E-2</v>
      </c>
      <c r="AZ405" s="15">
        <v>4.5825303771039778E-2</v>
      </c>
      <c r="BA405" s="15">
        <v>0.66724904440458777</v>
      </c>
      <c r="BB405" s="15">
        <v>0.23502223034517439</v>
      </c>
      <c r="BC405" s="15">
        <v>-0.706565266304779</v>
      </c>
      <c r="BD405" s="15">
        <v>8.9681974015093688E-2</v>
      </c>
      <c r="BE405" s="15">
        <v>0.68927111449404543</v>
      </c>
      <c r="BF405" s="15">
        <v>8.9681974015093688E-2</v>
      </c>
      <c r="BG405" s="15">
        <v>8.9681974015093688E-2</v>
      </c>
      <c r="BH405" s="15">
        <v>0.68927111449404543</v>
      </c>
      <c r="BI405" s="15">
        <v>0.42429590274845208</v>
      </c>
      <c r="BJ405" s="15">
        <v>-0.47009468105129182</v>
      </c>
      <c r="BK405" s="15">
        <v>0.15940297084196881</v>
      </c>
      <c r="BL405" s="15">
        <v>0.3600474915328099</v>
      </c>
      <c r="BM405" s="15">
        <v>0.15940297084196881</v>
      </c>
      <c r="BN405" s="15">
        <v>0.15940297084196881</v>
      </c>
      <c r="BO405" s="15">
        <v>0.3600474915328099</v>
      </c>
      <c r="BP405" s="15">
        <v>0.32189607223170902</v>
      </c>
      <c r="BQ405" s="15">
        <v>-0.29231091366950368</v>
      </c>
      <c r="BR405" s="15">
        <v>193.8164512562621</v>
      </c>
      <c r="BS405" s="15">
        <v>0.44836421383093727</v>
      </c>
      <c r="BT405" s="15">
        <v>193.8164512562621</v>
      </c>
      <c r="BU405" s="15">
        <v>193.8164512562621</v>
      </c>
      <c r="BV405" s="15">
        <v>0.44836421383093727</v>
      </c>
      <c r="BW405" s="15">
        <v>522.20448046765102</v>
      </c>
      <c r="BX405" s="15">
        <v>-0.48628600542737682</v>
      </c>
      <c r="BY405" s="15" t="str">
        <f t="shared" si="7"/>
        <v>[[sv],[wv],[yr,ya]]</v>
      </c>
      <c r="BZ405" t="str">
        <f>TRIM(MID(SUBSTITUTE(SUBSTITUTE(SUBSTITUTE(Tabla2[[#This Row],[map]],"[",""),"]",""),",",REPT(" ",100)),300,200))</f>
        <v>0 4</v>
      </c>
      <c r="CA405" s="13" t="str">
        <f>TRIM(MID(SUBSTITUTE(SUBSTITUTE(SUBSTITUTE(Tabla2[[#This Row],[map]],"[",""),"]",""),",",REPT(" ",100)),900,200))</f>
        <v>1 4</v>
      </c>
      <c r="CB405" s="13" t="str">
        <f>SUBSTITUTE(TRIM(MID(SUBSTITUTE(SUBSTITUTE(SUBSTITUTE(Tabla2[[#This Row],[map]],"[",""),"]",""),",",REPT(" ",100)),1200,300))," ",", ")</f>
        <v>0, 1, 4</v>
      </c>
      <c r="CC405" s="15" t="str">
        <f>SUBSTITUTE(TRIM(MID(SUBSTITUTE(SUBSTITUTE(SUBSTITUTE(Tabla2[[#This Row],[map]],"[",""),"]",""),",",REPT(" ",100)),1,300))," ",", ")</f>
        <v>1, 2, 3</v>
      </c>
      <c r="CD405" s="13" t="str">
        <f>SUBSTITUTE(TRIM(MID(SUBSTITUTE(SUBSTITUTE(SUBSTITUTE(Tabla2[[#This Row],[map]],"[",""),"]",""),",",REPT(" ",100)),601,300))," ",", ")</f>
        <v>0, 2, 3</v>
      </c>
      <c r="CE405" t="str">
        <f>TRIM(MID(SUBSTITUTE(SUBSTITUTE(SUBSTITUTE(Tabla2[[#This Row],[map]],"[",""),"]",""),",",REPT(" ",100)),1501,200))</f>
        <v>2 3</v>
      </c>
    </row>
    <row r="406" spans="1:83" x14ac:dyDescent="0.3">
      <c r="A406" s="12">
        <v>46093.123263888891</v>
      </c>
      <c r="B406" s="13" t="s">
        <v>460</v>
      </c>
      <c r="C406" s="13">
        <v>5</v>
      </c>
      <c r="D406" s="13" t="s">
        <v>95</v>
      </c>
      <c r="E406" s="13" t="s">
        <v>78</v>
      </c>
      <c r="F406" s="13">
        <v>16590</v>
      </c>
      <c r="G406" s="13">
        <v>4.5</v>
      </c>
      <c r="H406" s="13" t="s">
        <v>79</v>
      </c>
      <c r="I406" s="13" t="s">
        <v>80</v>
      </c>
      <c r="J406" s="13">
        <v>5</v>
      </c>
      <c r="K406" s="13">
        <v>5</v>
      </c>
      <c r="L406" s="13" t="s">
        <v>81</v>
      </c>
      <c r="M406" s="13" t="s">
        <v>82</v>
      </c>
      <c r="N406" s="13" t="s">
        <v>83</v>
      </c>
      <c r="O406" s="13" t="s">
        <v>83</v>
      </c>
      <c r="P406" s="13" t="s">
        <v>84</v>
      </c>
      <c r="Q406" s="13" t="s">
        <v>451</v>
      </c>
      <c r="R406" s="13">
        <v>3</v>
      </c>
      <c r="S406" s="13" t="s">
        <v>86</v>
      </c>
      <c r="T406" s="13" t="s">
        <v>87</v>
      </c>
      <c r="U406" s="13" t="s">
        <v>88</v>
      </c>
      <c r="V406" s="13">
        <v>1</v>
      </c>
      <c r="W406" s="13" t="s">
        <v>452</v>
      </c>
      <c r="X406" s="13" t="s">
        <v>83</v>
      </c>
      <c r="Y406" s="13" t="s">
        <v>90</v>
      </c>
      <c r="Z406" s="13">
        <v>4000</v>
      </c>
      <c r="AA406" s="13">
        <v>4000</v>
      </c>
      <c r="AB406" s="13"/>
      <c r="AC406" s="13">
        <v>256</v>
      </c>
      <c r="AD406" s="13" t="s">
        <v>91</v>
      </c>
      <c r="AE406" s="13">
        <v>0.15</v>
      </c>
      <c r="AF406" s="13" t="s">
        <v>92</v>
      </c>
      <c r="AG406" s="13">
        <v>180</v>
      </c>
      <c r="AH406" s="13">
        <v>60</v>
      </c>
      <c r="AI406" s="13">
        <v>120</v>
      </c>
      <c r="AJ406" s="13">
        <v>0.11171046709193549</v>
      </c>
      <c r="AK406" s="13">
        <v>18.297710146050839</v>
      </c>
      <c r="AL406" s="13">
        <v>0.7438132215008314</v>
      </c>
      <c r="AM406" s="13">
        <v>-0.31027475721118247</v>
      </c>
      <c r="AN406" s="13">
        <v>32.046470279957958</v>
      </c>
      <c r="AO406" s="13">
        <v>0.65421857875942901</v>
      </c>
      <c r="AP406" s="13">
        <v>32.046470279957958</v>
      </c>
      <c r="AQ406" s="13">
        <v>32.046470279957958</v>
      </c>
      <c r="AR406" s="13">
        <v>0.65421857875942901</v>
      </c>
      <c r="AS406" s="13">
        <v>108.55322223071489</v>
      </c>
      <c r="AT406" s="13">
        <v>-0.29943619107061059</v>
      </c>
      <c r="AU406" s="13">
        <v>0.8</v>
      </c>
      <c r="AV406" s="13" t="s">
        <v>93</v>
      </c>
      <c r="AW406" s="13">
        <v>4.8741112132439791E-2</v>
      </c>
      <c r="AX406" s="13">
        <v>0.64607650568151409</v>
      </c>
      <c r="AY406" s="13">
        <v>4.8741112132439791E-2</v>
      </c>
      <c r="AZ406" s="13">
        <v>4.8741112132439791E-2</v>
      </c>
      <c r="BA406" s="13">
        <v>0.64607650568151409</v>
      </c>
      <c r="BB406" s="13">
        <v>0.1735735521780484</v>
      </c>
      <c r="BC406" s="13">
        <v>-0.26036841221849838</v>
      </c>
      <c r="BD406" s="13">
        <v>6.5083175712579988E-2</v>
      </c>
      <c r="BE406" s="13">
        <v>0.77450069675145006</v>
      </c>
      <c r="BF406" s="13">
        <v>6.5083175712579988E-2</v>
      </c>
      <c r="BG406" s="13">
        <v>6.5083175712579988E-2</v>
      </c>
      <c r="BH406" s="13">
        <v>0.77450069675145006</v>
      </c>
      <c r="BI406" s="13">
        <v>0.43386049293592699</v>
      </c>
      <c r="BJ406" s="13">
        <v>-0.50323394322648762</v>
      </c>
      <c r="BK406" s="13">
        <v>0.1094728375133516</v>
      </c>
      <c r="BL406" s="13">
        <v>0.5605011838509274</v>
      </c>
      <c r="BM406" s="13">
        <v>0.1094728375133516</v>
      </c>
      <c r="BN406" s="13">
        <v>0.1094728375133516</v>
      </c>
      <c r="BO406" s="13">
        <v>0.5605011838509274</v>
      </c>
      <c r="BP406" s="13">
        <v>0.29912099927217112</v>
      </c>
      <c r="BQ406" s="13">
        <v>-0.2008761995359192</v>
      </c>
      <c r="BR406" s="13">
        <v>127.9625839944735</v>
      </c>
      <c r="BS406" s="13">
        <v>0.63579592875382696</v>
      </c>
      <c r="BT406" s="13">
        <v>127.9625839944735</v>
      </c>
      <c r="BU406" s="13">
        <v>127.9625839944735</v>
      </c>
      <c r="BV406" s="13">
        <v>0.63579592875382696</v>
      </c>
      <c r="BW406" s="13">
        <v>433.30633387847382</v>
      </c>
      <c r="BX406" s="13">
        <v>-0.2332662093015361</v>
      </c>
      <c r="BY406" s="13" t="str">
        <f t="shared" si="7"/>
        <v>[[sv],[wv],[yr,ya]]</v>
      </c>
      <c r="BZ406" t="str">
        <f>TRIM(MID(SUBSTITUTE(SUBSTITUTE(SUBSTITUTE(Tabla2[[#This Row],[map]],"[",""),"]",""),",",REPT(" ",100)),300,200))</f>
        <v>0 4</v>
      </c>
      <c r="CA406" s="13" t="str">
        <f>TRIM(MID(SUBSTITUTE(SUBSTITUTE(SUBSTITUTE(Tabla2[[#This Row],[map]],"[",""),"]",""),",",REPT(" ",100)),900,200))</f>
        <v>1 4</v>
      </c>
      <c r="CB406" s="13" t="str">
        <f>SUBSTITUTE(TRIM(MID(SUBSTITUTE(SUBSTITUTE(SUBSTITUTE(Tabla2[[#This Row],[map]],"[",""),"]",""),",",REPT(" ",100)),1200,300))," ",", ")</f>
        <v>0, 1, 4</v>
      </c>
      <c r="CC406" s="15" t="str">
        <f>SUBSTITUTE(TRIM(MID(SUBSTITUTE(SUBSTITUTE(SUBSTITUTE(Tabla2[[#This Row],[map]],"[",""),"]",""),",",REPT(" ",100)),1,300))," ",", ")</f>
        <v>1, 2, 3</v>
      </c>
      <c r="CD406" s="13" t="str">
        <f>SUBSTITUTE(TRIM(MID(SUBSTITUTE(SUBSTITUTE(SUBSTITUTE(Tabla2[[#This Row],[map]],"[",""),"]",""),",",REPT(" ",100)),601,300))," ",", ")</f>
        <v>0, 2, 3</v>
      </c>
      <c r="CE406" t="str">
        <f>TRIM(MID(SUBSTITUTE(SUBSTITUTE(SUBSTITUTE(Tabla2[[#This Row],[map]],"[",""),"]",""),",",REPT(" ",100)),1501,200))</f>
        <v>2 3</v>
      </c>
    </row>
    <row r="407" spans="1:83" x14ac:dyDescent="0.3">
      <c r="A407" s="14">
        <v>46093.125069444453</v>
      </c>
      <c r="B407" s="15" t="s">
        <v>461</v>
      </c>
      <c r="C407" s="15">
        <v>4</v>
      </c>
      <c r="D407" s="15" t="s">
        <v>95</v>
      </c>
      <c r="E407" s="15" t="s">
        <v>78</v>
      </c>
      <c r="F407" s="15">
        <v>16590</v>
      </c>
      <c r="G407" s="15">
        <v>4.5</v>
      </c>
      <c r="H407" s="15" t="s">
        <v>79</v>
      </c>
      <c r="I407" s="15" t="s">
        <v>80</v>
      </c>
      <c r="J407" s="15">
        <v>5</v>
      </c>
      <c r="K407" s="15">
        <v>5</v>
      </c>
      <c r="L407" s="15" t="s">
        <v>81</v>
      </c>
      <c r="M407" s="15" t="s">
        <v>82</v>
      </c>
      <c r="N407" s="15" t="s">
        <v>83</v>
      </c>
      <c r="O407" s="15" t="s">
        <v>83</v>
      </c>
      <c r="P407" s="15" t="s">
        <v>84</v>
      </c>
      <c r="Q407" s="15" t="s">
        <v>451</v>
      </c>
      <c r="R407" s="15">
        <v>3</v>
      </c>
      <c r="S407" s="15" t="s">
        <v>86</v>
      </c>
      <c r="T407" s="15" t="s">
        <v>87</v>
      </c>
      <c r="U407" s="15" t="s">
        <v>88</v>
      </c>
      <c r="V407" s="15">
        <v>1</v>
      </c>
      <c r="W407" s="15" t="s">
        <v>452</v>
      </c>
      <c r="X407" s="15" t="s">
        <v>83</v>
      </c>
      <c r="Y407" s="15" t="s">
        <v>90</v>
      </c>
      <c r="Z407" s="15">
        <v>4000</v>
      </c>
      <c r="AA407" s="15">
        <v>4000</v>
      </c>
      <c r="AB407" s="15"/>
      <c r="AC407" s="15">
        <v>256</v>
      </c>
      <c r="AD407" s="15" t="s">
        <v>91</v>
      </c>
      <c r="AE407" s="15">
        <v>0.15</v>
      </c>
      <c r="AF407" s="15" t="s">
        <v>92</v>
      </c>
      <c r="AG407" s="15">
        <v>180</v>
      </c>
      <c r="AH407" s="15">
        <v>60</v>
      </c>
      <c r="AI407" s="15">
        <v>120</v>
      </c>
      <c r="AJ407" s="15">
        <v>0.1131857255292559</v>
      </c>
      <c r="AK407" s="15">
        <v>15.853562503537169</v>
      </c>
      <c r="AL407" s="15">
        <v>0.74143689481388531</v>
      </c>
      <c r="AM407" s="15">
        <v>-0.4451423352230478</v>
      </c>
      <c r="AN407" s="15">
        <v>30.341617290768578</v>
      </c>
      <c r="AO407" s="15">
        <v>0.66428342501692794</v>
      </c>
      <c r="AP407" s="15">
        <v>30.341617290768578</v>
      </c>
      <c r="AQ407" s="15">
        <v>30.341617290768578</v>
      </c>
      <c r="AR407" s="15">
        <v>0.66428342501692794</v>
      </c>
      <c r="AS407" s="15">
        <v>110.2263769886551</v>
      </c>
      <c r="AT407" s="15">
        <v>-0.31978306688666958</v>
      </c>
      <c r="AU407" s="15">
        <v>0.8</v>
      </c>
      <c r="AV407" s="15" t="s">
        <v>93</v>
      </c>
      <c r="AW407" s="15">
        <v>4.8067376750342179E-2</v>
      </c>
      <c r="AX407" s="15">
        <v>0.65096869566745585</v>
      </c>
      <c r="AY407" s="15">
        <v>4.8067376750342179E-2</v>
      </c>
      <c r="AZ407" s="15">
        <v>4.8067376750342179E-2</v>
      </c>
      <c r="BA407" s="15">
        <v>0.65096869566745585</v>
      </c>
      <c r="BB407" s="15">
        <v>0.2442699732866889</v>
      </c>
      <c r="BC407" s="15">
        <v>-0.77371583700834679</v>
      </c>
      <c r="BD407" s="15">
        <v>8.1096445643810716E-2</v>
      </c>
      <c r="BE407" s="15">
        <v>0.71901813658612745</v>
      </c>
      <c r="BF407" s="15">
        <v>8.1096445643810716E-2</v>
      </c>
      <c r="BG407" s="15">
        <v>8.1096445643810716E-2</v>
      </c>
      <c r="BH407" s="15">
        <v>0.71901813658612745</v>
      </c>
      <c r="BI407" s="15">
        <v>0.33121311378992169</v>
      </c>
      <c r="BJ407" s="15">
        <v>-0.1475826981192232</v>
      </c>
      <c r="BK407" s="15">
        <v>9.1676292351848931E-2</v>
      </c>
      <c r="BL407" s="15">
        <v>0.6319486835932262</v>
      </c>
      <c r="BM407" s="15">
        <v>9.1676292351848931E-2</v>
      </c>
      <c r="BN407" s="15">
        <v>9.1676292351848931E-2</v>
      </c>
      <c r="BO407" s="15">
        <v>0.6319486835932262</v>
      </c>
      <c r="BP407" s="15">
        <v>0.2753294106310421</v>
      </c>
      <c r="BQ407" s="15">
        <v>-0.1053604964665926</v>
      </c>
      <c r="BR407" s="15">
        <v>121.1456290483281</v>
      </c>
      <c r="BS407" s="15">
        <v>0.65519818422090248</v>
      </c>
      <c r="BT407" s="15">
        <v>121.1456290483281</v>
      </c>
      <c r="BU407" s="15">
        <v>121.1456290483281</v>
      </c>
      <c r="BV407" s="15">
        <v>0.65519818422090248</v>
      </c>
      <c r="BW407" s="15">
        <v>440.05469545691483</v>
      </c>
      <c r="BX407" s="15">
        <v>-0.25247323595251081</v>
      </c>
      <c r="BY407" s="15" t="str">
        <f t="shared" si="7"/>
        <v>[[sv],[wv],[yr,ya]]</v>
      </c>
      <c r="BZ407" t="str">
        <f>TRIM(MID(SUBSTITUTE(SUBSTITUTE(SUBSTITUTE(Tabla2[[#This Row],[map]],"[",""),"]",""),",",REPT(" ",100)),300,200))</f>
        <v>0 4</v>
      </c>
      <c r="CA407" s="13" t="str">
        <f>TRIM(MID(SUBSTITUTE(SUBSTITUTE(SUBSTITUTE(Tabla2[[#This Row],[map]],"[",""),"]",""),",",REPT(" ",100)),900,200))</f>
        <v>1 4</v>
      </c>
      <c r="CB407" s="13" t="str">
        <f>SUBSTITUTE(TRIM(MID(SUBSTITUTE(SUBSTITUTE(SUBSTITUTE(Tabla2[[#This Row],[map]],"[",""),"]",""),",",REPT(" ",100)),1200,300))," ",", ")</f>
        <v>0, 1, 4</v>
      </c>
      <c r="CC407" s="15" t="str">
        <f>SUBSTITUTE(TRIM(MID(SUBSTITUTE(SUBSTITUTE(SUBSTITUTE(Tabla2[[#This Row],[map]],"[",""),"]",""),",",REPT(" ",100)),1,300))," ",", ")</f>
        <v>1, 2, 3</v>
      </c>
      <c r="CD407" s="13" t="str">
        <f>SUBSTITUTE(TRIM(MID(SUBSTITUTE(SUBSTITUTE(SUBSTITUTE(Tabla2[[#This Row],[map]],"[",""),"]",""),",",REPT(" ",100)),601,300))," ",", ")</f>
        <v>0, 2, 3</v>
      </c>
      <c r="CE407" t="str">
        <f>TRIM(MID(SUBSTITUTE(SUBSTITUTE(SUBSTITUTE(Tabla2[[#This Row],[map]],"[",""),"]",""),",",REPT(" ",100)),1501,200))</f>
        <v>2 3</v>
      </c>
    </row>
    <row r="408" spans="1:83" x14ac:dyDescent="0.3">
      <c r="A408" s="12">
        <v>46093.127106481479</v>
      </c>
      <c r="B408" s="13" t="s">
        <v>462</v>
      </c>
      <c r="C408" s="13">
        <v>6</v>
      </c>
      <c r="D408" s="13" t="s">
        <v>77</v>
      </c>
      <c r="E408" s="13" t="s">
        <v>78</v>
      </c>
      <c r="F408" s="13">
        <v>16590</v>
      </c>
      <c r="G408" s="13">
        <v>4.5</v>
      </c>
      <c r="H408" s="13" t="s">
        <v>79</v>
      </c>
      <c r="I408" s="13" t="s">
        <v>80</v>
      </c>
      <c r="J408" s="13">
        <v>5</v>
      </c>
      <c r="K408" s="13">
        <v>5</v>
      </c>
      <c r="L408" s="13" t="s">
        <v>81</v>
      </c>
      <c r="M408" s="13" t="s">
        <v>82</v>
      </c>
      <c r="N408" s="13" t="s">
        <v>83</v>
      </c>
      <c r="O408" s="13" t="s">
        <v>83</v>
      </c>
      <c r="P408" s="13" t="s">
        <v>84</v>
      </c>
      <c r="Q408" s="13" t="s">
        <v>301</v>
      </c>
      <c r="R408" s="13">
        <v>3</v>
      </c>
      <c r="S408" s="13" t="s">
        <v>86</v>
      </c>
      <c r="T408" s="13" t="s">
        <v>87</v>
      </c>
      <c r="U408" s="13" t="s">
        <v>88</v>
      </c>
      <c r="V408" s="13">
        <v>1</v>
      </c>
      <c r="W408" s="13" t="s">
        <v>302</v>
      </c>
      <c r="X408" s="13" t="s">
        <v>83</v>
      </c>
      <c r="Y408" s="13" t="s">
        <v>90</v>
      </c>
      <c r="Z408" s="13">
        <v>4000</v>
      </c>
      <c r="AA408" s="13">
        <v>4000</v>
      </c>
      <c r="AB408" s="13"/>
      <c r="AC408" s="13">
        <v>256</v>
      </c>
      <c r="AD408" s="13" t="s">
        <v>91</v>
      </c>
      <c r="AE408" s="13">
        <v>0.15</v>
      </c>
      <c r="AF408" s="13" t="s">
        <v>92</v>
      </c>
      <c r="AG408" s="13">
        <v>180</v>
      </c>
      <c r="AH408" s="13">
        <v>60</v>
      </c>
      <c r="AI408" s="13">
        <v>120</v>
      </c>
      <c r="AJ408" s="13">
        <v>0.1186767169275315</v>
      </c>
      <c r="AK408" s="13">
        <v>33.046835495877048</v>
      </c>
      <c r="AL408" s="13">
        <v>0.67690696769413372</v>
      </c>
      <c r="AM408" s="13">
        <v>-2.1346944107809272E-2</v>
      </c>
      <c r="AN408" s="13">
        <v>39.840357479817449</v>
      </c>
      <c r="AO408" s="13">
        <v>0.6566558596348262</v>
      </c>
      <c r="AP408" s="13">
        <v>39.840357479817449</v>
      </c>
      <c r="AQ408" s="13">
        <v>39.840357479817449</v>
      </c>
      <c r="AR408" s="13">
        <v>0.6566558596348262</v>
      </c>
      <c r="AS408" s="13">
        <v>117.22283470057251</v>
      </c>
      <c r="AT408" s="13">
        <v>4.8578445911584112E-2</v>
      </c>
      <c r="AU408" s="13">
        <v>0.8</v>
      </c>
      <c r="AV408" s="13" t="s">
        <v>93</v>
      </c>
      <c r="AW408" s="13">
        <v>6.3463093246616475E-2</v>
      </c>
      <c r="AX408" s="13">
        <v>0.53917588788144688</v>
      </c>
      <c r="AY408" s="13">
        <v>6.3463093246616475E-2</v>
      </c>
      <c r="AZ408" s="13">
        <v>6.3463093246616475E-2</v>
      </c>
      <c r="BA408" s="13">
        <v>0.53917588788144688</v>
      </c>
      <c r="BB408" s="13">
        <v>0.1205734281621603</v>
      </c>
      <c r="BC408" s="13">
        <v>0.1244810150995911</v>
      </c>
      <c r="BD408" s="13">
        <v>7.101876047705076E-2</v>
      </c>
      <c r="BE408" s="13">
        <v>0.7539351632766883</v>
      </c>
      <c r="BF408" s="13">
        <v>7.101876047705076E-2</v>
      </c>
      <c r="BG408" s="13">
        <v>7.101876047705076E-2</v>
      </c>
      <c r="BH408" s="13">
        <v>0.7539351632766883</v>
      </c>
      <c r="BI408" s="13">
        <v>0.2041796457251378</v>
      </c>
      <c r="BJ408" s="13">
        <v>0.29256113666170153</v>
      </c>
      <c r="BK408" s="13">
        <v>5.3167569423174847E-2</v>
      </c>
      <c r="BL408" s="13">
        <v>0.7865490257694373</v>
      </c>
      <c r="BM408" s="13">
        <v>5.3167569423174847E-2</v>
      </c>
      <c r="BN408" s="13">
        <v>5.3167569423174847E-2</v>
      </c>
      <c r="BO408" s="13">
        <v>0.7865490257694373</v>
      </c>
      <c r="BP408" s="13">
        <v>0.22162045734637689</v>
      </c>
      <c r="BQ408" s="13">
        <v>0.1102639627271074</v>
      </c>
      <c r="BR408" s="13">
        <v>159.1737804961233</v>
      </c>
      <c r="BS408" s="13">
        <v>0.54696336161173087</v>
      </c>
      <c r="BT408" s="13">
        <v>159.1737804961233</v>
      </c>
      <c r="BU408" s="13">
        <v>159.1737804961233</v>
      </c>
      <c r="BV408" s="13">
        <v>0.54696336161173087</v>
      </c>
      <c r="BW408" s="13">
        <v>468.34496527105517</v>
      </c>
      <c r="BX408" s="13">
        <v>-0.33299233084205809</v>
      </c>
      <c r="BY408" s="13" t="str">
        <f t="shared" si="7"/>
        <v>[[sv],[wv],[yr,ya]]</v>
      </c>
      <c r="BZ408" t="str">
        <f>TRIM(MID(SUBSTITUTE(SUBSTITUTE(SUBSTITUTE(Tabla2[[#This Row],[map]],"[",""),"]",""),",",REPT(" ",100)),300,200))</f>
        <v>0 1</v>
      </c>
      <c r="CA408" s="13" t="str">
        <f>TRIM(MID(SUBSTITUTE(SUBSTITUTE(SUBSTITUTE(Tabla2[[#This Row],[map]],"[",""),"]",""),",",REPT(" ",100)),900,200))</f>
        <v>1 0</v>
      </c>
      <c r="CB408" s="13" t="str">
        <f>SUBSTITUTE(TRIM(MID(SUBSTITUTE(SUBSTITUTE(SUBSTITUTE(Tabla2[[#This Row],[map]],"[",""),"]",""),",",REPT(" ",100)),1200,300))," ",", ")</f>
        <v>4, 0, 1</v>
      </c>
      <c r="CC408" s="15" t="str">
        <f>SUBSTITUTE(TRIM(MID(SUBSTITUTE(SUBSTITUTE(SUBSTITUTE(Tabla2[[#This Row],[map]],"[",""),"]",""),",",REPT(" ",100)),1,300))," ",", ")</f>
        <v>4, 2, 3</v>
      </c>
      <c r="CD408" s="13" t="str">
        <f>SUBSTITUTE(TRIM(MID(SUBSTITUTE(SUBSTITUTE(SUBSTITUTE(Tabla2[[#This Row],[map]],"[",""),"]",""),",",REPT(" ",100)),601,300))," ",", ")</f>
        <v>4, 2, 3</v>
      </c>
      <c r="CE408" t="str">
        <f>TRIM(MID(SUBSTITUTE(SUBSTITUTE(SUBSTITUTE(Tabla2[[#This Row],[map]],"[",""),"]",""),",",REPT(" ",100)),1501,200))</f>
        <v>2 3</v>
      </c>
    </row>
    <row r="409" spans="1:83" x14ac:dyDescent="0.3">
      <c r="A409" s="14">
        <v>46093.129340277781</v>
      </c>
      <c r="B409" s="15" t="s">
        <v>463</v>
      </c>
      <c r="C409" s="15">
        <v>7</v>
      </c>
      <c r="D409" s="15" t="s">
        <v>95</v>
      </c>
      <c r="E409" s="15" t="s">
        <v>78</v>
      </c>
      <c r="F409" s="15">
        <v>16590</v>
      </c>
      <c r="G409" s="15">
        <v>4.5</v>
      </c>
      <c r="H409" s="15" t="s">
        <v>79</v>
      </c>
      <c r="I409" s="15" t="s">
        <v>80</v>
      </c>
      <c r="J409" s="15">
        <v>5</v>
      </c>
      <c r="K409" s="15">
        <v>5</v>
      </c>
      <c r="L409" s="15" t="s">
        <v>81</v>
      </c>
      <c r="M409" s="15" t="s">
        <v>82</v>
      </c>
      <c r="N409" s="15" t="s">
        <v>83</v>
      </c>
      <c r="O409" s="15" t="s">
        <v>83</v>
      </c>
      <c r="P409" s="15" t="s">
        <v>84</v>
      </c>
      <c r="Q409" s="15" t="s">
        <v>301</v>
      </c>
      <c r="R409" s="15">
        <v>3</v>
      </c>
      <c r="S409" s="15" t="s">
        <v>86</v>
      </c>
      <c r="T409" s="15" t="s">
        <v>87</v>
      </c>
      <c r="U409" s="15" t="s">
        <v>88</v>
      </c>
      <c r="V409" s="15">
        <v>1</v>
      </c>
      <c r="W409" s="15" t="s">
        <v>302</v>
      </c>
      <c r="X409" s="15" t="s">
        <v>83</v>
      </c>
      <c r="Y409" s="15" t="s">
        <v>90</v>
      </c>
      <c r="Z409" s="15">
        <v>4000</v>
      </c>
      <c r="AA409" s="15">
        <v>4000</v>
      </c>
      <c r="AB409" s="15"/>
      <c r="AC409" s="15">
        <v>256</v>
      </c>
      <c r="AD409" s="15" t="s">
        <v>91</v>
      </c>
      <c r="AE409" s="15">
        <v>0.15</v>
      </c>
      <c r="AF409" s="15" t="s">
        <v>92</v>
      </c>
      <c r="AG409" s="15">
        <v>180</v>
      </c>
      <c r="AH409" s="15">
        <v>60</v>
      </c>
      <c r="AI409" s="15">
        <v>120</v>
      </c>
      <c r="AJ409" s="15">
        <v>0.12216052788919619</v>
      </c>
      <c r="AK409" s="15">
        <v>24.310634573080311</v>
      </c>
      <c r="AL409" s="15">
        <v>0.68217337886612495</v>
      </c>
      <c r="AM409" s="15">
        <v>-0.11411796393406939</v>
      </c>
      <c r="AN409" s="15">
        <v>29.09878143871763</v>
      </c>
      <c r="AO409" s="15">
        <v>0.67378093899679858</v>
      </c>
      <c r="AP409" s="15">
        <v>29.09878143871763</v>
      </c>
      <c r="AQ409" s="15">
        <v>29.09878143871763</v>
      </c>
      <c r="AR409" s="15">
        <v>0.67378093899679858</v>
      </c>
      <c r="AS409" s="15">
        <v>109.7105235586335</v>
      </c>
      <c r="AT409" s="15">
        <v>-0.10286525566643021</v>
      </c>
      <c r="AU409" s="15">
        <v>0.8</v>
      </c>
      <c r="AV409" s="15" t="s">
        <v>93</v>
      </c>
      <c r="AW409" s="15">
        <v>7.0917508852949562E-2</v>
      </c>
      <c r="AX409" s="15">
        <v>0.48504719232918159</v>
      </c>
      <c r="AY409" s="15">
        <v>7.0917508852949562E-2</v>
      </c>
      <c r="AZ409" s="15">
        <v>7.0917508852949562E-2</v>
      </c>
      <c r="BA409" s="15">
        <v>0.48504719232918159</v>
      </c>
      <c r="BB409" s="15">
        <v>0.15169939775512389</v>
      </c>
      <c r="BC409" s="15">
        <v>-0.1015337687333935</v>
      </c>
      <c r="BD409" s="15">
        <v>7.3436413883476478E-2</v>
      </c>
      <c r="BE409" s="15">
        <v>0.74555851059069922</v>
      </c>
      <c r="BF409" s="15">
        <v>7.3436413883476478E-2</v>
      </c>
      <c r="BG409" s="15">
        <v>7.3436413883476478E-2</v>
      </c>
      <c r="BH409" s="15">
        <v>0.74555851059069922</v>
      </c>
      <c r="BI409" s="15">
        <v>0.25217471701325878</v>
      </c>
      <c r="BJ409" s="15">
        <v>0.12626846553219759</v>
      </c>
      <c r="BK409" s="15">
        <v>5.1002005076699733E-2</v>
      </c>
      <c r="BL409" s="15">
        <v>0.79524308164840707</v>
      </c>
      <c r="BM409" s="15">
        <v>5.1002005076699733E-2</v>
      </c>
      <c r="BN409" s="15">
        <v>5.1002005076699733E-2</v>
      </c>
      <c r="BO409" s="15">
        <v>0.79524308164840707</v>
      </c>
      <c r="BP409" s="15">
        <v>0.29620423329992213</v>
      </c>
      <c r="BQ409" s="15">
        <v>-0.18916630673597229</v>
      </c>
      <c r="BR409" s="15">
        <v>116.19976982705769</v>
      </c>
      <c r="BS409" s="15">
        <v>0.6692749714189079</v>
      </c>
      <c r="BT409" s="15">
        <v>116.19976982705769</v>
      </c>
      <c r="BU409" s="15">
        <v>116.19976982705769</v>
      </c>
      <c r="BV409" s="15">
        <v>0.6692749714189079</v>
      </c>
      <c r="BW409" s="15">
        <v>438.14201588646648</v>
      </c>
      <c r="BX409" s="15">
        <v>-0.24702941272855389</v>
      </c>
      <c r="BY409" s="15" t="str">
        <f t="shared" si="7"/>
        <v>[[sv],[wv],[yr,ya]]</v>
      </c>
      <c r="BZ409" t="str">
        <f>TRIM(MID(SUBSTITUTE(SUBSTITUTE(SUBSTITUTE(Tabla2[[#This Row],[map]],"[",""),"]",""),",",REPT(" ",100)),300,200))</f>
        <v>0 1</v>
      </c>
      <c r="CA409" s="13" t="str">
        <f>TRIM(MID(SUBSTITUTE(SUBSTITUTE(SUBSTITUTE(Tabla2[[#This Row],[map]],"[",""),"]",""),",",REPT(" ",100)),900,200))</f>
        <v>1 0</v>
      </c>
      <c r="CB409" s="13" t="str">
        <f>SUBSTITUTE(TRIM(MID(SUBSTITUTE(SUBSTITUTE(SUBSTITUTE(Tabla2[[#This Row],[map]],"[",""),"]",""),",",REPT(" ",100)),1200,300))," ",", ")</f>
        <v>4, 0, 1</v>
      </c>
      <c r="CC409" s="15" t="str">
        <f>SUBSTITUTE(TRIM(MID(SUBSTITUTE(SUBSTITUTE(SUBSTITUTE(Tabla2[[#This Row],[map]],"[",""),"]",""),",",REPT(" ",100)),1,300))," ",", ")</f>
        <v>4, 2, 3</v>
      </c>
      <c r="CD409" s="13" t="str">
        <f>SUBSTITUTE(TRIM(MID(SUBSTITUTE(SUBSTITUTE(SUBSTITUTE(Tabla2[[#This Row],[map]],"[",""),"]",""),",",REPT(" ",100)),601,300))," ",", ")</f>
        <v>4, 2, 3</v>
      </c>
      <c r="CE409" t="str">
        <f>TRIM(MID(SUBSTITUTE(SUBSTITUTE(SUBSTITUTE(Tabla2[[#This Row],[map]],"[",""),"]",""),",",REPT(" ",100)),1501,200))</f>
        <v>2 3</v>
      </c>
    </row>
    <row r="410" spans="1:83" x14ac:dyDescent="0.3">
      <c r="A410" s="12">
        <v>46093.242719907408</v>
      </c>
      <c r="B410" s="13" t="s">
        <v>464</v>
      </c>
      <c r="C410" s="13">
        <v>6</v>
      </c>
      <c r="D410" s="13" t="s">
        <v>77</v>
      </c>
      <c r="E410" s="13" t="s">
        <v>78</v>
      </c>
      <c r="F410" s="13">
        <v>16590</v>
      </c>
      <c r="G410" s="13">
        <v>4.5</v>
      </c>
      <c r="H410" s="13" t="s">
        <v>79</v>
      </c>
      <c r="I410" s="13" t="s">
        <v>80</v>
      </c>
      <c r="J410" s="13">
        <v>5</v>
      </c>
      <c r="K410" s="13">
        <v>5</v>
      </c>
      <c r="L410" s="13" t="s">
        <v>81</v>
      </c>
      <c r="M410" s="13" t="s">
        <v>82</v>
      </c>
      <c r="N410" s="13" t="s">
        <v>83</v>
      </c>
      <c r="O410" s="13" t="s">
        <v>83</v>
      </c>
      <c r="P410" s="13" t="s">
        <v>84</v>
      </c>
      <c r="Q410" s="13" t="s">
        <v>309</v>
      </c>
      <c r="R410" s="13">
        <v>3</v>
      </c>
      <c r="S410" s="13" t="s">
        <v>86</v>
      </c>
      <c r="T410" s="13" t="s">
        <v>87</v>
      </c>
      <c r="U410" s="13" t="s">
        <v>88</v>
      </c>
      <c r="V410" s="13">
        <v>1</v>
      </c>
      <c r="W410" s="13" t="s">
        <v>310</v>
      </c>
      <c r="X410" s="13" t="s">
        <v>83</v>
      </c>
      <c r="Y410" s="13" t="s">
        <v>90</v>
      </c>
      <c r="Z410" s="13">
        <v>4000</v>
      </c>
      <c r="AA410" s="13">
        <v>4000</v>
      </c>
      <c r="AB410" s="13"/>
      <c r="AC410" s="13">
        <v>256</v>
      </c>
      <c r="AD410" s="13" t="s">
        <v>91</v>
      </c>
      <c r="AE410" s="13">
        <v>0.15</v>
      </c>
      <c r="AF410" s="13" t="s">
        <v>92</v>
      </c>
      <c r="AG410" s="13">
        <v>180</v>
      </c>
      <c r="AH410" s="13">
        <v>60</v>
      </c>
      <c r="AI410" s="13">
        <v>120</v>
      </c>
      <c r="AJ410" s="13">
        <v>0.11814987048939531</v>
      </c>
      <c r="AK410" s="13">
        <v>34.685413894216701</v>
      </c>
      <c r="AL410" s="13">
        <v>0.70301301800392735</v>
      </c>
      <c r="AM410" s="13">
        <v>-8.0800161136724807E-2</v>
      </c>
      <c r="AN410" s="13">
        <v>41.923395867923333</v>
      </c>
      <c r="AO410" s="13">
        <v>0.67271863524373998</v>
      </c>
      <c r="AP410" s="13">
        <v>41.923395867923333</v>
      </c>
      <c r="AQ410" s="13">
        <v>41.923395867923333</v>
      </c>
      <c r="AR410" s="13">
        <v>0.67271863524373998</v>
      </c>
      <c r="AS410" s="13">
        <v>120.6037008184593</v>
      </c>
      <c r="AT410" s="13">
        <v>-9.4900293149970311E-2</v>
      </c>
      <c r="AU410" s="13">
        <v>0.8</v>
      </c>
      <c r="AV410" s="13" t="s">
        <v>93</v>
      </c>
      <c r="AW410" s="13">
        <v>4.2176656049351197E-2</v>
      </c>
      <c r="AX410" s="13">
        <v>0.69374294441426243</v>
      </c>
      <c r="AY410" s="13">
        <v>4.2176656049351197E-2</v>
      </c>
      <c r="AZ410" s="13">
        <v>4.2176656049351197E-2</v>
      </c>
      <c r="BA410" s="13">
        <v>0.69374294441426243</v>
      </c>
      <c r="BB410" s="13">
        <v>0.24312481864860899</v>
      </c>
      <c r="BC410" s="13">
        <v>-0.76540053369842243</v>
      </c>
      <c r="BD410" s="13">
        <v>7.1830050591860164E-2</v>
      </c>
      <c r="BE410" s="13">
        <v>0.7511242163058478</v>
      </c>
      <c r="BF410" s="13">
        <v>7.1830050591860164E-2</v>
      </c>
      <c r="BG410" s="13">
        <v>7.1830050591860164E-2</v>
      </c>
      <c r="BH410" s="13">
        <v>0.7511242163058478</v>
      </c>
      <c r="BI410" s="13">
        <v>0.14653387008973121</v>
      </c>
      <c r="BJ410" s="13">
        <v>0.49229143713770951</v>
      </c>
      <c r="BK410" s="13">
        <v>6.905354513944105E-2</v>
      </c>
      <c r="BL410" s="13">
        <v>0.72277185803300781</v>
      </c>
      <c r="BM410" s="13">
        <v>6.905354513944105E-2</v>
      </c>
      <c r="BN410" s="13">
        <v>6.905354513944105E-2</v>
      </c>
      <c r="BO410" s="13">
        <v>0.72277185803300781</v>
      </c>
      <c r="BP410" s="13">
        <v>0.18309902615394891</v>
      </c>
      <c r="BQ410" s="13">
        <v>0.26491532456264211</v>
      </c>
      <c r="BR410" s="13">
        <v>167.51052321991321</v>
      </c>
      <c r="BS410" s="13">
        <v>0.52323552222184078</v>
      </c>
      <c r="BT410" s="13">
        <v>167.51052321991321</v>
      </c>
      <c r="BU410" s="13">
        <v>167.51052321991321</v>
      </c>
      <c r="BV410" s="13">
        <v>0.52323552222184078</v>
      </c>
      <c r="BW410" s="13">
        <v>481.84204555894451</v>
      </c>
      <c r="BX410" s="13">
        <v>-0.37140740060180949</v>
      </c>
      <c r="BY410" s="13" t="str">
        <f t="shared" si="7"/>
        <v>[[sv],[wv],[yr,ya]]</v>
      </c>
      <c r="BZ410" t="str">
        <f>TRIM(MID(SUBSTITUTE(SUBSTITUTE(SUBSTITUTE(Tabla2[[#This Row],[map]],"[",""),"]",""),",",REPT(" ",100)),300,200))</f>
        <v>0 4</v>
      </c>
      <c r="CA410" s="13" t="str">
        <f>TRIM(MID(SUBSTITUTE(SUBSTITUTE(SUBSTITUTE(Tabla2[[#This Row],[map]],"[",""),"]",""),",",REPT(" ",100)),900,200))</f>
        <v>1 0</v>
      </c>
      <c r="CB410" s="13" t="str">
        <f>SUBSTITUTE(TRIM(MID(SUBSTITUTE(SUBSTITUTE(SUBSTITUTE(Tabla2[[#This Row],[map]],"[",""),"]",""),",",REPT(" ",100)),1200,300))," ",", ")</f>
        <v>4, 0, 1</v>
      </c>
      <c r="CC410" s="15" t="str">
        <f>SUBSTITUTE(TRIM(MID(SUBSTITUTE(SUBSTITUTE(SUBSTITUTE(Tabla2[[#This Row],[map]],"[",""),"]",""),",",REPT(" ",100)),1,300))," ",", ")</f>
        <v>2, 3, 1</v>
      </c>
      <c r="CD410" s="13" t="str">
        <f>SUBSTITUTE(TRIM(MID(SUBSTITUTE(SUBSTITUTE(SUBSTITUTE(Tabla2[[#This Row],[map]],"[",""),"]",""),",",REPT(" ",100)),601,300))," ",", ")</f>
        <v>4, 2, 3</v>
      </c>
      <c r="CE410" t="str">
        <f>TRIM(MID(SUBSTITUTE(SUBSTITUTE(SUBSTITUTE(Tabla2[[#This Row],[map]],"[",""),"]",""),",",REPT(" ",100)),1501,200))</f>
        <v>2 3</v>
      </c>
    </row>
    <row r="411" spans="1:83" x14ac:dyDescent="0.3">
      <c r="A411" s="14">
        <v>46093.246145833327</v>
      </c>
      <c r="B411" s="15" t="s">
        <v>465</v>
      </c>
      <c r="C411" s="15">
        <v>7</v>
      </c>
      <c r="D411" s="15" t="s">
        <v>95</v>
      </c>
      <c r="E411" s="15" t="s">
        <v>78</v>
      </c>
      <c r="F411" s="15">
        <v>16590</v>
      </c>
      <c r="G411" s="15">
        <v>4.5</v>
      </c>
      <c r="H411" s="15" t="s">
        <v>79</v>
      </c>
      <c r="I411" s="15" t="s">
        <v>80</v>
      </c>
      <c r="J411" s="15">
        <v>5</v>
      </c>
      <c r="K411" s="15">
        <v>5</v>
      </c>
      <c r="L411" s="15" t="s">
        <v>81</v>
      </c>
      <c r="M411" s="15" t="s">
        <v>82</v>
      </c>
      <c r="N411" s="15" t="s">
        <v>83</v>
      </c>
      <c r="O411" s="15" t="s">
        <v>83</v>
      </c>
      <c r="P411" s="15" t="s">
        <v>84</v>
      </c>
      <c r="Q411" s="15" t="s">
        <v>309</v>
      </c>
      <c r="R411" s="15">
        <v>3</v>
      </c>
      <c r="S411" s="15" t="s">
        <v>86</v>
      </c>
      <c r="T411" s="15" t="s">
        <v>87</v>
      </c>
      <c r="U411" s="15" t="s">
        <v>88</v>
      </c>
      <c r="V411" s="15">
        <v>1</v>
      </c>
      <c r="W411" s="15" t="s">
        <v>310</v>
      </c>
      <c r="X411" s="15" t="s">
        <v>83</v>
      </c>
      <c r="Y411" s="15" t="s">
        <v>90</v>
      </c>
      <c r="Z411" s="15">
        <v>4000</v>
      </c>
      <c r="AA411" s="15">
        <v>4000</v>
      </c>
      <c r="AB411" s="15"/>
      <c r="AC411" s="15">
        <v>256</v>
      </c>
      <c r="AD411" s="15" t="s">
        <v>91</v>
      </c>
      <c r="AE411" s="15">
        <v>0.15</v>
      </c>
      <c r="AF411" s="15" t="s">
        <v>92</v>
      </c>
      <c r="AG411" s="15">
        <v>180</v>
      </c>
      <c r="AH411" s="15">
        <v>60</v>
      </c>
      <c r="AI411" s="15">
        <v>120</v>
      </c>
      <c r="AJ411" s="15">
        <v>0.1146356041814597</v>
      </c>
      <c r="AK411" s="15">
        <v>25.243420501292562</v>
      </c>
      <c r="AL411" s="15">
        <v>0.73942859612661038</v>
      </c>
      <c r="AM411" s="15">
        <v>-1.291394180483321E-2</v>
      </c>
      <c r="AN411" s="15">
        <v>29.878893933193329</v>
      </c>
      <c r="AO411" s="15">
        <v>0.70668454937221559</v>
      </c>
      <c r="AP411" s="15">
        <v>29.878893933193329</v>
      </c>
      <c r="AQ411" s="15">
        <v>29.878893933193329</v>
      </c>
      <c r="AR411" s="15">
        <v>0.70668454937221559</v>
      </c>
      <c r="AS411" s="15">
        <v>96.023418760165256</v>
      </c>
      <c r="AT411" s="15">
        <v>2.9135843366035061E-2</v>
      </c>
      <c r="AU411" s="15">
        <v>0.8</v>
      </c>
      <c r="AV411" s="15" t="s">
        <v>93</v>
      </c>
      <c r="AW411" s="15">
        <v>5.3914963067587737E-2</v>
      </c>
      <c r="AX411" s="15">
        <v>0.60850765831761078</v>
      </c>
      <c r="AY411" s="15">
        <v>5.3914963067587737E-2</v>
      </c>
      <c r="AZ411" s="15">
        <v>5.3914963067587737E-2</v>
      </c>
      <c r="BA411" s="15">
        <v>0.60850765831761078</v>
      </c>
      <c r="BB411" s="15">
        <v>0.12883721598664091</v>
      </c>
      <c r="BC411" s="15">
        <v>6.4475230758856084E-2</v>
      </c>
      <c r="BD411" s="15">
        <v>7.1696550804010939E-2</v>
      </c>
      <c r="BE411" s="15">
        <v>0.75158676455759221</v>
      </c>
      <c r="BF411" s="15">
        <v>7.1696550804010939E-2</v>
      </c>
      <c r="BG411" s="15">
        <v>7.1696550804010939E-2</v>
      </c>
      <c r="BH411" s="15">
        <v>0.75158676455759221</v>
      </c>
      <c r="BI411" s="15">
        <v>0.20347000583417571</v>
      </c>
      <c r="BJ411" s="15">
        <v>0.29501988731757062</v>
      </c>
      <c r="BK411" s="15">
        <v>4.8245059812930167E-2</v>
      </c>
      <c r="BL411" s="15">
        <v>0.80631134485540334</v>
      </c>
      <c r="BM411" s="15">
        <v>4.8245059812930167E-2</v>
      </c>
      <c r="BN411" s="15">
        <v>4.8245059812930167E-2</v>
      </c>
      <c r="BO411" s="15">
        <v>0.80631134485540334</v>
      </c>
      <c r="BP411" s="15">
        <v>0.28682598341230581</v>
      </c>
      <c r="BQ411" s="15">
        <v>-0.15151559979549639</v>
      </c>
      <c r="BR411" s="15">
        <v>119.3417191590888</v>
      </c>
      <c r="BS411" s="15">
        <v>0.66033242975825845</v>
      </c>
      <c r="BT411" s="15">
        <v>119.3417191590888</v>
      </c>
      <c r="BU411" s="15">
        <v>119.3417191590888</v>
      </c>
      <c r="BV411" s="15">
        <v>0.66033242975825845</v>
      </c>
      <c r="BW411" s="15">
        <v>383.47454183542698</v>
      </c>
      <c r="BX411" s="15">
        <v>-9.1436144816794851E-2</v>
      </c>
      <c r="BY411" s="15" t="str">
        <f t="shared" si="7"/>
        <v>[[sv],[wv],[yr,ya]]</v>
      </c>
      <c r="BZ411" t="str">
        <f>TRIM(MID(SUBSTITUTE(SUBSTITUTE(SUBSTITUTE(Tabla2[[#This Row],[map]],"[",""),"]",""),",",REPT(" ",100)),300,200))</f>
        <v>0 4</v>
      </c>
      <c r="CA411" s="13" t="str">
        <f>TRIM(MID(SUBSTITUTE(SUBSTITUTE(SUBSTITUTE(Tabla2[[#This Row],[map]],"[",""),"]",""),",",REPT(" ",100)),900,200))</f>
        <v>1 0</v>
      </c>
      <c r="CB411" s="13" t="str">
        <f>SUBSTITUTE(TRIM(MID(SUBSTITUTE(SUBSTITUTE(SUBSTITUTE(Tabla2[[#This Row],[map]],"[",""),"]",""),",",REPT(" ",100)),1200,300))," ",", ")</f>
        <v>4, 0, 1</v>
      </c>
      <c r="CC411" s="15" t="str">
        <f>SUBSTITUTE(TRIM(MID(SUBSTITUTE(SUBSTITUTE(SUBSTITUTE(Tabla2[[#This Row],[map]],"[",""),"]",""),",",REPT(" ",100)),1,300))," ",", ")</f>
        <v>2, 3, 1</v>
      </c>
      <c r="CD411" s="13" t="str">
        <f>SUBSTITUTE(TRIM(MID(SUBSTITUTE(SUBSTITUTE(SUBSTITUTE(Tabla2[[#This Row],[map]],"[",""),"]",""),",",REPT(" ",100)),601,300))," ",", ")</f>
        <v>4, 2, 3</v>
      </c>
      <c r="CE411" t="str">
        <f>TRIM(MID(SUBSTITUTE(SUBSTITUTE(SUBSTITUTE(Tabla2[[#This Row],[map]],"[",""),"]",""),",",REPT(" ",100)),1501,200))</f>
        <v>2 3</v>
      </c>
    </row>
    <row r="412" spans="1:83" x14ac:dyDescent="0.3">
      <c r="A412" s="12">
        <v>46092.426249999997</v>
      </c>
      <c r="B412" s="13" t="s">
        <v>466</v>
      </c>
      <c r="C412" s="13">
        <v>5</v>
      </c>
      <c r="D412" s="13" t="s">
        <v>95</v>
      </c>
      <c r="E412" s="13" t="s">
        <v>78</v>
      </c>
      <c r="F412" s="13">
        <v>16590</v>
      </c>
      <c r="G412" s="13">
        <v>4.5</v>
      </c>
      <c r="H412" s="13" t="s">
        <v>79</v>
      </c>
      <c r="I412" s="13" t="s">
        <v>80</v>
      </c>
      <c r="J412" s="13">
        <v>5</v>
      </c>
      <c r="K412" s="13">
        <v>5</v>
      </c>
      <c r="L412" s="13" t="s">
        <v>81</v>
      </c>
      <c r="M412" s="13" t="s">
        <v>82</v>
      </c>
      <c r="N412" s="13" t="s">
        <v>83</v>
      </c>
      <c r="O412" s="13" t="s">
        <v>83</v>
      </c>
      <c r="P412" s="13" t="s">
        <v>84</v>
      </c>
      <c r="Q412" s="13" t="s">
        <v>410</v>
      </c>
      <c r="R412" s="13">
        <v>3</v>
      </c>
      <c r="S412" s="13" t="s">
        <v>86</v>
      </c>
      <c r="T412" s="13" t="s">
        <v>87</v>
      </c>
      <c r="U412" s="13" t="s">
        <v>88</v>
      </c>
      <c r="V412" s="13">
        <v>1</v>
      </c>
      <c r="W412" s="13" t="s">
        <v>411</v>
      </c>
      <c r="X412" s="13" t="s">
        <v>83</v>
      </c>
      <c r="Y412" s="13" t="s">
        <v>90</v>
      </c>
      <c r="Z412" s="13">
        <v>4000</v>
      </c>
      <c r="AA412" s="13">
        <v>4000</v>
      </c>
      <c r="AB412" s="13"/>
      <c r="AC412" s="13">
        <v>256</v>
      </c>
      <c r="AD412" s="13" t="s">
        <v>91</v>
      </c>
      <c r="AE412" s="13">
        <v>0.15</v>
      </c>
      <c r="AF412" s="13" t="s">
        <v>92</v>
      </c>
      <c r="AG412" s="13">
        <v>180</v>
      </c>
      <c r="AH412" s="13">
        <v>60</v>
      </c>
      <c r="AI412" s="13">
        <v>120</v>
      </c>
      <c r="AJ412" s="13">
        <v>0.11979855830610971</v>
      </c>
      <c r="AK412" s="13">
        <v>21.609629277155321</v>
      </c>
      <c r="AL412" s="13">
        <v>0.71735798073005408</v>
      </c>
      <c r="AM412" s="13">
        <v>-0.27040197582773168</v>
      </c>
      <c r="AN412" s="13">
        <v>34.854017483795182</v>
      </c>
      <c r="AO412" s="13">
        <v>0.65143096327762806</v>
      </c>
      <c r="AP412" s="13">
        <v>34.854017483795182</v>
      </c>
      <c r="AQ412" s="13">
        <v>34.854017483795182</v>
      </c>
      <c r="AR412" s="13">
        <v>0.65143096327762806</v>
      </c>
      <c r="AS412" s="13">
        <v>95.715156561789158</v>
      </c>
      <c r="AT412" s="13">
        <v>-0.28777666986798361</v>
      </c>
      <c r="AU412" s="13">
        <v>0.8</v>
      </c>
      <c r="AV412" s="13" t="s">
        <v>93</v>
      </c>
      <c r="AW412" s="13">
        <v>5.7471484270756303E-2</v>
      </c>
      <c r="AX412" s="13">
        <v>0.58268271594815935</v>
      </c>
      <c r="AY412" s="13">
        <v>5.7471484270756303E-2</v>
      </c>
      <c r="AZ412" s="13">
        <v>5.7471484270756303E-2</v>
      </c>
      <c r="BA412" s="13">
        <v>0.58268271594815935</v>
      </c>
      <c r="BB412" s="13">
        <v>0.12027968855030351</v>
      </c>
      <c r="BC412" s="13">
        <v>0.12661394447480909</v>
      </c>
      <c r="BD412" s="13">
        <v>3.6278704673016603E-2</v>
      </c>
      <c r="BE412" s="13">
        <v>0.87430203678669161</v>
      </c>
      <c r="BF412" s="13">
        <v>3.6278704673016603E-2</v>
      </c>
      <c r="BG412" s="13">
        <v>3.6278704673016603E-2</v>
      </c>
      <c r="BH412" s="13">
        <v>0.87430203678669161</v>
      </c>
      <c r="BI412" s="13">
        <v>0.37564693611314648</v>
      </c>
      <c r="BJ412" s="13">
        <v>-0.30153640220407651</v>
      </c>
      <c r="BK412" s="13">
        <v>0.1133458210772124</v>
      </c>
      <c r="BL412" s="13">
        <v>0.54495237987410461</v>
      </c>
      <c r="BM412" s="13">
        <v>0.1133458210772124</v>
      </c>
      <c r="BN412" s="13">
        <v>0.1133458210772124</v>
      </c>
      <c r="BO412" s="13">
        <v>0.54495237987410461</v>
      </c>
      <c r="BP412" s="13">
        <v>0.47058408353788428</v>
      </c>
      <c r="BQ412" s="13">
        <v>-0.88924624876259473</v>
      </c>
      <c r="BR412" s="13">
        <v>139.20897392515951</v>
      </c>
      <c r="BS412" s="13">
        <v>0.60378672050155613</v>
      </c>
      <c r="BT412" s="13">
        <v>139.20897392515951</v>
      </c>
      <c r="BU412" s="13">
        <v>139.20897392515951</v>
      </c>
      <c r="BV412" s="13">
        <v>0.60378672050155613</v>
      </c>
      <c r="BW412" s="13">
        <v>381.89411553895479</v>
      </c>
      <c r="BX412" s="13">
        <v>-8.6937972980060493E-2</v>
      </c>
      <c r="BY412" s="13" t="str">
        <f t="shared" si="7"/>
        <v>[[sv],[wv],[yr,ya]]</v>
      </c>
      <c r="BZ412" t="str">
        <f>TRIM(MID(SUBSTITUTE(SUBSTITUTE(SUBSTITUTE(Tabla2[[#This Row],[map]],"[",""),"]",""),",",REPT(" ",100)),300,200))</f>
        <v>0 1</v>
      </c>
      <c r="CA412" s="13" t="str">
        <f>TRIM(MID(SUBSTITUTE(SUBSTITUTE(SUBSTITUTE(Tabla2[[#This Row],[map]],"[",""),"]",""),",",REPT(" ",100)),900,200))</f>
        <v>1 4</v>
      </c>
      <c r="CB412" s="13" t="str">
        <f>SUBSTITUTE(TRIM(MID(SUBSTITUTE(SUBSTITUTE(SUBSTITUTE(Tabla2[[#This Row],[map]],"[",""),"]",""),",",REPT(" ",100)),1200,300))," ",", ")</f>
        <v>0, 1, 4</v>
      </c>
      <c r="CC412" s="15" t="str">
        <f>SUBSTITUTE(TRIM(MID(SUBSTITUTE(SUBSTITUTE(SUBSTITUTE(Tabla2[[#This Row],[map]],"[",""),"]",""),",",REPT(" ",100)),1,300))," ",", ")</f>
        <v>4, 2, 3</v>
      </c>
      <c r="CD412" s="13" t="str">
        <f>SUBSTITUTE(TRIM(MID(SUBSTITUTE(SUBSTITUTE(SUBSTITUTE(Tabla2[[#This Row],[map]],"[",""),"]",""),",",REPT(" ",100)),601,300))," ",", ")</f>
        <v>2, 3, 0</v>
      </c>
      <c r="CE412" t="str">
        <f>TRIM(MID(SUBSTITUTE(SUBSTITUTE(SUBSTITUTE(Tabla2[[#This Row],[map]],"[",""),"]",""),",",REPT(" ",100)),1501,200))</f>
        <v>2 3</v>
      </c>
    </row>
    <row r="413" spans="1:83" x14ac:dyDescent="0.3">
      <c r="A413" s="14">
        <v>46092.697500000002</v>
      </c>
      <c r="B413" s="15" t="s">
        <v>467</v>
      </c>
      <c r="C413" s="15">
        <v>7</v>
      </c>
      <c r="D413" s="15" t="s">
        <v>77</v>
      </c>
      <c r="E413" s="15" t="s">
        <v>78</v>
      </c>
      <c r="F413" s="15">
        <v>16590</v>
      </c>
      <c r="G413" s="15">
        <v>4.5</v>
      </c>
      <c r="H413" s="15" t="s">
        <v>79</v>
      </c>
      <c r="I413" s="15" t="s">
        <v>80</v>
      </c>
      <c r="J413" s="15">
        <v>5</v>
      </c>
      <c r="K413" s="15">
        <v>5</v>
      </c>
      <c r="L413" s="15" t="s">
        <v>81</v>
      </c>
      <c r="M413" s="15" t="s">
        <v>82</v>
      </c>
      <c r="N413" s="15" t="s">
        <v>83</v>
      </c>
      <c r="O413" s="15" t="s">
        <v>83</v>
      </c>
      <c r="P413" s="15" t="s">
        <v>84</v>
      </c>
      <c r="Q413" s="15" t="s">
        <v>225</v>
      </c>
      <c r="R413" s="15">
        <v>3</v>
      </c>
      <c r="S413" s="15" t="s">
        <v>86</v>
      </c>
      <c r="T413" s="15" t="s">
        <v>87</v>
      </c>
      <c r="U413" s="15" t="s">
        <v>88</v>
      </c>
      <c r="V413" s="15">
        <v>1</v>
      </c>
      <c r="W413" s="15" t="s">
        <v>226</v>
      </c>
      <c r="X413" s="15" t="s">
        <v>83</v>
      </c>
      <c r="Y413" s="15" t="s">
        <v>90</v>
      </c>
      <c r="Z413" s="15">
        <v>4000</v>
      </c>
      <c r="AA413" s="15">
        <v>4000</v>
      </c>
      <c r="AB413" s="15"/>
      <c r="AC413" s="15">
        <v>256</v>
      </c>
      <c r="AD413" s="15" t="s">
        <v>91</v>
      </c>
      <c r="AE413" s="15">
        <v>0.15</v>
      </c>
      <c r="AF413" s="15" t="s">
        <v>92</v>
      </c>
      <c r="AG413" s="15">
        <v>180</v>
      </c>
      <c r="AH413" s="15">
        <v>60</v>
      </c>
      <c r="AI413" s="15">
        <v>120</v>
      </c>
      <c r="AJ413" s="15">
        <v>0.1138690686547808</v>
      </c>
      <c r="AK413" s="15">
        <v>26.72060690667011</v>
      </c>
      <c r="AL413" s="15">
        <v>0.73022327710111756</v>
      </c>
      <c r="AM413" s="15">
        <v>-0.1063903582139144</v>
      </c>
      <c r="AN413" s="15">
        <v>31.254427873334869</v>
      </c>
      <c r="AO413" s="15">
        <v>0.69298513696168107</v>
      </c>
      <c r="AP413" s="15">
        <v>31.254427873334869</v>
      </c>
      <c r="AQ413" s="15">
        <v>31.254427873334869</v>
      </c>
      <c r="AR413" s="15">
        <v>0.69298513696168107</v>
      </c>
      <c r="AS413" s="15">
        <v>101.1209175407932</v>
      </c>
      <c r="AT413" s="15">
        <v>-1.39253874282578E-2</v>
      </c>
      <c r="AU413" s="15">
        <v>0.8</v>
      </c>
      <c r="AV413" s="15" t="s">
        <v>93</v>
      </c>
      <c r="AW413" s="15">
        <v>5.8886268023595797E-2</v>
      </c>
      <c r="AX413" s="15">
        <v>0.57240955664581517</v>
      </c>
      <c r="AY413" s="15">
        <v>5.8886268023595797E-2</v>
      </c>
      <c r="AZ413" s="15">
        <v>5.8886268023595797E-2</v>
      </c>
      <c r="BA413" s="15">
        <v>0.57240955664581517</v>
      </c>
      <c r="BB413" s="15">
        <v>0.13558570805363429</v>
      </c>
      <c r="BC413" s="15">
        <v>1.54724528320625E-2</v>
      </c>
      <c r="BD413" s="15">
        <v>7.2193446739742706E-2</v>
      </c>
      <c r="BE413" s="15">
        <v>0.7498651262683147</v>
      </c>
      <c r="BF413" s="15">
        <v>7.2193446739742706E-2</v>
      </c>
      <c r="BG413" s="15">
        <v>7.2193446739742706E-2</v>
      </c>
      <c r="BH413" s="15">
        <v>0.7498651262683147</v>
      </c>
      <c r="BI413" s="15">
        <v>0.19840012112672731</v>
      </c>
      <c r="BJ413" s="15">
        <v>0.31258595499270819</v>
      </c>
      <c r="BK413" s="15">
        <v>4.8577432409880397E-2</v>
      </c>
      <c r="BL413" s="15">
        <v>0.80497697400873358</v>
      </c>
      <c r="BM413" s="15">
        <v>4.8577432409880397E-2</v>
      </c>
      <c r="BN413" s="15">
        <v>4.8577432409880397E-2</v>
      </c>
      <c r="BO413" s="15">
        <v>0.80497697400873358</v>
      </c>
      <c r="BP413" s="15">
        <v>0.30745978765492959</v>
      </c>
      <c r="BQ413" s="15">
        <v>-0.2343537973180449</v>
      </c>
      <c r="BR413" s="15">
        <v>124.8380543461663</v>
      </c>
      <c r="BS413" s="15">
        <v>0.64468889092386239</v>
      </c>
      <c r="BT413" s="15">
        <v>124.8380543461663</v>
      </c>
      <c r="BU413" s="15">
        <v>124.8380543461663</v>
      </c>
      <c r="BV413" s="15">
        <v>0.64468889092386239</v>
      </c>
      <c r="BW413" s="15">
        <v>403.84222454633777</v>
      </c>
      <c r="BX413" s="15">
        <v>-0.14940616021976891</v>
      </c>
      <c r="BY413" s="15" t="str">
        <f t="shared" si="7"/>
        <v>[[sv],[wv],[yr,ya]]</v>
      </c>
      <c r="BZ413" t="str">
        <f>TRIM(MID(SUBSTITUTE(SUBSTITUTE(SUBSTITUTE(Tabla2[[#This Row],[map]],"[",""),"]",""),",",REPT(" ",100)),300,200))</f>
        <v>0 1</v>
      </c>
      <c r="CA413" s="13" t="str">
        <f>TRIM(MID(SUBSTITUTE(SUBSTITUTE(SUBSTITUTE(Tabla2[[#This Row],[map]],"[",""),"]",""),",",REPT(" ",100)),900,200))</f>
        <v>1 0</v>
      </c>
      <c r="CB413" s="13" t="str">
        <f>SUBSTITUTE(TRIM(MID(SUBSTITUTE(SUBSTITUTE(SUBSTITUTE(Tabla2[[#This Row],[map]],"[",""),"]",""),",",REPT(" ",100)),1200,300))," ",", ")</f>
        <v>4, 0, 1</v>
      </c>
      <c r="CC413" s="15" t="str">
        <f>SUBSTITUTE(TRIM(MID(SUBSTITUTE(SUBSTITUTE(SUBSTITUTE(Tabla2[[#This Row],[map]],"[",""),"]",""),",",REPT(" ",100)),1,300))," ",", ")</f>
        <v>2, 3, 4</v>
      </c>
      <c r="CD413" s="13" t="str">
        <f>SUBSTITUTE(TRIM(MID(SUBSTITUTE(SUBSTITUTE(SUBSTITUTE(Tabla2[[#This Row],[map]],"[",""),"]",""),",",REPT(" ",100)),601,300))," ",", ")</f>
        <v>4, 2, 3</v>
      </c>
      <c r="CE413" t="str">
        <f>TRIM(MID(SUBSTITUTE(SUBSTITUTE(SUBSTITUTE(Tabla2[[#This Row],[map]],"[",""),"]",""),",",REPT(" ",100)),1501,200))</f>
        <v>2 3</v>
      </c>
    </row>
    <row r="414" spans="1:83" x14ac:dyDescent="0.3">
      <c r="A414" s="12">
        <v>46093.414375</v>
      </c>
      <c r="B414" s="13" t="s">
        <v>468</v>
      </c>
      <c r="C414" s="13">
        <v>8</v>
      </c>
      <c r="D414" s="13" t="s">
        <v>77</v>
      </c>
      <c r="E414" s="13" t="s">
        <v>78</v>
      </c>
      <c r="F414" s="13">
        <v>16590</v>
      </c>
      <c r="G414" s="13">
        <v>4.5</v>
      </c>
      <c r="H414" s="13" t="s">
        <v>79</v>
      </c>
      <c r="I414" s="13" t="s">
        <v>80</v>
      </c>
      <c r="J414" s="13">
        <v>5</v>
      </c>
      <c r="K414" s="13">
        <v>5</v>
      </c>
      <c r="L414" s="13" t="s">
        <v>81</v>
      </c>
      <c r="M414" s="13" t="s">
        <v>82</v>
      </c>
      <c r="N414" s="13" t="s">
        <v>83</v>
      </c>
      <c r="O414" s="13" t="s">
        <v>83</v>
      </c>
      <c r="P414" s="13" t="s">
        <v>84</v>
      </c>
      <c r="Q414" s="13" t="s">
        <v>216</v>
      </c>
      <c r="R414" s="13">
        <v>3</v>
      </c>
      <c r="S414" s="13" t="s">
        <v>86</v>
      </c>
      <c r="T414" s="13" t="s">
        <v>87</v>
      </c>
      <c r="U414" s="13" t="s">
        <v>88</v>
      </c>
      <c r="V414" s="13">
        <v>1</v>
      </c>
      <c r="W414" s="13" t="s">
        <v>217</v>
      </c>
      <c r="X414" s="13" t="s">
        <v>83</v>
      </c>
      <c r="Y414" s="13" t="s">
        <v>90</v>
      </c>
      <c r="Z414" s="13">
        <v>4000</v>
      </c>
      <c r="AA414" s="13">
        <v>4000</v>
      </c>
      <c r="AB414" s="13"/>
      <c r="AC414" s="13">
        <v>256</v>
      </c>
      <c r="AD414" s="13" t="s">
        <v>91</v>
      </c>
      <c r="AE414" s="13">
        <v>0.15</v>
      </c>
      <c r="AF414" s="13" t="s">
        <v>92</v>
      </c>
      <c r="AG414" s="13">
        <v>180</v>
      </c>
      <c r="AH414" s="13">
        <v>60</v>
      </c>
      <c r="AI414" s="13">
        <v>120</v>
      </c>
      <c r="AJ414" s="13">
        <v>0.124888130362629</v>
      </c>
      <c r="AK414" s="13">
        <v>42.543165153740873</v>
      </c>
      <c r="AL414" s="13">
        <v>0.67070713703843021</v>
      </c>
      <c r="AM414" s="13">
        <v>-0.3783833938377405</v>
      </c>
      <c r="AN414" s="13">
        <v>45.828413279736978</v>
      </c>
      <c r="AO414" s="13">
        <v>0.62698651149808293</v>
      </c>
      <c r="AP414" s="13">
        <v>45.828413279736978</v>
      </c>
      <c r="AQ414" s="13">
        <v>45.828413279736978</v>
      </c>
      <c r="AR414" s="13">
        <v>0.62698651149808293</v>
      </c>
      <c r="AS414" s="13">
        <v>98.069545671401684</v>
      </c>
      <c r="AT414" s="13">
        <v>-0.30720496192966912</v>
      </c>
      <c r="AU414" s="13">
        <v>0.8</v>
      </c>
      <c r="AV414" s="13" t="s">
        <v>93</v>
      </c>
      <c r="AW414" s="13">
        <v>5.4691867782732863E-2</v>
      </c>
      <c r="AX414" s="13">
        <v>0.60286632558007436</v>
      </c>
      <c r="AY414" s="13">
        <v>5.4691867782732863E-2</v>
      </c>
      <c r="AZ414" s="13">
        <v>5.4691867782732863E-2</v>
      </c>
      <c r="BA414" s="13">
        <v>0.60286632558007436</v>
      </c>
      <c r="BB414" s="13">
        <v>0.1679301225849488</v>
      </c>
      <c r="BC414" s="13">
        <v>-0.21938981665213181</v>
      </c>
      <c r="BD414" s="13">
        <v>2.4986644634113001E-2</v>
      </c>
      <c r="BE414" s="13">
        <v>0.91342661304060324</v>
      </c>
      <c r="BF414" s="13">
        <v>2.4986644634113001E-2</v>
      </c>
      <c r="BG414" s="13">
        <v>2.4986644634113001E-2</v>
      </c>
      <c r="BH414" s="13">
        <v>0.91342661304060324</v>
      </c>
      <c r="BI414" s="13">
        <v>0.46786782858090881</v>
      </c>
      <c r="BJ414" s="13">
        <v>-0.62106209788121935</v>
      </c>
      <c r="BK414" s="13">
        <v>0.121348558567559</v>
      </c>
      <c r="BL414" s="13">
        <v>0.51282392013147549</v>
      </c>
      <c r="BM414" s="13">
        <v>0.121348558567559</v>
      </c>
      <c r="BN414" s="13">
        <v>0.121348558567559</v>
      </c>
      <c r="BO414" s="13">
        <v>0.51282392013147549</v>
      </c>
      <c r="BP414" s="13">
        <v>0.31748161801855718</v>
      </c>
      <c r="BQ414" s="13">
        <v>-0.27458827630397548</v>
      </c>
      <c r="BR414" s="13">
        <v>183.11262604796241</v>
      </c>
      <c r="BS414" s="13">
        <v>0.4788291872401842</v>
      </c>
      <c r="BT414" s="13">
        <v>183.11262604796241</v>
      </c>
      <c r="BU414" s="13">
        <v>183.11262604796241</v>
      </c>
      <c r="BV414" s="13">
        <v>0.4788291872401842</v>
      </c>
      <c r="BW414" s="13">
        <v>391.32490311642022</v>
      </c>
      <c r="BX414" s="13">
        <v>-0.1137796568813412</v>
      </c>
      <c r="BY414" s="13" t="str">
        <f t="shared" si="7"/>
        <v>[[sv],[wv],[yr,ya]]</v>
      </c>
      <c r="BZ414" t="str">
        <f>TRIM(MID(SUBSTITUTE(SUBSTITUTE(SUBSTITUTE(Tabla2[[#This Row],[map]],"[",""),"]",""),",",REPT(" ",100)),300,200))</f>
        <v>0 1</v>
      </c>
      <c r="CA414" s="13" t="str">
        <f>TRIM(MID(SUBSTITUTE(SUBSTITUTE(SUBSTITUTE(Tabla2[[#This Row],[map]],"[",""),"]",""),",",REPT(" ",100)),900,200))</f>
        <v>1 0</v>
      </c>
      <c r="CB414" s="13" t="str">
        <f>SUBSTITUTE(TRIM(MID(SUBSTITUTE(SUBSTITUTE(SUBSTITUTE(Tabla2[[#This Row],[map]],"[",""),"]",""),",",REPT(" ",100)),1200,300))," ",", ")</f>
        <v>0, 1, 4</v>
      </c>
      <c r="CC414" s="15" t="str">
        <f>SUBSTITUTE(TRIM(MID(SUBSTITUTE(SUBSTITUTE(SUBSTITUTE(Tabla2[[#This Row],[map]],"[",""),"]",""),",",REPT(" ",100)),1,300))," ",", ")</f>
        <v>2, 3, 4</v>
      </c>
      <c r="CD414" s="13" t="str">
        <f>SUBSTITUTE(TRIM(MID(SUBSTITUTE(SUBSTITUTE(SUBSTITUTE(Tabla2[[#This Row],[map]],"[",""),"]",""),",",REPT(" ",100)),601,300))," ",", ")</f>
        <v>2, 3, 4</v>
      </c>
      <c r="CE414" t="str">
        <f>TRIM(MID(SUBSTITUTE(SUBSTITUTE(SUBSTITUTE(Tabla2[[#This Row],[map]],"[",""),"]",""),",",REPT(" ",100)),1501,200))</f>
        <v>2 3</v>
      </c>
    </row>
    <row r="415" spans="1:83" x14ac:dyDescent="0.3">
      <c r="A415" s="14">
        <v>46093.414629629631</v>
      </c>
      <c r="B415" s="15" t="s">
        <v>469</v>
      </c>
      <c r="C415" s="15">
        <v>9</v>
      </c>
      <c r="D415" s="15" t="s">
        <v>95</v>
      </c>
      <c r="E415" s="15" t="s">
        <v>78</v>
      </c>
      <c r="F415" s="15">
        <v>16590</v>
      </c>
      <c r="G415" s="15">
        <v>4.5</v>
      </c>
      <c r="H415" s="15" t="s">
        <v>79</v>
      </c>
      <c r="I415" s="15" t="s">
        <v>80</v>
      </c>
      <c r="J415" s="15">
        <v>5</v>
      </c>
      <c r="K415" s="15">
        <v>5</v>
      </c>
      <c r="L415" s="15" t="s">
        <v>81</v>
      </c>
      <c r="M415" s="15" t="s">
        <v>82</v>
      </c>
      <c r="N415" s="15" t="s">
        <v>83</v>
      </c>
      <c r="O415" s="15" t="s">
        <v>83</v>
      </c>
      <c r="P415" s="15" t="s">
        <v>84</v>
      </c>
      <c r="Q415" s="15" t="s">
        <v>216</v>
      </c>
      <c r="R415" s="15">
        <v>3</v>
      </c>
      <c r="S415" s="15" t="s">
        <v>86</v>
      </c>
      <c r="T415" s="15" t="s">
        <v>87</v>
      </c>
      <c r="U415" s="15" t="s">
        <v>88</v>
      </c>
      <c r="V415" s="15">
        <v>1</v>
      </c>
      <c r="W415" s="15" t="s">
        <v>217</v>
      </c>
      <c r="X415" s="15" t="s">
        <v>83</v>
      </c>
      <c r="Y415" s="15" t="s">
        <v>90</v>
      </c>
      <c r="Z415" s="15">
        <v>4000</v>
      </c>
      <c r="AA415" s="15">
        <v>4000</v>
      </c>
      <c r="AB415" s="15"/>
      <c r="AC415" s="15">
        <v>256</v>
      </c>
      <c r="AD415" s="15" t="s">
        <v>91</v>
      </c>
      <c r="AE415" s="15">
        <v>0.15</v>
      </c>
      <c r="AF415" s="15" t="s">
        <v>92</v>
      </c>
      <c r="AG415" s="15">
        <v>180</v>
      </c>
      <c r="AH415" s="15">
        <v>60</v>
      </c>
      <c r="AI415" s="15">
        <v>120</v>
      </c>
      <c r="AJ415" s="15">
        <v>0.15367998565303559</v>
      </c>
      <c r="AK415" s="15">
        <v>48.81801714480838</v>
      </c>
      <c r="AL415" s="15">
        <v>0.57740941083976305</v>
      </c>
      <c r="AM415" s="15">
        <v>-0.34640328041517382</v>
      </c>
      <c r="AN415" s="15">
        <v>61.452105738784049</v>
      </c>
      <c r="AO415" s="15">
        <v>0.52757112268946904</v>
      </c>
      <c r="AP415" s="15">
        <v>61.452105738784049</v>
      </c>
      <c r="AQ415" s="15">
        <v>61.452105738784049</v>
      </c>
      <c r="AR415" s="15">
        <v>0.52757112268946904</v>
      </c>
      <c r="AS415" s="15">
        <v>113.2377429738504</v>
      </c>
      <c r="AT415" s="15">
        <v>-0.28098456132040411</v>
      </c>
      <c r="AU415" s="15">
        <v>0.8</v>
      </c>
      <c r="AV415" s="15" t="s">
        <v>93</v>
      </c>
      <c r="AW415" s="15">
        <v>6.3122533919497653E-2</v>
      </c>
      <c r="AX415" s="15">
        <v>0.54164878892541846</v>
      </c>
      <c r="AY415" s="15">
        <v>6.3122533919497653E-2</v>
      </c>
      <c r="AZ415" s="15">
        <v>6.3122533919497653E-2</v>
      </c>
      <c r="BA415" s="15">
        <v>0.54164878892541846</v>
      </c>
      <c r="BB415" s="15">
        <v>0.18808584569862269</v>
      </c>
      <c r="BC415" s="15">
        <v>-0.36574642697164789</v>
      </c>
      <c r="BD415" s="15">
        <v>5.295701233437404E-2</v>
      </c>
      <c r="BE415" s="15">
        <v>0.81651526292657572</v>
      </c>
      <c r="BF415" s="15">
        <v>5.295701233437404E-2</v>
      </c>
      <c r="BG415" s="15">
        <v>5.295701233437404E-2</v>
      </c>
      <c r="BH415" s="15">
        <v>0.81651526292657572</v>
      </c>
      <c r="BI415" s="15">
        <v>0.36636925345775079</v>
      </c>
      <c r="BJ415" s="15">
        <v>-0.26939121334924798</v>
      </c>
      <c r="BK415" s="15">
        <v>0.13674428194364721</v>
      </c>
      <c r="BL415" s="15">
        <v>0.45101496047311118</v>
      </c>
      <c r="BM415" s="15">
        <v>0.13674428194364721</v>
      </c>
      <c r="BN415" s="15">
        <v>0.13674428194364721</v>
      </c>
      <c r="BO415" s="15">
        <v>0.45101496047311118</v>
      </c>
      <c r="BP415" s="15">
        <v>0.29941401248999011</v>
      </c>
      <c r="BQ415" s="15">
        <v>-0.2020525549248231</v>
      </c>
      <c r="BR415" s="15">
        <v>245.55559912693931</v>
      </c>
      <c r="BS415" s="15">
        <v>0.30110547843276619</v>
      </c>
      <c r="BT415" s="15">
        <v>245.55559912693931</v>
      </c>
      <c r="BU415" s="15">
        <v>245.55559912693931</v>
      </c>
      <c r="BV415" s="15">
        <v>0.30110547843276619</v>
      </c>
      <c r="BW415" s="15">
        <v>452.09710278375519</v>
      </c>
      <c r="BX415" s="15">
        <v>-0.28674805003589521</v>
      </c>
      <c r="BY415" s="15" t="str">
        <f t="shared" si="7"/>
        <v>[[sv],[wv],[yr,ya]]</v>
      </c>
      <c r="BZ415" t="str">
        <f>TRIM(MID(SUBSTITUTE(SUBSTITUTE(SUBSTITUTE(Tabla2[[#This Row],[map]],"[",""),"]",""),",",REPT(" ",100)),300,200))</f>
        <v>0 1</v>
      </c>
      <c r="CA415" s="13" t="str">
        <f>TRIM(MID(SUBSTITUTE(SUBSTITUTE(SUBSTITUTE(Tabla2[[#This Row],[map]],"[",""),"]",""),",",REPT(" ",100)),900,200))</f>
        <v>1 0</v>
      </c>
      <c r="CB415" s="13" t="str">
        <f>SUBSTITUTE(TRIM(MID(SUBSTITUTE(SUBSTITUTE(SUBSTITUTE(Tabla2[[#This Row],[map]],"[",""),"]",""),",",REPT(" ",100)),1200,300))," ",", ")</f>
        <v>0, 1, 4</v>
      </c>
      <c r="CC415" s="15" t="str">
        <f>SUBSTITUTE(TRIM(MID(SUBSTITUTE(SUBSTITUTE(SUBSTITUTE(Tabla2[[#This Row],[map]],"[",""),"]",""),",",REPT(" ",100)),1,300))," ",", ")</f>
        <v>2, 3, 4</v>
      </c>
      <c r="CD415" s="13" t="str">
        <f>SUBSTITUTE(TRIM(MID(SUBSTITUTE(SUBSTITUTE(SUBSTITUTE(Tabla2[[#This Row],[map]],"[",""),"]",""),",",REPT(" ",100)),601,300))," ",", ")</f>
        <v>2, 3, 4</v>
      </c>
      <c r="CE415" t="str">
        <f>TRIM(MID(SUBSTITUTE(SUBSTITUTE(SUBSTITUTE(Tabla2[[#This Row],[map]],"[",""),"]",""),",",REPT(" ",100)),1501,200))</f>
        <v>2 3</v>
      </c>
    </row>
    <row r="416" spans="1:83" x14ac:dyDescent="0.3">
      <c r="A416" s="12">
        <v>46093.431504629632</v>
      </c>
      <c r="B416" s="13" t="s">
        <v>470</v>
      </c>
      <c r="C416" s="13">
        <v>7</v>
      </c>
      <c r="D416" s="13" t="s">
        <v>77</v>
      </c>
      <c r="E416" s="13" t="s">
        <v>78</v>
      </c>
      <c r="F416" s="13">
        <v>16590</v>
      </c>
      <c r="G416" s="13">
        <v>4.5</v>
      </c>
      <c r="H416" s="13" t="s">
        <v>79</v>
      </c>
      <c r="I416" s="13" t="s">
        <v>80</v>
      </c>
      <c r="J416" s="13">
        <v>5</v>
      </c>
      <c r="K416" s="13">
        <v>5</v>
      </c>
      <c r="L416" s="13" t="s">
        <v>81</v>
      </c>
      <c r="M416" s="13" t="s">
        <v>82</v>
      </c>
      <c r="N416" s="13" t="s">
        <v>83</v>
      </c>
      <c r="O416" s="13" t="s">
        <v>83</v>
      </c>
      <c r="P416" s="13" t="s">
        <v>84</v>
      </c>
      <c r="Q416" s="13" t="s">
        <v>216</v>
      </c>
      <c r="R416" s="13">
        <v>3</v>
      </c>
      <c r="S416" s="13" t="s">
        <v>86</v>
      </c>
      <c r="T416" s="13" t="s">
        <v>87</v>
      </c>
      <c r="U416" s="13" t="s">
        <v>88</v>
      </c>
      <c r="V416" s="13">
        <v>1</v>
      </c>
      <c r="W416" s="13" t="s">
        <v>217</v>
      </c>
      <c r="X416" s="13" t="s">
        <v>83</v>
      </c>
      <c r="Y416" s="13" t="s">
        <v>90</v>
      </c>
      <c r="Z416" s="13">
        <v>4000</v>
      </c>
      <c r="AA416" s="13">
        <v>4000</v>
      </c>
      <c r="AB416" s="13"/>
      <c r="AC416" s="13">
        <v>256</v>
      </c>
      <c r="AD416" s="13" t="s">
        <v>91</v>
      </c>
      <c r="AE416" s="13">
        <v>0.15</v>
      </c>
      <c r="AF416" s="13" t="s">
        <v>92</v>
      </c>
      <c r="AG416" s="13">
        <v>180</v>
      </c>
      <c r="AH416" s="13">
        <v>60</v>
      </c>
      <c r="AI416" s="13">
        <v>120</v>
      </c>
      <c r="AJ416" s="13">
        <v>0.14149715193639251</v>
      </c>
      <c r="AK416" s="13">
        <v>50.217609476686079</v>
      </c>
      <c r="AL416" s="13">
        <v>0.61680043226198844</v>
      </c>
      <c r="AM416" s="13">
        <v>-0.47034515491966472</v>
      </c>
      <c r="AN416" s="13">
        <v>63.913217827474618</v>
      </c>
      <c r="AO416" s="13">
        <v>0.55519714031149414</v>
      </c>
      <c r="AP416" s="13">
        <v>63.913217827474618</v>
      </c>
      <c r="AQ416" s="13">
        <v>63.913217827474618</v>
      </c>
      <c r="AR416" s="13">
        <v>0.55519714031149414</v>
      </c>
      <c r="AS416" s="13">
        <v>108.0655719316777</v>
      </c>
      <c r="AT416" s="13">
        <v>-0.44152121626558571</v>
      </c>
      <c r="AU416" s="13">
        <v>0.8</v>
      </c>
      <c r="AV416" s="13" t="s">
        <v>93</v>
      </c>
      <c r="AW416" s="13">
        <v>5.8596646359018713E-2</v>
      </c>
      <c r="AX416" s="13">
        <v>0.57451258439944874</v>
      </c>
      <c r="AY416" s="13">
        <v>5.8596646359018713E-2</v>
      </c>
      <c r="AZ416" s="13">
        <v>5.8596646359018713E-2</v>
      </c>
      <c r="BA416" s="13">
        <v>0.57451258439944874</v>
      </c>
      <c r="BB416" s="13">
        <v>0.1569832353295918</v>
      </c>
      <c r="BC416" s="13">
        <v>-0.13990126130692351</v>
      </c>
      <c r="BD416" s="13">
        <v>3.3699457182125907E-2</v>
      </c>
      <c r="BE416" s="13">
        <v>0.88323857846176246</v>
      </c>
      <c r="BF416" s="13">
        <v>3.3699457182125907E-2</v>
      </c>
      <c r="BG416" s="13">
        <v>3.3699457182125907E-2</v>
      </c>
      <c r="BH416" s="13">
        <v>0.88323857846176246</v>
      </c>
      <c r="BI416" s="13">
        <v>0.63650846410006534</v>
      </c>
      <c r="BJ416" s="13">
        <v>-1.205365881349056</v>
      </c>
      <c r="BK416" s="13">
        <v>0.12702213179904839</v>
      </c>
      <c r="BL416" s="13">
        <v>0.49004631816906552</v>
      </c>
      <c r="BM416" s="13">
        <v>0.12702213179904839</v>
      </c>
      <c r="BN416" s="13">
        <v>0.12702213179904839</v>
      </c>
      <c r="BO416" s="13">
        <v>0.49004631816906552</v>
      </c>
      <c r="BP416" s="13">
        <v>0.29731549776473848</v>
      </c>
      <c r="BQ416" s="13">
        <v>-0.1936276820671434</v>
      </c>
      <c r="BR416" s="13">
        <v>255.43355307455909</v>
      </c>
      <c r="BS416" s="13">
        <v>0.27299108021570068</v>
      </c>
      <c r="BT416" s="13">
        <v>255.43355307455909</v>
      </c>
      <c r="BU416" s="13">
        <v>255.43355307455909</v>
      </c>
      <c r="BV416" s="13">
        <v>0.27299108021570068</v>
      </c>
      <c r="BW416" s="13">
        <v>431.17148052951683</v>
      </c>
      <c r="BX416" s="13">
        <v>-0.22719004033923021</v>
      </c>
      <c r="BY416" s="13" t="str">
        <f t="shared" si="7"/>
        <v>[[sv],[wv],[yr,ya]]</v>
      </c>
      <c r="BZ416" t="str">
        <f>TRIM(MID(SUBSTITUTE(SUBSTITUTE(SUBSTITUTE(Tabla2[[#This Row],[map]],"[",""),"]",""),",",REPT(" ",100)),300,200))</f>
        <v>0 1</v>
      </c>
      <c r="CA416" s="13" t="str">
        <f>TRIM(MID(SUBSTITUTE(SUBSTITUTE(SUBSTITUTE(Tabla2[[#This Row],[map]],"[",""),"]",""),",",REPT(" ",100)),900,200))</f>
        <v>1 0</v>
      </c>
      <c r="CB416" s="13" t="str">
        <f>SUBSTITUTE(TRIM(MID(SUBSTITUTE(SUBSTITUTE(SUBSTITUTE(Tabla2[[#This Row],[map]],"[",""),"]",""),",",REPT(" ",100)),1200,300))," ",", ")</f>
        <v>0, 1, 4</v>
      </c>
      <c r="CC416" s="15" t="str">
        <f>SUBSTITUTE(TRIM(MID(SUBSTITUTE(SUBSTITUTE(SUBSTITUTE(Tabla2[[#This Row],[map]],"[",""),"]",""),",",REPT(" ",100)),1,300))," ",", ")</f>
        <v>2, 3, 4</v>
      </c>
      <c r="CD416" s="13" t="str">
        <f>SUBSTITUTE(TRIM(MID(SUBSTITUTE(SUBSTITUTE(SUBSTITUTE(Tabla2[[#This Row],[map]],"[",""),"]",""),",",REPT(" ",100)),601,300))," ",", ")</f>
        <v>2, 3, 4</v>
      </c>
      <c r="CE416" t="str">
        <f>TRIM(MID(SUBSTITUTE(SUBSTITUTE(SUBSTITUTE(Tabla2[[#This Row],[map]],"[",""),"]",""),",",REPT(" ",100)),1501,200))</f>
        <v>2 3</v>
      </c>
    </row>
    <row r="417" spans="1:83" x14ac:dyDescent="0.3">
      <c r="A417" s="14">
        <v>46093.431539351863</v>
      </c>
      <c r="B417" s="15" t="s">
        <v>471</v>
      </c>
      <c r="C417" s="15">
        <v>6</v>
      </c>
      <c r="D417" s="15" t="s">
        <v>77</v>
      </c>
      <c r="E417" s="15" t="s">
        <v>78</v>
      </c>
      <c r="F417" s="15">
        <v>16590</v>
      </c>
      <c r="G417" s="15">
        <v>4.5</v>
      </c>
      <c r="H417" s="15" t="s">
        <v>79</v>
      </c>
      <c r="I417" s="15" t="s">
        <v>80</v>
      </c>
      <c r="J417" s="15">
        <v>5</v>
      </c>
      <c r="K417" s="15">
        <v>5</v>
      </c>
      <c r="L417" s="15" t="s">
        <v>81</v>
      </c>
      <c r="M417" s="15" t="s">
        <v>82</v>
      </c>
      <c r="N417" s="15" t="s">
        <v>83</v>
      </c>
      <c r="O417" s="15" t="s">
        <v>83</v>
      </c>
      <c r="P417" s="15" t="s">
        <v>84</v>
      </c>
      <c r="Q417" s="15" t="s">
        <v>216</v>
      </c>
      <c r="R417" s="15">
        <v>3</v>
      </c>
      <c r="S417" s="15" t="s">
        <v>86</v>
      </c>
      <c r="T417" s="15" t="s">
        <v>87</v>
      </c>
      <c r="U417" s="15" t="s">
        <v>88</v>
      </c>
      <c r="V417" s="15">
        <v>1</v>
      </c>
      <c r="W417" s="15" t="s">
        <v>217</v>
      </c>
      <c r="X417" s="15" t="s">
        <v>83</v>
      </c>
      <c r="Y417" s="15" t="s">
        <v>90</v>
      </c>
      <c r="Z417" s="15">
        <v>4000</v>
      </c>
      <c r="AA417" s="15">
        <v>4000</v>
      </c>
      <c r="AB417" s="15"/>
      <c r="AC417" s="15">
        <v>256</v>
      </c>
      <c r="AD417" s="15" t="s">
        <v>91</v>
      </c>
      <c r="AE417" s="15">
        <v>0.15</v>
      </c>
      <c r="AF417" s="15" t="s">
        <v>92</v>
      </c>
      <c r="AG417" s="15">
        <v>180</v>
      </c>
      <c r="AH417" s="15">
        <v>60</v>
      </c>
      <c r="AI417" s="15">
        <v>120</v>
      </c>
      <c r="AJ417" s="15">
        <v>0.1131479353261895</v>
      </c>
      <c r="AK417" s="15">
        <v>35.636373077149479</v>
      </c>
      <c r="AL417" s="15">
        <v>0.67302650065652259</v>
      </c>
      <c r="AM417" s="15">
        <v>-0.54200704494024166</v>
      </c>
      <c r="AN417" s="15">
        <v>46.839203397249463</v>
      </c>
      <c r="AO417" s="15">
        <v>0.61953668499213543</v>
      </c>
      <c r="AP417" s="15">
        <v>46.839203397249463</v>
      </c>
      <c r="AQ417" s="15">
        <v>46.839203397249463</v>
      </c>
      <c r="AR417" s="15">
        <v>0.61953668499213543</v>
      </c>
      <c r="AS417" s="15">
        <v>133.13196384923791</v>
      </c>
      <c r="AT417" s="15">
        <v>-0.37608220239677631</v>
      </c>
      <c r="AU417" s="15">
        <v>0.8</v>
      </c>
      <c r="AV417" s="15" t="s">
        <v>93</v>
      </c>
      <c r="AW417" s="15">
        <v>4.8180918325290652E-2</v>
      </c>
      <c r="AX417" s="15">
        <v>0.65014423702878155</v>
      </c>
      <c r="AY417" s="15">
        <v>4.8180918325290652E-2</v>
      </c>
      <c r="AZ417" s="15">
        <v>4.8180918325290652E-2</v>
      </c>
      <c r="BA417" s="15">
        <v>0.65014423702878155</v>
      </c>
      <c r="BB417" s="15">
        <v>0.21655951478356031</v>
      </c>
      <c r="BC417" s="15">
        <v>-0.57250207980178214</v>
      </c>
      <c r="BD417" s="15">
        <v>3.2232860202409702E-2</v>
      </c>
      <c r="BE417" s="15">
        <v>0.8883200237577471</v>
      </c>
      <c r="BF417" s="15">
        <v>3.2232860202409702E-2</v>
      </c>
      <c r="BG417" s="15">
        <v>3.2232860202409702E-2</v>
      </c>
      <c r="BH417" s="15">
        <v>0.8883200237577471</v>
      </c>
      <c r="BI417" s="15">
        <v>0.37266518696697198</v>
      </c>
      <c r="BJ417" s="15">
        <v>-0.29120527826056009</v>
      </c>
      <c r="BK417" s="15">
        <v>0.13143500230859889</v>
      </c>
      <c r="BL417" s="15">
        <v>0.47233003887256841</v>
      </c>
      <c r="BM417" s="15">
        <v>0.13143500230859889</v>
      </c>
      <c r="BN417" s="15">
        <v>0.13143500230859889</v>
      </c>
      <c r="BO417" s="15">
        <v>0.47233003887256841</v>
      </c>
      <c r="BP417" s="15">
        <v>0.28082651216329729</v>
      </c>
      <c r="BQ417" s="15">
        <v>-0.12742962037491151</v>
      </c>
      <c r="BR417" s="15">
        <v>187.14496480816061</v>
      </c>
      <c r="BS417" s="15">
        <v>0.46735244030944573</v>
      </c>
      <c r="BT417" s="15">
        <v>187.14496480816061</v>
      </c>
      <c r="BU417" s="15">
        <v>187.14496480816061</v>
      </c>
      <c r="BV417" s="15">
        <v>0.46735244030944573</v>
      </c>
      <c r="BW417" s="15">
        <v>531.65780418303996</v>
      </c>
      <c r="BX417" s="15">
        <v>-0.51319183114985001</v>
      </c>
      <c r="BY417" s="15" t="str">
        <f t="shared" si="7"/>
        <v>[[sv],[wv],[yr,ya]]</v>
      </c>
      <c r="BZ417" t="str">
        <f>TRIM(MID(SUBSTITUTE(SUBSTITUTE(SUBSTITUTE(Tabla2[[#This Row],[map]],"[",""),"]",""),",",REPT(" ",100)),300,200))</f>
        <v>0 1</v>
      </c>
      <c r="CA417" s="13" t="str">
        <f>TRIM(MID(SUBSTITUTE(SUBSTITUTE(SUBSTITUTE(Tabla2[[#This Row],[map]],"[",""),"]",""),",",REPT(" ",100)),900,200))</f>
        <v>1 0</v>
      </c>
      <c r="CB417" s="13" t="str">
        <f>SUBSTITUTE(TRIM(MID(SUBSTITUTE(SUBSTITUTE(SUBSTITUTE(Tabla2[[#This Row],[map]],"[",""),"]",""),",",REPT(" ",100)),1200,300))," ",", ")</f>
        <v>0, 1, 4</v>
      </c>
      <c r="CC417" s="15" t="str">
        <f>SUBSTITUTE(TRIM(MID(SUBSTITUTE(SUBSTITUTE(SUBSTITUTE(Tabla2[[#This Row],[map]],"[",""),"]",""),",",REPT(" ",100)),1,300))," ",", ")</f>
        <v>2, 3, 4</v>
      </c>
      <c r="CD417" s="13" t="str">
        <f>SUBSTITUTE(TRIM(MID(SUBSTITUTE(SUBSTITUTE(SUBSTITUTE(Tabla2[[#This Row],[map]],"[",""),"]",""),",",REPT(" ",100)),601,300))," ",", ")</f>
        <v>2, 3, 4</v>
      </c>
      <c r="CE417" t="str">
        <f>TRIM(MID(SUBSTITUTE(SUBSTITUTE(SUBSTITUTE(Tabla2[[#This Row],[map]],"[",""),"]",""),",",REPT(" ",100)),1501,200))</f>
        <v>2 3</v>
      </c>
    </row>
    <row r="418" spans="1:83" x14ac:dyDescent="0.3">
      <c r="A418" s="12">
        <v>46093.583495370367</v>
      </c>
      <c r="B418" s="13" t="s">
        <v>472</v>
      </c>
      <c r="C418" s="13">
        <v>9</v>
      </c>
      <c r="D418" s="13" t="s">
        <v>77</v>
      </c>
      <c r="E418" s="13" t="s">
        <v>78</v>
      </c>
      <c r="F418" s="13">
        <v>16590</v>
      </c>
      <c r="G418" s="13">
        <v>4.5</v>
      </c>
      <c r="H418" s="13" t="s">
        <v>79</v>
      </c>
      <c r="I418" s="13" t="s">
        <v>80</v>
      </c>
      <c r="J418" s="13">
        <v>5</v>
      </c>
      <c r="K418" s="13">
        <v>5</v>
      </c>
      <c r="L418" s="13" t="s">
        <v>81</v>
      </c>
      <c r="M418" s="13" t="s">
        <v>82</v>
      </c>
      <c r="N418" s="13" t="s">
        <v>83</v>
      </c>
      <c r="O418" s="13" t="s">
        <v>83</v>
      </c>
      <c r="P418" s="13" t="s">
        <v>84</v>
      </c>
      <c r="Q418" s="13" t="s">
        <v>258</v>
      </c>
      <c r="R418" s="13">
        <v>3</v>
      </c>
      <c r="S418" s="13" t="s">
        <v>86</v>
      </c>
      <c r="T418" s="13" t="s">
        <v>87</v>
      </c>
      <c r="U418" s="13" t="s">
        <v>88</v>
      </c>
      <c r="V418" s="13">
        <v>1</v>
      </c>
      <c r="W418" s="13" t="s">
        <v>259</v>
      </c>
      <c r="X418" s="13" t="s">
        <v>83</v>
      </c>
      <c r="Y418" s="13" t="s">
        <v>90</v>
      </c>
      <c r="Z418" s="13">
        <v>4000</v>
      </c>
      <c r="AA418" s="13">
        <v>4000</v>
      </c>
      <c r="AB418" s="13"/>
      <c r="AC418" s="13">
        <v>256</v>
      </c>
      <c r="AD418" s="13" t="s">
        <v>91</v>
      </c>
      <c r="AE418" s="13">
        <v>0.15</v>
      </c>
      <c r="AF418" s="13" t="s">
        <v>92</v>
      </c>
      <c r="AG418" s="13">
        <v>180</v>
      </c>
      <c r="AH418" s="13">
        <v>60</v>
      </c>
      <c r="AI418" s="13">
        <v>120</v>
      </c>
      <c r="AJ418" s="13">
        <v>0.1565266546900867</v>
      </c>
      <c r="AK418" s="13">
        <v>40.968209997029703</v>
      </c>
      <c r="AL418" s="13">
        <v>0.55845140909792945</v>
      </c>
      <c r="AM418" s="13">
        <v>-0.32466064124646932</v>
      </c>
      <c r="AN418" s="13">
        <v>56.757447272857583</v>
      </c>
      <c r="AO418" s="13">
        <v>0.51353746646105558</v>
      </c>
      <c r="AP418" s="13">
        <v>56.757447272857583</v>
      </c>
      <c r="AQ418" s="13">
        <v>56.757447272857583</v>
      </c>
      <c r="AR418" s="13">
        <v>0.51353746646105558</v>
      </c>
      <c r="AS418" s="13">
        <v>122.3260135491188</v>
      </c>
      <c r="AT418" s="13">
        <v>-0.29343669441391912</v>
      </c>
      <c r="AU418" s="13">
        <v>0.8</v>
      </c>
      <c r="AV418" s="13" t="s">
        <v>93</v>
      </c>
      <c r="AW418" s="13">
        <v>7.5561529599499785E-2</v>
      </c>
      <c r="AX418" s="13">
        <v>0.4513255971829625</v>
      </c>
      <c r="AY418" s="13">
        <v>7.5561529599499785E-2</v>
      </c>
      <c r="AZ418" s="13">
        <v>7.5561529599499785E-2</v>
      </c>
      <c r="BA418" s="13">
        <v>0.4513255971829625</v>
      </c>
      <c r="BB418" s="13">
        <v>0.13315253983713099</v>
      </c>
      <c r="BC418" s="13">
        <v>3.3140400069491149E-2</v>
      </c>
      <c r="BD418" s="13">
        <v>4.9789358591773178E-2</v>
      </c>
      <c r="BE418" s="13">
        <v>0.82749050659083179</v>
      </c>
      <c r="BF418" s="13">
        <v>4.9789358591773178E-2</v>
      </c>
      <c r="BG418" s="13">
        <v>4.9789358591773178E-2</v>
      </c>
      <c r="BH418" s="13">
        <v>0.82749050659083179</v>
      </c>
      <c r="BI418" s="13">
        <v>0.46110027146159022</v>
      </c>
      <c r="BJ418" s="13">
        <v>-0.59761395789123806</v>
      </c>
      <c r="BK418" s="13">
        <v>0.1442870517620358</v>
      </c>
      <c r="BL418" s="13">
        <v>0.42073312544474262</v>
      </c>
      <c r="BM418" s="13">
        <v>0.1442870517620358</v>
      </c>
      <c r="BN418" s="13">
        <v>0.1442870517620358</v>
      </c>
      <c r="BO418" s="13">
        <v>0.42073312544474262</v>
      </c>
      <c r="BP418" s="13">
        <v>0.30368103615368108</v>
      </c>
      <c r="BQ418" s="13">
        <v>-0.21918330526683019</v>
      </c>
      <c r="BR418" s="13">
        <v>226.76015115147601</v>
      </c>
      <c r="BS418" s="13">
        <v>0.35460063662568803</v>
      </c>
      <c r="BT418" s="13">
        <v>226.76015115147601</v>
      </c>
      <c r="BU418" s="13">
        <v>226.76015115147601</v>
      </c>
      <c r="BV418" s="13">
        <v>0.35460063662568803</v>
      </c>
      <c r="BW418" s="13">
        <v>488.40612034901989</v>
      </c>
      <c r="BX418" s="13">
        <v>-0.39008991456708769</v>
      </c>
      <c r="BY418" s="13" t="str">
        <f t="shared" si="7"/>
        <v>[[sv],[wv],[yr,ya]]</v>
      </c>
      <c r="BZ418" t="str">
        <f>TRIM(MID(SUBSTITUTE(SUBSTITUTE(SUBSTITUTE(Tabla2[[#This Row],[map]],"[",""),"]",""),",",REPT(" ",100)),300,200))</f>
        <v>0 1</v>
      </c>
      <c r="CA418" s="13" t="str">
        <f>TRIM(MID(SUBSTITUTE(SUBSTITUTE(SUBSTITUTE(Tabla2[[#This Row],[map]],"[",""),"]",""),",",REPT(" ",100)),900,200))</f>
        <v>1 0</v>
      </c>
      <c r="CB418" s="13" t="str">
        <f>SUBSTITUTE(TRIM(MID(SUBSTITUTE(SUBSTITUTE(SUBSTITUTE(Tabla2[[#This Row],[map]],"[",""),"]",""),",",REPT(" ",100)),1200,300))," ",", ")</f>
        <v>0, 1, 4</v>
      </c>
      <c r="CC418" s="15" t="str">
        <f>SUBSTITUTE(TRIM(MID(SUBSTITUTE(SUBSTITUTE(SUBSTITUTE(Tabla2[[#This Row],[map]],"[",""),"]",""),",",REPT(" ",100)),1,300))," ",", ")</f>
        <v>4, 2, 3</v>
      </c>
      <c r="CD418" s="13" t="str">
        <f>SUBSTITUTE(TRIM(MID(SUBSTITUTE(SUBSTITUTE(SUBSTITUTE(Tabla2[[#This Row],[map]],"[",""),"]",""),",",REPT(" ",100)),601,300))," ",", ")</f>
        <v>2, 3, 4</v>
      </c>
      <c r="CE418" t="str">
        <f>TRIM(MID(SUBSTITUTE(SUBSTITUTE(SUBSTITUTE(Tabla2[[#This Row],[map]],"[",""),"]",""),",",REPT(" ",100)),1501,200))</f>
        <v>2 3</v>
      </c>
    </row>
    <row r="419" spans="1:83" x14ac:dyDescent="0.3">
      <c r="A419" s="14">
        <v>46093.581921296303</v>
      </c>
      <c r="B419" s="15" t="s">
        <v>473</v>
      </c>
      <c r="C419" s="15">
        <v>8</v>
      </c>
      <c r="D419" s="15" t="s">
        <v>95</v>
      </c>
      <c r="E419" s="15" t="s">
        <v>78</v>
      </c>
      <c r="F419" s="15">
        <v>16590</v>
      </c>
      <c r="G419" s="15">
        <v>4.5</v>
      </c>
      <c r="H419" s="15" t="s">
        <v>79</v>
      </c>
      <c r="I419" s="15" t="s">
        <v>80</v>
      </c>
      <c r="J419" s="15">
        <v>5</v>
      </c>
      <c r="K419" s="15">
        <v>5</v>
      </c>
      <c r="L419" s="15" t="s">
        <v>81</v>
      </c>
      <c r="M419" s="15" t="s">
        <v>82</v>
      </c>
      <c r="N419" s="15" t="s">
        <v>83</v>
      </c>
      <c r="O419" s="15" t="s">
        <v>83</v>
      </c>
      <c r="P419" s="15" t="s">
        <v>84</v>
      </c>
      <c r="Q419" s="15" t="s">
        <v>258</v>
      </c>
      <c r="R419" s="15">
        <v>3</v>
      </c>
      <c r="S419" s="15" t="s">
        <v>86</v>
      </c>
      <c r="T419" s="15" t="s">
        <v>87</v>
      </c>
      <c r="U419" s="15" t="s">
        <v>88</v>
      </c>
      <c r="V419" s="15">
        <v>1</v>
      </c>
      <c r="W419" s="15" t="s">
        <v>259</v>
      </c>
      <c r="X419" s="15" t="s">
        <v>83</v>
      </c>
      <c r="Y419" s="15" t="s">
        <v>90</v>
      </c>
      <c r="Z419" s="15">
        <v>4000</v>
      </c>
      <c r="AA419" s="15">
        <v>4000</v>
      </c>
      <c r="AB419" s="15"/>
      <c r="AC419" s="15">
        <v>256</v>
      </c>
      <c r="AD419" s="15" t="s">
        <v>91</v>
      </c>
      <c r="AE419" s="15">
        <v>0.15</v>
      </c>
      <c r="AF419" s="15" t="s">
        <v>92</v>
      </c>
      <c r="AG419" s="15">
        <v>180</v>
      </c>
      <c r="AH419" s="15">
        <v>60</v>
      </c>
      <c r="AI419" s="15">
        <v>120</v>
      </c>
      <c r="AJ419" s="15">
        <v>0.12827067537903611</v>
      </c>
      <c r="AK419" s="15">
        <v>44.250972403358503</v>
      </c>
      <c r="AL419" s="15">
        <v>0.62817368325100298</v>
      </c>
      <c r="AM419" s="15">
        <v>-0.1635750826240075</v>
      </c>
      <c r="AN419" s="15">
        <v>47.872028451440883</v>
      </c>
      <c r="AO419" s="15">
        <v>0.59703294322846323</v>
      </c>
      <c r="AP419" s="15">
        <v>47.872028451440883</v>
      </c>
      <c r="AQ419" s="15">
        <v>47.872028451440883</v>
      </c>
      <c r="AR419" s="15">
        <v>0.59703294322846323</v>
      </c>
      <c r="AS419" s="15">
        <v>96.056792860698181</v>
      </c>
      <c r="AT419" s="15">
        <v>-0.14158851298944339</v>
      </c>
      <c r="AU419" s="15">
        <v>0.8</v>
      </c>
      <c r="AV419" s="15" t="s">
        <v>93</v>
      </c>
      <c r="AW419" s="15">
        <v>7.1399487269189918E-2</v>
      </c>
      <c r="AX419" s="15">
        <v>0.48154740584916922</v>
      </c>
      <c r="AY419" s="15">
        <v>7.1399487269189918E-2</v>
      </c>
      <c r="AZ419" s="15">
        <v>7.1399487269189918E-2</v>
      </c>
      <c r="BA419" s="15">
        <v>0.48154740584916922</v>
      </c>
      <c r="BB419" s="15">
        <v>0.12536144198960239</v>
      </c>
      <c r="BC419" s="15">
        <v>8.9713844009013943E-2</v>
      </c>
      <c r="BD419" s="15">
        <v>2.4879437828552991E-2</v>
      </c>
      <c r="BE419" s="15">
        <v>0.91379806172442357</v>
      </c>
      <c r="BF419" s="15">
        <v>2.4879437828552991E-2</v>
      </c>
      <c r="BG419" s="15">
        <v>2.4879437828552991E-2</v>
      </c>
      <c r="BH419" s="15">
        <v>0.91379806172442357</v>
      </c>
      <c r="BI419" s="15">
        <v>0.42676953295582343</v>
      </c>
      <c r="BJ419" s="15">
        <v>-0.47866528139691938</v>
      </c>
      <c r="BK419" s="15">
        <v>0.1152785454523652</v>
      </c>
      <c r="BL419" s="15">
        <v>0.53719310283226751</v>
      </c>
      <c r="BM419" s="15">
        <v>0.1152785454523652</v>
      </c>
      <c r="BN419" s="15">
        <v>0.1152785454523652</v>
      </c>
      <c r="BO419" s="15">
        <v>0.53719310283226751</v>
      </c>
      <c r="BP419" s="15">
        <v>0.27054829847899747</v>
      </c>
      <c r="BQ419" s="15">
        <v>-8.6165843451014634E-2</v>
      </c>
      <c r="BR419" s="15">
        <v>191.2765563352134</v>
      </c>
      <c r="BS419" s="15">
        <v>0.45559320250799729</v>
      </c>
      <c r="BT419" s="15">
        <v>191.2765563352134</v>
      </c>
      <c r="BU419" s="15">
        <v>191.2765563352134</v>
      </c>
      <c r="BV419" s="15">
        <v>0.45559320250799729</v>
      </c>
      <c r="BW419" s="15">
        <v>383.40449216936872</v>
      </c>
      <c r="BX419" s="15">
        <v>-9.1236771118863302E-2</v>
      </c>
      <c r="BY419" s="15" t="str">
        <f t="shared" si="7"/>
        <v>[[sv],[wv],[yr,ya]]</v>
      </c>
      <c r="BZ419" t="str">
        <f>TRIM(MID(SUBSTITUTE(SUBSTITUTE(SUBSTITUTE(Tabla2[[#This Row],[map]],"[",""),"]",""),",",REPT(" ",100)),300,200))</f>
        <v>0 1</v>
      </c>
      <c r="CA419" s="13" t="str">
        <f>TRIM(MID(SUBSTITUTE(SUBSTITUTE(SUBSTITUTE(Tabla2[[#This Row],[map]],"[",""),"]",""),",",REPT(" ",100)),900,200))</f>
        <v>1 0</v>
      </c>
      <c r="CB419" s="13" t="str">
        <f>SUBSTITUTE(TRIM(MID(SUBSTITUTE(SUBSTITUTE(SUBSTITUTE(Tabla2[[#This Row],[map]],"[",""),"]",""),",",REPT(" ",100)),1200,300))," ",", ")</f>
        <v>0, 1, 4</v>
      </c>
      <c r="CC419" s="15" t="str">
        <f>SUBSTITUTE(TRIM(MID(SUBSTITUTE(SUBSTITUTE(SUBSTITUTE(Tabla2[[#This Row],[map]],"[",""),"]",""),",",REPT(" ",100)),1,300))," ",", ")</f>
        <v>4, 2, 3</v>
      </c>
      <c r="CD419" s="13" t="str">
        <f>SUBSTITUTE(TRIM(MID(SUBSTITUTE(SUBSTITUTE(SUBSTITUTE(Tabla2[[#This Row],[map]],"[",""),"]",""),",",REPT(" ",100)),601,300))," ",", ")</f>
        <v>2, 3, 4</v>
      </c>
      <c r="CE419" t="str">
        <f>TRIM(MID(SUBSTITUTE(SUBSTITUTE(SUBSTITUTE(Tabla2[[#This Row],[map]],"[",""),"]",""),",",REPT(" ",100)),1501,200))</f>
        <v>2 3</v>
      </c>
    </row>
    <row r="420" spans="1:83" x14ac:dyDescent="0.3">
      <c r="A420" s="12">
        <v>46093.60087962963</v>
      </c>
      <c r="B420" s="13" t="s">
        <v>474</v>
      </c>
      <c r="C420" s="13">
        <v>7</v>
      </c>
      <c r="D420" s="13" t="s">
        <v>77</v>
      </c>
      <c r="E420" s="13" t="s">
        <v>78</v>
      </c>
      <c r="F420" s="13">
        <v>16590</v>
      </c>
      <c r="G420" s="13">
        <v>4.5</v>
      </c>
      <c r="H420" s="13" t="s">
        <v>79</v>
      </c>
      <c r="I420" s="13" t="s">
        <v>80</v>
      </c>
      <c r="J420" s="13">
        <v>5</v>
      </c>
      <c r="K420" s="13">
        <v>5</v>
      </c>
      <c r="L420" s="13" t="s">
        <v>81</v>
      </c>
      <c r="M420" s="13" t="s">
        <v>82</v>
      </c>
      <c r="N420" s="13" t="s">
        <v>83</v>
      </c>
      <c r="O420" s="13" t="s">
        <v>83</v>
      </c>
      <c r="P420" s="13" t="s">
        <v>84</v>
      </c>
      <c r="Q420" s="13" t="s">
        <v>258</v>
      </c>
      <c r="R420" s="13">
        <v>3</v>
      </c>
      <c r="S420" s="13" t="s">
        <v>86</v>
      </c>
      <c r="T420" s="13" t="s">
        <v>87</v>
      </c>
      <c r="U420" s="13" t="s">
        <v>88</v>
      </c>
      <c r="V420" s="13">
        <v>1</v>
      </c>
      <c r="W420" s="13" t="s">
        <v>259</v>
      </c>
      <c r="X420" s="13" t="s">
        <v>83</v>
      </c>
      <c r="Y420" s="13" t="s">
        <v>90</v>
      </c>
      <c r="Z420" s="13">
        <v>4000</v>
      </c>
      <c r="AA420" s="13">
        <v>4000</v>
      </c>
      <c r="AB420" s="13"/>
      <c r="AC420" s="13">
        <v>256</v>
      </c>
      <c r="AD420" s="13" t="s">
        <v>91</v>
      </c>
      <c r="AE420" s="13">
        <v>0.15</v>
      </c>
      <c r="AF420" s="13" t="s">
        <v>92</v>
      </c>
      <c r="AG420" s="13">
        <v>180</v>
      </c>
      <c r="AH420" s="13">
        <v>60</v>
      </c>
      <c r="AI420" s="13">
        <v>120</v>
      </c>
      <c r="AJ420" s="13">
        <v>0.14559891092573479</v>
      </c>
      <c r="AK420" s="13">
        <v>46.960832871815981</v>
      </c>
      <c r="AL420" s="13">
        <v>0.58295727474740466</v>
      </c>
      <c r="AM420" s="13">
        <v>-0.47610419421398242</v>
      </c>
      <c r="AN420" s="13">
        <v>60.79348321038804</v>
      </c>
      <c r="AO420" s="13">
        <v>0.54015530558836211</v>
      </c>
      <c r="AP420" s="13">
        <v>60.79348321038804</v>
      </c>
      <c r="AQ420" s="13">
        <v>60.79348321038804</v>
      </c>
      <c r="AR420" s="13">
        <v>0.54015530558836211</v>
      </c>
      <c r="AS420" s="13">
        <v>103.7001963635222</v>
      </c>
      <c r="AT420" s="13">
        <v>-0.44344844146826762</v>
      </c>
      <c r="AU420" s="13">
        <v>0.8</v>
      </c>
      <c r="AV420" s="13" t="s">
        <v>93</v>
      </c>
      <c r="AW420" s="13">
        <v>7.2923179357971921E-2</v>
      </c>
      <c r="AX420" s="13">
        <v>0.47048343121391989</v>
      </c>
      <c r="AY420" s="13">
        <v>7.2923179357971921E-2</v>
      </c>
      <c r="AZ420" s="13">
        <v>7.2923179357971921E-2</v>
      </c>
      <c r="BA420" s="13">
        <v>0.47048343121391989</v>
      </c>
      <c r="BB420" s="13">
        <v>0.16597069171510051</v>
      </c>
      <c r="BC420" s="13">
        <v>-0.20516181507416451</v>
      </c>
      <c r="BD420" s="13">
        <v>3.4525949610597587E-2</v>
      </c>
      <c r="BE420" s="13">
        <v>0.88037495872102289</v>
      </c>
      <c r="BF420" s="13">
        <v>3.4525949610597587E-2</v>
      </c>
      <c r="BG420" s="13">
        <v>3.4525949610597587E-2</v>
      </c>
      <c r="BH420" s="13">
        <v>0.88037495872102289</v>
      </c>
      <c r="BI420" s="13">
        <v>0.62751251009405307</v>
      </c>
      <c r="BJ420" s="13">
        <v>-1.174196822092169</v>
      </c>
      <c r="BK420" s="13">
        <v>0.1242391060339659</v>
      </c>
      <c r="BL420" s="13">
        <v>0.50121928633952118</v>
      </c>
      <c r="BM420" s="13">
        <v>0.1242391060339659</v>
      </c>
      <c r="BN420" s="13">
        <v>0.1242391060339659</v>
      </c>
      <c r="BO420" s="13">
        <v>0.50121928633952118</v>
      </c>
      <c r="BP420" s="13">
        <v>0.30312727243483373</v>
      </c>
      <c r="BQ420" s="13">
        <v>-0.21696011909217661</v>
      </c>
      <c r="BR420" s="13">
        <v>242.94224460654829</v>
      </c>
      <c r="BS420" s="13">
        <v>0.30854354607898621</v>
      </c>
      <c r="BT420" s="13">
        <v>242.94224460654829</v>
      </c>
      <c r="BU420" s="13">
        <v>242.94224460654829</v>
      </c>
      <c r="BV420" s="13">
        <v>0.30854354607898621</v>
      </c>
      <c r="BW420" s="13">
        <v>413.70417497984238</v>
      </c>
      <c r="BX420" s="13">
        <v>-0.17747500961456919</v>
      </c>
      <c r="BY420" s="13" t="str">
        <f t="shared" si="7"/>
        <v>[[sv],[wv],[yr,ya]]</v>
      </c>
      <c r="BZ420" t="str">
        <f>TRIM(MID(SUBSTITUTE(SUBSTITUTE(SUBSTITUTE(Tabla2[[#This Row],[map]],"[",""),"]",""),",",REPT(" ",100)),300,200))</f>
        <v>0 1</v>
      </c>
      <c r="CA420" s="13" t="str">
        <f>TRIM(MID(SUBSTITUTE(SUBSTITUTE(SUBSTITUTE(Tabla2[[#This Row],[map]],"[",""),"]",""),",",REPT(" ",100)),900,200))</f>
        <v>1 0</v>
      </c>
      <c r="CB420" s="13" t="str">
        <f>SUBSTITUTE(TRIM(MID(SUBSTITUTE(SUBSTITUTE(SUBSTITUTE(Tabla2[[#This Row],[map]],"[",""),"]",""),",",REPT(" ",100)),1200,300))," ",", ")</f>
        <v>0, 1, 4</v>
      </c>
      <c r="CC420" s="15" t="str">
        <f>SUBSTITUTE(TRIM(MID(SUBSTITUTE(SUBSTITUTE(SUBSTITUTE(Tabla2[[#This Row],[map]],"[",""),"]",""),",",REPT(" ",100)),1,300))," ",", ")</f>
        <v>4, 2, 3</v>
      </c>
      <c r="CD420" s="13" t="str">
        <f>SUBSTITUTE(TRIM(MID(SUBSTITUTE(SUBSTITUTE(SUBSTITUTE(Tabla2[[#This Row],[map]],"[",""),"]",""),",",REPT(" ",100)),601,300))," ",", ")</f>
        <v>2, 3, 4</v>
      </c>
      <c r="CE420" t="str">
        <f>TRIM(MID(SUBSTITUTE(SUBSTITUTE(SUBSTITUTE(Tabla2[[#This Row],[map]],"[",""),"]",""),",",REPT(" ",100)),1501,200))</f>
        <v>2 3</v>
      </c>
    </row>
    <row r="421" spans="1:83" x14ac:dyDescent="0.3">
      <c r="A421" s="14">
        <v>46093.602835648147</v>
      </c>
      <c r="B421" s="15" t="s">
        <v>475</v>
      </c>
      <c r="C421" s="15">
        <v>6</v>
      </c>
      <c r="D421" s="15" t="s">
        <v>95</v>
      </c>
      <c r="E421" s="15" t="s">
        <v>78</v>
      </c>
      <c r="F421" s="15">
        <v>16590</v>
      </c>
      <c r="G421" s="15">
        <v>4.5</v>
      </c>
      <c r="H421" s="15" t="s">
        <v>79</v>
      </c>
      <c r="I421" s="15" t="s">
        <v>80</v>
      </c>
      <c r="J421" s="15">
        <v>5</v>
      </c>
      <c r="K421" s="15">
        <v>5</v>
      </c>
      <c r="L421" s="15" t="s">
        <v>81</v>
      </c>
      <c r="M421" s="15" t="s">
        <v>82</v>
      </c>
      <c r="N421" s="15" t="s">
        <v>83</v>
      </c>
      <c r="O421" s="15" t="s">
        <v>83</v>
      </c>
      <c r="P421" s="15" t="s">
        <v>84</v>
      </c>
      <c r="Q421" s="15" t="s">
        <v>258</v>
      </c>
      <c r="R421" s="15">
        <v>3</v>
      </c>
      <c r="S421" s="15" t="s">
        <v>86</v>
      </c>
      <c r="T421" s="15" t="s">
        <v>87</v>
      </c>
      <c r="U421" s="15" t="s">
        <v>88</v>
      </c>
      <c r="V421" s="15">
        <v>1</v>
      </c>
      <c r="W421" s="15" t="s">
        <v>259</v>
      </c>
      <c r="X421" s="15" t="s">
        <v>83</v>
      </c>
      <c r="Y421" s="15" t="s">
        <v>90</v>
      </c>
      <c r="Z421" s="15">
        <v>4000</v>
      </c>
      <c r="AA421" s="15">
        <v>4000</v>
      </c>
      <c r="AB421" s="15"/>
      <c r="AC421" s="15">
        <v>256</v>
      </c>
      <c r="AD421" s="15" t="s">
        <v>91</v>
      </c>
      <c r="AE421" s="15">
        <v>0.15</v>
      </c>
      <c r="AF421" s="15" t="s">
        <v>92</v>
      </c>
      <c r="AG421" s="15">
        <v>180</v>
      </c>
      <c r="AH421" s="15">
        <v>60</v>
      </c>
      <c r="AI421" s="15">
        <v>120</v>
      </c>
      <c r="AJ421" s="15">
        <v>0.13039381645424411</v>
      </c>
      <c r="AK421" s="15">
        <v>40.395430122688147</v>
      </c>
      <c r="AL421" s="15">
        <v>0.57844386703607942</v>
      </c>
      <c r="AM421" s="15">
        <v>-0.20478985289058921</v>
      </c>
      <c r="AN421" s="15">
        <v>49.942685423817601</v>
      </c>
      <c r="AO421" s="15">
        <v>0.55836406471197131</v>
      </c>
      <c r="AP421" s="15">
        <v>49.942685423817601</v>
      </c>
      <c r="AQ421" s="15">
        <v>49.942685423817601</v>
      </c>
      <c r="AR421" s="15">
        <v>0.55836406471197131</v>
      </c>
      <c r="AS421" s="15">
        <v>102.7581316246513</v>
      </c>
      <c r="AT421" s="15">
        <v>-0.17301639068946989</v>
      </c>
      <c r="AU421" s="15">
        <v>0.8</v>
      </c>
      <c r="AV421" s="15" t="s">
        <v>93</v>
      </c>
      <c r="AW421" s="15">
        <v>6.9080034812339708E-2</v>
      </c>
      <c r="AX421" s="15">
        <v>0.49838962964175398</v>
      </c>
      <c r="AY421" s="15">
        <v>6.9080034812339708E-2</v>
      </c>
      <c r="AZ421" s="15">
        <v>6.9080034812339708E-2</v>
      </c>
      <c r="BA421" s="15">
        <v>0.49838962964175398</v>
      </c>
      <c r="BB421" s="15">
        <v>0.15118871043901169</v>
      </c>
      <c r="BC421" s="15">
        <v>-9.7825518520893828E-2</v>
      </c>
      <c r="BD421" s="15">
        <v>3.3184742139709171E-2</v>
      </c>
      <c r="BE421" s="15">
        <v>0.88502195614986268</v>
      </c>
      <c r="BF421" s="15">
        <v>3.3184742139709171E-2</v>
      </c>
      <c r="BG421" s="15">
        <v>3.3184742139709171E-2</v>
      </c>
      <c r="BH421" s="15">
        <v>0.88502195614986268</v>
      </c>
      <c r="BI421" s="15">
        <v>0.3428155793727744</v>
      </c>
      <c r="BJ421" s="15">
        <v>-0.18778276328587801</v>
      </c>
      <c r="BK421" s="15">
        <v>0.1449868398170488</v>
      </c>
      <c r="BL421" s="15">
        <v>0.41792369774816029</v>
      </c>
      <c r="BM421" s="15">
        <v>0.1449868398170488</v>
      </c>
      <c r="BN421" s="15">
        <v>0.1449868398170488</v>
      </c>
      <c r="BO421" s="15">
        <v>0.41792369774816029</v>
      </c>
      <c r="BP421" s="15">
        <v>0.30858484931932728</v>
      </c>
      <c r="BQ421" s="15">
        <v>-0.23887056404145429</v>
      </c>
      <c r="BR421" s="15">
        <v>199.52349007850111</v>
      </c>
      <c r="BS421" s="15">
        <v>0.43212097530811111</v>
      </c>
      <c r="BT421" s="15">
        <v>199.52349007850111</v>
      </c>
      <c r="BU421" s="15">
        <v>199.52349007850111</v>
      </c>
      <c r="BV421" s="15">
        <v>0.43212097530811111</v>
      </c>
      <c r="BW421" s="15">
        <v>410.22993735947392</v>
      </c>
      <c r="BX421" s="15">
        <v>-0.16758671690965249</v>
      </c>
      <c r="BY421" s="15" t="str">
        <f t="shared" si="7"/>
        <v>[[sv],[wv],[yr,ya]]</v>
      </c>
      <c r="BZ421" t="str">
        <f>TRIM(MID(SUBSTITUTE(SUBSTITUTE(SUBSTITUTE(Tabla2[[#This Row],[map]],"[",""),"]",""),",",REPT(" ",100)),300,200))</f>
        <v>0 1</v>
      </c>
      <c r="CA421" s="13" t="str">
        <f>TRIM(MID(SUBSTITUTE(SUBSTITUTE(SUBSTITUTE(Tabla2[[#This Row],[map]],"[",""),"]",""),",",REPT(" ",100)),900,200))</f>
        <v>1 0</v>
      </c>
      <c r="CB421" s="13" t="str">
        <f>SUBSTITUTE(TRIM(MID(SUBSTITUTE(SUBSTITUTE(SUBSTITUTE(Tabla2[[#This Row],[map]],"[",""),"]",""),",",REPT(" ",100)),1200,300))," ",", ")</f>
        <v>0, 1, 4</v>
      </c>
      <c r="CC421" s="15" t="str">
        <f>SUBSTITUTE(TRIM(MID(SUBSTITUTE(SUBSTITUTE(SUBSTITUTE(Tabla2[[#This Row],[map]],"[",""),"]",""),",",REPT(" ",100)),1,300))," ",", ")</f>
        <v>4, 2, 3</v>
      </c>
      <c r="CD421" s="13" t="str">
        <f>SUBSTITUTE(TRIM(MID(SUBSTITUTE(SUBSTITUTE(SUBSTITUTE(Tabla2[[#This Row],[map]],"[",""),"]",""),",",REPT(" ",100)),601,300))," ",", ")</f>
        <v>2, 3, 4</v>
      </c>
      <c r="CE421" t="str">
        <f>TRIM(MID(SUBSTITUTE(SUBSTITUTE(SUBSTITUTE(Tabla2[[#This Row],[map]],"[",""),"]",""),",",REPT(" ",100)),1501,200))</f>
        <v>2 3</v>
      </c>
    </row>
    <row r="422" spans="1:83" x14ac:dyDescent="0.3">
      <c r="A422" s="12">
        <v>46093.74491898148</v>
      </c>
      <c r="B422" s="13" t="s">
        <v>476</v>
      </c>
      <c r="C422" s="13">
        <v>9</v>
      </c>
      <c r="D422" s="13" t="s">
        <v>77</v>
      </c>
      <c r="E422" s="13" t="s">
        <v>78</v>
      </c>
      <c r="F422" s="13">
        <v>16590</v>
      </c>
      <c r="G422" s="13">
        <v>4.5</v>
      </c>
      <c r="H422" s="13" t="s">
        <v>79</v>
      </c>
      <c r="I422" s="13" t="s">
        <v>80</v>
      </c>
      <c r="J422" s="13">
        <v>5</v>
      </c>
      <c r="K422" s="13">
        <v>5</v>
      </c>
      <c r="L422" s="13" t="s">
        <v>81</v>
      </c>
      <c r="M422" s="13" t="s">
        <v>82</v>
      </c>
      <c r="N422" s="13" t="s">
        <v>83</v>
      </c>
      <c r="O422" s="13" t="s">
        <v>83</v>
      </c>
      <c r="P422" s="13" t="s">
        <v>84</v>
      </c>
      <c r="Q422" s="13" t="s">
        <v>236</v>
      </c>
      <c r="R422" s="13">
        <v>3</v>
      </c>
      <c r="S422" s="13" t="s">
        <v>86</v>
      </c>
      <c r="T422" s="13" t="s">
        <v>87</v>
      </c>
      <c r="U422" s="13" t="s">
        <v>88</v>
      </c>
      <c r="V422" s="13">
        <v>1</v>
      </c>
      <c r="W422" s="13" t="s">
        <v>237</v>
      </c>
      <c r="X422" s="13" t="s">
        <v>83</v>
      </c>
      <c r="Y422" s="13" t="s">
        <v>90</v>
      </c>
      <c r="Z422" s="13">
        <v>4000</v>
      </c>
      <c r="AA422" s="13">
        <v>4000</v>
      </c>
      <c r="AB422" s="13"/>
      <c r="AC422" s="13">
        <v>256</v>
      </c>
      <c r="AD422" s="13" t="s">
        <v>91</v>
      </c>
      <c r="AE422" s="13">
        <v>0.15</v>
      </c>
      <c r="AF422" s="13" t="s">
        <v>92</v>
      </c>
      <c r="AG422" s="13">
        <v>180</v>
      </c>
      <c r="AH422" s="13">
        <v>60</v>
      </c>
      <c r="AI422" s="13">
        <v>120</v>
      </c>
      <c r="AJ422" s="13">
        <v>0.15609809311788761</v>
      </c>
      <c r="AK422" s="13">
        <v>51.181200825267148</v>
      </c>
      <c r="AL422" s="13">
        <v>0.55936698599140333</v>
      </c>
      <c r="AM422" s="13">
        <v>-5.54831515265376E-2</v>
      </c>
      <c r="AN422" s="13">
        <v>63.341375527663338</v>
      </c>
      <c r="AO422" s="13">
        <v>0.50691949711989692</v>
      </c>
      <c r="AP422" s="13">
        <v>63.341375527663338</v>
      </c>
      <c r="AQ422" s="13">
        <v>63.341375527663338</v>
      </c>
      <c r="AR422" s="13">
        <v>0.50691949711989692</v>
      </c>
      <c r="AS422" s="13">
        <v>85.252921223975605</v>
      </c>
      <c r="AT422" s="13">
        <v>-9.4054933242597449E-3</v>
      </c>
      <c r="AU422" s="13">
        <v>0.8</v>
      </c>
      <c r="AV422" s="13" t="s">
        <v>93</v>
      </c>
      <c r="AW422" s="13">
        <v>5.9299956753940813E-2</v>
      </c>
      <c r="AX422" s="13">
        <v>0.56940564158113582</v>
      </c>
      <c r="AY422" s="13">
        <v>5.9299956753940813E-2</v>
      </c>
      <c r="AZ422" s="13">
        <v>5.9299956753940813E-2</v>
      </c>
      <c r="BA422" s="13">
        <v>0.56940564158113582</v>
      </c>
      <c r="BB422" s="13">
        <v>0.1906188068806596</v>
      </c>
      <c r="BC422" s="13">
        <v>-0.3841390001670173</v>
      </c>
      <c r="BD422" s="13">
        <v>7.9524837875100535E-2</v>
      </c>
      <c r="BE422" s="13">
        <v>0.72446342183756074</v>
      </c>
      <c r="BF422" s="13">
        <v>7.9524837875100535E-2</v>
      </c>
      <c r="BG422" s="13">
        <v>7.9524837875100535E-2</v>
      </c>
      <c r="BH422" s="13">
        <v>0.72446342183756074</v>
      </c>
      <c r="BI422" s="13">
        <v>0.12107357948857481</v>
      </c>
      <c r="BJ422" s="13">
        <v>0.58050590621065368</v>
      </c>
      <c r="BK422" s="13">
        <v>0.13596346054014941</v>
      </c>
      <c r="BL422" s="13">
        <v>0.45414971143285771</v>
      </c>
      <c r="BM422" s="13">
        <v>0.13596346054014941</v>
      </c>
      <c r="BN422" s="13">
        <v>0.13596346054014941</v>
      </c>
      <c r="BO422" s="13">
        <v>0.45414971143285771</v>
      </c>
      <c r="BP422" s="13">
        <v>0.31514153684251472</v>
      </c>
      <c r="BQ422" s="13">
        <v>-0.26519359055429859</v>
      </c>
      <c r="BR422" s="13">
        <v>253.0907138554839</v>
      </c>
      <c r="BS422" s="13">
        <v>0.27965921362803647</v>
      </c>
      <c r="BT422" s="13">
        <v>253.0907138554839</v>
      </c>
      <c r="BU422" s="13">
        <v>253.0907138554839</v>
      </c>
      <c r="BV422" s="13">
        <v>0.27965921362803647</v>
      </c>
      <c r="BW422" s="13">
        <v>340.38485097269159</v>
      </c>
      <c r="BX422" s="13">
        <v>3.120471121362911E-2</v>
      </c>
      <c r="BY422" s="13" t="str">
        <f t="shared" si="7"/>
        <v>[[sv],[wv],[yr,ya]]</v>
      </c>
      <c r="BZ422" t="str">
        <f>TRIM(MID(SUBSTITUTE(SUBSTITUTE(SUBSTITUTE(Tabla2[[#This Row],[map]],"[",""),"]",""),",",REPT(" ",100)),300,200))</f>
        <v>0 1</v>
      </c>
      <c r="CA422" s="13" t="str">
        <f>TRIM(MID(SUBSTITUTE(SUBSTITUTE(SUBSTITUTE(Tabla2[[#This Row],[map]],"[",""),"]",""),",",REPT(" ",100)),900,200))</f>
        <v>1 0</v>
      </c>
      <c r="CB422" s="13" t="str">
        <f>SUBSTITUTE(TRIM(MID(SUBSTITUTE(SUBSTITUTE(SUBSTITUTE(Tabla2[[#This Row],[map]],"[",""),"]",""),",",REPT(" ",100)),1200,300))," ",", ")</f>
        <v>0, 1, 4</v>
      </c>
      <c r="CC422" s="15" t="str">
        <f>SUBSTITUTE(TRIM(MID(SUBSTITUTE(SUBSTITUTE(SUBSTITUTE(Tabla2[[#This Row],[map]],"[",""),"]",""),",",REPT(" ",100)),1,300))," ",", ")</f>
        <v>2, 3, 4</v>
      </c>
      <c r="CD422" s="13" t="str">
        <f>SUBSTITUTE(TRIM(MID(SUBSTITUTE(SUBSTITUTE(SUBSTITUTE(Tabla2[[#This Row],[map]],"[",""),"]",""),",",REPT(" ",100)),601,300))," ",", ")</f>
        <v>4, 2, 3</v>
      </c>
      <c r="CE422" t="str">
        <f>TRIM(MID(SUBSTITUTE(SUBSTITUTE(SUBSTITUTE(Tabla2[[#This Row],[map]],"[",""),"]",""),",",REPT(" ",100)),1501,200))</f>
        <v>2 3</v>
      </c>
    </row>
    <row r="423" spans="1:83" x14ac:dyDescent="0.3">
      <c r="A423" s="14">
        <v>46093.745625000003</v>
      </c>
      <c r="B423" s="15" t="s">
        <v>477</v>
      </c>
      <c r="C423" s="15">
        <v>8</v>
      </c>
      <c r="D423" s="15" t="s">
        <v>95</v>
      </c>
      <c r="E423" s="15" t="s">
        <v>78</v>
      </c>
      <c r="F423" s="15">
        <v>16590</v>
      </c>
      <c r="G423" s="15">
        <v>4.5</v>
      </c>
      <c r="H423" s="15" t="s">
        <v>79</v>
      </c>
      <c r="I423" s="15" t="s">
        <v>80</v>
      </c>
      <c r="J423" s="15">
        <v>5</v>
      </c>
      <c r="K423" s="15">
        <v>5</v>
      </c>
      <c r="L423" s="15" t="s">
        <v>81</v>
      </c>
      <c r="M423" s="15" t="s">
        <v>82</v>
      </c>
      <c r="N423" s="15" t="s">
        <v>83</v>
      </c>
      <c r="O423" s="15" t="s">
        <v>83</v>
      </c>
      <c r="P423" s="15" t="s">
        <v>84</v>
      </c>
      <c r="Q423" s="15" t="s">
        <v>236</v>
      </c>
      <c r="R423" s="15">
        <v>3</v>
      </c>
      <c r="S423" s="15" t="s">
        <v>86</v>
      </c>
      <c r="T423" s="15" t="s">
        <v>87</v>
      </c>
      <c r="U423" s="15" t="s">
        <v>88</v>
      </c>
      <c r="V423" s="15">
        <v>1</v>
      </c>
      <c r="W423" s="15" t="s">
        <v>237</v>
      </c>
      <c r="X423" s="15" t="s">
        <v>83</v>
      </c>
      <c r="Y423" s="15" t="s">
        <v>90</v>
      </c>
      <c r="Z423" s="15">
        <v>4000</v>
      </c>
      <c r="AA423" s="15">
        <v>4000</v>
      </c>
      <c r="AB423" s="15"/>
      <c r="AC423" s="15">
        <v>256</v>
      </c>
      <c r="AD423" s="15" t="s">
        <v>91</v>
      </c>
      <c r="AE423" s="15">
        <v>0.15</v>
      </c>
      <c r="AF423" s="15" t="s">
        <v>92</v>
      </c>
      <c r="AG423" s="15">
        <v>180</v>
      </c>
      <c r="AH423" s="15">
        <v>60</v>
      </c>
      <c r="AI423" s="15">
        <v>120</v>
      </c>
      <c r="AJ423" s="15">
        <v>0.14060465462244071</v>
      </c>
      <c r="AK423" s="15">
        <v>30.652274472409811</v>
      </c>
      <c r="AL423" s="15">
        <v>0.64069019729969268</v>
      </c>
      <c r="AM423" s="15">
        <v>-3.751225217999915E-2</v>
      </c>
      <c r="AN423" s="15">
        <v>38.009540641308398</v>
      </c>
      <c r="AO423" s="15">
        <v>0.60116461616142947</v>
      </c>
      <c r="AP423" s="15">
        <v>38.009540641308398</v>
      </c>
      <c r="AQ423" s="15">
        <v>38.009540641308398</v>
      </c>
      <c r="AR423" s="15">
        <v>0.60116461616142947</v>
      </c>
      <c r="AS423" s="15">
        <v>93.616171918607648</v>
      </c>
      <c r="AT423" s="15">
        <v>2.9992112943060058E-2</v>
      </c>
      <c r="AU423" s="15">
        <v>0.8</v>
      </c>
      <c r="AV423" s="15" t="s">
        <v>93</v>
      </c>
      <c r="AW423" s="15">
        <v>5.0301689724026759E-2</v>
      </c>
      <c r="AX423" s="15">
        <v>0.63474469460447502</v>
      </c>
      <c r="AY423" s="15">
        <v>5.0301689724026759E-2</v>
      </c>
      <c r="AZ423" s="15">
        <v>5.0301689724026759E-2</v>
      </c>
      <c r="BA423" s="15">
        <v>0.63474469460447502</v>
      </c>
      <c r="BB423" s="15">
        <v>0.17568823292397251</v>
      </c>
      <c r="BC423" s="15">
        <v>-0.27572372862842798</v>
      </c>
      <c r="BD423" s="15">
        <v>6.7603512021716633E-2</v>
      </c>
      <c r="BE423" s="15">
        <v>0.76576826973878842</v>
      </c>
      <c r="BF423" s="15">
        <v>6.7603512021716633E-2</v>
      </c>
      <c r="BG423" s="15">
        <v>6.7603512021716633E-2</v>
      </c>
      <c r="BH423" s="15">
        <v>0.76576826973878842</v>
      </c>
      <c r="BI423" s="15">
        <v>0.13655497406045219</v>
      </c>
      <c r="BJ423" s="15">
        <v>0.5268661805664816</v>
      </c>
      <c r="BK423" s="15">
        <v>0.1404500216494797</v>
      </c>
      <c r="BL423" s="15">
        <v>0.43613758768672167</v>
      </c>
      <c r="BM423" s="15">
        <v>0.1404500216494797</v>
      </c>
      <c r="BN423" s="15">
        <v>0.1404500216494797</v>
      </c>
      <c r="BO423" s="15">
        <v>0.43613758768672167</v>
      </c>
      <c r="BP423" s="15">
        <v>0.26578099984261211</v>
      </c>
      <c r="BQ423" s="15">
        <v>-6.7026647331566602E-2</v>
      </c>
      <c r="BR423" s="15">
        <v>151.7798073418378</v>
      </c>
      <c r="BS423" s="15">
        <v>0.56800791261573358</v>
      </c>
      <c r="BT423" s="15">
        <v>151.7798073418378</v>
      </c>
      <c r="BU423" s="15">
        <v>151.7798073418378</v>
      </c>
      <c r="BV423" s="15">
        <v>0.56800791261573358</v>
      </c>
      <c r="BW423" s="15">
        <v>373.88666346760402</v>
      </c>
      <c r="BX423" s="15">
        <v>-6.4147352834248883E-2</v>
      </c>
      <c r="BY423" s="15" t="str">
        <f t="shared" si="7"/>
        <v>[[sv],[wv],[yr,ya]]</v>
      </c>
      <c r="BZ423" t="str">
        <f>TRIM(MID(SUBSTITUTE(SUBSTITUTE(SUBSTITUTE(Tabla2[[#This Row],[map]],"[",""),"]",""),",",REPT(" ",100)),300,200))</f>
        <v>0 1</v>
      </c>
      <c r="CA423" s="13" t="str">
        <f>TRIM(MID(SUBSTITUTE(SUBSTITUTE(SUBSTITUTE(Tabla2[[#This Row],[map]],"[",""),"]",""),",",REPT(" ",100)),900,200))</f>
        <v>1 0</v>
      </c>
      <c r="CB423" s="13" t="str">
        <f>SUBSTITUTE(TRIM(MID(SUBSTITUTE(SUBSTITUTE(SUBSTITUTE(Tabla2[[#This Row],[map]],"[",""),"]",""),",",REPT(" ",100)),1200,300))," ",", ")</f>
        <v>0, 1, 4</v>
      </c>
      <c r="CC423" s="15" t="str">
        <f>SUBSTITUTE(TRIM(MID(SUBSTITUTE(SUBSTITUTE(SUBSTITUTE(Tabla2[[#This Row],[map]],"[",""),"]",""),",",REPT(" ",100)),1,300))," ",", ")</f>
        <v>2, 3, 4</v>
      </c>
      <c r="CD423" s="13" t="str">
        <f>SUBSTITUTE(TRIM(MID(SUBSTITUTE(SUBSTITUTE(SUBSTITUTE(Tabla2[[#This Row],[map]],"[",""),"]",""),",",REPT(" ",100)),601,300))," ",", ")</f>
        <v>4, 2, 3</v>
      </c>
      <c r="CE423" t="str">
        <f>TRIM(MID(SUBSTITUTE(SUBSTITUTE(SUBSTITUTE(Tabla2[[#This Row],[map]],"[",""),"]",""),",",REPT(" ",100)),1501,200))</f>
        <v>2 3</v>
      </c>
    </row>
    <row r="424" spans="1:83" x14ac:dyDescent="0.3">
      <c r="A424" s="12">
        <v>46093.760185185187</v>
      </c>
      <c r="B424" s="13" t="s">
        <v>478</v>
      </c>
      <c r="C424" s="13">
        <v>7</v>
      </c>
      <c r="D424" s="13" t="s">
        <v>77</v>
      </c>
      <c r="E424" s="13" t="s">
        <v>78</v>
      </c>
      <c r="F424" s="13">
        <v>16590</v>
      </c>
      <c r="G424" s="13">
        <v>4.5</v>
      </c>
      <c r="H424" s="13" t="s">
        <v>79</v>
      </c>
      <c r="I424" s="13" t="s">
        <v>80</v>
      </c>
      <c r="J424" s="13">
        <v>5</v>
      </c>
      <c r="K424" s="13">
        <v>5</v>
      </c>
      <c r="L424" s="13" t="s">
        <v>81</v>
      </c>
      <c r="M424" s="13" t="s">
        <v>82</v>
      </c>
      <c r="N424" s="13" t="s">
        <v>83</v>
      </c>
      <c r="O424" s="13" t="s">
        <v>83</v>
      </c>
      <c r="P424" s="13" t="s">
        <v>84</v>
      </c>
      <c r="Q424" s="13" t="s">
        <v>236</v>
      </c>
      <c r="R424" s="13">
        <v>3</v>
      </c>
      <c r="S424" s="13" t="s">
        <v>86</v>
      </c>
      <c r="T424" s="13" t="s">
        <v>87</v>
      </c>
      <c r="U424" s="13" t="s">
        <v>88</v>
      </c>
      <c r="V424" s="13">
        <v>1</v>
      </c>
      <c r="W424" s="13" t="s">
        <v>237</v>
      </c>
      <c r="X424" s="13" t="s">
        <v>83</v>
      </c>
      <c r="Y424" s="13" t="s">
        <v>90</v>
      </c>
      <c r="Z424" s="13">
        <v>4000</v>
      </c>
      <c r="AA424" s="13">
        <v>4000</v>
      </c>
      <c r="AB424" s="13"/>
      <c r="AC424" s="13">
        <v>256</v>
      </c>
      <c r="AD424" s="13" t="s">
        <v>91</v>
      </c>
      <c r="AE424" s="13">
        <v>0.15</v>
      </c>
      <c r="AF424" s="13" t="s">
        <v>92</v>
      </c>
      <c r="AG424" s="13">
        <v>180</v>
      </c>
      <c r="AH424" s="13">
        <v>60</v>
      </c>
      <c r="AI424" s="13">
        <v>120</v>
      </c>
      <c r="AJ424" s="13">
        <v>0.13860513488086759</v>
      </c>
      <c r="AK424" s="13">
        <v>37.364222778754019</v>
      </c>
      <c r="AL424" s="13">
        <v>0.63046543814730294</v>
      </c>
      <c r="AM424" s="13">
        <v>-0.1623753272376057</v>
      </c>
      <c r="AN424" s="13">
        <v>51.106837555098672</v>
      </c>
      <c r="AO424" s="13">
        <v>0.56758950669469299</v>
      </c>
      <c r="AP424" s="13">
        <v>51.106837555098672</v>
      </c>
      <c r="AQ424" s="13">
        <v>51.106837555098672</v>
      </c>
      <c r="AR424" s="13">
        <v>0.56758950669469299</v>
      </c>
      <c r="AS424" s="13">
        <v>82.76438783866341</v>
      </c>
      <c r="AT424" s="13">
        <v>-8.1745339203926182E-2</v>
      </c>
      <c r="AU424" s="13">
        <v>0.8</v>
      </c>
      <c r="AV424" s="13" t="s">
        <v>93</v>
      </c>
      <c r="AW424" s="13">
        <v>5.911933757835848E-2</v>
      </c>
      <c r="AX424" s="13">
        <v>0.5707171703289684</v>
      </c>
      <c r="AY424" s="13">
        <v>5.911933757835848E-2</v>
      </c>
      <c r="AZ424" s="13">
        <v>5.911933757835848E-2</v>
      </c>
      <c r="BA424" s="13">
        <v>0.5707171703289684</v>
      </c>
      <c r="BB424" s="13">
        <v>0.17401946162074311</v>
      </c>
      <c r="BC424" s="13">
        <v>-0.26360629131488222</v>
      </c>
      <c r="BD424" s="13">
        <v>6.7349336935785833E-2</v>
      </c>
      <c r="BE424" s="13">
        <v>0.76664893212431273</v>
      </c>
      <c r="BF424" s="13">
        <v>6.7349336935785833E-2</v>
      </c>
      <c r="BG424" s="13">
        <v>6.7349336935785833E-2</v>
      </c>
      <c r="BH424" s="13">
        <v>0.76664893212431273</v>
      </c>
      <c r="BI424" s="13">
        <v>0.22358480986380699</v>
      </c>
      <c r="BJ424" s="13">
        <v>0.22532638751518971</v>
      </c>
      <c r="BK424" s="13">
        <v>0.1210247798096025</v>
      </c>
      <c r="BL424" s="13">
        <v>0.51412378943283255</v>
      </c>
      <c r="BM424" s="13">
        <v>0.1210247798096025</v>
      </c>
      <c r="BN424" s="13">
        <v>0.1210247798096025</v>
      </c>
      <c r="BO424" s="13">
        <v>0.51412378943283255</v>
      </c>
      <c r="BP424" s="13">
        <v>0.33590217641514192</v>
      </c>
      <c r="BQ424" s="13">
        <v>-0.34854099180855402</v>
      </c>
      <c r="BR424" s="13">
        <v>204.1798567660714</v>
      </c>
      <c r="BS424" s="13">
        <v>0.41886813489265479</v>
      </c>
      <c r="BT424" s="13">
        <v>204.1798567660714</v>
      </c>
      <c r="BU424" s="13">
        <v>204.1798567660714</v>
      </c>
      <c r="BV424" s="13">
        <v>0.41886813489265479</v>
      </c>
      <c r="BW424" s="13">
        <v>330.32404490675378</v>
      </c>
      <c r="BX424" s="13">
        <v>5.9839538792533009E-2</v>
      </c>
      <c r="BY424" s="13" t="str">
        <f t="shared" si="7"/>
        <v>[[sv],[wv],[yr,ya]]</v>
      </c>
      <c r="BZ424" t="str">
        <f>TRIM(MID(SUBSTITUTE(SUBSTITUTE(SUBSTITUTE(Tabla2[[#This Row],[map]],"[",""),"]",""),",",REPT(" ",100)),300,200))</f>
        <v>0 1</v>
      </c>
      <c r="CA424" s="13" t="str">
        <f>TRIM(MID(SUBSTITUTE(SUBSTITUTE(SUBSTITUTE(Tabla2[[#This Row],[map]],"[",""),"]",""),",",REPT(" ",100)),900,200))</f>
        <v>1 0</v>
      </c>
      <c r="CB424" s="13" t="str">
        <f>SUBSTITUTE(TRIM(MID(SUBSTITUTE(SUBSTITUTE(SUBSTITUTE(Tabla2[[#This Row],[map]],"[",""),"]",""),",",REPT(" ",100)),1200,300))," ",", ")</f>
        <v>0, 1, 4</v>
      </c>
      <c r="CC424" s="15" t="str">
        <f>SUBSTITUTE(TRIM(MID(SUBSTITUTE(SUBSTITUTE(SUBSTITUTE(Tabla2[[#This Row],[map]],"[",""),"]",""),",",REPT(" ",100)),1,300))," ",", ")</f>
        <v>2, 3, 4</v>
      </c>
      <c r="CD424" s="13" t="str">
        <f>SUBSTITUTE(TRIM(MID(SUBSTITUTE(SUBSTITUTE(SUBSTITUTE(Tabla2[[#This Row],[map]],"[",""),"]",""),",",REPT(" ",100)),601,300))," ",", ")</f>
        <v>4, 2, 3</v>
      </c>
      <c r="CE424" t="str">
        <f>TRIM(MID(SUBSTITUTE(SUBSTITUTE(SUBSTITUTE(Tabla2[[#This Row],[map]],"[",""),"]",""),",",REPT(" ",100)),1501,200))</f>
        <v>2 3</v>
      </c>
    </row>
    <row r="425" spans="1:83" x14ac:dyDescent="0.3">
      <c r="A425" s="14">
        <v>46093.763009259259</v>
      </c>
      <c r="B425" s="15" t="s">
        <v>479</v>
      </c>
      <c r="C425" s="15">
        <v>6</v>
      </c>
      <c r="D425" s="15" t="s">
        <v>95</v>
      </c>
      <c r="E425" s="15" t="s">
        <v>78</v>
      </c>
      <c r="F425" s="15">
        <v>16590</v>
      </c>
      <c r="G425" s="15">
        <v>4.5</v>
      </c>
      <c r="H425" s="15" t="s">
        <v>79</v>
      </c>
      <c r="I425" s="15" t="s">
        <v>80</v>
      </c>
      <c r="J425" s="15">
        <v>5</v>
      </c>
      <c r="K425" s="15">
        <v>5</v>
      </c>
      <c r="L425" s="15" t="s">
        <v>81</v>
      </c>
      <c r="M425" s="15" t="s">
        <v>82</v>
      </c>
      <c r="N425" s="15" t="s">
        <v>83</v>
      </c>
      <c r="O425" s="15" t="s">
        <v>83</v>
      </c>
      <c r="P425" s="15" t="s">
        <v>84</v>
      </c>
      <c r="Q425" s="15" t="s">
        <v>236</v>
      </c>
      <c r="R425" s="15">
        <v>3</v>
      </c>
      <c r="S425" s="15" t="s">
        <v>86</v>
      </c>
      <c r="T425" s="15" t="s">
        <v>87</v>
      </c>
      <c r="U425" s="15" t="s">
        <v>88</v>
      </c>
      <c r="V425" s="15">
        <v>1</v>
      </c>
      <c r="W425" s="15" t="s">
        <v>237</v>
      </c>
      <c r="X425" s="15" t="s">
        <v>83</v>
      </c>
      <c r="Y425" s="15" t="s">
        <v>90</v>
      </c>
      <c r="Z425" s="15">
        <v>4000</v>
      </c>
      <c r="AA425" s="15">
        <v>4000</v>
      </c>
      <c r="AB425" s="15"/>
      <c r="AC425" s="15">
        <v>256</v>
      </c>
      <c r="AD425" s="15" t="s">
        <v>91</v>
      </c>
      <c r="AE425" s="15">
        <v>0.15</v>
      </c>
      <c r="AF425" s="15" t="s">
        <v>92</v>
      </c>
      <c r="AG425" s="15">
        <v>180</v>
      </c>
      <c r="AH425" s="15">
        <v>60</v>
      </c>
      <c r="AI425" s="15">
        <v>120</v>
      </c>
      <c r="AJ425" s="15">
        <v>0.11648031354306181</v>
      </c>
      <c r="AK425" s="15">
        <v>27.169837320763861</v>
      </c>
      <c r="AL425" s="15">
        <v>0.68626467651012335</v>
      </c>
      <c r="AM425" s="15">
        <v>-0.49874549776215588</v>
      </c>
      <c r="AN425" s="15">
        <v>40.087230262526838</v>
      </c>
      <c r="AO425" s="15">
        <v>0.61819063731749502</v>
      </c>
      <c r="AP425" s="15">
        <v>40.087230262526838</v>
      </c>
      <c r="AQ425" s="15">
        <v>40.087230262526838</v>
      </c>
      <c r="AR425" s="15">
        <v>0.61819063731749502</v>
      </c>
      <c r="AS425" s="15">
        <v>103.27405292593301</v>
      </c>
      <c r="AT425" s="15">
        <v>-0.14062546080808139</v>
      </c>
      <c r="AU425" s="15">
        <v>0.8</v>
      </c>
      <c r="AV425" s="15" t="s">
        <v>93</v>
      </c>
      <c r="AW425" s="15">
        <v>5.3030401897593227E-2</v>
      </c>
      <c r="AX425" s="15">
        <v>0.61493071611268602</v>
      </c>
      <c r="AY425" s="15">
        <v>5.3030401897593227E-2</v>
      </c>
      <c r="AZ425" s="15">
        <v>5.3030401897593227E-2</v>
      </c>
      <c r="BA425" s="15">
        <v>0.61493071611268602</v>
      </c>
      <c r="BB425" s="15">
        <v>0.25245764229674977</v>
      </c>
      <c r="BC425" s="15">
        <v>-0.83316890033792368</v>
      </c>
      <c r="BD425" s="15">
        <v>7.1423381317758231E-2</v>
      </c>
      <c r="BE425" s="15">
        <v>0.75253323848336962</v>
      </c>
      <c r="BF425" s="15">
        <v>7.1423381317758231E-2</v>
      </c>
      <c r="BG425" s="15">
        <v>7.1423381317758231E-2</v>
      </c>
      <c r="BH425" s="15">
        <v>0.75253323848336962</v>
      </c>
      <c r="BI425" s="15">
        <v>0.1651832262424365</v>
      </c>
      <c r="BJ425" s="15">
        <v>0.42767540123557352</v>
      </c>
      <c r="BK425" s="15">
        <v>0.10934498837206071</v>
      </c>
      <c r="BL425" s="15">
        <v>0.56101445771428315</v>
      </c>
      <c r="BM425" s="15">
        <v>0.10934498837206071</v>
      </c>
      <c r="BN425" s="15">
        <v>0.10934498837206071</v>
      </c>
      <c r="BO425" s="15">
        <v>0.56101445771428315</v>
      </c>
      <c r="BP425" s="15">
        <v>0.24488837829594079</v>
      </c>
      <c r="BQ425" s="15">
        <v>1.685061980232638E-2</v>
      </c>
      <c r="BR425" s="15">
        <v>160.11512227851981</v>
      </c>
      <c r="BS425" s="15">
        <v>0.54428413695964251</v>
      </c>
      <c r="BT425" s="15">
        <v>160.11512227851981</v>
      </c>
      <c r="BU425" s="15">
        <v>160.11512227851981</v>
      </c>
      <c r="BV425" s="15">
        <v>0.54428413695964251</v>
      </c>
      <c r="BW425" s="15">
        <v>412.43368245689692</v>
      </c>
      <c r="BX425" s="15">
        <v>-0.17385896393230491</v>
      </c>
      <c r="BY425" s="15" t="str">
        <f t="shared" si="7"/>
        <v>[[sv],[wv],[yr,ya]]</v>
      </c>
      <c r="BZ425" t="str">
        <f>TRIM(MID(SUBSTITUTE(SUBSTITUTE(SUBSTITUTE(Tabla2[[#This Row],[map]],"[",""),"]",""),",",REPT(" ",100)),300,200))</f>
        <v>0 1</v>
      </c>
      <c r="CA425" s="13" t="str">
        <f>TRIM(MID(SUBSTITUTE(SUBSTITUTE(SUBSTITUTE(Tabla2[[#This Row],[map]],"[",""),"]",""),",",REPT(" ",100)),900,200))</f>
        <v>1 0</v>
      </c>
      <c r="CB425" s="13" t="str">
        <f>SUBSTITUTE(TRIM(MID(SUBSTITUTE(SUBSTITUTE(SUBSTITUTE(Tabla2[[#This Row],[map]],"[",""),"]",""),",",REPT(" ",100)),1200,300))," ",", ")</f>
        <v>0, 1, 4</v>
      </c>
      <c r="CC425" s="15" t="str">
        <f>SUBSTITUTE(TRIM(MID(SUBSTITUTE(SUBSTITUTE(SUBSTITUTE(Tabla2[[#This Row],[map]],"[",""),"]",""),",",REPT(" ",100)),1,300))," ",", ")</f>
        <v>2, 3, 4</v>
      </c>
      <c r="CD425" s="13" t="str">
        <f>SUBSTITUTE(TRIM(MID(SUBSTITUTE(SUBSTITUTE(SUBSTITUTE(Tabla2[[#This Row],[map]],"[",""),"]",""),",",REPT(" ",100)),601,300))," ",", ")</f>
        <v>4, 2, 3</v>
      </c>
      <c r="CE425" t="str">
        <f>TRIM(MID(SUBSTITUTE(SUBSTITUTE(SUBSTITUTE(Tabla2[[#This Row],[map]],"[",""),"]",""),",",REPT(" ",100)),1501,200))</f>
        <v>2 3</v>
      </c>
    </row>
    <row r="426" spans="1:83" x14ac:dyDescent="0.3">
      <c r="A426" s="12">
        <v>46093.888761574082</v>
      </c>
      <c r="B426" s="13" t="s">
        <v>480</v>
      </c>
      <c r="C426" s="13">
        <v>9</v>
      </c>
      <c r="D426" s="13" t="s">
        <v>95</v>
      </c>
      <c r="E426" s="13" t="s">
        <v>78</v>
      </c>
      <c r="F426" s="13">
        <v>16590</v>
      </c>
      <c r="G426" s="13">
        <v>4.5</v>
      </c>
      <c r="H426" s="13" t="s">
        <v>79</v>
      </c>
      <c r="I426" s="13" t="s">
        <v>80</v>
      </c>
      <c r="J426" s="13">
        <v>5</v>
      </c>
      <c r="K426" s="13">
        <v>5</v>
      </c>
      <c r="L426" s="13" t="s">
        <v>81</v>
      </c>
      <c r="M426" s="13" t="s">
        <v>82</v>
      </c>
      <c r="N426" s="13" t="s">
        <v>83</v>
      </c>
      <c r="O426" s="13" t="s">
        <v>83</v>
      </c>
      <c r="P426" s="13" t="s">
        <v>84</v>
      </c>
      <c r="Q426" s="13" t="s">
        <v>192</v>
      </c>
      <c r="R426" s="13">
        <v>3</v>
      </c>
      <c r="S426" s="13" t="s">
        <v>86</v>
      </c>
      <c r="T426" s="13" t="s">
        <v>87</v>
      </c>
      <c r="U426" s="13" t="s">
        <v>88</v>
      </c>
      <c r="V426" s="13">
        <v>1</v>
      </c>
      <c r="W426" s="13" t="s">
        <v>193</v>
      </c>
      <c r="X426" s="13" t="s">
        <v>83</v>
      </c>
      <c r="Y426" s="13" t="s">
        <v>90</v>
      </c>
      <c r="Z426" s="13">
        <v>4000</v>
      </c>
      <c r="AA426" s="13">
        <v>4000</v>
      </c>
      <c r="AB426" s="13"/>
      <c r="AC426" s="13">
        <v>256</v>
      </c>
      <c r="AD426" s="13" t="s">
        <v>91</v>
      </c>
      <c r="AE426" s="13">
        <v>0.15</v>
      </c>
      <c r="AF426" s="13" t="s">
        <v>92</v>
      </c>
      <c r="AG426" s="13">
        <v>180</v>
      </c>
      <c r="AH426" s="13">
        <v>60</v>
      </c>
      <c r="AI426" s="13">
        <v>120</v>
      </c>
      <c r="AJ426" s="13">
        <v>0.1231965266320145</v>
      </c>
      <c r="AK426" s="13">
        <v>21.65965063118048</v>
      </c>
      <c r="AL426" s="13">
        <v>0.70785718084504556</v>
      </c>
      <c r="AM426" s="13">
        <v>-0.35339047962196102</v>
      </c>
      <c r="AN426" s="13">
        <v>29.363068616107888</v>
      </c>
      <c r="AO426" s="13">
        <v>0.66084723150685409</v>
      </c>
      <c r="AP426" s="13">
        <v>29.363068616107888</v>
      </c>
      <c r="AQ426" s="13">
        <v>29.363068616107888</v>
      </c>
      <c r="AR426" s="13">
        <v>0.66084723150685409</v>
      </c>
      <c r="AS426" s="13">
        <v>136.7573344454072</v>
      </c>
      <c r="AT426" s="13">
        <v>-0.26443038439861188</v>
      </c>
      <c r="AU426" s="13">
        <v>0.8</v>
      </c>
      <c r="AV426" s="13" t="s">
        <v>93</v>
      </c>
      <c r="AW426" s="13">
        <v>6.0971755052820403E-2</v>
      </c>
      <c r="AX426" s="13">
        <v>0.55726622436538942</v>
      </c>
      <c r="AY426" s="13">
        <v>6.0971755052820403E-2</v>
      </c>
      <c r="AZ426" s="13">
        <v>6.0971755052820403E-2</v>
      </c>
      <c r="BA426" s="13">
        <v>0.55726622436538942</v>
      </c>
      <c r="BB426" s="13">
        <v>0.21357623817641611</v>
      </c>
      <c r="BC426" s="13">
        <v>-0.5508396343809614</v>
      </c>
      <c r="BD426" s="13">
        <v>9.1093740743262583E-2</v>
      </c>
      <c r="BE426" s="13">
        <v>0.68437964430891696</v>
      </c>
      <c r="BF426" s="13">
        <v>9.1093740743262583E-2</v>
      </c>
      <c r="BG426" s="13">
        <v>9.1093740743262583E-2</v>
      </c>
      <c r="BH426" s="13">
        <v>0.68437964430891696</v>
      </c>
      <c r="BI426" s="13">
        <v>0.31219537282654042</v>
      </c>
      <c r="BJ426" s="13">
        <v>-8.1690287528463079E-2</v>
      </c>
      <c r="BK426" s="13">
        <v>6.5904929809870338E-2</v>
      </c>
      <c r="BL426" s="13">
        <v>0.73541255266820782</v>
      </c>
      <c r="BM426" s="13">
        <v>6.5904929809870338E-2</v>
      </c>
      <c r="BN426" s="13">
        <v>6.5904929809870338E-2</v>
      </c>
      <c r="BO426" s="13">
        <v>0.73541255266820782</v>
      </c>
      <c r="BP426" s="13">
        <v>0.21679495348041031</v>
      </c>
      <c r="BQ426" s="13">
        <v>0.1296368344328985</v>
      </c>
      <c r="BR426" s="13">
        <v>117.2343040388253</v>
      </c>
      <c r="BS426" s="13">
        <v>0.66633050468490151</v>
      </c>
      <c r="BT426" s="13">
        <v>117.2343040388253</v>
      </c>
      <c r="BU426" s="13">
        <v>117.2343040388253</v>
      </c>
      <c r="BV426" s="13">
        <v>0.66633050468490151</v>
      </c>
      <c r="BW426" s="13">
        <v>546.28677121714793</v>
      </c>
      <c r="BX426" s="13">
        <v>-0.55482845011792503</v>
      </c>
      <c r="BY426" s="13" t="str">
        <f t="shared" si="7"/>
        <v>[[sv],[wv],[yr,ya]]</v>
      </c>
      <c r="BZ426" t="str">
        <f>TRIM(MID(SUBSTITUTE(SUBSTITUTE(SUBSTITUTE(Tabla2[[#This Row],[map]],"[",""),"]",""),",",REPT(" ",100)),300,200))</f>
        <v>0 1</v>
      </c>
      <c r="CA426" s="13" t="str">
        <f>TRIM(MID(SUBSTITUTE(SUBSTITUTE(SUBSTITUTE(Tabla2[[#This Row],[map]],"[",""),"]",""),",",REPT(" ",100)),900,200))</f>
        <v>1 0</v>
      </c>
      <c r="CB426" s="13" t="str">
        <f>SUBSTITUTE(TRIM(MID(SUBSTITUTE(SUBSTITUTE(SUBSTITUTE(Tabla2[[#This Row],[map]],"[",""),"]",""),",",REPT(" ",100)),1200,300))," ",", ")</f>
        <v>4, 0, 1</v>
      </c>
      <c r="CC426" s="15" t="str">
        <f>SUBSTITUTE(TRIM(MID(SUBSTITUTE(SUBSTITUTE(SUBSTITUTE(Tabla2[[#This Row],[map]],"[",""),"]",""),",",REPT(" ",100)),1,300))," ",", ")</f>
        <v>2, 3, 4</v>
      </c>
      <c r="CD426" s="13" t="str">
        <f>SUBSTITUTE(TRIM(MID(SUBSTITUTE(SUBSTITUTE(SUBSTITUTE(Tabla2[[#This Row],[map]],"[",""),"]",""),",",REPT(" ",100)),601,300))," ",", ")</f>
        <v>2, 3, 4</v>
      </c>
      <c r="CE426" t="str">
        <f>TRIM(MID(SUBSTITUTE(SUBSTITUTE(SUBSTITUTE(Tabla2[[#This Row],[map]],"[",""),"]",""),",",REPT(" ",100)),1501,200))</f>
        <v>2 3</v>
      </c>
    </row>
    <row r="427" spans="1:83" x14ac:dyDescent="0.3">
      <c r="A427" s="14">
        <v>46093.889178240737</v>
      </c>
      <c r="B427" s="15" t="s">
        <v>481</v>
      </c>
      <c r="C427" s="15">
        <v>8</v>
      </c>
      <c r="D427" s="15" t="s">
        <v>77</v>
      </c>
      <c r="E427" s="15" t="s">
        <v>78</v>
      </c>
      <c r="F427" s="15">
        <v>16590</v>
      </c>
      <c r="G427" s="15">
        <v>4.5</v>
      </c>
      <c r="H427" s="15" t="s">
        <v>79</v>
      </c>
      <c r="I427" s="15" t="s">
        <v>80</v>
      </c>
      <c r="J427" s="15">
        <v>5</v>
      </c>
      <c r="K427" s="15">
        <v>5</v>
      </c>
      <c r="L427" s="15" t="s">
        <v>81</v>
      </c>
      <c r="M427" s="15" t="s">
        <v>82</v>
      </c>
      <c r="N427" s="15" t="s">
        <v>83</v>
      </c>
      <c r="O427" s="15" t="s">
        <v>83</v>
      </c>
      <c r="P427" s="15" t="s">
        <v>84</v>
      </c>
      <c r="Q427" s="15" t="s">
        <v>192</v>
      </c>
      <c r="R427" s="15">
        <v>3</v>
      </c>
      <c r="S427" s="15" t="s">
        <v>86</v>
      </c>
      <c r="T427" s="15" t="s">
        <v>87</v>
      </c>
      <c r="U427" s="15" t="s">
        <v>88</v>
      </c>
      <c r="V427" s="15">
        <v>1</v>
      </c>
      <c r="W427" s="15" t="s">
        <v>193</v>
      </c>
      <c r="X427" s="15" t="s">
        <v>83</v>
      </c>
      <c r="Y427" s="15" t="s">
        <v>90</v>
      </c>
      <c r="Z427" s="15">
        <v>4000</v>
      </c>
      <c r="AA427" s="15">
        <v>4000</v>
      </c>
      <c r="AB427" s="15"/>
      <c r="AC427" s="15">
        <v>256</v>
      </c>
      <c r="AD427" s="15" t="s">
        <v>91</v>
      </c>
      <c r="AE427" s="15">
        <v>0.15</v>
      </c>
      <c r="AF427" s="15" t="s">
        <v>92</v>
      </c>
      <c r="AG427" s="15">
        <v>180</v>
      </c>
      <c r="AH427" s="15">
        <v>60</v>
      </c>
      <c r="AI427" s="15">
        <v>120</v>
      </c>
      <c r="AJ427" s="15">
        <v>0.1025354862534115</v>
      </c>
      <c r="AK427" s="15">
        <v>34.816816171053993</v>
      </c>
      <c r="AL427" s="15">
        <v>0.76006321309422853</v>
      </c>
      <c r="AM427" s="15">
        <v>0.1626538214496506</v>
      </c>
      <c r="AN427" s="15">
        <v>43.657619630591803</v>
      </c>
      <c r="AO427" s="15">
        <v>0.70503486776534607</v>
      </c>
      <c r="AP427" s="15">
        <v>43.657619630591803</v>
      </c>
      <c r="AQ427" s="15">
        <v>43.657619630591803</v>
      </c>
      <c r="AR427" s="15">
        <v>0.70503486776534607</v>
      </c>
      <c r="AS427" s="15">
        <v>81.557163494216539</v>
      </c>
      <c r="AT427" s="15">
        <v>0.18243077886551731</v>
      </c>
      <c r="AU427" s="15">
        <v>0.8</v>
      </c>
      <c r="AV427" s="15" t="s">
        <v>93</v>
      </c>
      <c r="AW427" s="15">
        <v>5.5923007585878863E-2</v>
      </c>
      <c r="AX427" s="15">
        <v>0.59392665879651729</v>
      </c>
      <c r="AY427" s="15">
        <v>5.5923007585878863E-2</v>
      </c>
      <c r="AZ427" s="15">
        <v>5.5923007585878863E-2</v>
      </c>
      <c r="BA427" s="15">
        <v>0.59392665879651729</v>
      </c>
      <c r="BB427" s="15">
        <v>0.1256653352307727</v>
      </c>
      <c r="BC427" s="15">
        <v>8.7507186156757344E-2</v>
      </c>
      <c r="BD427" s="15">
        <v>2.8927172806011949E-2</v>
      </c>
      <c r="BE427" s="15">
        <v>0.89977352455090409</v>
      </c>
      <c r="BF427" s="15">
        <v>2.8927172806011949E-2</v>
      </c>
      <c r="BG427" s="15">
        <v>2.8927172806011949E-2</v>
      </c>
      <c r="BH427" s="15">
        <v>0.89977352455090409</v>
      </c>
      <c r="BI427" s="15">
        <v>0.30774481900966649</v>
      </c>
      <c r="BJ427" s="15">
        <v>-6.6270069111228569E-2</v>
      </c>
      <c r="BK427" s="15">
        <v>4.4062872492581291E-2</v>
      </c>
      <c r="BL427" s="15">
        <v>0.82310150411278826</v>
      </c>
      <c r="BM427" s="15">
        <v>4.4062872492581291E-2</v>
      </c>
      <c r="BN427" s="15">
        <v>4.4062872492581291E-2</v>
      </c>
      <c r="BO427" s="15">
        <v>0.82310150411278826</v>
      </c>
      <c r="BP427" s="15">
        <v>9.0792138170141201E-2</v>
      </c>
      <c r="BQ427" s="15">
        <v>0.63549828297313082</v>
      </c>
      <c r="BR427" s="15">
        <v>174.50156546948301</v>
      </c>
      <c r="BS427" s="15">
        <v>0.50333778360117276</v>
      </c>
      <c r="BT427" s="15">
        <v>174.50156546948301</v>
      </c>
      <c r="BU427" s="15">
        <v>174.50156546948301</v>
      </c>
      <c r="BV427" s="15">
        <v>0.50333778360117276</v>
      </c>
      <c r="BW427" s="15">
        <v>325.70445168445542</v>
      </c>
      <c r="BX427" s="15">
        <v>7.2987715443412315E-2</v>
      </c>
      <c r="BY427" s="15" t="str">
        <f t="shared" si="7"/>
        <v>[[sv],[wv],[yr,ya]]</v>
      </c>
      <c r="BZ427" t="str">
        <f>TRIM(MID(SUBSTITUTE(SUBSTITUTE(SUBSTITUTE(Tabla2[[#This Row],[map]],"[",""),"]",""),",",REPT(" ",100)),300,200))</f>
        <v>0 1</v>
      </c>
      <c r="CA427" s="13" t="str">
        <f>TRIM(MID(SUBSTITUTE(SUBSTITUTE(SUBSTITUTE(Tabla2[[#This Row],[map]],"[",""),"]",""),",",REPT(" ",100)),900,200))</f>
        <v>1 0</v>
      </c>
      <c r="CB427" s="13" t="str">
        <f>SUBSTITUTE(TRIM(MID(SUBSTITUTE(SUBSTITUTE(SUBSTITUTE(Tabla2[[#This Row],[map]],"[",""),"]",""),",",REPT(" ",100)),1200,300))," ",", ")</f>
        <v>4, 0, 1</v>
      </c>
      <c r="CC427" s="15" t="str">
        <f>SUBSTITUTE(TRIM(MID(SUBSTITUTE(SUBSTITUTE(SUBSTITUTE(Tabla2[[#This Row],[map]],"[",""),"]",""),",",REPT(" ",100)),1,300))," ",", ")</f>
        <v>2, 3, 4</v>
      </c>
      <c r="CD427" s="13" t="str">
        <f>SUBSTITUTE(TRIM(MID(SUBSTITUTE(SUBSTITUTE(SUBSTITUTE(Tabla2[[#This Row],[map]],"[",""),"]",""),",",REPT(" ",100)),601,300))," ",", ")</f>
        <v>2, 3, 4</v>
      </c>
      <c r="CE427" t="str">
        <f>TRIM(MID(SUBSTITUTE(SUBSTITUTE(SUBSTITUTE(Tabla2[[#This Row],[map]],"[",""),"]",""),",",REPT(" ",100)),1501,200))</f>
        <v>2 3</v>
      </c>
    </row>
    <row r="428" spans="1:83" x14ac:dyDescent="0.3">
      <c r="A428" s="12">
        <v>46093.905763888892</v>
      </c>
      <c r="B428" s="13" t="s">
        <v>482</v>
      </c>
      <c r="C428" s="13">
        <v>7</v>
      </c>
      <c r="D428" s="13" t="s">
        <v>77</v>
      </c>
      <c r="E428" s="13" t="s">
        <v>78</v>
      </c>
      <c r="F428" s="13">
        <v>16590</v>
      </c>
      <c r="G428" s="13">
        <v>4.5</v>
      </c>
      <c r="H428" s="13" t="s">
        <v>79</v>
      </c>
      <c r="I428" s="13" t="s">
        <v>80</v>
      </c>
      <c r="J428" s="13">
        <v>5</v>
      </c>
      <c r="K428" s="13">
        <v>5</v>
      </c>
      <c r="L428" s="13" t="s">
        <v>81</v>
      </c>
      <c r="M428" s="13" t="s">
        <v>82</v>
      </c>
      <c r="N428" s="13" t="s">
        <v>83</v>
      </c>
      <c r="O428" s="13" t="s">
        <v>83</v>
      </c>
      <c r="P428" s="13" t="s">
        <v>84</v>
      </c>
      <c r="Q428" s="13" t="s">
        <v>192</v>
      </c>
      <c r="R428" s="13">
        <v>3</v>
      </c>
      <c r="S428" s="13" t="s">
        <v>86</v>
      </c>
      <c r="T428" s="13" t="s">
        <v>87</v>
      </c>
      <c r="U428" s="13" t="s">
        <v>88</v>
      </c>
      <c r="V428" s="13">
        <v>1</v>
      </c>
      <c r="W428" s="13" t="s">
        <v>193</v>
      </c>
      <c r="X428" s="13" t="s">
        <v>83</v>
      </c>
      <c r="Y428" s="13" t="s">
        <v>90</v>
      </c>
      <c r="Z428" s="13">
        <v>4000</v>
      </c>
      <c r="AA428" s="13">
        <v>4000</v>
      </c>
      <c r="AB428" s="13"/>
      <c r="AC428" s="13">
        <v>256</v>
      </c>
      <c r="AD428" s="13" t="s">
        <v>91</v>
      </c>
      <c r="AE428" s="13">
        <v>0.15</v>
      </c>
      <c r="AF428" s="13" t="s">
        <v>92</v>
      </c>
      <c r="AG428" s="13">
        <v>180</v>
      </c>
      <c r="AH428" s="13">
        <v>60</v>
      </c>
      <c r="AI428" s="13">
        <v>120</v>
      </c>
      <c r="AJ428" s="13">
        <v>0.1075839828273915</v>
      </c>
      <c r="AK428" s="13">
        <v>30.15550373573236</v>
      </c>
      <c r="AL428" s="13">
        <v>0.74945262622135478</v>
      </c>
      <c r="AM428" s="13">
        <v>-0.37076626330628359</v>
      </c>
      <c r="AN428" s="13">
        <v>35.16151454531321</v>
      </c>
      <c r="AO428" s="13">
        <v>0.70337158971405689</v>
      </c>
      <c r="AP428" s="13">
        <v>35.16151454531321</v>
      </c>
      <c r="AQ428" s="13">
        <v>35.16151454531321</v>
      </c>
      <c r="AR428" s="13">
        <v>0.70337158971405689</v>
      </c>
      <c r="AS428" s="13">
        <v>104.98539354094289</v>
      </c>
      <c r="AT428" s="13">
        <v>-0.26298496852116188</v>
      </c>
      <c r="AU428" s="13">
        <v>0.8</v>
      </c>
      <c r="AV428" s="13" t="s">
        <v>93</v>
      </c>
      <c r="AW428" s="13">
        <v>5.7567377509920269E-2</v>
      </c>
      <c r="AX428" s="13">
        <v>0.58198640704584736</v>
      </c>
      <c r="AY428" s="13">
        <v>5.7567377509920269E-2</v>
      </c>
      <c r="AZ428" s="13">
        <v>5.7567377509920269E-2</v>
      </c>
      <c r="BA428" s="13">
        <v>0.58198640704584736</v>
      </c>
      <c r="BB428" s="13">
        <v>0.12583928025866989</v>
      </c>
      <c r="BC428" s="13">
        <v>8.624412035051543E-2</v>
      </c>
      <c r="BD428" s="13">
        <v>4.4345818490040823E-2</v>
      </c>
      <c r="BE428" s="13">
        <v>0.84635121040109351</v>
      </c>
      <c r="BF428" s="13">
        <v>4.4345818490040823E-2</v>
      </c>
      <c r="BG428" s="13">
        <v>4.4345818490040823E-2</v>
      </c>
      <c r="BH428" s="13">
        <v>0.84635121040109351</v>
      </c>
      <c r="BI428" s="13">
        <v>0.4947987281991259</v>
      </c>
      <c r="BJ428" s="13">
        <v>-0.71437191310264758</v>
      </c>
      <c r="BK428" s="13">
        <v>5.3550983987644601E-2</v>
      </c>
      <c r="BL428" s="13">
        <v>0.78500973756784831</v>
      </c>
      <c r="BM428" s="13">
        <v>5.3550983987644601E-2</v>
      </c>
      <c r="BN428" s="13">
        <v>5.3550983987644601E-2</v>
      </c>
      <c r="BO428" s="13">
        <v>0.78500973756784831</v>
      </c>
      <c r="BP428" s="13">
        <v>0.30668011169483939</v>
      </c>
      <c r="BQ428" s="13">
        <v>-0.23122364495127409</v>
      </c>
      <c r="BR428" s="13">
        <v>140.49059400126481</v>
      </c>
      <c r="BS428" s="13">
        <v>0.60013900384143815</v>
      </c>
      <c r="BT428" s="13">
        <v>140.49059400126481</v>
      </c>
      <c r="BU428" s="13">
        <v>140.49059400126481</v>
      </c>
      <c r="BV428" s="13">
        <v>0.60013900384143815</v>
      </c>
      <c r="BW428" s="13">
        <v>419.01425604361953</v>
      </c>
      <c r="BX428" s="13">
        <v>-0.1925884363812429</v>
      </c>
      <c r="BY428" s="13" t="str">
        <f t="shared" si="7"/>
        <v>[[sv],[wv],[yr,ya]]</v>
      </c>
      <c r="BZ428" t="str">
        <f>TRIM(MID(SUBSTITUTE(SUBSTITUTE(SUBSTITUTE(Tabla2[[#This Row],[map]],"[",""),"]",""),",",REPT(" ",100)),300,200))</f>
        <v>0 1</v>
      </c>
      <c r="CA428" s="13" t="str">
        <f>TRIM(MID(SUBSTITUTE(SUBSTITUTE(SUBSTITUTE(Tabla2[[#This Row],[map]],"[",""),"]",""),",",REPT(" ",100)),900,200))</f>
        <v>1 0</v>
      </c>
      <c r="CB428" s="13" t="str">
        <f>SUBSTITUTE(TRIM(MID(SUBSTITUTE(SUBSTITUTE(SUBSTITUTE(Tabla2[[#This Row],[map]],"[",""),"]",""),",",REPT(" ",100)),1200,300))," ",", ")</f>
        <v>4, 0, 1</v>
      </c>
      <c r="CC428" s="15" t="str">
        <f>SUBSTITUTE(TRIM(MID(SUBSTITUTE(SUBSTITUTE(SUBSTITUTE(Tabla2[[#This Row],[map]],"[",""),"]",""),",",REPT(" ",100)),1,300))," ",", ")</f>
        <v>2, 3, 4</v>
      </c>
      <c r="CD428" s="13" t="str">
        <f>SUBSTITUTE(TRIM(MID(SUBSTITUTE(SUBSTITUTE(SUBSTITUTE(Tabla2[[#This Row],[map]],"[",""),"]",""),",",REPT(" ",100)),601,300))," ",", ")</f>
        <v>2, 3, 4</v>
      </c>
      <c r="CE428" t="str">
        <f>TRIM(MID(SUBSTITUTE(SUBSTITUTE(SUBSTITUTE(Tabla2[[#This Row],[map]],"[",""),"]",""),",",REPT(" ",100)),1501,200))</f>
        <v>2 3</v>
      </c>
    </row>
    <row r="429" spans="1:83" x14ac:dyDescent="0.3">
      <c r="A429" s="14">
        <v>46093.908576388887</v>
      </c>
      <c r="B429" s="15" t="s">
        <v>483</v>
      </c>
      <c r="C429" s="15">
        <v>6</v>
      </c>
      <c r="D429" s="15" t="s">
        <v>95</v>
      </c>
      <c r="E429" s="15" t="s">
        <v>78</v>
      </c>
      <c r="F429" s="15">
        <v>16590</v>
      </c>
      <c r="G429" s="15">
        <v>4.5</v>
      </c>
      <c r="H429" s="15" t="s">
        <v>79</v>
      </c>
      <c r="I429" s="15" t="s">
        <v>80</v>
      </c>
      <c r="J429" s="15">
        <v>5</v>
      </c>
      <c r="K429" s="15">
        <v>5</v>
      </c>
      <c r="L429" s="15" t="s">
        <v>81</v>
      </c>
      <c r="M429" s="15" t="s">
        <v>82</v>
      </c>
      <c r="N429" s="15" t="s">
        <v>83</v>
      </c>
      <c r="O429" s="15" t="s">
        <v>83</v>
      </c>
      <c r="P429" s="15" t="s">
        <v>84</v>
      </c>
      <c r="Q429" s="15" t="s">
        <v>192</v>
      </c>
      <c r="R429" s="15">
        <v>3</v>
      </c>
      <c r="S429" s="15" t="s">
        <v>86</v>
      </c>
      <c r="T429" s="15" t="s">
        <v>87</v>
      </c>
      <c r="U429" s="15" t="s">
        <v>88</v>
      </c>
      <c r="V429" s="15">
        <v>1</v>
      </c>
      <c r="W429" s="15" t="s">
        <v>193</v>
      </c>
      <c r="X429" s="15" t="s">
        <v>83</v>
      </c>
      <c r="Y429" s="15" t="s">
        <v>90</v>
      </c>
      <c r="Z429" s="15">
        <v>4000</v>
      </c>
      <c r="AA429" s="15">
        <v>4000</v>
      </c>
      <c r="AB429" s="15"/>
      <c r="AC429" s="15">
        <v>256</v>
      </c>
      <c r="AD429" s="15" t="s">
        <v>91</v>
      </c>
      <c r="AE429" s="15">
        <v>0.15</v>
      </c>
      <c r="AF429" s="15" t="s">
        <v>92</v>
      </c>
      <c r="AG429" s="15">
        <v>180</v>
      </c>
      <c r="AH429" s="15">
        <v>60</v>
      </c>
      <c r="AI429" s="15">
        <v>120</v>
      </c>
      <c r="AJ429" s="15">
        <v>9.5726231078901644E-2</v>
      </c>
      <c r="AK429" s="15">
        <v>29.578363838720271</v>
      </c>
      <c r="AL429" s="15">
        <v>0.76032993759646617</v>
      </c>
      <c r="AM429" s="15">
        <v>-0.47249760427766618</v>
      </c>
      <c r="AN429" s="15">
        <v>35.973227535841893</v>
      </c>
      <c r="AO429" s="15">
        <v>0.72864380529181838</v>
      </c>
      <c r="AP429" s="15">
        <v>35.973227535841893</v>
      </c>
      <c r="AQ429" s="15">
        <v>35.973227535841893</v>
      </c>
      <c r="AR429" s="15">
        <v>0.72864380529181838</v>
      </c>
      <c r="AS429" s="15">
        <v>114.1100333391396</v>
      </c>
      <c r="AT429" s="15">
        <v>-0.37359924632392832</v>
      </c>
      <c r="AU429" s="15">
        <v>0.8</v>
      </c>
      <c r="AV429" s="15" t="s">
        <v>93</v>
      </c>
      <c r="AW429" s="15">
        <v>4.2076052216557767E-2</v>
      </c>
      <c r="AX429" s="15">
        <v>0.69447345831692697</v>
      </c>
      <c r="AY429" s="15">
        <v>4.2076052216557767E-2</v>
      </c>
      <c r="AZ429" s="15">
        <v>4.2076052216557767E-2</v>
      </c>
      <c r="BA429" s="15">
        <v>0.69447345831692697</v>
      </c>
      <c r="BB429" s="15">
        <v>0.22899236110419141</v>
      </c>
      <c r="BC429" s="15">
        <v>-0.66278061924433795</v>
      </c>
      <c r="BD429" s="15">
        <v>3.07560386424146E-2</v>
      </c>
      <c r="BE429" s="15">
        <v>0.89343689504061174</v>
      </c>
      <c r="BF429" s="15">
        <v>3.07560386424146E-2</v>
      </c>
      <c r="BG429" s="15">
        <v>3.07560386424146E-2</v>
      </c>
      <c r="BH429" s="15">
        <v>0.89343689504061174</v>
      </c>
      <c r="BI429" s="15">
        <v>0.45647935921296678</v>
      </c>
      <c r="BJ429" s="15">
        <v>-0.58160348389348826</v>
      </c>
      <c r="BK429" s="15">
        <v>6.5804718178654562E-2</v>
      </c>
      <c r="BL429" s="15">
        <v>0.7358148706704094</v>
      </c>
      <c r="BM429" s="15">
        <v>6.5804718178654562E-2</v>
      </c>
      <c r="BN429" s="15">
        <v>6.5804718178654562E-2</v>
      </c>
      <c r="BO429" s="15">
        <v>0.7358148706704094</v>
      </c>
      <c r="BP429" s="15">
        <v>0.23751080887330589</v>
      </c>
      <c r="BQ429" s="15">
        <v>4.6469227494943643E-2</v>
      </c>
      <c r="BR429" s="15">
        <v>143.75427333433001</v>
      </c>
      <c r="BS429" s="15">
        <v>0.59084999713932529</v>
      </c>
      <c r="BT429" s="15">
        <v>143.75427333433001</v>
      </c>
      <c r="BU429" s="15">
        <v>143.75427333433001</v>
      </c>
      <c r="BV429" s="15">
        <v>0.59084999713932529</v>
      </c>
      <c r="BW429" s="15">
        <v>455.51715082736638</v>
      </c>
      <c r="BX429" s="15">
        <v>-0.29648210965284161</v>
      </c>
      <c r="BY429" s="15" t="str">
        <f t="shared" si="7"/>
        <v>[[sv],[wv],[yr,ya]]</v>
      </c>
      <c r="BZ429" t="str">
        <f>TRIM(MID(SUBSTITUTE(SUBSTITUTE(SUBSTITUTE(Tabla2[[#This Row],[map]],"[",""),"]",""),",",REPT(" ",100)),300,200))</f>
        <v>0 1</v>
      </c>
      <c r="CA429" s="13" t="str">
        <f>TRIM(MID(SUBSTITUTE(SUBSTITUTE(SUBSTITUTE(Tabla2[[#This Row],[map]],"[",""),"]",""),",",REPT(" ",100)),900,200))</f>
        <v>1 0</v>
      </c>
      <c r="CB429" s="13" t="str">
        <f>SUBSTITUTE(TRIM(MID(SUBSTITUTE(SUBSTITUTE(SUBSTITUTE(Tabla2[[#This Row],[map]],"[",""),"]",""),",",REPT(" ",100)),1200,300))," ",", ")</f>
        <v>4, 0, 1</v>
      </c>
      <c r="CC429" s="15" t="str">
        <f>SUBSTITUTE(TRIM(MID(SUBSTITUTE(SUBSTITUTE(SUBSTITUTE(Tabla2[[#This Row],[map]],"[",""),"]",""),",",REPT(" ",100)),1,300))," ",", ")</f>
        <v>2, 3, 4</v>
      </c>
      <c r="CD429" s="13" t="str">
        <f>SUBSTITUTE(TRIM(MID(SUBSTITUTE(SUBSTITUTE(SUBSTITUTE(Tabla2[[#This Row],[map]],"[",""),"]",""),",",REPT(" ",100)),601,300))," ",", ")</f>
        <v>2, 3, 4</v>
      </c>
      <c r="CE429" t="str">
        <f>TRIM(MID(SUBSTITUTE(SUBSTITUTE(SUBSTITUTE(Tabla2[[#This Row],[map]],"[",""),"]",""),",",REPT(" ",100)),1501,200))</f>
        <v>2 3</v>
      </c>
    </row>
    <row r="430" spans="1:83" x14ac:dyDescent="0.3">
      <c r="A430" s="12">
        <v>46094.032800925917</v>
      </c>
      <c r="B430" s="13" t="s">
        <v>484</v>
      </c>
      <c r="C430" s="13">
        <v>9</v>
      </c>
      <c r="D430" s="13" t="s">
        <v>95</v>
      </c>
      <c r="E430" s="13" t="s">
        <v>78</v>
      </c>
      <c r="F430" s="13">
        <v>16590</v>
      </c>
      <c r="G430" s="13">
        <v>4.5</v>
      </c>
      <c r="H430" s="13" t="s">
        <v>79</v>
      </c>
      <c r="I430" s="13" t="s">
        <v>80</v>
      </c>
      <c r="J430" s="13">
        <v>5</v>
      </c>
      <c r="K430" s="13">
        <v>5</v>
      </c>
      <c r="L430" s="13" t="s">
        <v>81</v>
      </c>
      <c r="M430" s="13" t="s">
        <v>82</v>
      </c>
      <c r="N430" s="13" t="s">
        <v>83</v>
      </c>
      <c r="O430" s="13" t="s">
        <v>83</v>
      </c>
      <c r="P430" s="13" t="s">
        <v>84</v>
      </c>
      <c r="Q430" s="13" t="s">
        <v>222</v>
      </c>
      <c r="R430" s="13">
        <v>3</v>
      </c>
      <c r="S430" s="13" t="s">
        <v>86</v>
      </c>
      <c r="T430" s="13" t="s">
        <v>87</v>
      </c>
      <c r="U430" s="13" t="s">
        <v>88</v>
      </c>
      <c r="V430" s="13">
        <v>1</v>
      </c>
      <c r="W430" s="13" t="s">
        <v>223</v>
      </c>
      <c r="X430" s="13" t="s">
        <v>83</v>
      </c>
      <c r="Y430" s="13" t="s">
        <v>90</v>
      </c>
      <c r="Z430" s="13">
        <v>4000</v>
      </c>
      <c r="AA430" s="13">
        <v>4000</v>
      </c>
      <c r="AB430" s="13"/>
      <c r="AC430" s="13">
        <v>256</v>
      </c>
      <c r="AD430" s="13" t="s">
        <v>91</v>
      </c>
      <c r="AE430" s="13">
        <v>0.15</v>
      </c>
      <c r="AF430" s="13" t="s">
        <v>92</v>
      </c>
      <c r="AG430" s="13">
        <v>180</v>
      </c>
      <c r="AH430" s="13">
        <v>60</v>
      </c>
      <c r="AI430" s="13">
        <v>120</v>
      </c>
      <c r="AJ430" s="13">
        <v>0.1501156397558914</v>
      </c>
      <c r="AK430" s="13">
        <v>49.006180278008522</v>
      </c>
      <c r="AL430" s="13">
        <v>0.58330864538720184</v>
      </c>
      <c r="AM430" s="13">
        <v>-0.35420382286775609</v>
      </c>
      <c r="AN430" s="13">
        <v>61.72892703023355</v>
      </c>
      <c r="AO430" s="13">
        <v>0.53510358295544225</v>
      </c>
      <c r="AP430" s="13">
        <v>61.72892703023355</v>
      </c>
      <c r="AQ430" s="13">
        <v>61.72892703023355</v>
      </c>
      <c r="AR430" s="13">
        <v>0.53510358295544225</v>
      </c>
      <c r="AS430" s="13">
        <v>112.8115198812049</v>
      </c>
      <c r="AT430" s="13">
        <v>-0.28270963520370579</v>
      </c>
      <c r="AU430" s="13">
        <v>0.8</v>
      </c>
      <c r="AV430" s="13" t="s">
        <v>93</v>
      </c>
      <c r="AW430" s="13">
        <v>5.9630202288590048E-2</v>
      </c>
      <c r="AX430" s="13">
        <v>0.56700763200579951</v>
      </c>
      <c r="AY430" s="13">
        <v>5.9630202288590048E-2</v>
      </c>
      <c r="AZ430" s="13">
        <v>5.9630202288590048E-2</v>
      </c>
      <c r="BA430" s="13">
        <v>0.56700763200579951</v>
      </c>
      <c r="BB430" s="13">
        <v>0.20191163503107901</v>
      </c>
      <c r="BC430" s="13">
        <v>-0.46613953369761152</v>
      </c>
      <c r="BD430" s="13">
        <v>5.1575728128120918E-2</v>
      </c>
      <c r="BE430" s="13">
        <v>0.82130111768378455</v>
      </c>
      <c r="BF430" s="13">
        <v>5.1575728128120918E-2</v>
      </c>
      <c r="BG430" s="13">
        <v>5.1575728128120918E-2</v>
      </c>
      <c r="BH430" s="13">
        <v>0.82130111768378455</v>
      </c>
      <c r="BI430" s="13">
        <v>0.34333901773564629</v>
      </c>
      <c r="BJ430" s="13">
        <v>-0.18959636541621089</v>
      </c>
      <c r="BK430" s="13">
        <v>0.13595897018746139</v>
      </c>
      <c r="BL430" s="13">
        <v>0.45416773877859301</v>
      </c>
      <c r="BM430" s="13">
        <v>0.13595897018746139</v>
      </c>
      <c r="BN430" s="13">
        <v>0.13595897018746139</v>
      </c>
      <c r="BO430" s="13">
        <v>0.45416773877859301</v>
      </c>
      <c r="BP430" s="13">
        <v>0.29720262270564302</v>
      </c>
      <c r="BQ430" s="13">
        <v>-0.19317452440747071</v>
      </c>
      <c r="BR430" s="13">
        <v>246.66854322032941</v>
      </c>
      <c r="BS430" s="13">
        <v>0.29793784335359669</v>
      </c>
      <c r="BT430" s="13">
        <v>246.66854322032941</v>
      </c>
      <c r="BU430" s="13">
        <v>246.66854322032941</v>
      </c>
      <c r="BV430" s="13">
        <v>0.29793784335359669</v>
      </c>
      <c r="BW430" s="13">
        <v>450.40362624934528</v>
      </c>
      <c r="BX430" s="13">
        <v>-0.28192811729353529</v>
      </c>
      <c r="BY430" s="13" t="str">
        <f t="shared" si="7"/>
        <v>[[sv],[wv],[yr,ya]]</v>
      </c>
      <c r="BZ430" t="str">
        <f>TRIM(MID(SUBSTITUTE(SUBSTITUTE(SUBSTITUTE(Tabla2[[#This Row],[map]],"[",""),"]",""),",",REPT(" ",100)),300,200))</f>
        <v>0 4</v>
      </c>
      <c r="CA430" s="13" t="str">
        <f>TRIM(MID(SUBSTITUTE(SUBSTITUTE(SUBSTITUTE(Tabla2[[#This Row],[map]],"[",""),"]",""),",",REPT(" ",100)),900,200))</f>
        <v>1 0</v>
      </c>
      <c r="CB430" s="13" t="str">
        <f>SUBSTITUTE(TRIM(MID(SUBSTITUTE(SUBSTITUTE(SUBSTITUTE(Tabla2[[#This Row],[map]],"[",""),"]",""),",",REPT(" ",100)),1200,300))," ",", ")</f>
        <v>0, 1, 4</v>
      </c>
      <c r="CC430" s="15" t="str">
        <f>SUBSTITUTE(TRIM(MID(SUBSTITUTE(SUBSTITUTE(SUBSTITUTE(Tabla2[[#This Row],[map]],"[",""),"]",""),",",REPT(" ",100)),1,300))," ",", ")</f>
        <v>2, 3, 1</v>
      </c>
      <c r="CD430" s="13" t="str">
        <f>SUBSTITUTE(TRIM(MID(SUBSTITUTE(SUBSTITUTE(SUBSTITUTE(Tabla2[[#This Row],[map]],"[",""),"]",""),",",REPT(" ",100)),601,300))," ",", ")</f>
        <v>2, 3, 4</v>
      </c>
      <c r="CE430" t="str">
        <f>TRIM(MID(SUBSTITUTE(SUBSTITUTE(SUBSTITUTE(Tabla2[[#This Row],[map]],"[",""),"]",""),",",REPT(" ",100)),1501,200))</f>
        <v>2 3</v>
      </c>
    </row>
    <row r="431" spans="1:83" x14ac:dyDescent="0.3">
      <c r="A431" s="14">
        <v>46094.034421296303</v>
      </c>
      <c r="B431" s="15" t="s">
        <v>485</v>
      </c>
      <c r="C431" s="15">
        <v>8</v>
      </c>
      <c r="D431" s="15" t="s">
        <v>77</v>
      </c>
      <c r="E431" s="15" t="s">
        <v>78</v>
      </c>
      <c r="F431" s="15">
        <v>16590</v>
      </c>
      <c r="G431" s="15">
        <v>4.5</v>
      </c>
      <c r="H431" s="15" t="s">
        <v>79</v>
      </c>
      <c r="I431" s="15" t="s">
        <v>80</v>
      </c>
      <c r="J431" s="15">
        <v>5</v>
      </c>
      <c r="K431" s="15">
        <v>5</v>
      </c>
      <c r="L431" s="15" t="s">
        <v>81</v>
      </c>
      <c r="M431" s="15" t="s">
        <v>82</v>
      </c>
      <c r="N431" s="15" t="s">
        <v>83</v>
      </c>
      <c r="O431" s="15" t="s">
        <v>83</v>
      </c>
      <c r="P431" s="15" t="s">
        <v>84</v>
      </c>
      <c r="Q431" s="15" t="s">
        <v>222</v>
      </c>
      <c r="R431" s="15">
        <v>3</v>
      </c>
      <c r="S431" s="15" t="s">
        <v>86</v>
      </c>
      <c r="T431" s="15" t="s">
        <v>87</v>
      </c>
      <c r="U431" s="15" t="s">
        <v>88</v>
      </c>
      <c r="V431" s="15">
        <v>1</v>
      </c>
      <c r="W431" s="15" t="s">
        <v>223</v>
      </c>
      <c r="X431" s="15" t="s">
        <v>83</v>
      </c>
      <c r="Y431" s="15" t="s">
        <v>90</v>
      </c>
      <c r="Z431" s="15">
        <v>4000</v>
      </c>
      <c r="AA431" s="15">
        <v>4000</v>
      </c>
      <c r="AB431" s="15"/>
      <c r="AC431" s="15">
        <v>256</v>
      </c>
      <c r="AD431" s="15" t="s">
        <v>91</v>
      </c>
      <c r="AE431" s="15">
        <v>0.15</v>
      </c>
      <c r="AF431" s="15" t="s">
        <v>92</v>
      </c>
      <c r="AG431" s="15">
        <v>180</v>
      </c>
      <c r="AH431" s="15">
        <v>60</v>
      </c>
      <c r="AI431" s="15">
        <v>120</v>
      </c>
      <c r="AJ431" s="15">
        <v>0.1220612898996509</v>
      </c>
      <c r="AK431" s="15">
        <v>40.294167247676192</v>
      </c>
      <c r="AL431" s="15">
        <v>0.68272339961629258</v>
      </c>
      <c r="AM431" s="15">
        <v>-0.37471259053614309</v>
      </c>
      <c r="AN431" s="15">
        <v>44.122181305543648</v>
      </c>
      <c r="AO431" s="15">
        <v>0.6356984997181514</v>
      </c>
      <c r="AP431" s="15">
        <v>44.122181305543648</v>
      </c>
      <c r="AQ431" s="15">
        <v>44.122181305543648</v>
      </c>
      <c r="AR431" s="15">
        <v>0.6356984997181514</v>
      </c>
      <c r="AS431" s="15">
        <v>98.122574119192635</v>
      </c>
      <c r="AT431" s="15">
        <v>-0.30418341043764091</v>
      </c>
      <c r="AU431" s="15">
        <v>0.8</v>
      </c>
      <c r="AV431" s="15" t="s">
        <v>93</v>
      </c>
      <c r="AW431" s="15">
        <v>5.3635981753353948E-2</v>
      </c>
      <c r="AX431" s="15">
        <v>0.61053342337021965</v>
      </c>
      <c r="AY431" s="15">
        <v>5.3635981753353948E-2</v>
      </c>
      <c r="AZ431" s="15">
        <v>5.3635981753353948E-2</v>
      </c>
      <c r="BA431" s="15">
        <v>0.61053342337021965</v>
      </c>
      <c r="BB431" s="15">
        <v>0.17181633686112299</v>
      </c>
      <c r="BC431" s="15">
        <v>-0.24760875701107629</v>
      </c>
      <c r="BD431" s="15">
        <v>2.5810851750314698E-2</v>
      </c>
      <c r="BE431" s="15">
        <v>0.91057091141877755</v>
      </c>
      <c r="BF431" s="15">
        <v>2.5810851750314698E-2</v>
      </c>
      <c r="BG431" s="15">
        <v>2.5810851750314698E-2</v>
      </c>
      <c r="BH431" s="15">
        <v>0.91057091141877755</v>
      </c>
      <c r="BI431" s="15">
        <v>0.46395299004547302</v>
      </c>
      <c r="BJ431" s="15">
        <v>-0.60749801849502072</v>
      </c>
      <c r="BK431" s="15">
        <v>0.11870331978028451</v>
      </c>
      <c r="BL431" s="15">
        <v>0.52344371716831528</v>
      </c>
      <c r="BM431" s="15">
        <v>0.11870331978028451</v>
      </c>
      <c r="BN431" s="15">
        <v>0.11870331978028451</v>
      </c>
      <c r="BO431" s="15">
        <v>0.52344371716831528</v>
      </c>
      <c r="BP431" s="15">
        <v>0.31066557387349159</v>
      </c>
      <c r="BQ431" s="15">
        <v>-0.2472240149892839</v>
      </c>
      <c r="BR431" s="15">
        <v>176.29057506889191</v>
      </c>
      <c r="BS431" s="15">
        <v>0.49824594691529162</v>
      </c>
      <c r="BT431" s="15">
        <v>176.29057506889191</v>
      </c>
      <c r="BU431" s="15">
        <v>176.29057506889191</v>
      </c>
      <c r="BV431" s="15">
        <v>0.49824594691529162</v>
      </c>
      <c r="BW431" s="15">
        <v>391.54386157599117</v>
      </c>
      <c r="BX431" s="15">
        <v>-0.1144028512551982</v>
      </c>
      <c r="BY431" s="15" t="str">
        <f t="shared" si="7"/>
        <v>[[sv],[wv],[yr,ya]]</v>
      </c>
      <c r="BZ431" t="str">
        <f>TRIM(MID(SUBSTITUTE(SUBSTITUTE(SUBSTITUTE(Tabla2[[#This Row],[map]],"[",""),"]",""),",",REPT(" ",100)),300,200))</f>
        <v>0 4</v>
      </c>
      <c r="CA431" s="13" t="str">
        <f>TRIM(MID(SUBSTITUTE(SUBSTITUTE(SUBSTITUTE(Tabla2[[#This Row],[map]],"[",""),"]",""),",",REPT(" ",100)),900,200))</f>
        <v>1 0</v>
      </c>
      <c r="CB431" s="13" t="str">
        <f>SUBSTITUTE(TRIM(MID(SUBSTITUTE(SUBSTITUTE(SUBSTITUTE(Tabla2[[#This Row],[map]],"[",""),"]",""),",",REPT(" ",100)),1200,300))," ",", ")</f>
        <v>0, 1, 4</v>
      </c>
      <c r="CC431" s="15" t="str">
        <f>SUBSTITUTE(TRIM(MID(SUBSTITUTE(SUBSTITUTE(SUBSTITUTE(Tabla2[[#This Row],[map]],"[",""),"]",""),",",REPT(" ",100)),1,300))," ",", ")</f>
        <v>2, 3, 1</v>
      </c>
      <c r="CD431" s="13" t="str">
        <f>SUBSTITUTE(TRIM(MID(SUBSTITUTE(SUBSTITUTE(SUBSTITUTE(Tabla2[[#This Row],[map]],"[",""),"]",""),",",REPT(" ",100)),601,300))," ",", ")</f>
        <v>2, 3, 4</v>
      </c>
      <c r="CE431" t="str">
        <f>TRIM(MID(SUBSTITUTE(SUBSTITUTE(SUBSTITUTE(Tabla2[[#This Row],[map]],"[",""),"]",""),",",REPT(" ",100)),1501,200))</f>
        <v>2 3</v>
      </c>
    </row>
    <row r="432" spans="1:83" x14ac:dyDescent="0.3">
      <c r="A432" s="12">
        <v>46094.054224537038</v>
      </c>
      <c r="B432" s="13" t="s">
        <v>486</v>
      </c>
      <c r="C432" s="13">
        <v>6</v>
      </c>
      <c r="D432" s="13" t="s">
        <v>95</v>
      </c>
      <c r="E432" s="13" t="s">
        <v>78</v>
      </c>
      <c r="F432" s="13">
        <v>16590</v>
      </c>
      <c r="G432" s="13">
        <v>4.5</v>
      </c>
      <c r="H432" s="13" t="s">
        <v>79</v>
      </c>
      <c r="I432" s="13" t="s">
        <v>80</v>
      </c>
      <c r="J432" s="13">
        <v>5</v>
      </c>
      <c r="K432" s="13">
        <v>5</v>
      </c>
      <c r="L432" s="13" t="s">
        <v>81</v>
      </c>
      <c r="M432" s="13" t="s">
        <v>82</v>
      </c>
      <c r="N432" s="13" t="s">
        <v>83</v>
      </c>
      <c r="O432" s="13" t="s">
        <v>83</v>
      </c>
      <c r="P432" s="13" t="s">
        <v>84</v>
      </c>
      <c r="Q432" s="13" t="s">
        <v>222</v>
      </c>
      <c r="R432" s="13">
        <v>3</v>
      </c>
      <c r="S432" s="13" t="s">
        <v>86</v>
      </c>
      <c r="T432" s="13" t="s">
        <v>87</v>
      </c>
      <c r="U432" s="13" t="s">
        <v>88</v>
      </c>
      <c r="V432" s="13">
        <v>1</v>
      </c>
      <c r="W432" s="13" t="s">
        <v>223</v>
      </c>
      <c r="X432" s="13" t="s">
        <v>83</v>
      </c>
      <c r="Y432" s="13" t="s">
        <v>90</v>
      </c>
      <c r="Z432" s="13">
        <v>4000</v>
      </c>
      <c r="AA432" s="13">
        <v>4000</v>
      </c>
      <c r="AB432" s="13"/>
      <c r="AC432" s="13">
        <v>256</v>
      </c>
      <c r="AD432" s="13" t="s">
        <v>91</v>
      </c>
      <c r="AE432" s="13">
        <v>0.15</v>
      </c>
      <c r="AF432" s="13" t="s">
        <v>92</v>
      </c>
      <c r="AG432" s="13">
        <v>180</v>
      </c>
      <c r="AH432" s="13">
        <v>60</v>
      </c>
      <c r="AI432" s="13">
        <v>120</v>
      </c>
      <c r="AJ432" s="13">
        <v>0.11818099194172881</v>
      </c>
      <c r="AK432" s="13">
        <v>37.970500347336319</v>
      </c>
      <c r="AL432" s="13">
        <v>0.66185478053299529</v>
      </c>
      <c r="AM432" s="13">
        <v>-0.55924841444136075</v>
      </c>
      <c r="AN432" s="13">
        <v>48.462102337514651</v>
      </c>
      <c r="AO432" s="13">
        <v>0.61573742478028071</v>
      </c>
      <c r="AP432" s="13">
        <v>48.462102337514651</v>
      </c>
      <c r="AQ432" s="13">
        <v>48.462102337514651</v>
      </c>
      <c r="AR432" s="13">
        <v>0.61573742478028071</v>
      </c>
      <c r="AS432" s="13">
        <v>132.86426387898749</v>
      </c>
      <c r="AT432" s="13">
        <v>-0.39162933800435368</v>
      </c>
      <c r="AU432" s="13">
        <v>0.8</v>
      </c>
      <c r="AV432" s="13" t="s">
        <v>93</v>
      </c>
      <c r="AW432" s="13">
        <v>4.3988910647190647E-2</v>
      </c>
      <c r="AX432" s="13">
        <v>0.68058363286389678</v>
      </c>
      <c r="AY432" s="13">
        <v>4.3988910647190647E-2</v>
      </c>
      <c r="AZ432" s="13">
        <v>4.3988910647190647E-2</v>
      </c>
      <c r="BA432" s="13">
        <v>0.68058363286389678</v>
      </c>
      <c r="BB432" s="13">
        <v>0.22199870834392171</v>
      </c>
      <c r="BC432" s="13">
        <v>-0.61199765770174719</v>
      </c>
      <c r="BD432" s="13">
        <v>3.2856089766960521E-2</v>
      </c>
      <c r="BE432" s="13">
        <v>0.88616066642720215</v>
      </c>
      <c r="BF432" s="13">
        <v>3.2856089766960521E-2</v>
      </c>
      <c r="BG432" s="13">
        <v>3.2856089766960521E-2</v>
      </c>
      <c r="BH432" s="13">
        <v>0.88616066642720215</v>
      </c>
      <c r="BI432" s="13">
        <v>0.36876299308921912</v>
      </c>
      <c r="BJ432" s="13">
        <v>-0.2776850099125614</v>
      </c>
      <c r="BK432" s="13">
        <v>0.13766424164652291</v>
      </c>
      <c r="BL432" s="13">
        <v>0.447321613251072</v>
      </c>
      <c r="BM432" s="13">
        <v>0.13766424164652291</v>
      </c>
      <c r="BN432" s="13">
        <v>0.13766424164652291</v>
      </c>
      <c r="BO432" s="13">
        <v>0.447321613251072</v>
      </c>
      <c r="BP432" s="13">
        <v>0.29061387081339468</v>
      </c>
      <c r="BQ432" s="13">
        <v>-0.16672276959486809</v>
      </c>
      <c r="BR432" s="13">
        <v>193.63390010799759</v>
      </c>
      <c r="BS432" s="13">
        <v>0.44888378657894812</v>
      </c>
      <c r="BT432" s="13">
        <v>193.63390010799759</v>
      </c>
      <c r="BU432" s="13">
        <v>193.63390010799759</v>
      </c>
      <c r="BV432" s="13">
        <v>0.44888378657894812</v>
      </c>
      <c r="BW432" s="13">
        <v>530.57567994370379</v>
      </c>
      <c r="BX432" s="13">
        <v>-0.51011191480823093</v>
      </c>
      <c r="BY432" s="13" t="str">
        <f t="shared" si="7"/>
        <v>[[sv],[wv],[yr,ya]]</v>
      </c>
      <c r="BZ432" t="str">
        <f>TRIM(MID(SUBSTITUTE(SUBSTITUTE(SUBSTITUTE(Tabla2[[#This Row],[map]],"[",""),"]",""),",",REPT(" ",100)),300,200))</f>
        <v>0 4</v>
      </c>
      <c r="CA432" s="13" t="str">
        <f>TRIM(MID(SUBSTITUTE(SUBSTITUTE(SUBSTITUTE(Tabla2[[#This Row],[map]],"[",""),"]",""),",",REPT(" ",100)),900,200))</f>
        <v>1 0</v>
      </c>
      <c r="CB432" s="13" t="str">
        <f>SUBSTITUTE(TRIM(MID(SUBSTITUTE(SUBSTITUTE(SUBSTITUTE(Tabla2[[#This Row],[map]],"[",""),"]",""),",",REPT(" ",100)),1200,300))," ",", ")</f>
        <v>0, 1, 4</v>
      </c>
      <c r="CC432" s="15" t="str">
        <f>SUBSTITUTE(TRIM(MID(SUBSTITUTE(SUBSTITUTE(SUBSTITUTE(Tabla2[[#This Row],[map]],"[",""),"]",""),",",REPT(" ",100)),1,300))," ",", ")</f>
        <v>2, 3, 1</v>
      </c>
      <c r="CD432" s="13" t="str">
        <f>SUBSTITUTE(TRIM(MID(SUBSTITUTE(SUBSTITUTE(SUBSTITUTE(Tabla2[[#This Row],[map]],"[",""),"]",""),",",REPT(" ",100)),601,300))," ",", ")</f>
        <v>2, 3, 4</v>
      </c>
      <c r="CE432" t="str">
        <f>TRIM(MID(SUBSTITUTE(SUBSTITUTE(SUBSTITUTE(Tabla2[[#This Row],[map]],"[",""),"]",""),",",REPT(" ",100)),1501,200))</f>
        <v>2 3</v>
      </c>
    </row>
    <row r="433" spans="1:83" x14ac:dyDescent="0.3">
      <c r="A433" s="14">
        <v>46094.051736111112</v>
      </c>
      <c r="B433" s="15" t="s">
        <v>487</v>
      </c>
      <c r="C433" s="15">
        <v>7</v>
      </c>
      <c r="D433" s="15" t="s">
        <v>95</v>
      </c>
      <c r="E433" s="15" t="s">
        <v>78</v>
      </c>
      <c r="F433" s="15">
        <v>16590</v>
      </c>
      <c r="G433" s="15">
        <v>4.5</v>
      </c>
      <c r="H433" s="15" t="s">
        <v>79</v>
      </c>
      <c r="I433" s="15" t="s">
        <v>80</v>
      </c>
      <c r="J433" s="15">
        <v>5</v>
      </c>
      <c r="K433" s="15">
        <v>5</v>
      </c>
      <c r="L433" s="15" t="s">
        <v>81</v>
      </c>
      <c r="M433" s="15" t="s">
        <v>82</v>
      </c>
      <c r="N433" s="15" t="s">
        <v>83</v>
      </c>
      <c r="O433" s="15" t="s">
        <v>83</v>
      </c>
      <c r="P433" s="15" t="s">
        <v>84</v>
      </c>
      <c r="Q433" s="15" t="s">
        <v>222</v>
      </c>
      <c r="R433" s="15">
        <v>3</v>
      </c>
      <c r="S433" s="15" t="s">
        <v>86</v>
      </c>
      <c r="T433" s="15" t="s">
        <v>87</v>
      </c>
      <c r="U433" s="15" t="s">
        <v>88</v>
      </c>
      <c r="V433" s="15">
        <v>1</v>
      </c>
      <c r="W433" s="15" t="s">
        <v>223</v>
      </c>
      <c r="X433" s="15" t="s">
        <v>83</v>
      </c>
      <c r="Y433" s="15" t="s">
        <v>90</v>
      </c>
      <c r="Z433" s="15">
        <v>4000</v>
      </c>
      <c r="AA433" s="15">
        <v>4000</v>
      </c>
      <c r="AB433" s="15"/>
      <c r="AC433" s="15">
        <v>256</v>
      </c>
      <c r="AD433" s="15" t="s">
        <v>91</v>
      </c>
      <c r="AE433" s="15">
        <v>0.15</v>
      </c>
      <c r="AF433" s="15" t="s">
        <v>92</v>
      </c>
      <c r="AG433" s="15">
        <v>180</v>
      </c>
      <c r="AH433" s="15">
        <v>60</v>
      </c>
      <c r="AI433" s="15">
        <v>120</v>
      </c>
      <c r="AJ433" s="15">
        <v>0.14181124542349041</v>
      </c>
      <c r="AK433" s="15">
        <v>51.176749538177759</v>
      </c>
      <c r="AL433" s="15">
        <v>0.62080326810640796</v>
      </c>
      <c r="AM433" s="15">
        <v>-0.48153279221641848</v>
      </c>
      <c r="AN433" s="15">
        <v>64.267893068832521</v>
      </c>
      <c r="AO433" s="15">
        <v>0.55969473728762642</v>
      </c>
      <c r="AP433" s="15">
        <v>64.267893068832521</v>
      </c>
      <c r="AQ433" s="15">
        <v>64.267893068832521</v>
      </c>
      <c r="AR433" s="15">
        <v>0.55969473728762642</v>
      </c>
      <c r="AS433" s="15">
        <v>101.60729934956299</v>
      </c>
      <c r="AT433" s="15">
        <v>-0.43826834981535662</v>
      </c>
      <c r="AU433" s="15">
        <v>0.8</v>
      </c>
      <c r="AV433" s="15" t="s">
        <v>93</v>
      </c>
      <c r="AW433" s="15">
        <v>5.5584896609029058E-2</v>
      </c>
      <c r="AX433" s="15">
        <v>0.59638178165192035</v>
      </c>
      <c r="AY433" s="15">
        <v>5.5584896609029058E-2</v>
      </c>
      <c r="AZ433" s="15">
        <v>5.5584896609029058E-2</v>
      </c>
      <c r="BA433" s="15">
        <v>0.59638178165192035</v>
      </c>
      <c r="BB433" s="15">
        <v>0.17745021506847461</v>
      </c>
      <c r="BC433" s="15">
        <v>-0.28851799716736681</v>
      </c>
      <c r="BD433" s="15">
        <v>3.3069602531922551E-2</v>
      </c>
      <c r="BE433" s="15">
        <v>0.88542089029909443</v>
      </c>
      <c r="BF433" s="15">
        <v>3.3069602531922551E-2</v>
      </c>
      <c r="BG433" s="15">
        <v>3.3069602531922551E-2</v>
      </c>
      <c r="BH433" s="15">
        <v>0.88542089029909443</v>
      </c>
      <c r="BI433" s="15">
        <v>0.62983562693183048</v>
      </c>
      <c r="BJ433" s="15">
        <v>-1.182245925759102</v>
      </c>
      <c r="BK433" s="15">
        <v>0.1275238678465721</v>
      </c>
      <c r="BL433" s="15">
        <v>0.48803200663832552</v>
      </c>
      <c r="BM433" s="15">
        <v>0.1275238678465721</v>
      </c>
      <c r="BN433" s="15">
        <v>0.1275238678465721</v>
      </c>
      <c r="BO433" s="15">
        <v>0.48803200663832552</v>
      </c>
      <c r="BP433" s="15">
        <v>0.28112753994383999</v>
      </c>
      <c r="BQ433" s="15">
        <v>-0.12863815169813009</v>
      </c>
      <c r="BR433" s="15">
        <v>256.85539390834208</v>
      </c>
      <c r="BS433" s="15">
        <v>0.26894427056116771</v>
      </c>
      <c r="BT433" s="15">
        <v>256.85539390834208</v>
      </c>
      <c r="BU433" s="15">
        <v>256.85539390834208</v>
      </c>
      <c r="BV433" s="15">
        <v>0.26894427056116771</v>
      </c>
      <c r="BW433" s="15">
        <v>405.34078401630762</v>
      </c>
      <c r="BX433" s="15">
        <v>-0.1536713246368229</v>
      </c>
      <c r="BY433" s="15" t="str">
        <f t="shared" si="7"/>
        <v>[[sv],[wv],[yr,ya]]</v>
      </c>
      <c r="BZ433" t="str">
        <f>TRIM(MID(SUBSTITUTE(SUBSTITUTE(SUBSTITUTE(Tabla2[[#This Row],[map]],"[",""),"]",""),",",REPT(" ",100)),300,200))</f>
        <v>0 4</v>
      </c>
      <c r="CA433" s="13" t="str">
        <f>TRIM(MID(SUBSTITUTE(SUBSTITUTE(SUBSTITUTE(Tabla2[[#This Row],[map]],"[",""),"]",""),",",REPT(" ",100)),900,200))</f>
        <v>1 0</v>
      </c>
      <c r="CB433" s="13" t="str">
        <f>SUBSTITUTE(TRIM(MID(SUBSTITUTE(SUBSTITUTE(SUBSTITUTE(Tabla2[[#This Row],[map]],"[",""),"]",""),",",REPT(" ",100)),1200,300))," ",", ")</f>
        <v>0, 1, 4</v>
      </c>
      <c r="CC433" s="15" t="str">
        <f>SUBSTITUTE(TRIM(MID(SUBSTITUTE(SUBSTITUTE(SUBSTITUTE(Tabla2[[#This Row],[map]],"[",""),"]",""),",",REPT(" ",100)),1,300))," ",", ")</f>
        <v>2, 3, 1</v>
      </c>
      <c r="CD433" s="13" t="str">
        <f>SUBSTITUTE(TRIM(MID(SUBSTITUTE(SUBSTITUTE(SUBSTITUTE(Tabla2[[#This Row],[map]],"[",""),"]",""),",",REPT(" ",100)),601,300))," ",", ")</f>
        <v>2, 3, 4</v>
      </c>
      <c r="CE433" t="str">
        <f>TRIM(MID(SUBSTITUTE(SUBSTITUTE(SUBSTITUTE(Tabla2[[#This Row],[map]],"[",""),"]",""),",",REPT(" ",100)),1501,200))</f>
        <v>2 3</v>
      </c>
    </row>
    <row r="434" spans="1:83" x14ac:dyDescent="0.3">
      <c r="A434" s="12">
        <v>46094.176122685189</v>
      </c>
      <c r="B434" s="13" t="s">
        <v>488</v>
      </c>
      <c r="C434" s="13">
        <v>9</v>
      </c>
      <c r="D434" s="13" t="s">
        <v>77</v>
      </c>
      <c r="E434" s="13" t="s">
        <v>78</v>
      </c>
      <c r="F434" s="13">
        <v>16590</v>
      </c>
      <c r="G434" s="13">
        <v>4.5</v>
      </c>
      <c r="H434" s="13" t="s">
        <v>79</v>
      </c>
      <c r="I434" s="13" t="s">
        <v>80</v>
      </c>
      <c r="J434" s="13">
        <v>5</v>
      </c>
      <c r="K434" s="13">
        <v>5</v>
      </c>
      <c r="L434" s="13" t="s">
        <v>81</v>
      </c>
      <c r="M434" s="13" t="s">
        <v>82</v>
      </c>
      <c r="N434" s="13" t="s">
        <v>83</v>
      </c>
      <c r="O434" s="13" t="s">
        <v>83</v>
      </c>
      <c r="P434" s="13" t="s">
        <v>84</v>
      </c>
      <c r="Q434" s="13" t="s">
        <v>212</v>
      </c>
      <c r="R434" s="13">
        <v>3</v>
      </c>
      <c r="S434" s="13" t="s">
        <v>86</v>
      </c>
      <c r="T434" s="13" t="s">
        <v>87</v>
      </c>
      <c r="U434" s="13" t="s">
        <v>88</v>
      </c>
      <c r="V434" s="13">
        <v>1</v>
      </c>
      <c r="W434" s="13" t="s">
        <v>213</v>
      </c>
      <c r="X434" s="13" t="s">
        <v>83</v>
      </c>
      <c r="Y434" s="13" t="s">
        <v>90</v>
      </c>
      <c r="Z434" s="13">
        <v>4000</v>
      </c>
      <c r="AA434" s="13">
        <v>4000</v>
      </c>
      <c r="AB434" s="13"/>
      <c r="AC434" s="13">
        <v>256</v>
      </c>
      <c r="AD434" s="13" t="s">
        <v>91</v>
      </c>
      <c r="AE434" s="13">
        <v>0.15</v>
      </c>
      <c r="AF434" s="13" t="s">
        <v>92</v>
      </c>
      <c r="AG434" s="13">
        <v>180</v>
      </c>
      <c r="AH434" s="13">
        <v>60</v>
      </c>
      <c r="AI434" s="13">
        <v>120</v>
      </c>
      <c r="AJ434" s="13">
        <v>0.1480300607806227</v>
      </c>
      <c r="AK434" s="13">
        <v>44.731528363695261</v>
      </c>
      <c r="AL434" s="13">
        <v>0.59509638936794818</v>
      </c>
      <c r="AM434" s="13">
        <v>-0.30679332693519812</v>
      </c>
      <c r="AN434" s="13">
        <v>58.468960161388843</v>
      </c>
      <c r="AO434" s="13">
        <v>0.53732647795182564</v>
      </c>
      <c r="AP434" s="13">
        <v>58.468960161388843</v>
      </c>
      <c r="AQ434" s="13">
        <v>58.468960161388843</v>
      </c>
      <c r="AR434" s="13">
        <v>0.53732647795182564</v>
      </c>
      <c r="AS434" s="13">
        <v>121.1721882256011</v>
      </c>
      <c r="AT434" s="13">
        <v>-0.28327407293602591</v>
      </c>
      <c r="AU434" s="13">
        <v>0.8</v>
      </c>
      <c r="AV434" s="13" t="s">
        <v>93</v>
      </c>
      <c r="AW434" s="13">
        <v>6.4386767269840522E-2</v>
      </c>
      <c r="AX434" s="13">
        <v>0.53246882020062769</v>
      </c>
      <c r="AY434" s="13">
        <v>6.4386767269840522E-2</v>
      </c>
      <c r="AZ434" s="13">
        <v>6.4386767269840522E-2</v>
      </c>
      <c r="BA434" s="13">
        <v>0.53246882020062769</v>
      </c>
      <c r="BB434" s="13">
        <v>0.1924417726446109</v>
      </c>
      <c r="BC434" s="13">
        <v>-0.39737608863244872</v>
      </c>
      <c r="BD434" s="13">
        <v>3.495840834701712E-2</v>
      </c>
      <c r="BE434" s="13">
        <v>0.8788765815647358</v>
      </c>
      <c r="BF434" s="13">
        <v>3.495840834701712E-2</v>
      </c>
      <c r="BG434" s="13">
        <v>3.495840834701712E-2</v>
      </c>
      <c r="BH434" s="13">
        <v>0.8788765815647358</v>
      </c>
      <c r="BI434" s="13">
        <v>0.32856944719085129</v>
      </c>
      <c r="BJ434" s="13">
        <v>-0.13842295799307219</v>
      </c>
      <c r="BK434" s="13">
        <v>0.1487274523382876</v>
      </c>
      <c r="BL434" s="13">
        <v>0.40290632163825191</v>
      </c>
      <c r="BM434" s="13">
        <v>0.1487274523382876</v>
      </c>
      <c r="BN434" s="13">
        <v>0.1487274523382876</v>
      </c>
      <c r="BO434" s="13">
        <v>0.40290632163825191</v>
      </c>
      <c r="BP434" s="13">
        <v>0.30391821621537052</v>
      </c>
      <c r="BQ434" s="13">
        <v>-0.22013550819400751</v>
      </c>
      <c r="BR434" s="13">
        <v>233.62776801760111</v>
      </c>
      <c r="BS434" s="13">
        <v>0.33505418840368489</v>
      </c>
      <c r="BT434" s="13">
        <v>233.62776801760111</v>
      </c>
      <c r="BU434" s="13">
        <v>233.62776801760111</v>
      </c>
      <c r="BV434" s="13">
        <v>0.33505418840368489</v>
      </c>
      <c r="BW434" s="13">
        <v>483.86382346635321</v>
      </c>
      <c r="BX434" s="13">
        <v>-0.37716173692457078</v>
      </c>
      <c r="BY434" s="13" t="str">
        <f t="shared" si="7"/>
        <v>[[sv],[wv],[yr,ya]]</v>
      </c>
      <c r="BZ434" t="str">
        <f>TRIM(MID(SUBSTITUTE(SUBSTITUTE(SUBSTITUTE(Tabla2[[#This Row],[map]],"[",""),"]",""),",",REPT(" ",100)),300,200))</f>
        <v>0 1</v>
      </c>
      <c r="CA434" s="13" t="str">
        <f>TRIM(MID(SUBSTITUTE(SUBSTITUTE(SUBSTITUTE(Tabla2[[#This Row],[map]],"[",""),"]",""),",",REPT(" ",100)),900,200))</f>
        <v>1 4</v>
      </c>
      <c r="CB434" s="13" t="str">
        <f>SUBSTITUTE(TRIM(MID(SUBSTITUTE(SUBSTITUTE(SUBSTITUTE(Tabla2[[#This Row],[map]],"[",""),"]",""),",",REPT(" ",100)),1200,300))," ",", ")</f>
        <v>0, 1, 4</v>
      </c>
      <c r="CC434" s="15" t="str">
        <f>SUBSTITUTE(TRIM(MID(SUBSTITUTE(SUBSTITUTE(SUBSTITUTE(Tabla2[[#This Row],[map]],"[",""),"]",""),",",REPT(" ",100)),1,300))," ",", ")</f>
        <v>2, 3, 4</v>
      </c>
      <c r="CD434" s="13" t="str">
        <f>SUBSTITUTE(TRIM(MID(SUBSTITUTE(SUBSTITUTE(SUBSTITUTE(Tabla2[[#This Row],[map]],"[",""),"]",""),",",REPT(" ",100)),601,300))," ",", ")</f>
        <v>2, 3, 0</v>
      </c>
      <c r="CE434" t="str">
        <f>TRIM(MID(SUBSTITUTE(SUBSTITUTE(SUBSTITUTE(Tabla2[[#This Row],[map]],"[",""),"]",""),",",REPT(" ",100)),1501,200))</f>
        <v>2 3</v>
      </c>
    </row>
    <row r="435" spans="1:83" x14ac:dyDescent="0.3">
      <c r="A435" s="14">
        <v>46094.179780092592</v>
      </c>
      <c r="B435" s="15" t="s">
        <v>489</v>
      </c>
      <c r="C435" s="15">
        <v>8</v>
      </c>
      <c r="D435" s="15" t="s">
        <v>95</v>
      </c>
      <c r="E435" s="15" t="s">
        <v>78</v>
      </c>
      <c r="F435" s="15">
        <v>16590</v>
      </c>
      <c r="G435" s="15">
        <v>4.5</v>
      </c>
      <c r="H435" s="15" t="s">
        <v>79</v>
      </c>
      <c r="I435" s="15" t="s">
        <v>80</v>
      </c>
      <c r="J435" s="15">
        <v>5</v>
      </c>
      <c r="K435" s="15">
        <v>5</v>
      </c>
      <c r="L435" s="15" t="s">
        <v>81</v>
      </c>
      <c r="M435" s="15" t="s">
        <v>82</v>
      </c>
      <c r="N435" s="15" t="s">
        <v>83</v>
      </c>
      <c r="O435" s="15" t="s">
        <v>83</v>
      </c>
      <c r="P435" s="15" t="s">
        <v>84</v>
      </c>
      <c r="Q435" s="15" t="s">
        <v>212</v>
      </c>
      <c r="R435" s="15">
        <v>3</v>
      </c>
      <c r="S435" s="15" t="s">
        <v>86</v>
      </c>
      <c r="T435" s="15" t="s">
        <v>87</v>
      </c>
      <c r="U435" s="15" t="s">
        <v>88</v>
      </c>
      <c r="V435" s="15">
        <v>1</v>
      </c>
      <c r="W435" s="15" t="s">
        <v>213</v>
      </c>
      <c r="X435" s="15" t="s">
        <v>83</v>
      </c>
      <c r="Y435" s="15" t="s">
        <v>90</v>
      </c>
      <c r="Z435" s="15">
        <v>4000</v>
      </c>
      <c r="AA435" s="15">
        <v>4000</v>
      </c>
      <c r="AB435" s="15"/>
      <c r="AC435" s="15">
        <v>256</v>
      </c>
      <c r="AD435" s="15" t="s">
        <v>91</v>
      </c>
      <c r="AE435" s="15">
        <v>0.15</v>
      </c>
      <c r="AF435" s="15" t="s">
        <v>92</v>
      </c>
      <c r="AG435" s="15">
        <v>180</v>
      </c>
      <c r="AH435" s="15">
        <v>60</v>
      </c>
      <c r="AI435" s="15">
        <v>120</v>
      </c>
      <c r="AJ435" s="15">
        <v>0.12523163156707059</v>
      </c>
      <c r="AK435" s="15">
        <v>44.486973753846733</v>
      </c>
      <c r="AL435" s="15">
        <v>0.66407017503769017</v>
      </c>
      <c r="AM435" s="15">
        <v>-0.40460441335888631</v>
      </c>
      <c r="AN435" s="15">
        <v>47.382689894672609</v>
      </c>
      <c r="AO435" s="15">
        <v>0.62239864732711669</v>
      </c>
      <c r="AP435" s="15">
        <v>47.382689894672609</v>
      </c>
      <c r="AQ435" s="15">
        <v>47.382689894672609</v>
      </c>
      <c r="AR435" s="15">
        <v>0.62239864732711669</v>
      </c>
      <c r="AS435" s="15">
        <v>104.7630189967761</v>
      </c>
      <c r="AT435" s="15">
        <v>-0.32850751179028709</v>
      </c>
      <c r="AU435" s="15">
        <v>0.8</v>
      </c>
      <c r="AV435" s="15" t="s">
        <v>93</v>
      </c>
      <c r="AW435" s="15">
        <v>5.4344565131937403E-2</v>
      </c>
      <c r="AX435" s="15">
        <v>0.60538819187277615</v>
      </c>
      <c r="AY435" s="15">
        <v>5.4344565131937403E-2</v>
      </c>
      <c r="AZ435" s="15">
        <v>5.4344565131937403E-2</v>
      </c>
      <c r="BA435" s="15">
        <v>0.60538819187277615</v>
      </c>
      <c r="BB435" s="15">
        <v>0.1772311543106036</v>
      </c>
      <c r="BC435" s="15">
        <v>-0.28692733282874672</v>
      </c>
      <c r="BD435" s="15">
        <v>2.1214654101945628E-2</v>
      </c>
      <c r="BE435" s="15">
        <v>0.92649575460524047</v>
      </c>
      <c r="BF435" s="15">
        <v>2.1214654101945628E-2</v>
      </c>
      <c r="BG435" s="15">
        <v>2.1214654101945628E-2</v>
      </c>
      <c r="BH435" s="15">
        <v>0.92649575460524047</v>
      </c>
      <c r="BI435" s="15">
        <v>0.43251620941488678</v>
      </c>
      <c r="BJ435" s="15">
        <v>-0.4985762879408604</v>
      </c>
      <c r="BK435" s="15">
        <v>0.1253955219065967</v>
      </c>
      <c r="BL435" s="15">
        <v>0.49657664238745169</v>
      </c>
      <c r="BM435" s="15">
        <v>0.1253955219065967</v>
      </c>
      <c r="BN435" s="15">
        <v>0.1253955219065967</v>
      </c>
      <c r="BO435" s="15">
        <v>0.49657664238745169</v>
      </c>
      <c r="BP435" s="15">
        <v>0.33340477748514658</v>
      </c>
      <c r="BQ435" s="15">
        <v>-0.3385147250366618</v>
      </c>
      <c r="BR435" s="15">
        <v>189.32980483754901</v>
      </c>
      <c r="BS435" s="15">
        <v>0.46113400044299829</v>
      </c>
      <c r="BT435" s="15">
        <v>189.32980483754901</v>
      </c>
      <c r="BU435" s="15">
        <v>189.32980483754901</v>
      </c>
      <c r="BV435" s="15">
        <v>0.46113400044299829</v>
      </c>
      <c r="BW435" s="15">
        <v>418.10892384589289</v>
      </c>
      <c r="BX435" s="15">
        <v>-0.19001170135488171</v>
      </c>
      <c r="BY435" s="15" t="str">
        <f t="shared" si="7"/>
        <v>[[sv],[wv],[yr,ya]]</v>
      </c>
      <c r="BZ435" t="str">
        <f>TRIM(MID(SUBSTITUTE(SUBSTITUTE(SUBSTITUTE(Tabla2[[#This Row],[map]],"[",""),"]",""),",",REPT(" ",100)),300,200))</f>
        <v>0 1</v>
      </c>
      <c r="CA435" s="13" t="str">
        <f>TRIM(MID(SUBSTITUTE(SUBSTITUTE(SUBSTITUTE(Tabla2[[#This Row],[map]],"[",""),"]",""),",",REPT(" ",100)),900,200))</f>
        <v>1 4</v>
      </c>
      <c r="CB435" s="13" t="str">
        <f>SUBSTITUTE(TRIM(MID(SUBSTITUTE(SUBSTITUTE(SUBSTITUTE(Tabla2[[#This Row],[map]],"[",""),"]",""),",",REPT(" ",100)),1200,300))," ",", ")</f>
        <v>0, 1, 4</v>
      </c>
      <c r="CC435" s="15" t="str">
        <f>SUBSTITUTE(TRIM(MID(SUBSTITUTE(SUBSTITUTE(SUBSTITUTE(Tabla2[[#This Row],[map]],"[",""),"]",""),",",REPT(" ",100)),1,300))," ",", ")</f>
        <v>2, 3, 4</v>
      </c>
      <c r="CD435" s="13" t="str">
        <f>SUBSTITUTE(TRIM(MID(SUBSTITUTE(SUBSTITUTE(SUBSTITUTE(Tabla2[[#This Row],[map]],"[",""),"]",""),",",REPT(" ",100)),601,300))," ",", ")</f>
        <v>2, 3, 0</v>
      </c>
      <c r="CE435" t="str">
        <f>TRIM(MID(SUBSTITUTE(SUBSTITUTE(SUBSTITUTE(Tabla2[[#This Row],[map]],"[",""),"]",""),",",REPT(" ",100)),1501,200))</f>
        <v>2 3</v>
      </c>
    </row>
    <row r="436" spans="1:83" x14ac:dyDescent="0.3">
      <c r="A436" s="12">
        <v>46094.19767361111</v>
      </c>
      <c r="B436" s="13" t="s">
        <v>490</v>
      </c>
      <c r="C436" s="13">
        <v>6</v>
      </c>
      <c r="D436" s="13" t="s">
        <v>95</v>
      </c>
      <c r="E436" s="13" t="s">
        <v>78</v>
      </c>
      <c r="F436" s="13">
        <v>16590</v>
      </c>
      <c r="G436" s="13">
        <v>4.5</v>
      </c>
      <c r="H436" s="13" t="s">
        <v>79</v>
      </c>
      <c r="I436" s="13" t="s">
        <v>80</v>
      </c>
      <c r="J436" s="13">
        <v>5</v>
      </c>
      <c r="K436" s="13">
        <v>5</v>
      </c>
      <c r="L436" s="13" t="s">
        <v>81</v>
      </c>
      <c r="M436" s="13" t="s">
        <v>82</v>
      </c>
      <c r="N436" s="13" t="s">
        <v>83</v>
      </c>
      <c r="O436" s="13" t="s">
        <v>83</v>
      </c>
      <c r="P436" s="13" t="s">
        <v>84</v>
      </c>
      <c r="Q436" s="13" t="s">
        <v>212</v>
      </c>
      <c r="R436" s="13">
        <v>3</v>
      </c>
      <c r="S436" s="13" t="s">
        <v>86</v>
      </c>
      <c r="T436" s="13" t="s">
        <v>87</v>
      </c>
      <c r="U436" s="13" t="s">
        <v>88</v>
      </c>
      <c r="V436" s="13">
        <v>1</v>
      </c>
      <c r="W436" s="13" t="s">
        <v>213</v>
      </c>
      <c r="X436" s="13" t="s">
        <v>83</v>
      </c>
      <c r="Y436" s="13" t="s">
        <v>90</v>
      </c>
      <c r="Z436" s="13">
        <v>4000</v>
      </c>
      <c r="AA436" s="13">
        <v>4000</v>
      </c>
      <c r="AB436" s="13"/>
      <c r="AC436" s="13">
        <v>256</v>
      </c>
      <c r="AD436" s="13" t="s">
        <v>91</v>
      </c>
      <c r="AE436" s="13">
        <v>0.15</v>
      </c>
      <c r="AF436" s="13" t="s">
        <v>92</v>
      </c>
      <c r="AG436" s="13">
        <v>180</v>
      </c>
      <c r="AH436" s="13">
        <v>60</v>
      </c>
      <c r="AI436" s="13">
        <v>120</v>
      </c>
      <c r="AJ436" s="13">
        <v>0.1124497881368809</v>
      </c>
      <c r="AK436" s="13">
        <v>35.087389597544963</v>
      </c>
      <c r="AL436" s="13">
        <v>0.68384574952531785</v>
      </c>
      <c r="AM436" s="13">
        <v>-0.40205798474235499</v>
      </c>
      <c r="AN436" s="13">
        <v>46.185288104593567</v>
      </c>
      <c r="AO436" s="13">
        <v>0.63065522681654951</v>
      </c>
      <c r="AP436" s="13">
        <v>46.185288104593567</v>
      </c>
      <c r="AQ436" s="13">
        <v>46.185288104593567</v>
      </c>
      <c r="AR436" s="13">
        <v>0.63065522681654951</v>
      </c>
      <c r="AS436" s="13">
        <v>129.13077674609841</v>
      </c>
      <c r="AT436" s="13">
        <v>-0.28936430333365021</v>
      </c>
      <c r="AU436" s="13">
        <v>0.8</v>
      </c>
      <c r="AV436" s="13" t="s">
        <v>93</v>
      </c>
      <c r="AW436" s="13">
        <v>4.7543704414871567E-2</v>
      </c>
      <c r="AX436" s="13">
        <v>0.65477123390958858</v>
      </c>
      <c r="AY436" s="13">
        <v>4.7543704414871567E-2</v>
      </c>
      <c r="AZ436" s="13">
        <v>4.7543704414871567E-2</v>
      </c>
      <c r="BA436" s="13">
        <v>0.65477123390958858</v>
      </c>
      <c r="BB436" s="13">
        <v>0.20391528869785061</v>
      </c>
      <c r="BC436" s="13">
        <v>-0.48068864995948468</v>
      </c>
      <c r="BD436" s="13">
        <v>2.626014203117193E-2</v>
      </c>
      <c r="BE436" s="13">
        <v>0.90901421655592896</v>
      </c>
      <c r="BF436" s="13">
        <v>2.626014203117193E-2</v>
      </c>
      <c r="BG436" s="13">
        <v>2.626014203117193E-2</v>
      </c>
      <c r="BH436" s="13">
        <v>0.90901421655592896</v>
      </c>
      <c r="BI436" s="13">
        <v>0.32770558352757378</v>
      </c>
      <c r="BJ436" s="13">
        <v>-0.13542985490555409</v>
      </c>
      <c r="BK436" s="13">
        <v>0.1285118635205989</v>
      </c>
      <c r="BL436" s="13">
        <v>0.48406551651202162</v>
      </c>
      <c r="BM436" s="13">
        <v>0.1285118635205989</v>
      </c>
      <c r="BN436" s="13">
        <v>0.1285118635205989</v>
      </c>
      <c r="BO436" s="13">
        <v>0.48406551651202162</v>
      </c>
      <c r="BP436" s="13">
        <v>0.26739267838464659</v>
      </c>
      <c r="BQ436" s="13">
        <v>-7.3497026900842588E-2</v>
      </c>
      <c r="BR436" s="13">
        <v>184.53883670840759</v>
      </c>
      <c r="BS436" s="13">
        <v>0.47476994028865921</v>
      </c>
      <c r="BT436" s="13">
        <v>184.53883670840759</v>
      </c>
      <c r="BU436" s="13">
        <v>184.53883670840759</v>
      </c>
      <c r="BV436" s="13">
        <v>0.47476994028865921</v>
      </c>
      <c r="BW436" s="13">
        <v>515.72409343378536</v>
      </c>
      <c r="BX436" s="13">
        <v>-0.46784168156871853</v>
      </c>
      <c r="BY436" s="13" t="str">
        <f t="shared" si="7"/>
        <v>[[sv],[wv],[yr,ya]]</v>
      </c>
      <c r="BZ436" t="str">
        <f>TRIM(MID(SUBSTITUTE(SUBSTITUTE(SUBSTITUTE(Tabla2[[#This Row],[map]],"[",""),"]",""),",",REPT(" ",100)),300,200))</f>
        <v>0 1</v>
      </c>
      <c r="CA436" s="13" t="str">
        <f>TRIM(MID(SUBSTITUTE(SUBSTITUTE(SUBSTITUTE(Tabla2[[#This Row],[map]],"[",""),"]",""),",",REPT(" ",100)),900,200))</f>
        <v>1 4</v>
      </c>
      <c r="CB436" s="13" t="str">
        <f>SUBSTITUTE(TRIM(MID(SUBSTITUTE(SUBSTITUTE(SUBSTITUTE(Tabla2[[#This Row],[map]],"[",""),"]",""),",",REPT(" ",100)),1200,300))," ",", ")</f>
        <v>0, 1, 4</v>
      </c>
      <c r="CC436" s="15" t="str">
        <f>SUBSTITUTE(TRIM(MID(SUBSTITUTE(SUBSTITUTE(SUBSTITUTE(Tabla2[[#This Row],[map]],"[",""),"]",""),",",REPT(" ",100)),1,300))," ",", ")</f>
        <v>2, 3, 4</v>
      </c>
      <c r="CD436" s="13" t="str">
        <f>SUBSTITUTE(TRIM(MID(SUBSTITUTE(SUBSTITUTE(SUBSTITUTE(Tabla2[[#This Row],[map]],"[",""),"]",""),",",REPT(" ",100)),601,300))," ",", ")</f>
        <v>2, 3, 0</v>
      </c>
      <c r="CE436" t="str">
        <f>TRIM(MID(SUBSTITUTE(SUBSTITUTE(SUBSTITUTE(Tabla2[[#This Row],[map]],"[",""),"]",""),",",REPT(" ",100)),1501,200))</f>
        <v>2 3</v>
      </c>
    </row>
    <row r="437" spans="1:83" x14ac:dyDescent="0.3">
      <c r="A437" s="14">
        <v>46094.198159722233</v>
      </c>
      <c r="B437" s="15" t="s">
        <v>491</v>
      </c>
      <c r="C437" s="15">
        <v>7</v>
      </c>
      <c r="D437" s="15" t="s">
        <v>77</v>
      </c>
      <c r="E437" s="15" t="s">
        <v>78</v>
      </c>
      <c r="F437" s="15">
        <v>16590</v>
      </c>
      <c r="G437" s="15">
        <v>4.5</v>
      </c>
      <c r="H437" s="15" t="s">
        <v>79</v>
      </c>
      <c r="I437" s="15" t="s">
        <v>80</v>
      </c>
      <c r="J437" s="15">
        <v>5</v>
      </c>
      <c r="K437" s="15">
        <v>5</v>
      </c>
      <c r="L437" s="15" t="s">
        <v>81</v>
      </c>
      <c r="M437" s="15" t="s">
        <v>82</v>
      </c>
      <c r="N437" s="15" t="s">
        <v>83</v>
      </c>
      <c r="O437" s="15" t="s">
        <v>83</v>
      </c>
      <c r="P437" s="15" t="s">
        <v>84</v>
      </c>
      <c r="Q437" s="15" t="s">
        <v>212</v>
      </c>
      <c r="R437" s="15">
        <v>3</v>
      </c>
      <c r="S437" s="15" t="s">
        <v>86</v>
      </c>
      <c r="T437" s="15" t="s">
        <v>87</v>
      </c>
      <c r="U437" s="15" t="s">
        <v>88</v>
      </c>
      <c r="V437" s="15">
        <v>1</v>
      </c>
      <c r="W437" s="15" t="s">
        <v>213</v>
      </c>
      <c r="X437" s="15" t="s">
        <v>83</v>
      </c>
      <c r="Y437" s="15" t="s">
        <v>90</v>
      </c>
      <c r="Z437" s="15">
        <v>4000</v>
      </c>
      <c r="AA437" s="15">
        <v>4000</v>
      </c>
      <c r="AB437" s="15"/>
      <c r="AC437" s="15">
        <v>256</v>
      </c>
      <c r="AD437" s="15" t="s">
        <v>91</v>
      </c>
      <c r="AE437" s="15">
        <v>0.15</v>
      </c>
      <c r="AF437" s="15" t="s">
        <v>92</v>
      </c>
      <c r="AG437" s="15">
        <v>180</v>
      </c>
      <c r="AH437" s="15">
        <v>60</v>
      </c>
      <c r="AI437" s="15">
        <v>120</v>
      </c>
      <c r="AJ437" s="15">
        <v>0.1373838745610283</v>
      </c>
      <c r="AK437" s="15">
        <v>48.00473262685059</v>
      </c>
      <c r="AL437" s="15">
        <v>0.62895083312279232</v>
      </c>
      <c r="AM437" s="15">
        <v>-0.52379787364707098</v>
      </c>
      <c r="AN437" s="15">
        <v>62.071066375286243</v>
      </c>
      <c r="AO437" s="15">
        <v>0.56435116883169267</v>
      </c>
      <c r="AP437" s="15">
        <v>62.071066375286243</v>
      </c>
      <c r="AQ437" s="15">
        <v>62.071066375286243</v>
      </c>
      <c r="AR437" s="15">
        <v>0.56435116883169267</v>
      </c>
      <c r="AS437" s="15">
        <v>108.97004945093509</v>
      </c>
      <c r="AT437" s="15">
        <v>-0.49871234463385172</v>
      </c>
      <c r="AU437" s="15">
        <v>0.8</v>
      </c>
      <c r="AV437" s="15" t="s">
        <v>93</v>
      </c>
      <c r="AW437" s="15">
        <v>5.8427634386750568E-2</v>
      </c>
      <c r="AX437" s="15">
        <v>0.57573982984358762</v>
      </c>
      <c r="AY437" s="15">
        <v>5.8427634386750568E-2</v>
      </c>
      <c r="AZ437" s="15">
        <v>5.8427634386750568E-2</v>
      </c>
      <c r="BA437" s="15">
        <v>0.57573982984358762</v>
      </c>
      <c r="BB437" s="15">
        <v>0.16443642806922659</v>
      </c>
      <c r="BC437" s="15">
        <v>-0.19402107726584369</v>
      </c>
      <c r="BD437" s="15">
        <v>3.3001793845135137E-2</v>
      </c>
      <c r="BE437" s="15">
        <v>0.88565583291609706</v>
      </c>
      <c r="BF437" s="15">
        <v>3.3001793845135137E-2</v>
      </c>
      <c r="BG437" s="15">
        <v>3.3001793845135137E-2</v>
      </c>
      <c r="BH437" s="15">
        <v>0.88565583291609706</v>
      </c>
      <c r="BI437" s="15">
        <v>0.68097364835531027</v>
      </c>
      <c r="BJ437" s="15">
        <v>-1.3594282478300139</v>
      </c>
      <c r="BK437" s="15">
        <v>0.12403055256362561</v>
      </c>
      <c r="BL437" s="15">
        <v>0.50205656255707765</v>
      </c>
      <c r="BM437" s="15">
        <v>0.12403055256362561</v>
      </c>
      <c r="BN437" s="15">
        <v>0.12403055256362561</v>
      </c>
      <c r="BO437" s="15">
        <v>0.50205656255707765</v>
      </c>
      <c r="BP437" s="15">
        <v>0.29991602432804848</v>
      </c>
      <c r="BQ437" s="15">
        <v>-0.2040679736673274</v>
      </c>
      <c r="BR437" s="15">
        <v>248.06880552034889</v>
      </c>
      <c r="BS437" s="15">
        <v>0.2939524500100108</v>
      </c>
      <c r="BT437" s="15">
        <v>248.06880552034889</v>
      </c>
      <c r="BU437" s="15">
        <v>248.06880552034889</v>
      </c>
      <c r="BV437" s="15">
        <v>0.2939524500100108</v>
      </c>
      <c r="BW437" s="15">
        <v>434.73487170298529</v>
      </c>
      <c r="BX437" s="15">
        <v>-0.23733207977222559</v>
      </c>
      <c r="BY437" s="15" t="str">
        <f t="shared" si="7"/>
        <v>[[sv],[wv],[yr,ya]]</v>
      </c>
      <c r="BZ437" t="str">
        <f>TRIM(MID(SUBSTITUTE(SUBSTITUTE(SUBSTITUTE(Tabla2[[#This Row],[map]],"[",""),"]",""),",",REPT(" ",100)),300,200))</f>
        <v>0 1</v>
      </c>
      <c r="CA437" s="13" t="str">
        <f>TRIM(MID(SUBSTITUTE(SUBSTITUTE(SUBSTITUTE(Tabla2[[#This Row],[map]],"[",""),"]",""),",",REPT(" ",100)),900,200))</f>
        <v>1 4</v>
      </c>
      <c r="CB437" s="13" t="str">
        <f>SUBSTITUTE(TRIM(MID(SUBSTITUTE(SUBSTITUTE(SUBSTITUTE(Tabla2[[#This Row],[map]],"[",""),"]",""),",",REPT(" ",100)),1200,300))," ",", ")</f>
        <v>0, 1, 4</v>
      </c>
      <c r="CC437" s="15" t="str">
        <f>SUBSTITUTE(TRIM(MID(SUBSTITUTE(SUBSTITUTE(SUBSTITUTE(Tabla2[[#This Row],[map]],"[",""),"]",""),",",REPT(" ",100)),1,300))," ",", ")</f>
        <v>2, 3, 4</v>
      </c>
      <c r="CD437" s="13" t="str">
        <f>SUBSTITUTE(TRIM(MID(SUBSTITUTE(SUBSTITUTE(SUBSTITUTE(Tabla2[[#This Row],[map]],"[",""),"]",""),",",REPT(" ",100)),601,300))," ",", ")</f>
        <v>2, 3, 0</v>
      </c>
      <c r="CE437" t="str">
        <f>TRIM(MID(SUBSTITUTE(SUBSTITUTE(SUBSTITUTE(Tabla2[[#This Row],[map]],"[",""),"]",""),",",REPT(" ",100)),1501,200))</f>
        <v>2 3</v>
      </c>
    </row>
    <row r="438" spans="1:83" x14ac:dyDescent="0.3">
      <c r="A438" s="12">
        <v>46094.319513888891</v>
      </c>
      <c r="B438" s="13" t="s">
        <v>492</v>
      </c>
      <c r="C438" s="13">
        <v>9</v>
      </c>
      <c r="D438" s="13" t="s">
        <v>95</v>
      </c>
      <c r="E438" s="13" t="s">
        <v>78</v>
      </c>
      <c r="F438" s="13">
        <v>16590</v>
      </c>
      <c r="G438" s="13">
        <v>4.5</v>
      </c>
      <c r="H438" s="13" t="s">
        <v>79</v>
      </c>
      <c r="I438" s="13" t="s">
        <v>80</v>
      </c>
      <c r="J438" s="13">
        <v>5</v>
      </c>
      <c r="K438" s="13">
        <v>5</v>
      </c>
      <c r="L438" s="13" t="s">
        <v>81</v>
      </c>
      <c r="M438" s="13" t="s">
        <v>82</v>
      </c>
      <c r="N438" s="13" t="s">
        <v>83</v>
      </c>
      <c r="O438" s="13" t="s">
        <v>83</v>
      </c>
      <c r="P438" s="13" t="s">
        <v>84</v>
      </c>
      <c r="Q438" s="13" t="s">
        <v>200</v>
      </c>
      <c r="R438" s="13">
        <v>3</v>
      </c>
      <c r="S438" s="13" t="s">
        <v>86</v>
      </c>
      <c r="T438" s="13" t="s">
        <v>87</v>
      </c>
      <c r="U438" s="13" t="s">
        <v>88</v>
      </c>
      <c r="V438" s="13">
        <v>1</v>
      </c>
      <c r="W438" s="13" t="s">
        <v>201</v>
      </c>
      <c r="X438" s="13" t="s">
        <v>83</v>
      </c>
      <c r="Y438" s="13" t="s">
        <v>90</v>
      </c>
      <c r="Z438" s="13">
        <v>4000</v>
      </c>
      <c r="AA438" s="13">
        <v>4000</v>
      </c>
      <c r="AB438" s="13"/>
      <c r="AC438" s="13">
        <v>256</v>
      </c>
      <c r="AD438" s="13" t="s">
        <v>91</v>
      </c>
      <c r="AE438" s="13">
        <v>0.15</v>
      </c>
      <c r="AF438" s="13" t="s">
        <v>92</v>
      </c>
      <c r="AG438" s="13">
        <v>180</v>
      </c>
      <c r="AH438" s="13">
        <v>60</v>
      </c>
      <c r="AI438" s="13">
        <v>120</v>
      </c>
      <c r="AJ438" s="13">
        <v>0.15110922656511941</v>
      </c>
      <c r="AK438" s="13">
        <v>48.432320956131143</v>
      </c>
      <c r="AL438" s="13">
        <v>0.59689057218000674</v>
      </c>
      <c r="AM438" s="13">
        <v>-0.28795389521009301</v>
      </c>
      <c r="AN438" s="13">
        <v>61.249713964958723</v>
      </c>
      <c r="AO438" s="13">
        <v>0.56387870758967007</v>
      </c>
      <c r="AP438" s="13">
        <v>61.249713964958723</v>
      </c>
      <c r="AQ438" s="13">
        <v>61.249713964958723</v>
      </c>
      <c r="AR438" s="13">
        <v>0.56387870758967007</v>
      </c>
      <c r="AS438" s="13">
        <v>125.2288272788865</v>
      </c>
      <c r="AT438" s="13">
        <v>-0.25698279808428631</v>
      </c>
      <c r="AU438" s="13">
        <v>0.8</v>
      </c>
      <c r="AV438" s="13" t="s">
        <v>93</v>
      </c>
      <c r="AW438" s="13">
        <v>4.4598421541709538E-2</v>
      </c>
      <c r="AX438" s="13">
        <v>0.67615779569737589</v>
      </c>
      <c r="AY438" s="13">
        <v>4.4598421541709538E-2</v>
      </c>
      <c r="AZ438" s="13">
        <v>4.4598421541709538E-2</v>
      </c>
      <c r="BA438" s="13">
        <v>0.67615779569737589</v>
      </c>
      <c r="BB438" s="13">
        <v>0.13521878970345649</v>
      </c>
      <c r="BC438" s="13">
        <v>1.813675446456697E-2</v>
      </c>
      <c r="BD438" s="13">
        <v>5.0581370979058592E-2</v>
      </c>
      <c r="BE438" s="13">
        <v>0.82474635282848607</v>
      </c>
      <c r="BF438" s="13">
        <v>5.0581370979058592E-2</v>
      </c>
      <c r="BG438" s="13">
        <v>5.0581370979058592E-2</v>
      </c>
      <c r="BH438" s="13">
        <v>0.82474635282848607</v>
      </c>
      <c r="BI438" s="13">
        <v>0.38371514053956529</v>
      </c>
      <c r="BJ438" s="13">
        <v>-0.32949100731829239</v>
      </c>
      <c r="BK438" s="13">
        <v>0.13668307391976661</v>
      </c>
      <c r="BL438" s="13">
        <v>0.45126069132877727</v>
      </c>
      <c r="BM438" s="13">
        <v>0.13668307391976661</v>
      </c>
      <c r="BN438" s="13">
        <v>0.13668307391976661</v>
      </c>
      <c r="BO438" s="13">
        <v>0.45126069132877727</v>
      </c>
      <c r="BP438" s="13">
        <v>0.32213683604755461</v>
      </c>
      <c r="BQ438" s="13">
        <v>-0.29327750423607052</v>
      </c>
      <c r="BR438" s="13">
        <v>244.76699299339501</v>
      </c>
      <c r="BS438" s="13">
        <v>0.30334999050403672</v>
      </c>
      <c r="BT438" s="13">
        <v>244.76699299339501</v>
      </c>
      <c r="BU438" s="13">
        <v>244.76699299339501</v>
      </c>
      <c r="BV438" s="13">
        <v>0.30334999050403672</v>
      </c>
      <c r="BW438" s="13">
        <v>500.07423834925498</v>
      </c>
      <c r="BX438" s="13">
        <v>-0.42329943524736652</v>
      </c>
      <c r="BY438" s="13" t="str">
        <f t="shared" si="7"/>
        <v>[[sv],[wv],[yr,ya]]</v>
      </c>
      <c r="BZ438" t="str">
        <f>TRIM(MID(SUBSTITUTE(SUBSTITUTE(SUBSTITUTE(Tabla2[[#This Row],[map]],"[",""),"]",""),",",REPT(" ",100)),300,200))</f>
        <v>0 4</v>
      </c>
      <c r="CA438" s="13" t="str">
        <f>TRIM(MID(SUBSTITUTE(SUBSTITUTE(SUBSTITUTE(Tabla2[[#This Row],[map]],"[",""),"]",""),",",REPT(" ",100)),900,200))</f>
        <v>1 0</v>
      </c>
      <c r="CB438" s="13" t="str">
        <f>SUBSTITUTE(TRIM(MID(SUBSTITUTE(SUBSTITUTE(SUBSTITUTE(Tabla2[[#This Row],[map]],"[",""),"]",""),",",REPT(" ",100)),1200,300))," ",", ")</f>
        <v>0, 1, 4</v>
      </c>
      <c r="CC438" s="15" t="str">
        <f>SUBSTITUTE(TRIM(MID(SUBSTITUTE(SUBSTITUTE(SUBSTITUTE(Tabla2[[#This Row],[map]],"[",""),"]",""),",",REPT(" ",100)),1,300))," ",", ")</f>
        <v>1, 2, 3</v>
      </c>
      <c r="CD438" s="13" t="str">
        <f>SUBSTITUTE(TRIM(MID(SUBSTITUTE(SUBSTITUTE(SUBSTITUTE(Tabla2[[#This Row],[map]],"[",""),"]",""),",",REPT(" ",100)),601,300))," ",", ")</f>
        <v>2, 3, 4</v>
      </c>
      <c r="CE438" t="str">
        <f>TRIM(MID(SUBSTITUTE(SUBSTITUTE(SUBSTITUTE(Tabla2[[#This Row],[map]],"[",""),"]",""),",",REPT(" ",100)),1501,200))</f>
        <v>2 3</v>
      </c>
    </row>
    <row r="439" spans="1:83" x14ac:dyDescent="0.3">
      <c r="A439" s="14">
        <v>46094.32435185185</v>
      </c>
      <c r="B439" s="15" t="s">
        <v>493</v>
      </c>
      <c r="C439" s="15">
        <v>8</v>
      </c>
      <c r="D439" s="15" t="s">
        <v>77</v>
      </c>
      <c r="E439" s="15" t="s">
        <v>78</v>
      </c>
      <c r="F439" s="15">
        <v>16590</v>
      </c>
      <c r="G439" s="15">
        <v>4.5</v>
      </c>
      <c r="H439" s="15" t="s">
        <v>79</v>
      </c>
      <c r="I439" s="15" t="s">
        <v>80</v>
      </c>
      <c r="J439" s="15">
        <v>5</v>
      </c>
      <c r="K439" s="15">
        <v>5</v>
      </c>
      <c r="L439" s="15" t="s">
        <v>81</v>
      </c>
      <c r="M439" s="15" t="s">
        <v>82</v>
      </c>
      <c r="N439" s="15" t="s">
        <v>83</v>
      </c>
      <c r="O439" s="15" t="s">
        <v>83</v>
      </c>
      <c r="P439" s="15" t="s">
        <v>84</v>
      </c>
      <c r="Q439" s="15" t="s">
        <v>200</v>
      </c>
      <c r="R439" s="15">
        <v>3</v>
      </c>
      <c r="S439" s="15" t="s">
        <v>86</v>
      </c>
      <c r="T439" s="15" t="s">
        <v>87</v>
      </c>
      <c r="U439" s="15" t="s">
        <v>88</v>
      </c>
      <c r="V439" s="15">
        <v>1</v>
      </c>
      <c r="W439" s="15" t="s">
        <v>201</v>
      </c>
      <c r="X439" s="15" t="s">
        <v>83</v>
      </c>
      <c r="Y439" s="15" t="s">
        <v>90</v>
      </c>
      <c r="Z439" s="15">
        <v>4000</v>
      </c>
      <c r="AA439" s="15">
        <v>4000</v>
      </c>
      <c r="AB439" s="15"/>
      <c r="AC439" s="15">
        <v>256</v>
      </c>
      <c r="AD439" s="15" t="s">
        <v>91</v>
      </c>
      <c r="AE439" s="15">
        <v>0.15</v>
      </c>
      <c r="AF439" s="15" t="s">
        <v>92</v>
      </c>
      <c r="AG439" s="15">
        <v>180</v>
      </c>
      <c r="AH439" s="15">
        <v>60</v>
      </c>
      <c r="AI439" s="15">
        <v>120</v>
      </c>
      <c r="AJ439" s="15">
        <v>0.1079660431984934</v>
      </c>
      <c r="AK439" s="15">
        <v>29.240105357538749</v>
      </c>
      <c r="AL439" s="15">
        <v>0.7517589702933889</v>
      </c>
      <c r="AM439" s="15">
        <v>-0.1970592194388899</v>
      </c>
      <c r="AN439" s="15">
        <v>34.028719771126241</v>
      </c>
      <c r="AO439" s="15">
        <v>0.71464367354043867</v>
      </c>
      <c r="AP439" s="15">
        <v>34.028719771126241</v>
      </c>
      <c r="AQ439" s="15">
        <v>34.028719771126241</v>
      </c>
      <c r="AR439" s="15">
        <v>0.71464367354043867</v>
      </c>
      <c r="AS439" s="15">
        <v>96.304774861318336</v>
      </c>
      <c r="AT439" s="15">
        <v>-0.15585020386913279</v>
      </c>
      <c r="AU439" s="15">
        <v>0.8</v>
      </c>
      <c r="AV439" s="15" t="s">
        <v>93</v>
      </c>
      <c r="AW439" s="15">
        <v>3.6148401507989023E-2</v>
      </c>
      <c r="AX439" s="15">
        <v>0.73751586666771662</v>
      </c>
      <c r="AY439" s="15">
        <v>3.6148401507989023E-2</v>
      </c>
      <c r="AZ439" s="15">
        <v>3.6148401507989023E-2</v>
      </c>
      <c r="BA439" s="15">
        <v>0.73751586666771662</v>
      </c>
      <c r="BB439" s="15">
        <v>0.15910135786358251</v>
      </c>
      <c r="BC439" s="15">
        <v>-0.1552815695483061</v>
      </c>
      <c r="BD439" s="15">
        <v>2.3749440828559391E-2</v>
      </c>
      <c r="BE439" s="15">
        <v>0.91771325998236986</v>
      </c>
      <c r="BF439" s="15">
        <v>2.3749440828559391E-2</v>
      </c>
      <c r="BG439" s="15">
        <v>2.3749440828559391E-2</v>
      </c>
      <c r="BH439" s="15">
        <v>0.91771325998236986</v>
      </c>
      <c r="BI439" s="15">
        <v>0.38135968621452743</v>
      </c>
      <c r="BJ439" s="15">
        <v>-0.32132986116470708</v>
      </c>
      <c r="BK439" s="15">
        <v>0.1020524809202867</v>
      </c>
      <c r="BL439" s="15">
        <v>0.59029156849915776</v>
      </c>
      <c r="BM439" s="15">
        <v>0.1020524809202867</v>
      </c>
      <c r="BN439" s="15">
        <v>0.1020524809202867</v>
      </c>
      <c r="BO439" s="15">
        <v>0.59029156849915776</v>
      </c>
      <c r="BP439" s="15">
        <v>0.26220557615873002</v>
      </c>
      <c r="BQ439" s="15">
        <v>-5.2672452154101768E-2</v>
      </c>
      <c r="BR439" s="15">
        <v>135.95292876124779</v>
      </c>
      <c r="BS439" s="15">
        <v>0.61305399901250934</v>
      </c>
      <c r="BT439" s="15">
        <v>135.95292876124779</v>
      </c>
      <c r="BU439" s="15">
        <v>135.95292876124779</v>
      </c>
      <c r="BV439" s="15">
        <v>0.61305399901250934</v>
      </c>
      <c r="BW439" s="15">
        <v>384.416432825036</v>
      </c>
      <c r="BX439" s="15">
        <v>-9.4116932609423998E-2</v>
      </c>
      <c r="BY439" s="15" t="str">
        <f t="shared" si="7"/>
        <v>[[sv],[wv],[yr,ya]]</v>
      </c>
      <c r="BZ439" t="str">
        <f>TRIM(MID(SUBSTITUTE(SUBSTITUTE(SUBSTITUTE(Tabla2[[#This Row],[map]],"[",""),"]",""),",",REPT(" ",100)),300,200))</f>
        <v>0 4</v>
      </c>
      <c r="CA439" s="13" t="str">
        <f>TRIM(MID(SUBSTITUTE(SUBSTITUTE(SUBSTITUTE(Tabla2[[#This Row],[map]],"[",""),"]",""),",",REPT(" ",100)),900,200))</f>
        <v>1 0</v>
      </c>
      <c r="CB439" s="13" t="str">
        <f>SUBSTITUTE(TRIM(MID(SUBSTITUTE(SUBSTITUTE(SUBSTITUTE(Tabla2[[#This Row],[map]],"[",""),"]",""),",",REPT(" ",100)),1200,300))," ",", ")</f>
        <v>0, 1, 4</v>
      </c>
      <c r="CC439" s="15" t="str">
        <f>SUBSTITUTE(TRIM(MID(SUBSTITUTE(SUBSTITUTE(SUBSTITUTE(Tabla2[[#This Row],[map]],"[",""),"]",""),",",REPT(" ",100)),1,300))," ",", ")</f>
        <v>1, 2, 3</v>
      </c>
      <c r="CD439" s="13" t="str">
        <f>SUBSTITUTE(TRIM(MID(SUBSTITUTE(SUBSTITUTE(SUBSTITUTE(Tabla2[[#This Row],[map]],"[",""),"]",""),",",REPT(" ",100)),601,300))," ",", ")</f>
        <v>2, 3, 4</v>
      </c>
      <c r="CE439" t="str">
        <f>TRIM(MID(SUBSTITUTE(SUBSTITUTE(SUBSTITUTE(Tabla2[[#This Row],[map]],"[",""),"]",""),",",REPT(" ",100)),1501,200))</f>
        <v>2 3</v>
      </c>
    </row>
    <row r="440" spans="1:83" x14ac:dyDescent="0.3">
      <c r="A440" s="12">
        <v>46094.342418981483</v>
      </c>
      <c r="B440" s="13" t="s">
        <v>494</v>
      </c>
      <c r="C440" s="13">
        <v>6</v>
      </c>
      <c r="D440" s="13" t="s">
        <v>95</v>
      </c>
      <c r="E440" s="13" t="s">
        <v>78</v>
      </c>
      <c r="F440" s="13">
        <v>16590</v>
      </c>
      <c r="G440" s="13">
        <v>4.5</v>
      </c>
      <c r="H440" s="13" t="s">
        <v>79</v>
      </c>
      <c r="I440" s="13" t="s">
        <v>80</v>
      </c>
      <c r="J440" s="13">
        <v>5</v>
      </c>
      <c r="K440" s="13">
        <v>5</v>
      </c>
      <c r="L440" s="13" t="s">
        <v>81</v>
      </c>
      <c r="M440" s="13" t="s">
        <v>82</v>
      </c>
      <c r="N440" s="13" t="s">
        <v>83</v>
      </c>
      <c r="O440" s="13" t="s">
        <v>83</v>
      </c>
      <c r="P440" s="13" t="s">
        <v>84</v>
      </c>
      <c r="Q440" s="13" t="s">
        <v>200</v>
      </c>
      <c r="R440" s="13">
        <v>3</v>
      </c>
      <c r="S440" s="13" t="s">
        <v>86</v>
      </c>
      <c r="T440" s="13" t="s">
        <v>87</v>
      </c>
      <c r="U440" s="13" t="s">
        <v>88</v>
      </c>
      <c r="V440" s="13">
        <v>1</v>
      </c>
      <c r="W440" s="13" t="s">
        <v>201</v>
      </c>
      <c r="X440" s="13" t="s">
        <v>83</v>
      </c>
      <c r="Y440" s="13" t="s">
        <v>90</v>
      </c>
      <c r="Z440" s="13">
        <v>4000</v>
      </c>
      <c r="AA440" s="13">
        <v>4000</v>
      </c>
      <c r="AB440" s="13"/>
      <c r="AC440" s="13">
        <v>256</v>
      </c>
      <c r="AD440" s="13" t="s">
        <v>91</v>
      </c>
      <c r="AE440" s="13">
        <v>0.15</v>
      </c>
      <c r="AF440" s="13" t="s">
        <v>92</v>
      </c>
      <c r="AG440" s="13">
        <v>180</v>
      </c>
      <c r="AH440" s="13">
        <v>60</v>
      </c>
      <c r="AI440" s="13">
        <v>120</v>
      </c>
      <c r="AJ440" s="13">
        <v>0.124971274785895</v>
      </c>
      <c r="AK440" s="13">
        <v>41.286373217769253</v>
      </c>
      <c r="AL440" s="13">
        <v>0.65352056851111939</v>
      </c>
      <c r="AM440" s="13">
        <v>-0.47670581170361592</v>
      </c>
      <c r="AN440" s="13">
        <v>50.576268162764023</v>
      </c>
      <c r="AO440" s="13">
        <v>0.62622383377512425</v>
      </c>
      <c r="AP440" s="13">
        <v>50.576268162764023</v>
      </c>
      <c r="AQ440" s="13">
        <v>50.576268162764023</v>
      </c>
      <c r="AR440" s="13">
        <v>0.62622383377512425</v>
      </c>
      <c r="AS440" s="13">
        <v>124.92502056690461</v>
      </c>
      <c r="AT440" s="13">
        <v>-0.35061816122589062</v>
      </c>
      <c r="AU440" s="13">
        <v>0.8</v>
      </c>
      <c r="AV440" s="13" t="s">
        <v>93</v>
      </c>
      <c r="AW440" s="13">
        <v>3.1943980542530018E-2</v>
      </c>
      <c r="AX440" s="13">
        <v>0.76804539901892421</v>
      </c>
      <c r="AY440" s="13">
        <v>3.1943980542530018E-2</v>
      </c>
      <c r="AZ440" s="13">
        <v>3.1943980542530018E-2</v>
      </c>
      <c r="BA440" s="13">
        <v>0.76804539901892421</v>
      </c>
      <c r="BB440" s="13">
        <v>0.19648869482744469</v>
      </c>
      <c r="BC440" s="13">
        <v>-0.42676197618240169</v>
      </c>
      <c r="BD440" s="13">
        <v>3.3396431938004213E-2</v>
      </c>
      <c r="BE440" s="13">
        <v>0.8842884962119032</v>
      </c>
      <c r="BF440" s="13">
        <v>3.3396431938004213E-2</v>
      </c>
      <c r="BG440" s="13">
        <v>3.3396431938004213E-2</v>
      </c>
      <c r="BH440" s="13">
        <v>0.8842884962119032</v>
      </c>
      <c r="BI440" s="13">
        <v>0.38569481176307979</v>
      </c>
      <c r="BJ440" s="13">
        <v>-0.33635014528560953</v>
      </c>
      <c r="BK440" s="13">
        <v>0.14253534155438849</v>
      </c>
      <c r="BL440" s="13">
        <v>0.42776568785917091</v>
      </c>
      <c r="BM440" s="13">
        <v>0.14253534155438849</v>
      </c>
      <c r="BN440" s="13">
        <v>0.14253534155438849</v>
      </c>
      <c r="BO440" s="13">
        <v>0.42776568785917091</v>
      </c>
      <c r="BP440" s="13">
        <v>0.30379669979454421</v>
      </c>
      <c r="BQ440" s="13">
        <v>-0.21964765820026549</v>
      </c>
      <c r="BR440" s="13">
        <v>202.09719689702021</v>
      </c>
      <c r="BS440" s="13">
        <v>0.42479575201050113</v>
      </c>
      <c r="BT440" s="13">
        <v>202.09719689702021</v>
      </c>
      <c r="BU440" s="13">
        <v>202.09719689702021</v>
      </c>
      <c r="BV440" s="13">
        <v>0.42479575201050113</v>
      </c>
      <c r="BW440" s="13">
        <v>498.81410206123257</v>
      </c>
      <c r="BX440" s="13">
        <v>-0.41971286523528678</v>
      </c>
      <c r="BY440" s="13" t="str">
        <f t="shared" si="7"/>
        <v>[[sv],[wv],[yr,ya]]</v>
      </c>
      <c r="BZ440" t="str">
        <f>TRIM(MID(SUBSTITUTE(SUBSTITUTE(SUBSTITUTE(Tabla2[[#This Row],[map]],"[",""),"]",""),",",REPT(" ",100)),300,200))</f>
        <v>0 4</v>
      </c>
      <c r="CA440" s="13" t="str">
        <f>TRIM(MID(SUBSTITUTE(SUBSTITUTE(SUBSTITUTE(Tabla2[[#This Row],[map]],"[",""),"]",""),",",REPT(" ",100)),900,200))</f>
        <v>1 0</v>
      </c>
      <c r="CB440" s="13" t="str">
        <f>SUBSTITUTE(TRIM(MID(SUBSTITUTE(SUBSTITUTE(SUBSTITUTE(Tabla2[[#This Row],[map]],"[",""),"]",""),",",REPT(" ",100)),1200,300))," ",", ")</f>
        <v>0, 1, 4</v>
      </c>
      <c r="CC440" s="15" t="str">
        <f>SUBSTITUTE(TRIM(MID(SUBSTITUTE(SUBSTITUTE(SUBSTITUTE(Tabla2[[#This Row],[map]],"[",""),"]",""),",",REPT(" ",100)),1,300))," ",", ")</f>
        <v>1, 2, 3</v>
      </c>
      <c r="CD440" s="13" t="str">
        <f>SUBSTITUTE(TRIM(MID(SUBSTITUTE(SUBSTITUTE(SUBSTITUTE(Tabla2[[#This Row],[map]],"[",""),"]",""),",",REPT(" ",100)),601,300))," ",", ")</f>
        <v>2, 3, 4</v>
      </c>
      <c r="CE440" t="str">
        <f>TRIM(MID(SUBSTITUTE(SUBSTITUTE(SUBSTITUTE(Tabla2[[#This Row],[map]],"[",""),"]",""),",",REPT(" ",100)),1501,200))</f>
        <v>2 3</v>
      </c>
    </row>
    <row r="441" spans="1:83" x14ac:dyDescent="0.3">
      <c r="A441" s="14">
        <v>46094.344583333332</v>
      </c>
      <c r="B441" s="15" t="s">
        <v>495</v>
      </c>
      <c r="C441" s="15">
        <v>7</v>
      </c>
      <c r="D441" s="15" t="s">
        <v>77</v>
      </c>
      <c r="E441" s="15" t="s">
        <v>78</v>
      </c>
      <c r="F441" s="15">
        <v>16590</v>
      </c>
      <c r="G441" s="15">
        <v>4.5</v>
      </c>
      <c r="H441" s="15" t="s">
        <v>79</v>
      </c>
      <c r="I441" s="15" t="s">
        <v>80</v>
      </c>
      <c r="J441" s="15">
        <v>5</v>
      </c>
      <c r="K441" s="15">
        <v>5</v>
      </c>
      <c r="L441" s="15" t="s">
        <v>81</v>
      </c>
      <c r="M441" s="15" t="s">
        <v>82</v>
      </c>
      <c r="N441" s="15" t="s">
        <v>83</v>
      </c>
      <c r="O441" s="15" t="s">
        <v>83</v>
      </c>
      <c r="P441" s="15" t="s">
        <v>84</v>
      </c>
      <c r="Q441" s="15" t="s">
        <v>200</v>
      </c>
      <c r="R441" s="15">
        <v>3</v>
      </c>
      <c r="S441" s="15" t="s">
        <v>86</v>
      </c>
      <c r="T441" s="15" t="s">
        <v>87</v>
      </c>
      <c r="U441" s="15" t="s">
        <v>88</v>
      </c>
      <c r="V441" s="15">
        <v>1</v>
      </c>
      <c r="W441" s="15" t="s">
        <v>201</v>
      </c>
      <c r="X441" s="15" t="s">
        <v>83</v>
      </c>
      <c r="Y441" s="15" t="s">
        <v>90</v>
      </c>
      <c r="Z441" s="15">
        <v>4000</v>
      </c>
      <c r="AA441" s="15">
        <v>4000</v>
      </c>
      <c r="AB441" s="15"/>
      <c r="AC441" s="15">
        <v>256</v>
      </c>
      <c r="AD441" s="15" t="s">
        <v>91</v>
      </c>
      <c r="AE441" s="15">
        <v>0.15</v>
      </c>
      <c r="AF441" s="15" t="s">
        <v>92</v>
      </c>
      <c r="AG441" s="15">
        <v>180</v>
      </c>
      <c r="AH441" s="15">
        <v>60</v>
      </c>
      <c r="AI441" s="15">
        <v>120</v>
      </c>
      <c r="AJ441" s="15">
        <v>0.14380102693117239</v>
      </c>
      <c r="AK441" s="15">
        <v>52.733614209166667</v>
      </c>
      <c r="AL441" s="15">
        <v>0.62565740693087624</v>
      </c>
      <c r="AM441" s="15">
        <v>-0.55418535177180217</v>
      </c>
      <c r="AN441" s="15">
        <v>65.734442936810737</v>
      </c>
      <c r="AO441" s="15">
        <v>0.57755033245616061</v>
      </c>
      <c r="AP441" s="15">
        <v>65.734442936810737</v>
      </c>
      <c r="AQ441" s="15">
        <v>65.734442936810737</v>
      </c>
      <c r="AR441" s="15">
        <v>0.57755033245616061</v>
      </c>
      <c r="AS441" s="15">
        <v>118.55942049917429</v>
      </c>
      <c r="AT441" s="15">
        <v>-0.49184290757211507</v>
      </c>
      <c r="AU441" s="15">
        <v>0.8</v>
      </c>
      <c r="AV441" s="15" t="s">
        <v>93</v>
      </c>
      <c r="AW441" s="15">
        <v>4.2093532573094283E-2</v>
      </c>
      <c r="AX441" s="15">
        <v>0.69434652832709576</v>
      </c>
      <c r="AY441" s="15">
        <v>4.2093532573094283E-2</v>
      </c>
      <c r="AZ441" s="15">
        <v>4.2093532573094283E-2</v>
      </c>
      <c r="BA441" s="15">
        <v>0.69434652832709576</v>
      </c>
      <c r="BB441" s="15">
        <v>0.15464237576412709</v>
      </c>
      <c r="BC441" s="15">
        <v>-0.12290359422729399</v>
      </c>
      <c r="BD441" s="15">
        <v>3.1658908818455941E-2</v>
      </c>
      <c r="BE441" s="15">
        <v>0.89030864271745624</v>
      </c>
      <c r="BF441" s="15">
        <v>3.1658908818455941E-2</v>
      </c>
      <c r="BG441" s="15">
        <v>3.1658908818455941E-2</v>
      </c>
      <c r="BH441" s="15">
        <v>0.89030864271745624</v>
      </c>
      <c r="BI441" s="15">
        <v>0.64078331904146058</v>
      </c>
      <c r="BJ441" s="15">
        <v>-1.220177340688875</v>
      </c>
      <c r="BK441" s="15">
        <v>0.13118589719538029</v>
      </c>
      <c r="BL441" s="15">
        <v>0.47333011710971951</v>
      </c>
      <c r="BM441" s="15">
        <v>0.13118589719538029</v>
      </c>
      <c r="BN441" s="15">
        <v>0.13118589719538029</v>
      </c>
      <c r="BO441" s="15">
        <v>0.47333011710971951</v>
      </c>
      <c r="BP441" s="15">
        <v>0.31825580392150588</v>
      </c>
      <c r="BQ441" s="15">
        <v>-0.27769638782783912</v>
      </c>
      <c r="BR441" s="15">
        <v>262.73283340865538</v>
      </c>
      <c r="BS441" s="15">
        <v>0.25221604167037198</v>
      </c>
      <c r="BT441" s="15">
        <v>262.73283340865538</v>
      </c>
      <c r="BU441" s="15">
        <v>262.73283340865538</v>
      </c>
      <c r="BV441" s="15">
        <v>0.25221604167037198</v>
      </c>
      <c r="BW441" s="15">
        <v>473.12400049797111</v>
      </c>
      <c r="BX441" s="15">
        <v>-0.34659430754445752</v>
      </c>
      <c r="BY441" s="15" t="str">
        <f t="shared" si="7"/>
        <v>[[sv],[wv],[yr,ya]]</v>
      </c>
      <c r="BZ441" t="str">
        <f>TRIM(MID(SUBSTITUTE(SUBSTITUTE(SUBSTITUTE(Tabla2[[#This Row],[map]],"[",""),"]",""),",",REPT(" ",100)),300,200))</f>
        <v>0 4</v>
      </c>
      <c r="CA441" s="13" t="str">
        <f>TRIM(MID(SUBSTITUTE(SUBSTITUTE(SUBSTITUTE(Tabla2[[#This Row],[map]],"[",""),"]",""),",",REPT(" ",100)),900,200))</f>
        <v>1 0</v>
      </c>
      <c r="CB441" s="13" t="str">
        <f>SUBSTITUTE(TRIM(MID(SUBSTITUTE(SUBSTITUTE(SUBSTITUTE(Tabla2[[#This Row],[map]],"[",""),"]",""),",",REPT(" ",100)),1200,300))," ",", ")</f>
        <v>0, 1, 4</v>
      </c>
      <c r="CC441" s="15" t="str">
        <f>SUBSTITUTE(TRIM(MID(SUBSTITUTE(SUBSTITUTE(SUBSTITUTE(Tabla2[[#This Row],[map]],"[",""),"]",""),",",REPT(" ",100)),1,300))," ",", ")</f>
        <v>1, 2, 3</v>
      </c>
      <c r="CD441" s="13" t="str">
        <f>SUBSTITUTE(TRIM(MID(SUBSTITUTE(SUBSTITUTE(SUBSTITUTE(Tabla2[[#This Row],[map]],"[",""),"]",""),",",REPT(" ",100)),601,300))," ",", ")</f>
        <v>2, 3, 4</v>
      </c>
      <c r="CE441" t="str">
        <f>TRIM(MID(SUBSTITUTE(SUBSTITUTE(SUBSTITUTE(Tabla2[[#This Row],[map]],"[",""),"]",""),",",REPT(" ",100)),1501,200))</f>
        <v>2 3</v>
      </c>
    </row>
    <row r="442" spans="1:83" x14ac:dyDescent="0.3">
      <c r="A442" s="12">
        <v>46094.479953703703</v>
      </c>
      <c r="B442" s="13" t="s">
        <v>496</v>
      </c>
      <c r="C442" s="13">
        <v>9</v>
      </c>
      <c r="D442" s="13" t="s">
        <v>77</v>
      </c>
      <c r="E442" s="13" t="s">
        <v>78</v>
      </c>
      <c r="F442" s="13">
        <v>16590</v>
      </c>
      <c r="G442" s="13">
        <v>4.5</v>
      </c>
      <c r="H442" s="13" t="s">
        <v>79</v>
      </c>
      <c r="I442" s="13" t="s">
        <v>80</v>
      </c>
      <c r="J442" s="13">
        <v>5</v>
      </c>
      <c r="K442" s="13">
        <v>5</v>
      </c>
      <c r="L442" s="13" t="s">
        <v>81</v>
      </c>
      <c r="M442" s="13" t="s">
        <v>82</v>
      </c>
      <c r="N442" s="13" t="s">
        <v>83</v>
      </c>
      <c r="O442" s="13" t="s">
        <v>83</v>
      </c>
      <c r="P442" s="13" t="s">
        <v>84</v>
      </c>
      <c r="Q442" s="13" t="s">
        <v>240</v>
      </c>
      <c r="R442" s="13">
        <v>3</v>
      </c>
      <c r="S442" s="13" t="s">
        <v>86</v>
      </c>
      <c r="T442" s="13" t="s">
        <v>87</v>
      </c>
      <c r="U442" s="13" t="s">
        <v>88</v>
      </c>
      <c r="V442" s="13">
        <v>1</v>
      </c>
      <c r="W442" s="13" t="s">
        <v>241</v>
      </c>
      <c r="X442" s="13" t="s">
        <v>83</v>
      </c>
      <c r="Y442" s="13" t="s">
        <v>90</v>
      </c>
      <c r="Z442" s="13">
        <v>4000</v>
      </c>
      <c r="AA442" s="13">
        <v>4000</v>
      </c>
      <c r="AB442" s="13"/>
      <c r="AC442" s="13">
        <v>256</v>
      </c>
      <c r="AD442" s="13" t="s">
        <v>91</v>
      </c>
      <c r="AE442" s="13">
        <v>0.15</v>
      </c>
      <c r="AF442" s="13" t="s">
        <v>92</v>
      </c>
      <c r="AG442" s="13">
        <v>180</v>
      </c>
      <c r="AH442" s="13">
        <v>60</v>
      </c>
      <c r="AI442" s="13">
        <v>120</v>
      </c>
      <c r="AJ442" s="13">
        <v>0.14552265125363489</v>
      </c>
      <c r="AK442" s="13">
        <v>54.703963327706148</v>
      </c>
      <c r="AL442" s="13">
        <v>0.57186592942970327</v>
      </c>
      <c r="AM442" s="13">
        <v>-0.60795058848743833</v>
      </c>
      <c r="AN442" s="13">
        <v>64.612954710831175</v>
      </c>
      <c r="AO442" s="13">
        <v>0.52118684269930748</v>
      </c>
      <c r="AP442" s="13">
        <v>64.612954710831175</v>
      </c>
      <c r="AQ442" s="13">
        <v>64.612954710831175</v>
      </c>
      <c r="AR442" s="13">
        <v>0.52118684269930748</v>
      </c>
      <c r="AS442" s="13">
        <v>122.45914196214029</v>
      </c>
      <c r="AT442" s="13">
        <v>-0.53769908786434351</v>
      </c>
      <c r="AU442" s="13">
        <v>0.8</v>
      </c>
      <c r="AV442" s="13" t="s">
        <v>93</v>
      </c>
      <c r="AW442" s="13">
        <v>5.9886799952882347E-2</v>
      </c>
      <c r="AX442" s="13">
        <v>0.56514440119289699</v>
      </c>
      <c r="AY442" s="13">
        <v>5.9886799952882347E-2</v>
      </c>
      <c r="AZ442" s="13">
        <v>5.9886799952882347E-2</v>
      </c>
      <c r="BA442" s="13">
        <v>0.56514440119289699</v>
      </c>
      <c r="BB442" s="13">
        <v>0.20645893229235199</v>
      </c>
      <c r="BC442" s="13">
        <v>-0.49915879128126228</v>
      </c>
      <c r="BD442" s="13">
        <v>8.2570344867559931E-2</v>
      </c>
      <c r="BE442" s="13">
        <v>0.71391139057419639</v>
      </c>
      <c r="BF442" s="13">
        <v>8.2570344867559931E-2</v>
      </c>
      <c r="BG442" s="13">
        <v>8.2570344867559931E-2</v>
      </c>
      <c r="BH442" s="13">
        <v>0.71391139057419639</v>
      </c>
      <c r="BI442" s="13">
        <v>0.51483566865459074</v>
      </c>
      <c r="BJ442" s="13">
        <v>-0.78379563225079996</v>
      </c>
      <c r="BK442" s="13">
        <v>0.1144399394040128</v>
      </c>
      <c r="BL442" s="13">
        <v>0.54055984086371212</v>
      </c>
      <c r="BM442" s="13">
        <v>0.1144399394040128</v>
      </c>
      <c r="BN442" s="13">
        <v>0.1144399394040128</v>
      </c>
      <c r="BO442" s="13">
        <v>0.54055984086371212</v>
      </c>
      <c r="BP442" s="13">
        <v>0.36784481703829958</v>
      </c>
      <c r="BQ442" s="13">
        <v>-0.47678059039245779</v>
      </c>
      <c r="BR442" s="13">
        <v>258.19492175910028</v>
      </c>
      <c r="BS442" s="13">
        <v>0.26513173816642588</v>
      </c>
      <c r="BT442" s="13">
        <v>258.19492175910028</v>
      </c>
      <c r="BU442" s="13">
        <v>258.19492175910028</v>
      </c>
      <c r="BV442" s="13">
        <v>0.26513173816642588</v>
      </c>
      <c r="BW442" s="13">
        <v>488.74742843057641</v>
      </c>
      <c r="BX442" s="13">
        <v>-0.39106133753286237</v>
      </c>
      <c r="BY442" s="13" t="str">
        <f t="shared" si="7"/>
        <v>[[sv],[wv],[yr,ya]]</v>
      </c>
      <c r="BZ442" t="str">
        <f>TRIM(MID(SUBSTITUTE(SUBSTITUTE(SUBSTITUTE(Tabla2[[#This Row],[map]],"[",""),"]",""),",",REPT(" ",100)),300,200))</f>
        <v>0 1</v>
      </c>
      <c r="CA442" s="13" t="str">
        <f>TRIM(MID(SUBSTITUTE(SUBSTITUTE(SUBSTITUTE(Tabla2[[#This Row],[map]],"[",""),"]",""),",",REPT(" ",100)),900,200))</f>
        <v>1 4</v>
      </c>
      <c r="CB442" s="13" t="str">
        <f>SUBSTITUTE(TRIM(MID(SUBSTITUTE(SUBSTITUTE(SUBSTITUTE(Tabla2[[#This Row],[map]],"[",""),"]",""),",",REPT(" ",100)),1200,300))," ",", ")</f>
        <v>0, 1, 4</v>
      </c>
      <c r="CC442" s="15" t="str">
        <f>SUBSTITUTE(TRIM(MID(SUBSTITUTE(SUBSTITUTE(SUBSTITUTE(Tabla2[[#This Row],[map]],"[",""),"]",""),",",REPT(" ",100)),1,300))," ",", ")</f>
        <v>2, 3, 4</v>
      </c>
      <c r="CD442" s="13" t="str">
        <f>SUBSTITUTE(TRIM(MID(SUBSTITUTE(SUBSTITUTE(SUBSTITUTE(Tabla2[[#This Row],[map]],"[",""),"]",""),",",REPT(" ",100)),601,300))," ",", ")</f>
        <v>0, 2, 3</v>
      </c>
      <c r="CE442" t="str">
        <f>TRIM(MID(SUBSTITUTE(SUBSTITUTE(SUBSTITUTE(Tabla2[[#This Row],[map]],"[",""),"]",""),",",REPT(" ",100)),1501,200))</f>
        <v>2 3</v>
      </c>
    </row>
    <row r="443" spans="1:83" x14ac:dyDescent="0.3">
      <c r="A443" s="14">
        <v>46094.486076388886</v>
      </c>
      <c r="B443" s="15" t="s">
        <v>497</v>
      </c>
      <c r="C443" s="15">
        <v>8</v>
      </c>
      <c r="D443" s="15" t="s">
        <v>77</v>
      </c>
      <c r="E443" s="15" t="s">
        <v>78</v>
      </c>
      <c r="F443" s="15">
        <v>16590</v>
      </c>
      <c r="G443" s="15">
        <v>4.5</v>
      </c>
      <c r="H443" s="15" t="s">
        <v>79</v>
      </c>
      <c r="I443" s="15" t="s">
        <v>80</v>
      </c>
      <c r="J443" s="15">
        <v>5</v>
      </c>
      <c r="K443" s="15">
        <v>5</v>
      </c>
      <c r="L443" s="15" t="s">
        <v>81</v>
      </c>
      <c r="M443" s="15" t="s">
        <v>82</v>
      </c>
      <c r="N443" s="15" t="s">
        <v>83</v>
      </c>
      <c r="O443" s="15" t="s">
        <v>83</v>
      </c>
      <c r="P443" s="15" t="s">
        <v>84</v>
      </c>
      <c r="Q443" s="15" t="s">
        <v>240</v>
      </c>
      <c r="R443" s="15">
        <v>3</v>
      </c>
      <c r="S443" s="15" t="s">
        <v>86</v>
      </c>
      <c r="T443" s="15" t="s">
        <v>87</v>
      </c>
      <c r="U443" s="15" t="s">
        <v>88</v>
      </c>
      <c r="V443" s="15">
        <v>1</v>
      </c>
      <c r="W443" s="15" t="s">
        <v>241</v>
      </c>
      <c r="X443" s="15" t="s">
        <v>83</v>
      </c>
      <c r="Y443" s="15" t="s">
        <v>90</v>
      </c>
      <c r="Z443" s="15">
        <v>4000</v>
      </c>
      <c r="AA443" s="15">
        <v>4000</v>
      </c>
      <c r="AB443" s="15"/>
      <c r="AC443" s="15">
        <v>256</v>
      </c>
      <c r="AD443" s="15" t="s">
        <v>91</v>
      </c>
      <c r="AE443" s="15">
        <v>0.15</v>
      </c>
      <c r="AF443" s="15" t="s">
        <v>92</v>
      </c>
      <c r="AG443" s="15">
        <v>180</v>
      </c>
      <c r="AH443" s="15">
        <v>60</v>
      </c>
      <c r="AI443" s="15">
        <v>120</v>
      </c>
      <c r="AJ443" s="15">
        <v>0.13042318123717769</v>
      </c>
      <c r="AK443" s="15">
        <v>28.665430417805108</v>
      </c>
      <c r="AL443" s="15">
        <v>0.65713812096341973</v>
      </c>
      <c r="AM443" s="15">
        <v>-0.36303412849601069</v>
      </c>
      <c r="AN443" s="15">
        <v>37.177410096098349</v>
      </c>
      <c r="AO443" s="15">
        <v>0.59080736626014696</v>
      </c>
      <c r="AP443" s="15">
        <v>37.177410096098349</v>
      </c>
      <c r="AQ443" s="15">
        <v>37.177410096098349</v>
      </c>
      <c r="AR443" s="15">
        <v>0.59080736626014696</v>
      </c>
      <c r="AS443" s="15">
        <v>107.59836146385651</v>
      </c>
      <c r="AT443" s="15">
        <v>-0.32483997889793492</v>
      </c>
      <c r="AU443" s="15">
        <v>0.8</v>
      </c>
      <c r="AV443" s="15" t="s">
        <v>93</v>
      </c>
      <c r="AW443" s="15">
        <v>5.2368844340450423E-2</v>
      </c>
      <c r="AX443" s="15">
        <v>0.61973447934403336</v>
      </c>
      <c r="AY443" s="15">
        <v>5.2368844340450423E-2</v>
      </c>
      <c r="AZ443" s="15">
        <v>5.2368844340450423E-2</v>
      </c>
      <c r="BA443" s="15">
        <v>0.61973447934403336</v>
      </c>
      <c r="BB443" s="15">
        <v>0.15749742185213611</v>
      </c>
      <c r="BC443" s="15">
        <v>-0.1436349202824487</v>
      </c>
      <c r="BD443" s="15">
        <v>6.6846155718277872E-2</v>
      </c>
      <c r="BE443" s="15">
        <v>0.76839234757252151</v>
      </c>
      <c r="BF443" s="15">
        <v>6.6846155718277872E-2</v>
      </c>
      <c r="BG443" s="15">
        <v>6.6846155718277872E-2</v>
      </c>
      <c r="BH443" s="15">
        <v>0.76839234757252151</v>
      </c>
      <c r="BI443" s="15">
        <v>0.43994560860716853</v>
      </c>
      <c r="BJ443" s="15">
        <v>-0.52431756935609775</v>
      </c>
      <c r="BK443" s="15">
        <v>0.1500516445375456</v>
      </c>
      <c r="BL443" s="15">
        <v>0.39759010880274642</v>
      </c>
      <c r="BM443" s="15">
        <v>0.1500516445375456</v>
      </c>
      <c r="BN443" s="15">
        <v>0.1500516445375456</v>
      </c>
      <c r="BO443" s="15">
        <v>0.39759010880274642</v>
      </c>
      <c r="BP443" s="15">
        <v>0.35099433363706828</v>
      </c>
      <c r="BQ443" s="15">
        <v>-0.40913122937651147</v>
      </c>
      <c r="BR443" s="15">
        <v>148.44037373979711</v>
      </c>
      <c r="BS443" s="15">
        <v>0.57751252932128583</v>
      </c>
      <c r="BT443" s="15">
        <v>148.44037373979711</v>
      </c>
      <c r="BU443" s="15">
        <v>148.44037373979711</v>
      </c>
      <c r="BV443" s="15">
        <v>0.57751252932128583</v>
      </c>
      <c r="BW443" s="15">
        <v>429.44500849132868</v>
      </c>
      <c r="BX443" s="15">
        <v>-0.22227619657668221</v>
      </c>
      <c r="BY443" s="15" t="str">
        <f t="shared" si="7"/>
        <v>[[sv],[wv],[yr,ya]]</v>
      </c>
      <c r="BZ443" t="str">
        <f>TRIM(MID(SUBSTITUTE(SUBSTITUTE(SUBSTITUTE(Tabla2[[#This Row],[map]],"[",""),"]",""),",",REPT(" ",100)),300,200))</f>
        <v>0 1</v>
      </c>
      <c r="CA443" s="13" t="str">
        <f>TRIM(MID(SUBSTITUTE(SUBSTITUTE(SUBSTITUTE(Tabla2[[#This Row],[map]],"[",""),"]",""),",",REPT(" ",100)),900,200))</f>
        <v>1 4</v>
      </c>
      <c r="CB443" s="13" t="str">
        <f>SUBSTITUTE(TRIM(MID(SUBSTITUTE(SUBSTITUTE(SUBSTITUTE(Tabla2[[#This Row],[map]],"[",""),"]",""),",",REPT(" ",100)),1200,300))," ",", ")</f>
        <v>0, 1, 4</v>
      </c>
      <c r="CC443" s="15" t="str">
        <f>SUBSTITUTE(TRIM(MID(SUBSTITUTE(SUBSTITUTE(SUBSTITUTE(Tabla2[[#This Row],[map]],"[",""),"]",""),",",REPT(" ",100)),1,300))," ",", ")</f>
        <v>2, 3, 4</v>
      </c>
      <c r="CD443" s="13" t="str">
        <f>SUBSTITUTE(TRIM(MID(SUBSTITUTE(SUBSTITUTE(SUBSTITUTE(Tabla2[[#This Row],[map]],"[",""),"]",""),",",REPT(" ",100)),601,300))," ",", ")</f>
        <v>0, 2, 3</v>
      </c>
      <c r="CE443" t="str">
        <f>TRIM(MID(SUBSTITUTE(SUBSTITUTE(SUBSTITUTE(Tabla2[[#This Row],[map]],"[",""),"]",""),",",REPT(" ",100)),1501,200))</f>
        <v>2 3</v>
      </c>
    </row>
    <row r="444" spans="1:83" x14ac:dyDescent="0.3">
      <c r="A444" s="12">
        <v>46094.508784722217</v>
      </c>
      <c r="B444" s="13" t="s">
        <v>498</v>
      </c>
      <c r="C444" s="13">
        <v>6</v>
      </c>
      <c r="D444" s="13" t="s">
        <v>77</v>
      </c>
      <c r="E444" s="13" t="s">
        <v>78</v>
      </c>
      <c r="F444" s="13">
        <v>16590</v>
      </c>
      <c r="G444" s="13">
        <v>4.5</v>
      </c>
      <c r="H444" s="13" t="s">
        <v>79</v>
      </c>
      <c r="I444" s="13" t="s">
        <v>80</v>
      </c>
      <c r="J444" s="13">
        <v>5</v>
      </c>
      <c r="K444" s="13">
        <v>5</v>
      </c>
      <c r="L444" s="13" t="s">
        <v>81</v>
      </c>
      <c r="M444" s="13" t="s">
        <v>82</v>
      </c>
      <c r="N444" s="13" t="s">
        <v>83</v>
      </c>
      <c r="O444" s="13" t="s">
        <v>83</v>
      </c>
      <c r="P444" s="13" t="s">
        <v>84</v>
      </c>
      <c r="Q444" s="13" t="s">
        <v>240</v>
      </c>
      <c r="R444" s="13">
        <v>3</v>
      </c>
      <c r="S444" s="13" t="s">
        <v>86</v>
      </c>
      <c r="T444" s="13" t="s">
        <v>87</v>
      </c>
      <c r="U444" s="13" t="s">
        <v>88</v>
      </c>
      <c r="V444" s="13">
        <v>1</v>
      </c>
      <c r="W444" s="13" t="s">
        <v>241</v>
      </c>
      <c r="X444" s="13" t="s">
        <v>83</v>
      </c>
      <c r="Y444" s="13" t="s">
        <v>90</v>
      </c>
      <c r="Z444" s="13">
        <v>4000</v>
      </c>
      <c r="AA444" s="13">
        <v>4000</v>
      </c>
      <c r="AB444" s="13"/>
      <c r="AC444" s="13">
        <v>256</v>
      </c>
      <c r="AD444" s="13" t="s">
        <v>91</v>
      </c>
      <c r="AE444" s="13">
        <v>0.15</v>
      </c>
      <c r="AF444" s="13" t="s">
        <v>92</v>
      </c>
      <c r="AG444" s="13">
        <v>180</v>
      </c>
      <c r="AH444" s="13">
        <v>60</v>
      </c>
      <c r="AI444" s="13">
        <v>120</v>
      </c>
      <c r="AJ444" s="13">
        <v>0.1190825530793683</v>
      </c>
      <c r="AK444" s="13">
        <v>28.13328114262087</v>
      </c>
      <c r="AL444" s="13">
        <v>0.68700869685831689</v>
      </c>
      <c r="AM444" s="13">
        <v>-0.66055182789166178</v>
      </c>
      <c r="AN444" s="13">
        <v>37.073694777053078</v>
      </c>
      <c r="AO444" s="13">
        <v>0.62408856632812926</v>
      </c>
      <c r="AP444" s="13">
        <v>37.073694777053078</v>
      </c>
      <c r="AQ444" s="13">
        <v>37.073694777053078</v>
      </c>
      <c r="AR444" s="13">
        <v>0.62408856632812926</v>
      </c>
      <c r="AS444" s="13">
        <v>126.60007129761151</v>
      </c>
      <c r="AT444" s="13">
        <v>-0.31611367951122149</v>
      </c>
      <c r="AU444" s="13">
        <v>0.8</v>
      </c>
      <c r="AV444" s="13" t="s">
        <v>93</v>
      </c>
      <c r="AW444" s="13">
        <v>4.8231582694633443E-2</v>
      </c>
      <c r="AX444" s="13">
        <v>0.64977634820042418</v>
      </c>
      <c r="AY444" s="13">
        <v>4.8231582694633443E-2</v>
      </c>
      <c r="AZ444" s="13">
        <v>4.8231582694633443E-2</v>
      </c>
      <c r="BA444" s="13">
        <v>0.64977634820042418</v>
      </c>
      <c r="BB444" s="13">
        <v>7.7707780920175926E-2</v>
      </c>
      <c r="BC444" s="13">
        <v>0.43574103758088878</v>
      </c>
      <c r="BD444" s="13">
        <v>8.3071168570823098E-2</v>
      </c>
      <c r="BE444" s="13">
        <v>0.71217614340932311</v>
      </c>
      <c r="BF444" s="13">
        <v>8.3071168570823098E-2</v>
      </c>
      <c r="BG444" s="13">
        <v>8.3071168570823098E-2</v>
      </c>
      <c r="BH444" s="13">
        <v>0.71217614340932311</v>
      </c>
      <c r="BI444" s="13">
        <v>0.45199460467300562</v>
      </c>
      <c r="BJ444" s="13">
        <v>-0.5660647672754151</v>
      </c>
      <c r="BK444" s="13">
        <v>0.1106472662383884</v>
      </c>
      <c r="BL444" s="13">
        <v>0.55578622399394728</v>
      </c>
      <c r="BM444" s="13">
        <v>0.1106472662383884</v>
      </c>
      <c r="BN444" s="13">
        <v>0.1106472662383884</v>
      </c>
      <c r="BO444" s="13">
        <v>0.55578622399394728</v>
      </c>
      <c r="BP444" s="13">
        <v>0.42233368769084922</v>
      </c>
      <c r="BQ444" s="13">
        <v>-0.69553617112886434</v>
      </c>
      <c r="BR444" s="13">
        <v>148.0528290907084</v>
      </c>
      <c r="BS444" s="13">
        <v>0.57861554970882234</v>
      </c>
      <c r="BT444" s="13">
        <v>148.0528290907084</v>
      </c>
      <c r="BU444" s="13">
        <v>148.0528290907084</v>
      </c>
      <c r="BV444" s="13">
        <v>0.57861554970882234</v>
      </c>
      <c r="BW444" s="13">
        <v>505.44824911716449</v>
      </c>
      <c r="BX444" s="13">
        <v>-0.43859481722150617</v>
      </c>
      <c r="BY444" s="13" t="str">
        <f t="shared" si="7"/>
        <v>[[sv],[wv],[yr,ya]]</v>
      </c>
      <c r="BZ444" t="str">
        <f>TRIM(MID(SUBSTITUTE(SUBSTITUTE(SUBSTITUTE(Tabla2[[#This Row],[map]],"[",""),"]",""),",",REPT(" ",100)),300,200))</f>
        <v>0 1</v>
      </c>
      <c r="CA444" s="13" t="str">
        <f>TRIM(MID(SUBSTITUTE(SUBSTITUTE(SUBSTITUTE(Tabla2[[#This Row],[map]],"[",""),"]",""),",",REPT(" ",100)),900,200))</f>
        <v>1 4</v>
      </c>
      <c r="CB444" s="13" t="str">
        <f>SUBSTITUTE(TRIM(MID(SUBSTITUTE(SUBSTITUTE(SUBSTITUTE(Tabla2[[#This Row],[map]],"[",""),"]",""),",",REPT(" ",100)),1200,300))," ",", ")</f>
        <v>0, 1, 4</v>
      </c>
      <c r="CC444" s="15" t="str">
        <f>SUBSTITUTE(TRIM(MID(SUBSTITUTE(SUBSTITUTE(SUBSTITUTE(Tabla2[[#This Row],[map]],"[",""),"]",""),",",REPT(" ",100)),1,300))," ",", ")</f>
        <v>2, 3, 4</v>
      </c>
      <c r="CD444" s="13" t="str">
        <f>SUBSTITUTE(TRIM(MID(SUBSTITUTE(SUBSTITUTE(SUBSTITUTE(Tabla2[[#This Row],[map]],"[",""),"]",""),",",REPT(" ",100)),601,300))," ",", ")</f>
        <v>0, 2, 3</v>
      </c>
      <c r="CE444" t="str">
        <f>TRIM(MID(SUBSTITUTE(SUBSTITUTE(SUBSTITUTE(Tabla2[[#This Row],[map]],"[",""),"]",""),",",REPT(" ",100)),1501,200))</f>
        <v>2 3</v>
      </c>
    </row>
    <row r="445" spans="1:83" x14ac:dyDescent="0.3">
      <c r="A445" s="14">
        <v>46094.511307870373</v>
      </c>
      <c r="B445" s="15" t="s">
        <v>499</v>
      </c>
      <c r="C445" s="15">
        <v>7</v>
      </c>
      <c r="D445" s="15" t="s">
        <v>95</v>
      </c>
      <c r="E445" s="15" t="s">
        <v>78</v>
      </c>
      <c r="F445" s="15">
        <v>16590</v>
      </c>
      <c r="G445" s="15">
        <v>4.5</v>
      </c>
      <c r="H445" s="15" t="s">
        <v>79</v>
      </c>
      <c r="I445" s="15" t="s">
        <v>80</v>
      </c>
      <c r="J445" s="15">
        <v>5</v>
      </c>
      <c r="K445" s="15">
        <v>5</v>
      </c>
      <c r="L445" s="15" t="s">
        <v>81</v>
      </c>
      <c r="M445" s="15" t="s">
        <v>82</v>
      </c>
      <c r="N445" s="15" t="s">
        <v>83</v>
      </c>
      <c r="O445" s="15" t="s">
        <v>83</v>
      </c>
      <c r="P445" s="15" t="s">
        <v>84</v>
      </c>
      <c r="Q445" s="15" t="s">
        <v>240</v>
      </c>
      <c r="R445" s="15">
        <v>3</v>
      </c>
      <c r="S445" s="15" t="s">
        <v>86</v>
      </c>
      <c r="T445" s="15" t="s">
        <v>87</v>
      </c>
      <c r="U445" s="15" t="s">
        <v>88</v>
      </c>
      <c r="V445" s="15">
        <v>1</v>
      </c>
      <c r="W445" s="15" t="s">
        <v>241</v>
      </c>
      <c r="X445" s="15" t="s">
        <v>83</v>
      </c>
      <c r="Y445" s="15" t="s">
        <v>90</v>
      </c>
      <c r="Z445" s="15">
        <v>4000</v>
      </c>
      <c r="AA445" s="15">
        <v>4000</v>
      </c>
      <c r="AB445" s="15"/>
      <c r="AC445" s="15">
        <v>256</v>
      </c>
      <c r="AD445" s="15" t="s">
        <v>91</v>
      </c>
      <c r="AE445" s="15">
        <v>0.15</v>
      </c>
      <c r="AF445" s="15" t="s">
        <v>92</v>
      </c>
      <c r="AG445" s="15">
        <v>180</v>
      </c>
      <c r="AH445" s="15">
        <v>60</v>
      </c>
      <c r="AI445" s="15">
        <v>120</v>
      </c>
      <c r="AJ445" s="15">
        <v>0.122171852101671</v>
      </c>
      <c r="AK445" s="15">
        <v>28.846298141417201</v>
      </c>
      <c r="AL445" s="15">
        <v>0.70100595386020181</v>
      </c>
      <c r="AM445" s="15">
        <v>-0.45255729329366229</v>
      </c>
      <c r="AN445" s="15">
        <v>44.454901354768317</v>
      </c>
      <c r="AO445" s="15">
        <v>0.59660594860814031</v>
      </c>
      <c r="AP445" s="15">
        <v>44.454901354768317</v>
      </c>
      <c r="AQ445" s="15">
        <v>44.454901354768317</v>
      </c>
      <c r="AR445" s="15">
        <v>0.59660594860814031</v>
      </c>
      <c r="AS445" s="15">
        <v>85.722298985436723</v>
      </c>
      <c r="AT445" s="15">
        <v>-0.30963620957115517</v>
      </c>
      <c r="AU445" s="15">
        <v>0.8</v>
      </c>
      <c r="AV445" s="15" t="s">
        <v>93</v>
      </c>
      <c r="AW445" s="15">
        <v>5.7962496818970567E-2</v>
      </c>
      <c r="AX445" s="15">
        <v>0.57911732998925891</v>
      </c>
      <c r="AY445" s="15">
        <v>5.7962496818970567E-2</v>
      </c>
      <c r="AZ445" s="15">
        <v>5.7962496818970567E-2</v>
      </c>
      <c r="BA445" s="15">
        <v>0.57911732998925891</v>
      </c>
      <c r="BB445" s="15">
        <v>0.26509346047391091</v>
      </c>
      <c r="BC445" s="15">
        <v>-0.92492127789308087</v>
      </c>
      <c r="BD445" s="15">
        <v>6.7504036538098972E-2</v>
      </c>
      <c r="BE445" s="15">
        <v>0.76611293104334988</v>
      </c>
      <c r="BF445" s="15">
        <v>6.7504036538098972E-2</v>
      </c>
      <c r="BG445" s="15">
        <v>6.7504036538098972E-2</v>
      </c>
      <c r="BH445" s="15">
        <v>0.76611293104334988</v>
      </c>
      <c r="BI445" s="15">
        <v>0.30377252274657052</v>
      </c>
      <c r="BJ445" s="15">
        <v>-5.2506910970624432E-2</v>
      </c>
      <c r="BK445" s="15">
        <v>0.1129302024344974</v>
      </c>
      <c r="BL445" s="15">
        <v>0.54662095726363713</v>
      </c>
      <c r="BM445" s="15">
        <v>0.1129302024344974</v>
      </c>
      <c r="BN445" s="15">
        <v>0.1129302024344974</v>
      </c>
      <c r="BO445" s="15">
        <v>0.54662095726363713</v>
      </c>
      <c r="BP445" s="15">
        <v>0.32075392865685631</v>
      </c>
      <c r="BQ445" s="15">
        <v>-0.28772556847865838</v>
      </c>
      <c r="BR445" s="15">
        <v>177.58120868328041</v>
      </c>
      <c r="BS445" s="15">
        <v>0.49457257613631628</v>
      </c>
      <c r="BT445" s="15">
        <v>177.58120868328041</v>
      </c>
      <c r="BU445" s="15">
        <v>177.58120868328041</v>
      </c>
      <c r="BV445" s="15">
        <v>0.49457257613631628</v>
      </c>
      <c r="BW445" s="15">
        <v>341.99957602986939</v>
      </c>
      <c r="BX445" s="15">
        <v>2.6608919057753529E-2</v>
      </c>
      <c r="BY445" s="15" t="str">
        <f t="shared" si="7"/>
        <v>[[sv],[wv],[yr,ya]]</v>
      </c>
      <c r="BZ445" t="str">
        <f>TRIM(MID(SUBSTITUTE(SUBSTITUTE(SUBSTITUTE(Tabla2[[#This Row],[map]],"[",""),"]",""),",",REPT(" ",100)),300,200))</f>
        <v>0 1</v>
      </c>
      <c r="CA445" s="13" t="str">
        <f>TRIM(MID(SUBSTITUTE(SUBSTITUTE(SUBSTITUTE(Tabla2[[#This Row],[map]],"[",""),"]",""),",",REPT(" ",100)),900,200))</f>
        <v>1 4</v>
      </c>
      <c r="CB445" s="13" t="str">
        <f>SUBSTITUTE(TRIM(MID(SUBSTITUTE(SUBSTITUTE(SUBSTITUTE(Tabla2[[#This Row],[map]],"[",""),"]",""),",",REPT(" ",100)),1200,300))," ",", ")</f>
        <v>0, 1, 4</v>
      </c>
      <c r="CC445" s="15" t="str">
        <f>SUBSTITUTE(TRIM(MID(SUBSTITUTE(SUBSTITUTE(SUBSTITUTE(Tabla2[[#This Row],[map]],"[",""),"]",""),",",REPT(" ",100)),1,300))," ",", ")</f>
        <v>2, 3, 4</v>
      </c>
      <c r="CD445" s="13" t="str">
        <f>SUBSTITUTE(TRIM(MID(SUBSTITUTE(SUBSTITUTE(SUBSTITUTE(Tabla2[[#This Row],[map]],"[",""),"]",""),",",REPT(" ",100)),601,300))," ",", ")</f>
        <v>0, 2, 3</v>
      </c>
      <c r="CE445" t="str">
        <f>TRIM(MID(SUBSTITUTE(SUBSTITUTE(SUBSTITUTE(Tabla2[[#This Row],[map]],"[",""),"]",""),",",REPT(" ",100)),1501,200))</f>
        <v>2 3</v>
      </c>
    </row>
    <row r="446" spans="1:83" x14ac:dyDescent="0.3">
      <c r="A446" s="12">
        <v>46094.656307870369</v>
      </c>
      <c r="B446" s="13" t="s">
        <v>500</v>
      </c>
      <c r="C446" s="13">
        <v>9</v>
      </c>
      <c r="D446" s="13" t="s">
        <v>77</v>
      </c>
      <c r="E446" s="13" t="s">
        <v>78</v>
      </c>
      <c r="F446" s="13">
        <v>16590</v>
      </c>
      <c r="G446" s="13">
        <v>4.5</v>
      </c>
      <c r="H446" s="13" t="s">
        <v>79</v>
      </c>
      <c r="I446" s="13" t="s">
        <v>80</v>
      </c>
      <c r="J446" s="13">
        <v>5</v>
      </c>
      <c r="K446" s="13">
        <v>5</v>
      </c>
      <c r="L446" s="13" t="s">
        <v>81</v>
      </c>
      <c r="M446" s="13" t="s">
        <v>82</v>
      </c>
      <c r="N446" s="13" t="s">
        <v>83</v>
      </c>
      <c r="O446" s="13" t="s">
        <v>83</v>
      </c>
      <c r="P446" s="13" t="s">
        <v>84</v>
      </c>
      <c r="Q446" s="13" t="s">
        <v>207</v>
      </c>
      <c r="R446" s="13">
        <v>3</v>
      </c>
      <c r="S446" s="13" t="s">
        <v>86</v>
      </c>
      <c r="T446" s="13" t="s">
        <v>87</v>
      </c>
      <c r="U446" s="13" t="s">
        <v>88</v>
      </c>
      <c r="V446" s="13">
        <v>1</v>
      </c>
      <c r="W446" s="13" t="s">
        <v>208</v>
      </c>
      <c r="X446" s="13" t="s">
        <v>83</v>
      </c>
      <c r="Y446" s="13" t="s">
        <v>90</v>
      </c>
      <c r="Z446" s="13">
        <v>4000</v>
      </c>
      <c r="AA446" s="13">
        <v>4000</v>
      </c>
      <c r="AB446" s="13"/>
      <c r="AC446" s="13">
        <v>256</v>
      </c>
      <c r="AD446" s="13" t="s">
        <v>91</v>
      </c>
      <c r="AE446" s="13">
        <v>0.15</v>
      </c>
      <c r="AF446" s="13" t="s">
        <v>92</v>
      </c>
      <c r="AG446" s="13">
        <v>180</v>
      </c>
      <c r="AH446" s="13">
        <v>60</v>
      </c>
      <c r="AI446" s="13">
        <v>120</v>
      </c>
      <c r="AJ446" s="13">
        <v>0.1390548467214944</v>
      </c>
      <c r="AK446" s="13">
        <v>22.036357842295729</v>
      </c>
      <c r="AL446" s="13">
        <v>0.65027790914042138</v>
      </c>
      <c r="AM446" s="13">
        <v>-0.1671110423706767</v>
      </c>
      <c r="AN446" s="13">
        <v>29.99322667100753</v>
      </c>
      <c r="AO446" s="13">
        <v>0.62109273013575228</v>
      </c>
      <c r="AP446" s="13">
        <v>29.99322667100753</v>
      </c>
      <c r="AQ446" s="13">
        <v>29.99322667100753</v>
      </c>
      <c r="AR446" s="13">
        <v>0.62109273013575228</v>
      </c>
      <c r="AS446" s="13">
        <v>138.5072102615662</v>
      </c>
      <c r="AT446" s="13">
        <v>-0.1815399632866915</v>
      </c>
      <c r="AU446" s="13">
        <v>0.8</v>
      </c>
      <c r="AV446" s="13" t="s">
        <v>93</v>
      </c>
      <c r="AW446" s="13">
        <v>8.0379469225089595E-2</v>
      </c>
      <c r="AX446" s="13">
        <v>0.41634112610501689</v>
      </c>
      <c r="AY446" s="13">
        <v>8.0379469225089595E-2</v>
      </c>
      <c r="AZ446" s="13">
        <v>8.0379469225089595E-2</v>
      </c>
      <c r="BA446" s="13">
        <v>0.41634112610501689</v>
      </c>
      <c r="BB446" s="13">
        <v>0.12843301583073091</v>
      </c>
      <c r="BC446" s="13">
        <v>6.7410246504804761E-2</v>
      </c>
      <c r="BD446" s="13">
        <v>9.2873886216113796E-2</v>
      </c>
      <c r="BE446" s="13">
        <v>0.67821182045253714</v>
      </c>
      <c r="BF446" s="13">
        <v>9.2873886216113796E-2</v>
      </c>
      <c r="BG446" s="13">
        <v>9.2873886216113796E-2</v>
      </c>
      <c r="BH446" s="13">
        <v>0.67821182045253714</v>
      </c>
      <c r="BI446" s="13">
        <v>0.36162075206179889</v>
      </c>
      <c r="BJ446" s="13">
        <v>-0.25293867020675093</v>
      </c>
      <c r="BK446" s="13">
        <v>6.7104186781748842E-2</v>
      </c>
      <c r="BL446" s="13">
        <v>0.73059791525338036</v>
      </c>
      <c r="BM446" s="13">
        <v>6.7104186781748842E-2</v>
      </c>
      <c r="BN446" s="13">
        <v>6.7104186781748842E-2</v>
      </c>
      <c r="BO446" s="13">
        <v>0.73059791525338036</v>
      </c>
      <c r="BP446" s="13">
        <v>0.24057865204797901</v>
      </c>
      <c r="BQ446" s="13">
        <v>3.4152807513271211E-2</v>
      </c>
      <c r="BR446" s="13">
        <v>119.732549141807</v>
      </c>
      <c r="BS446" s="13">
        <v>0.6592200587320749</v>
      </c>
      <c r="BT446" s="13">
        <v>119.732549141807</v>
      </c>
      <c r="BU446" s="13">
        <v>119.732549141807</v>
      </c>
      <c r="BV446" s="13">
        <v>0.6592200587320749</v>
      </c>
      <c r="BW446" s="13">
        <v>553.29820862632664</v>
      </c>
      <c r="BX446" s="13">
        <v>-0.57478423695809155</v>
      </c>
      <c r="BY446" s="13" t="str">
        <f t="shared" si="7"/>
        <v>[[sv],[wv],[yr,ya]]</v>
      </c>
      <c r="BZ446" t="str">
        <f>TRIM(MID(SUBSTITUTE(SUBSTITUTE(SUBSTITUTE(Tabla2[[#This Row],[map]],"[",""),"]",""),",",REPT(" ",100)),300,200))</f>
        <v>0 1</v>
      </c>
      <c r="CA446" s="13" t="str">
        <f>TRIM(MID(SUBSTITUTE(SUBSTITUTE(SUBSTITUTE(Tabla2[[#This Row],[map]],"[",""),"]",""),",",REPT(" ",100)),900,200))</f>
        <v>1 0</v>
      </c>
      <c r="CB446" s="13" t="str">
        <f>SUBSTITUTE(TRIM(MID(SUBSTITUTE(SUBSTITUTE(SUBSTITUTE(Tabla2[[#This Row],[map]],"[",""),"]",""),",",REPT(" ",100)),1200,300))," ",", ")</f>
        <v>4, 0, 1</v>
      </c>
      <c r="CC446" s="15" t="str">
        <f>SUBSTITUTE(TRIM(MID(SUBSTITUTE(SUBSTITUTE(SUBSTITUTE(Tabla2[[#This Row],[map]],"[",""),"]",""),",",REPT(" ",100)),1,300))," ",", ")</f>
        <v>4, 2, 3</v>
      </c>
      <c r="CD446" s="13" t="str">
        <f>SUBSTITUTE(TRIM(MID(SUBSTITUTE(SUBSTITUTE(SUBSTITUTE(Tabla2[[#This Row],[map]],"[",""),"]",""),",",REPT(" ",100)),601,300))," ",", ")</f>
        <v>2, 3, 4</v>
      </c>
      <c r="CE446" t="str">
        <f>TRIM(MID(SUBSTITUTE(SUBSTITUTE(SUBSTITUTE(Tabla2[[#This Row],[map]],"[",""),"]",""),",",REPT(" ",100)),1501,200))</f>
        <v>2 3</v>
      </c>
    </row>
    <row r="447" spans="1:83" x14ac:dyDescent="0.3">
      <c r="A447" s="14">
        <v>46094.667638888888</v>
      </c>
      <c r="B447" s="15" t="s">
        <v>501</v>
      </c>
      <c r="C447" s="15">
        <v>8</v>
      </c>
      <c r="D447" s="15" t="s">
        <v>95</v>
      </c>
      <c r="E447" s="15" t="s">
        <v>78</v>
      </c>
      <c r="F447" s="15">
        <v>16590</v>
      </c>
      <c r="G447" s="15">
        <v>4.5</v>
      </c>
      <c r="H447" s="15" t="s">
        <v>79</v>
      </c>
      <c r="I447" s="15" t="s">
        <v>80</v>
      </c>
      <c r="J447" s="15">
        <v>5</v>
      </c>
      <c r="K447" s="15">
        <v>5</v>
      </c>
      <c r="L447" s="15" t="s">
        <v>81</v>
      </c>
      <c r="M447" s="15" t="s">
        <v>82</v>
      </c>
      <c r="N447" s="15" t="s">
        <v>83</v>
      </c>
      <c r="O447" s="15" t="s">
        <v>83</v>
      </c>
      <c r="P447" s="15" t="s">
        <v>84</v>
      </c>
      <c r="Q447" s="15" t="s">
        <v>207</v>
      </c>
      <c r="R447" s="15">
        <v>3</v>
      </c>
      <c r="S447" s="15" t="s">
        <v>86</v>
      </c>
      <c r="T447" s="15" t="s">
        <v>87</v>
      </c>
      <c r="U447" s="15" t="s">
        <v>88</v>
      </c>
      <c r="V447" s="15">
        <v>1</v>
      </c>
      <c r="W447" s="15" t="s">
        <v>208</v>
      </c>
      <c r="X447" s="15" t="s">
        <v>83</v>
      </c>
      <c r="Y447" s="15" t="s">
        <v>90</v>
      </c>
      <c r="Z447" s="15">
        <v>4000</v>
      </c>
      <c r="AA447" s="15">
        <v>4000</v>
      </c>
      <c r="AB447" s="15"/>
      <c r="AC447" s="15">
        <v>256</v>
      </c>
      <c r="AD447" s="15" t="s">
        <v>91</v>
      </c>
      <c r="AE447" s="15">
        <v>0.15</v>
      </c>
      <c r="AF447" s="15" t="s">
        <v>92</v>
      </c>
      <c r="AG447" s="15">
        <v>180</v>
      </c>
      <c r="AH447" s="15">
        <v>60</v>
      </c>
      <c r="AI447" s="15">
        <v>120</v>
      </c>
      <c r="AJ447" s="15">
        <v>0.1071014356322742</v>
      </c>
      <c r="AK447" s="15">
        <v>36.673045051414157</v>
      </c>
      <c r="AL447" s="15">
        <v>0.70756692067462501</v>
      </c>
      <c r="AM447" s="15">
        <v>0.17513119947048661</v>
      </c>
      <c r="AN447" s="15">
        <v>45.60830962878066</v>
      </c>
      <c r="AO447" s="15">
        <v>0.67633030191061694</v>
      </c>
      <c r="AP447" s="15">
        <v>45.60830962878066</v>
      </c>
      <c r="AQ447" s="15">
        <v>45.60830962878066</v>
      </c>
      <c r="AR447" s="15">
        <v>0.67633030191061694</v>
      </c>
      <c r="AS447" s="15">
        <v>82.101276130115082</v>
      </c>
      <c r="AT447" s="15">
        <v>0.1645639262965039</v>
      </c>
      <c r="AU447" s="15">
        <v>0.8</v>
      </c>
      <c r="AV447" s="15" t="s">
        <v>93</v>
      </c>
      <c r="AW447" s="15">
        <v>6.822024376358117E-2</v>
      </c>
      <c r="AX447" s="15">
        <v>0.50463282432991652</v>
      </c>
      <c r="AY447" s="15">
        <v>6.822024376358117E-2</v>
      </c>
      <c r="AZ447" s="15">
        <v>6.822024376358117E-2</v>
      </c>
      <c r="BA447" s="15">
        <v>0.50463282432991652</v>
      </c>
      <c r="BB447" s="15">
        <v>0.1435908588261457</v>
      </c>
      <c r="BC447" s="15">
        <v>-4.2655292104390792E-2</v>
      </c>
      <c r="BD447" s="15">
        <v>2.873871659982058E-2</v>
      </c>
      <c r="BE447" s="15">
        <v>0.90042648505450162</v>
      </c>
      <c r="BF447" s="15">
        <v>2.873871659982058E-2</v>
      </c>
      <c r="BG447" s="15">
        <v>2.873871659982058E-2</v>
      </c>
      <c r="BH447" s="15">
        <v>0.90042648505450162</v>
      </c>
      <c r="BI447" s="15">
        <v>0.28477172625282371</v>
      </c>
      <c r="BJ447" s="15">
        <v>1.3326790651885689E-2</v>
      </c>
      <c r="BK447" s="15">
        <v>4.5060874717094357E-2</v>
      </c>
      <c r="BL447" s="15">
        <v>0.81909484085137296</v>
      </c>
      <c r="BM447" s="15">
        <v>4.5060874717094357E-2</v>
      </c>
      <c r="BN447" s="15">
        <v>4.5060874717094357E-2</v>
      </c>
      <c r="BO447" s="15">
        <v>0.81909484085137296</v>
      </c>
      <c r="BP447" s="15">
        <v>9.4454515700519395E-2</v>
      </c>
      <c r="BQ447" s="15">
        <v>0.62079499560565155</v>
      </c>
      <c r="BR447" s="15">
        <v>182.29121868004151</v>
      </c>
      <c r="BS447" s="15">
        <v>0.48116705740667992</v>
      </c>
      <c r="BT447" s="15">
        <v>182.29121868004151</v>
      </c>
      <c r="BU447" s="15">
        <v>182.29121868004151</v>
      </c>
      <c r="BV447" s="15">
        <v>0.48116705740667992</v>
      </c>
      <c r="BW447" s="15">
        <v>327.88228741968061</v>
      </c>
      <c r="BX447" s="15">
        <v>6.6789211032867501E-2</v>
      </c>
      <c r="BY447" s="15" t="str">
        <f t="shared" si="7"/>
        <v>[[sv],[wv],[yr,ya]]</v>
      </c>
      <c r="BZ447" t="str">
        <f>TRIM(MID(SUBSTITUTE(SUBSTITUTE(SUBSTITUTE(Tabla2[[#This Row],[map]],"[",""),"]",""),",",REPT(" ",100)),300,200))</f>
        <v>0 1</v>
      </c>
      <c r="CA447" s="13" t="str">
        <f>TRIM(MID(SUBSTITUTE(SUBSTITUTE(SUBSTITUTE(Tabla2[[#This Row],[map]],"[",""),"]",""),",",REPT(" ",100)),900,200))</f>
        <v>1 0</v>
      </c>
      <c r="CB447" s="13" t="str">
        <f>SUBSTITUTE(TRIM(MID(SUBSTITUTE(SUBSTITUTE(SUBSTITUTE(Tabla2[[#This Row],[map]],"[",""),"]",""),",",REPT(" ",100)),1200,300))," ",", ")</f>
        <v>4, 0, 1</v>
      </c>
      <c r="CC447" s="15" t="str">
        <f>SUBSTITUTE(TRIM(MID(SUBSTITUTE(SUBSTITUTE(SUBSTITUTE(Tabla2[[#This Row],[map]],"[",""),"]",""),",",REPT(" ",100)),1,300))," ",", ")</f>
        <v>4, 2, 3</v>
      </c>
      <c r="CD447" s="13" t="str">
        <f>SUBSTITUTE(TRIM(MID(SUBSTITUTE(SUBSTITUTE(SUBSTITUTE(Tabla2[[#This Row],[map]],"[",""),"]",""),",",REPT(" ",100)),601,300))," ",", ")</f>
        <v>2, 3, 4</v>
      </c>
      <c r="CE447" t="str">
        <f>TRIM(MID(SUBSTITUTE(SUBSTITUTE(SUBSTITUTE(Tabla2[[#This Row],[map]],"[",""),"]",""),",",REPT(" ",100)),1501,200))</f>
        <v>2 3</v>
      </c>
    </row>
    <row r="448" spans="1:83" x14ac:dyDescent="0.3">
      <c r="A448" s="12">
        <v>46094.691203703696</v>
      </c>
      <c r="B448" s="13" t="s">
        <v>502</v>
      </c>
      <c r="C448" s="13">
        <v>7</v>
      </c>
      <c r="D448" s="13" t="s">
        <v>95</v>
      </c>
      <c r="E448" s="13" t="s">
        <v>78</v>
      </c>
      <c r="F448" s="13">
        <v>16590</v>
      </c>
      <c r="G448" s="13">
        <v>4.5</v>
      </c>
      <c r="H448" s="13" t="s">
        <v>79</v>
      </c>
      <c r="I448" s="13" t="s">
        <v>80</v>
      </c>
      <c r="J448" s="13">
        <v>5</v>
      </c>
      <c r="K448" s="13">
        <v>5</v>
      </c>
      <c r="L448" s="13" t="s">
        <v>81</v>
      </c>
      <c r="M448" s="13" t="s">
        <v>82</v>
      </c>
      <c r="N448" s="13" t="s">
        <v>83</v>
      </c>
      <c r="O448" s="13" t="s">
        <v>83</v>
      </c>
      <c r="P448" s="13" t="s">
        <v>84</v>
      </c>
      <c r="Q448" s="13" t="s">
        <v>207</v>
      </c>
      <c r="R448" s="13">
        <v>3</v>
      </c>
      <c r="S448" s="13" t="s">
        <v>86</v>
      </c>
      <c r="T448" s="13" t="s">
        <v>87</v>
      </c>
      <c r="U448" s="13" t="s">
        <v>88</v>
      </c>
      <c r="V448" s="13">
        <v>1</v>
      </c>
      <c r="W448" s="13" t="s">
        <v>208</v>
      </c>
      <c r="X448" s="13" t="s">
        <v>83</v>
      </c>
      <c r="Y448" s="13" t="s">
        <v>90</v>
      </c>
      <c r="Z448" s="13">
        <v>4000</v>
      </c>
      <c r="AA448" s="13">
        <v>4000</v>
      </c>
      <c r="AB448" s="13"/>
      <c r="AC448" s="13">
        <v>256</v>
      </c>
      <c r="AD448" s="13" t="s">
        <v>91</v>
      </c>
      <c r="AE448" s="13">
        <v>0.15</v>
      </c>
      <c r="AF448" s="13" t="s">
        <v>92</v>
      </c>
      <c r="AG448" s="13">
        <v>180</v>
      </c>
      <c r="AH448" s="13">
        <v>60</v>
      </c>
      <c r="AI448" s="13">
        <v>120</v>
      </c>
      <c r="AJ448" s="13">
        <v>0.1143088099310349</v>
      </c>
      <c r="AK448" s="13">
        <v>26.471978793939019</v>
      </c>
      <c r="AL448" s="13">
        <v>0.70791879838998351</v>
      </c>
      <c r="AM448" s="13">
        <v>-0.38805578223132547</v>
      </c>
      <c r="AN448" s="13">
        <v>31.294310743387879</v>
      </c>
      <c r="AO448" s="13">
        <v>0.68921386139856411</v>
      </c>
      <c r="AP448" s="13">
        <v>31.294310743387879</v>
      </c>
      <c r="AQ448" s="13">
        <v>31.294310743387879</v>
      </c>
      <c r="AR448" s="13">
        <v>0.68921386139856411</v>
      </c>
      <c r="AS448" s="13">
        <v>110.90615332901309</v>
      </c>
      <c r="AT448" s="13">
        <v>-0.3604683062120948</v>
      </c>
      <c r="AU448" s="13">
        <v>0.8</v>
      </c>
      <c r="AV448" s="13" t="s">
        <v>93</v>
      </c>
      <c r="AW448" s="13">
        <v>7.0461486588805994E-2</v>
      </c>
      <c r="AX448" s="13">
        <v>0.48835850358474281</v>
      </c>
      <c r="AY448" s="13">
        <v>7.0461486588805994E-2</v>
      </c>
      <c r="AZ448" s="13">
        <v>7.0461486588805994E-2</v>
      </c>
      <c r="BA448" s="13">
        <v>0.48835850358474281</v>
      </c>
      <c r="BB448" s="13">
        <v>0.14774948709076849</v>
      </c>
      <c r="BC448" s="13">
        <v>-7.2852310239464257E-2</v>
      </c>
      <c r="BD448" s="13">
        <v>4.5343072284048033E-2</v>
      </c>
      <c r="BE448" s="13">
        <v>0.84289593900032911</v>
      </c>
      <c r="BF448" s="13">
        <v>4.5343072284048033E-2</v>
      </c>
      <c r="BG448" s="13">
        <v>4.5343072284048033E-2</v>
      </c>
      <c r="BH448" s="13">
        <v>0.84289593900032911</v>
      </c>
      <c r="BI448" s="13">
        <v>0.5566195999967346</v>
      </c>
      <c r="BJ448" s="13">
        <v>-0.92856803005525235</v>
      </c>
      <c r="BK448" s="13">
        <v>5.4451880538464149E-2</v>
      </c>
      <c r="BL448" s="13">
        <v>0.781392922871603</v>
      </c>
      <c r="BM448" s="13">
        <v>5.4451880538464149E-2</v>
      </c>
      <c r="BN448" s="13">
        <v>5.4451880538464149E-2</v>
      </c>
      <c r="BO448" s="13">
        <v>0.781392922871603</v>
      </c>
      <c r="BP448" s="13">
        <v>0.29408563662968851</v>
      </c>
      <c r="BQ448" s="13">
        <v>-0.18066081122114669</v>
      </c>
      <c r="BR448" s="13">
        <v>125.0069865341401</v>
      </c>
      <c r="BS448" s="13">
        <v>0.64420808013758402</v>
      </c>
      <c r="BT448" s="13">
        <v>125.0069865341401</v>
      </c>
      <c r="BU448" s="13">
        <v>125.0069865341401</v>
      </c>
      <c r="BV448" s="13">
        <v>0.64420808013758402</v>
      </c>
      <c r="BW448" s="13">
        <v>442.62615859233267</v>
      </c>
      <c r="BX448" s="13">
        <v>-0.25979207333249921</v>
      </c>
      <c r="BY448" s="13" t="str">
        <f t="shared" si="7"/>
        <v>[[sv],[wv],[yr,ya]]</v>
      </c>
      <c r="BZ448" t="str">
        <f>TRIM(MID(SUBSTITUTE(SUBSTITUTE(SUBSTITUTE(Tabla2[[#This Row],[map]],"[",""),"]",""),",",REPT(" ",100)),300,200))</f>
        <v>0 1</v>
      </c>
      <c r="CA448" s="13" t="str">
        <f>TRIM(MID(SUBSTITUTE(SUBSTITUTE(SUBSTITUTE(Tabla2[[#This Row],[map]],"[",""),"]",""),",",REPT(" ",100)),900,200))</f>
        <v>1 0</v>
      </c>
      <c r="CB448" s="13" t="str">
        <f>SUBSTITUTE(TRIM(MID(SUBSTITUTE(SUBSTITUTE(SUBSTITUTE(Tabla2[[#This Row],[map]],"[",""),"]",""),",",REPT(" ",100)),1200,300))," ",", ")</f>
        <v>4, 0, 1</v>
      </c>
      <c r="CC448" s="15" t="str">
        <f>SUBSTITUTE(TRIM(MID(SUBSTITUTE(SUBSTITUTE(SUBSTITUTE(Tabla2[[#This Row],[map]],"[",""),"]",""),",",REPT(" ",100)),1,300))," ",", ")</f>
        <v>4, 2, 3</v>
      </c>
      <c r="CD448" s="13" t="str">
        <f>SUBSTITUTE(TRIM(MID(SUBSTITUTE(SUBSTITUTE(SUBSTITUTE(Tabla2[[#This Row],[map]],"[",""),"]",""),",",REPT(" ",100)),601,300))," ",", ")</f>
        <v>2, 3, 4</v>
      </c>
      <c r="CE448" t="str">
        <f>TRIM(MID(SUBSTITUTE(SUBSTITUTE(SUBSTITUTE(Tabla2[[#This Row],[map]],"[",""),"]",""),",",REPT(" ",100)),1501,200))</f>
        <v>2 3</v>
      </c>
    </row>
    <row r="449" spans="1:83" x14ac:dyDescent="0.3">
      <c r="A449" s="14">
        <v>46094.690532407411</v>
      </c>
      <c r="B449" s="15" t="s">
        <v>503</v>
      </c>
      <c r="C449" s="15">
        <v>6</v>
      </c>
      <c r="D449" s="15" t="s">
        <v>77</v>
      </c>
      <c r="E449" s="15" t="s">
        <v>78</v>
      </c>
      <c r="F449" s="15">
        <v>16590</v>
      </c>
      <c r="G449" s="15">
        <v>4.5</v>
      </c>
      <c r="H449" s="15" t="s">
        <v>79</v>
      </c>
      <c r="I449" s="15" t="s">
        <v>80</v>
      </c>
      <c r="J449" s="15">
        <v>5</v>
      </c>
      <c r="K449" s="15">
        <v>5</v>
      </c>
      <c r="L449" s="15" t="s">
        <v>81</v>
      </c>
      <c r="M449" s="15" t="s">
        <v>82</v>
      </c>
      <c r="N449" s="15" t="s">
        <v>83</v>
      </c>
      <c r="O449" s="15" t="s">
        <v>83</v>
      </c>
      <c r="P449" s="15" t="s">
        <v>84</v>
      </c>
      <c r="Q449" s="15" t="s">
        <v>207</v>
      </c>
      <c r="R449" s="15">
        <v>3</v>
      </c>
      <c r="S449" s="15" t="s">
        <v>86</v>
      </c>
      <c r="T449" s="15" t="s">
        <v>87</v>
      </c>
      <c r="U449" s="15" t="s">
        <v>88</v>
      </c>
      <c r="V449" s="15">
        <v>1</v>
      </c>
      <c r="W449" s="15" t="s">
        <v>208</v>
      </c>
      <c r="X449" s="15" t="s">
        <v>83</v>
      </c>
      <c r="Y449" s="15" t="s">
        <v>90</v>
      </c>
      <c r="Z449" s="15">
        <v>4000</v>
      </c>
      <c r="AA449" s="15">
        <v>4000</v>
      </c>
      <c r="AB449" s="15"/>
      <c r="AC449" s="15">
        <v>256</v>
      </c>
      <c r="AD449" s="15" t="s">
        <v>91</v>
      </c>
      <c r="AE449" s="15">
        <v>0.15</v>
      </c>
      <c r="AF449" s="15" t="s">
        <v>92</v>
      </c>
      <c r="AG449" s="15">
        <v>180</v>
      </c>
      <c r="AH449" s="15">
        <v>60</v>
      </c>
      <c r="AI449" s="15">
        <v>120</v>
      </c>
      <c r="AJ449" s="15">
        <v>9.7080929927328322E-2</v>
      </c>
      <c r="AK449" s="15">
        <v>28.03004424173665</v>
      </c>
      <c r="AL449" s="15">
        <v>0.73526515168593465</v>
      </c>
      <c r="AM449" s="15">
        <v>-0.40336518812365862</v>
      </c>
      <c r="AN449" s="15">
        <v>34.052194674046092</v>
      </c>
      <c r="AO449" s="15">
        <v>0.71350637918764748</v>
      </c>
      <c r="AP449" s="15">
        <v>34.052194674046092</v>
      </c>
      <c r="AQ449" s="15">
        <v>34.052194674046092</v>
      </c>
      <c r="AR449" s="15">
        <v>0.71350637918764748</v>
      </c>
      <c r="AS449" s="15">
        <v>138.78016985526321</v>
      </c>
      <c r="AT449" s="15">
        <v>-0.27767015526212069</v>
      </c>
      <c r="AU449" s="15">
        <v>0.8</v>
      </c>
      <c r="AV449" s="15" t="s">
        <v>93</v>
      </c>
      <c r="AW449" s="15">
        <v>6.1126814377621803E-2</v>
      </c>
      <c r="AX449" s="15">
        <v>0.55614029318205382</v>
      </c>
      <c r="AY449" s="15">
        <v>6.1126814377621803E-2</v>
      </c>
      <c r="AZ449" s="15">
        <v>6.1126814377621803E-2</v>
      </c>
      <c r="BA449" s="15">
        <v>0.55614029318205382</v>
      </c>
      <c r="BB449" s="15">
        <v>0.14694303581460411</v>
      </c>
      <c r="BC449" s="15">
        <v>-6.6996431266449274E-2</v>
      </c>
      <c r="BD449" s="15">
        <v>3.0597506651163509E-2</v>
      </c>
      <c r="BE449" s="15">
        <v>0.89398617453071527</v>
      </c>
      <c r="BF449" s="15">
        <v>3.0597506651163509E-2</v>
      </c>
      <c r="BG449" s="15">
        <v>3.0597506651163509E-2</v>
      </c>
      <c r="BH449" s="15">
        <v>0.89398617453071527</v>
      </c>
      <c r="BI449" s="15">
        <v>0.45949827533173299</v>
      </c>
      <c r="BJ449" s="15">
        <v>-0.59206338345883802</v>
      </c>
      <c r="BK449" s="15">
        <v>5.2018013793106853E-2</v>
      </c>
      <c r="BL449" s="15">
        <v>0.79116412801752478</v>
      </c>
      <c r="BM449" s="15">
        <v>5.2018013793106853E-2</v>
      </c>
      <c r="BN449" s="15">
        <v>5.2018013793106853E-2</v>
      </c>
      <c r="BO449" s="15">
        <v>0.79116412801752478</v>
      </c>
      <c r="BP449" s="15">
        <v>0.21769962775021909</v>
      </c>
      <c r="BQ449" s="15">
        <v>0.12600485338981091</v>
      </c>
      <c r="BR449" s="15">
        <v>136.06503636136259</v>
      </c>
      <c r="BS449" s="15">
        <v>0.6127349210202957</v>
      </c>
      <c r="BT449" s="15">
        <v>136.06503636136259</v>
      </c>
      <c r="BU449" s="15">
        <v>136.06503636136259</v>
      </c>
      <c r="BV449" s="15">
        <v>0.6127349210202957</v>
      </c>
      <c r="BW449" s="15">
        <v>554.29653848215764</v>
      </c>
      <c r="BX449" s="15">
        <v>-0.57762565971301116</v>
      </c>
      <c r="BY449" s="15" t="str">
        <f t="shared" si="7"/>
        <v>[[sv],[wv],[yr,ya]]</v>
      </c>
      <c r="BZ449" t="str">
        <f>TRIM(MID(SUBSTITUTE(SUBSTITUTE(SUBSTITUTE(Tabla2[[#This Row],[map]],"[",""),"]",""),",",REPT(" ",100)),300,200))</f>
        <v>0 1</v>
      </c>
      <c r="CA449" s="13" t="str">
        <f>TRIM(MID(SUBSTITUTE(SUBSTITUTE(SUBSTITUTE(Tabla2[[#This Row],[map]],"[",""),"]",""),",",REPT(" ",100)),900,200))</f>
        <v>1 0</v>
      </c>
      <c r="CB449" s="13" t="str">
        <f>SUBSTITUTE(TRIM(MID(SUBSTITUTE(SUBSTITUTE(SUBSTITUTE(Tabla2[[#This Row],[map]],"[",""),"]",""),",",REPT(" ",100)),1200,300))," ",", ")</f>
        <v>4, 0, 1</v>
      </c>
      <c r="CC449" s="15" t="str">
        <f>SUBSTITUTE(TRIM(MID(SUBSTITUTE(SUBSTITUTE(SUBSTITUTE(Tabla2[[#This Row],[map]],"[",""),"]",""),",",REPT(" ",100)),1,300))," ",", ")</f>
        <v>4, 2, 3</v>
      </c>
      <c r="CD449" s="13" t="str">
        <f>SUBSTITUTE(TRIM(MID(SUBSTITUTE(SUBSTITUTE(SUBSTITUTE(Tabla2[[#This Row],[map]],"[",""),"]",""),",",REPT(" ",100)),601,300))," ",", ")</f>
        <v>2, 3, 4</v>
      </c>
      <c r="CE449" t="str">
        <f>TRIM(MID(SUBSTITUTE(SUBSTITUTE(SUBSTITUTE(Tabla2[[#This Row],[map]],"[",""),"]",""),",",REPT(" ",100)),1501,200))</f>
        <v>2 3</v>
      </c>
    </row>
    <row r="450" spans="1:83" x14ac:dyDescent="0.3">
      <c r="A450" s="12">
        <v>46094.816921296297</v>
      </c>
      <c r="B450" s="13" t="s">
        <v>504</v>
      </c>
      <c r="C450" s="13">
        <v>9</v>
      </c>
      <c r="D450" s="13" t="s">
        <v>77</v>
      </c>
      <c r="E450" s="13" t="s">
        <v>78</v>
      </c>
      <c r="F450" s="13">
        <v>16590</v>
      </c>
      <c r="G450" s="13">
        <v>4.5</v>
      </c>
      <c r="H450" s="13" t="s">
        <v>79</v>
      </c>
      <c r="I450" s="13" t="s">
        <v>80</v>
      </c>
      <c r="J450" s="13">
        <v>5</v>
      </c>
      <c r="K450" s="13">
        <v>5</v>
      </c>
      <c r="L450" s="13" t="s">
        <v>81</v>
      </c>
      <c r="M450" s="13" t="s">
        <v>82</v>
      </c>
      <c r="N450" s="13" t="s">
        <v>83</v>
      </c>
      <c r="O450" s="13" t="s">
        <v>83</v>
      </c>
      <c r="P450" s="13" t="s">
        <v>84</v>
      </c>
      <c r="Q450" s="13" t="s">
        <v>195</v>
      </c>
      <c r="R450" s="13">
        <v>3</v>
      </c>
      <c r="S450" s="13" t="s">
        <v>86</v>
      </c>
      <c r="T450" s="13" t="s">
        <v>87</v>
      </c>
      <c r="U450" s="13" t="s">
        <v>88</v>
      </c>
      <c r="V450" s="13">
        <v>1</v>
      </c>
      <c r="W450" s="13" t="s">
        <v>196</v>
      </c>
      <c r="X450" s="13" t="s">
        <v>83</v>
      </c>
      <c r="Y450" s="13" t="s">
        <v>90</v>
      </c>
      <c r="Z450" s="13">
        <v>4000</v>
      </c>
      <c r="AA450" s="13">
        <v>4000</v>
      </c>
      <c r="AB450" s="13"/>
      <c r="AC450" s="13">
        <v>256</v>
      </c>
      <c r="AD450" s="13" t="s">
        <v>91</v>
      </c>
      <c r="AE450" s="13">
        <v>0.15</v>
      </c>
      <c r="AF450" s="13" t="s">
        <v>92</v>
      </c>
      <c r="AG450" s="13">
        <v>180</v>
      </c>
      <c r="AH450" s="13">
        <v>60</v>
      </c>
      <c r="AI450" s="13">
        <v>120</v>
      </c>
      <c r="AJ450" s="13">
        <v>0.1158413994076304</v>
      </c>
      <c r="AK450" s="13">
        <v>21.283877876331921</v>
      </c>
      <c r="AL450" s="13">
        <v>0.74584789653295414</v>
      </c>
      <c r="AM450" s="13">
        <v>-0.32234099409107592</v>
      </c>
      <c r="AN450" s="13">
        <v>29.001305754478821</v>
      </c>
      <c r="AO450" s="13">
        <v>0.70244827866838733</v>
      </c>
      <c r="AP450" s="13">
        <v>29.001305754478821</v>
      </c>
      <c r="AQ450" s="13">
        <v>29.001305754478821</v>
      </c>
      <c r="AR450" s="13">
        <v>0.70244827866838733</v>
      </c>
      <c r="AS450" s="13">
        <v>156.52421304890089</v>
      </c>
      <c r="AT450" s="13">
        <v>-0.28426792667208028</v>
      </c>
      <c r="AU450" s="13">
        <v>0.8</v>
      </c>
      <c r="AV450" s="13" t="s">
        <v>93</v>
      </c>
      <c r="AW450" s="13">
        <v>5.6754153571335238E-2</v>
      </c>
      <c r="AX450" s="13">
        <v>0.58789146430480754</v>
      </c>
      <c r="AY450" s="13">
        <v>5.6754153571335238E-2</v>
      </c>
      <c r="AZ450" s="13">
        <v>5.6754153571335238E-2</v>
      </c>
      <c r="BA450" s="13">
        <v>0.58789146430480754</v>
      </c>
      <c r="BB450" s="13">
        <v>0.21563742765835209</v>
      </c>
      <c r="BC450" s="13">
        <v>-0.56580653505235157</v>
      </c>
      <c r="BD450" s="13">
        <v>4.9968114612872323E-2</v>
      </c>
      <c r="BE450" s="13">
        <v>0.82687115515679366</v>
      </c>
      <c r="BF450" s="13">
        <v>4.9968114612872323E-2</v>
      </c>
      <c r="BG450" s="13">
        <v>4.9968114612872323E-2</v>
      </c>
      <c r="BH450" s="13">
        <v>0.82687115515679366</v>
      </c>
      <c r="BI450" s="13">
        <v>0.26365797216839992</v>
      </c>
      <c r="BJ450" s="13">
        <v>8.648143903636063E-2</v>
      </c>
      <c r="BK450" s="13">
        <v>6.8572553004125639E-2</v>
      </c>
      <c r="BL450" s="13">
        <v>0.72470288931757065</v>
      </c>
      <c r="BM450" s="13">
        <v>6.8572553004125639E-2</v>
      </c>
      <c r="BN450" s="13">
        <v>6.8572553004125639E-2</v>
      </c>
      <c r="BO450" s="13">
        <v>0.72470288931757065</v>
      </c>
      <c r="BP450" s="13">
        <v>0.21863516546367431</v>
      </c>
      <c r="BQ450" s="13">
        <v>0.12224896538264921</v>
      </c>
      <c r="BR450" s="13">
        <v>115.829928196727</v>
      </c>
      <c r="BS450" s="13">
        <v>0.67032760589437757</v>
      </c>
      <c r="BT450" s="13">
        <v>115.829928196727</v>
      </c>
      <c r="BU450" s="13">
        <v>115.829928196727</v>
      </c>
      <c r="BV450" s="13">
        <v>0.67032760589437757</v>
      </c>
      <c r="BW450" s="13">
        <v>625.39892163031311</v>
      </c>
      <c r="BX450" s="13">
        <v>-0.77999557605497816</v>
      </c>
      <c r="BY450" s="13" t="str">
        <f t="shared" si="7"/>
        <v>[[sv],[wv],[yr,ya]]</v>
      </c>
      <c r="BZ450" t="str">
        <f>TRIM(MID(SUBSTITUTE(SUBSTITUTE(SUBSTITUTE(Tabla2[[#This Row],[map]],"[",""),"]",""),",",REPT(" ",100)),300,200))</f>
        <v>0 4</v>
      </c>
      <c r="CA450" s="13" t="str">
        <f>TRIM(MID(SUBSTITUTE(SUBSTITUTE(SUBSTITUTE(Tabla2[[#This Row],[map]],"[",""),"]",""),",",REPT(" ",100)),900,200))</f>
        <v>1 0</v>
      </c>
      <c r="CB450" s="13" t="str">
        <f>SUBSTITUTE(TRIM(MID(SUBSTITUTE(SUBSTITUTE(SUBSTITUTE(Tabla2[[#This Row],[map]],"[",""),"]",""),",",REPT(" ",100)),1200,300))," ",", ")</f>
        <v>4, 0, 1</v>
      </c>
      <c r="CC450" s="15" t="str">
        <f>SUBSTITUTE(TRIM(MID(SUBSTITUTE(SUBSTITUTE(SUBSTITUTE(Tabla2[[#This Row],[map]],"[",""),"]",""),",",REPT(" ",100)),1,300))," ",", ")</f>
        <v>2, 3, 1</v>
      </c>
      <c r="CD450" s="13" t="str">
        <f>SUBSTITUTE(TRIM(MID(SUBSTITUTE(SUBSTITUTE(SUBSTITUTE(Tabla2[[#This Row],[map]],"[",""),"]",""),",",REPT(" ",100)),601,300))," ",", ")</f>
        <v>2, 3, 4</v>
      </c>
      <c r="CE450" t="str">
        <f>TRIM(MID(SUBSTITUTE(SUBSTITUTE(SUBSTITUTE(Tabla2[[#This Row],[map]],"[",""),"]",""),",",REPT(" ",100)),1501,200))</f>
        <v>2 3</v>
      </c>
    </row>
    <row r="451" spans="1:83" x14ac:dyDescent="0.3">
      <c r="A451" s="14">
        <v>46094.833391203712</v>
      </c>
      <c r="B451" s="15" t="s">
        <v>505</v>
      </c>
      <c r="C451" s="15">
        <v>8</v>
      </c>
      <c r="D451" s="15" t="s">
        <v>95</v>
      </c>
      <c r="E451" s="15" t="s">
        <v>78</v>
      </c>
      <c r="F451" s="15">
        <v>16590</v>
      </c>
      <c r="G451" s="15">
        <v>4.5</v>
      </c>
      <c r="H451" s="15" t="s">
        <v>79</v>
      </c>
      <c r="I451" s="15" t="s">
        <v>80</v>
      </c>
      <c r="J451" s="15">
        <v>5</v>
      </c>
      <c r="K451" s="15">
        <v>5</v>
      </c>
      <c r="L451" s="15" t="s">
        <v>81</v>
      </c>
      <c r="M451" s="15" t="s">
        <v>82</v>
      </c>
      <c r="N451" s="15" t="s">
        <v>83</v>
      </c>
      <c r="O451" s="15" t="s">
        <v>83</v>
      </c>
      <c r="P451" s="15" t="s">
        <v>84</v>
      </c>
      <c r="Q451" s="15" t="s">
        <v>195</v>
      </c>
      <c r="R451" s="15">
        <v>3</v>
      </c>
      <c r="S451" s="15" t="s">
        <v>86</v>
      </c>
      <c r="T451" s="15" t="s">
        <v>87</v>
      </c>
      <c r="U451" s="15" t="s">
        <v>88</v>
      </c>
      <c r="V451" s="15">
        <v>1</v>
      </c>
      <c r="W451" s="15" t="s">
        <v>196</v>
      </c>
      <c r="X451" s="15" t="s">
        <v>83</v>
      </c>
      <c r="Y451" s="15" t="s">
        <v>90</v>
      </c>
      <c r="Z451" s="15">
        <v>4000</v>
      </c>
      <c r="AA451" s="15">
        <v>4000</v>
      </c>
      <c r="AB451" s="15"/>
      <c r="AC451" s="15">
        <v>256</v>
      </c>
      <c r="AD451" s="15" t="s">
        <v>91</v>
      </c>
      <c r="AE451" s="15">
        <v>0.15</v>
      </c>
      <c r="AF451" s="15" t="s">
        <v>92</v>
      </c>
      <c r="AG451" s="15">
        <v>180</v>
      </c>
      <c r="AH451" s="15">
        <v>60</v>
      </c>
      <c r="AI451" s="15">
        <v>120</v>
      </c>
      <c r="AJ451" s="15">
        <v>0.1021295354675822</v>
      </c>
      <c r="AK451" s="15">
        <v>38.036814267797787</v>
      </c>
      <c r="AL451" s="15">
        <v>0.75576179252945019</v>
      </c>
      <c r="AM451" s="15">
        <v>-0.23746876423514571</v>
      </c>
      <c r="AN451" s="15">
        <v>47.34636463821797</v>
      </c>
      <c r="AO451" s="15">
        <v>0.69901539224087184</v>
      </c>
      <c r="AP451" s="15">
        <v>47.34636463821797</v>
      </c>
      <c r="AQ451" s="15">
        <v>47.34636463821797</v>
      </c>
      <c r="AR451" s="15">
        <v>0.69901539224087184</v>
      </c>
      <c r="AS451" s="15">
        <v>93.337124643679829</v>
      </c>
      <c r="AT451" s="15">
        <v>-0.23909185793618989</v>
      </c>
      <c r="AU451" s="15">
        <v>0.8</v>
      </c>
      <c r="AV451" s="15" t="s">
        <v>93</v>
      </c>
      <c r="AW451" s="15">
        <v>5.2900370461798768E-2</v>
      </c>
      <c r="AX451" s="15">
        <v>0.6158749124618087</v>
      </c>
      <c r="AY451" s="15">
        <v>5.2900370461798768E-2</v>
      </c>
      <c r="AZ451" s="15">
        <v>5.2900370461798768E-2</v>
      </c>
      <c r="BA451" s="15">
        <v>0.6158749124618087</v>
      </c>
      <c r="BB451" s="15">
        <v>0.30233707278621602</v>
      </c>
      <c r="BC451" s="15">
        <v>-1.195358057726857</v>
      </c>
      <c r="BD451" s="15">
        <v>2.8890046712400232E-2</v>
      </c>
      <c r="BE451" s="15">
        <v>0.89990215853580291</v>
      </c>
      <c r="BF451" s="15">
        <v>2.8890046712400232E-2</v>
      </c>
      <c r="BG451" s="15">
        <v>2.8890046712400232E-2</v>
      </c>
      <c r="BH451" s="15">
        <v>0.89990215853580291</v>
      </c>
      <c r="BI451" s="15">
        <v>0.35290638195031743</v>
      </c>
      <c r="BJ451" s="15">
        <v>-0.22274523900315901</v>
      </c>
      <c r="BK451" s="15">
        <v>4.5097512337958723E-2</v>
      </c>
      <c r="BL451" s="15">
        <v>0.8189477523921519</v>
      </c>
      <c r="BM451" s="15">
        <v>4.5097512337958723E-2</v>
      </c>
      <c r="BN451" s="15">
        <v>4.5097512337958723E-2</v>
      </c>
      <c r="BO451" s="15">
        <v>0.8189477523921519</v>
      </c>
      <c r="BP451" s="15">
        <v>0.1190261146207429</v>
      </c>
      <c r="BQ451" s="15">
        <v>0.52214779798449751</v>
      </c>
      <c r="BR451" s="15">
        <v>189.2585706233597</v>
      </c>
      <c r="BS451" s="15">
        <v>0.46133674557372251</v>
      </c>
      <c r="BT451" s="15">
        <v>189.2585706233597</v>
      </c>
      <c r="BU451" s="15">
        <v>189.2585706233597</v>
      </c>
      <c r="BV451" s="15">
        <v>0.46133674557372251</v>
      </c>
      <c r="BW451" s="15">
        <v>372.57422900536181</v>
      </c>
      <c r="BX451" s="15">
        <v>-6.0411932999236528E-2</v>
      </c>
      <c r="BY451" s="15" t="str">
        <f t="shared" si="7"/>
        <v>[[sv],[wv],[yr,ya]]</v>
      </c>
      <c r="BZ451" t="str">
        <f>TRIM(MID(SUBSTITUTE(SUBSTITUTE(SUBSTITUTE(Tabla2[[#This Row],[map]],"[",""),"]",""),",",REPT(" ",100)),300,200))</f>
        <v>0 4</v>
      </c>
      <c r="CA451" s="13" t="str">
        <f>TRIM(MID(SUBSTITUTE(SUBSTITUTE(SUBSTITUTE(Tabla2[[#This Row],[map]],"[",""),"]",""),",",REPT(" ",100)),900,200))</f>
        <v>1 0</v>
      </c>
      <c r="CB451" s="13" t="str">
        <f>SUBSTITUTE(TRIM(MID(SUBSTITUTE(SUBSTITUTE(SUBSTITUTE(Tabla2[[#This Row],[map]],"[",""),"]",""),",",REPT(" ",100)),1200,300))," ",", ")</f>
        <v>4, 0, 1</v>
      </c>
      <c r="CC451" s="15" t="str">
        <f>SUBSTITUTE(TRIM(MID(SUBSTITUTE(SUBSTITUTE(SUBSTITUTE(Tabla2[[#This Row],[map]],"[",""),"]",""),",",REPT(" ",100)),1,300))," ",", ")</f>
        <v>2, 3, 1</v>
      </c>
      <c r="CD451" s="13" t="str">
        <f>SUBSTITUTE(TRIM(MID(SUBSTITUTE(SUBSTITUTE(SUBSTITUTE(Tabla2[[#This Row],[map]],"[",""),"]",""),",",REPT(" ",100)),601,300))," ",", ")</f>
        <v>2, 3, 4</v>
      </c>
      <c r="CE451" t="str">
        <f>TRIM(MID(SUBSTITUTE(SUBSTITUTE(SUBSTITUTE(Tabla2[[#This Row],[map]],"[",""),"]",""),",",REPT(" ",100)),1501,200))</f>
        <v>2 3</v>
      </c>
    </row>
    <row r="452" spans="1:83" x14ac:dyDescent="0.3">
      <c r="A452" s="12">
        <v>46094.874930555547</v>
      </c>
      <c r="B452" s="13" t="s">
        <v>506</v>
      </c>
      <c r="C452" s="13">
        <v>6</v>
      </c>
      <c r="D452" s="13" t="s">
        <v>95</v>
      </c>
      <c r="E452" s="13" t="s">
        <v>78</v>
      </c>
      <c r="F452" s="13">
        <v>16590</v>
      </c>
      <c r="G452" s="13">
        <v>4.5</v>
      </c>
      <c r="H452" s="13" t="s">
        <v>79</v>
      </c>
      <c r="I452" s="13" t="s">
        <v>80</v>
      </c>
      <c r="J452" s="13">
        <v>5</v>
      </c>
      <c r="K452" s="13">
        <v>5</v>
      </c>
      <c r="L452" s="13" t="s">
        <v>81</v>
      </c>
      <c r="M452" s="13" t="s">
        <v>82</v>
      </c>
      <c r="N452" s="13" t="s">
        <v>83</v>
      </c>
      <c r="O452" s="13" t="s">
        <v>83</v>
      </c>
      <c r="P452" s="13" t="s">
        <v>84</v>
      </c>
      <c r="Q452" s="13" t="s">
        <v>195</v>
      </c>
      <c r="R452" s="13">
        <v>3</v>
      </c>
      <c r="S452" s="13" t="s">
        <v>86</v>
      </c>
      <c r="T452" s="13" t="s">
        <v>87</v>
      </c>
      <c r="U452" s="13" t="s">
        <v>88</v>
      </c>
      <c r="V452" s="13">
        <v>1</v>
      </c>
      <c r="W452" s="13" t="s">
        <v>196</v>
      </c>
      <c r="X452" s="13" t="s">
        <v>83</v>
      </c>
      <c r="Y452" s="13" t="s">
        <v>90</v>
      </c>
      <c r="Z452" s="13">
        <v>4000</v>
      </c>
      <c r="AA452" s="13">
        <v>4000</v>
      </c>
      <c r="AB452" s="13"/>
      <c r="AC452" s="13">
        <v>256</v>
      </c>
      <c r="AD452" s="13" t="s">
        <v>91</v>
      </c>
      <c r="AE452" s="13">
        <v>0.15</v>
      </c>
      <c r="AF452" s="13" t="s">
        <v>92</v>
      </c>
      <c r="AG452" s="13">
        <v>180</v>
      </c>
      <c r="AH452" s="13">
        <v>60</v>
      </c>
      <c r="AI452" s="13">
        <v>120</v>
      </c>
      <c r="AJ452" s="13">
        <v>9.5793974016037411E-2</v>
      </c>
      <c r="AK452" s="13">
        <v>28.381638472808159</v>
      </c>
      <c r="AL452" s="13">
        <v>0.76929877599042051</v>
      </c>
      <c r="AM452" s="13">
        <v>-0.42365129897678783</v>
      </c>
      <c r="AN452" s="13">
        <v>34.90568182869913</v>
      </c>
      <c r="AO452" s="13">
        <v>0.73844484491324314</v>
      </c>
      <c r="AP452" s="13">
        <v>34.90568182869913</v>
      </c>
      <c r="AQ452" s="13">
        <v>34.90568182869913</v>
      </c>
      <c r="AR452" s="13">
        <v>0.73844484491324314</v>
      </c>
      <c r="AS452" s="13">
        <v>113.6475683950349</v>
      </c>
      <c r="AT452" s="13">
        <v>-0.34821093767467431</v>
      </c>
      <c r="AU452" s="13">
        <v>0.8</v>
      </c>
      <c r="AV452" s="13" t="s">
        <v>93</v>
      </c>
      <c r="AW452" s="13">
        <v>3.8331746372414252E-2</v>
      </c>
      <c r="AX452" s="13">
        <v>0.72166195997761062</v>
      </c>
      <c r="AY452" s="13">
        <v>3.8331746372414252E-2</v>
      </c>
      <c r="AZ452" s="13">
        <v>3.8331746372414252E-2</v>
      </c>
      <c r="BA452" s="13">
        <v>0.72166195997761062</v>
      </c>
      <c r="BB452" s="13">
        <v>0.22748662682790319</v>
      </c>
      <c r="BC452" s="13">
        <v>-0.65184704154650053</v>
      </c>
      <c r="BD452" s="13">
        <v>3.106081097396126E-2</v>
      </c>
      <c r="BE452" s="13">
        <v>0.89238092400568991</v>
      </c>
      <c r="BF452" s="13">
        <v>3.106081097396126E-2</v>
      </c>
      <c r="BG452" s="13">
        <v>3.106081097396126E-2</v>
      </c>
      <c r="BH452" s="13">
        <v>0.89238092400568991</v>
      </c>
      <c r="BI452" s="13">
        <v>0.43862378940781932</v>
      </c>
      <c r="BJ452" s="13">
        <v>-0.51973774814715568</v>
      </c>
      <c r="BK452" s="13">
        <v>6.5573471450142917E-2</v>
      </c>
      <c r="BL452" s="13">
        <v>0.73674325314160294</v>
      </c>
      <c r="BM452" s="13">
        <v>6.5573471450142917E-2</v>
      </c>
      <c r="BN452" s="13">
        <v>6.5573471450142917E-2</v>
      </c>
      <c r="BO452" s="13">
        <v>0.73674325314160294</v>
      </c>
      <c r="BP452" s="13">
        <v>0.2316421764341941</v>
      </c>
      <c r="BQ452" s="13">
        <v>7.002993047835826E-2</v>
      </c>
      <c r="BR452" s="13">
        <v>139.48776128600059</v>
      </c>
      <c r="BS452" s="13">
        <v>0.60299324252806752</v>
      </c>
      <c r="BT452" s="13">
        <v>139.48776128600059</v>
      </c>
      <c r="BU452" s="13">
        <v>139.48776128600059</v>
      </c>
      <c r="BV452" s="13">
        <v>0.60299324252806752</v>
      </c>
      <c r="BW452" s="13">
        <v>453.69252098747103</v>
      </c>
      <c r="BX452" s="13">
        <v>-0.29128889148341292</v>
      </c>
      <c r="BY452" s="13" t="str">
        <f t="shared" si="7"/>
        <v>[[sv],[wv],[yr,ya]]</v>
      </c>
      <c r="BZ452" t="str">
        <f>TRIM(MID(SUBSTITUTE(SUBSTITUTE(SUBSTITUTE(Tabla2[[#This Row],[map]],"[",""),"]",""),",",REPT(" ",100)),300,200))</f>
        <v>0 4</v>
      </c>
      <c r="CA452" s="13" t="str">
        <f>TRIM(MID(SUBSTITUTE(SUBSTITUTE(SUBSTITUTE(Tabla2[[#This Row],[map]],"[",""),"]",""),",",REPT(" ",100)),900,200))</f>
        <v>1 0</v>
      </c>
      <c r="CB452" s="13" t="str">
        <f>SUBSTITUTE(TRIM(MID(SUBSTITUTE(SUBSTITUTE(SUBSTITUTE(Tabla2[[#This Row],[map]],"[",""),"]",""),",",REPT(" ",100)),1200,300))," ",", ")</f>
        <v>4, 0, 1</v>
      </c>
      <c r="CC452" s="15" t="str">
        <f>SUBSTITUTE(TRIM(MID(SUBSTITUTE(SUBSTITUTE(SUBSTITUTE(Tabla2[[#This Row],[map]],"[",""),"]",""),",",REPT(" ",100)),1,300))," ",", ")</f>
        <v>2, 3, 1</v>
      </c>
      <c r="CD452" s="13" t="str">
        <f>SUBSTITUTE(TRIM(MID(SUBSTITUTE(SUBSTITUTE(SUBSTITUTE(Tabla2[[#This Row],[map]],"[",""),"]",""),",",REPT(" ",100)),601,300))," ",", ")</f>
        <v>2, 3, 4</v>
      </c>
      <c r="CE452" t="str">
        <f>TRIM(MID(SUBSTITUTE(SUBSTITUTE(SUBSTITUTE(Tabla2[[#This Row],[map]],"[",""),"]",""),",",REPT(" ",100)),1501,200))</f>
        <v>2 3</v>
      </c>
    </row>
    <row r="453" spans="1:83" x14ac:dyDescent="0.3">
      <c r="A453" s="14">
        <v>46094.874016203707</v>
      </c>
      <c r="B453" s="15" t="s">
        <v>507</v>
      </c>
      <c r="C453" s="15">
        <v>7</v>
      </c>
      <c r="D453" s="15" t="s">
        <v>95</v>
      </c>
      <c r="E453" s="15" t="s">
        <v>78</v>
      </c>
      <c r="F453" s="15">
        <v>16590</v>
      </c>
      <c r="G453" s="15">
        <v>4.5</v>
      </c>
      <c r="H453" s="15" t="s">
        <v>79</v>
      </c>
      <c r="I453" s="15" t="s">
        <v>80</v>
      </c>
      <c r="J453" s="15">
        <v>5</v>
      </c>
      <c r="K453" s="15">
        <v>5</v>
      </c>
      <c r="L453" s="15" t="s">
        <v>81</v>
      </c>
      <c r="M453" s="15" t="s">
        <v>82</v>
      </c>
      <c r="N453" s="15" t="s">
        <v>83</v>
      </c>
      <c r="O453" s="15" t="s">
        <v>83</v>
      </c>
      <c r="P453" s="15" t="s">
        <v>84</v>
      </c>
      <c r="Q453" s="15" t="s">
        <v>195</v>
      </c>
      <c r="R453" s="15">
        <v>3</v>
      </c>
      <c r="S453" s="15" t="s">
        <v>86</v>
      </c>
      <c r="T453" s="15" t="s">
        <v>87</v>
      </c>
      <c r="U453" s="15" t="s">
        <v>88</v>
      </c>
      <c r="V453" s="15">
        <v>1</v>
      </c>
      <c r="W453" s="15" t="s">
        <v>196</v>
      </c>
      <c r="X453" s="15" t="s">
        <v>83</v>
      </c>
      <c r="Y453" s="15" t="s">
        <v>90</v>
      </c>
      <c r="Z453" s="15">
        <v>4000</v>
      </c>
      <c r="AA453" s="15">
        <v>4000</v>
      </c>
      <c r="AB453" s="15"/>
      <c r="AC453" s="15">
        <v>256</v>
      </c>
      <c r="AD453" s="15" t="s">
        <v>91</v>
      </c>
      <c r="AE453" s="15">
        <v>0.15</v>
      </c>
      <c r="AF453" s="15" t="s">
        <v>92</v>
      </c>
      <c r="AG453" s="15">
        <v>180</v>
      </c>
      <c r="AH453" s="15">
        <v>60</v>
      </c>
      <c r="AI453" s="15">
        <v>120</v>
      </c>
      <c r="AJ453" s="15">
        <v>0.1067913928301524</v>
      </c>
      <c r="AK453" s="15">
        <v>28.450762594046541</v>
      </c>
      <c r="AL453" s="15">
        <v>0.76121798646880223</v>
      </c>
      <c r="AM453" s="15">
        <v>-0.26624711753656261</v>
      </c>
      <c r="AN453" s="15">
        <v>33.195060359864001</v>
      </c>
      <c r="AO453" s="15">
        <v>0.72063758172352599</v>
      </c>
      <c r="AP453" s="15">
        <v>33.195060359864001</v>
      </c>
      <c r="AQ453" s="15">
        <v>33.195060359864001</v>
      </c>
      <c r="AR453" s="15">
        <v>0.72063758172352599</v>
      </c>
      <c r="AS453" s="15">
        <v>101.1429748805563</v>
      </c>
      <c r="AT453" s="15">
        <v>-0.23113907758487109</v>
      </c>
      <c r="AU453" s="15">
        <v>0.8</v>
      </c>
      <c r="AV453" s="15" t="s">
        <v>93</v>
      </c>
      <c r="AW453" s="15">
        <v>5.1624854270058203E-2</v>
      </c>
      <c r="AX453" s="15">
        <v>0.62513680920339287</v>
      </c>
      <c r="AY453" s="15">
        <v>5.1624854270058203E-2</v>
      </c>
      <c r="AZ453" s="15">
        <v>5.1624854270058203E-2</v>
      </c>
      <c r="BA453" s="15">
        <v>0.62513680920339287</v>
      </c>
      <c r="BB453" s="15">
        <v>0.1267083458265589</v>
      </c>
      <c r="BC453" s="15">
        <v>7.9933580661896819E-2</v>
      </c>
      <c r="BD453" s="15">
        <v>4.470177635667822E-2</v>
      </c>
      <c r="BE453" s="15">
        <v>0.84511789241939184</v>
      </c>
      <c r="BF453" s="15">
        <v>4.470177635667822E-2</v>
      </c>
      <c r="BG453" s="15">
        <v>4.470177635667822E-2</v>
      </c>
      <c r="BH453" s="15">
        <v>0.84511789241939184</v>
      </c>
      <c r="BI453" s="15">
        <v>0.47789706661524739</v>
      </c>
      <c r="BJ453" s="15">
        <v>-0.65581126560537606</v>
      </c>
      <c r="BK453" s="15">
        <v>5.2360685737668222E-2</v>
      </c>
      <c r="BL453" s="15">
        <v>0.78978840854789978</v>
      </c>
      <c r="BM453" s="15">
        <v>5.2360685737668222E-2</v>
      </c>
      <c r="BN453" s="15">
        <v>5.2360685737668222E-2</v>
      </c>
      <c r="BO453" s="15">
        <v>0.78978840854789978</v>
      </c>
      <c r="BP453" s="15">
        <v>0.29884472853947708</v>
      </c>
      <c r="BQ453" s="15">
        <v>-0.1997670599291117</v>
      </c>
      <c r="BR453" s="15">
        <v>132.6315541230916</v>
      </c>
      <c r="BS453" s="15">
        <v>0.62250721672341869</v>
      </c>
      <c r="BT453" s="15">
        <v>132.6315541230916</v>
      </c>
      <c r="BU453" s="15">
        <v>132.6315541230916</v>
      </c>
      <c r="BV453" s="15">
        <v>0.62250721672341869</v>
      </c>
      <c r="BW453" s="15">
        <v>403.66844938124382</v>
      </c>
      <c r="BX453" s="15">
        <v>-0.14891156546688841</v>
      </c>
      <c r="BY453" s="15" t="str">
        <f t="shared" si="7"/>
        <v>[[sv],[wv],[yr,ya]]</v>
      </c>
      <c r="BZ453" t="str">
        <f>TRIM(MID(SUBSTITUTE(SUBSTITUTE(SUBSTITUTE(Tabla2[[#This Row],[map]],"[",""),"]",""),",",REPT(" ",100)),300,200))</f>
        <v>0 4</v>
      </c>
      <c r="CA453" s="13" t="str">
        <f>TRIM(MID(SUBSTITUTE(SUBSTITUTE(SUBSTITUTE(Tabla2[[#This Row],[map]],"[",""),"]",""),",",REPT(" ",100)),900,200))</f>
        <v>1 0</v>
      </c>
      <c r="CB453" s="13" t="str">
        <f>SUBSTITUTE(TRIM(MID(SUBSTITUTE(SUBSTITUTE(SUBSTITUTE(Tabla2[[#This Row],[map]],"[",""),"]",""),",",REPT(" ",100)),1200,300))," ",", ")</f>
        <v>4, 0, 1</v>
      </c>
      <c r="CC453" s="15" t="str">
        <f>SUBSTITUTE(TRIM(MID(SUBSTITUTE(SUBSTITUTE(SUBSTITUTE(Tabla2[[#This Row],[map]],"[",""),"]",""),",",REPT(" ",100)),1,300))," ",", ")</f>
        <v>2, 3, 1</v>
      </c>
      <c r="CD453" s="13" t="str">
        <f>SUBSTITUTE(TRIM(MID(SUBSTITUTE(SUBSTITUTE(SUBSTITUTE(Tabla2[[#This Row],[map]],"[",""),"]",""),",",REPT(" ",100)),601,300))," ",", ")</f>
        <v>2, 3, 4</v>
      </c>
      <c r="CE453" t="str">
        <f>TRIM(MID(SUBSTITUTE(SUBSTITUTE(SUBSTITUTE(Tabla2[[#This Row],[map]],"[",""),"]",""),",",REPT(" ",100)),1501,200))</f>
        <v>2 3</v>
      </c>
    </row>
    <row r="454" spans="1:83" x14ac:dyDescent="0.3">
      <c r="A454" s="12">
        <v>46094.983344907407</v>
      </c>
      <c r="B454" s="13" t="s">
        <v>508</v>
      </c>
      <c r="C454" s="13">
        <v>9</v>
      </c>
      <c r="D454" s="13" t="s">
        <v>95</v>
      </c>
      <c r="E454" s="13" t="s">
        <v>78</v>
      </c>
      <c r="F454" s="13">
        <v>16590</v>
      </c>
      <c r="G454" s="13">
        <v>4.5</v>
      </c>
      <c r="H454" s="13" t="s">
        <v>79</v>
      </c>
      <c r="I454" s="13" t="s">
        <v>80</v>
      </c>
      <c r="J454" s="13">
        <v>5</v>
      </c>
      <c r="K454" s="13">
        <v>5</v>
      </c>
      <c r="L454" s="13" t="s">
        <v>81</v>
      </c>
      <c r="M454" s="13" t="s">
        <v>82</v>
      </c>
      <c r="N454" s="13" t="s">
        <v>83</v>
      </c>
      <c r="O454" s="13" t="s">
        <v>83</v>
      </c>
      <c r="P454" s="13" t="s">
        <v>84</v>
      </c>
      <c r="Q454" s="13" t="s">
        <v>189</v>
      </c>
      <c r="R454" s="13">
        <v>3</v>
      </c>
      <c r="S454" s="13" t="s">
        <v>86</v>
      </c>
      <c r="T454" s="13" t="s">
        <v>87</v>
      </c>
      <c r="U454" s="13" t="s">
        <v>88</v>
      </c>
      <c r="V454" s="13">
        <v>1</v>
      </c>
      <c r="W454" s="13" t="s">
        <v>190</v>
      </c>
      <c r="X454" s="13" t="s">
        <v>83</v>
      </c>
      <c r="Y454" s="13" t="s">
        <v>90</v>
      </c>
      <c r="Z454" s="13">
        <v>4000</v>
      </c>
      <c r="AA454" s="13">
        <v>4000</v>
      </c>
      <c r="AB454" s="13"/>
      <c r="AC454" s="13">
        <v>256</v>
      </c>
      <c r="AD454" s="13" t="s">
        <v>91</v>
      </c>
      <c r="AE454" s="13">
        <v>0.15</v>
      </c>
      <c r="AF454" s="13" t="s">
        <v>92</v>
      </c>
      <c r="AG454" s="13">
        <v>180</v>
      </c>
      <c r="AH454" s="13">
        <v>60</v>
      </c>
      <c r="AI454" s="13">
        <v>120</v>
      </c>
      <c r="AJ454" s="13">
        <v>0.1296724158483932</v>
      </c>
      <c r="AK454" s="13">
        <v>21.206210649313661</v>
      </c>
      <c r="AL454" s="13">
        <v>0.72782125897580674</v>
      </c>
      <c r="AM454" s="13">
        <v>-0.4295477472815476</v>
      </c>
      <c r="AN454" s="13">
        <v>28.453205907420081</v>
      </c>
      <c r="AO454" s="13">
        <v>0.70080110897437131</v>
      </c>
      <c r="AP454" s="13">
        <v>28.453205907420081</v>
      </c>
      <c r="AQ454" s="13">
        <v>28.453205907420081</v>
      </c>
      <c r="AR454" s="13">
        <v>0.70080110897437131</v>
      </c>
      <c r="AS454" s="13">
        <v>155.1210303183932</v>
      </c>
      <c r="AT454" s="13">
        <v>-0.37482798222435398</v>
      </c>
      <c r="AU454" s="13">
        <v>0.8</v>
      </c>
      <c r="AV454" s="13" t="s">
        <v>93</v>
      </c>
      <c r="AW454" s="13">
        <v>4.086116226934567E-2</v>
      </c>
      <c r="AX454" s="13">
        <v>0.70329513013601419</v>
      </c>
      <c r="AY454" s="13">
        <v>4.086116226934567E-2</v>
      </c>
      <c r="AZ454" s="13">
        <v>4.086116226934567E-2</v>
      </c>
      <c r="BA454" s="13">
        <v>0.70329513013601419</v>
      </c>
      <c r="BB454" s="13">
        <v>0.22186515139257171</v>
      </c>
      <c r="BC454" s="13">
        <v>-0.61102786155134625</v>
      </c>
      <c r="BD454" s="13">
        <v>8.8289761389875321E-2</v>
      </c>
      <c r="BE454" s="13">
        <v>0.69409483388885507</v>
      </c>
      <c r="BF454" s="13">
        <v>8.8289761389875321E-2</v>
      </c>
      <c r="BG454" s="13">
        <v>8.8289761389875321E-2</v>
      </c>
      <c r="BH454" s="13">
        <v>0.69409483388885507</v>
      </c>
      <c r="BI454" s="13">
        <v>0.35123635126708019</v>
      </c>
      <c r="BJ454" s="13">
        <v>-0.21695893937425351</v>
      </c>
      <c r="BK454" s="13">
        <v>6.7455811462419427E-2</v>
      </c>
      <c r="BL454" s="13">
        <v>0.72918625338004417</v>
      </c>
      <c r="BM454" s="13">
        <v>6.7455811462419427E-2</v>
      </c>
      <c r="BN454" s="13">
        <v>6.7455811462419427E-2</v>
      </c>
      <c r="BO454" s="13">
        <v>0.72918625338004417</v>
      </c>
      <c r="BP454" s="13">
        <v>0.22606825004309011</v>
      </c>
      <c r="BQ454" s="13">
        <v>9.2407481895106169E-2</v>
      </c>
      <c r="BR454" s="13">
        <v>113.6162168945588</v>
      </c>
      <c r="BS454" s="13">
        <v>0.67662821849257382</v>
      </c>
      <c r="BT454" s="13">
        <v>113.6162168945588</v>
      </c>
      <c r="BU454" s="13">
        <v>113.6162168945588</v>
      </c>
      <c r="BV454" s="13">
        <v>0.67662821849257382</v>
      </c>
      <c r="BW454" s="13">
        <v>619.68495152086996</v>
      </c>
      <c r="BX454" s="13">
        <v>-0.76373260986692437</v>
      </c>
      <c r="BY454" s="13" t="str">
        <f t="shared" si="7"/>
        <v>[[sv],[wv],[yr,ya]]</v>
      </c>
      <c r="BZ454" t="str">
        <f>TRIM(MID(SUBSTITUTE(SUBSTITUTE(SUBSTITUTE(Tabla2[[#This Row],[map]],"[",""),"]",""),",",REPT(" ",100)),300,200))</f>
        <v>0 4</v>
      </c>
      <c r="CA454" s="13" t="str">
        <f>TRIM(MID(SUBSTITUTE(SUBSTITUTE(SUBSTITUTE(Tabla2[[#This Row],[map]],"[",""),"]",""),",",REPT(" ",100)),900,200))</f>
        <v>1 0</v>
      </c>
      <c r="CB454" s="13" t="str">
        <f>SUBSTITUTE(TRIM(MID(SUBSTITUTE(SUBSTITUTE(SUBSTITUTE(Tabla2[[#This Row],[map]],"[",""),"]",""),",",REPT(" ",100)),1200,300))," ",", ")</f>
        <v>4, 0, 1</v>
      </c>
      <c r="CC454" s="15" t="str">
        <f>SUBSTITUTE(TRIM(MID(SUBSTITUTE(SUBSTITUTE(SUBSTITUTE(Tabla2[[#This Row],[map]],"[",""),"]",""),",",REPT(" ",100)),1,300))," ",", ")</f>
        <v>1, 2, 3</v>
      </c>
      <c r="CD454" s="13" t="str">
        <f>SUBSTITUTE(TRIM(MID(SUBSTITUTE(SUBSTITUTE(SUBSTITUTE(Tabla2[[#This Row],[map]],"[",""),"]",""),",",REPT(" ",100)),601,300))," ",", ")</f>
        <v>2, 3, 4</v>
      </c>
      <c r="CE454" t="str">
        <f>TRIM(MID(SUBSTITUTE(SUBSTITUTE(SUBSTITUTE(Tabla2[[#This Row],[map]],"[",""),"]",""),",",REPT(" ",100)),1501,200))</f>
        <v>2 3</v>
      </c>
    </row>
    <row r="455" spans="1:83" x14ac:dyDescent="0.3">
      <c r="A455" s="14">
        <v>46094.997557870367</v>
      </c>
      <c r="B455" s="15" t="s">
        <v>509</v>
      </c>
      <c r="C455" s="15">
        <v>8</v>
      </c>
      <c r="D455" s="15" t="s">
        <v>95</v>
      </c>
      <c r="E455" s="15" t="s">
        <v>78</v>
      </c>
      <c r="F455" s="15">
        <v>16590</v>
      </c>
      <c r="G455" s="15">
        <v>4.5</v>
      </c>
      <c r="H455" s="15" t="s">
        <v>79</v>
      </c>
      <c r="I455" s="15" t="s">
        <v>80</v>
      </c>
      <c r="J455" s="15">
        <v>5</v>
      </c>
      <c r="K455" s="15">
        <v>5</v>
      </c>
      <c r="L455" s="15" t="s">
        <v>81</v>
      </c>
      <c r="M455" s="15" t="s">
        <v>82</v>
      </c>
      <c r="N455" s="15" t="s">
        <v>83</v>
      </c>
      <c r="O455" s="15" t="s">
        <v>83</v>
      </c>
      <c r="P455" s="15" t="s">
        <v>84</v>
      </c>
      <c r="Q455" s="15" t="s">
        <v>189</v>
      </c>
      <c r="R455" s="15">
        <v>3</v>
      </c>
      <c r="S455" s="15" t="s">
        <v>86</v>
      </c>
      <c r="T455" s="15" t="s">
        <v>87</v>
      </c>
      <c r="U455" s="15" t="s">
        <v>88</v>
      </c>
      <c r="V455" s="15">
        <v>1</v>
      </c>
      <c r="W455" s="15" t="s">
        <v>190</v>
      </c>
      <c r="X455" s="15" t="s">
        <v>83</v>
      </c>
      <c r="Y455" s="15" t="s">
        <v>90</v>
      </c>
      <c r="Z455" s="15">
        <v>4000</v>
      </c>
      <c r="AA455" s="15">
        <v>4000</v>
      </c>
      <c r="AB455" s="15"/>
      <c r="AC455" s="15">
        <v>256</v>
      </c>
      <c r="AD455" s="15" t="s">
        <v>91</v>
      </c>
      <c r="AE455" s="15">
        <v>0.15</v>
      </c>
      <c r="AF455" s="15" t="s">
        <v>92</v>
      </c>
      <c r="AG455" s="15">
        <v>180</v>
      </c>
      <c r="AH455" s="15">
        <v>60</v>
      </c>
      <c r="AI455" s="15">
        <v>120</v>
      </c>
      <c r="AJ455" s="15">
        <v>9.5091810588402492E-2</v>
      </c>
      <c r="AK455" s="15">
        <v>28.48452322723541</v>
      </c>
      <c r="AL455" s="15">
        <v>0.7916581424044129</v>
      </c>
      <c r="AM455" s="15">
        <v>0.18419855453284209</v>
      </c>
      <c r="AN455" s="15">
        <v>36.251306492511489</v>
      </c>
      <c r="AO455" s="15">
        <v>0.75975667979110395</v>
      </c>
      <c r="AP455" s="15">
        <v>36.251306492511489</v>
      </c>
      <c r="AQ455" s="15">
        <v>36.251306492511489</v>
      </c>
      <c r="AR455" s="15">
        <v>0.75975667979110395</v>
      </c>
      <c r="AS455" s="15">
        <v>92.124998518711394</v>
      </c>
      <c r="AT455" s="15">
        <v>0.20203817512209349</v>
      </c>
      <c r="AU455" s="15">
        <v>0.8</v>
      </c>
      <c r="AV455" s="15" t="s">
        <v>93</v>
      </c>
      <c r="AW455" s="15">
        <v>3.711706039247796E-2</v>
      </c>
      <c r="AX455" s="15">
        <v>0.73048215073055411</v>
      </c>
      <c r="AY455" s="15">
        <v>3.711706039247796E-2</v>
      </c>
      <c r="AZ455" s="15">
        <v>3.711706039247796E-2</v>
      </c>
      <c r="BA455" s="15">
        <v>0.73048215073055411</v>
      </c>
      <c r="BB455" s="15">
        <v>0.1236589274449669</v>
      </c>
      <c r="BC455" s="15">
        <v>0.1020763008837804</v>
      </c>
      <c r="BD455" s="15">
        <v>2.871276216202432E-2</v>
      </c>
      <c r="BE455" s="15">
        <v>0.90051641163806473</v>
      </c>
      <c r="BF455" s="15">
        <v>2.871276216202432E-2</v>
      </c>
      <c r="BG455" s="15">
        <v>2.871276216202432E-2</v>
      </c>
      <c r="BH455" s="15">
        <v>0.90051641163806473</v>
      </c>
      <c r="BI455" s="15">
        <v>0.26966327629857428</v>
      </c>
      <c r="BJ455" s="15">
        <v>6.5674342850238099E-2</v>
      </c>
      <c r="BK455" s="15">
        <v>4.472982041980654E-2</v>
      </c>
      <c r="BL455" s="15">
        <v>0.82042391914187873</v>
      </c>
      <c r="BM455" s="15">
        <v>4.472982041980654E-2</v>
      </c>
      <c r="BN455" s="15">
        <v>4.472982041980654E-2</v>
      </c>
      <c r="BO455" s="15">
        <v>0.82042391914187873</v>
      </c>
      <c r="BP455" s="15">
        <v>7.7745288460414549E-2</v>
      </c>
      <c r="BQ455" s="15">
        <v>0.68787725781426801</v>
      </c>
      <c r="BR455" s="15">
        <v>144.89466632707149</v>
      </c>
      <c r="BS455" s="15">
        <v>0.58760423765391967</v>
      </c>
      <c r="BT455" s="15">
        <v>144.89466632707149</v>
      </c>
      <c r="BU455" s="15">
        <v>144.89466632707149</v>
      </c>
      <c r="BV455" s="15">
        <v>0.58760423765391967</v>
      </c>
      <c r="BW455" s="15">
        <v>368.02892658264187</v>
      </c>
      <c r="BX455" s="15">
        <v>-4.7475201059912868E-2</v>
      </c>
      <c r="BY455" s="15" t="str">
        <f t="shared" si="7"/>
        <v>[[sv],[wv],[yr,ya]]</v>
      </c>
      <c r="BZ455" t="str">
        <f>TRIM(MID(SUBSTITUTE(SUBSTITUTE(SUBSTITUTE(Tabla2[[#This Row],[map]],"[",""),"]",""),",",REPT(" ",100)),300,200))</f>
        <v>0 4</v>
      </c>
      <c r="CA455" s="13" t="str">
        <f>TRIM(MID(SUBSTITUTE(SUBSTITUTE(SUBSTITUTE(Tabla2[[#This Row],[map]],"[",""),"]",""),",",REPT(" ",100)),900,200))</f>
        <v>1 0</v>
      </c>
      <c r="CB455" s="13" t="str">
        <f>SUBSTITUTE(TRIM(MID(SUBSTITUTE(SUBSTITUTE(SUBSTITUTE(Tabla2[[#This Row],[map]],"[",""),"]",""),",",REPT(" ",100)),1200,300))," ",", ")</f>
        <v>4, 0, 1</v>
      </c>
      <c r="CC455" s="15" t="str">
        <f>SUBSTITUTE(TRIM(MID(SUBSTITUTE(SUBSTITUTE(SUBSTITUTE(Tabla2[[#This Row],[map]],"[",""),"]",""),",",REPT(" ",100)),1,300))," ",", ")</f>
        <v>1, 2, 3</v>
      </c>
      <c r="CD455" s="13" t="str">
        <f>SUBSTITUTE(TRIM(MID(SUBSTITUTE(SUBSTITUTE(SUBSTITUTE(Tabla2[[#This Row],[map]],"[",""),"]",""),",",REPT(" ",100)),601,300))," ",", ")</f>
        <v>2, 3, 4</v>
      </c>
      <c r="CE455" t="str">
        <f>TRIM(MID(SUBSTITUTE(SUBSTITUTE(SUBSTITUTE(Tabla2[[#This Row],[map]],"[",""),"]",""),",",REPT(" ",100)),1501,200))</f>
        <v>2 3</v>
      </c>
    </row>
    <row r="456" spans="1:83" x14ac:dyDescent="0.3">
      <c r="A456" s="12">
        <v>46095.019826388889</v>
      </c>
      <c r="B456" s="13" t="s">
        <v>510</v>
      </c>
      <c r="C456" s="13">
        <v>6</v>
      </c>
      <c r="D456" s="13" t="s">
        <v>95</v>
      </c>
      <c r="E456" s="13" t="s">
        <v>78</v>
      </c>
      <c r="F456" s="13">
        <v>16590</v>
      </c>
      <c r="G456" s="13">
        <v>4.5</v>
      </c>
      <c r="H456" s="13" t="s">
        <v>79</v>
      </c>
      <c r="I456" s="13" t="s">
        <v>80</v>
      </c>
      <c r="J456" s="13">
        <v>5</v>
      </c>
      <c r="K456" s="13">
        <v>5</v>
      </c>
      <c r="L456" s="13" t="s">
        <v>81</v>
      </c>
      <c r="M456" s="13" t="s">
        <v>82</v>
      </c>
      <c r="N456" s="13" t="s">
        <v>83</v>
      </c>
      <c r="O456" s="13" t="s">
        <v>83</v>
      </c>
      <c r="P456" s="13" t="s">
        <v>84</v>
      </c>
      <c r="Q456" s="13" t="s">
        <v>189</v>
      </c>
      <c r="R456" s="13">
        <v>3</v>
      </c>
      <c r="S456" s="13" t="s">
        <v>86</v>
      </c>
      <c r="T456" s="13" t="s">
        <v>87</v>
      </c>
      <c r="U456" s="13" t="s">
        <v>88</v>
      </c>
      <c r="V456" s="13">
        <v>1</v>
      </c>
      <c r="W456" s="13" t="s">
        <v>190</v>
      </c>
      <c r="X456" s="13" t="s">
        <v>83</v>
      </c>
      <c r="Y456" s="13" t="s">
        <v>90</v>
      </c>
      <c r="Z456" s="13">
        <v>4000</v>
      </c>
      <c r="AA456" s="13">
        <v>4000</v>
      </c>
      <c r="AB456" s="13"/>
      <c r="AC456" s="13">
        <v>256</v>
      </c>
      <c r="AD456" s="13" t="s">
        <v>91</v>
      </c>
      <c r="AE456" s="13">
        <v>0.15</v>
      </c>
      <c r="AF456" s="13" t="s">
        <v>92</v>
      </c>
      <c r="AG456" s="13">
        <v>180</v>
      </c>
      <c r="AH456" s="13">
        <v>60</v>
      </c>
      <c r="AI456" s="13">
        <v>120</v>
      </c>
      <c r="AJ456" s="13">
        <v>9.3232406517231373E-2</v>
      </c>
      <c r="AK456" s="13">
        <v>25.639403569480631</v>
      </c>
      <c r="AL456" s="13">
        <v>0.78872734415109425</v>
      </c>
      <c r="AM456" s="13">
        <v>-9.8955294064471983E-2</v>
      </c>
      <c r="AN456" s="13">
        <v>31.41032816333864</v>
      </c>
      <c r="AO456" s="13">
        <v>0.77291963824147314</v>
      </c>
      <c r="AP456" s="13">
        <v>31.41032816333864</v>
      </c>
      <c r="AQ456" s="13">
        <v>31.41032816333864</v>
      </c>
      <c r="AR456" s="13">
        <v>0.77291963824147314</v>
      </c>
      <c r="AS456" s="13">
        <v>84.959555679792444</v>
      </c>
      <c r="AT456" s="13">
        <v>-3.1463368383564977E-2</v>
      </c>
      <c r="AU456" s="13">
        <v>0.8</v>
      </c>
      <c r="AV456" s="13" t="s">
        <v>93</v>
      </c>
      <c r="AW456" s="13">
        <v>2.9939624510260811E-2</v>
      </c>
      <c r="AX456" s="13">
        <v>0.78259961536243927</v>
      </c>
      <c r="AY456" s="13">
        <v>2.9939624510260811E-2</v>
      </c>
      <c r="AZ456" s="13">
        <v>2.9939624510260811E-2</v>
      </c>
      <c r="BA456" s="13">
        <v>0.78259961536243927</v>
      </c>
      <c r="BB456" s="13">
        <v>0.1420884898692712</v>
      </c>
      <c r="BC456" s="13">
        <v>-3.1746150976715397E-2</v>
      </c>
      <c r="BD456" s="13">
        <v>3.0203373942230761E-2</v>
      </c>
      <c r="BE456" s="13">
        <v>0.89535176018751073</v>
      </c>
      <c r="BF456" s="13">
        <v>3.0203373942230761E-2</v>
      </c>
      <c r="BG456" s="13">
        <v>3.0203373942230761E-2</v>
      </c>
      <c r="BH456" s="13">
        <v>0.89535176018751073</v>
      </c>
      <c r="BI456" s="13">
        <v>0.42671997800773032</v>
      </c>
      <c r="BJ456" s="13">
        <v>-0.47849358408582238</v>
      </c>
      <c r="BK456" s="13">
        <v>5.7042857568069497E-2</v>
      </c>
      <c r="BL456" s="13">
        <v>0.77099096962870739</v>
      </c>
      <c r="BM456" s="13">
        <v>5.7042857568069497E-2</v>
      </c>
      <c r="BN456" s="13">
        <v>5.7042857568069497E-2</v>
      </c>
      <c r="BO456" s="13">
        <v>0.77099096962870739</v>
      </c>
      <c r="BP456" s="13">
        <v>0.1620188194782837</v>
      </c>
      <c r="BQ456" s="13">
        <v>0.34954568665591201</v>
      </c>
      <c r="BR456" s="13">
        <v>125.52412679733401</v>
      </c>
      <c r="BS456" s="13">
        <v>0.64273620778723628</v>
      </c>
      <c r="BT456" s="13">
        <v>125.52412679733401</v>
      </c>
      <c r="BU456" s="13">
        <v>125.52412679733401</v>
      </c>
      <c r="BV456" s="13">
        <v>0.64273620778723628</v>
      </c>
      <c r="BW456" s="13">
        <v>339.10739543181421</v>
      </c>
      <c r="BX456" s="13">
        <v>3.4840574872365693E-2</v>
      </c>
      <c r="BY456" s="13" t="str">
        <f t="shared" si="7"/>
        <v>[[sv],[wv],[yr,ya]]</v>
      </c>
      <c r="BZ456" t="str">
        <f>TRIM(MID(SUBSTITUTE(SUBSTITUTE(SUBSTITUTE(Tabla2[[#This Row],[map]],"[",""),"]",""),",",REPT(" ",100)),300,200))</f>
        <v>0 4</v>
      </c>
      <c r="CA456" s="13" t="str">
        <f>TRIM(MID(SUBSTITUTE(SUBSTITUTE(SUBSTITUTE(Tabla2[[#This Row],[map]],"[",""),"]",""),",",REPT(" ",100)),900,200))</f>
        <v>1 0</v>
      </c>
      <c r="CB456" s="13" t="str">
        <f>SUBSTITUTE(TRIM(MID(SUBSTITUTE(SUBSTITUTE(SUBSTITUTE(Tabla2[[#This Row],[map]],"[",""),"]",""),",",REPT(" ",100)),1200,300))," ",", ")</f>
        <v>4, 0, 1</v>
      </c>
      <c r="CC456" s="15" t="str">
        <f>SUBSTITUTE(TRIM(MID(SUBSTITUTE(SUBSTITUTE(SUBSTITUTE(Tabla2[[#This Row],[map]],"[",""),"]",""),",",REPT(" ",100)),1,300))," ",", ")</f>
        <v>1, 2, 3</v>
      </c>
      <c r="CD456" s="13" t="str">
        <f>SUBSTITUTE(TRIM(MID(SUBSTITUTE(SUBSTITUTE(SUBSTITUTE(Tabla2[[#This Row],[map]],"[",""),"]",""),",",REPT(" ",100)),601,300))," ",", ")</f>
        <v>2, 3, 4</v>
      </c>
      <c r="CE456" t="str">
        <f>TRIM(MID(SUBSTITUTE(SUBSTITUTE(SUBSTITUTE(Tabla2[[#This Row],[map]],"[",""),"]",""),",",REPT(" ",100)),1501,200))</f>
        <v>2 3</v>
      </c>
    </row>
    <row r="457" spans="1:83" x14ac:dyDescent="0.3">
      <c r="A457" s="14">
        <v>46095.020798611113</v>
      </c>
      <c r="B457" s="15" t="s">
        <v>511</v>
      </c>
      <c r="C457" s="15">
        <v>7</v>
      </c>
      <c r="D457" s="15" t="s">
        <v>77</v>
      </c>
      <c r="E457" s="15" t="s">
        <v>78</v>
      </c>
      <c r="F457" s="15">
        <v>16590</v>
      </c>
      <c r="G457" s="15">
        <v>4.5</v>
      </c>
      <c r="H457" s="15" t="s">
        <v>79</v>
      </c>
      <c r="I457" s="15" t="s">
        <v>80</v>
      </c>
      <c r="J457" s="15">
        <v>5</v>
      </c>
      <c r="K457" s="15">
        <v>5</v>
      </c>
      <c r="L457" s="15" t="s">
        <v>81</v>
      </c>
      <c r="M457" s="15" t="s">
        <v>82</v>
      </c>
      <c r="N457" s="15" t="s">
        <v>83</v>
      </c>
      <c r="O457" s="15" t="s">
        <v>83</v>
      </c>
      <c r="P457" s="15" t="s">
        <v>84</v>
      </c>
      <c r="Q457" s="15" t="s">
        <v>189</v>
      </c>
      <c r="R457" s="15">
        <v>3</v>
      </c>
      <c r="S457" s="15" t="s">
        <v>86</v>
      </c>
      <c r="T457" s="15" t="s">
        <v>87</v>
      </c>
      <c r="U457" s="15" t="s">
        <v>88</v>
      </c>
      <c r="V457" s="15">
        <v>1</v>
      </c>
      <c r="W457" s="15" t="s">
        <v>190</v>
      </c>
      <c r="X457" s="15" t="s">
        <v>83</v>
      </c>
      <c r="Y457" s="15" t="s">
        <v>90</v>
      </c>
      <c r="Z457" s="15">
        <v>4000</v>
      </c>
      <c r="AA457" s="15">
        <v>4000</v>
      </c>
      <c r="AB457" s="15"/>
      <c r="AC457" s="15">
        <v>256</v>
      </c>
      <c r="AD457" s="15" t="s">
        <v>91</v>
      </c>
      <c r="AE457" s="15">
        <v>0.15</v>
      </c>
      <c r="AF457" s="15" t="s">
        <v>92</v>
      </c>
      <c r="AG457" s="15">
        <v>180</v>
      </c>
      <c r="AH457" s="15">
        <v>60</v>
      </c>
      <c r="AI457" s="15">
        <v>120</v>
      </c>
      <c r="AJ457" s="15">
        <v>0.1069723782918497</v>
      </c>
      <c r="AK457" s="15">
        <v>27.94329670227269</v>
      </c>
      <c r="AL457" s="15">
        <v>0.76451095431818339</v>
      </c>
      <c r="AM457" s="15">
        <v>-0.31335008535261027</v>
      </c>
      <c r="AN457" s="15">
        <v>32.599203873582077</v>
      </c>
      <c r="AO457" s="15">
        <v>0.73808074453668338</v>
      </c>
      <c r="AP457" s="15">
        <v>32.599203873582077</v>
      </c>
      <c r="AQ457" s="15">
        <v>32.599203873582077</v>
      </c>
      <c r="AR457" s="15">
        <v>0.73808074453668338</v>
      </c>
      <c r="AS457" s="15">
        <v>90.807381453112669</v>
      </c>
      <c r="AT457" s="15">
        <v>-0.2994301136734378</v>
      </c>
      <c r="AU457" s="15">
        <v>0.8</v>
      </c>
      <c r="AV457" s="15" t="s">
        <v>93</v>
      </c>
      <c r="AW457" s="15">
        <v>4.4409969941683607E-2</v>
      </c>
      <c r="AX457" s="15">
        <v>0.67752619797366909</v>
      </c>
      <c r="AY457" s="15">
        <v>4.4409969941683607E-2</v>
      </c>
      <c r="AZ457" s="15">
        <v>4.4409969941683607E-2</v>
      </c>
      <c r="BA457" s="15">
        <v>0.67752619797366909</v>
      </c>
      <c r="BB457" s="15">
        <v>0.1702679413060475</v>
      </c>
      <c r="BC457" s="15">
        <v>-0.2363654032699789</v>
      </c>
      <c r="BD457" s="15">
        <v>4.274799290567019E-2</v>
      </c>
      <c r="BE457" s="15">
        <v>0.85188733478413647</v>
      </c>
      <c r="BF457" s="15">
        <v>4.274799290567019E-2</v>
      </c>
      <c r="BG457" s="15">
        <v>4.274799290567019E-2</v>
      </c>
      <c r="BH457" s="15">
        <v>0.85188733478413647</v>
      </c>
      <c r="BI457" s="15">
        <v>0.54289141829766974</v>
      </c>
      <c r="BJ457" s="15">
        <v>-0.88100281256064461</v>
      </c>
      <c r="BK457" s="15">
        <v>5.1399464015179717E-2</v>
      </c>
      <c r="BL457" s="15">
        <v>0.7936474097274292</v>
      </c>
      <c r="BM457" s="15">
        <v>5.1399464015179717E-2</v>
      </c>
      <c r="BN457" s="15">
        <v>5.1399464015179717E-2</v>
      </c>
      <c r="BO457" s="15">
        <v>0.7936474097274292</v>
      </c>
      <c r="BP457" s="15">
        <v>0.26136820097594582</v>
      </c>
      <c r="BQ457" s="15">
        <v>-4.931065565858872E-2</v>
      </c>
      <c r="BR457" s="15">
        <v>130.25825806746579</v>
      </c>
      <c r="BS457" s="15">
        <v>0.62926203566149785</v>
      </c>
      <c r="BT457" s="15">
        <v>130.25825806746579</v>
      </c>
      <c r="BU457" s="15">
        <v>130.25825806746579</v>
      </c>
      <c r="BV457" s="15">
        <v>0.62926203566149785</v>
      </c>
      <c r="BW457" s="15">
        <v>362.25499825186938</v>
      </c>
      <c r="BX457" s="15">
        <v>-3.1041583204542311E-2</v>
      </c>
      <c r="BY457" s="15" t="str">
        <f t="shared" si="7"/>
        <v>[[sv],[wv],[yr,ya]]</v>
      </c>
      <c r="BZ457" t="str">
        <f>TRIM(MID(SUBSTITUTE(SUBSTITUTE(SUBSTITUTE(Tabla2[[#This Row],[map]],"[",""),"]",""),",",REPT(" ",100)),300,200))</f>
        <v>0 4</v>
      </c>
      <c r="CA457" s="13" t="str">
        <f>TRIM(MID(SUBSTITUTE(SUBSTITUTE(SUBSTITUTE(Tabla2[[#This Row],[map]],"[",""),"]",""),",",REPT(" ",100)),900,200))</f>
        <v>1 0</v>
      </c>
      <c r="CB457" s="13" t="str">
        <f>SUBSTITUTE(TRIM(MID(SUBSTITUTE(SUBSTITUTE(SUBSTITUTE(Tabla2[[#This Row],[map]],"[",""),"]",""),",",REPT(" ",100)),1200,300))," ",", ")</f>
        <v>4, 0, 1</v>
      </c>
      <c r="CC457" s="15" t="str">
        <f>SUBSTITUTE(TRIM(MID(SUBSTITUTE(SUBSTITUTE(SUBSTITUTE(Tabla2[[#This Row],[map]],"[",""),"]",""),",",REPT(" ",100)),1,300))," ",", ")</f>
        <v>1, 2, 3</v>
      </c>
      <c r="CD457" s="13" t="str">
        <f>SUBSTITUTE(TRIM(MID(SUBSTITUTE(SUBSTITUTE(SUBSTITUTE(Tabla2[[#This Row],[map]],"[",""),"]",""),",",REPT(" ",100)),601,300))," ",", ")</f>
        <v>2, 3, 4</v>
      </c>
      <c r="CE457" t="str">
        <f>TRIM(MID(SUBSTITUTE(SUBSTITUTE(SUBSTITUTE(Tabla2[[#This Row],[map]],"[",""),"]",""),",",REPT(" ",100)),1501,200))</f>
        <v>2 3</v>
      </c>
    </row>
    <row r="458" spans="1:83" x14ac:dyDescent="0.3">
      <c r="A458" s="12">
        <v>46095.127372685187</v>
      </c>
      <c r="B458" s="13" t="s">
        <v>512</v>
      </c>
      <c r="C458" s="13">
        <v>9</v>
      </c>
      <c r="D458" s="13" t="s">
        <v>95</v>
      </c>
      <c r="E458" s="13" t="s">
        <v>78</v>
      </c>
      <c r="F458" s="13">
        <v>16590</v>
      </c>
      <c r="G458" s="13">
        <v>4.5</v>
      </c>
      <c r="H458" s="13" t="s">
        <v>79</v>
      </c>
      <c r="I458" s="13" t="s">
        <v>80</v>
      </c>
      <c r="J458" s="13">
        <v>5</v>
      </c>
      <c r="K458" s="13">
        <v>5</v>
      </c>
      <c r="L458" s="13" t="s">
        <v>81</v>
      </c>
      <c r="M458" s="13" t="s">
        <v>82</v>
      </c>
      <c r="N458" s="13" t="s">
        <v>83</v>
      </c>
      <c r="O458" s="13" t="s">
        <v>83</v>
      </c>
      <c r="P458" s="13" t="s">
        <v>84</v>
      </c>
      <c r="Q458" s="13" t="s">
        <v>225</v>
      </c>
      <c r="R458" s="13">
        <v>3</v>
      </c>
      <c r="S458" s="13" t="s">
        <v>86</v>
      </c>
      <c r="T458" s="13" t="s">
        <v>87</v>
      </c>
      <c r="U458" s="13" t="s">
        <v>88</v>
      </c>
      <c r="V458" s="13">
        <v>1</v>
      </c>
      <c r="W458" s="13" t="s">
        <v>226</v>
      </c>
      <c r="X458" s="13" t="s">
        <v>83</v>
      </c>
      <c r="Y458" s="13" t="s">
        <v>90</v>
      </c>
      <c r="Z458" s="13">
        <v>4000</v>
      </c>
      <c r="AA458" s="13">
        <v>4000</v>
      </c>
      <c r="AB458" s="13"/>
      <c r="AC458" s="13">
        <v>256</v>
      </c>
      <c r="AD458" s="13" t="s">
        <v>91</v>
      </c>
      <c r="AE458" s="13">
        <v>0.15</v>
      </c>
      <c r="AF458" s="13" t="s">
        <v>92</v>
      </c>
      <c r="AG458" s="13">
        <v>180</v>
      </c>
      <c r="AH458" s="13">
        <v>60</v>
      </c>
      <c r="AI458" s="13">
        <v>120</v>
      </c>
      <c r="AJ458" s="13">
        <v>0.12117437049404831</v>
      </c>
      <c r="AK458" s="13">
        <v>21.042817068952399</v>
      </c>
      <c r="AL458" s="13">
        <v>0.71912246723619555</v>
      </c>
      <c r="AM458" s="13">
        <v>-0.18392524479932881</v>
      </c>
      <c r="AN458" s="13">
        <v>29.026680315034771</v>
      </c>
      <c r="AO458" s="13">
        <v>0.67053250394708652</v>
      </c>
      <c r="AP458" s="13">
        <v>29.026680315034771</v>
      </c>
      <c r="AQ458" s="13">
        <v>29.026680315034771</v>
      </c>
      <c r="AR458" s="13">
        <v>0.67053250394708652</v>
      </c>
      <c r="AS458" s="13">
        <v>144.24612403325</v>
      </c>
      <c r="AT458" s="13">
        <v>-0.1675653574411983</v>
      </c>
      <c r="AU458" s="13">
        <v>0.8</v>
      </c>
      <c r="AV458" s="13" t="s">
        <v>93</v>
      </c>
      <c r="AW458" s="13">
        <v>6.1554029978312892E-2</v>
      </c>
      <c r="AX458" s="13">
        <v>0.55303815554897895</v>
      </c>
      <c r="AY458" s="13">
        <v>6.1554029978312892E-2</v>
      </c>
      <c r="AZ458" s="13">
        <v>6.1554029978312892E-2</v>
      </c>
      <c r="BA458" s="13">
        <v>0.55303815554897895</v>
      </c>
      <c r="BB458" s="13">
        <v>0.17820556987708089</v>
      </c>
      <c r="BC458" s="13">
        <v>-0.29400284972029622</v>
      </c>
      <c r="BD458" s="13">
        <v>8.1335539653140138E-2</v>
      </c>
      <c r="BE458" s="13">
        <v>0.71818972690998018</v>
      </c>
      <c r="BF458" s="13">
        <v>8.1335539653140138E-2</v>
      </c>
      <c r="BG458" s="13">
        <v>8.1335539653140138E-2</v>
      </c>
      <c r="BH458" s="13">
        <v>0.71818972690998018</v>
      </c>
      <c r="BI458" s="13">
        <v>0.2361421788466096</v>
      </c>
      <c r="BJ458" s="13">
        <v>0.18181778601789689</v>
      </c>
      <c r="BK458" s="13">
        <v>6.4570002700409357E-2</v>
      </c>
      <c r="BL458" s="13">
        <v>0.74077186277270624</v>
      </c>
      <c r="BM458" s="13">
        <v>6.4570002700409357E-2</v>
      </c>
      <c r="BN458" s="13">
        <v>6.4570002700409357E-2</v>
      </c>
      <c r="BO458" s="13">
        <v>0.74077186277270624</v>
      </c>
      <c r="BP458" s="13">
        <v>0.22858754403619749</v>
      </c>
      <c r="BQ458" s="13">
        <v>8.2293313370268462E-2</v>
      </c>
      <c r="BR458" s="13">
        <v>115.8992616878072</v>
      </c>
      <c r="BS458" s="13">
        <v>0.67013027055668073</v>
      </c>
      <c r="BT458" s="13">
        <v>115.8992616878072</v>
      </c>
      <c r="BU458" s="13">
        <v>115.8992616878072</v>
      </c>
      <c r="BV458" s="13">
        <v>0.67013027055668073</v>
      </c>
      <c r="BW458" s="13">
        <v>576.34156084024005</v>
      </c>
      <c r="BX458" s="13">
        <v>-0.64036967943266054</v>
      </c>
      <c r="BY458" s="13" t="str">
        <f t="shared" si="7"/>
        <v>[[sv],[wv],[yr,ya]]</v>
      </c>
      <c r="BZ458" t="str">
        <f>TRIM(MID(SUBSTITUTE(SUBSTITUTE(SUBSTITUTE(Tabla2[[#This Row],[map]],"[",""),"]",""),",",REPT(" ",100)),300,200))</f>
        <v>0 1</v>
      </c>
      <c r="CA458" s="13" t="str">
        <f>TRIM(MID(SUBSTITUTE(SUBSTITUTE(SUBSTITUTE(Tabla2[[#This Row],[map]],"[",""),"]",""),",",REPT(" ",100)),900,200))</f>
        <v>1 0</v>
      </c>
      <c r="CB458" s="13" t="str">
        <f>SUBSTITUTE(TRIM(MID(SUBSTITUTE(SUBSTITUTE(SUBSTITUTE(Tabla2[[#This Row],[map]],"[",""),"]",""),",",REPT(" ",100)),1200,300))," ",", ")</f>
        <v>4, 0, 1</v>
      </c>
      <c r="CC458" s="15" t="str">
        <f>SUBSTITUTE(TRIM(MID(SUBSTITUTE(SUBSTITUTE(SUBSTITUTE(Tabla2[[#This Row],[map]],"[",""),"]",""),",",REPT(" ",100)),1,300))," ",", ")</f>
        <v>2, 3, 4</v>
      </c>
      <c r="CD458" s="13" t="str">
        <f>SUBSTITUTE(TRIM(MID(SUBSTITUTE(SUBSTITUTE(SUBSTITUTE(Tabla2[[#This Row],[map]],"[",""),"]",""),",",REPT(" ",100)),601,300))," ",", ")</f>
        <v>4, 2, 3</v>
      </c>
      <c r="CE458" t="str">
        <f>TRIM(MID(SUBSTITUTE(SUBSTITUTE(SUBSTITUTE(Tabla2[[#This Row],[map]],"[",""),"]",""),",",REPT(" ",100)),1501,200))</f>
        <v>2 3</v>
      </c>
    </row>
    <row r="459" spans="1:83" x14ac:dyDescent="0.3">
      <c r="A459" s="14">
        <v>46095.141377314823</v>
      </c>
      <c r="B459" s="15" t="s">
        <v>513</v>
      </c>
      <c r="C459" s="15">
        <v>8</v>
      </c>
      <c r="D459" s="15" t="s">
        <v>95</v>
      </c>
      <c r="E459" s="15" t="s">
        <v>78</v>
      </c>
      <c r="F459" s="15">
        <v>16590</v>
      </c>
      <c r="G459" s="15">
        <v>4.5</v>
      </c>
      <c r="H459" s="15" t="s">
        <v>79</v>
      </c>
      <c r="I459" s="15" t="s">
        <v>80</v>
      </c>
      <c r="J459" s="15">
        <v>5</v>
      </c>
      <c r="K459" s="15">
        <v>5</v>
      </c>
      <c r="L459" s="15" t="s">
        <v>81</v>
      </c>
      <c r="M459" s="15" t="s">
        <v>82</v>
      </c>
      <c r="N459" s="15" t="s">
        <v>83</v>
      </c>
      <c r="O459" s="15" t="s">
        <v>83</v>
      </c>
      <c r="P459" s="15" t="s">
        <v>84</v>
      </c>
      <c r="Q459" s="15" t="s">
        <v>225</v>
      </c>
      <c r="R459" s="15">
        <v>3</v>
      </c>
      <c r="S459" s="15" t="s">
        <v>86</v>
      </c>
      <c r="T459" s="15" t="s">
        <v>87</v>
      </c>
      <c r="U459" s="15" t="s">
        <v>88</v>
      </c>
      <c r="V459" s="15">
        <v>1</v>
      </c>
      <c r="W459" s="15" t="s">
        <v>226</v>
      </c>
      <c r="X459" s="15" t="s">
        <v>83</v>
      </c>
      <c r="Y459" s="15" t="s">
        <v>90</v>
      </c>
      <c r="Z459" s="15">
        <v>4000</v>
      </c>
      <c r="AA459" s="15">
        <v>4000</v>
      </c>
      <c r="AB459" s="15"/>
      <c r="AC459" s="15">
        <v>256</v>
      </c>
      <c r="AD459" s="15" t="s">
        <v>91</v>
      </c>
      <c r="AE459" s="15">
        <v>0.15</v>
      </c>
      <c r="AF459" s="15" t="s">
        <v>92</v>
      </c>
      <c r="AG459" s="15">
        <v>180</v>
      </c>
      <c r="AH459" s="15">
        <v>60</v>
      </c>
      <c r="AI459" s="15">
        <v>120</v>
      </c>
      <c r="AJ459" s="15">
        <v>0.1146031484624931</v>
      </c>
      <c r="AK459" s="15">
        <v>23.033172801477299</v>
      </c>
      <c r="AL459" s="15">
        <v>0.74651628785438162</v>
      </c>
      <c r="AM459" s="15">
        <v>0.35755912007329421</v>
      </c>
      <c r="AN459" s="15">
        <v>31.2361592734926</v>
      </c>
      <c r="AO459" s="15">
        <v>0.70196398286992645</v>
      </c>
      <c r="AP459" s="15">
        <v>31.2361592734926</v>
      </c>
      <c r="AQ459" s="15">
        <v>31.2361592734926</v>
      </c>
      <c r="AR459" s="15">
        <v>0.70196398286992645</v>
      </c>
      <c r="AS459" s="15">
        <v>84.142634186101375</v>
      </c>
      <c r="AT459" s="15">
        <v>0.34301404248565048</v>
      </c>
      <c r="AU459" s="15">
        <v>0.8</v>
      </c>
      <c r="AV459" s="15" t="s">
        <v>93</v>
      </c>
      <c r="AW459" s="15">
        <v>5.3498917752845827E-2</v>
      </c>
      <c r="AX459" s="15">
        <v>0.6115286852319779</v>
      </c>
      <c r="AY459" s="15">
        <v>5.3498917752845827E-2</v>
      </c>
      <c r="AZ459" s="15">
        <v>5.3498917752845827E-2</v>
      </c>
      <c r="BA459" s="15">
        <v>0.6115286852319779</v>
      </c>
      <c r="BB459" s="15">
        <v>0.11120842660562009</v>
      </c>
      <c r="BC459" s="15">
        <v>0.1924830349587725</v>
      </c>
      <c r="BD459" s="15">
        <v>7.508850195743659E-2</v>
      </c>
      <c r="BE459" s="15">
        <v>0.73983437827072029</v>
      </c>
      <c r="BF459" s="15">
        <v>7.508850195743659E-2</v>
      </c>
      <c r="BG459" s="15">
        <v>7.508850195743659E-2</v>
      </c>
      <c r="BH459" s="15">
        <v>0.73983437827072029</v>
      </c>
      <c r="BI459" s="15">
        <v>0.153846826904353</v>
      </c>
      <c r="BJ459" s="15">
        <v>0.46695360369106648</v>
      </c>
      <c r="BK459" s="15">
        <v>4.6925791759602403E-2</v>
      </c>
      <c r="BL459" s="15">
        <v>0.81160778880251616</v>
      </c>
      <c r="BM459" s="15">
        <v>4.6925791759602403E-2</v>
      </c>
      <c r="BN459" s="15">
        <v>4.6925791759602403E-2</v>
      </c>
      <c r="BO459" s="15">
        <v>0.81160778880251616</v>
      </c>
      <c r="BP459" s="15">
        <v>8.2305373231167323E-2</v>
      </c>
      <c r="BQ459" s="15">
        <v>0.66956995982319489</v>
      </c>
      <c r="BR459" s="15">
        <v>124.7691238825002</v>
      </c>
      <c r="BS459" s="15">
        <v>0.64488507917449345</v>
      </c>
      <c r="BT459" s="15">
        <v>124.7691238825002</v>
      </c>
      <c r="BU459" s="15">
        <v>124.7691238825002</v>
      </c>
      <c r="BV459" s="15">
        <v>0.64488507917449345</v>
      </c>
      <c r="BW459" s="15">
        <v>336.22317611766522</v>
      </c>
      <c r="BX459" s="15">
        <v>4.304957146956867E-2</v>
      </c>
      <c r="BY459" s="15" t="str">
        <f t="shared" si="7"/>
        <v>[[sv],[wv],[yr,ya]]</v>
      </c>
      <c r="BZ459" t="str">
        <f>TRIM(MID(SUBSTITUTE(SUBSTITUTE(SUBSTITUTE(Tabla2[[#This Row],[map]],"[",""),"]",""),",",REPT(" ",100)),300,200))</f>
        <v>0 1</v>
      </c>
      <c r="CA459" s="13" t="str">
        <f>TRIM(MID(SUBSTITUTE(SUBSTITUTE(SUBSTITUTE(Tabla2[[#This Row],[map]],"[",""),"]",""),",",REPT(" ",100)),900,200))</f>
        <v>1 0</v>
      </c>
      <c r="CB459" s="13" t="str">
        <f>SUBSTITUTE(TRIM(MID(SUBSTITUTE(SUBSTITUTE(SUBSTITUTE(Tabla2[[#This Row],[map]],"[",""),"]",""),",",REPT(" ",100)),1200,300))," ",", ")</f>
        <v>4, 0, 1</v>
      </c>
      <c r="CC459" s="15" t="str">
        <f>SUBSTITUTE(TRIM(MID(SUBSTITUTE(SUBSTITUTE(SUBSTITUTE(Tabla2[[#This Row],[map]],"[",""),"]",""),",",REPT(" ",100)),1,300))," ",", ")</f>
        <v>2, 3, 4</v>
      </c>
      <c r="CD459" s="13" t="str">
        <f>SUBSTITUTE(TRIM(MID(SUBSTITUTE(SUBSTITUTE(SUBSTITUTE(Tabla2[[#This Row],[map]],"[",""),"]",""),",",REPT(" ",100)),601,300))," ",", ")</f>
        <v>4, 2, 3</v>
      </c>
      <c r="CE459" t="str">
        <f>TRIM(MID(SUBSTITUTE(SUBSTITUTE(SUBSTITUTE(Tabla2[[#This Row],[map]],"[",""),"]",""),",",REPT(" ",100)),1501,200))</f>
        <v>2 3</v>
      </c>
    </row>
    <row r="460" spans="1:83" x14ac:dyDescent="0.3">
      <c r="A460" s="12">
        <v>46095.165312500001</v>
      </c>
      <c r="B460" s="13" t="s">
        <v>514</v>
      </c>
      <c r="C460" s="13">
        <v>6</v>
      </c>
      <c r="D460" s="13" t="s">
        <v>77</v>
      </c>
      <c r="E460" s="13" t="s">
        <v>78</v>
      </c>
      <c r="F460" s="13">
        <v>16590</v>
      </c>
      <c r="G460" s="13">
        <v>4.5</v>
      </c>
      <c r="H460" s="13" t="s">
        <v>79</v>
      </c>
      <c r="I460" s="13" t="s">
        <v>80</v>
      </c>
      <c r="J460" s="13">
        <v>5</v>
      </c>
      <c r="K460" s="13">
        <v>5</v>
      </c>
      <c r="L460" s="13" t="s">
        <v>81</v>
      </c>
      <c r="M460" s="13" t="s">
        <v>82</v>
      </c>
      <c r="N460" s="13" t="s">
        <v>83</v>
      </c>
      <c r="O460" s="13" t="s">
        <v>83</v>
      </c>
      <c r="P460" s="13" t="s">
        <v>84</v>
      </c>
      <c r="Q460" s="13" t="s">
        <v>317</v>
      </c>
      <c r="R460" s="13">
        <v>3</v>
      </c>
      <c r="S460" s="13" t="s">
        <v>86</v>
      </c>
      <c r="T460" s="13" t="s">
        <v>87</v>
      </c>
      <c r="U460" s="13" t="s">
        <v>88</v>
      </c>
      <c r="V460" s="13">
        <v>1</v>
      </c>
      <c r="W460" s="13" t="s">
        <v>318</v>
      </c>
      <c r="X460" s="13" t="s">
        <v>83</v>
      </c>
      <c r="Y460" s="13" t="s">
        <v>90</v>
      </c>
      <c r="Z460" s="13">
        <v>4000</v>
      </c>
      <c r="AA460" s="13">
        <v>4000</v>
      </c>
      <c r="AB460" s="13"/>
      <c r="AC460" s="13">
        <v>256</v>
      </c>
      <c r="AD460" s="13" t="s">
        <v>91</v>
      </c>
      <c r="AE460" s="13">
        <v>0.15</v>
      </c>
      <c r="AF460" s="13" t="s">
        <v>92</v>
      </c>
      <c r="AG460" s="13">
        <v>180</v>
      </c>
      <c r="AH460" s="13">
        <v>60</v>
      </c>
      <c r="AI460" s="13">
        <v>120</v>
      </c>
      <c r="AJ460" s="13">
        <v>0.1139051650429963</v>
      </c>
      <c r="AK460" s="13">
        <v>29.873898349129998</v>
      </c>
      <c r="AL460" s="13">
        <v>0.73653838402120009</v>
      </c>
      <c r="AM460" s="13">
        <v>-5.672242750935938E-2</v>
      </c>
      <c r="AN460" s="13">
        <v>35.906291572874757</v>
      </c>
      <c r="AO460" s="13">
        <v>0.71943771540472112</v>
      </c>
      <c r="AP460" s="13">
        <v>35.906291572874757</v>
      </c>
      <c r="AQ460" s="13">
        <v>35.906291572874757</v>
      </c>
      <c r="AR460" s="13">
        <v>0.71943771540472112</v>
      </c>
      <c r="AS460" s="13">
        <v>91.428900720766038</v>
      </c>
      <c r="AT460" s="13">
        <v>0.1023533898220864</v>
      </c>
      <c r="AU460" s="13">
        <v>0.8</v>
      </c>
      <c r="AV460" s="13" t="s">
        <v>93</v>
      </c>
      <c r="AW460" s="13">
        <v>3.2434772423017823E-2</v>
      </c>
      <c r="AX460" s="13">
        <v>0.76448161539303161</v>
      </c>
      <c r="AY460" s="13">
        <v>3.2434772423017823E-2</v>
      </c>
      <c r="AZ460" s="13">
        <v>3.2434772423017823E-2</v>
      </c>
      <c r="BA460" s="13">
        <v>0.76448161539303161</v>
      </c>
      <c r="BB460" s="13">
        <v>0.15773140602588509</v>
      </c>
      <c r="BC460" s="13">
        <v>-0.14533394791570101</v>
      </c>
      <c r="BD460" s="13">
        <v>7.0149979518313713E-2</v>
      </c>
      <c r="BE460" s="13">
        <v>0.75694530374272795</v>
      </c>
      <c r="BF460" s="13">
        <v>7.0149979518313713E-2</v>
      </c>
      <c r="BG460" s="13">
        <v>7.0149979518313713E-2</v>
      </c>
      <c r="BH460" s="13">
        <v>0.75694530374272795</v>
      </c>
      <c r="BI460" s="13">
        <v>0.2256940528264105</v>
      </c>
      <c r="BJ460" s="13">
        <v>0.21801831114612211</v>
      </c>
      <c r="BK460" s="13">
        <v>5.8622885166156852E-2</v>
      </c>
      <c r="BL460" s="13">
        <v>0.76464765858812556</v>
      </c>
      <c r="BM460" s="13">
        <v>5.8622885166156852E-2</v>
      </c>
      <c r="BN460" s="13">
        <v>5.8622885166156852E-2</v>
      </c>
      <c r="BO460" s="13">
        <v>0.76464765858812556</v>
      </c>
      <c r="BP460" s="13">
        <v>0.15540784565145299</v>
      </c>
      <c r="BQ460" s="13">
        <v>0.37608665550702303</v>
      </c>
      <c r="BR460" s="13">
        <v>143.46395865439169</v>
      </c>
      <c r="BS460" s="13">
        <v>0.59167628389499627</v>
      </c>
      <c r="BT460" s="13">
        <v>143.46395865439169</v>
      </c>
      <c r="BU460" s="13">
        <v>143.46395865439169</v>
      </c>
      <c r="BV460" s="13">
        <v>0.59167628389499627</v>
      </c>
      <c r="BW460" s="13">
        <v>365.17676957855957</v>
      </c>
      <c r="BX460" s="13">
        <v>-3.9357459449092191E-2</v>
      </c>
      <c r="BY460" s="13" t="str">
        <f t="shared" si="7"/>
        <v>[[sv],[wv],[yr,ya]]</v>
      </c>
      <c r="BZ460" t="str">
        <f>TRIM(MID(SUBSTITUTE(SUBSTITUTE(SUBSTITUTE(Tabla2[[#This Row],[map]],"[",""),"]",""),",",REPT(" ",100)),300,200))</f>
        <v>0 4</v>
      </c>
      <c r="CA460" s="13" t="str">
        <f>TRIM(MID(SUBSTITUTE(SUBSTITUTE(SUBSTITUTE(Tabla2[[#This Row],[map]],"[",""),"]",""),",",REPT(" ",100)),900,200))</f>
        <v>1 0</v>
      </c>
      <c r="CB460" s="13" t="str">
        <f>SUBSTITUTE(TRIM(MID(SUBSTITUTE(SUBSTITUTE(SUBSTITUTE(Tabla2[[#This Row],[map]],"[",""),"]",""),",",REPT(" ",100)),1200,300))," ",", ")</f>
        <v>4, 0, 1</v>
      </c>
      <c r="CC460" s="15" t="str">
        <f>SUBSTITUTE(TRIM(MID(SUBSTITUTE(SUBSTITUTE(SUBSTITUTE(Tabla2[[#This Row],[map]],"[",""),"]",""),",",REPT(" ",100)),1,300))," ",", ")</f>
        <v>1, 2, 3</v>
      </c>
      <c r="CD460" s="13" t="str">
        <f>SUBSTITUTE(TRIM(MID(SUBSTITUTE(SUBSTITUTE(SUBSTITUTE(Tabla2[[#This Row],[map]],"[",""),"]",""),",",REPT(" ",100)),601,300))," ",", ")</f>
        <v>4, 2, 3</v>
      </c>
      <c r="CE460" t="str">
        <f>TRIM(MID(SUBSTITUTE(SUBSTITUTE(SUBSTITUTE(Tabla2[[#This Row],[map]],"[",""),"]",""),",",REPT(" ",100)),1501,200))</f>
        <v>2 3</v>
      </c>
    </row>
    <row r="461" spans="1:83" x14ac:dyDescent="0.3">
      <c r="A461" s="14">
        <v>46095.168055555558</v>
      </c>
      <c r="B461" s="15" t="s">
        <v>515</v>
      </c>
      <c r="C461" s="15">
        <v>7</v>
      </c>
      <c r="D461" s="15" t="s">
        <v>77</v>
      </c>
      <c r="E461" s="15" t="s">
        <v>78</v>
      </c>
      <c r="F461" s="15">
        <v>16590</v>
      </c>
      <c r="G461" s="15">
        <v>4.5</v>
      </c>
      <c r="H461" s="15" t="s">
        <v>79</v>
      </c>
      <c r="I461" s="15" t="s">
        <v>80</v>
      </c>
      <c r="J461" s="15">
        <v>5</v>
      </c>
      <c r="K461" s="15">
        <v>5</v>
      </c>
      <c r="L461" s="15" t="s">
        <v>81</v>
      </c>
      <c r="M461" s="15" t="s">
        <v>82</v>
      </c>
      <c r="N461" s="15" t="s">
        <v>83</v>
      </c>
      <c r="O461" s="15" t="s">
        <v>83</v>
      </c>
      <c r="P461" s="15" t="s">
        <v>84</v>
      </c>
      <c r="Q461" s="15" t="s">
        <v>317</v>
      </c>
      <c r="R461" s="15">
        <v>3</v>
      </c>
      <c r="S461" s="15" t="s">
        <v>86</v>
      </c>
      <c r="T461" s="15" t="s">
        <v>87</v>
      </c>
      <c r="U461" s="15" t="s">
        <v>88</v>
      </c>
      <c r="V461" s="15">
        <v>1</v>
      </c>
      <c r="W461" s="15" t="s">
        <v>318</v>
      </c>
      <c r="X461" s="15" t="s">
        <v>83</v>
      </c>
      <c r="Y461" s="15" t="s">
        <v>90</v>
      </c>
      <c r="Z461" s="15">
        <v>4000</v>
      </c>
      <c r="AA461" s="15">
        <v>4000</v>
      </c>
      <c r="AB461" s="15"/>
      <c r="AC461" s="15">
        <v>256</v>
      </c>
      <c r="AD461" s="15" t="s">
        <v>91</v>
      </c>
      <c r="AE461" s="15">
        <v>0.15</v>
      </c>
      <c r="AF461" s="15" t="s">
        <v>92</v>
      </c>
      <c r="AG461" s="15">
        <v>180</v>
      </c>
      <c r="AH461" s="15">
        <v>60</v>
      </c>
      <c r="AI461" s="15">
        <v>120</v>
      </c>
      <c r="AJ461" s="15">
        <v>0.1095292926167851</v>
      </c>
      <c r="AK461" s="15">
        <v>24.825542604747049</v>
      </c>
      <c r="AL461" s="15">
        <v>0.75169371514683081</v>
      </c>
      <c r="AM461" s="15">
        <v>-0.1196263976443691</v>
      </c>
      <c r="AN461" s="15">
        <v>29.50432817221915</v>
      </c>
      <c r="AO461" s="15">
        <v>0.73269305824267428</v>
      </c>
      <c r="AP461" s="15">
        <v>29.50432817221915</v>
      </c>
      <c r="AQ461" s="15">
        <v>29.50432817221915</v>
      </c>
      <c r="AR461" s="15">
        <v>0.73269305824267428</v>
      </c>
      <c r="AS461" s="15">
        <v>99.331949769547663</v>
      </c>
      <c r="AT461" s="15">
        <v>9.3234054143172818E-3</v>
      </c>
      <c r="AU461" s="15">
        <v>0.8</v>
      </c>
      <c r="AV461" s="15" t="s">
        <v>93</v>
      </c>
      <c r="AW461" s="15">
        <v>4.1568356877760317E-2</v>
      </c>
      <c r="AX461" s="15">
        <v>0.69815998290561843</v>
      </c>
      <c r="AY461" s="15">
        <v>4.1568356877760317E-2</v>
      </c>
      <c r="AZ461" s="15">
        <v>4.1568356877760317E-2</v>
      </c>
      <c r="BA461" s="15">
        <v>0.69815998290561843</v>
      </c>
      <c r="BB461" s="15">
        <v>0.15040340907251551</v>
      </c>
      <c r="BC461" s="15">
        <v>-9.2123215238027134E-2</v>
      </c>
      <c r="BD461" s="15">
        <v>6.792902395471849E-2</v>
      </c>
      <c r="BE461" s="15">
        <v>0.76464044041443024</v>
      </c>
      <c r="BF461" s="15">
        <v>6.792902395471849E-2</v>
      </c>
      <c r="BG461" s="15">
        <v>6.792902395471849E-2</v>
      </c>
      <c r="BH461" s="15">
        <v>0.76464044041443024</v>
      </c>
      <c r="BI461" s="15">
        <v>0.17975860165357899</v>
      </c>
      <c r="BJ461" s="15">
        <v>0.3771748384739535</v>
      </c>
      <c r="BK461" s="15">
        <v>4.8965533167165197E-2</v>
      </c>
      <c r="BL461" s="15">
        <v>0.80341887222524411</v>
      </c>
      <c r="BM461" s="15">
        <v>4.8965533167165197E-2</v>
      </c>
      <c r="BN461" s="15">
        <v>4.8965533167165197E-2</v>
      </c>
      <c r="BO461" s="15">
        <v>0.80341887222524411</v>
      </c>
      <c r="BP461" s="15">
        <v>0.27863360313238561</v>
      </c>
      <c r="BQ461" s="15">
        <v>-0.1186257842371046</v>
      </c>
      <c r="BR461" s="15">
        <v>117.8588497748771</v>
      </c>
      <c r="BS461" s="15">
        <v>0.66455293742540245</v>
      </c>
      <c r="BT461" s="15">
        <v>117.8588497748771</v>
      </c>
      <c r="BU461" s="15">
        <v>117.8588497748771</v>
      </c>
      <c r="BV461" s="15">
        <v>0.66455293742540245</v>
      </c>
      <c r="BW461" s="15">
        <v>396.71900346433102</v>
      </c>
      <c r="BX461" s="15">
        <v>-0.12913221734154831</v>
      </c>
      <c r="BY461" s="15" t="str">
        <f t="shared" si="7"/>
        <v>[[sv],[wv],[yr,ya]]</v>
      </c>
      <c r="BZ461" t="str">
        <f>TRIM(MID(SUBSTITUTE(SUBSTITUTE(SUBSTITUTE(Tabla2[[#This Row],[map]],"[",""),"]",""),",",REPT(" ",100)),300,200))</f>
        <v>0 4</v>
      </c>
      <c r="CA461" s="13" t="str">
        <f>TRIM(MID(SUBSTITUTE(SUBSTITUTE(SUBSTITUTE(Tabla2[[#This Row],[map]],"[",""),"]",""),",",REPT(" ",100)),900,200))</f>
        <v>1 0</v>
      </c>
      <c r="CB461" s="13" t="str">
        <f>SUBSTITUTE(TRIM(MID(SUBSTITUTE(SUBSTITUTE(SUBSTITUTE(Tabla2[[#This Row],[map]],"[",""),"]",""),",",REPT(" ",100)),1200,300))," ",", ")</f>
        <v>4, 0, 1</v>
      </c>
      <c r="CC461" s="15" t="str">
        <f>SUBSTITUTE(TRIM(MID(SUBSTITUTE(SUBSTITUTE(SUBSTITUTE(Tabla2[[#This Row],[map]],"[",""),"]",""),",",REPT(" ",100)),1,300))," ",", ")</f>
        <v>1, 2, 3</v>
      </c>
      <c r="CD461" s="13" t="str">
        <f>SUBSTITUTE(TRIM(MID(SUBSTITUTE(SUBSTITUTE(SUBSTITUTE(Tabla2[[#This Row],[map]],"[",""),"]",""),",",REPT(" ",100)),601,300))," ",", ")</f>
        <v>4, 2, 3</v>
      </c>
      <c r="CE461" t="str">
        <f>TRIM(MID(SUBSTITUTE(SUBSTITUTE(SUBSTITUTE(Tabla2[[#This Row],[map]],"[",""),"]",""),",",REPT(" ",100)),1501,200))</f>
        <v>2 3</v>
      </c>
    </row>
    <row r="462" spans="1:83" x14ac:dyDescent="0.3">
      <c r="A462" s="12">
        <v>46095.271354166667</v>
      </c>
      <c r="B462" s="13" t="s">
        <v>516</v>
      </c>
      <c r="C462" s="13">
        <v>9</v>
      </c>
      <c r="D462" s="13" t="s">
        <v>95</v>
      </c>
      <c r="E462" s="13" t="s">
        <v>78</v>
      </c>
      <c r="F462" s="13">
        <v>16590</v>
      </c>
      <c r="G462" s="13">
        <v>4.5</v>
      </c>
      <c r="H462" s="13" t="s">
        <v>79</v>
      </c>
      <c r="I462" s="13" t="s">
        <v>80</v>
      </c>
      <c r="J462" s="13">
        <v>5</v>
      </c>
      <c r="K462" s="13">
        <v>5</v>
      </c>
      <c r="L462" s="13" t="s">
        <v>81</v>
      </c>
      <c r="M462" s="13" t="s">
        <v>82</v>
      </c>
      <c r="N462" s="13" t="s">
        <v>83</v>
      </c>
      <c r="O462" s="13" t="s">
        <v>83</v>
      </c>
      <c r="P462" s="13" t="s">
        <v>84</v>
      </c>
      <c r="Q462" s="13" t="s">
        <v>285</v>
      </c>
      <c r="R462" s="13">
        <v>3</v>
      </c>
      <c r="S462" s="13" t="s">
        <v>86</v>
      </c>
      <c r="T462" s="13" t="s">
        <v>87</v>
      </c>
      <c r="U462" s="13" t="s">
        <v>88</v>
      </c>
      <c r="V462" s="13">
        <v>1</v>
      </c>
      <c r="W462" s="13" t="s">
        <v>286</v>
      </c>
      <c r="X462" s="13" t="s">
        <v>83</v>
      </c>
      <c r="Y462" s="13" t="s">
        <v>90</v>
      </c>
      <c r="Z462" s="13">
        <v>4000</v>
      </c>
      <c r="AA462" s="13">
        <v>4000</v>
      </c>
      <c r="AB462" s="13"/>
      <c r="AC462" s="13">
        <v>256</v>
      </c>
      <c r="AD462" s="13" t="s">
        <v>91</v>
      </c>
      <c r="AE462" s="13">
        <v>0.15</v>
      </c>
      <c r="AF462" s="13" t="s">
        <v>92</v>
      </c>
      <c r="AG462" s="13">
        <v>180</v>
      </c>
      <c r="AH462" s="13">
        <v>60</v>
      </c>
      <c r="AI462" s="13">
        <v>120</v>
      </c>
      <c r="AJ462" s="13">
        <v>0.1106430895939398</v>
      </c>
      <c r="AK462" s="13">
        <v>21.278847119437529</v>
      </c>
      <c r="AL462" s="13">
        <v>0.7611157515493272</v>
      </c>
      <c r="AM462" s="13">
        <v>-0.3355885475977835</v>
      </c>
      <c r="AN462" s="13">
        <v>29.69724566763648</v>
      </c>
      <c r="AO462" s="13">
        <v>0.70790262770906454</v>
      </c>
      <c r="AP462" s="13">
        <v>29.69724566763648</v>
      </c>
      <c r="AQ462" s="13">
        <v>29.69724566763648</v>
      </c>
      <c r="AR462" s="13">
        <v>0.70790262770906454</v>
      </c>
      <c r="AS462" s="13">
        <v>142.20472098178729</v>
      </c>
      <c r="AT462" s="13">
        <v>-0.25278776113145329</v>
      </c>
      <c r="AU462" s="13">
        <v>0.8</v>
      </c>
      <c r="AV462" s="13" t="s">
        <v>93</v>
      </c>
      <c r="AW462" s="13">
        <v>6.1776639936912792E-2</v>
      </c>
      <c r="AX462" s="13">
        <v>0.55142171942409757</v>
      </c>
      <c r="AY462" s="13">
        <v>6.1776639936912792E-2</v>
      </c>
      <c r="AZ462" s="13">
        <v>6.1776639936912792E-2</v>
      </c>
      <c r="BA462" s="13">
        <v>0.55142171942409757</v>
      </c>
      <c r="BB462" s="13">
        <v>0.2239196324269217</v>
      </c>
      <c r="BC462" s="13">
        <v>-0.6259460502195171</v>
      </c>
      <c r="BD462" s="13">
        <v>3.0043731320408721E-2</v>
      </c>
      <c r="BE462" s="13">
        <v>0.89590488777533195</v>
      </c>
      <c r="BF462" s="13">
        <v>3.0043731320408721E-2</v>
      </c>
      <c r="BG462" s="13">
        <v>3.0043731320408721E-2</v>
      </c>
      <c r="BH462" s="13">
        <v>0.89590488777533195</v>
      </c>
      <c r="BI462" s="13">
        <v>0.23890897807892891</v>
      </c>
      <c r="BJ462" s="13">
        <v>0.17223141761645411</v>
      </c>
      <c r="BK462" s="13">
        <v>6.9265778351093571E-2</v>
      </c>
      <c r="BL462" s="13">
        <v>0.72191980881799211</v>
      </c>
      <c r="BM462" s="13">
        <v>6.9265778351093571E-2</v>
      </c>
      <c r="BN462" s="13">
        <v>6.9265778351093571E-2</v>
      </c>
      <c r="BO462" s="13">
        <v>0.72191980881799211</v>
      </c>
      <c r="BP462" s="13">
        <v>0.23425547116049769</v>
      </c>
      <c r="BQ462" s="13">
        <v>5.9538378742349463E-2</v>
      </c>
      <c r="BR462" s="13">
        <v>118.6278965209375</v>
      </c>
      <c r="BS462" s="13">
        <v>0.66236409481883318</v>
      </c>
      <c r="BT462" s="13">
        <v>118.6278965209375</v>
      </c>
      <c r="BU462" s="13">
        <v>118.6278965209375</v>
      </c>
      <c r="BV462" s="13">
        <v>0.66236409481883318</v>
      </c>
      <c r="BW462" s="13">
        <v>568.12179984548118</v>
      </c>
      <c r="BX462" s="13">
        <v>-0.61697479066508953</v>
      </c>
      <c r="BY462" s="13" t="str">
        <f t="shared" si="7"/>
        <v>[[sv],[wv],[yr,ya]]</v>
      </c>
      <c r="BZ462" t="str">
        <f>TRIM(MID(SUBSTITUTE(SUBSTITUTE(SUBSTITUTE(Tabla2[[#This Row],[map]],"[",""),"]",""),",",REPT(" ",100)),300,200))</f>
        <v>0 1</v>
      </c>
      <c r="CA462" s="13" t="str">
        <f>TRIM(MID(SUBSTITUTE(SUBSTITUTE(SUBSTITUTE(Tabla2[[#This Row],[map]],"[",""),"]",""),",",REPT(" ",100)),900,200))</f>
        <v>1 4</v>
      </c>
      <c r="CB462" s="13" t="str">
        <f>SUBSTITUTE(TRIM(MID(SUBSTITUTE(SUBSTITUTE(SUBSTITUTE(Tabla2[[#This Row],[map]],"[",""),"]",""),",",REPT(" ",100)),1200,300))," ",", ")</f>
        <v>4, 0, 1</v>
      </c>
      <c r="CC462" s="15" t="str">
        <f>SUBSTITUTE(TRIM(MID(SUBSTITUTE(SUBSTITUTE(SUBSTITUTE(Tabla2[[#This Row],[map]],"[",""),"]",""),",",REPT(" ",100)),1,300))," ",", ")</f>
        <v>2, 3, 4</v>
      </c>
      <c r="CD462" s="13" t="str">
        <f>SUBSTITUTE(TRIM(MID(SUBSTITUTE(SUBSTITUTE(SUBSTITUTE(Tabla2[[#This Row],[map]],"[",""),"]",""),",",REPT(" ",100)),601,300))," ",", ")</f>
        <v>2, 3, 0</v>
      </c>
      <c r="CE462" t="str">
        <f>TRIM(MID(SUBSTITUTE(SUBSTITUTE(SUBSTITUTE(Tabla2[[#This Row],[map]],"[",""),"]",""),",",REPT(" ",100)),1501,200))</f>
        <v>2 3</v>
      </c>
    </row>
    <row r="463" spans="1:83" x14ac:dyDescent="0.3">
      <c r="A463" s="14">
        <v>46095.284687500003</v>
      </c>
      <c r="B463" s="15" t="s">
        <v>517</v>
      </c>
      <c r="C463" s="15">
        <v>8</v>
      </c>
      <c r="D463" s="15" t="s">
        <v>77</v>
      </c>
      <c r="E463" s="15" t="s">
        <v>78</v>
      </c>
      <c r="F463" s="15">
        <v>16590</v>
      </c>
      <c r="G463" s="15">
        <v>4.5</v>
      </c>
      <c r="H463" s="15" t="s">
        <v>79</v>
      </c>
      <c r="I463" s="15" t="s">
        <v>80</v>
      </c>
      <c r="J463" s="15">
        <v>5</v>
      </c>
      <c r="K463" s="15">
        <v>5</v>
      </c>
      <c r="L463" s="15" t="s">
        <v>81</v>
      </c>
      <c r="M463" s="15" t="s">
        <v>82</v>
      </c>
      <c r="N463" s="15" t="s">
        <v>83</v>
      </c>
      <c r="O463" s="15" t="s">
        <v>83</v>
      </c>
      <c r="P463" s="15" t="s">
        <v>84</v>
      </c>
      <c r="Q463" s="15" t="s">
        <v>285</v>
      </c>
      <c r="R463" s="15">
        <v>3</v>
      </c>
      <c r="S463" s="15" t="s">
        <v>86</v>
      </c>
      <c r="T463" s="15" t="s">
        <v>87</v>
      </c>
      <c r="U463" s="15" t="s">
        <v>88</v>
      </c>
      <c r="V463" s="15">
        <v>1</v>
      </c>
      <c r="W463" s="15" t="s">
        <v>286</v>
      </c>
      <c r="X463" s="15" t="s">
        <v>83</v>
      </c>
      <c r="Y463" s="15" t="s">
        <v>90</v>
      </c>
      <c r="Z463" s="15">
        <v>4000</v>
      </c>
      <c r="AA463" s="15">
        <v>4000</v>
      </c>
      <c r="AB463" s="15"/>
      <c r="AC463" s="15">
        <v>256</v>
      </c>
      <c r="AD463" s="15" t="s">
        <v>91</v>
      </c>
      <c r="AE463" s="15">
        <v>0.15</v>
      </c>
      <c r="AF463" s="15" t="s">
        <v>92</v>
      </c>
      <c r="AG463" s="15">
        <v>180</v>
      </c>
      <c r="AH463" s="15">
        <v>60</v>
      </c>
      <c r="AI463" s="15">
        <v>120</v>
      </c>
      <c r="AJ463" s="15">
        <v>0.10076391577663529</v>
      </c>
      <c r="AK463" s="15">
        <v>36.646668342127541</v>
      </c>
      <c r="AL463" s="15">
        <v>0.75959391458794912</v>
      </c>
      <c r="AM463" s="15">
        <v>0.32776733232562277</v>
      </c>
      <c r="AN463" s="15">
        <v>45.847628574547016</v>
      </c>
      <c r="AO463" s="15">
        <v>0.70392222439527785</v>
      </c>
      <c r="AP463" s="15">
        <v>45.847628574547016</v>
      </c>
      <c r="AQ463" s="15">
        <v>45.847628574547016</v>
      </c>
      <c r="AR463" s="15">
        <v>0.70392222439527785</v>
      </c>
      <c r="AS463" s="15">
        <v>82.209118334781067</v>
      </c>
      <c r="AT463" s="15">
        <v>0.31453929578309381</v>
      </c>
      <c r="AU463" s="15">
        <v>0.8</v>
      </c>
      <c r="AV463" s="15" t="s">
        <v>93</v>
      </c>
      <c r="AW463" s="15">
        <v>5.6315478666130812E-2</v>
      </c>
      <c r="AX463" s="15">
        <v>0.59107681130505485</v>
      </c>
      <c r="AY463" s="15">
        <v>5.6315478666130812E-2</v>
      </c>
      <c r="AZ463" s="15">
        <v>5.6315478666130812E-2</v>
      </c>
      <c r="BA463" s="15">
        <v>0.59107681130505485</v>
      </c>
      <c r="BB463" s="15">
        <v>0.1270743780826589</v>
      </c>
      <c r="BC463" s="15">
        <v>7.727571321808091E-2</v>
      </c>
      <c r="BD463" s="15">
        <v>2.2052533620459641E-2</v>
      </c>
      <c r="BE463" s="15">
        <v>0.92359268102958181</v>
      </c>
      <c r="BF463" s="15">
        <v>2.2052533620459641E-2</v>
      </c>
      <c r="BG463" s="15">
        <v>2.2052533620459641E-2</v>
      </c>
      <c r="BH463" s="15">
        <v>0.92359268102958181</v>
      </c>
      <c r="BI463" s="15">
        <v>0.14523505260951711</v>
      </c>
      <c r="BJ463" s="15">
        <v>0.49679156230260207</v>
      </c>
      <c r="BK463" s="15">
        <v>4.4179733416764268E-2</v>
      </c>
      <c r="BL463" s="15">
        <v>0.82263234446552658</v>
      </c>
      <c r="BM463" s="15">
        <v>4.4179733416764268E-2</v>
      </c>
      <c r="BN463" s="15">
        <v>4.4179733416764268E-2</v>
      </c>
      <c r="BO463" s="15">
        <v>0.82263234446552658</v>
      </c>
      <c r="BP463" s="15">
        <v>9.4908769525876499E-2</v>
      </c>
      <c r="BQ463" s="15">
        <v>0.61897131017819307</v>
      </c>
      <c r="BR463" s="15">
        <v>183.26796655248501</v>
      </c>
      <c r="BS463" s="15">
        <v>0.47838706078094501</v>
      </c>
      <c r="BT463" s="15">
        <v>183.26796655248501</v>
      </c>
      <c r="BU463" s="15">
        <v>183.26796655248501</v>
      </c>
      <c r="BV463" s="15">
        <v>0.47838706078094501</v>
      </c>
      <c r="BW463" s="15">
        <v>328.46925513890511</v>
      </c>
      <c r="BX463" s="15">
        <v>6.5118597433498127E-2</v>
      </c>
      <c r="BY463" s="15" t="str">
        <f t="shared" si="7"/>
        <v>[[sv],[wv],[yr,ya]]</v>
      </c>
      <c r="BZ463" t="str">
        <f>TRIM(MID(SUBSTITUTE(SUBSTITUTE(SUBSTITUTE(Tabla2[[#This Row],[map]],"[",""),"]",""),",",REPT(" ",100)),300,200))</f>
        <v>0 1</v>
      </c>
      <c r="CA463" s="13" t="str">
        <f>TRIM(MID(SUBSTITUTE(SUBSTITUTE(SUBSTITUTE(Tabla2[[#This Row],[map]],"[",""),"]",""),",",REPT(" ",100)),900,200))</f>
        <v>1 4</v>
      </c>
      <c r="CB463" s="13" t="str">
        <f>SUBSTITUTE(TRIM(MID(SUBSTITUTE(SUBSTITUTE(SUBSTITUTE(Tabla2[[#This Row],[map]],"[",""),"]",""),",",REPT(" ",100)),1200,300))," ",", ")</f>
        <v>4, 0, 1</v>
      </c>
      <c r="CC463" s="15" t="str">
        <f>SUBSTITUTE(TRIM(MID(SUBSTITUTE(SUBSTITUTE(SUBSTITUTE(Tabla2[[#This Row],[map]],"[",""),"]",""),",",REPT(" ",100)),1,300))," ",", ")</f>
        <v>2, 3, 4</v>
      </c>
      <c r="CD463" s="13" t="str">
        <f>SUBSTITUTE(TRIM(MID(SUBSTITUTE(SUBSTITUTE(SUBSTITUTE(Tabla2[[#This Row],[map]],"[",""),"]",""),",",REPT(" ",100)),601,300))," ",", ")</f>
        <v>2, 3, 0</v>
      </c>
      <c r="CE463" t="str">
        <f>TRIM(MID(SUBSTITUTE(SUBSTITUTE(SUBSTITUTE(Tabla2[[#This Row],[map]],"[",""),"]",""),",",REPT(" ",100)),1501,200))</f>
        <v>2 3</v>
      </c>
    </row>
    <row r="464" spans="1:83" x14ac:dyDescent="0.3">
      <c r="A464" s="12">
        <v>46095.310879629629</v>
      </c>
      <c r="B464" s="13" t="s">
        <v>518</v>
      </c>
      <c r="C464" s="13">
        <v>6</v>
      </c>
      <c r="D464" s="13" t="s">
        <v>77</v>
      </c>
      <c r="E464" s="13" t="s">
        <v>78</v>
      </c>
      <c r="F464" s="13">
        <v>16590</v>
      </c>
      <c r="G464" s="13">
        <v>4.5</v>
      </c>
      <c r="H464" s="13" t="s">
        <v>79</v>
      </c>
      <c r="I464" s="13" t="s">
        <v>80</v>
      </c>
      <c r="J464" s="13">
        <v>5</v>
      </c>
      <c r="K464" s="13">
        <v>5</v>
      </c>
      <c r="L464" s="13" t="s">
        <v>81</v>
      </c>
      <c r="M464" s="13" t="s">
        <v>82</v>
      </c>
      <c r="N464" s="13" t="s">
        <v>83</v>
      </c>
      <c r="O464" s="13" t="s">
        <v>83</v>
      </c>
      <c r="P464" s="13" t="s">
        <v>84</v>
      </c>
      <c r="Q464" s="13" t="s">
        <v>325</v>
      </c>
      <c r="R464" s="13">
        <v>3</v>
      </c>
      <c r="S464" s="13" t="s">
        <v>86</v>
      </c>
      <c r="T464" s="13" t="s">
        <v>87</v>
      </c>
      <c r="U464" s="13" t="s">
        <v>88</v>
      </c>
      <c r="V464" s="13">
        <v>1</v>
      </c>
      <c r="W464" s="13" t="s">
        <v>326</v>
      </c>
      <c r="X464" s="13" t="s">
        <v>83</v>
      </c>
      <c r="Y464" s="13" t="s">
        <v>90</v>
      </c>
      <c r="Z464" s="13">
        <v>4000</v>
      </c>
      <c r="AA464" s="13">
        <v>4000</v>
      </c>
      <c r="AB464" s="13"/>
      <c r="AC464" s="13">
        <v>256</v>
      </c>
      <c r="AD464" s="13" t="s">
        <v>91</v>
      </c>
      <c r="AE464" s="13">
        <v>0.15</v>
      </c>
      <c r="AF464" s="13" t="s">
        <v>92</v>
      </c>
      <c r="AG464" s="13">
        <v>180</v>
      </c>
      <c r="AH464" s="13">
        <v>60</v>
      </c>
      <c r="AI464" s="13">
        <v>120</v>
      </c>
      <c r="AJ464" s="13">
        <v>9.6966983267043741E-2</v>
      </c>
      <c r="AK464" s="13">
        <v>29.321377578522601</v>
      </c>
      <c r="AL464" s="13">
        <v>0.73614155465938835</v>
      </c>
      <c r="AM464" s="13">
        <v>-0.1815005484562561</v>
      </c>
      <c r="AN464" s="13">
        <v>35.751122493980994</v>
      </c>
      <c r="AO464" s="13">
        <v>0.71122964427337199</v>
      </c>
      <c r="AP464" s="13">
        <v>35.751122493980994</v>
      </c>
      <c r="AQ464" s="13">
        <v>35.751122493980994</v>
      </c>
      <c r="AR464" s="13">
        <v>0.71122964427337199</v>
      </c>
      <c r="AS464" s="13">
        <v>129.4434539641158</v>
      </c>
      <c r="AT464" s="13">
        <v>-7.9329610728653299E-2</v>
      </c>
      <c r="AU464" s="13">
        <v>0.8</v>
      </c>
      <c r="AV464" s="13" t="s">
        <v>93</v>
      </c>
      <c r="AW464" s="13">
        <v>6.1796095116364393E-2</v>
      </c>
      <c r="AX464" s="13">
        <v>0.55128044966653866</v>
      </c>
      <c r="AY464" s="13">
        <v>6.1796095116364393E-2</v>
      </c>
      <c r="AZ464" s="13">
        <v>6.1796095116364393E-2</v>
      </c>
      <c r="BA464" s="13">
        <v>0.55128044966653866</v>
      </c>
      <c r="BB464" s="13">
        <v>0.13646990333851669</v>
      </c>
      <c r="BC464" s="13">
        <v>9.052051835975905E-3</v>
      </c>
      <c r="BD464" s="13">
        <v>2.5413684297393629E-2</v>
      </c>
      <c r="BE464" s="13">
        <v>0.91194701181532589</v>
      </c>
      <c r="BF464" s="13">
        <v>2.5413684297393629E-2</v>
      </c>
      <c r="BG464" s="13">
        <v>2.5413684297393629E-2</v>
      </c>
      <c r="BH464" s="13">
        <v>0.91194701181532589</v>
      </c>
      <c r="BI464" s="13">
        <v>0.28582548849397887</v>
      </c>
      <c r="BJ464" s="13">
        <v>9.6757295509413144E-3</v>
      </c>
      <c r="BK464" s="13">
        <v>5.2729232027086688E-2</v>
      </c>
      <c r="BL464" s="13">
        <v>0.78830881176777789</v>
      </c>
      <c r="BM464" s="13">
        <v>5.2729232027086688E-2</v>
      </c>
      <c r="BN464" s="13">
        <v>5.2729232027086688E-2</v>
      </c>
      <c r="BO464" s="13">
        <v>0.78830881176777789</v>
      </c>
      <c r="BP464" s="13">
        <v>0.21525612486169979</v>
      </c>
      <c r="BQ464" s="13">
        <v>0.1358147446025979</v>
      </c>
      <c r="BR464" s="13">
        <v>142.86455096448319</v>
      </c>
      <c r="BS464" s="13">
        <v>0.59338230384384594</v>
      </c>
      <c r="BT464" s="13">
        <v>142.86455096448319</v>
      </c>
      <c r="BU464" s="13">
        <v>142.86455096448319</v>
      </c>
      <c r="BV464" s="13">
        <v>0.59338230384384594</v>
      </c>
      <c r="BW464" s="13">
        <v>517.13626433976901</v>
      </c>
      <c r="BX464" s="13">
        <v>-0.47186096890412349</v>
      </c>
      <c r="BY464" s="13" t="str">
        <f t="shared" si="7"/>
        <v>[[sv],[wv],[yr,ya]]</v>
      </c>
      <c r="BZ464" t="str">
        <f>TRIM(MID(SUBSTITUTE(SUBSTITUTE(SUBSTITUTE(Tabla2[[#This Row],[map]],"[",""),"]",""),",",REPT(" ",100)),300,200))</f>
        <v>0 1</v>
      </c>
      <c r="CA464" s="13" t="str">
        <f>TRIM(MID(SUBSTITUTE(SUBSTITUTE(SUBSTITUTE(Tabla2[[#This Row],[map]],"[",""),"]",""),",",REPT(" ",100)),900,200))</f>
        <v>1 4</v>
      </c>
      <c r="CB464" s="13" t="str">
        <f>SUBSTITUTE(TRIM(MID(SUBSTITUTE(SUBSTITUTE(SUBSTITUTE(Tabla2[[#This Row],[map]],"[",""),"]",""),",",REPT(" ",100)),1200,300))," ",", ")</f>
        <v>4, 0, 1</v>
      </c>
      <c r="CC464" s="15" t="str">
        <f>SUBSTITUTE(TRIM(MID(SUBSTITUTE(SUBSTITUTE(SUBSTITUTE(Tabla2[[#This Row],[map]],"[",""),"]",""),",",REPT(" ",100)),1,300))," ",", ")</f>
        <v>4, 2, 3</v>
      </c>
      <c r="CD464" s="13" t="str">
        <f>SUBSTITUTE(TRIM(MID(SUBSTITUTE(SUBSTITUTE(SUBSTITUTE(Tabla2[[#This Row],[map]],"[",""),"]",""),",",REPT(" ",100)),601,300))," ",", ")</f>
        <v>2, 3, 0</v>
      </c>
      <c r="CE464" t="str">
        <f>TRIM(MID(SUBSTITUTE(SUBSTITUTE(SUBSTITUTE(Tabla2[[#This Row],[map]],"[",""),"]",""),",",REPT(" ",100)),1501,200))</f>
        <v>2 3</v>
      </c>
    </row>
    <row r="465" spans="1:83" x14ac:dyDescent="0.3">
      <c r="A465" s="14">
        <v>46095.315196759257</v>
      </c>
      <c r="B465" s="15" t="s">
        <v>519</v>
      </c>
      <c r="C465" s="15">
        <v>7</v>
      </c>
      <c r="D465" s="15" t="s">
        <v>95</v>
      </c>
      <c r="E465" s="15" t="s">
        <v>78</v>
      </c>
      <c r="F465" s="15">
        <v>16590</v>
      </c>
      <c r="G465" s="15">
        <v>4.5</v>
      </c>
      <c r="H465" s="15" t="s">
        <v>79</v>
      </c>
      <c r="I465" s="15" t="s">
        <v>80</v>
      </c>
      <c r="J465" s="15">
        <v>5</v>
      </c>
      <c r="K465" s="15">
        <v>5</v>
      </c>
      <c r="L465" s="15" t="s">
        <v>81</v>
      </c>
      <c r="M465" s="15" t="s">
        <v>82</v>
      </c>
      <c r="N465" s="15" t="s">
        <v>83</v>
      </c>
      <c r="O465" s="15" t="s">
        <v>83</v>
      </c>
      <c r="P465" s="15" t="s">
        <v>84</v>
      </c>
      <c r="Q465" s="15" t="s">
        <v>325</v>
      </c>
      <c r="R465" s="15">
        <v>3</v>
      </c>
      <c r="S465" s="15" t="s">
        <v>86</v>
      </c>
      <c r="T465" s="15" t="s">
        <v>87</v>
      </c>
      <c r="U465" s="15" t="s">
        <v>88</v>
      </c>
      <c r="V465" s="15">
        <v>1</v>
      </c>
      <c r="W465" s="15" t="s">
        <v>326</v>
      </c>
      <c r="X465" s="15" t="s">
        <v>83</v>
      </c>
      <c r="Y465" s="15" t="s">
        <v>90</v>
      </c>
      <c r="Z465" s="15">
        <v>4000</v>
      </c>
      <c r="AA465" s="15">
        <v>4000</v>
      </c>
      <c r="AB465" s="15"/>
      <c r="AC465" s="15">
        <v>256</v>
      </c>
      <c r="AD465" s="15" t="s">
        <v>91</v>
      </c>
      <c r="AE465" s="15">
        <v>0.15</v>
      </c>
      <c r="AF465" s="15" t="s">
        <v>92</v>
      </c>
      <c r="AG465" s="15">
        <v>180</v>
      </c>
      <c r="AH465" s="15">
        <v>60</v>
      </c>
      <c r="AI465" s="15">
        <v>120</v>
      </c>
      <c r="AJ465" s="15">
        <v>0.10598842222437049</v>
      </c>
      <c r="AK465" s="15">
        <v>26.407468391134511</v>
      </c>
      <c r="AL465" s="15">
        <v>0.72381364107270763</v>
      </c>
      <c r="AM465" s="15">
        <v>-0.32459597702294102</v>
      </c>
      <c r="AN465" s="15">
        <v>31.274896583688111</v>
      </c>
      <c r="AO465" s="15">
        <v>0.70305455098930036</v>
      </c>
      <c r="AP465" s="15">
        <v>31.274896583688111</v>
      </c>
      <c r="AQ465" s="15">
        <v>31.274896583688111</v>
      </c>
      <c r="AR465" s="15">
        <v>0.70305455098930036</v>
      </c>
      <c r="AS465" s="15">
        <v>111.66028368952399</v>
      </c>
      <c r="AT465" s="15">
        <v>-0.29687884194269848</v>
      </c>
      <c r="AU465" s="15">
        <v>0.8</v>
      </c>
      <c r="AV465" s="15" t="s">
        <v>93</v>
      </c>
      <c r="AW465" s="15">
        <v>7.0469314304083736E-2</v>
      </c>
      <c r="AX465" s="15">
        <v>0.48830166425091509</v>
      </c>
      <c r="AY465" s="15">
        <v>7.0469314304083736E-2</v>
      </c>
      <c r="AZ465" s="15">
        <v>7.0469314304083736E-2</v>
      </c>
      <c r="BA465" s="15">
        <v>0.48830166425091509</v>
      </c>
      <c r="BB465" s="15">
        <v>0.14683722753142031</v>
      </c>
      <c r="BC465" s="15">
        <v>-6.6228126324812342E-2</v>
      </c>
      <c r="BD465" s="15">
        <v>2.9793595822190572E-2</v>
      </c>
      <c r="BE465" s="15">
        <v>0.89677155385221519</v>
      </c>
      <c r="BF465" s="15">
        <v>2.9793595822190572E-2</v>
      </c>
      <c r="BG465" s="15">
        <v>2.9793595822190572E-2</v>
      </c>
      <c r="BH465" s="15">
        <v>0.89677155385221519</v>
      </c>
      <c r="BI465" s="15">
        <v>0.48561476687147698</v>
      </c>
      <c r="BJ465" s="15">
        <v>-0.68255144863127182</v>
      </c>
      <c r="BK465" s="15">
        <v>5.411109090624458E-2</v>
      </c>
      <c r="BL465" s="15">
        <v>0.78276108545255474</v>
      </c>
      <c r="BM465" s="15">
        <v>5.411109090624458E-2</v>
      </c>
      <c r="BN465" s="15">
        <v>5.411109090624458E-2</v>
      </c>
      <c r="BO465" s="15">
        <v>0.78276108545255474</v>
      </c>
      <c r="BP465" s="15">
        <v>0.29146655443095543</v>
      </c>
      <c r="BQ465" s="15">
        <v>-0.1701460246139217</v>
      </c>
      <c r="BR465" s="15">
        <v>124.94521233371999</v>
      </c>
      <c r="BS465" s="15">
        <v>0.64438390040151361</v>
      </c>
      <c r="BT465" s="15">
        <v>124.94521233371999</v>
      </c>
      <c r="BU465" s="15">
        <v>124.94521233371999</v>
      </c>
      <c r="BV465" s="15">
        <v>0.64438390040151361</v>
      </c>
      <c r="BW465" s="15">
        <v>445.71721620926121</v>
      </c>
      <c r="BX465" s="15">
        <v>-0.26858976820079339</v>
      </c>
      <c r="BY465" s="15" t="str">
        <f t="shared" si="7"/>
        <v>[[sv],[wv],[yr,ya]]</v>
      </c>
      <c r="BZ465" t="str">
        <f>TRIM(MID(SUBSTITUTE(SUBSTITUTE(SUBSTITUTE(Tabla2[[#This Row],[map]],"[",""),"]",""),",",REPT(" ",100)),300,200))</f>
        <v>0 1</v>
      </c>
      <c r="CA465" s="13" t="str">
        <f>TRIM(MID(SUBSTITUTE(SUBSTITUTE(SUBSTITUTE(Tabla2[[#This Row],[map]],"[",""),"]",""),",",REPT(" ",100)),900,200))</f>
        <v>1 4</v>
      </c>
      <c r="CB465" s="13" t="str">
        <f>SUBSTITUTE(TRIM(MID(SUBSTITUTE(SUBSTITUTE(SUBSTITUTE(Tabla2[[#This Row],[map]],"[",""),"]",""),",",REPT(" ",100)),1200,300))," ",", ")</f>
        <v>4, 0, 1</v>
      </c>
      <c r="CC465" s="15" t="str">
        <f>SUBSTITUTE(TRIM(MID(SUBSTITUTE(SUBSTITUTE(SUBSTITUTE(Tabla2[[#This Row],[map]],"[",""),"]",""),",",REPT(" ",100)),1,300))," ",", ")</f>
        <v>4, 2, 3</v>
      </c>
      <c r="CD465" s="13" t="str">
        <f>SUBSTITUTE(TRIM(MID(SUBSTITUTE(SUBSTITUTE(SUBSTITUTE(Tabla2[[#This Row],[map]],"[",""),"]",""),",",REPT(" ",100)),601,300))," ",", ")</f>
        <v>2, 3, 0</v>
      </c>
      <c r="CE465" t="str">
        <f>TRIM(MID(SUBSTITUTE(SUBSTITUTE(SUBSTITUTE(Tabla2[[#This Row],[map]],"[",""),"]",""),",",REPT(" ",100)),1501,200))</f>
        <v>2 3</v>
      </c>
    </row>
    <row r="466" spans="1:83" x14ac:dyDescent="0.3">
      <c r="A466" s="12">
        <v>46095.416631944441</v>
      </c>
      <c r="B466" s="13" t="s">
        <v>520</v>
      </c>
      <c r="C466" s="13">
        <v>9</v>
      </c>
      <c r="D466" s="13" t="s">
        <v>95</v>
      </c>
      <c r="E466" s="13" t="s">
        <v>78</v>
      </c>
      <c r="F466" s="13">
        <v>16590</v>
      </c>
      <c r="G466" s="13">
        <v>4.5</v>
      </c>
      <c r="H466" s="13" t="s">
        <v>79</v>
      </c>
      <c r="I466" s="13" t="s">
        <v>80</v>
      </c>
      <c r="J466" s="13">
        <v>5</v>
      </c>
      <c r="K466" s="13">
        <v>5</v>
      </c>
      <c r="L466" s="13" t="s">
        <v>81</v>
      </c>
      <c r="M466" s="13" t="s">
        <v>82</v>
      </c>
      <c r="N466" s="13" t="s">
        <v>83</v>
      </c>
      <c r="O466" s="13" t="s">
        <v>83</v>
      </c>
      <c r="P466" s="13" t="s">
        <v>84</v>
      </c>
      <c r="Q466" s="13" t="s">
        <v>293</v>
      </c>
      <c r="R466" s="13">
        <v>3</v>
      </c>
      <c r="S466" s="13" t="s">
        <v>86</v>
      </c>
      <c r="T466" s="13" t="s">
        <v>87</v>
      </c>
      <c r="U466" s="13" t="s">
        <v>88</v>
      </c>
      <c r="V466" s="13">
        <v>1</v>
      </c>
      <c r="W466" s="13" t="s">
        <v>294</v>
      </c>
      <c r="X466" s="13" t="s">
        <v>83</v>
      </c>
      <c r="Y466" s="13" t="s">
        <v>90</v>
      </c>
      <c r="Z466" s="13">
        <v>4000</v>
      </c>
      <c r="AA466" s="13">
        <v>4000</v>
      </c>
      <c r="AB466" s="13"/>
      <c r="AC466" s="13">
        <v>256</v>
      </c>
      <c r="AD466" s="13" t="s">
        <v>91</v>
      </c>
      <c r="AE466" s="13">
        <v>0.15</v>
      </c>
      <c r="AF466" s="13" t="s">
        <v>92</v>
      </c>
      <c r="AG466" s="13">
        <v>180</v>
      </c>
      <c r="AH466" s="13">
        <v>60</v>
      </c>
      <c r="AI466" s="13">
        <v>120</v>
      </c>
      <c r="AJ466" s="13">
        <v>0.1156868782397736</v>
      </c>
      <c r="AK466" s="13">
        <v>21.61603803403106</v>
      </c>
      <c r="AL466" s="13">
        <v>0.73675901387118548</v>
      </c>
      <c r="AM466" s="13">
        <v>-0.49792343357498903</v>
      </c>
      <c r="AN466" s="13">
        <v>29.218124262752308</v>
      </c>
      <c r="AO466" s="13">
        <v>0.663898585400724</v>
      </c>
      <c r="AP466" s="13">
        <v>29.218124262752308</v>
      </c>
      <c r="AQ466" s="13">
        <v>29.218124262752308</v>
      </c>
      <c r="AR466" s="13">
        <v>0.663898585400724</v>
      </c>
      <c r="AS466" s="13">
        <v>146.06662732885121</v>
      </c>
      <c r="AT466" s="13">
        <v>-0.4025654940288409</v>
      </c>
      <c r="AU466" s="13">
        <v>0.8</v>
      </c>
      <c r="AV466" s="13" t="s">
        <v>93</v>
      </c>
      <c r="AW466" s="13">
        <v>5.2709808329724182E-2</v>
      </c>
      <c r="AX466" s="13">
        <v>0.6172586399296055</v>
      </c>
      <c r="AY466" s="13">
        <v>5.2709808329724182E-2</v>
      </c>
      <c r="AZ466" s="13">
        <v>5.2709808329724182E-2</v>
      </c>
      <c r="BA466" s="13">
        <v>0.6172586399296055</v>
      </c>
      <c r="BB466" s="13">
        <v>0.23277899254163911</v>
      </c>
      <c r="BC466" s="13">
        <v>-0.69027645943764671</v>
      </c>
      <c r="BD466" s="13">
        <v>9.8146598613237768E-2</v>
      </c>
      <c r="BE466" s="13">
        <v>0.65994299815301882</v>
      </c>
      <c r="BF466" s="13">
        <v>9.8146598613237768E-2</v>
      </c>
      <c r="BG466" s="13">
        <v>9.8146598613237768E-2</v>
      </c>
      <c r="BH466" s="13">
        <v>0.65994299815301882</v>
      </c>
      <c r="BI466" s="13">
        <v>0.37185991379860839</v>
      </c>
      <c r="BJ466" s="13">
        <v>-0.28841517872404299</v>
      </c>
      <c r="BK466" s="13">
        <v>7.2135755743982843E-2</v>
      </c>
      <c r="BL466" s="13">
        <v>0.71039775736485788</v>
      </c>
      <c r="BM466" s="13">
        <v>7.2135755743982843E-2</v>
      </c>
      <c r="BN466" s="13">
        <v>7.2135755743982843E-2</v>
      </c>
      <c r="BO466" s="13">
        <v>0.71039775736485788</v>
      </c>
      <c r="BP466" s="13">
        <v>0.24187563972618059</v>
      </c>
      <c r="BQ466" s="13">
        <v>2.8945812224965169E-2</v>
      </c>
      <c r="BR466" s="13">
        <v>116.6495048883219</v>
      </c>
      <c r="BS466" s="13">
        <v>0.66799494615541655</v>
      </c>
      <c r="BT466" s="13">
        <v>116.6495048883219</v>
      </c>
      <c r="BU466" s="13">
        <v>116.6495048883219</v>
      </c>
      <c r="BV466" s="13">
        <v>0.66799494615541655</v>
      </c>
      <c r="BW466" s="13">
        <v>583.41999476933677</v>
      </c>
      <c r="BX466" s="13">
        <v>-0.66051615017863585</v>
      </c>
      <c r="BY466" s="13" t="str">
        <f t="shared" si="7"/>
        <v>[[sv],[wv],[yr,ya]]</v>
      </c>
      <c r="BZ466" t="str">
        <f>TRIM(MID(SUBSTITUTE(SUBSTITUTE(SUBSTITUTE(Tabla2[[#This Row],[map]],"[",""),"]",""),",",REPT(" ",100)),300,200))</f>
        <v>0 1</v>
      </c>
      <c r="CA466" s="13" t="str">
        <f>TRIM(MID(SUBSTITUTE(SUBSTITUTE(SUBSTITUTE(Tabla2[[#This Row],[map]],"[",""),"]",""),",",REPT(" ",100)),900,200))</f>
        <v>1 4</v>
      </c>
      <c r="CB466" s="13" t="str">
        <f>SUBSTITUTE(TRIM(MID(SUBSTITUTE(SUBSTITUTE(SUBSTITUTE(Tabla2[[#This Row],[map]],"[",""),"]",""),",",REPT(" ",100)),1200,300))," ",", ")</f>
        <v>4, 0, 1</v>
      </c>
      <c r="CC466" s="15" t="str">
        <f>SUBSTITUTE(TRIM(MID(SUBSTITUTE(SUBSTITUTE(SUBSTITUTE(Tabla2[[#This Row],[map]],"[",""),"]",""),",",REPT(" ",100)),1,300))," ",", ")</f>
        <v>2, 3, 4</v>
      </c>
      <c r="CD466" s="13" t="str">
        <f>SUBSTITUTE(TRIM(MID(SUBSTITUTE(SUBSTITUTE(SUBSTITUTE(Tabla2[[#This Row],[map]],"[",""),"]",""),",",REPT(" ",100)),601,300))," ",", ")</f>
        <v>0, 2, 3</v>
      </c>
      <c r="CE466" t="str">
        <f>TRIM(MID(SUBSTITUTE(SUBSTITUTE(SUBSTITUTE(Tabla2[[#This Row],[map]],"[",""),"]",""),",",REPT(" ",100)),1501,200))</f>
        <v>2 3</v>
      </c>
    </row>
    <row r="467" spans="1:83" x14ac:dyDescent="0.3">
      <c r="A467" s="14">
        <v>46095.428460648152</v>
      </c>
      <c r="B467" s="15" t="s">
        <v>521</v>
      </c>
      <c r="C467" s="15">
        <v>8</v>
      </c>
      <c r="D467" s="15" t="s">
        <v>95</v>
      </c>
      <c r="E467" s="15" t="s">
        <v>78</v>
      </c>
      <c r="F467" s="15">
        <v>16590</v>
      </c>
      <c r="G467" s="15">
        <v>4.5</v>
      </c>
      <c r="H467" s="15" t="s">
        <v>79</v>
      </c>
      <c r="I467" s="15" t="s">
        <v>80</v>
      </c>
      <c r="J467" s="15">
        <v>5</v>
      </c>
      <c r="K467" s="15">
        <v>5</v>
      </c>
      <c r="L467" s="15" t="s">
        <v>81</v>
      </c>
      <c r="M467" s="15" t="s">
        <v>82</v>
      </c>
      <c r="N467" s="15" t="s">
        <v>83</v>
      </c>
      <c r="O467" s="15" t="s">
        <v>83</v>
      </c>
      <c r="P467" s="15" t="s">
        <v>84</v>
      </c>
      <c r="Q467" s="15" t="s">
        <v>293</v>
      </c>
      <c r="R467" s="15">
        <v>3</v>
      </c>
      <c r="S467" s="15" t="s">
        <v>86</v>
      </c>
      <c r="T467" s="15" t="s">
        <v>87</v>
      </c>
      <c r="U467" s="15" t="s">
        <v>88</v>
      </c>
      <c r="V467" s="15">
        <v>1</v>
      </c>
      <c r="W467" s="15" t="s">
        <v>294</v>
      </c>
      <c r="X467" s="15" t="s">
        <v>83</v>
      </c>
      <c r="Y467" s="15" t="s">
        <v>90</v>
      </c>
      <c r="Z467" s="15">
        <v>4000</v>
      </c>
      <c r="AA467" s="15">
        <v>4000</v>
      </c>
      <c r="AB467" s="15"/>
      <c r="AC467" s="15">
        <v>256</v>
      </c>
      <c r="AD467" s="15" t="s">
        <v>91</v>
      </c>
      <c r="AE467" s="15">
        <v>0.15</v>
      </c>
      <c r="AF467" s="15" t="s">
        <v>92</v>
      </c>
      <c r="AG467" s="15">
        <v>180</v>
      </c>
      <c r="AH467" s="15">
        <v>60</v>
      </c>
      <c r="AI467" s="15">
        <v>120</v>
      </c>
      <c r="AJ467" s="15">
        <v>0.1017901682530335</v>
      </c>
      <c r="AK467" s="15">
        <v>23.899535467945601</v>
      </c>
      <c r="AL467" s="15">
        <v>0.77699917564124077</v>
      </c>
      <c r="AM467" s="15">
        <v>-7.9179721728692892E-2</v>
      </c>
      <c r="AN467" s="15">
        <v>31.537099597185499</v>
      </c>
      <c r="AO467" s="15">
        <v>0.70742849465811619</v>
      </c>
      <c r="AP467" s="15">
        <v>31.537099597185499</v>
      </c>
      <c r="AQ467" s="15">
        <v>31.537099597185499</v>
      </c>
      <c r="AR467" s="15">
        <v>0.70742849465811619</v>
      </c>
      <c r="AS467" s="15">
        <v>115.5258428477967</v>
      </c>
      <c r="AT467" s="15">
        <v>-0.13478806418488751</v>
      </c>
      <c r="AU467" s="15">
        <v>0.8</v>
      </c>
      <c r="AV467" s="15" t="s">
        <v>93</v>
      </c>
      <c r="AW467" s="15">
        <v>5.2478630589650528E-2</v>
      </c>
      <c r="AX467" s="15">
        <v>0.61893728922577251</v>
      </c>
      <c r="AY467" s="15">
        <v>5.2478630589650528E-2</v>
      </c>
      <c r="AZ467" s="15">
        <v>5.2478630589650528E-2</v>
      </c>
      <c r="BA467" s="15">
        <v>0.61893728922577251</v>
      </c>
      <c r="BB467" s="15">
        <v>0.29715239942399202</v>
      </c>
      <c r="BC467" s="15">
        <v>-1.157710625549432</v>
      </c>
      <c r="BD467" s="15">
        <v>6.6892551216480606E-2</v>
      </c>
      <c r="BE467" s="15">
        <v>0.76823159708049293</v>
      </c>
      <c r="BF467" s="15">
        <v>6.6892551216480606E-2</v>
      </c>
      <c r="BG467" s="15">
        <v>6.6892551216480606E-2</v>
      </c>
      <c r="BH467" s="15">
        <v>0.76823159708049293</v>
      </c>
      <c r="BI467" s="15">
        <v>0.12889282463611509</v>
      </c>
      <c r="BJ467" s="15">
        <v>0.55341389182452816</v>
      </c>
      <c r="BK467" s="15">
        <v>4.9541906622804277E-2</v>
      </c>
      <c r="BL467" s="15">
        <v>0.80110491510887516</v>
      </c>
      <c r="BM467" s="15">
        <v>4.9541906622804277E-2</v>
      </c>
      <c r="BN467" s="15">
        <v>4.9541906622804277E-2</v>
      </c>
      <c r="BO467" s="15">
        <v>0.80110491510887516</v>
      </c>
      <c r="BP467" s="15">
        <v>0.1547521466299106</v>
      </c>
      <c r="BQ467" s="15">
        <v>0.37871907967966639</v>
      </c>
      <c r="BR467" s="15">
        <v>125.9794853003131</v>
      </c>
      <c r="BS467" s="15">
        <v>0.64144017721732594</v>
      </c>
      <c r="BT467" s="15">
        <v>125.9794853003131</v>
      </c>
      <c r="BU467" s="15">
        <v>125.9794853003131</v>
      </c>
      <c r="BV467" s="15">
        <v>0.64144017721732594</v>
      </c>
      <c r="BW467" s="15">
        <v>461.52257402049628</v>
      </c>
      <c r="BX467" s="15">
        <v>-0.31357460269431181</v>
      </c>
      <c r="BY467" s="15" t="str">
        <f t="shared" si="7"/>
        <v>[[sv],[wv],[yr,ya]]</v>
      </c>
      <c r="BZ467" t="str">
        <f>TRIM(MID(SUBSTITUTE(SUBSTITUTE(SUBSTITUTE(Tabla2[[#This Row],[map]],"[",""),"]",""),",",REPT(" ",100)),300,200))</f>
        <v>0 1</v>
      </c>
      <c r="CA467" s="13" t="str">
        <f>TRIM(MID(SUBSTITUTE(SUBSTITUTE(SUBSTITUTE(Tabla2[[#This Row],[map]],"[",""),"]",""),",",REPT(" ",100)),900,200))</f>
        <v>1 4</v>
      </c>
      <c r="CB467" s="13" t="str">
        <f>SUBSTITUTE(TRIM(MID(SUBSTITUTE(SUBSTITUTE(SUBSTITUTE(Tabla2[[#This Row],[map]],"[",""),"]",""),",",REPT(" ",100)),1200,300))," ",", ")</f>
        <v>4, 0, 1</v>
      </c>
      <c r="CC467" s="15" t="str">
        <f>SUBSTITUTE(TRIM(MID(SUBSTITUTE(SUBSTITUTE(SUBSTITUTE(Tabla2[[#This Row],[map]],"[",""),"]",""),",",REPT(" ",100)),1,300))," ",", ")</f>
        <v>2, 3, 4</v>
      </c>
      <c r="CD467" s="13" t="str">
        <f>SUBSTITUTE(TRIM(MID(SUBSTITUTE(SUBSTITUTE(SUBSTITUTE(Tabla2[[#This Row],[map]],"[",""),"]",""),",",REPT(" ",100)),601,300))," ",", ")</f>
        <v>0, 2, 3</v>
      </c>
      <c r="CE467" t="str">
        <f>TRIM(MID(SUBSTITUTE(SUBSTITUTE(SUBSTITUTE(Tabla2[[#This Row],[map]],"[",""),"]",""),",",REPT(" ",100)),1501,200))</f>
        <v>2 3</v>
      </c>
    </row>
    <row r="468" spans="1:83" x14ac:dyDescent="0.3">
      <c r="A468" s="12">
        <v>46095.455995370372</v>
      </c>
      <c r="B468" s="13" t="s">
        <v>522</v>
      </c>
      <c r="C468" s="13">
        <v>6</v>
      </c>
      <c r="D468" s="13" t="s">
        <v>95</v>
      </c>
      <c r="E468" s="13" t="s">
        <v>78</v>
      </c>
      <c r="F468" s="13">
        <v>16590</v>
      </c>
      <c r="G468" s="13">
        <v>4.5</v>
      </c>
      <c r="H468" s="13" t="s">
        <v>79</v>
      </c>
      <c r="I468" s="13" t="s">
        <v>80</v>
      </c>
      <c r="J468" s="13">
        <v>5</v>
      </c>
      <c r="K468" s="13">
        <v>5</v>
      </c>
      <c r="L468" s="13" t="s">
        <v>81</v>
      </c>
      <c r="M468" s="13" t="s">
        <v>82</v>
      </c>
      <c r="N468" s="13" t="s">
        <v>83</v>
      </c>
      <c r="O468" s="13" t="s">
        <v>83</v>
      </c>
      <c r="P468" s="13" t="s">
        <v>84</v>
      </c>
      <c r="Q468" s="13" t="s">
        <v>333</v>
      </c>
      <c r="R468" s="13">
        <v>3</v>
      </c>
      <c r="S468" s="13" t="s">
        <v>86</v>
      </c>
      <c r="T468" s="13" t="s">
        <v>87</v>
      </c>
      <c r="U468" s="13" t="s">
        <v>88</v>
      </c>
      <c r="V468" s="13">
        <v>1</v>
      </c>
      <c r="W468" s="13" t="s">
        <v>334</v>
      </c>
      <c r="X468" s="13" t="s">
        <v>83</v>
      </c>
      <c r="Y468" s="13" t="s">
        <v>90</v>
      </c>
      <c r="Z468" s="13">
        <v>4000</v>
      </c>
      <c r="AA468" s="13">
        <v>4000</v>
      </c>
      <c r="AB468" s="13"/>
      <c r="AC468" s="13">
        <v>256</v>
      </c>
      <c r="AD468" s="13" t="s">
        <v>91</v>
      </c>
      <c r="AE468" s="13">
        <v>0.15</v>
      </c>
      <c r="AF468" s="13" t="s">
        <v>92</v>
      </c>
      <c r="AG468" s="13">
        <v>180</v>
      </c>
      <c r="AH468" s="13">
        <v>60</v>
      </c>
      <c r="AI468" s="13">
        <v>120</v>
      </c>
      <c r="AJ468" s="13">
        <v>9.597463342354047E-2</v>
      </c>
      <c r="AK468" s="13">
        <v>29.500253906573551</v>
      </c>
      <c r="AL468" s="13">
        <v>0.77158105795816256</v>
      </c>
      <c r="AM468" s="13">
        <v>-0.1216030013884716</v>
      </c>
      <c r="AN468" s="13">
        <v>36.624089825915277</v>
      </c>
      <c r="AO468" s="13">
        <v>0.73548705873650699</v>
      </c>
      <c r="AP468" s="13">
        <v>36.624089825915277</v>
      </c>
      <c r="AQ468" s="13">
        <v>36.624089825915277</v>
      </c>
      <c r="AR468" s="13">
        <v>0.73548705873650699</v>
      </c>
      <c r="AS468" s="13">
        <v>119.3398034481657</v>
      </c>
      <c r="AT468" s="13">
        <v>-0.15460442356847259</v>
      </c>
      <c r="AU468" s="13">
        <v>0.8</v>
      </c>
      <c r="AV468" s="13" t="s">
        <v>93</v>
      </c>
      <c r="AW468" s="13">
        <v>3.9796134325990017E-2</v>
      </c>
      <c r="AX468" s="13">
        <v>0.71102861004174633</v>
      </c>
      <c r="AY468" s="13">
        <v>3.9796134325990017E-2</v>
      </c>
      <c r="AZ468" s="13">
        <v>3.9796134325990017E-2</v>
      </c>
      <c r="BA468" s="13">
        <v>0.71102861004174633</v>
      </c>
      <c r="BB468" s="13">
        <v>0.23753994871915901</v>
      </c>
      <c r="BC468" s="13">
        <v>-0.72484715700536917</v>
      </c>
      <c r="BD468" s="13">
        <v>2.4725348916174731E-2</v>
      </c>
      <c r="BE468" s="13">
        <v>0.91433194689519448</v>
      </c>
      <c r="BF468" s="13">
        <v>2.4725348916174731E-2</v>
      </c>
      <c r="BG468" s="13">
        <v>2.4725348916174731E-2</v>
      </c>
      <c r="BH468" s="13">
        <v>0.91433194689519448</v>
      </c>
      <c r="BI468" s="13">
        <v>0.21839363826241609</v>
      </c>
      <c r="BJ468" s="13">
        <v>0.24331268837314021</v>
      </c>
      <c r="BK468" s="13">
        <v>6.6463683325356737E-2</v>
      </c>
      <c r="BL468" s="13">
        <v>0.73316933403833118</v>
      </c>
      <c r="BM468" s="13">
        <v>6.6463683325356737E-2</v>
      </c>
      <c r="BN468" s="13">
        <v>6.6463683325356737E-2</v>
      </c>
      <c r="BO468" s="13">
        <v>0.73316933403833118</v>
      </c>
      <c r="BP468" s="13">
        <v>0.19430807394369129</v>
      </c>
      <c r="BQ468" s="13">
        <v>0.2199145431299937</v>
      </c>
      <c r="BR468" s="13">
        <v>146.36537413709431</v>
      </c>
      <c r="BS468" s="13">
        <v>0.58341834397075543</v>
      </c>
      <c r="BT468" s="13">
        <v>146.36537413709431</v>
      </c>
      <c r="BU468" s="13">
        <v>146.36537413709431</v>
      </c>
      <c r="BV468" s="13">
        <v>0.58341834397075543</v>
      </c>
      <c r="BW468" s="13">
        <v>476.70897213173959</v>
      </c>
      <c r="BX468" s="13">
        <v>-0.35679776877166208</v>
      </c>
      <c r="BY468" s="13" t="str">
        <f t="shared" ref="BY468:BY531" si="8">_xlfn.LET(_xlpm.TextoConfig, Q468,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468" t="str">
        <f>TRIM(MID(SUBSTITUTE(SUBSTITUTE(SUBSTITUTE(Tabla2[[#This Row],[map]],"[",""),"]",""),",",REPT(" ",100)),300,200))</f>
        <v>0 4</v>
      </c>
      <c r="CA468" s="13" t="str">
        <f>TRIM(MID(SUBSTITUTE(SUBSTITUTE(SUBSTITUTE(Tabla2[[#This Row],[map]],"[",""),"]",""),",",REPT(" ",100)),900,200))</f>
        <v>1 4</v>
      </c>
      <c r="CB468" s="13" t="str">
        <f>SUBSTITUTE(TRIM(MID(SUBSTITUTE(SUBSTITUTE(SUBSTITUTE(Tabla2[[#This Row],[map]],"[",""),"]",""),",",REPT(" ",100)),1200,300))," ",", ")</f>
        <v>4, 0, 1</v>
      </c>
      <c r="CC468" s="15" t="str">
        <f>SUBSTITUTE(TRIM(MID(SUBSTITUTE(SUBSTITUTE(SUBSTITUTE(Tabla2[[#This Row],[map]],"[",""),"]",""),",",REPT(" ",100)),1,300))," ",", ")</f>
        <v>2, 3, 1</v>
      </c>
      <c r="CD468" s="13" t="str">
        <f>SUBSTITUTE(TRIM(MID(SUBSTITUTE(SUBSTITUTE(SUBSTITUTE(Tabla2[[#This Row],[map]],"[",""),"]",""),",",REPT(" ",100)),601,300))," ",", ")</f>
        <v>2, 3, 0</v>
      </c>
      <c r="CE468" t="str">
        <f>TRIM(MID(SUBSTITUTE(SUBSTITUTE(SUBSTITUTE(Tabla2[[#This Row],[map]],"[",""),"]",""),",",REPT(" ",100)),1501,200))</f>
        <v>2 3</v>
      </c>
    </row>
    <row r="469" spans="1:83" x14ac:dyDescent="0.3">
      <c r="A469" s="14">
        <v>46095.462071759262</v>
      </c>
      <c r="B469" s="15" t="s">
        <v>523</v>
      </c>
      <c r="C469" s="15">
        <v>7</v>
      </c>
      <c r="D469" s="15" t="s">
        <v>77</v>
      </c>
      <c r="E469" s="15" t="s">
        <v>78</v>
      </c>
      <c r="F469" s="15">
        <v>16590</v>
      </c>
      <c r="G469" s="15">
        <v>4.5</v>
      </c>
      <c r="H469" s="15" t="s">
        <v>79</v>
      </c>
      <c r="I469" s="15" t="s">
        <v>80</v>
      </c>
      <c r="J469" s="15">
        <v>5</v>
      </c>
      <c r="K469" s="15">
        <v>5</v>
      </c>
      <c r="L469" s="15" t="s">
        <v>81</v>
      </c>
      <c r="M469" s="15" t="s">
        <v>82</v>
      </c>
      <c r="N469" s="15" t="s">
        <v>83</v>
      </c>
      <c r="O469" s="15" t="s">
        <v>83</v>
      </c>
      <c r="P469" s="15" t="s">
        <v>84</v>
      </c>
      <c r="Q469" s="15" t="s">
        <v>333</v>
      </c>
      <c r="R469" s="15">
        <v>3</v>
      </c>
      <c r="S469" s="15" t="s">
        <v>86</v>
      </c>
      <c r="T469" s="15" t="s">
        <v>87</v>
      </c>
      <c r="U469" s="15" t="s">
        <v>88</v>
      </c>
      <c r="V469" s="15">
        <v>1</v>
      </c>
      <c r="W469" s="15" t="s">
        <v>334</v>
      </c>
      <c r="X469" s="15" t="s">
        <v>83</v>
      </c>
      <c r="Y469" s="15" t="s">
        <v>90</v>
      </c>
      <c r="Z469" s="15">
        <v>4000</v>
      </c>
      <c r="AA469" s="15">
        <v>4000</v>
      </c>
      <c r="AB469" s="15"/>
      <c r="AC469" s="15">
        <v>256</v>
      </c>
      <c r="AD469" s="15" t="s">
        <v>91</v>
      </c>
      <c r="AE469" s="15">
        <v>0.15</v>
      </c>
      <c r="AF469" s="15" t="s">
        <v>92</v>
      </c>
      <c r="AG469" s="15">
        <v>180</v>
      </c>
      <c r="AH469" s="15">
        <v>60</v>
      </c>
      <c r="AI469" s="15">
        <v>120</v>
      </c>
      <c r="AJ469" s="15">
        <v>0.10084377497082531</v>
      </c>
      <c r="AK469" s="15">
        <v>28.487666831276378</v>
      </c>
      <c r="AL469" s="15">
        <v>0.77291927982063968</v>
      </c>
      <c r="AM469" s="15">
        <v>-0.30012662002595919</v>
      </c>
      <c r="AN469" s="15">
        <v>33.229647845375148</v>
      </c>
      <c r="AO469" s="15">
        <v>0.73092030036451816</v>
      </c>
      <c r="AP469" s="15">
        <v>33.229647845375148</v>
      </c>
      <c r="AQ469" s="15">
        <v>33.229647845375148</v>
      </c>
      <c r="AR469" s="15">
        <v>0.73092030036451816</v>
      </c>
      <c r="AS469" s="15">
        <v>98.808288653535499</v>
      </c>
      <c r="AT469" s="15">
        <v>-0.22179608836841361</v>
      </c>
      <c r="AU469" s="15">
        <v>0.8</v>
      </c>
      <c r="AV469" s="15" t="s">
        <v>93</v>
      </c>
      <c r="AW469" s="15">
        <v>5.2113094832320503E-2</v>
      </c>
      <c r="AX469" s="15">
        <v>0.62159155144656597</v>
      </c>
      <c r="AY469" s="15">
        <v>5.2113094832320503E-2</v>
      </c>
      <c r="AZ469" s="15">
        <v>5.2113094832320503E-2</v>
      </c>
      <c r="BA469" s="15">
        <v>0.62159155144656597</v>
      </c>
      <c r="BB469" s="15">
        <v>0.1222160175474357</v>
      </c>
      <c r="BC469" s="15">
        <v>0.1125536923625251</v>
      </c>
      <c r="BD469" s="15">
        <v>3.1857242034795813E-2</v>
      </c>
      <c r="BE469" s="15">
        <v>0.88962146048324575</v>
      </c>
      <c r="BF469" s="15">
        <v>3.1857242034795813E-2</v>
      </c>
      <c r="BG469" s="15">
        <v>3.1857242034795813E-2</v>
      </c>
      <c r="BH469" s="15">
        <v>0.88962146048324575</v>
      </c>
      <c r="BI469" s="15">
        <v>0.49140279290244671</v>
      </c>
      <c r="BJ469" s="15">
        <v>-0.70260572261034349</v>
      </c>
      <c r="BK469" s="15">
        <v>5.2210754249362973E-2</v>
      </c>
      <c r="BL469" s="15">
        <v>0.79039033604982989</v>
      </c>
      <c r="BM469" s="15">
        <v>5.2210754249362973E-2</v>
      </c>
      <c r="BN469" s="15">
        <v>5.2210754249362973E-2</v>
      </c>
      <c r="BO469" s="15">
        <v>0.79039033604982989</v>
      </c>
      <c r="BP469" s="15">
        <v>0.29262789296825981</v>
      </c>
      <c r="BQ469" s="15">
        <v>-0.1748084315076075</v>
      </c>
      <c r="BR469" s="15">
        <v>132.78241029038381</v>
      </c>
      <c r="BS469" s="15">
        <v>0.62207785347843458</v>
      </c>
      <c r="BT469" s="15">
        <v>132.78241029038381</v>
      </c>
      <c r="BU469" s="15">
        <v>132.78241029038381</v>
      </c>
      <c r="BV469" s="15">
        <v>0.62207785347843458</v>
      </c>
      <c r="BW469" s="15">
        <v>394.32690791072332</v>
      </c>
      <c r="BX469" s="15">
        <v>-0.1223238917182443</v>
      </c>
      <c r="BY469" s="15" t="str">
        <f t="shared" si="8"/>
        <v>[[sv],[wv],[yr,ya]]</v>
      </c>
      <c r="BZ469" t="str">
        <f>TRIM(MID(SUBSTITUTE(SUBSTITUTE(SUBSTITUTE(Tabla2[[#This Row],[map]],"[",""),"]",""),",",REPT(" ",100)),300,200))</f>
        <v>0 4</v>
      </c>
      <c r="CA469" s="13" t="str">
        <f>TRIM(MID(SUBSTITUTE(SUBSTITUTE(SUBSTITUTE(Tabla2[[#This Row],[map]],"[",""),"]",""),",",REPT(" ",100)),900,200))</f>
        <v>1 4</v>
      </c>
      <c r="CB469" s="13" t="str">
        <f>SUBSTITUTE(TRIM(MID(SUBSTITUTE(SUBSTITUTE(SUBSTITUTE(Tabla2[[#This Row],[map]],"[",""),"]",""),",",REPT(" ",100)),1200,300))," ",", ")</f>
        <v>4, 0, 1</v>
      </c>
      <c r="CC469" s="15" t="str">
        <f>SUBSTITUTE(TRIM(MID(SUBSTITUTE(SUBSTITUTE(SUBSTITUTE(Tabla2[[#This Row],[map]],"[",""),"]",""),",",REPT(" ",100)),1,300))," ",", ")</f>
        <v>2, 3, 1</v>
      </c>
      <c r="CD469" s="13" t="str">
        <f>SUBSTITUTE(TRIM(MID(SUBSTITUTE(SUBSTITUTE(SUBSTITUTE(Tabla2[[#This Row],[map]],"[",""),"]",""),",",REPT(" ",100)),601,300))," ",", ")</f>
        <v>2, 3, 0</v>
      </c>
      <c r="CE469" t="str">
        <f>TRIM(MID(SUBSTITUTE(SUBSTITUTE(SUBSTITUTE(Tabla2[[#This Row],[map]],"[",""),"]",""),",",REPT(" ",100)),1501,200))</f>
        <v>2 3</v>
      </c>
    </row>
    <row r="470" spans="1:83" x14ac:dyDescent="0.3">
      <c r="A470" s="12">
        <v>46095.561747685177</v>
      </c>
      <c r="B470" s="13" t="s">
        <v>524</v>
      </c>
      <c r="C470" s="13">
        <v>9</v>
      </c>
      <c r="D470" s="13" t="s">
        <v>77</v>
      </c>
      <c r="E470" s="13" t="s">
        <v>78</v>
      </c>
      <c r="F470" s="13">
        <v>16590</v>
      </c>
      <c r="G470" s="13">
        <v>4.5</v>
      </c>
      <c r="H470" s="13" t="s">
        <v>79</v>
      </c>
      <c r="I470" s="13" t="s">
        <v>80</v>
      </c>
      <c r="J470" s="13">
        <v>5</v>
      </c>
      <c r="K470" s="13">
        <v>5</v>
      </c>
      <c r="L470" s="13" t="s">
        <v>81</v>
      </c>
      <c r="M470" s="13" t="s">
        <v>82</v>
      </c>
      <c r="N470" s="13" t="s">
        <v>83</v>
      </c>
      <c r="O470" s="13" t="s">
        <v>83</v>
      </c>
      <c r="P470" s="13" t="s">
        <v>84</v>
      </c>
      <c r="Q470" s="13" t="s">
        <v>301</v>
      </c>
      <c r="R470" s="13">
        <v>3</v>
      </c>
      <c r="S470" s="13" t="s">
        <v>86</v>
      </c>
      <c r="T470" s="13" t="s">
        <v>87</v>
      </c>
      <c r="U470" s="13" t="s">
        <v>88</v>
      </c>
      <c r="V470" s="13">
        <v>1</v>
      </c>
      <c r="W470" s="13" t="s">
        <v>302</v>
      </c>
      <c r="X470" s="13" t="s">
        <v>83</v>
      </c>
      <c r="Y470" s="13" t="s">
        <v>90</v>
      </c>
      <c r="Z470" s="13">
        <v>4000</v>
      </c>
      <c r="AA470" s="13">
        <v>4000</v>
      </c>
      <c r="AB470" s="13"/>
      <c r="AC470" s="13">
        <v>256</v>
      </c>
      <c r="AD470" s="13" t="s">
        <v>91</v>
      </c>
      <c r="AE470" s="13">
        <v>0.15</v>
      </c>
      <c r="AF470" s="13" t="s">
        <v>92</v>
      </c>
      <c r="AG470" s="13">
        <v>180</v>
      </c>
      <c r="AH470" s="13">
        <v>60</v>
      </c>
      <c r="AI470" s="13">
        <v>120</v>
      </c>
      <c r="AJ470" s="13">
        <v>0.12756520245810071</v>
      </c>
      <c r="AK470" s="13">
        <v>21.53078891236261</v>
      </c>
      <c r="AL470" s="13">
        <v>0.67076722809717748</v>
      </c>
      <c r="AM470" s="13">
        <v>-2.0133198854087011E-2</v>
      </c>
      <c r="AN470" s="13">
        <v>29.293869535685811</v>
      </c>
      <c r="AO470" s="13">
        <v>0.64281792220660483</v>
      </c>
      <c r="AP470" s="13">
        <v>29.293869535685811</v>
      </c>
      <c r="AQ470" s="13">
        <v>29.293869535685811</v>
      </c>
      <c r="AR470" s="13">
        <v>0.64281792220660483</v>
      </c>
      <c r="AS470" s="13">
        <v>133.336690575105</v>
      </c>
      <c r="AT470" s="13">
        <v>-3.4049568031376883E-2</v>
      </c>
      <c r="AU470" s="13">
        <v>0.8</v>
      </c>
      <c r="AV470" s="13" t="s">
        <v>93</v>
      </c>
      <c r="AW470" s="13">
        <v>7.579326481130727E-2</v>
      </c>
      <c r="AX470" s="13">
        <v>0.44964289992121997</v>
      </c>
      <c r="AY470" s="13">
        <v>7.579326481130727E-2</v>
      </c>
      <c r="AZ470" s="13">
        <v>7.579326481130727E-2</v>
      </c>
      <c r="BA470" s="13">
        <v>0.44964289992121997</v>
      </c>
      <c r="BB470" s="13">
        <v>0.13559779060618549</v>
      </c>
      <c r="BC470" s="13">
        <v>1.538471787830153E-2</v>
      </c>
      <c r="BD470" s="13">
        <v>8.1311748387817823E-2</v>
      </c>
      <c r="BE470" s="13">
        <v>0.7182721585629358</v>
      </c>
      <c r="BF470" s="13">
        <v>8.1311748387817823E-2</v>
      </c>
      <c r="BG470" s="13">
        <v>8.1311748387817823E-2</v>
      </c>
      <c r="BH470" s="13">
        <v>0.7182721585629358</v>
      </c>
      <c r="BI470" s="13">
        <v>0.18521160730172931</v>
      </c>
      <c r="BJ470" s="13">
        <v>0.35828133856702421</v>
      </c>
      <c r="BK470" s="13">
        <v>6.570267373524942E-2</v>
      </c>
      <c r="BL470" s="13">
        <v>0.73622454683382921</v>
      </c>
      <c r="BM470" s="13">
        <v>6.570267373524942E-2</v>
      </c>
      <c r="BN470" s="13">
        <v>6.570267373524942E-2</v>
      </c>
      <c r="BO470" s="13">
        <v>0.73622454683382921</v>
      </c>
      <c r="BP470" s="13">
        <v>0.24746229117956131</v>
      </c>
      <c r="BQ470" s="13">
        <v>6.5171737081379799E-3</v>
      </c>
      <c r="BR470" s="13">
        <v>116.952670455809</v>
      </c>
      <c r="BS470" s="13">
        <v>0.66713208350843189</v>
      </c>
      <c r="BT470" s="13">
        <v>116.952670455809</v>
      </c>
      <c r="BU470" s="13">
        <v>116.952670455809</v>
      </c>
      <c r="BV470" s="13">
        <v>0.66713208350843189</v>
      </c>
      <c r="BW470" s="13">
        <v>532.77849061133486</v>
      </c>
      <c r="BX470" s="13">
        <v>-0.51638150227897439</v>
      </c>
      <c r="BY470" s="13" t="str">
        <f t="shared" si="8"/>
        <v>[[sv],[wv],[yr,ya]]</v>
      </c>
      <c r="BZ470" t="str">
        <f>TRIM(MID(SUBSTITUTE(SUBSTITUTE(SUBSTITUTE(Tabla2[[#This Row],[map]],"[",""),"]",""),",",REPT(" ",100)),300,200))</f>
        <v>0 1</v>
      </c>
      <c r="CA470" s="13" t="str">
        <f>TRIM(MID(SUBSTITUTE(SUBSTITUTE(SUBSTITUTE(Tabla2[[#This Row],[map]],"[",""),"]",""),",",REPT(" ",100)),900,200))</f>
        <v>1 0</v>
      </c>
      <c r="CB470" s="13" t="str">
        <f>SUBSTITUTE(TRIM(MID(SUBSTITUTE(SUBSTITUTE(SUBSTITUTE(Tabla2[[#This Row],[map]],"[",""),"]",""),",",REPT(" ",100)),1200,300))," ",", ")</f>
        <v>4, 0, 1</v>
      </c>
      <c r="CC470" s="15" t="str">
        <f>SUBSTITUTE(TRIM(MID(SUBSTITUTE(SUBSTITUTE(SUBSTITUTE(Tabla2[[#This Row],[map]],"[",""),"]",""),",",REPT(" ",100)),1,300))," ",", ")</f>
        <v>4, 2, 3</v>
      </c>
      <c r="CD470" s="13" t="str">
        <f>SUBSTITUTE(TRIM(MID(SUBSTITUTE(SUBSTITUTE(SUBSTITUTE(Tabla2[[#This Row],[map]],"[",""),"]",""),",",REPT(" ",100)),601,300))," ",", ")</f>
        <v>4, 2, 3</v>
      </c>
      <c r="CE470" t="str">
        <f>TRIM(MID(SUBSTITUTE(SUBSTITUTE(SUBSTITUTE(Tabla2[[#This Row],[map]],"[",""),"]",""),",",REPT(" ",100)),1501,200))</f>
        <v>2 3</v>
      </c>
    </row>
    <row r="471" spans="1:83" x14ac:dyDescent="0.3">
      <c r="A471" s="14">
        <v>46095.57304398148</v>
      </c>
      <c r="B471" s="15" t="s">
        <v>525</v>
      </c>
      <c r="C471" s="15">
        <v>8</v>
      </c>
      <c r="D471" s="15" t="s">
        <v>77</v>
      </c>
      <c r="E471" s="15" t="s">
        <v>78</v>
      </c>
      <c r="F471" s="15">
        <v>16590</v>
      </c>
      <c r="G471" s="15">
        <v>4.5</v>
      </c>
      <c r="H471" s="15" t="s">
        <v>79</v>
      </c>
      <c r="I471" s="15" t="s">
        <v>80</v>
      </c>
      <c r="J471" s="15">
        <v>5</v>
      </c>
      <c r="K471" s="15">
        <v>5</v>
      </c>
      <c r="L471" s="15" t="s">
        <v>81</v>
      </c>
      <c r="M471" s="15" t="s">
        <v>82</v>
      </c>
      <c r="N471" s="15" t="s">
        <v>83</v>
      </c>
      <c r="O471" s="15" t="s">
        <v>83</v>
      </c>
      <c r="P471" s="15" t="s">
        <v>84</v>
      </c>
      <c r="Q471" s="15" t="s">
        <v>301</v>
      </c>
      <c r="R471" s="15">
        <v>3</v>
      </c>
      <c r="S471" s="15" t="s">
        <v>86</v>
      </c>
      <c r="T471" s="15" t="s">
        <v>87</v>
      </c>
      <c r="U471" s="15" t="s">
        <v>88</v>
      </c>
      <c r="V471" s="15">
        <v>1</v>
      </c>
      <c r="W471" s="15" t="s">
        <v>302</v>
      </c>
      <c r="X471" s="15" t="s">
        <v>83</v>
      </c>
      <c r="Y471" s="15" t="s">
        <v>90</v>
      </c>
      <c r="Z471" s="15">
        <v>4000</v>
      </c>
      <c r="AA471" s="15">
        <v>4000</v>
      </c>
      <c r="AB471" s="15"/>
      <c r="AC471" s="15">
        <v>256</v>
      </c>
      <c r="AD471" s="15" t="s">
        <v>91</v>
      </c>
      <c r="AE471" s="15">
        <v>0.15</v>
      </c>
      <c r="AF471" s="15" t="s">
        <v>92</v>
      </c>
      <c r="AG471" s="15">
        <v>180</v>
      </c>
      <c r="AH471" s="15">
        <v>60</v>
      </c>
      <c r="AI471" s="15">
        <v>120</v>
      </c>
      <c r="AJ471" s="15">
        <v>0.11856169377587129</v>
      </c>
      <c r="AK471" s="15">
        <v>23.125601881730169</v>
      </c>
      <c r="AL471" s="15">
        <v>0.69642032005612597</v>
      </c>
      <c r="AM471" s="15">
        <v>0.3469551427701239</v>
      </c>
      <c r="AN471" s="15">
        <v>31.082502614501191</v>
      </c>
      <c r="AO471" s="15">
        <v>0.67700338371600943</v>
      </c>
      <c r="AP471" s="15">
        <v>31.082502614501191</v>
      </c>
      <c r="AQ471" s="15">
        <v>31.082502614501191</v>
      </c>
      <c r="AR471" s="15">
        <v>0.67700338371600943</v>
      </c>
      <c r="AS471" s="15">
        <v>90.534630508308226</v>
      </c>
      <c r="AT471" s="15">
        <v>0.32633388076553249</v>
      </c>
      <c r="AU471" s="15">
        <v>0.8</v>
      </c>
      <c r="AV471" s="15" t="s">
        <v>93</v>
      </c>
      <c r="AW471" s="15">
        <v>6.7244779077910405E-2</v>
      </c>
      <c r="AX471" s="15">
        <v>0.51171595918327784</v>
      </c>
      <c r="AY471" s="15">
        <v>6.7244779077910405E-2</v>
      </c>
      <c r="AZ471" s="15">
        <v>6.7244779077910405E-2</v>
      </c>
      <c r="BA471" s="15">
        <v>0.51171595918327784</v>
      </c>
      <c r="BB471" s="15">
        <v>0.1129538587995393</v>
      </c>
      <c r="BC471" s="15">
        <v>0.17980894045946499</v>
      </c>
      <c r="BD471" s="15">
        <v>7.3710698510968106E-2</v>
      </c>
      <c r="BE471" s="15">
        <v>0.74460817293870296</v>
      </c>
      <c r="BF471" s="15">
        <v>7.3710698510968106E-2</v>
      </c>
      <c r="BG471" s="15">
        <v>7.3710698510968106E-2</v>
      </c>
      <c r="BH471" s="15">
        <v>0.74460817293870296</v>
      </c>
      <c r="BI471" s="15">
        <v>0.14873402687668269</v>
      </c>
      <c r="BJ471" s="15">
        <v>0.48466836378483319</v>
      </c>
      <c r="BK471" s="15">
        <v>4.8567932704794189E-2</v>
      </c>
      <c r="BL471" s="15">
        <v>0.8050151123198801</v>
      </c>
      <c r="BM471" s="15">
        <v>4.8567932704794189E-2</v>
      </c>
      <c r="BN471" s="15">
        <v>4.8567932704794189E-2</v>
      </c>
      <c r="BO471" s="15">
        <v>0.8050151123198801</v>
      </c>
      <c r="BP471" s="15">
        <v>8.2051308880566387E-2</v>
      </c>
      <c r="BQ471" s="15">
        <v>0.67058994782981962</v>
      </c>
      <c r="BR471" s="15">
        <v>124.14048704771091</v>
      </c>
      <c r="BS471" s="15">
        <v>0.64667429042217683</v>
      </c>
      <c r="BT471" s="15">
        <v>124.14048704771091</v>
      </c>
      <c r="BU471" s="15">
        <v>124.14048704771091</v>
      </c>
      <c r="BV471" s="15">
        <v>0.64667429042217683</v>
      </c>
      <c r="BW471" s="15">
        <v>361.79478283867581</v>
      </c>
      <c r="BX471" s="15">
        <v>-2.9731729011986952E-2</v>
      </c>
      <c r="BY471" s="15" t="str">
        <f t="shared" si="8"/>
        <v>[[sv],[wv],[yr,ya]]</v>
      </c>
      <c r="BZ471" t="str">
        <f>TRIM(MID(SUBSTITUTE(SUBSTITUTE(SUBSTITUTE(Tabla2[[#This Row],[map]],"[",""),"]",""),",",REPT(" ",100)),300,200))</f>
        <v>0 1</v>
      </c>
      <c r="CA471" s="13" t="str">
        <f>TRIM(MID(SUBSTITUTE(SUBSTITUTE(SUBSTITUTE(Tabla2[[#This Row],[map]],"[",""),"]",""),",",REPT(" ",100)),900,200))</f>
        <v>1 0</v>
      </c>
      <c r="CB471" s="13" t="str">
        <f>SUBSTITUTE(TRIM(MID(SUBSTITUTE(SUBSTITUTE(SUBSTITUTE(Tabla2[[#This Row],[map]],"[",""),"]",""),",",REPT(" ",100)),1200,300))," ",", ")</f>
        <v>4, 0, 1</v>
      </c>
      <c r="CC471" s="15" t="str">
        <f>SUBSTITUTE(TRIM(MID(SUBSTITUTE(SUBSTITUTE(SUBSTITUTE(Tabla2[[#This Row],[map]],"[",""),"]",""),",",REPT(" ",100)),1,300))," ",", ")</f>
        <v>4, 2, 3</v>
      </c>
      <c r="CD471" s="13" t="str">
        <f>SUBSTITUTE(TRIM(MID(SUBSTITUTE(SUBSTITUTE(SUBSTITUTE(Tabla2[[#This Row],[map]],"[",""),"]",""),",",REPT(" ",100)),601,300))," ",", ")</f>
        <v>4, 2, 3</v>
      </c>
      <c r="CE471" t="str">
        <f>TRIM(MID(SUBSTITUTE(SUBSTITUTE(SUBSTITUTE(Tabla2[[#This Row],[map]],"[",""),"]",""),",",REPT(" ",100)),1501,200))</f>
        <v>2 3</v>
      </c>
    </row>
    <row r="472" spans="1:83" x14ac:dyDescent="0.3">
      <c r="A472" s="12">
        <v>46095.601921296293</v>
      </c>
      <c r="B472" s="13" t="s">
        <v>526</v>
      </c>
      <c r="C472" s="13">
        <v>6</v>
      </c>
      <c r="D472" s="13" t="s">
        <v>95</v>
      </c>
      <c r="E472" s="13" t="s">
        <v>78</v>
      </c>
      <c r="F472" s="13">
        <v>16590</v>
      </c>
      <c r="G472" s="13">
        <v>4.5</v>
      </c>
      <c r="H472" s="13" t="s">
        <v>79</v>
      </c>
      <c r="I472" s="13" t="s">
        <v>80</v>
      </c>
      <c r="J472" s="13">
        <v>5</v>
      </c>
      <c r="K472" s="13">
        <v>5</v>
      </c>
      <c r="L472" s="13" t="s">
        <v>81</v>
      </c>
      <c r="M472" s="13" t="s">
        <v>82</v>
      </c>
      <c r="N472" s="13" t="s">
        <v>83</v>
      </c>
      <c r="O472" s="13" t="s">
        <v>83</v>
      </c>
      <c r="P472" s="13" t="s">
        <v>84</v>
      </c>
      <c r="Q472" s="13" t="s">
        <v>341</v>
      </c>
      <c r="R472" s="13">
        <v>3</v>
      </c>
      <c r="S472" s="13" t="s">
        <v>86</v>
      </c>
      <c r="T472" s="13" t="s">
        <v>87</v>
      </c>
      <c r="U472" s="13" t="s">
        <v>88</v>
      </c>
      <c r="V472" s="13">
        <v>1</v>
      </c>
      <c r="W472" s="13" t="s">
        <v>342</v>
      </c>
      <c r="X472" s="13" t="s">
        <v>83</v>
      </c>
      <c r="Y472" s="13" t="s">
        <v>90</v>
      </c>
      <c r="Z472" s="13">
        <v>4000</v>
      </c>
      <c r="AA472" s="13">
        <v>4000</v>
      </c>
      <c r="AB472" s="13"/>
      <c r="AC472" s="13">
        <v>256</v>
      </c>
      <c r="AD472" s="13" t="s">
        <v>91</v>
      </c>
      <c r="AE472" s="13">
        <v>0.15</v>
      </c>
      <c r="AF472" s="13" t="s">
        <v>92</v>
      </c>
      <c r="AG472" s="13">
        <v>180</v>
      </c>
      <c r="AH472" s="13">
        <v>60</v>
      </c>
      <c r="AI472" s="13">
        <v>120</v>
      </c>
      <c r="AJ472" s="13">
        <v>9.3811768338326468E-2</v>
      </c>
      <c r="AK472" s="13">
        <v>26.13176570548853</v>
      </c>
      <c r="AL472" s="13">
        <v>0.791761201707881</v>
      </c>
      <c r="AM472" s="13">
        <v>0.1004731417305816</v>
      </c>
      <c r="AN472" s="13">
        <v>32.190691810375313</v>
      </c>
      <c r="AO472" s="13">
        <v>0.77203133228113452</v>
      </c>
      <c r="AP472" s="13">
        <v>32.190691810375313</v>
      </c>
      <c r="AQ472" s="13">
        <v>32.190691810375313</v>
      </c>
      <c r="AR472" s="13">
        <v>0.77203133228113452</v>
      </c>
      <c r="AS472" s="13">
        <v>89.000919092361755</v>
      </c>
      <c r="AT472" s="13">
        <v>0.1774818954028993</v>
      </c>
      <c r="AU472" s="13">
        <v>0.8</v>
      </c>
      <c r="AV472" s="13" t="s">
        <v>93</v>
      </c>
      <c r="AW472" s="13">
        <v>3.058657984942342E-2</v>
      </c>
      <c r="AX472" s="13">
        <v>0.77790188311369068</v>
      </c>
      <c r="AY472" s="13">
        <v>3.058657984942342E-2</v>
      </c>
      <c r="AZ472" s="13">
        <v>3.058657984942342E-2</v>
      </c>
      <c r="BA472" s="13">
        <v>0.77790188311369068</v>
      </c>
      <c r="BB472" s="13">
        <v>0.13966223082923279</v>
      </c>
      <c r="BC472" s="13">
        <v>-1.412837329370076E-2</v>
      </c>
      <c r="BD472" s="13">
        <v>2.4072198508875209E-2</v>
      </c>
      <c r="BE472" s="13">
        <v>0.91659497355530994</v>
      </c>
      <c r="BF472" s="13">
        <v>2.4072198508875209E-2</v>
      </c>
      <c r="BG472" s="13">
        <v>2.4072198508875209E-2</v>
      </c>
      <c r="BH472" s="13">
        <v>0.91659497355530994</v>
      </c>
      <c r="BI472" s="13">
        <v>0.204637138791081</v>
      </c>
      <c r="BJ472" s="13">
        <v>0.29097602090049718</v>
      </c>
      <c r="BK472" s="13">
        <v>5.9834318048614263E-2</v>
      </c>
      <c r="BL472" s="13">
        <v>0.75978413874358741</v>
      </c>
      <c r="BM472" s="13">
        <v>5.9834318048614263E-2</v>
      </c>
      <c r="BN472" s="13">
        <v>5.9834318048614263E-2</v>
      </c>
      <c r="BO472" s="13">
        <v>0.75978413874358741</v>
      </c>
      <c r="BP472" s="13">
        <v>0.13825355103032291</v>
      </c>
      <c r="BQ472" s="13">
        <v>0.44495572247479542</v>
      </c>
      <c r="BR472" s="13">
        <v>128.64827414509449</v>
      </c>
      <c r="BS472" s="13">
        <v>0.63384433371194859</v>
      </c>
      <c r="BT472" s="13">
        <v>128.64827414509449</v>
      </c>
      <c r="BU472" s="13">
        <v>128.64827414509449</v>
      </c>
      <c r="BV472" s="13">
        <v>0.63384433371194859</v>
      </c>
      <c r="BW472" s="13">
        <v>355.52112344879691</v>
      </c>
      <c r="BX472" s="13">
        <v>-1.1875788469989599E-2</v>
      </c>
      <c r="BY472" s="13" t="str">
        <f t="shared" si="8"/>
        <v>[[sv],[wv],[yr,ya]]</v>
      </c>
      <c r="BZ472" t="str">
        <f>TRIM(MID(SUBSTITUTE(SUBSTITUTE(SUBSTITUTE(Tabla2[[#This Row],[map]],"[",""),"]",""),",",REPT(" ",100)),300,200))</f>
        <v>0 4</v>
      </c>
      <c r="CA472" s="13" t="str">
        <f>TRIM(MID(SUBSTITUTE(SUBSTITUTE(SUBSTITUTE(Tabla2[[#This Row],[map]],"[",""),"]",""),",",REPT(" ",100)),900,200))</f>
        <v>1 4</v>
      </c>
      <c r="CB472" s="13" t="str">
        <f>SUBSTITUTE(TRIM(MID(SUBSTITUTE(SUBSTITUTE(SUBSTITUTE(Tabla2[[#This Row],[map]],"[",""),"]",""),",",REPT(" ",100)),1200,300))," ",", ")</f>
        <v>4, 0, 1</v>
      </c>
      <c r="CC472" s="15" t="str">
        <f>SUBSTITUTE(TRIM(MID(SUBSTITUTE(SUBSTITUTE(SUBSTITUTE(Tabla2[[#This Row],[map]],"[",""),"]",""),",",REPT(" ",100)),1,300))," ",", ")</f>
        <v>1, 2, 3</v>
      </c>
      <c r="CD472" s="13" t="str">
        <f>SUBSTITUTE(TRIM(MID(SUBSTITUTE(SUBSTITUTE(SUBSTITUTE(Tabla2[[#This Row],[map]],"[",""),"]",""),",",REPT(" ",100)),601,300))," ",", ")</f>
        <v>2, 3, 0</v>
      </c>
      <c r="CE472" t="str">
        <f>TRIM(MID(SUBSTITUTE(SUBSTITUTE(SUBSTITUTE(Tabla2[[#This Row],[map]],"[",""),"]",""),",",REPT(" ",100)),1501,200))</f>
        <v>2 3</v>
      </c>
    </row>
    <row r="473" spans="1:83" x14ac:dyDescent="0.3">
      <c r="A473" s="14">
        <v>46095.60974537037</v>
      </c>
      <c r="B473" s="15" t="s">
        <v>527</v>
      </c>
      <c r="C473" s="15">
        <v>7</v>
      </c>
      <c r="D473" s="15" t="s">
        <v>95</v>
      </c>
      <c r="E473" s="15" t="s">
        <v>78</v>
      </c>
      <c r="F473" s="15">
        <v>16590</v>
      </c>
      <c r="G473" s="15">
        <v>4.5</v>
      </c>
      <c r="H473" s="15" t="s">
        <v>79</v>
      </c>
      <c r="I473" s="15" t="s">
        <v>80</v>
      </c>
      <c r="J473" s="15">
        <v>5</v>
      </c>
      <c r="K473" s="15">
        <v>5</v>
      </c>
      <c r="L473" s="15" t="s">
        <v>81</v>
      </c>
      <c r="M473" s="15" t="s">
        <v>82</v>
      </c>
      <c r="N473" s="15" t="s">
        <v>83</v>
      </c>
      <c r="O473" s="15" t="s">
        <v>83</v>
      </c>
      <c r="P473" s="15" t="s">
        <v>84</v>
      </c>
      <c r="Q473" s="15" t="s">
        <v>341</v>
      </c>
      <c r="R473" s="15">
        <v>3</v>
      </c>
      <c r="S473" s="15" t="s">
        <v>86</v>
      </c>
      <c r="T473" s="15" t="s">
        <v>87</v>
      </c>
      <c r="U473" s="15" t="s">
        <v>88</v>
      </c>
      <c r="V473" s="15">
        <v>1</v>
      </c>
      <c r="W473" s="15" t="s">
        <v>342</v>
      </c>
      <c r="X473" s="15" t="s">
        <v>83</v>
      </c>
      <c r="Y473" s="15" t="s">
        <v>90</v>
      </c>
      <c r="Z473" s="15">
        <v>4000</v>
      </c>
      <c r="AA473" s="15">
        <v>4000</v>
      </c>
      <c r="AB473" s="15"/>
      <c r="AC473" s="15">
        <v>256</v>
      </c>
      <c r="AD473" s="15" t="s">
        <v>91</v>
      </c>
      <c r="AE473" s="15">
        <v>0.15</v>
      </c>
      <c r="AF473" s="15" t="s">
        <v>92</v>
      </c>
      <c r="AG473" s="15">
        <v>180</v>
      </c>
      <c r="AH473" s="15">
        <v>60</v>
      </c>
      <c r="AI473" s="15">
        <v>120</v>
      </c>
      <c r="AJ473" s="15">
        <v>0.10053940015166291</v>
      </c>
      <c r="AK473" s="15">
        <v>27.935279117327319</v>
      </c>
      <c r="AL473" s="15">
        <v>0.77380802816448502</v>
      </c>
      <c r="AM473" s="15">
        <v>-0.40026377122605472</v>
      </c>
      <c r="AN473" s="15">
        <v>32.435461160076329</v>
      </c>
      <c r="AO473" s="15">
        <v>0.74743744320521788</v>
      </c>
      <c r="AP473" s="15">
        <v>32.435461160076329</v>
      </c>
      <c r="AQ473" s="15">
        <v>32.435461160076329</v>
      </c>
      <c r="AR473" s="15">
        <v>0.74743744320521788</v>
      </c>
      <c r="AS473" s="15">
        <v>92.874959355567228</v>
      </c>
      <c r="AT473" s="15">
        <v>-0.30256863053330918</v>
      </c>
      <c r="AU473" s="15">
        <v>0.8</v>
      </c>
      <c r="AV473" s="15" t="s">
        <v>93</v>
      </c>
      <c r="AW473" s="15">
        <v>4.4707399880493437E-2</v>
      </c>
      <c r="AX473" s="15">
        <v>0.67536647205333145</v>
      </c>
      <c r="AY473" s="15">
        <v>4.4707399880493437E-2</v>
      </c>
      <c r="AZ473" s="15">
        <v>4.4707399880493437E-2</v>
      </c>
      <c r="BA473" s="15">
        <v>0.67536647205333145</v>
      </c>
      <c r="BB473" s="15">
        <v>0.17384259529193391</v>
      </c>
      <c r="BC473" s="15">
        <v>-0.26232201308689768</v>
      </c>
      <c r="BD473" s="15">
        <v>3.1789899052314878E-2</v>
      </c>
      <c r="BE473" s="15">
        <v>0.88985478953429253</v>
      </c>
      <c r="BF473" s="15">
        <v>3.1789899052314878E-2</v>
      </c>
      <c r="BG473" s="15">
        <v>3.1789899052314878E-2</v>
      </c>
      <c r="BH473" s="15">
        <v>0.88985478953429253</v>
      </c>
      <c r="BI473" s="15">
        <v>0.52495502913623704</v>
      </c>
      <c r="BJ473" s="15">
        <v>-0.81885705500634454</v>
      </c>
      <c r="BK473" s="15">
        <v>5.1452994232773941E-2</v>
      </c>
      <c r="BL473" s="15">
        <v>0.79343250283549827</v>
      </c>
      <c r="BM473" s="15">
        <v>5.1452994232773941E-2</v>
      </c>
      <c r="BN473" s="15">
        <v>5.1452994232773941E-2</v>
      </c>
      <c r="BO473" s="15">
        <v>0.79343250283549827</v>
      </c>
      <c r="BP473" s="15">
        <v>0.26764053236548307</v>
      </c>
      <c r="BQ473" s="15">
        <v>-7.4492082237214818E-2</v>
      </c>
      <c r="BR473" s="15">
        <v>129.61389434713979</v>
      </c>
      <c r="BS473" s="15">
        <v>0.63109600839774838</v>
      </c>
      <c r="BT473" s="15">
        <v>129.61389434713979</v>
      </c>
      <c r="BU473" s="15">
        <v>129.61389434713979</v>
      </c>
      <c r="BV473" s="15">
        <v>0.63109600839774838</v>
      </c>
      <c r="BW473" s="15">
        <v>370.53339926547568</v>
      </c>
      <c r="BX473" s="15">
        <v>-5.4603371802794287E-2</v>
      </c>
      <c r="BY473" s="15" t="str">
        <f t="shared" si="8"/>
        <v>[[sv],[wv],[yr,ya]]</v>
      </c>
      <c r="BZ473" t="str">
        <f>TRIM(MID(SUBSTITUTE(SUBSTITUTE(SUBSTITUTE(Tabla2[[#This Row],[map]],"[",""),"]",""),",",REPT(" ",100)),300,200))</f>
        <v>0 4</v>
      </c>
      <c r="CA473" s="13" t="str">
        <f>TRIM(MID(SUBSTITUTE(SUBSTITUTE(SUBSTITUTE(Tabla2[[#This Row],[map]],"[",""),"]",""),",",REPT(" ",100)),900,200))</f>
        <v>1 4</v>
      </c>
      <c r="CB473" s="13" t="str">
        <f>SUBSTITUTE(TRIM(MID(SUBSTITUTE(SUBSTITUTE(SUBSTITUTE(Tabla2[[#This Row],[map]],"[",""),"]",""),",",REPT(" ",100)),1200,300))," ",", ")</f>
        <v>4, 0, 1</v>
      </c>
      <c r="CC473" s="15" t="str">
        <f>SUBSTITUTE(TRIM(MID(SUBSTITUTE(SUBSTITUTE(SUBSTITUTE(Tabla2[[#This Row],[map]],"[",""),"]",""),",",REPT(" ",100)),1,300))," ",", ")</f>
        <v>1, 2, 3</v>
      </c>
      <c r="CD473" s="13" t="str">
        <f>SUBSTITUTE(TRIM(MID(SUBSTITUTE(SUBSTITUTE(SUBSTITUTE(Tabla2[[#This Row],[map]],"[",""),"]",""),",",REPT(" ",100)),601,300))," ",", ")</f>
        <v>2, 3, 0</v>
      </c>
      <c r="CE473" t="str">
        <f>TRIM(MID(SUBSTITUTE(SUBSTITUTE(SUBSTITUTE(Tabla2[[#This Row],[map]],"[",""),"]",""),",",REPT(" ",100)),1501,200))</f>
        <v>2 3</v>
      </c>
    </row>
    <row r="474" spans="1:83" x14ac:dyDescent="0.3">
      <c r="A474" s="12">
        <v>46095.706238425933</v>
      </c>
      <c r="B474" s="13" t="s">
        <v>528</v>
      </c>
      <c r="C474" s="13">
        <v>9</v>
      </c>
      <c r="D474" s="13" t="s">
        <v>77</v>
      </c>
      <c r="E474" s="13" t="s">
        <v>78</v>
      </c>
      <c r="F474" s="13">
        <v>16590</v>
      </c>
      <c r="G474" s="13">
        <v>4.5</v>
      </c>
      <c r="H474" s="13" t="s">
        <v>79</v>
      </c>
      <c r="I474" s="13" t="s">
        <v>80</v>
      </c>
      <c r="J474" s="13">
        <v>5</v>
      </c>
      <c r="K474" s="13">
        <v>5</v>
      </c>
      <c r="L474" s="13" t="s">
        <v>81</v>
      </c>
      <c r="M474" s="13" t="s">
        <v>82</v>
      </c>
      <c r="N474" s="13" t="s">
        <v>83</v>
      </c>
      <c r="O474" s="13" t="s">
        <v>83</v>
      </c>
      <c r="P474" s="13" t="s">
        <v>84</v>
      </c>
      <c r="Q474" s="13" t="s">
        <v>309</v>
      </c>
      <c r="R474" s="13">
        <v>3</v>
      </c>
      <c r="S474" s="13" t="s">
        <v>86</v>
      </c>
      <c r="T474" s="13" t="s">
        <v>87</v>
      </c>
      <c r="U474" s="13" t="s">
        <v>88</v>
      </c>
      <c r="V474" s="13">
        <v>1</v>
      </c>
      <c r="W474" s="13" t="s">
        <v>310</v>
      </c>
      <c r="X474" s="13" t="s">
        <v>83</v>
      </c>
      <c r="Y474" s="13" t="s">
        <v>90</v>
      </c>
      <c r="Z474" s="13">
        <v>4000</v>
      </c>
      <c r="AA474" s="13">
        <v>4000</v>
      </c>
      <c r="AB474" s="13"/>
      <c r="AC474" s="13">
        <v>256</v>
      </c>
      <c r="AD474" s="13" t="s">
        <v>91</v>
      </c>
      <c r="AE474" s="13">
        <v>0.15</v>
      </c>
      <c r="AF474" s="13" t="s">
        <v>92</v>
      </c>
      <c r="AG474" s="13">
        <v>180</v>
      </c>
      <c r="AH474" s="13">
        <v>60</v>
      </c>
      <c r="AI474" s="13">
        <v>120</v>
      </c>
      <c r="AJ474" s="13">
        <v>0.11987469486209219</v>
      </c>
      <c r="AK474" s="13">
        <v>21.052592864780369</v>
      </c>
      <c r="AL474" s="13">
        <v>0.71842929400382638</v>
      </c>
      <c r="AM474" s="13">
        <v>-0.21178892143338479</v>
      </c>
      <c r="AN474" s="13">
        <v>28.839242964184201</v>
      </c>
      <c r="AO474" s="13">
        <v>0.67230877744645423</v>
      </c>
      <c r="AP474" s="13">
        <v>28.839242964184201</v>
      </c>
      <c r="AQ474" s="13">
        <v>28.839242964184201</v>
      </c>
      <c r="AR474" s="13">
        <v>0.67230877744645423</v>
      </c>
      <c r="AS474" s="13">
        <v>159.06008266943709</v>
      </c>
      <c r="AT474" s="13">
        <v>-0.19692832791393289</v>
      </c>
      <c r="AU474" s="13">
        <v>0.8</v>
      </c>
      <c r="AV474" s="13" t="s">
        <v>93</v>
      </c>
      <c r="AW474" s="13">
        <v>5.9187731235355708E-2</v>
      </c>
      <c r="AX474" s="13">
        <v>0.5702205439490059</v>
      </c>
      <c r="AY474" s="13">
        <v>5.9187731235355708E-2</v>
      </c>
      <c r="AZ474" s="13">
        <v>5.9187731235355708E-2</v>
      </c>
      <c r="BA474" s="13">
        <v>0.5702205439490059</v>
      </c>
      <c r="BB474" s="13">
        <v>0.1837711921676867</v>
      </c>
      <c r="BC474" s="13">
        <v>-0.33441646366894129</v>
      </c>
      <c r="BD474" s="13">
        <v>8.1292506065030259E-2</v>
      </c>
      <c r="BE474" s="13">
        <v>0.71833882910158064</v>
      </c>
      <c r="BF474" s="13">
        <v>8.1292506065030259E-2</v>
      </c>
      <c r="BG474" s="13">
        <v>8.1292506065030259E-2</v>
      </c>
      <c r="BH474" s="13">
        <v>0.71833882910158064</v>
      </c>
      <c r="BI474" s="13">
        <v>0.23325068852976669</v>
      </c>
      <c r="BJ474" s="13">
        <v>0.1918361823954412</v>
      </c>
      <c r="BK474" s="13">
        <v>6.7649254566938391E-2</v>
      </c>
      <c r="BL474" s="13">
        <v>0.728409640501823</v>
      </c>
      <c r="BM474" s="13">
        <v>6.7649254566938391E-2</v>
      </c>
      <c r="BN474" s="13">
        <v>6.7649254566938391E-2</v>
      </c>
      <c r="BO474" s="13">
        <v>0.728409640501823</v>
      </c>
      <c r="BP474" s="13">
        <v>0.20825065977882351</v>
      </c>
      <c r="BQ474" s="13">
        <v>0.1639394710683961</v>
      </c>
      <c r="BR474" s="13">
        <v>115.1488423648694</v>
      </c>
      <c r="BS474" s="13">
        <v>0.67226609623340794</v>
      </c>
      <c r="BT474" s="13">
        <v>115.1488423648694</v>
      </c>
      <c r="BU474" s="13">
        <v>115.1488423648694</v>
      </c>
      <c r="BV474" s="13">
        <v>0.67226609623340794</v>
      </c>
      <c r="BW474" s="13">
        <v>635.6150581372699</v>
      </c>
      <c r="BX474" s="13">
        <v>-0.80907250145061593</v>
      </c>
      <c r="BY474" s="13" t="str">
        <f t="shared" si="8"/>
        <v>[[sv],[wv],[yr,ya]]</v>
      </c>
      <c r="BZ474" t="str">
        <f>TRIM(MID(SUBSTITUTE(SUBSTITUTE(SUBSTITUTE(Tabla2[[#This Row],[map]],"[",""),"]",""),",",REPT(" ",100)),300,200))</f>
        <v>0 4</v>
      </c>
      <c r="CA474" s="13" t="str">
        <f>TRIM(MID(SUBSTITUTE(SUBSTITUTE(SUBSTITUTE(Tabla2[[#This Row],[map]],"[",""),"]",""),",",REPT(" ",100)),900,200))</f>
        <v>1 0</v>
      </c>
      <c r="CB474" s="13" t="str">
        <f>SUBSTITUTE(TRIM(MID(SUBSTITUTE(SUBSTITUTE(SUBSTITUTE(Tabla2[[#This Row],[map]],"[",""),"]",""),",",REPT(" ",100)),1200,300))," ",", ")</f>
        <v>4, 0, 1</v>
      </c>
      <c r="CC474" s="15" t="str">
        <f>SUBSTITUTE(TRIM(MID(SUBSTITUTE(SUBSTITUTE(SUBSTITUTE(Tabla2[[#This Row],[map]],"[",""),"]",""),",",REPT(" ",100)),1,300))," ",", ")</f>
        <v>2, 3, 1</v>
      </c>
      <c r="CD474" s="13" t="str">
        <f>SUBSTITUTE(TRIM(MID(SUBSTITUTE(SUBSTITUTE(SUBSTITUTE(Tabla2[[#This Row],[map]],"[",""),"]",""),",",REPT(" ",100)),601,300))," ",", ")</f>
        <v>4, 2, 3</v>
      </c>
      <c r="CE474" t="str">
        <f>TRIM(MID(SUBSTITUTE(SUBSTITUTE(SUBSTITUTE(Tabla2[[#This Row],[map]],"[",""),"]",""),",",REPT(" ",100)),1501,200))</f>
        <v>2 3</v>
      </c>
    </row>
    <row r="475" spans="1:83" x14ac:dyDescent="0.3">
      <c r="A475" s="14">
        <v>46095.717858796299</v>
      </c>
      <c r="B475" s="15" t="s">
        <v>529</v>
      </c>
      <c r="C475" s="15">
        <v>8</v>
      </c>
      <c r="D475" s="15" t="s">
        <v>77</v>
      </c>
      <c r="E475" s="15" t="s">
        <v>78</v>
      </c>
      <c r="F475" s="15">
        <v>16590</v>
      </c>
      <c r="G475" s="15">
        <v>4.5</v>
      </c>
      <c r="H475" s="15" t="s">
        <v>79</v>
      </c>
      <c r="I475" s="15" t="s">
        <v>80</v>
      </c>
      <c r="J475" s="15">
        <v>5</v>
      </c>
      <c r="K475" s="15">
        <v>5</v>
      </c>
      <c r="L475" s="15" t="s">
        <v>81</v>
      </c>
      <c r="M475" s="15" t="s">
        <v>82</v>
      </c>
      <c r="N475" s="15" t="s">
        <v>83</v>
      </c>
      <c r="O475" s="15" t="s">
        <v>83</v>
      </c>
      <c r="P475" s="15" t="s">
        <v>84</v>
      </c>
      <c r="Q475" s="15" t="s">
        <v>309</v>
      </c>
      <c r="R475" s="15">
        <v>3</v>
      </c>
      <c r="S475" s="15" t="s">
        <v>86</v>
      </c>
      <c r="T475" s="15" t="s">
        <v>87</v>
      </c>
      <c r="U475" s="15" t="s">
        <v>88</v>
      </c>
      <c r="V475" s="15">
        <v>1</v>
      </c>
      <c r="W475" s="15" t="s">
        <v>310</v>
      </c>
      <c r="X475" s="15" t="s">
        <v>83</v>
      </c>
      <c r="Y475" s="15" t="s">
        <v>90</v>
      </c>
      <c r="Z475" s="15">
        <v>4000</v>
      </c>
      <c r="AA475" s="15">
        <v>4000</v>
      </c>
      <c r="AB475" s="15"/>
      <c r="AC475" s="15">
        <v>256</v>
      </c>
      <c r="AD475" s="15" t="s">
        <v>91</v>
      </c>
      <c r="AE475" s="15">
        <v>0.15</v>
      </c>
      <c r="AF475" s="15" t="s">
        <v>92</v>
      </c>
      <c r="AG475" s="15">
        <v>180</v>
      </c>
      <c r="AH475" s="15">
        <v>60</v>
      </c>
      <c r="AI475" s="15">
        <v>120</v>
      </c>
      <c r="AJ475" s="15">
        <v>0.11288538939773581</v>
      </c>
      <c r="AK475" s="15">
        <v>22.607827138376049</v>
      </c>
      <c r="AL475" s="15">
        <v>0.75357297151678571</v>
      </c>
      <c r="AM475" s="15">
        <v>0.32119948204054688</v>
      </c>
      <c r="AN475" s="15">
        <v>30.416059114728242</v>
      </c>
      <c r="AO475" s="15">
        <v>0.71090618084711066</v>
      </c>
      <c r="AP475" s="15">
        <v>30.416059114728242</v>
      </c>
      <c r="AQ475" s="15">
        <v>30.416059114728242</v>
      </c>
      <c r="AR475" s="15">
        <v>0.71090618084711066</v>
      </c>
      <c r="AS475" s="15">
        <v>86.155708148315782</v>
      </c>
      <c r="AT475" s="15">
        <v>0.33217090429680213</v>
      </c>
      <c r="AU475" s="15">
        <v>0.8</v>
      </c>
      <c r="AV475" s="15" t="s">
        <v>93</v>
      </c>
      <c r="AW475" s="15">
        <v>4.9545448279342381E-2</v>
      </c>
      <c r="AX475" s="15">
        <v>0.64023598528171455</v>
      </c>
      <c r="AY475" s="15">
        <v>4.9545448279342381E-2</v>
      </c>
      <c r="AZ475" s="15">
        <v>4.9545448279342381E-2</v>
      </c>
      <c r="BA475" s="15">
        <v>0.64023598528171455</v>
      </c>
      <c r="BB475" s="15">
        <v>0.11275889993817061</v>
      </c>
      <c r="BC475" s="15">
        <v>0.18122459386672629</v>
      </c>
      <c r="BD475" s="15">
        <v>7.5075704044069144E-2</v>
      </c>
      <c r="BE475" s="15">
        <v>0.73987872030713442</v>
      </c>
      <c r="BF475" s="15">
        <v>7.5075704044069144E-2</v>
      </c>
      <c r="BG475" s="15">
        <v>7.5075704044069144E-2</v>
      </c>
      <c r="BH475" s="15">
        <v>0.73987872030713442</v>
      </c>
      <c r="BI475" s="15">
        <v>0.15617201563345831</v>
      </c>
      <c r="BJ475" s="15">
        <v>0.45889732136320099</v>
      </c>
      <c r="BK475" s="15">
        <v>4.7501129106620278E-2</v>
      </c>
      <c r="BL475" s="15">
        <v>0.80929799133453817</v>
      </c>
      <c r="BM475" s="15">
        <v>4.7501129106620278E-2</v>
      </c>
      <c r="BN475" s="15">
        <v>4.7501129106620278E-2</v>
      </c>
      <c r="BO475" s="15">
        <v>0.80929799133453817</v>
      </c>
      <c r="BP475" s="15">
        <v>8.2592176150033392E-2</v>
      </c>
      <c r="BQ475" s="15">
        <v>0.6684185368202572</v>
      </c>
      <c r="BR475" s="15">
        <v>121.4921141774828</v>
      </c>
      <c r="BS475" s="15">
        <v>0.65421202646505527</v>
      </c>
      <c r="BT475" s="15">
        <v>121.4921141774828</v>
      </c>
      <c r="BU475" s="15">
        <v>121.4921141774828</v>
      </c>
      <c r="BV475" s="15">
        <v>0.65421202646505527</v>
      </c>
      <c r="BW475" s="15">
        <v>344.2713095015406</v>
      </c>
      <c r="BX475" s="15">
        <v>2.0143165137024851E-2</v>
      </c>
      <c r="BY475" s="15" t="str">
        <f t="shared" si="8"/>
        <v>[[sv],[wv],[yr,ya]]</v>
      </c>
      <c r="BZ475" t="str">
        <f>TRIM(MID(SUBSTITUTE(SUBSTITUTE(SUBSTITUTE(Tabla2[[#This Row],[map]],"[",""),"]",""),",",REPT(" ",100)),300,200))</f>
        <v>0 4</v>
      </c>
      <c r="CA475" s="13" t="str">
        <f>TRIM(MID(SUBSTITUTE(SUBSTITUTE(SUBSTITUTE(Tabla2[[#This Row],[map]],"[",""),"]",""),",",REPT(" ",100)),900,200))</f>
        <v>1 0</v>
      </c>
      <c r="CB475" s="13" t="str">
        <f>SUBSTITUTE(TRIM(MID(SUBSTITUTE(SUBSTITUTE(SUBSTITUTE(Tabla2[[#This Row],[map]],"[",""),"]",""),",",REPT(" ",100)),1200,300))," ",", ")</f>
        <v>4, 0, 1</v>
      </c>
      <c r="CC475" s="15" t="str">
        <f>SUBSTITUTE(TRIM(MID(SUBSTITUTE(SUBSTITUTE(SUBSTITUTE(Tabla2[[#This Row],[map]],"[",""),"]",""),",",REPT(" ",100)),1,300))," ",", ")</f>
        <v>2, 3, 1</v>
      </c>
      <c r="CD475" s="13" t="str">
        <f>SUBSTITUTE(TRIM(MID(SUBSTITUTE(SUBSTITUTE(SUBSTITUTE(Tabla2[[#This Row],[map]],"[",""),"]",""),",",REPT(" ",100)),601,300))," ",", ")</f>
        <v>4, 2, 3</v>
      </c>
      <c r="CE475" t="str">
        <f>TRIM(MID(SUBSTITUTE(SUBSTITUTE(SUBSTITUTE(Tabla2[[#This Row],[map]],"[",""),"]",""),",",REPT(" ",100)),1501,200))</f>
        <v>2 3</v>
      </c>
    </row>
    <row r="476" spans="1:83" x14ac:dyDescent="0.3">
      <c r="A476" s="12">
        <v>46095.747442129628</v>
      </c>
      <c r="B476" s="13" t="s">
        <v>530</v>
      </c>
      <c r="C476" s="13">
        <v>6</v>
      </c>
      <c r="D476" s="13" t="s">
        <v>95</v>
      </c>
      <c r="E476" s="13" t="s">
        <v>78</v>
      </c>
      <c r="F476" s="13">
        <v>16590</v>
      </c>
      <c r="G476" s="13">
        <v>4.5</v>
      </c>
      <c r="H476" s="13" t="s">
        <v>79</v>
      </c>
      <c r="I476" s="13" t="s">
        <v>80</v>
      </c>
      <c r="J476" s="13">
        <v>5</v>
      </c>
      <c r="K476" s="13">
        <v>5</v>
      </c>
      <c r="L476" s="13" t="s">
        <v>81</v>
      </c>
      <c r="M476" s="13" t="s">
        <v>82</v>
      </c>
      <c r="N476" s="13" t="s">
        <v>83</v>
      </c>
      <c r="O476" s="13" t="s">
        <v>83</v>
      </c>
      <c r="P476" s="13" t="s">
        <v>84</v>
      </c>
      <c r="Q476" s="13" t="s">
        <v>349</v>
      </c>
      <c r="R476" s="13">
        <v>3</v>
      </c>
      <c r="S476" s="13" t="s">
        <v>86</v>
      </c>
      <c r="T476" s="13" t="s">
        <v>87</v>
      </c>
      <c r="U476" s="13" t="s">
        <v>88</v>
      </c>
      <c r="V476" s="13">
        <v>1</v>
      </c>
      <c r="W476" s="13" t="s">
        <v>350</v>
      </c>
      <c r="X476" s="13" t="s">
        <v>83</v>
      </c>
      <c r="Y476" s="13" t="s">
        <v>90</v>
      </c>
      <c r="Z476" s="13">
        <v>4000</v>
      </c>
      <c r="AA476" s="13">
        <v>4000</v>
      </c>
      <c r="AB476" s="13"/>
      <c r="AC476" s="13">
        <v>256</v>
      </c>
      <c r="AD476" s="13" t="s">
        <v>91</v>
      </c>
      <c r="AE476" s="13">
        <v>0.15</v>
      </c>
      <c r="AF476" s="13" t="s">
        <v>92</v>
      </c>
      <c r="AG476" s="13">
        <v>180</v>
      </c>
      <c r="AH476" s="13">
        <v>60</v>
      </c>
      <c r="AI476" s="13">
        <v>120</v>
      </c>
      <c r="AJ476" s="13">
        <v>0.11216558291582571</v>
      </c>
      <c r="AK476" s="13">
        <v>33.154177792393916</v>
      </c>
      <c r="AL476" s="13">
        <v>0.68876201070664234</v>
      </c>
      <c r="AM476" s="13">
        <v>0.38794587357536048</v>
      </c>
      <c r="AN476" s="13">
        <v>40.89777856894537</v>
      </c>
      <c r="AO476" s="13">
        <v>0.63840229257093739</v>
      </c>
      <c r="AP476" s="13">
        <v>40.89777856894537</v>
      </c>
      <c r="AQ476" s="13">
        <v>40.89777856894537</v>
      </c>
      <c r="AR476" s="13">
        <v>0.63840229257093739</v>
      </c>
      <c r="AS476" s="13">
        <v>88.48864396839565</v>
      </c>
      <c r="AT476" s="13">
        <v>0.3982319198572275</v>
      </c>
      <c r="AU476" s="13">
        <v>0.8</v>
      </c>
      <c r="AV476" s="13" t="s">
        <v>93</v>
      </c>
      <c r="AW476" s="13">
        <v>5.9460225128715398E-2</v>
      </c>
      <c r="AX476" s="13">
        <v>0.5682418859599091</v>
      </c>
      <c r="AY476" s="13">
        <v>5.9460225128715398E-2</v>
      </c>
      <c r="AZ476" s="13">
        <v>5.9460225128715398E-2</v>
      </c>
      <c r="BA476" s="13">
        <v>0.5682418859599091</v>
      </c>
      <c r="BB476" s="13">
        <v>9.4322418491480237E-2</v>
      </c>
      <c r="BC476" s="13">
        <v>0.31509728677575349</v>
      </c>
      <c r="BD476" s="13">
        <v>8.1849488403262685E-2</v>
      </c>
      <c r="BE476" s="13">
        <v>0.71640900426101317</v>
      </c>
      <c r="BF476" s="13">
        <v>8.1849488403262685E-2</v>
      </c>
      <c r="BG476" s="13">
        <v>8.1849488403262685E-2</v>
      </c>
      <c r="BH476" s="13">
        <v>0.71640900426101317</v>
      </c>
      <c r="BI476" s="13">
        <v>0.1002873822606645</v>
      </c>
      <c r="BJ476" s="13">
        <v>0.6525256400475612</v>
      </c>
      <c r="BK476" s="13">
        <v>6.6262594592922164E-2</v>
      </c>
      <c r="BL476" s="13">
        <v>0.73397664169430699</v>
      </c>
      <c r="BM476" s="13">
        <v>6.6262594592922164E-2</v>
      </c>
      <c r="BN476" s="13">
        <v>6.6262594592922164E-2</v>
      </c>
      <c r="BO476" s="13">
        <v>0.73397664169430699</v>
      </c>
      <c r="BP476" s="13">
        <v>9.1686670078837337E-2</v>
      </c>
      <c r="BQ476" s="13">
        <v>0.63190702030186263</v>
      </c>
      <c r="BR476" s="13">
        <v>163.38354196765621</v>
      </c>
      <c r="BS476" s="13">
        <v>0.53498163836852253</v>
      </c>
      <c r="BT476" s="13">
        <v>163.38354196765621</v>
      </c>
      <c r="BU476" s="13">
        <v>163.38354196765621</v>
      </c>
      <c r="BV476" s="13">
        <v>0.53498163836852253</v>
      </c>
      <c r="BW476" s="13">
        <v>353.66827940275073</v>
      </c>
      <c r="BX476" s="13">
        <v>-6.6022676962655957E-3</v>
      </c>
      <c r="BY476" s="13" t="str">
        <f t="shared" si="8"/>
        <v>[[sv],[wv],[yr,ya]]</v>
      </c>
      <c r="BZ476" t="str">
        <f>TRIM(MID(SUBSTITUTE(SUBSTITUTE(SUBSTITUTE(Tabla2[[#This Row],[map]],"[",""),"]",""),",",REPT(" ",100)),300,200))</f>
        <v>0 1</v>
      </c>
      <c r="CA476" s="13" t="str">
        <f>TRIM(MID(SUBSTITUTE(SUBSTITUTE(SUBSTITUTE(Tabla2[[#This Row],[map]],"[",""),"]",""),",",REPT(" ",100)),900,200))</f>
        <v>1 4</v>
      </c>
      <c r="CB476" s="13" t="str">
        <f>SUBSTITUTE(TRIM(MID(SUBSTITUTE(SUBSTITUTE(SUBSTITUTE(Tabla2[[#This Row],[map]],"[",""),"]",""),",",REPT(" ",100)),1200,300))," ",", ")</f>
        <v>4, 0, 1</v>
      </c>
      <c r="CC476" s="15" t="str">
        <f>SUBSTITUTE(TRIM(MID(SUBSTITUTE(SUBSTITUTE(SUBSTITUTE(Tabla2[[#This Row],[map]],"[",""),"]",""),",",REPT(" ",100)),1,300))," ",", ")</f>
        <v>4, 2, 3</v>
      </c>
      <c r="CD476" s="13" t="str">
        <f>SUBSTITUTE(TRIM(MID(SUBSTITUTE(SUBSTITUTE(SUBSTITUTE(Tabla2[[#This Row],[map]],"[",""),"]",""),",",REPT(" ",100)),601,300))," ",", ")</f>
        <v>0, 2, 3</v>
      </c>
      <c r="CE476" t="str">
        <f>TRIM(MID(SUBSTITUTE(SUBSTITUTE(SUBSTITUTE(Tabla2[[#This Row],[map]],"[",""),"]",""),",",REPT(" ",100)),1501,200))</f>
        <v>2 3</v>
      </c>
    </row>
    <row r="477" spans="1:83" x14ac:dyDescent="0.3">
      <c r="A477" s="14">
        <v>46095.757395833331</v>
      </c>
      <c r="B477" s="15" t="s">
        <v>531</v>
      </c>
      <c r="C477" s="15">
        <v>7</v>
      </c>
      <c r="D477" s="15" t="s">
        <v>77</v>
      </c>
      <c r="E477" s="15" t="s">
        <v>78</v>
      </c>
      <c r="F477" s="15">
        <v>16590</v>
      </c>
      <c r="G477" s="15">
        <v>4.5</v>
      </c>
      <c r="H477" s="15" t="s">
        <v>79</v>
      </c>
      <c r="I477" s="15" t="s">
        <v>80</v>
      </c>
      <c r="J477" s="15">
        <v>5</v>
      </c>
      <c r="K477" s="15">
        <v>5</v>
      </c>
      <c r="L477" s="15" t="s">
        <v>81</v>
      </c>
      <c r="M477" s="15" t="s">
        <v>82</v>
      </c>
      <c r="N477" s="15" t="s">
        <v>83</v>
      </c>
      <c r="O477" s="15" t="s">
        <v>83</v>
      </c>
      <c r="P477" s="15" t="s">
        <v>84</v>
      </c>
      <c r="Q477" s="15" t="s">
        <v>349</v>
      </c>
      <c r="R477" s="15">
        <v>3</v>
      </c>
      <c r="S477" s="15" t="s">
        <v>86</v>
      </c>
      <c r="T477" s="15" t="s">
        <v>87</v>
      </c>
      <c r="U477" s="15" t="s">
        <v>88</v>
      </c>
      <c r="V477" s="15">
        <v>1</v>
      </c>
      <c r="W477" s="15" t="s">
        <v>350</v>
      </c>
      <c r="X477" s="15" t="s">
        <v>83</v>
      </c>
      <c r="Y477" s="15" t="s">
        <v>90</v>
      </c>
      <c r="Z477" s="15">
        <v>4000</v>
      </c>
      <c r="AA477" s="15">
        <v>4000</v>
      </c>
      <c r="AB477" s="15"/>
      <c r="AC477" s="15">
        <v>256</v>
      </c>
      <c r="AD477" s="15" t="s">
        <v>91</v>
      </c>
      <c r="AE477" s="15">
        <v>0.15</v>
      </c>
      <c r="AF477" s="15" t="s">
        <v>92</v>
      </c>
      <c r="AG477" s="15">
        <v>180</v>
      </c>
      <c r="AH477" s="15">
        <v>60</v>
      </c>
      <c r="AI477" s="15">
        <v>120</v>
      </c>
      <c r="AJ477" s="15">
        <v>0.1091862742313046</v>
      </c>
      <c r="AK477" s="15">
        <v>25.29170972069787</v>
      </c>
      <c r="AL477" s="15">
        <v>0.72279610251961901</v>
      </c>
      <c r="AM477" s="15">
        <v>-0.27717069550402218</v>
      </c>
      <c r="AN477" s="15">
        <v>31.178323034858892</v>
      </c>
      <c r="AO477" s="15">
        <v>0.67347490391924902</v>
      </c>
      <c r="AP477" s="15">
        <v>31.178323034858892</v>
      </c>
      <c r="AQ477" s="15">
        <v>31.178323034858892</v>
      </c>
      <c r="AR477" s="15">
        <v>0.67347490391924902</v>
      </c>
      <c r="AS477" s="15">
        <v>108.91949999768541</v>
      </c>
      <c r="AT477" s="15">
        <v>-0.27927791019321357</v>
      </c>
      <c r="AU477" s="15">
        <v>0.8</v>
      </c>
      <c r="AV477" s="15" t="s">
        <v>93</v>
      </c>
      <c r="AW477" s="15">
        <v>7.1713627071480948E-2</v>
      </c>
      <c r="AX477" s="15">
        <v>0.47926634471479762</v>
      </c>
      <c r="AY477" s="15">
        <v>7.1713627071480948E-2</v>
      </c>
      <c r="AZ477" s="15">
        <v>7.1713627071480948E-2</v>
      </c>
      <c r="BA477" s="15">
        <v>0.47926634471479762</v>
      </c>
      <c r="BB477" s="15">
        <v>0.1389796468864416</v>
      </c>
      <c r="BC477" s="15">
        <v>-9.1719313163018956E-3</v>
      </c>
      <c r="BD477" s="15">
        <v>6.2324845589477269E-2</v>
      </c>
      <c r="BE477" s="15">
        <v>0.78405772149830677</v>
      </c>
      <c r="BF477" s="15">
        <v>6.2324845589477269E-2</v>
      </c>
      <c r="BG477" s="15">
        <v>6.2324845589477269E-2</v>
      </c>
      <c r="BH477" s="15">
        <v>0.78405772149830677</v>
      </c>
      <c r="BI477" s="15">
        <v>0.42044479015801239</v>
      </c>
      <c r="BJ477" s="15">
        <v>-0.45675139845378898</v>
      </c>
      <c r="BK477" s="15">
        <v>5.355399680233839E-2</v>
      </c>
      <c r="BL477" s="15">
        <v>0.78499764206981182</v>
      </c>
      <c r="BM477" s="15">
        <v>5.355399680233839E-2</v>
      </c>
      <c r="BN477" s="15">
        <v>5.355399680233839E-2</v>
      </c>
      <c r="BO477" s="15">
        <v>0.78499764206981182</v>
      </c>
      <c r="BP477" s="15">
        <v>0.35214889305708957</v>
      </c>
      <c r="BQ477" s="15">
        <v>-0.41376642025855309</v>
      </c>
      <c r="BR477" s="15">
        <v>124.5256996699719</v>
      </c>
      <c r="BS477" s="15">
        <v>0.64557790739408072</v>
      </c>
      <c r="BT477" s="15">
        <v>124.5256996699719</v>
      </c>
      <c r="BU477" s="15">
        <v>124.5256996699719</v>
      </c>
      <c r="BV477" s="15">
        <v>0.64557790739408072</v>
      </c>
      <c r="BW477" s="15">
        <v>434.76642666064151</v>
      </c>
      <c r="BX477" s="15">
        <v>-0.23742189074421141</v>
      </c>
      <c r="BY477" s="15" t="str">
        <f t="shared" si="8"/>
        <v>[[sv],[wv],[yr,ya]]</v>
      </c>
      <c r="BZ477" t="str">
        <f>TRIM(MID(SUBSTITUTE(SUBSTITUTE(SUBSTITUTE(Tabla2[[#This Row],[map]],"[",""),"]",""),",",REPT(" ",100)),300,200))</f>
        <v>0 1</v>
      </c>
      <c r="CA477" s="13" t="str">
        <f>TRIM(MID(SUBSTITUTE(SUBSTITUTE(SUBSTITUTE(Tabla2[[#This Row],[map]],"[",""),"]",""),",",REPT(" ",100)),900,200))</f>
        <v>1 4</v>
      </c>
      <c r="CB477" s="13" t="str">
        <f>SUBSTITUTE(TRIM(MID(SUBSTITUTE(SUBSTITUTE(SUBSTITUTE(Tabla2[[#This Row],[map]],"[",""),"]",""),",",REPT(" ",100)),1200,300))," ",", ")</f>
        <v>4, 0, 1</v>
      </c>
      <c r="CC477" s="15" t="str">
        <f>SUBSTITUTE(TRIM(MID(SUBSTITUTE(SUBSTITUTE(SUBSTITUTE(Tabla2[[#This Row],[map]],"[",""),"]",""),",",REPT(" ",100)),1,300))," ",", ")</f>
        <v>4, 2, 3</v>
      </c>
      <c r="CD477" s="13" t="str">
        <f>SUBSTITUTE(TRIM(MID(SUBSTITUTE(SUBSTITUTE(SUBSTITUTE(Tabla2[[#This Row],[map]],"[",""),"]",""),",",REPT(" ",100)),601,300))," ",", ")</f>
        <v>0, 2, 3</v>
      </c>
      <c r="CE477" t="str">
        <f>TRIM(MID(SUBSTITUTE(SUBSTITUTE(SUBSTITUTE(Tabla2[[#This Row],[map]],"[",""),"]",""),",",REPT(" ",100)),1501,200))</f>
        <v>2 3</v>
      </c>
    </row>
    <row r="478" spans="1:83" x14ac:dyDescent="0.3">
      <c r="A478" s="12">
        <v>46095.851840277777</v>
      </c>
      <c r="B478" s="13" t="s">
        <v>532</v>
      </c>
      <c r="C478" s="13">
        <v>9</v>
      </c>
      <c r="D478" s="13" t="s">
        <v>77</v>
      </c>
      <c r="E478" s="13" t="s">
        <v>78</v>
      </c>
      <c r="F478" s="13">
        <v>16590</v>
      </c>
      <c r="G478" s="13">
        <v>4.5</v>
      </c>
      <c r="H478" s="13" t="s">
        <v>79</v>
      </c>
      <c r="I478" s="13" t="s">
        <v>80</v>
      </c>
      <c r="J478" s="13">
        <v>5</v>
      </c>
      <c r="K478" s="13">
        <v>5</v>
      </c>
      <c r="L478" s="13" t="s">
        <v>81</v>
      </c>
      <c r="M478" s="13" t="s">
        <v>82</v>
      </c>
      <c r="N478" s="13" t="s">
        <v>83</v>
      </c>
      <c r="O478" s="13" t="s">
        <v>83</v>
      </c>
      <c r="P478" s="13" t="s">
        <v>84</v>
      </c>
      <c r="Q478" s="13" t="s">
        <v>317</v>
      </c>
      <c r="R478" s="13">
        <v>3</v>
      </c>
      <c r="S478" s="13" t="s">
        <v>86</v>
      </c>
      <c r="T478" s="13" t="s">
        <v>87</v>
      </c>
      <c r="U478" s="13" t="s">
        <v>88</v>
      </c>
      <c r="V478" s="13">
        <v>1</v>
      </c>
      <c r="W478" s="13" t="s">
        <v>318</v>
      </c>
      <c r="X478" s="13" t="s">
        <v>83</v>
      </c>
      <c r="Y478" s="13" t="s">
        <v>90</v>
      </c>
      <c r="Z478" s="13">
        <v>4000</v>
      </c>
      <c r="AA478" s="13">
        <v>4000</v>
      </c>
      <c r="AB478" s="13"/>
      <c r="AC478" s="13">
        <v>256</v>
      </c>
      <c r="AD478" s="13" t="s">
        <v>91</v>
      </c>
      <c r="AE478" s="13">
        <v>0.15</v>
      </c>
      <c r="AF478" s="13" t="s">
        <v>92</v>
      </c>
      <c r="AG478" s="13">
        <v>180</v>
      </c>
      <c r="AH478" s="13">
        <v>60</v>
      </c>
      <c r="AI478" s="13">
        <v>120</v>
      </c>
      <c r="AJ478" s="13">
        <v>0.119367261217683</v>
      </c>
      <c r="AK478" s="13">
        <v>21.009303329479529</v>
      </c>
      <c r="AL478" s="13">
        <v>0.72981338708385435</v>
      </c>
      <c r="AM478" s="13">
        <v>-0.1712398680898751</v>
      </c>
      <c r="AN478" s="13">
        <v>28.27189772098178</v>
      </c>
      <c r="AO478" s="13">
        <v>0.69943059592900481</v>
      </c>
      <c r="AP478" s="13">
        <v>28.27189772098178</v>
      </c>
      <c r="AQ478" s="13">
        <v>28.27189772098178</v>
      </c>
      <c r="AR478" s="13">
        <v>0.69943059592900481</v>
      </c>
      <c r="AS478" s="13">
        <v>144.16743477330499</v>
      </c>
      <c r="AT478" s="13">
        <v>-0.13283107966907701</v>
      </c>
      <c r="AU478" s="13">
        <v>0.8</v>
      </c>
      <c r="AV478" s="13" t="s">
        <v>93</v>
      </c>
      <c r="AW478" s="13">
        <v>4.5108477836065627E-2</v>
      </c>
      <c r="AX478" s="13">
        <v>0.67245412751871125</v>
      </c>
      <c r="AY478" s="13">
        <v>4.5108477836065627E-2</v>
      </c>
      <c r="AZ478" s="13">
        <v>4.5108477836065627E-2</v>
      </c>
      <c r="BA478" s="13">
        <v>0.67245412751871125</v>
      </c>
      <c r="BB478" s="13">
        <v>0.18096649566565759</v>
      </c>
      <c r="BC478" s="13">
        <v>-0.31405074070792799</v>
      </c>
      <c r="BD478" s="13">
        <v>8.3058918399651557E-2</v>
      </c>
      <c r="BE478" s="13">
        <v>0.71221858763601631</v>
      </c>
      <c r="BF478" s="13">
        <v>8.3058918399651557E-2</v>
      </c>
      <c r="BG478" s="13">
        <v>8.3058918399651557E-2</v>
      </c>
      <c r="BH478" s="13">
        <v>0.71221858763601631</v>
      </c>
      <c r="BI478" s="13">
        <v>0.15070889813543031</v>
      </c>
      <c r="BJ478" s="13">
        <v>0.47782585667024707</v>
      </c>
      <c r="BK478" s="13">
        <v>6.616616408393447E-2</v>
      </c>
      <c r="BL478" s="13">
        <v>0.73436377968673883</v>
      </c>
      <c r="BM478" s="13">
        <v>6.616616408393447E-2</v>
      </c>
      <c r="BN478" s="13">
        <v>6.616616408393447E-2</v>
      </c>
      <c r="BO478" s="13">
        <v>0.73436377968673883</v>
      </c>
      <c r="BP478" s="13">
        <v>0.26290688567265402</v>
      </c>
      <c r="BQ478" s="13">
        <v>-5.5487988026971413E-2</v>
      </c>
      <c r="BR478" s="13">
        <v>112.8932573236079</v>
      </c>
      <c r="BS478" s="13">
        <v>0.67868588887455117</v>
      </c>
      <c r="BT478" s="13">
        <v>112.8932573236079</v>
      </c>
      <c r="BU478" s="13">
        <v>112.8932573236079</v>
      </c>
      <c r="BV478" s="13">
        <v>0.67868588887455117</v>
      </c>
      <c r="BW478" s="13">
        <v>576.07515681374366</v>
      </c>
      <c r="BX478" s="13">
        <v>-0.63961144661164693</v>
      </c>
      <c r="BY478" s="13" t="str">
        <f t="shared" si="8"/>
        <v>[[sv],[wv],[yr,ya]]</v>
      </c>
      <c r="BZ478" t="str">
        <f>TRIM(MID(SUBSTITUTE(SUBSTITUTE(SUBSTITUTE(Tabla2[[#This Row],[map]],"[",""),"]",""),",",REPT(" ",100)),300,200))</f>
        <v>0 4</v>
      </c>
      <c r="CA478" s="13" t="str">
        <f>TRIM(MID(SUBSTITUTE(SUBSTITUTE(SUBSTITUTE(Tabla2[[#This Row],[map]],"[",""),"]",""),",",REPT(" ",100)),900,200))</f>
        <v>1 0</v>
      </c>
      <c r="CB478" s="13" t="str">
        <f>SUBSTITUTE(TRIM(MID(SUBSTITUTE(SUBSTITUTE(SUBSTITUTE(Tabla2[[#This Row],[map]],"[",""),"]",""),",",REPT(" ",100)),1200,300))," ",", ")</f>
        <v>4, 0, 1</v>
      </c>
      <c r="CC478" s="15" t="str">
        <f>SUBSTITUTE(TRIM(MID(SUBSTITUTE(SUBSTITUTE(SUBSTITUTE(Tabla2[[#This Row],[map]],"[",""),"]",""),",",REPT(" ",100)),1,300))," ",", ")</f>
        <v>1, 2, 3</v>
      </c>
      <c r="CD478" s="13" t="str">
        <f>SUBSTITUTE(TRIM(MID(SUBSTITUTE(SUBSTITUTE(SUBSTITUTE(Tabla2[[#This Row],[map]],"[",""),"]",""),",",REPT(" ",100)),601,300))," ",", ")</f>
        <v>4, 2, 3</v>
      </c>
      <c r="CE478" t="str">
        <f>TRIM(MID(SUBSTITUTE(SUBSTITUTE(SUBSTITUTE(Tabla2[[#This Row],[map]],"[",""),"]",""),",",REPT(" ",100)),1501,200))</f>
        <v>2 3</v>
      </c>
    </row>
    <row r="479" spans="1:83" x14ac:dyDescent="0.3">
      <c r="A479" s="14">
        <v>46095.862175925933</v>
      </c>
      <c r="B479" s="15" t="s">
        <v>533</v>
      </c>
      <c r="C479" s="15">
        <v>8</v>
      </c>
      <c r="D479" s="15" t="s">
        <v>77</v>
      </c>
      <c r="E479" s="15" t="s">
        <v>78</v>
      </c>
      <c r="F479" s="15">
        <v>16590</v>
      </c>
      <c r="G479" s="15">
        <v>4.5</v>
      </c>
      <c r="H479" s="15" t="s">
        <v>79</v>
      </c>
      <c r="I479" s="15" t="s">
        <v>80</v>
      </c>
      <c r="J479" s="15">
        <v>5</v>
      </c>
      <c r="K479" s="15">
        <v>5</v>
      </c>
      <c r="L479" s="15" t="s">
        <v>81</v>
      </c>
      <c r="M479" s="15" t="s">
        <v>82</v>
      </c>
      <c r="N479" s="15" t="s">
        <v>83</v>
      </c>
      <c r="O479" s="15" t="s">
        <v>83</v>
      </c>
      <c r="P479" s="15" t="s">
        <v>84</v>
      </c>
      <c r="Q479" s="15" t="s">
        <v>317</v>
      </c>
      <c r="R479" s="15">
        <v>3</v>
      </c>
      <c r="S479" s="15" t="s">
        <v>86</v>
      </c>
      <c r="T479" s="15" t="s">
        <v>87</v>
      </c>
      <c r="U479" s="15" t="s">
        <v>88</v>
      </c>
      <c r="V479" s="15">
        <v>1</v>
      </c>
      <c r="W479" s="15" t="s">
        <v>318</v>
      </c>
      <c r="X479" s="15" t="s">
        <v>83</v>
      </c>
      <c r="Y479" s="15" t="s">
        <v>90</v>
      </c>
      <c r="Z479" s="15">
        <v>4000</v>
      </c>
      <c r="AA479" s="15">
        <v>4000</v>
      </c>
      <c r="AB479" s="15"/>
      <c r="AC479" s="15">
        <v>256</v>
      </c>
      <c r="AD479" s="15" t="s">
        <v>91</v>
      </c>
      <c r="AE479" s="15">
        <v>0.15</v>
      </c>
      <c r="AF479" s="15" t="s">
        <v>92</v>
      </c>
      <c r="AG479" s="15">
        <v>180</v>
      </c>
      <c r="AH479" s="15">
        <v>60</v>
      </c>
      <c r="AI479" s="15">
        <v>120</v>
      </c>
      <c r="AJ479" s="15">
        <v>0.11026563942416889</v>
      </c>
      <c r="AK479" s="15">
        <v>21.72226004719727</v>
      </c>
      <c r="AL479" s="15">
        <v>0.76327748725931377</v>
      </c>
      <c r="AM479" s="15">
        <v>0.25985323256289922</v>
      </c>
      <c r="AN479" s="15">
        <v>29.12179562289251</v>
      </c>
      <c r="AO479" s="15">
        <v>0.7400420309898188</v>
      </c>
      <c r="AP479" s="15">
        <v>29.12179562289251</v>
      </c>
      <c r="AQ479" s="15">
        <v>29.12179562289251</v>
      </c>
      <c r="AR479" s="15">
        <v>0.7400420309898188</v>
      </c>
      <c r="AS479" s="15">
        <v>96.485590026336382</v>
      </c>
      <c r="AT479" s="15">
        <v>0.27671255736264289</v>
      </c>
      <c r="AU479" s="15">
        <v>0.8</v>
      </c>
      <c r="AV479" s="15" t="s">
        <v>93</v>
      </c>
      <c r="AW479" s="15">
        <v>3.4258919333802679E-2</v>
      </c>
      <c r="AX479" s="15">
        <v>0.75123595027441481</v>
      </c>
      <c r="AY479" s="15">
        <v>3.4258919333802679E-2</v>
      </c>
      <c r="AZ479" s="15">
        <v>3.4258919333802679E-2</v>
      </c>
      <c r="BA479" s="15">
        <v>0.75123595027441481</v>
      </c>
      <c r="BB479" s="15">
        <v>0.1245340805113911</v>
      </c>
      <c r="BC479" s="15">
        <v>9.5721558084913227E-2</v>
      </c>
      <c r="BD479" s="15">
        <v>7.5217669673452753E-2</v>
      </c>
      <c r="BE479" s="15">
        <v>0.73938683972262487</v>
      </c>
      <c r="BF479" s="15">
        <v>7.5217669673452753E-2</v>
      </c>
      <c r="BG479" s="15">
        <v>7.5217669673452753E-2</v>
      </c>
      <c r="BH479" s="15">
        <v>0.73938683972262487</v>
      </c>
      <c r="BI479" s="15">
        <v>0.15657276802711431</v>
      </c>
      <c r="BJ479" s="15">
        <v>0.45750879991268489</v>
      </c>
      <c r="BK479" s="15">
        <v>4.9658840602577997E-2</v>
      </c>
      <c r="BL479" s="15">
        <v>0.80063546216652415</v>
      </c>
      <c r="BM479" s="15">
        <v>4.9658840602577997E-2</v>
      </c>
      <c r="BN479" s="15">
        <v>4.9658840602577997E-2</v>
      </c>
      <c r="BO479" s="15">
        <v>0.80063546216652415</v>
      </c>
      <c r="BP479" s="15">
        <v>8.6922816703324843E-2</v>
      </c>
      <c r="BQ479" s="15">
        <v>0.65103238478864811</v>
      </c>
      <c r="BR479" s="15">
        <v>116.32804706196011</v>
      </c>
      <c r="BS479" s="15">
        <v>0.66890987179571137</v>
      </c>
      <c r="BT479" s="15">
        <v>116.32804706196011</v>
      </c>
      <c r="BU479" s="15">
        <v>116.32804706196011</v>
      </c>
      <c r="BV479" s="15">
        <v>0.66890987179571137</v>
      </c>
      <c r="BW479" s="15">
        <v>385.57433044010412</v>
      </c>
      <c r="BX479" s="15">
        <v>-9.7412513335679574E-2</v>
      </c>
      <c r="BY479" s="15" t="str">
        <f t="shared" si="8"/>
        <v>[[sv],[wv],[yr,ya]]</v>
      </c>
      <c r="BZ479" t="str">
        <f>TRIM(MID(SUBSTITUTE(SUBSTITUTE(SUBSTITUTE(Tabla2[[#This Row],[map]],"[",""),"]",""),",",REPT(" ",100)),300,200))</f>
        <v>0 4</v>
      </c>
      <c r="CA479" s="13" t="str">
        <f>TRIM(MID(SUBSTITUTE(SUBSTITUTE(SUBSTITUTE(Tabla2[[#This Row],[map]],"[",""),"]",""),",",REPT(" ",100)),900,200))</f>
        <v>1 0</v>
      </c>
      <c r="CB479" s="13" t="str">
        <f>SUBSTITUTE(TRIM(MID(SUBSTITUTE(SUBSTITUTE(SUBSTITUTE(Tabla2[[#This Row],[map]],"[",""),"]",""),",",REPT(" ",100)),1200,300))," ",", ")</f>
        <v>4, 0, 1</v>
      </c>
      <c r="CC479" s="15" t="str">
        <f>SUBSTITUTE(TRIM(MID(SUBSTITUTE(SUBSTITUTE(SUBSTITUTE(Tabla2[[#This Row],[map]],"[",""),"]",""),",",REPT(" ",100)),1,300))," ",", ")</f>
        <v>1, 2, 3</v>
      </c>
      <c r="CD479" s="13" t="str">
        <f>SUBSTITUTE(TRIM(MID(SUBSTITUTE(SUBSTITUTE(SUBSTITUTE(Tabla2[[#This Row],[map]],"[",""),"]",""),",",REPT(" ",100)),601,300))," ",", ")</f>
        <v>4, 2, 3</v>
      </c>
      <c r="CE479" t="str">
        <f>TRIM(MID(SUBSTITUTE(SUBSTITUTE(SUBSTITUTE(Tabla2[[#This Row],[map]],"[",""),"]",""),",",REPT(" ",100)),1501,200))</f>
        <v>2 3</v>
      </c>
    </row>
    <row r="480" spans="1:83" x14ac:dyDescent="0.3">
      <c r="A480" s="12">
        <v>46095.893275462957</v>
      </c>
      <c r="B480" s="13" t="s">
        <v>534</v>
      </c>
      <c r="C480" s="13">
        <v>6</v>
      </c>
      <c r="D480" s="13" t="s">
        <v>95</v>
      </c>
      <c r="E480" s="13" t="s">
        <v>78</v>
      </c>
      <c r="F480" s="13">
        <v>16590</v>
      </c>
      <c r="G480" s="13">
        <v>4.5</v>
      </c>
      <c r="H480" s="13" t="s">
        <v>79</v>
      </c>
      <c r="I480" s="13" t="s">
        <v>80</v>
      </c>
      <c r="J480" s="13">
        <v>5</v>
      </c>
      <c r="K480" s="13">
        <v>5</v>
      </c>
      <c r="L480" s="13" t="s">
        <v>81</v>
      </c>
      <c r="M480" s="13" t="s">
        <v>82</v>
      </c>
      <c r="N480" s="13" t="s">
        <v>83</v>
      </c>
      <c r="O480" s="13" t="s">
        <v>83</v>
      </c>
      <c r="P480" s="13" t="s">
        <v>84</v>
      </c>
      <c r="Q480" s="13" t="s">
        <v>372</v>
      </c>
      <c r="R480" s="13">
        <v>3</v>
      </c>
      <c r="S480" s="13" t="s">
        <v>86</v>
      </c>
      <c r="T480" s="13" t="s">
        <v>87</v>
      </c>
      <c r="U480" s="13" t="s">
        <v>88</v>
      </c>
      <c r="V480" s="13">
        <v>1</v>
      </c>
      <c r="W480" s="13" t="s">
        <v>373</v>
      </c>
      <c r="X480" s="13" t="s">
        <v>83</v>
      </c>
      <c r="Y480" s="13" t="s">
        <v>90</v>
      </c>
      <c r="Z480" s="13">
        <v>4000</v>
      </c>
      <c r="AA480" s="13">
        <v>4000</v>
      </c>
      <c r="AB480" s="13"/>
      <c r="AC480" s="13">
        <v>256</v>
      </c>
      <c r="AD480" s="13" t="s">
        <v>91</v>
      </c>
      <c r="AE480" s="13">
        <v>0.15</v>
      </c>
      <c r="AF480" s="13" t="s">
        <v>92</v>
      </c>
      <c r="AG480" s="13">
        <v>180</v>
      </c>
      <c r="AH480" s="13">
        <v>60</v>
      </c>
      <c r="AI480" s="13">
        <v>120</v>
      </c>
      <c r="AJ480" s="13">
        <v>0.1034286983747827</v>
      </c>
      <c r="AK480" s="13">
        <v>29.312172375208021</v>
      </c>
      <c r="AL480" s="13">
        <v>0.75538394276892229</v>
      </c>
      <c r="AM480" s="13">
        <v>-2.4062511227255778E-2</v>
      </c>
      <c r="AN480" s="13">
        <v>37.748333091246309</v>
      </c>
      <c r="AO480" s="13">
        <v>0.69705942792664133</v>
      </c>
      <c r="AP480" s="13">
        <v>37.748333091246309</v>
      </c>
      <c r="AQ480" s="13">
        <v>37.748333091246309</v>
      </c>
      <c r="AR480" s="13">
        <v>0.69705942792664133</v>
      </c>
      <c r="AS480" s="13">
        <v>122.77007335707439</v>
      </c>
      <c r="AT480" s="13">
        <v>-8.496896714548785E-4</v>
      </c>
      <c r="AU480" s="13">
        <v>0.8</v>
      </c>
      <c r="AV480" s="13" t="s">
        <v>93</v>
      </c>
      <c r="AW480" s="13">
        <v>3.761931852666274E-2</v>
      </c>
      <c r="AX480" s="13">
        <v>0.72683510727743084</v>
      </c>
      <c r="AY480" s="13">
        <v>3.761931852666274E-2</v>
      </c>
      <c r="AZ480" s="13">
        <v>3.761931852666274E-2</v>
      </c>
      <c r="BA480" s="13">
        <v>0.72683510727743084</v>
      </c>
      <c r="BB480" s="13">
        <v>0.19029257539550501</v>
      </c>
      <c r="BC480" s="13">
        <v>-0.38177013778101099</v>
      </c>
      <c r="BD480" s="13">
        <v>8.0811246659749758E-2</v>
      </c>
      <c r="BE480" s="13">
        <v>0.72000629015252615</v>
      </c>
      <c r="BF480" s="13">
        <v>8.0811246659749758E-2</v>
      </c>
      <c r="BG480" s="13">
        <v>8.0811246659749758E-2</v>
      </c>
      <c r="BH480" s="13">
        <v>0.72000629015252615</v>
      </c>
      <c r="BI480" s="13">
        <v>0.2202976676628661</v>
      </c>
      <c r="BJ480" s="13">
        <v>0.23671563316700889</v>
      </c>
      <c r="BK480" s="13">
        <v>5.7127717107664698E-2</v>
      </c>
      <c r="BL480" s="13">
        <v>0.7706502854184667</v>
      </c>
      <c r="BM480" s="13">
        <v>5.7127717107664698E-2</v>
      </c>
      <c r="BN480" s="13">
        <v>5.7127717107664698E-2</v>
      </c>
      <c r="BO480" s="13">
        <v>0.7706502854184667</v>
      </c>
      <c r="BP480" s="13">
        <v>0.1151122848864274</v>
      </c>
      <c r="BQ480" s="13">
        <v>0.53786058641597401</v>
      </c>
      <c r="BR480" s="13">
        <v>150.81777408269099</v>
      </c>
      <c r="BS480" s="13">
        <v>0.57074602885813952</v>
      </c>
      <c r="BT480" s="13">
        <v>150.81777408269099</v>
      </c>
      <c r="BU480" s="13">
        <v>150.81777408269099</v>
      </c>
      <c r="BV480" s="13">
        <v>0.57074602885813952</v>
      </c>
      <c r="BW480" s="13">
        <v>490.55459090035282</v>
      </c>
      <c r="BX480" s="13">
        <v>-0.3962048404877907</v>
      </c>
      <c r="BY480" s="13" t="str">
        <f t="shared" si="8"/>
        <v>[[sv],[wv],[yr,ya]]</v>
      </c>
      <c r="BZ480" t="str">
        <f>TRIM(MID(SUBSTITUTE(SUBSTITUTE(SUBSTITUTE(Tabla2[[#This Row],[map]],"[",""),"]",""),",",REPT(" ",100)),300,200))</f>
        <v>0 4</v>
      </c>
      <c r="CA480" s="13" t="str">
        <f>TRIM(MID(SUBSTITUTE(SUBSTITUTE(SUBSTITUTE(Tabla2[[#This Row],[map]],"[",""),"]",""),",",REPT(" ",100)),900,200))</f>
        <v>1 4</v>
      </c>
      <c r="CB480" s="13" t="str">
        <f>SUBSTITUTE(TRIM(MID(SUBSTITUTE(SUBSTITUTE(SUBSTITUTE(Tabla2[[#This Row],[map]],"[",""),"]",""),",",REPT(" ",100)),1200,300))," ",", ")</f>
        <v>4, 0, 1</v>
      </c>
      <c r="CC480" s="15" t="str">
        <f>SUBSTITUTE(TRIM(MID(SUBSTITUTE(SUBSTITUTE(SUBSTITUTE(Tabla2[[#This Row],[map]],"[",""),"]",""),",",REPT(" ",100)),1,300))," ",", ")</f>
        <v>2, 3, 1</v>
      </c>
      <c r="CD480" s="13" t="str">
        <f>SUBSTITUTE(TRIM(MID(SUBSTITUTE(SUBSTITUTE(SUBSTITUTE(Tabla2[[#This Row],[map]],"[",""),"]",""),",",REPT(" ",100)),601,300))," ",", ")</f>
        <v>0, 2, 3</v>
      </c>
      <c r="CE480" t="str">
        <f>TRIM(MID(SUBSTITUTE(SUBSTITUTE(SUBSTITUTE(Tabla2[[#This Row],[map]],"[",""),"]",""),",",REPT(" ",100)),1501,200))</f>
        <v>2 3</v>
      </c>
    </row>
    <row r="481" spans="1:83" x14ac:dyDescent="0.3">
      <c r="A481" s="14">
        <v>46095.903622685182</v>
      </c>
      <c r="B481" s="15" t="s">
        <v>535</v>
      </c>
      <c r="C481" s="15">
        <v>7</v>
      </c>
      <c r="D481" s="15" t="s">
        <v>77</v>
      </c>
      <c r="E481" s="15" t="s">
        <v>78</v>
      </c>
      <c r="F481" s="15">
        <v>16590</v>
      </c>
      <c r="G481" s="15">
        <v>4.5</v>
      </c>
      <c r="H481" s="15" t="s">
        <v>79</v>
      </c>
      <c r="I481" s="15" t="s">
        <v>80</v>
      </c>
      <c r="J481" s="15">
        <v>5</v>
      </c>
      <c r="K481" s="15">
        <v>5</v>
      </c>
      <c r="L481" s="15" t="s">
        <v>81</v>
      </c>
      <c r="M481" s="15" t="s">
        <v>82</v>
      </c>
      <c r="N481" s="15" t="s">
        <v>83</v>
      </c>
      <c r="O481" s="15" t="s">
        <v>83</v>
      </c>
      <c r="P481" s="15" t="s">
        <v>84</v>
      </c>
      <c r="Q481" s="15" t="s">
        <v>372</v>
      </c>
      <c r="R481" s="15">
        <v>3</v>
      </c>
      <c r="S481" s="15" t="s">
        <v>86</v>
      </c>
      <c r="T481" s="15" t="s">
        <v>87</v>
      </c>
      <c r="U481" s="15" t="s">
        <v>88</v>
      </c>
      <c r="V481" s="15">
        <v>1</v>
      </c>
      <c r="W481" s="15" t="s">
        <v>373</v>
      </c>
      <c r="X481" s="15" t="s">
        <v>83</v>
      </c>
      <c r="Y481" s="15" t="s">
        <v>90</v>
      </c>
      <c r="Z481" s="15">
        <v>4000</v>
      </c>
      <c r="AA481" s="15">
        <v>4000</v>
      </c>
      <c r="AB481" s="15"/>
      <c r="AC481" s="15">
        <v>256</v>
      </c>
      <c r="AD481" s="15" t="s">
        <v>91</v>
      </c>
      <c r="AE481" s="15">
        <v>0.15</v>
      </c>
      <c r="AF481" s="15" t="s">
        <v>92</v>
      </c>
      <c r="AG481" s="15">
        <v>180</v>
      </c>
      <c r="AH481" s="15">
        <v>60</v>
      </c>
      <c r="AI481" s="15">
        <v>120</v>
      </c>
      <c r="AJ481" s="15">
        <v>0.1032095616477603</v>
      </c>
      <c r="AK481" s="15">
        <v>26.2365161265643</v>
      </c>
      <c r="AL481" s="15">
        <v>0.77581133583257678</v>
      </c>
      <c r="AM481" s="15">
        <v>-0.11138194549826259</v>
      </c>
      <c r="AN481" s="15">
        <v>32.164609533233737</v>
      </c>
      <c r="AO481" s="15">
        <v>0.70754782556064622</v>
      </c>
      <c r="AP481" s="15">
        <v>32.164609533233737</v>
      </c>
      <c r="AQ481" s="15">
        <v>32.164609533233737</v>
      </c>
      <c r="AR481" s="15">
        <v>0.70754782556064622</v>
      </c>
      <c r="AS481" s="15">
        <v>96.862951087207236</v>
      </c>
      <c r="AT481" s="15">
        <v>-0.16554780121472221</v>
      </c>
      <c r="AU481" s="15">
        <v>0.8</v>
      </c>
      <c r="AV481" s="15" t="s">
        <v>93</v>
      </c>
      <c r="AW481" s="15">
        <v>5.1355204015909907E-2</v>
      </c>
      <c r="AX481" s="15">
        <v>0.62709481869510708</v>
      </c>
      <c r="AY481" s="15">
        <v>5.1355204015909907E-2</v>
      </c>
      <c r="AZ481" s="15">
        <v>5.1355204015909907E-2</v>
      </c>
      <c r="BA481" s="15">
        <v>0.62709481869510708</v>
      </c>
      <c r="BB481" s="15">
        <v>0.1060813608801195</v>
      </c>
      <c r="BC481" s="15">
        <v>0.2297121612092996</v>
      </c>
      <c r="BD481" s="15">
        <v>6.3048703073358928E-2</v>
      </c>
      <c r="BE481" s="15">
        <v>0.78154970991959383</v>
      </c>
      <c r="BF481" s="15">
        <v>6.3048703073358928E-2</v>
      </c>
      <c r="BG481" s="15">
        <v>6.3048703073358928E-2</v>
      </c>
      <c r="BH481" s="15">
        <v>0.78154970991959383</v>
      </c>
      <c r="BI481" s="15">
        <v>0.39887733491748889</v>
      </c>
      <c r="BJ481" s="15">
        <v>-0.38202477246583388</v>
      </c>
      <c r="BK481" s="15">
        <v>5.2991738601969582E-2</v>
      </c>
      <c r="BL481" s="15">
        <v>0.78725493090095278</v>
      </c>
      <c r="BM481" s="15">
        <v>5.2991738601969582E-2</v>
      </c>
      <c r="BN481" s="15">
        <v>5.2991738601969582E-2</v>
      </c>
      <c r="BO481" s="15">
        <v>0.78725493090095278</v>
      </c>
      <c r="BP481" s="15">
        <v>0.35110087394236489</v>
      </c>
      <c r="BQ481" s="15">
        <v>-0.4095589550033758</v>
      </c>
      <c r="BR481" s="15">
        <v>128.49104248724331</v>
      </c>
      <c r="BS481" s="15">
        <v>0.63429184272693262</v>
      </c>
      <c r="BT481" s="15">
        <v>128.49104248724331</v>
      </c>
      <c r="BU481" s="15">
        <v>128.49104248724331</v>
      </c>
      <c r="BV481" s="15">
        <v>0.63429184272693262</v>
      </c>
      <c r="BW481" s="15">
        <v>386.5957447790866</v>
      </c>
      <c r="BX481" s="15">
        <v>-0.1003196385989731</v>
      </c>
      <c r="BY481" s="15" t="str">
        <f t="shared" si="8"/>
        <v>[[sv],[wv],[yr,ya]]</v>
      </c>
      <c r="BZ481" t="str">
        <f>TRIM(MID(SUBSTITUTE(SUBSTITUTE(SUBSTITUTE(Tabla2[[#This Row],[map]],"[",""),"]",""),",",REPT(" ",100)),300,200))</f>
        <v>0 4</v>
      </c>
      <c r="CA481" s="13" t="str">
        <f>TRIM(MID(SUBSTITUTE(SUBSTITUTE(SUBSTITUTE(Tabla2[[#This Row],[map]],"[",""),"]",""),",",REPT(" ",100)),900,200))</f>
        <v>1 4</v>
      </c>
      <c r="CB481" s="13" t="str">
        <f>SUBSTITUTE(TRIM(MID(SUBSTITUTE(SUBSTITUTE(SUBSTITUTE(Tabla2[[#This Row],[map]],"[",""),"]",""),",",REPT(" ",100)),1200,300))," ",", ")</f>
        <v>4, 0, 1</v>
      </c>
      <c r="CC481" s="15" t="str">
        <f>SUBSTITUTE(TRIM(MID(SUBSTITUTE(SUBSTITUTE(SUBSTITUTE(Tabla2[[#This Row],[map]],"[",""),"]",""),",",REPT(" ",100)),1,300))," ",", ")</f>
        <v>2, 3, 1</v>
      </c>
      <c r="CD481" s="13" t="str">
        <f>SUBSTITUTE(TRIM(MID(SUBSTITUTE(SUBSTITUTE(SUBSTITUTE(Tabla2[[#This Row],[map]],"[",""),"]",""),",",REPT(" ",100)),601,300))," ",", ")</f>
        <v>0, 2, 3</v>
      </c>
      <c r="CE481" t="str">
        <f>TRIM(MID(SUBSTITUTE(SUBSTITUTE(SUBSTITUTE(Tabla2[[#This Row],[map]],"[",""),"]",""),",",REPT(" ",100)),1501,200))</f>
        <v>2 3</v>
      </c>
    </row>
    <row r="482" spans="1:83" x14ac:dyDescent="0.3">
      <c r="A482" s="12">
        <v>46095.993993055563</v>
      </c>
      <c r="B482" s="13" t="s">
        <v>536</v>
      </c>
      <c r="C482" s="13">
        <v>9</v>
      </c>
      <c r="D482" s="13" t="s">
        <v>77</v>
      </c>
      <c r="E482" s="13" t="s">
        <v>78</v>
      </c>
      <c r="F482" s="13">
        <v>16590</v>
      </c>
      <c r="G482" s="13">
        <v>4.5</v>
      </c>
      <c r="H482" s="13" t="s">
        <v>79</v>
      </c>
      <c r="I482" s="13" t="s">
        <v>80</v>
      </c>
      <c r="J482" s="13">
        <v>5</v>
      </c>
      <c r="K482" s="13">
        <v>5</v>
      </c>
      <c r="L482" s="13" t="s">
        <v>81</v>
      </c>
      <c r="M482" s="13" t="s">
        <v>82</v>
      </c>
      <c r="N482" s="13" t="s">
        <v>83</v>
      </c>
      <c r="O482" s="13" t="s">
        <v>83</v>
      </c>
      <c r="P482" s="13" t="s">
        <v>84</v>
      </c>
      <c r="Q482" s="13" t="s">
        <v>325</v>
      </c>
      <c r="R482" s="13">
        <v>3</v>
      </c>
      <c r="S482" s="13" t="s">
        <v>86</v>
      </c>
      <c r="T482" s="13" t="s">
        <v>87</v>
      </c>
      <c r="U482" s="13" t="s">
        <v>88</v>
      </c>
      <c r="V482" s="13">
        <v>1</v>
      </c>
      <c r="W482" s="13" t="s">
        <v>326</v>
      </c>
      <c r="X482" s="13" t="s">
        <v>83</v>
      </c>
      <c r="Y482" s="13" t="s">
        <v>90</v>
      </c>
      <c r="Z482" s="13">
        <v>4000</v>
      </c>
      <c r="AA482" s="13">
        <v>4000</v>
      </c>
      <c r="AB482" s="13"/>
      <c r="AC482" s="13">
        <v>256</v>
      </c>
      <c r="AD482" s="13" t="s">
        <v>91</v>
      </c>
      <c r="AE482" s="13">
        <v>0.15</v>
      </c>
      <c r="AF482" s="13" t="s">
        <v>92</v>
      </c>
      <c r="AG482" s="13">
        <v>180</v>
      </c>
      <c r="AH482" s="13">
        <v>60</v>
      </c>
      <c r="AI482" s="13">
        <v>120</v>
      </c>
      <c r="AJ482" s="13">
        <v>0.1195428848947023</v>
      </c>
      <c r="AK482" s="13">
        <v>21.82245070142945</v>
      </c>
      <c r="AL482" s="13">
        <v>0.70624442670761267</v>
      </c>
      <c r="AM482" s="13">
        <v>-0.12792982364477309</v>
      </c>
      <c r="AN482" s="13">
        <v>30.406526602439229</v>
      </c>
      <c r="AO482" s="13">
        <v>0.67609492981767683</v>
      </c>
      <c r="AP482" s="13">
        <v>30.406526602439229</v>
      </c>
      <c r="AQ482" s="13">
        <v>30.406526602439229</v>
      </c>
      <c r="AR482" s="13">
        <v>0.67609492981767683</v>
      </c>
      <c r="AS482" s="13">
        <v>128.48691264487451</v>
      </c>
      <c r="AT482" s="13">
        <v>-0.12889020955479749</v>
      </c>
      <c r="AU482" s="13">
        <v>0.8</v>
      </c>
      <c r="AV482" s="13" t="s">
        <v>93</v>
      </c>
      <c r="AW482" s="13">
        <v>7.6679707090775123E-2</v>
      </c>
      <c r="AX482" s="13">
        <v>0.44320618283917168</v>
      </c>
      <c r="AY482" s="13">
        <v>7.6679707090775123E-2</v>
      </c>
      <c r="AZ482" s="13">
        <v>7.6679707090775123E-2</v>
      </c>
      <c r="BA482" s="13">
        <v>0.44320618283917168</v>
      </c>
      <c r="BB482" s="13">
        <v>0.14466984195402019</v>
      </c>
      <c r="BC482" s="13">
        <v>-5.0490104693204703E-2</v>
      </c>
      <c r="BD482" s="13">
        <v>3.1316163613621398E-2</v>
      </c>
      <c r="BE482" s="13">
        <v>0.89149618164799782</v>
      </c>
      <c r="BF482" s="13">
        <v>3.1316163613621398E-2</v>
      </c>
      <c r="BG482" s="13">
        <v>3.1316163613621398E-2</v>
      </c>
      <c r="BH482" s="13">
        <v>0.89149618164799782</v>
      </c>
      <c r="BI482" s="13">
        <v>0.2820281283792973</v>
      </c>
      <c r="BJ482" s="13">
        <v>2.2832771300503981E-2</v>
      </c>
      <c r="BK482" s="13">
        <v>7.0905334502461392E-2</v>
      </c>
      <c r="BL482" s="13">
        <v>0.71533750946498409</v>
      </c>
      <c r="BM482" s="13">
        <v>7.0905334502461392E-2</v>
      </c>
      <c r="BN482" s="13">
        <v>7.0905334502461392E-2</v>
      </c>
      <c r="BO482" s="13">
        <v>0.71533750946498409</v>
      </c>
      <c r="BP482" s="13">
        <v>0.25582600113602078</v>
      </c>
      <c r="BQ482" s="13">
        <v>-2.7060476309656471E-2</v>
      </c>
      <c r="BR482" s="13">
        <v>121.4472052045496</v>
      </c>
      <c r="BS482" s="13">
        <v>0.65433984531856049</v>
      </c>
      <c r="BT482" s="13">
        <v>121.4472052045496</v>
      </c>
      <c r="BU482" s="13">
        <v>121.4472052045496</v>
      </c>
      <c r="BV482" s="13">
        <v>0.65433984531856049</v>
      </c>
      <c r="BW482" s="13">
        <v>513.2651266080286</v>
      </c>
      <c r="BX482" s="13">
        <v>-0.46084302851683479</v>
      </c>
      <c r="BY482" s="13" t="str">
        <f t="shared" si="8"/>
        <v>[[sv],[wv],[yr,ya]]</v>
      </c>
      <c r="BZ482" t="str">
        <f>TRIM(MID(SUBSTITUTE(SUBSTITUTE(SUBSTITUTE(Tabla2[[#This Row],[map]],"[",""),"]",""),",",REPT(" ",100)),300,200))</f>
        <v>0 1</v>
      </c>
      <c r="CA482" s="13" t="str">
        <f>TRIM(MID(SUBSTITUTE(SUBSTITUTE(SUBSTITUTE(Tabla2[[#This Row],[map]],"[",""),"]",""),",",REPT(" ",100)),900,200))</f>
        <v>1 4</v>
      </c>
      <c r="CB482" s="13" t="str">
        <f>SUBSTITUTE(TRIM(MID(SUBSTITUTE(SUBSTITUTE(SUBSTITUTE(Tabla2[[#This Row],[map]],"[",""),"]",""),",",REPT(" ",100)),1200,300))," ",", ")</f>
        <v>4, 0, 1</v>
      </c>
      <c r="CC482" s="15" t="str">
        <f>SUBSTITUTE(TRIM(MID(SUBSTITUTE(SUBSTITUTE(SUBSTITUTE(Tabla2[[#This Row],[map]],"[",""),"]",""),",",REPT(" ",100)),1,300))," ",", ")</f>
        <v>4, 2, 3</v>
      </c>
      <c r="CD482" s="13" t="str">
        <f>SUBSTITUTE(TRIM(MID(SUBSTITUTE(SUBSTITUTE(SUBSTITUTE(Tabla2[[#This Row],[map]],"[",""),"]",""),",",REPT(" ",100)),601,300))," ",", ")</f>
        <v>2, 3, 0</v>
      </c>
      <c r="CE482" t="str">
        <f>TRIM(MID(SUBSTITUTE(SUBSTITUTE(SUBSTITUTE(Tabla2[[#This Row],[map]],"[",""),"]",""),",",REPT(" ",100)),1501,200))</f>
        <v>2 3</v>
      </c>
    </row>
    <row r="483" spans="1:83" x14ac:dyDescent="0.3">
      <c r="A483" s="14">
        <v>46096.005069444444</v>
      </c>
      <c r="B483" s="15" t="s">
        <v>537</v>
      </c>
      <c r="C483" s="15">
        <v>8</v>
      </c>
      <c r="D483" s="15" t="s">
        <v>95</v>
      </c>
      <c r="E483" s="15" t="s">
        <v>78</v>
      </c>
      <c r="F483" s="15">
        <v>16590</v>
      </c>
      <c r="G483" s="15">
        <v>4.5</v>
      </c>
      <c r="H483" s="15" t="s">
        <v>79</v>
      </c>
      <c r="I483" s="15" t="s">
        <v>80</v>
      </c>
      <c r="J483" s="15">
        <v>5</v>
      </c>
      <c r="K483" s="15">
        <v>5</v>
      </c>
      <c r="L483" s="15" t="s">
        <v>81</v>
      </c>
      <c r="M483" s="15" t="s">
        <v>82</v>
      </c>
      <c r="N483" s="15" t="s">
        <v>83</v>
      </c>
      <c r="O483" s="15" t="s">
        <v>83</v>
      </c>
      <c r="P483" s="15" t="s">
        <v>84</v>
      </c>
      <c r="Q483" s="15" t="s">
        <v>325</v>
      </c>
      <c r="R483" s="15">
        <v>3</v>
      </c>
      <c r="S483" s="15" t="s">
        <v>86</v>
      </c>
      <c r="T483" s="15" t="s">
        <v>87</v>
      </c>
      <c r="U483" s="15" t="s">
        <v>88</v>
      </c>
      <c r="V483" s="15">
        <v>1</v>
      </c>
      <c r="W483" s="15" t="s">
        <v>326</v>
      </c>
      <c r="X483" s="15" t="s">
        <v>83</v>
      </c>
      <c r="Y483" s="15" t="s">
        <v>90</v>
      </c>
      <c r="Z483" s="15">
        <v>4000</v>
      </c>
      <c r="AA483" s="15">
        <v>4000</v>
      </c>
      <c r="AB483" s="15"/>
      <c r="AC483" s="15">
        <v>256</v>
      </c>
      <c r="AD483" s="15" t="s">
        <v>91</v>
      </c>
      <c r="AE483" s="15">
        <v>0.15</v>
      </c>
      <c r="AF483" s="15" t="s">
        <v>92</v>
      </c>
      <c r="AG483" s="15">
        <v>180</v>
      </c>
      <c r="AH483" s="15">
        <v>60</v>
      </c>
      <c r="AI483" s="15">
        <v>120</v>
      </c>
      <c r="AJ483" s="15">
        <v>0.1049682315929082</v>
      </c>
      <c r="AK483" s="15">
        <v>38.186299144670379</v>
      </c>
      <c r="AL483" s="15">
        <v>0.70767506973806038</v>
      </c>
      <c r="AM483" s="15">
        <v>0.36270871784780351</v>
      </c>
      <c r="AN483" s="15">
        <v>47.6553669779559</v>
      </c>
      <c r="AO483" s="15">
        <v>0.67640921776171092</v>
      </c>
      <c r="AP483" s="15">
        <v>47.6553669779559</v>
      </c>
      <c r="AQ483" s="15">
        <v>47.6553669779559</v>
      </c>
      <c r="AR483" s="15">
        <v>0.67640921776171092</v>
      </c>
      <c r="AS483" s="15">
        <v>81.044617733288433</v>
      </c>
      <c r="AT483" s="15">
        <v>0.33051369348416981</v>
      </c>
      <c r="AU483" s="15">
        <v>0.8</v>
      </c>
      <c r="AV483" s="15" t="s">
        <v>93</v>
      </c>
      <c r="AW483" s="15">
        <v>6.8186871813181504E-2</v>
      </c>
      <c r="AX483" s="15">
        <v>0.50487514783836618</v>
      </c>
      <c r="AY483" s="15">
        <v>6.8186871813181504E-2</v>
      </c>
      <c r="AZ483" s="15">
        <v>6.8186871813181504E-2</v>
      </c>
      <c r="BA483" s="15">
        <v>0.50487514783836618</v>
      </c>
      <c r="BB483" s="15">
        <v>0.13286790640828761</v>
      </c>
      <c r="BC483" s="15">
        <v>3.520720678211553E-2</v>
      </c>
      <c r="BD483" s="15">
        <v>2.2062686058335109E-2</v>
      </c>
      <c r="BE483" s="15">
        <v>0.92355750500072142</v>
      </c>
      <c r="BF483" s="15">
        <v>2.2062686058335109E-2</v>
      </c>
      <c r="BG483" s="15">
        <v>2.2062686058335109E-2</v>
      </c>
      <c r="BH483" s="15">
        <v>0.92355750500072142</v>
      </c>
      <c r="BI483" s="15">
        <v>0.12315239874668051</v>
      </c>
      <c r="BJ483" s="15">
        <v>0.57330324147971468</v>
      </c>
      <c r="BK483" s="15">
        <v>4.4994431255314667E-2</v>
      </c>
      <c r="BL483" s="15">
        <v>0.81936159033422495</v>
      </c>
      <c r="BM483" s="15">
        <v>4.4994431255314667E-2</v>
      </c>
      <c r="BN483" s="15">
        <v>4.4994431255314667E-2</v>
      </c>
      <c r="BO483" s="15">
        <v>0.81936159033422495</v>
      </c>
      <c r="BP483" s="15">
        <v>9.0859930623705884E-2</v>
      </c>
      <c r="BQ483" s="15">
        <v>0.63522611771495097</v>
      </c>
      <c r="BR483" s="15">
        <v>190.48622392269701</v>
      </c>
      <c r="BS483" s="15">
        <v>0.45784262787353008</v>
      </c>
      <c r="BT483" s="15">
        <v>190.48622392269701</v>
      </c>
      <c r="BU483" s="15">
        <v>190.48622392269701</v>
      </c>
      <c r="BV483" s="15">
        <v>0.45784262787353008</v>
      </c>
      <c r="BW483" s="15">
        <v>323.83159069737491</v>
      </c>
      <c r="BX483" s="15">
        <v>7.8318207959898856E-2</v>
      </c>
      <c r="BY483" s="15" t="str">
        <f t="shared" si="8"/>
        <v>[[sv],[wv],[yr,ya]]</v>
      </c>
      <c r="BZ483" t="str">
        <f>TRIM(MID(SUBSTITUTE(SUBSTITUTE(SUBSTITUTE(Tabla2[[#This Row],[map]],"[",""),"]",""),",",REPT(" ",100)),300,200))</f>
        <v>0 1</v>
      </c>
      <c r="CA483" s="13" t="str">
        <f>TRIM(MID(SUBSTITUTE(SUBSTITUTE(SUBSTITUTE(Tabla2[[#This Row],[map]],"[",""),"]",""),",",REPT(" ",100)),900,200))</f>
        <v>1 4</v>
      </c>
      <c r="CB483" s="13" t="str">
        <f>SUBSTITUTE(TRIM(MID(SUBSTITUTE(SUBSTITUTE(SUBSTITUTE(Tabla2[[#This Row],[map]],"[",""),"]",""),",",REPT(" ",100)),1200,300))," ",", ")</f>
        <v>4, 0, 1</v>
      </c>
      <c r="CC483" s="15" t="str">
        <f>SUBSTITUTE(TRIM(MID(SUBSTITUTE(SUBSTITUTE(SUBSTITUTE(Tabla2[[#This Row],[map]],"[",""),"]",""),",",REPT(" ",100)),1,300))," ",", ")</f>
        <v>4, 2, 3</v>
      </c>
      <c r="CD483" s="13" t="str">
        <f>SUBSTITUTE(TRIM(MID(SUBSTITUTE(SUBSTITUTE(SUBSTITUTE(Tabla2[[#This Row],[map]],"[",""),"]",""),",",REPT(" ",100)),601,300))," ",", ")</f>
        <v>2, 3, 0</v>
      </c>
      <c r="CE483" t="str">
        <f>TRIM(MID(SUBSTITUTE(SUBSTITUTE(SUBSTITUTE(Tabla2[[#This Row],[map]],"[",""),"]",""),",",REPT(" ",100)),1501,200))</f>
        <v>2 3</v>
      </c>
    </row>
    <row r="484" spans="1:83" x14ac:dyDescent="0.3">
      <c r="A484" s="12">
        <v>46096.036192129628</v>
      </c>
      <c r="B484" s="13" t="s">
        <v>538</v>
      </c>
      <c r="C484" s="13">
        <v>6</v>
      </c>
      <c r="D484" s="13" t="s">
        <v>77</v>
      </c>
      <c r="E484" s="13" t="s">
        <v>78</v>
      </c>
      <c r="F484" s="13">
        <v>16590</v>
      </c>
      <c r="G484" s="13">
        <v>4.5</v>
      </c>
      <c r="H484" s="13" t="s">
        <v>79</v>
      </c>
      <c r="I484" s="13" t="s">
        <v>80</v>
      </c>
      <c r="J484" s="13">
        <v>5</v>
      </c>
      <c r="K484" s="13">
        <v>5</v>
      </c>
      <c r="L484" s="13" t="s">
        <v>81</v>
      </c>
      <c r="M484" s="13" t="s">
        <v>82</v>
      </c>
      <c r="N484" s="13" t="s">
        <v>83</v>
      </c>
      <c r="O484" s="13" t="s">
        <v>83</v>
      </c>
      <c r="P484" s="13" t="s">
        <v>84</v>
      </c>
      <c r="Q484" s="13" t="s">
        <v>380</v>
      </c>
      <c r="R484" s="13">
        <v>3</v>
      </c>
      <c r="S484" s="13" t="s">
        <v>86</v>
      </c>
      <c r="T484" s="13" t="s">
        <v>87</v>
      </c>
      <c r="U484" s="13" t="s">
        <v>88</v>
      </c>
      <c r="V484" s="13">
        <v>1</v>
      </c>
      <c r="W484" s="13" t="s">
        <v>381</v>
      </c>
      <c r="X484" s="13" t="s">
        <v>83</v>
      </c>
      <c r="Y484" s="13" t="s">
        <v>90</v>
      </c>
      <c r="Z484" s="13">
        <v>4000</v>
      </c>
      <c r="AA484" s="13">
        <v>4000</v>
      </c>
      <c r="AB484" s="13"/>
      <c r="AC484" s="13">
        <v>256</v>
      </c>
      <c r="AD484" s="13" t="s">
        <v>91</v>
      </c>
      <c r="AE484" s="13">
        <v>0.15</v>
      </c>
      <c r="AF484" s="13" t="s">
        <v>92</v>
      </c>
      <c r="AG484" s="13">
        <v>180</v>
      </c>
      <c r="AH484" s="13">
        <v>60</v>
      </c>
      <c r="AI484" s="13">
        <v>120</v>
      </c>
      <c r="AJ484" s="13">
        <v>0.1034521089708574</v>
      </c>
      <c r="AK484" s="13">
        <v>29.824491635630661</v>
      </c>
      <c r="AL484" s="13">
        <v>0.75492454535621401</v>
      </c>
      <c r="AM484" s="13">
        <v>0.24503712799574251</v>
      </c>
      <c r="AN484" s="13">
        <v>37.640265985833118</v>
      </c>
      <c r="AO484" s="13">
        <v>0.71257818358242442</v>
      </c>
      <c r="AP484" s="13">
        <v>37.640265985833118</v>
      </c>
      <c r="AQ484" s="13">
        <v>37.640265985833118</v>
      </c>
      <c r="AR484" s="13">
        <v>0.71257818358242442</v>
      </c>
      <c r="AS484" s="13">
        <v>95.413502293070295</v>
      </c>
      <c r="AT484" s="13">
        <v>0.29692350443589199</v>
      </c>
      <c r="AU484" s="13">
        <v>0.8</v>
      </c>
      <c r="AV484" s="13" t="s">
        <v>93</v>
      </c>
      <c r="AW484" s="13">
        <v>2.8405778433431918E-2</v>
      </c>
      <c r="AX484" s="13">
        <v>0.79373732107959449</v>
      </c>
      <c r="AY484" s="13">
        <v>2.8405778433431918E-2</v>
      </c>
      <c r="AZ484" s="13">
        <v>2.8405778433431918E-2</v>
      </c>
      <c r="BA484" s="13">
        <v>0.79373732107959449</v>
      </c>
      <c r="BB484" s="13">
        <v>0.13587792285985481</v>
      </c>
      <c r="BC484" s="13">
        <v>1.335059551727413E-2</v>
      </c>
      <c r="BD484" s="13">
        <v>8.0717260568594226E-2</v>
      </c>
      <c r="BE484" s="13">
        <v>0.72033193188464173</v>
      </c>
      <c r="BF484" s="13">
        <v>8.0717260568594226E-2</v>
      </c>
      <c r="BG484" s="13">
        <v>8.0717260568594226E-2</v>
      </c>
      <c r="BH484" s="13">
        <v>0.72033193188464173</v>
      </c>
      <c r="BI484" s="13">
        <v>0.1088677456925415</v>
      </c>
      <c r="BJ484" s="13">
        <v>0.62279651336738295</v>
      </c>
      <c r="BK484" s="13">
        <v>5.8712191589613293E-2</v>
      </c>
      <c r="BL484" s="13">
        <v>0.7642891215457398</v>
      </c>
      <c r="BM484" s="13">
        <v>5.8712191589613293E-2</v>
      </c>
      <c r="BN484" s="13">
        <v>5.8712191589613293E-2</v>
      </c>
      <c r="BO484" s="13">
        <v>0.7642891215457398</v>
      </c>
      <c r="BP484" s="13">
        <v>9.0456079178051929E-2</v>
      </c>
      <c r="BQ484" s="13">
        <v>0.63684745353026995</v>
      </c>
      <c r="BR484" s="13">
        <v>150.39322871274101</v>
      </c>
      <c r="BS484" s="13">
        <v>0.57195435981972109</v>
      </c>
      <c r="BT484" s="13">
        <v>150.39322871274101</v>
      </c>
      <c r="BU484" s="13">
        <v>150.39322871274101</v>
      </c>
      <c r="BV484" s="13">
        <v>0.57195435981972109</v>
      </c>
      <c r="BW484" s="13">
        <v>381.3188074245503</v>
      </c>
      <c r="BX484" s="13">
        <v>-8.5300544671359502E-2</v>
      </c>
      <c r="BY484" s="13" t="str">
        <f t="shared" si="8"/>
        <v>[[sv],[wv],[yr,ya]]</v>
      </c>
      <c r="BZ484" t="str">
        <f>TRIM(MID(SUBSTITUTE(SUBSTITUTE(SUBSTITUTE(Tabla2[[#This Row],[map]],"[",""),"]",""),",",REPT(" ",100)),300,200))</f>
        <v>0 4</v>
      </c>
      <c r="CA484" s="13" t="str">
        <f>TRIM(MID(SUBSTITUTE(SUBSTITUTE(SUBSTITUTE(Tabla2[[#This Row],[map]],"[",""),"]",""),",",REPT(" ",100)),900,200))</f>
        <v>1 4</v>
      </c>
      <c r="CB484" s="13" t="str">
        <f>SUBSTITUTE(TRIM(MID(SUBSTITUTE(SUBSTITUTE(SUBSTITUTE(Tabla2[[#This Row],[map]],"[",""),"]",""),",",REPT(" ",100)),1200,300))," ",", ")</f>
        <v>4, 0, 1</v>
      </c>
      <c r="CC484" s="15" t="str">
        <f>SUBSTITUTE(TRIM(MID(SUBSTITUTE(SUBSTITUTE(SUBSTITUTE(Tabla2[[#This Row],[map]],"[",""),"]",""),",",REPT(" ",100)),1,300))," ",", ")</f>
        <v>1, 2, 3</v>
      </c>
      <c r="CD484" s="13" t="str">
        <f>SUBSTITUTE(TRIM(MID(SUBSTITUTE(SUBSTITUTE(SUBSTITUTE(Tabla2[[#This Row],[map]],"[",""),"]",""),",",REPT(" ",100)),601,300))," ",", ")</f>
        <v>0, 2, 3</v>
      </c>
      <c r="CE484" t="str">
        <f>TRIM(MID(SUBSTITUTE(SUBSTITUTE(SUBSTITUTE(Tabla2[[#This Row],[map]],"[",""),"]",""),",",REPT(" ",100)),1501,200))</f>
        <v>2 3</v>
      </c>
    </row>
    <row r="485" spans="1:83" x14ac:dyDescent="0.3">
      <c r="A485" s="14">
        <v>46096.04859953704</v>
      </c>
      <c r="B485" s="15" t="s">
        <v>539</v>
      </c>
      <c r="C485" s="15">
        <v>7</v>
      </c>
      <c r="D485" s="15" t="s">
        <v>77</v>
      </c>
      <c r="E485" s="15" t="s">
        <v>78</v>
      </c>
      <c r="F485" s="15">
        <v>16590</v>
      </c>
      <c r="G485" s="15">
        <v>4.5</v>
      </c>
      <c r="H485" s="15" t="s">
        <v>79</v>
      </c>
      <c r="I485" s="15" t="s">
        <v>80</v>
      </c>
      <c r="J485" s="15">
        <v>5</v>
      </c>
      <c r="K485" s="15">
        <v>5</v>
      </c>
      <c r="L485" s="15" t="s">
        <v>81</v>
      </c>
      <c r="M485" s="15" t="s">
        <v>82</v>
      </c>
      <c r="N485" s="15" t="s">
        <v>83</v>
      </c>
      <c r="O485" s="15" t="s">
        <v>83</v>
      </c>
      <c r="P485" s="15" t="s">
        <v>84</v>
      </c>
      <c r="Q485" s="15" t="s">
        <v>380</v>
      </c>
      <c r="R485" s="15">
        <v>3</v>
      </c>
      <c r="S485" s="15" t="s">
        <v>86</v>
      </c>
      <c r="T485" s="15" t="s">
        <v>87</v>
      </c>
      <c r="U485" s="15" t="s">
        <v>88</v>
      </c>
      <c r="V485" s="15">
        <v>1</v>
      </c>
      <c r="W485" s="15" t="s">
        <v>381</v>
      </c>
      <c r="X485" s="15" t="s">
        <v>83</v>
      </c>
      <c r="Y485" s="15" t="s">
        <v>90</v>
      </c>
      <c r="Z485" s="15">
        <v>4000</v>
      </c>
      <c r="AA485" s="15">
        <v>4000</v>
      </c>
      <c r="AB485" s="15"/>
      <c r="AC485" s="15">
        <v>256</v>
      </c>
      <c r="AD485" s="15" t="s">
        <v>91</v>
      </c>
      <c r="AE485" s="15">
        <v>0.15</v>
      </c>
      <c r="AF485" s="15" t="s">
        <v>92</v>
      </c>
      <c r="AG485" s="15">
        <v>180</v>
      </c>
      <c r="AH485" s="15">
        <v>60</v>
      </c>
      <c r="AI485" s="15">
        <v>120</v>
      </c>
      <c r="AJ485" s="15">
        <v>0.1023210557077039</v>
      </c>
      <c r="AK485" s="15">
        <v>25.996434819159859</v>
      </c>
      <c r="AL485" s="15">
        <v>0.77059013629545003</v>
      </c>
      <c r="AM485" s="15">
        <v>-0.1103419039129452</v>
      </c>
      <c r="AN485" s="15">
        <v>31.901847946105839</v>
      </c>
      <c r="AO485" s="15">
        <v>0.71288419511229995</v>
      </c>
      <c r="AP485" s="15">
        <v>31.901847946105839</v>
      </c>
      <c r="AQ485" s="15">
        <v>31.901847946105839</v>
      </c>
      <c r="AR485" s="15">
        <v>0.71288419511229995</v>
      </c>
      <c r="AS485" s="15">
        <v>85.888308782904502</v>
      </c>
      <c r="AT485" s="15">
        <v>-0.10514539291570479</v>
      </c>
      <c r="AU485" s="15">
        <v>0.8</v>
      </c>
      <c r="AV485" s="15" t="s">
        <v>93</v>
      </c>
      <c r="AW485" s="15">
        <v>4.7983583998978722E-2</v>
      </c>
      <c r="AX485" s="15">
        <v>0.65157713938290773</v>
      </c>
      <c r="AY485" s="15">
        <v>4.7983583998978722E-2</v>
      </c>
      <c r="AZ485" s="15">
        <v>4.7983583998978722E-2</v>
      </c>
      <c r="BA485" s="15">
        <v>0.65157713938290773</v>
      </c>
      <c r="BB485" s="15">
        <v>0.1122446546722163</v>
      </c>
      <c r="BC485" s="15">
        <v>0.18495867939536051</v>
      </c>
      <c r="BD485" s="15">
        <v>6.3464993826893953E-2</v>
      </c>
      <c r="BE485" s="15">
        <v>0.78010735137081111</v>
      </c>
      <c r="BF485" s="15">
        <v>6.3464993826893953E-2</v>
      </c>
      <c r="BG485" s="15">
        <v>6.3464993826893953E-2</v>
      </c>
      <c r="BH485" s="15">
        <v>0.78010735137081111</v>
      </c>
      <c r="BI485" s="15">
        <v>0.37003678420906649</v>
      </c>
      <c r="BJ485" s="15">
        <v>-0.28209842408396413</v>
      </c>
      <c r="BK485" s="15">
        <v>5.4157672093755577E-2</v>
      </c>
      <c r="BL485" s="15">
        <v>0.78257407671841639</v>
      </c>
      <c r="BM485" s="15">
        <v>5.4157672093755577E-2</v>
      </c>
      <c r="BN485" s="15">
        <v>5.4157672093755577E-2</v>
      </c>
      <c r="BO485" s="15">
        <v>0.78257407671841639</v>
      </c>
      <c r="BP485" s="15">
        <v>0.33575672220439751</v>
      </c>
      <c r="BQ485" s="15">
        <v>-0.3479570391598592</v>
      </c>
      <c r="BR485" s="15">
        <v>127.44178553450359</v>
      </c>
      <c r="BS485" s="15">
        <v>0.63727821297706477</v>
      </c>
      <c r="BT485" s="15">
        <v>127.44178553450359</v>
      </c>
      <c r="BU485" s="15">
        <v>127.44178553450359</v>
      </c>
      <c r="BV485" s="15">
        <v>0.63727821297706477</v>
      </c>
      <c r="BW485" s="15">
        <v>342.73519697053081</v>
      </c>
      <c r="BX485" s="15">
        <v>2.4515212185638791E-2</v>
      </c>
      <c r="BY485" s="15" t="str">
        <f t="shared" si="8"/>
        <v>[[sv],[wv],[yr,ya]]</v>
      </c>
      <c r="BZ485" t="str">
        <f>TRIM(MID(SUBSTITUTE(SUBSTITUTE(SUBSTITUTE(Tabla2[[#This Row],[map]],"[",""),"]",""),",",REPT(" ",100)),300,200))</f>
        <v>0 4</v>
      </c>
      <c r="CA485" s="13" t="str">
        <f>TRIM(MID(SUBSTITUTE(SUBSTITUTE(SUBSTITUTE(Tabla2[[#This Row],[map]],"[",""),"]",""),",",REPT(" ",100)),900,200))</f>
        <v>1 4</v>
      </c>
      <c r="CB485" s="13" t="str">
        <f>SUBSTITUTE(TRIM(MID(SUBSTITUTE(SUBSTITUTE(SUBSTITUTE(Tabla2[[#This Row],[map]],"[",""),"]",""),",",REPT(" ",100)),1200,300))," ",", ")</f>
        <v>4, 0, 1</v>
      </c>
      <c r="CC485" s="15" t="str">
        <f>SUBSTITUTE(TRIM(MID(SUBSTITUTE(SUBSTITUTE(SUBSTITUTE(Tabla2[[#This Row],[map]],"[",""),"]",""),",",REPT(" ",100)),1,300))," ",", ")</f>
        <v>1, 2, 3</v>
      </c>
      <c r="CD485" s="13" t="str">
        <f>SUBSTITUTE(TRIM(MID(SUBSTITUTE(SUBSTITUTE(SUBSTITUTE(Tabla2[[#This Row],[map]],"[",""),"]",""),",",REPT(" ",100)),601,300))," ",", ")</f>
        <v>0, 2, 3</v>
      </c>
      <c r="CE485" t="str">
        <f>TRIM(MID(SUBSTITUTE(SUBSTITUTE(SUBSTITUTE(Tabla2[[#This Row],[map]],"[",""),"]",""),",",REPT(" ",100)),1501,200))</f>
        <v>2 3</v>
      </c>
    </row>
    <row r="486" spans="1:83" x14ac:dyDescent="0.3">
      <c r="A486" s="12">
        <v>46096.139953703707</v>
      </c>
      <c r="B486" s="13" t="s">
        <v>540</v>
      </c>
      <c r="C486" s="13">
        <v>9</v>
      </c>
      <c r="D486" s="13" t="s">
        <v>77</v>
      </c>
      <c r="E486" s="13" t="s">
        <v>78</v>
      </c>
      <c r="F486" s="13">
        <v>16590</v>
      </c>
      <c r="G486" s="13">
        <v>4.5</v>
      </c>
      <c r="H486" s="13" t="s">
        <v>79</v>
      </c>
      <c r="I486" s="13" t="s">
        <v>80</v>
      </c>
      <c r="J486" s="13">
        <v>5</v>
      </c>
      <c r="K486" s="13">
        <v>5</v>
      </c>
      <c r="L486" s="13" t="s">
        <v>81</v>
      </c>
      <c r="M486" s="13" t="s">
        <v>82</v>
      </c>
      <c r="N486" s="13" t="s">
        <v>83</v>
      </c>
      <c r="O486" s="13" t="s">
        <v>83</v>
      </c>
      <c r="P486" s="13" t="s">
        <v>84</v>
      </c>
      <c r="Q486" s="13" t="s">
        <v>333</v>
      </c>
      <c r="R486" s="13">
        <v>3</v>
      </c>
      <c r="S486" s="13" t="s">
        <v>86</v>
      </c>
      <c r="T486" s="13" t="s">
        <v>87</v>
      </c>
      <c r="U486" s="13" t="s">
        <v>88</v>
      </c>
      <c r="V486" s="13">
        <v>1</v>
      </c>
      <c r="W486" s="13" t="s">
        <v>334</v>
      </c>
      <c r="X486" s="13" t="s">
        <v>83</v>
      </c>
      <c r="Y486" s="13" t="s">
        <v>90</v>
      </c>
      <c r="Z486" s="13">
        <v>4000</v>
      </c>
      <c r="AA486" s="13">
        <v>4000</v>
      </c>
      <c r="AB486" s="13"/>
      <c r="AC486" s="13">
        <v>256</v>
      </c>
      <c r="AD486" s="13" t="s">
        <v>91</v>
      </c>
      <c r="AE486" s="13">
        <v>0.15</v>
      </c>
      <c r="AF486" s="13" t="s">
        <v>92</v>
      </c>
      <c r="AG486" s="13">
        <v>180</v>
      </c>
      <c r="AH486" s="13">
        <v>60</v>
      </c>
      <c r="AI486" s="13">
        <v>120</v>
      </c>
      <c r="AJ486" s="13">
        <v>0.1092453720575699</v>
      </c>
      <c r="AK486" s="13">
        <v>21.088650800871449</v>
      </c>
      <c r="AL486" s="13">
        <v>0.76467615367440545</v>
      </c>
      <c r="AM486" s="13">
        <v>-0.31283731252896352</v>
      </c>
      <c r="AN486" s="13">
        <v>29.152176875335758</v>
      </c>
      <c r="AO486" s="13">
        <v>0.71701078012549369</v>
      </c>
      <c r="AP486" s="13">
        <v>29.152176875335758</v>
      </c>
      <c r="AQ486" s="13">
        <v>29.152176875335758</v>
      </c>
      <c r="AR486" s="13">
        <v>0.71701078012549369</v>
      </c>
      <c r="AS486" s="13">
        <v>157.94406312640561</v>
      </c>
      <c r="AT486" s="13">
        <v>-0.26921124773119892</v>
      </c>
      <c r="AU486" s="13">
        <v>0.8</v>
      </c>
      <c r="AV486" s="13" t="s">
        <v>93</v>
      </c>
      <c r="AW486" s="13">
        <v>5.5886571222941862E-2</v>
      </c>
      <c r="AX486" s="13">
        <v>0.59419123390214634</v>
      </c>
      <c r="AY486" s="13">
        <v>5.5886571222941862E-2</v>
      </c>
      <c r="AZ486" s="13">
        <v>5.5886571222941862E-2</v>
      </c>
      <c r="BA486" s="13">
        <v>0.59419123390214634</v>
      </c>
      <c r="BB486" s="13">
        <v>0.21147289652129261</v>
      </c>
      <c r="BC486" s="13">
        <v>-0.53556665443121898</v>
      </c>
      <c r="BD486" s="13">
        <v>2.963548659408699E-2</v>
      </c>
      <c r="BE486" s="13">
        <v>0.89731936855830718</v>
      </c>
      <c r="BF486" s="13">
        <v>2.963548659408699E-2</v>
      </c>
      <c r="BG486" s="13">
        <v>2.963548659408699E-2</v>
      </c>
      <c r="BH486" s="13">
        <v>0.89731936855830718</v>
      </c>
      <c r="BI486" s="13">
        <v>0.25119954025464669</v>
      </c>
      <c r="BJ486" s="13">
        <v>0.12964724472057559</v>
      </c>
      <c r="BK486" s="13">
        <v>7.2740222886510539E-2</v>
      </c>
      <c r="BL486" s="13">
        <v>0.70797101298171783</v>
      </c>
      <c r="BM486" s="13">
        <v>7.2740222886510539E-2</v>
      </c>
      <c r="BN486" s="13">
        <v>7.2740222886510539E-2</v>
      </c>
      <c r="BO486" s="13">
        <v>0.70797101298171783</v>
      </c>
      <c r="BP486" s="13">
        <v>0.21787917378411151</v>
      </c>
      <c r="BQ486" s="13">
        <v>0.12528403285448569</v>
      </c>
      <c r="BR486" s="13">
        <v>116.45044522063949</v>
      </c>
      <c r="BS486" s="13">
        <v>0.66856150505980672</v>
      </c>
      <c r="BT486" s="13">
        <v>116.45044522063949</v>
      </c>
      <c r="BU486" s="13">
        <v>116.45044522063949</v>
      </c>
      <c r="BV486" s="13">
        <v>0.66856150505980672</v>
      </c>
      <c r="BW486" s="13">
        <v>631.09570089506371</v>
      </c>
      <c r="BX486" s="13">
        <v>-0.79620961406864144</v>
      </c>
      <c r="BY486" s="13" t="str">
        <f t="shared" si="8"/>
        <v>[[sv],[wv],[yr,ya]]</v>
      </c>
      <c r="BZ486" t="str">
        <f>TRIM(MID(SUBSTITUTE(SUBSTITUTE(SUBSTITUTE(Tabla2[[#This Row],[map]],"[",""),"]",""),",",REPT(" ",100)),300,200))</f>
        <v>0 4</v>
      </c>
      <c r="CA486" s="13" t="str">
        <f>TRIM(MID(SUBSTITUTE(SUBSTITUTE(SUBSTITUTE(Tabla2[[#This Row],[map]],"[",""),"]",""),",",REPT(" ",100)),900,200))</f>
        <v>1 4</v>
      </c>
      <c r="CB486" s="13" t="str">
        <f>SUBSTITUTE(TRIM(MID(SUBSTITUTE(SUBSTITUTE(SUBSTITUTE(Tabla2[[#This Row],[map]],"[",""),"]",""),",",REPT(" ",100)),1200,300))," ",", ")</f>
        <v>4, 0, 1</v>
      </c>
      <c r="CC486" s="15" t="str">
        <f>SUBSTITUTE(TRIM(MID(SUBSTITUTE(SUBSTITUTE(SUBSTITUTE(Tabla2[[#This Row],[map]],"[",""),"]",""),",",REPT(" ",100)),1,300))," ",", ")</f>
        <v>2, 3, 1</v>
      </c>
      <c r="CD486" s="13" t="str">
        <f>SUBSTITUTE(TRIM(MID(SUBSTITUTE(SUBSTITUTE(SUBSTITUTE(Tabla2[[#This Row],[map]],"[",""),"]",""),",",REPT(" ",100)),601,300))," ",", ")</f>
        <v>2, 3, 0</v>
      </c>
      <c r="CE486" t="str">
        <f>TRIM(MID(SUBSTITUTE(SUBSTITUTE(SUBSTITUTE(Tabla2[[#This Row],[map]],"[",""),"]",""),",",REPT(" ",100)),1501,200))</f>
        <v>2 3</v>
      </c>
    </row>
    <row r="487" spans="1:83" x14ac:dyDescent="0.3">
      <c r="A487" s="14">
        <v>46096.14949074074</v>
      </c>
      <c r="B487" s="15" t="s">
        <v>541</v>
      </c>
      <c r="C487" s="15">
        <v>8</v>
      </c>
      <c r="D487" s="15" t="s">
        <v>77</v>
      </c>
      <c r="E487" s="15" t="s">
        <v>78</v>
      </c>
      <c r="F487" s="15">
        <v>16590</v>
      </c>
      <c r="G487" s="15">
        <v>4.5</v>
      </c>
      <c r="H487" s="15" t="s">
        <v>79</v>
      </c>
      <c r="I487" s="15" t="s">
        <v>80</v>
      </c>
      <c r="J487" s="15">
        <v>5</v>
      </c>
      <c r="K487" s="15">
        <v>5</v>
      </c>
      <c r="L487" s="15" t="s">
        <v>81</v>
      </c>
      <c r="M487" s="15" t="s">
        <v>82</v>
      </c>
      <c r="N487" s="15" t="s">
        <v>83</v>
      </c>
      <c r="O487" s="15" t="s">
        <v>83</v>
      </c>
      <c r="P487" s="15" t="s">
        <v>84</v>
      </c>
      <c r="Q487" s="15" t="s">
        <v>333</v>
      </c>
      <c r="R487" s="15">
        <v>3</v>
      </c>
      <c r="S487" s="15" t="s">
        <v>86</v>
      </c>
      <c r="T487" s="15" t="s">
        <v>87</v>
      </c>
      <c r="U487" s="15" t="s">
        <v>88</v>
      </c>
      <c r="V487" s="15">
        <v>1</v>
      </c>
      <c r="W487" s="15" t="s">
        <v>334</v>
      </c>
      <c r="X487" s="15" t="s">
        <v>83</v>
      </c>
      <c r="Y487" s="15" t="s">
        <v>90</v>
      </c>
      <c r="Z487" s="15">
        <v>4000</v>
      </c>
      <c r="AA487" s="15">
        <v>4000</v>
      </c>
      <c r="AB487" s="15"/>
      <c r="AC487" s="15">
        <v>256</v>
      </c>
      <c r="AD487" s="15" t="s">
        <v>91</v>
      </c>
      <c r="AE487" s="15">
        <v>0.15</v>
      </c>
      <c r="AF487" s="15" t="s">
        <v>92</v>
      </c>
      <c r="AG487" s="15">
        <v>180</v>
      </c>
      <c r="AH487" s="15">
        <v>60</v>
      </c>
      <c r="AI487" s="15">
        <v>120</v>
      </c>
      <c r="AJ487" s="15">
        <v>0.10042624550690241</v>
      </c>
      <c r="AK487" s="15">
        <v>38.842794316211261</v>
      </c>
      <c r="AL487" s="15">
        <v>0.75838051279850105</v>
      </c>
      <c r="AM487" s="15">
        <v>-0.12591610733044331</v>
      </c>
      <c r="AN487" s="15">
        <v>48.572426075394283</v>
      </c>
      <c r="AO487" s="15">
        <v>0.70073547017969484</v>
      </c>
      <c r="AP487" s="15">
        <v>48.572426075394283</v>
      </c>
      <c r="AQ487" s="15">
        <v>48.572426075394283</v>
      </c>
      <c r="AR487" s="15">
        <v>0.70073547017969484</v>
      </c>
      <c r="AS487" s="15">
        <v>93.776680291423759</v>
      </c>
      <c r="AT487" s="15">
        <v>-0.15189698701665741</v>
      </c>
      <c r="AU487" s="15">
        <v>0.8</v>
      </c>
      <c r="AV487" s="15" t="s">
        <v>93</v>
      </c>
      <c r="AW487" s="15">
        <v>5.3182130211629167E-2</v>
      </c>
      <c r="AX487" s="15">
        <v>0.6138289723743664</v>
      </c>
      <c r="AY487" s="15">
        <v>5.3182130211629167E-2</v>
      </c>
      <c r="AZ487" s="15">
        <v>5.3182130211629167E-2</v>
      </c>
      <c r="BA487" s="15">
        <v>0.6138289723743664</v>
      </c>
      <c r="BB487" s="15">
        <v>0.31054669549104569</v>
      </c>
      <c r="BC487" s="15">
        <v>-1.2549705332656731</v>
      </c>
      <c r="BD487" s="15">
        <v>2.203102043815458E-2</v>
      </c>
      <c r="BE487" s="15">
        <v>0.92366721961144016</v>
      </c>
      <c r="BF487" s="15">
        <v>2.203102043815458E-2</v>
      </c>
      <c r="BG487" s="15">
        <v>2.203102043815458E-2</v>
      </c>
      <c r="BH487" s="15">
        <v>0.92366721961144016</v>
      </c>
      <c r="BI487" s="15">
        <v>0.2335955155085862</v>
      </c>
      <c r="BJ487" s="15">
        <v>0.19064143056267119</v>
      </c>
      <c r="BK487" s="15">
        <v>4.5312311977469308E-2</v>
      </c>
      <c r="BL487" s="15">
        <v>0.81808539978105199</v>
      </c>
      <c r="BM487" s="15">
        <v>4.5312311977469308E-2</v>
      </c>
      <c r="BN487" s="15">
        <v>4.5312311977469308E-2</v>
      </c>
      <c r="BO487" s="15">
        <v>0.81808539978105199</v>
      </c>
      <c r="BP487" s="15">
        <v>0.1189449261861014</v>
      </c>
      <c r="BQ487" s="15">
        <v>0.52247374386952661</v>
      </c>
      <c r="BR487" s="15">
        <v>194.16917883894939</v>
      </c>
      <c r="BS487" s="15">
        <v>0.44736028895191871</v>
      </c>
      <c r="BT487" s="15">
        <v>194.16917883894939</v>
      </c>
      <c r="BU487" s="15">
        <v>194.16917883894939</v>
      </c>
      <c r="BV487" s="15">
        <v>0.44736028895191871</v>
      </c>
      <c r="BW487" s="15">
        <v>374.44363402850962</v>
      </c>
      <c r="BX487" s="15">
        <v>-6.5732589233154837E-2</v>
      </c>
      <c r="BY487" s="15" t="str">
        <f t="shared" si="8"/>
        <v>[[sv],[wv],[yr,ya]]</v>
      </c>
      <c r="BZ487" t="str">
        <f>TRIM(MID(SUBSTITUTE(SUBSTITUTE(SUBSTITUTE(Tabla2[[#This Row],[map]],"[",""),"]",""),",",REPT(" ",100)),300,200))</f>
        <v>0 4</v>
      </c>
      <c r="CA487" s="13" t="str">
        <f>TRIM(MID(SUBSTITUTE(SUBSTITUTE(SUBSTITUTE(Tabla2[[#This Row],[map]],"[",""),"]",""),",",REPT(" ",100)),900,200))</f>
        <v>1 4</v>
      </c>
      <c r="CB487" s="13" t="str">
        <f>SUBSTITUTE(TRIM(MID(SUBSTITUTE(SUBSTITUTE(SUBSTITUTE(Tabla2[[#This Row],[map]],"[",""),"]",""),",",REPT(" ",100)),1200,300))," ",", ")</f>
        <v>4, 0, 1</v>
      </c>
      <c r="CC487" s="15" t="str">
        <f>SUBSTITUTE(TRIM(MID(SUBSTITUTE(SUBSTITUTE(SUBSTITUTE(Tabla2[[#This Row],[map]],"[",""),"]",""),",",REPT(" ",100)),1,300))," ",", ")</f>
        <v>2, 3, 1</v>
      </c>
      <c r="CD487" s="13" t="str">
        <f>SUBSTITUTE(TRIM(MID(SUBSTITUTE(SUBSTITUTE(SUBSTITUTE(Tabla2[[#This Row],[map]],"[",""),"]",""),",",REPT(" ",100)),601,300))," ",", ")</f>
        <v>2, 3, 0</v>
      </c>
      <c r="CE487" t="str">
        <f>TRIM(MID(SUBSTITUTE(SUBSTITUTE(SUBSTITUTE(Tabla2[[#This Row],[map]],"[",""),"]",""),",",REPT(" ",100)),1501,200))</f>
        <v>2 3</v>
      </c>
    </row>
    <row r="488" spans="1:83" x14ac:dyDescent="0.3">
      <c r="A488" s="12">
        <v>46096.180474537039</v>
      </c>
      <c r="B488" s="13" t="s">
        <v>542</v>
      </c>
      <c r="C488" s="13">
        <v>6</v>
      </c>
      <c r="D488" s="13" t="s">
        <v>77</v>
      </c>
      <c r="E488" s="13" t="s">
        <v>78</v>
      </c>
      <c r="F488" s="13">
        <v>16590</v>
      </c>
      <c r="G488" s="13">
        <v>4.5</v>
      </c>
      <c r="H488" s="13" t="s">
        <v>79</v>
      </c>
      <c r="I488" s="13" t="s">
        <v>80</v>
      </c>
      <c r="J488" s="13">
        <v>5</v>
      </c>
      <c r="K488" s="13">
        <v>5</v>
      </c>
      <c r="L488" s="13" t="s">
        <v>81</v>
      </c>
      <c r="M488" s="13" t="s">
        <v>82</v>
      </c>
      <c r="N488" s="13" t="s">
        <v>83</v>
      </c>
      <c r="O488" s="13" t="s">
        <v>83</v>
      </c>
      <c r="P488" s="13" t="s">
        <v>84</v>
      </c>
      <c r="Q488" s="13" t="s">
        <v>389</v>
      </c>
      <c r="R488" s="13">
        <v>3</v>
      </c>
      <c r="S488" s="13" t="s">
        <v>86</v>
      </c>
      <c r="T488" s="13" t="s">
        <v>87</v>
      </c>
      <c r="U488" s="13" t="s">
        <v>88</v>
      </c>
      <c r="V488" s="13">
        <v>1</v>
      </c>
      <c r="W488" s="13" t="s">
        <v>390</v>
      </c>
      <c r="X488" s="13" t="s">
        <v>83</v>
      </c>
      <c r="Y488" s="13" t="s">
        <v>90</v>
      </c>
      <c r="Z488" s="13">
        <v>4000</v>
      </c>
      <c r="AA488" s="13">
        <v>4000</v>
      </c>
      <c r="AB488" s="13"/>
      <c r="AC488" s="13">
        <v>256</v>
      </c>
      <c r="AD488" s="13" t="s">
        <v>91</v>
      </c>
      <c r="AE488" s="13">
        <v>0.15</v>
      </c>
      <c r="AF488" s="13" t="s">
        <v>92</v>
      </c>
      <c r="AG488" s="13">
        <v>180</v>
      </c>
      <c r="AH488" s="13">
        <v>60</v>
      </c>
      <c r="AI488" s="13">
        <v>120</v>
      </c>
      <c r="AJ488" s="13">
        <v>0.1249490315929099</v>
      </c>
      <c r="AK488" s="13">
        <v>27.842559684262191</v>
      </c>
      <c r="AL488" s="13">
        <v>0.62263278690692214</v>
      </c>
      <c r="AM488" s="13">
        <v>0.2354597814787496</v>
      </c>
      <c r="AN488" s="13">
        <v>40.752181547753352</v>
      </c>
      <c r="AO488" s="13">
        <v>0.58130214060527663</v>
      </c>
      <c r="AP488" s="13">
        <v>40.752181547753352</v>
      </c>
      <c r="AQ488" s="13">
        <v>40.752181547753352</v>
      </c>
      <c r="AR488" s="13">
        <v>0.58130214060527663</v>
      </c>
      <c r="AS488" s="13">
        <v>72.349921651298857</v>
      </c>
      <c r="AT488" s="13">
        <v>0.26959257168558037</v>
      </c>
      <c r="AU488" s="13">
        <v>0.8</v>
      </c>
      <c r="AV488" s="13" t="s">
        <v>93</v>
      </c>
      <c r="AW488" s="13">
        <v>7.0234677897162576E-2</v>
      </c>
      <c r="AX488" s="13">
        <v>0.49000542794030783</v>
      </c>
      <c r="AY488" s="13">
        <v>7.0234677897162576E-2</v>
      </c>
      <c r="AZ488" s="13">
        <v>7.0234677897162576E-2</v>
      </c>
      <c r="BA488" s="13">
        <v>0.49000542794030783</v>
      </c>
      <c r="BB488" s="13">
        <v>0.14710331060244519</v>
      </c>
      <c r="BC488" s="13">
        <v>-6.8160233454830799E-2</v>
      </c>
      <c r="BD488" s="13">
        <v>7.1937492500114761E-2</v>
      </c>
      <c r="BE488" s="13">
        <v>0.75075195304140441</v>
      </c>
      <c r="BF488" s="13">
        <v>7.1937492500114761E-2</v>
      </c>
      <c r="BG488" s="13">
        <v>7.1937492500114761E-2</v>
      </c>
      <c r="BH488" s="13">
        <v>0.75075195304140441</v>
      </c>
      <c r="BI488" s="13">
        <v>0.13567663021502249</v>
      </c>
      <c r="BJ488" s="13">
        <v>0.52990945439245074</v>
      </c>
      <c r="BK488" s="13">
        <v>0.11266704927678731</v>
      </c>
      <c r="BL488" s="13">
        <v>0.54767743395599811</v>
      </c>
      <c r="BM488" s="13">
        <v>0.11266704927678731</v>
      </c>
      <c r="BN488" s="13">
        <v>0.11266704927678731</v>
      </c>
      <c r="BO488" s="13">
        <v>0.54767743395599811</v>
      </c>
      <c r="BP488" s="13">
        <v>0.1397118525755672</v>
      </c>
      <c r="BQ488" s="13">
        <v>0.43910110303419642</v>
      </c>
      <c r="BR488" s="13">
        <v>162.7538869713388</v>
      </c>
      <c r="BS488" s="13">
        <v>0.53677374748339624</v>
      </c>
      <c r="BT488" s="13">
        <v>162.7538869713388</v>
      </c>
      <c r="BU488" s="13">
        <v>162.7538869713388</v>
      </c>
      <c r="BV488" s="13">
        <v>0.53677374748339624</v>
      </c>
      <c r="BW488" s="13">
        <v>288.97719481180172</v>
      </c>
      <c r="BX488" s="13">
        <v>0.17751996277050699</v>
      </c>
      <c r="BY488" s="13" t="str">
        <f t="shared" si="8"/>
        <v>[[sv],[wv],[yr,ya]]</v>
      </c>
      <c r="BZ488" t="str">
        <f>TRIM(MID(SUBSTITUTE(SUBSTITUTE(SUBSTITUTE(Tabla2[[#This Row],[map]],"[",""),"]",""),",",REPT(" ",100)),300,200))</f>
        <v>0 1</v>
      </c>
      <c r="CA488" s="13" t="str">
        <f>TRIM(MID(SUBSTITUTE(SUBSTITUTE(SUBSTITUTE(Tabla2[[#This Row],[map]],"[",""),"]",""),",",REPT(" ",100)),900,200))</f>
        <v>1 0</v>
      </c>
      <c r="CB488" s="13" t="str">
        <f>SUBSTITUTE(TRIM(MID(SUBSTITUTE(SUBSTITUTE(SUBSTITUTE(Tabla2[[#This Row],[map]],"[",""),"]",""),",",REPT(" ",100)),1200,300))," ",", ")</f>
        <v>0, 1, 4</v>
      </c>
      <c r="CC488" s="15" t="str">
        <f>SUBSTITUTE(TRIM(MID(SUBSTITUTE(SUBSTITUTE(SUBSTITUTE(Tabla2[[#This Row],[map]],"[",""),"]",""),",",REPT(" ",100)),1,300))," ",", ")</f>
        <v>4, 2, 3</v>
      </c>
      <c r="CD488" s="13" t="str">
        <f>SUBSTITUTE(TRIM(MID(SUBSTITUTE(SUBSTITUTE(SUBSTITUTE(Tabla2[[#This Row],[map]],"[",""),"]",""),",",REPT(" ",100)),601,300))," ",", ")</f>
        <v>4, 2, 3</v>
      </c>
      <c r="CE488" t="str">
        <f>TRIM(MID(SUBSTITUTE(SUBSTITUTE(SUBSTITUTE(Tabla2[[#This Row],[map]],"[",""),"]",""),",",REPT(" ",100)),1501,200))</f>
        <v>2 3</v>
      </c>
    </row>
    <row r="489" spans="1:83" x14ac:dyDescent="0.3">
      <c r="A489" s="14">
        <v>46096.195405092592</v>
      </c>
      <c r="B489" s="15" t="s">
        <v>543</v>
      </c>
      <c r="C489" s="15">
        <v>7</v>
      </c>
      <c r="D489" s="15" t="s">
        <v>95</v>
      </c>
      <c r="E489" s="15" t="s">
        <v>78</v>
      </c>
      <c r="F489" s="15">
        <v>16590</v>
      </c>
      <c r="G489" s="15">
        <v>4.5</v>
      </c>
      <c r="H489" s="15" t="s">
        <v>79</v>
      </c>
      <c r="I489" s="15" t="s">
        <v>80</v>
      </c>
      <c r="J489" s="15">
        <v>5</v>
      </c>
      <c r="K489" s="15">
        <v>5</v>
      </c>
      <c r="L489" s="15" t="s">
        <v>81</v>
      </c>
      <c r="M489" s="15" t="s">
        <v>82</v>
      </c>
      <c r="N489" s="15" t="s">
        <v>83</v>
      </c>
      <c r="O489" s="15" t="s">
        <v>83</v>
      </c>
      <c r="P489" s="15" t="s">
        <v>84</v>
      </c>
      <c r="Q489" s="15" t="s">
        <v>389</v>
      </c>
      <c r="R489" s="15">
        <v>3</v>
      </c>
      <c r="S489" s="15" t="s">
        <v>86</v>
      </c>
      <c r="T489" s="15" t="s">
        <v>87</v>
      </c>
      <c r="U489" s="15" t="s">
        <v>88</v>
      </c>
      <c r="V489" s="15">
        <v>1</v>
      </c>
      <c r="W489" s="15" t="s">
        <v>390</v>
      </c>
      <c r="X489" s="15" t="s">
        <v>83</v>
      </c>
      <c r="Y489" s="15" t="s">
        <v>90</v>
      </c>
      <c r="Z489" s="15">
        <v>4000</v>
      </c>
      <c r="AA489" s="15">
        <v>4000</v>
      </c>
      <c r="AB489" s="15"/>
      <c r="AC489" s="15">
        <v>256</v>
      </c>
      <c r="AD489" s="15" t="s">
        <v>91</v>
      </c>
      <c r="AE489" s="15">
        <v>0.15</v>
      </c>
      <c r="AF489" s="15" t="s">
        <v>92</v>
      </c>
      <c r="AG489" s="15">
        <v>180</v>
      </c>
      <c r="AH489" s="15">
        <v>60</v>
      </c>
      <c r="AI489" s="15">
        <v>120</v>
      </c>
      <c r="AJ489" s="15">
        <v>0.14172856950316909</v>
      </c>
      <c r="AK489" s="15">
        <v>33.315827726669923</v>
      </c>
      <c r="AL489" s="15">
        <v>0.60073437624286097</v>
      </c>
      <c r="AM489" s="15">
        <v>-0.10867072570241521</v>
      </c>
      <c r="AN489" s="15">
        <v>47.484047139690553</v>
      </c>
      <c r="AO489" s="15">
        <v>0.55641340090506464</v>
      </c>
      <c r="AP489" s="15">
        <v>47.484047139690553</v>
      </c>
      <c r="AQ489" s="15">
        <v>47.484047139690553</v>
      </c>
      <c r="AR489" s="15">
        <v>0.55641340090506464</v>
      </c>
      <c r="AS489" s="15">
        <v>85.734906144296019</v>
      </c>
      <c r="AT489" s="15">
        <v>-0.12602043818850719</v>
      </c>
      <c r="AU489" s="15">
        <v>0.8</v>
      </c>
      <c r="AV489" s="15" t="s">
        <v>93</v>
      </c>
      <c r="AW489" s="15">
        <v>7.075373797919253E-2</v>
      </c>
      <c r="AX489" s="15">
        <v>0.48623638062160668</v>
      </c>
      <c r="AY489" s="15">
        <v>7.075373797919253E-2</v>
      </c>
      <c r="AZ489" s="15">
        <v>7.075373797919253E-2</v>
      </c>
      <c r="BA489" s="15">
        <v>0.48623638062160668</v>
      </c>
      <c r="BB489" s="15">
        <v>0.15397514705590731</v>
      </c>
      <c r="BC489" s="15">
        <v>-0.1180586511065647</v>
      </c>
      <c r="BD489" s="15">
        <v>6.5235918301431703E-2</v>
      </c>
      <c r="BE489" s="15">
        <v>0.77397147630414809</v>
      </c>
      <c r="BF489" s="15">
        <v>6.5235918301431703E-2</v>
      </c>
      <c r="BG489" s="15">
        <v>6.5235918301431703E-2</v>
      </c>
      <c r="BH489" s="15">
        <v>0.77397147630414809</v>
      </c>
      <c r="BI489" s="15">
        <v>0.2428771632898995</v>
      </c>
      <c r="BJ489" s="15">
        <v>0.15848250339341771</v>
      </c>
      <c r="BK489" s="15">
        <v>0.12322269449613341</v>
      </c>
      <c r="BL489" s="15">
        <v>0.50529985717101311</v>
      </c>
      <c r="BM489" s="15">
        <v>0.12322269449613341</v>
      </c>
      <c r="BN489" s="15">
        <v>0.12322269449613341</v>
      </c>
      <c r="BO489" s="15">
        <v>0.50529985717101311</v>
      </c>
      <c r="BP489" s="15">
        <v>0.39123431178825391</v>
      </c>
      <c r="BQ489" s="15">
        <v>-0.5706820136717814</v>
      </c>
      <c r="BR489" s="15">
        <v>189.6769762079856</v>
      </c>
      <c r="BS489" s="15">
        <v>0.46014588952349261</v>
      </c>
      <c r="BT489" s="15">
        <v>189.6769762079856</v>
      </c>
      <c r="BU489" s="15">
        <v>189.6769762079856</v>
      </c>
      <c r="BV489" s="15">
        <v>0.46014588952349261</v>
      </c>
      <c r="BW489" s="15">
        <v>342.15153795504972</v>
      </c>
      <c r="BX489" s="15">
        <v>2.6176408630897541E-2</v>
      </c>
      <c r="BY489" s="15" t="str">
        <f t="shared" si="8"/>
        <v>[[sv],[wv],[yr,ya]]</v>
      </c>
      <c r="BZ489" t="str">
        <f>TRIM(MID(SUBSTITUTE(SUBSTITUTE(SUBSTITUTE(Tabla2[[#This Row],[map]],"[",""),"]",""),",",REPT(" ",100)),300,200))</f>
        <v>0 1</v>
      </c>
      <c r="CA489" s="13" t="str">
        <f>TRIM(MID(SUBSTITUTE(SUBSTITUTE(SUBSTITUTE(Tabla2[[#This Row],[map]],"[",""),"]",""),",",REPT(" ",100)),900,200))</f>
        <v>1 0</v>
      </c>
      <c r="CB489" s="13" t="str">
        <f>SUBSTITUTE(TRIM(MID(SUBSTITUTE(SUBSTITUTE(SUBSTITUTE(Tabla2[[#This Row],[map]],"[",""),"]",""),",",REPT(" ",100)),1200,300))," ",", ")</f>
        <v>0, 1, 4</v>
      </c>
      <c r="CC489" s="15" t="str">
        <f>SUBSTITUTE(TRIM(MID(SUBSTITUTE(SUBSTITUTE(SUBSTITUTE(Tabla2[[#This Row],[map]],"[",""),"]",""),",",REPT(" ",100)),1,300))," ",", ")</f>
        <v>4, 2, 3</v>
      </c>
      <c r="CD489" s="13" t="str">
        <f>SUBSTITUTE(TRIM(MID(SUBSTITUTE(SUBSTITUTE(SUBSTITUTE(Tabla2[[#This Row],[map]],"[",""),"]",""),",",REPT(" ",100)),601,300))," ",", ")</f>
        <v>4, 2, 3</v>
      </c>
      <c r="CE489" t="str">
        <f>TRIM(MID(SUBSTITUTE(SUBSTITUTE(SUBSTITUTE(Tabla2[[#This Row],[map]],"[",""),"]",""),",",REPT(" ",100)),1501,200))</f>
        <v>2 3</v>
      </c>
    </row>
    <row r="490" spans="1:83" x14ac:dyDescent="0.3">
      <c r="A490" s="12">
        <v>46096.286898148152</v>
      </c>
      <c r="B490" s="13" t="s">
        <v>544</v>
      </c>
      <c r="C490" s="13">
        <v>9</v>
      </c>
      <c r="D490" s="13" t="s">
        <v>95</v>
      </c>
      <c r="E490" s="13" t="s">
        <v>78</v>
      </c>
      <c r="F490" s="13">
        <v>16590</v>
      </c>
      <c r="G490" s="13">
        <v>4.5</v>
      </c>
      <c r="H490" s="13" t="s">
        <v>79</v>
      </c>
      <c r="I490" s="13" t="s">
        <v>80</v>
      </c>
      <c r="J490" s="13">
        <v>5</v>
      </c>
      <c r="K490" s="13">
        <v>5</v>
      </c>
      <c r="L490" s="13" t="s">
        <v>81</v>
      </c>
      <c r="M490" s="13" t="s">
        <v>82</v>
      </c>
      <c r="N490" s="13" t="s">
        <v>83</v>
      </c>
      <c r="O490" s="13" t="s">
        <v>83</v>
      </c>
      <c r="P490" s="13" t="s">
        <v>84</v>
      </c>
      <c r="Q490" s="13" t="s">
        <v>341</v>
      </c>
      <c r="R490" s="13">
        <v>3</v>
      </c>
      <c r="S490" s="13" t="s">
        <v>86</v>
      </c>
      <c r="T490" s="13" t="s">
        <v>87</v>
      </c>
      <c r="U490" s="13" t="s">
        <v>88</v>
      </c>
      <c r="V490" s="13">
        <v>1</v>
      </c>
      <c r="W490" s="13" t="s">
        <v>342</v>
      </c>
      <c r="X490" s="13" t="s">
        <v>83</v>
      </c>
      <c r="Y490" s="13" t="s">
        <v>90</v>
      </c>
      <c r="Z490" s="13">
        <v>4000</v>
      </c>
      <c r="AA490" s="13">
        <v>4000</v>
      </c>
      <c r="AB490" s="13"/>
      <c r="AC490" s="13">
        <v>256</v>
      </c>
      <c r="AD490" s="13" t="s">
        <v>91</v>
      </c>
      <c r="AE490" s="13">
        <v>0.15</v>
      </c>
      <c r="AF490" s="13" t="s">
        <v>92</v>
      </c>
      <c r="AG490" s="13">
        <v>180</v>
      </c>
      <c r="AH490" s="13">
        <v>60</v>
      </c>
      <c r="AI490" s="13">
        <v>120</v>
      </c>
      <c r="AJ490" s="13">
        <v>0.109694743326349</v>
      </c>
      <c r="AK490" s="13">
        <v>21.084882228090521</v>
      </c>
      <c r="AL490" s="13">
        <v>0.77728678054153244</v>
      </c>
      <c r="AM490" s="13">
        <v>-0.16945717953813591</v>
      </c>
      <c r="AN490" s="13">
        <v>28.965597244372109</v>
      </c>
      <c r="AO490" s="13">
        <v>0.74437941050029988</v>
      </c>
      <c r="AP490" s="13">
        <v>28.965597244372109</v>
      </c>
      <c r="AQ490" s="13">
        <v>28.965597244372109</v>
      </c>
      <c r="AR490" s="13">
        <v>0.74437941050029988</v>
      </c>
      <c r="AS490" s="13">
        <v>145.82346257048269</v>
      </c>
      <c r="AT490" s="13">
        <v>-0.21064048353815959</v>
      </c>
      <c r="AU490" s="13">
        <v>0.8</v>
      </c>
      <c r="AV490" s="13" t="s">
        <v>93</v>
      </c>
      <c r="AW490" s="13">
        <v>4.1704846634313529E-2</v>
      </c>
      <c r="AX490" s="13">
        <v>0.69716889079744637</v>
      </c>
      <c r="AY490" s="13">
        <v>4.1704846634313529E-2</v>
      </c>
      <c r="AZ490" s="13">
        <v>4.1704846634313529E-2</v>
      </c>
      <c r="BA490" s="13">
        <v>0.69716889079744637</v>
      </c>
      <c r="BB490" s="13">
        <v>0.2036131701604085</v>
      </c>
      <c r="BC490" s="13">
        <v>-0.47849487875091312</v>
      </c>
      <c r="BD490" s="13">
        <v>3.1939174066379618E-2</v>
      </c>
      <c r="BE490" s="13">
        <v>0.88933758349301584</v>
      </c>
      <c r="BF490" s="13">
        <v>3.1939174066379618E-2</v>
      </c>
      <c r="BG490" s="13">
        <v>3.1939174066379618E-2</v>
      </c>
      <c r="BH490" s="13">
        <v>0.88933758349301584</v>
      </c>
      <c r="BI490" s="13">
        <v>0.22008916688247479</v>
      </c>
      <c r="BJ490" s="13">
        <v>0.2374380438390489</v>
      </c>
      <c r="BK490" s="13">
        <v>6.9652285623425625E-2</v>
      </c>
      <c r="BL490" s="13">
        <v>0.72036810437256538</v>
      </c>
      <c r="BM490" s="13">
        <v>6.9652285623425625E-2</v>
      </c>
      <c r="BN490" s="13">
        <v>6.9652285623425625E-2</v>
      </c>
      <c r="BO490" s="13">
        <v>0.72036810437256538</v>
      </c>
      <c r="BP490" s="13">
        <v>0.2349431912249457</v>
      </c>
      <c r="BQ490" s="13">
        <v>5.6777400210757167E-2</v>
      </c>
      <c r="BR490" s="13">
        <v>115.7190926711642</v>
      </c>
      <c r="BS490" s="13">
        <v>0.67064306333817569</v>
      </c>
      <c r="BT490" s="13">
        <v>115.7190926711642</v>
      </c>
      <c r="BU490" s="13">
        <v>115.7190926711642</v>
      </c>
      <c r="BV490" s="13">
        <v>0.67064306333817569</v>
      </c>
      <c r="BW490" s="13">
        <v>582.63520475366283</v>
      </c>
      <c r="BX490" s="13">
        <v>-0.65828249945152861</v>
      </c>
      <c r="BY490" s="13" t="str">
        <f t="shared" si="8"/>
        <v>[[sv],[wv],[yr,ya]]</v>
      </c>
      <c r="BZ490" t="str">
        <f>TRIM(MID(SUBSTITUTE(SUBSTITUTE(SUBSTITUTE(Tabla2[[#This Row],[map]],"[",""),"]",""),",",REPT(" ",100)),300,200))</f>
        <v>0 4</v>
      </c>
      <c r="CA490" s="13" t="str">
        <f>TRIM(MID(SUBSTITUTE(SUBSTITUTE(SUBSTITUTE(Tabla2[[#This Row],[map]],"[",""),"]",""),",",REPT(" ",100)),900,200))</f>
        <v>1 4</v>
      </c>
      <c r="CB490" s="13" t="str">
        <f>SUBSTITUTE(TRIM(MID(SUBSTITUTE(SUBSTITUTE(SUBSTITUTE(Tabla2[[#This Row],[map]],"[",""),"]",""),",",REPT(" ",100)),1200,300))," ",", ")</f>
        <v>4, 0, 1</v>
      </c>
      <c r="CC490" s="15" t="str">
        <f>SUBSTITUTE(TRIM(MID(SUBSTITUTE(SUBSTITUTE(SUBSTITUTE(Tabla2[[#This Row],[map]],"[",""),"]",""),",",REPT(" ",100)),1,300))," ",", ")</f>
        <v>1, 2, 3</v>
      </c>
      <c r="CD490" s="13" t="str">
        <f>SUBSTITUTE(TRIM(MID(SUBSTITUTE(SUBSTITUTE(SUBSTITUTE(Tabla2[[#This Row],[map]],"[",""),"]",""),",",REPT(" ",100)),601,300))," ",", ")</f>
        <v>2, 3, 0</v>
      </c>
      <c r="CE490" t="str">
        <f>TRIM(MID(SUBSTITUTE(SUBSTITUTE(SUBSTITUTE(Tabla2[[#This Row],[map]],"[",""),"]",""),",",REPT(" ",100)),1501,200))</f>
        <v>2 3</v>
      </c>
    </row>
    <row r="491" spans="1:83" x14ac:dyDescent="0.3">
      <c r="A491" s="14">
        <v>46096.297129629631</v>
      </c>
      <c r="B491" s="15" t="s">
        <v>545</v>
      </c>
      <c r="C491" s="15">
        <v>8</v>
      </c>
      <c r="D491" s="15" t="s">
        <v>77</v>
      </c>
      <c r="E491" s="15" t="s">
        <v>78</v>
      </c>
      <c r="F491" s="15">
        <v>16590</v>
      </c>
      <c r="G491" s="15">
        <v>4.5</v>
      </c>
      <c r="H491" s="15" t="s">
        <v>79</v>
      </c>
      <c r="I491" s="15" t="s">
        <v>80</v>
      </c>
      <c r="J491" s="15">
        <v>5</v>
      </c>
      <c r="K491" s="15">
        <v>5</v>
      </c>
      <c r="L491" s="15" t="s">
        <v>81</v>
      </c>
      <c r="M491" s="15" t="s">
        <v>82</v>
      </c>
      <c r="N491" s="15" t="s">
        <v>83</v>
      </c>
      <c r="O491" s="15" t="s">
        <v>83</v>
      </c>
      <c r="P491" s="15" t="s">
        <v>84</v>
      </c>
      <c r="Q491" s="15" t="s">
        <v>341</v>
      </c>
      <c r="R491" s="15">
        <v>3</v>
      </c>
      <c r="S491" s="15" t="s">
        <v>86</v>
      </c>
      <c r="T491" s="15" t="s">
        <v>87</v>
      </c>
      <c r="U491" s="15" t="s">
        <v>88</v>
      </c>
      <c r="V491" s="15">
        <v>1</v>
      </c>
      <c r="W491" s="15" t="s">
        <v>342</v>
      </c>
      <c r="X491" s="15" t="s">
        <v>83</v>
      </c>
      <c r="Y491" s="15" t="s">
        <v>90</v>
      </c>
      <c r="Z491" s="15">
        <v>4000</v>
      </c>
      <c r="AA491" s="15">
        <v>4000</v>
      </c>
      <c r="AB491" s="15"/>
      <c r="AC491" s="15">
        <v>256</v>
      </c>
      <c r="AD491" s="15" t="s">
        <v>91</v>
      </c>
      <c r="AE491" s="15">
        <v>0.15</v>
      </c>
      <c r="AF491" s="15" t="s">
        <v>92</v>
      </c>
      <c r="AG491" s="15">
        <v>180</v>
      </c>
      <c r="AH491" s="15">
        <v>60</v>
      </c>
      <c r="AI491" s="15">
        <v>120</v>
      </c>
      <c r="AJ491" s="15">
        <v>9.1694674668061291E-2</v>
      </c>
      <c r="AK491" s="15">
        <v>26.608820611134721</v>
      </c>
      <c r="AL491" s="15">
        <v>0.80474945793283204</v>
      </c>
      <c r="AM491" s="15">
        <v>0.41993926928411318</v>
      </c>
      <c r="AN491" s="15">
        <v>33.809703759940497</v>
      </c>
      <c r="AO491" s="15">
        <v>0.77416845146551405</v>
      </c>
      <c r="AP491" s="15">
        <v>33.809703759940497</v>
      </c>
      <c r="AQ491" s="15">
        <v>33.809703759940497</v>
      </c>
      <c r="AR491" s="15">
        <v>0.77416845146551405</v>
      </c>
      <c r="AS491" s="15">
        <v>93.734323538380679</v>
      </c>
      <c r="AT491" s="15">
        <v>0.30752088750577811</v>
      </c>
      <c r="AU491" s="15">
        <v>0.8</v>
      </c>
      <c r="AV491" s="15" t="s">
        <v>93</v>
      </c>
      <c r="AW491" s="15">
        <v>3.6886110184414733E-2</v>
      </c>
      <c r="AX491" s="15">
        <v>0.73215914785013592</v>
      </c>
      <c r="AY491" s="15">
        <v>3.6886110184414733E-2</v>
      </c>
      <c r="AZ491" s="15">
        <v>3.6886110184414733E-2</v>
      </c>
      <c r="BA491" s="15">
        <v>0.73215914785013592</v>
      </c>
      <c r="BB491" s="15">
        <v>0.1278764617054795</v>
      </c>
      <c r="BC491" s="15">
        <v>7.1451549055536523E-2</v>
      </c>
      <c r="BD491" s="15">
        <v>2.1765832300961779E-2</v>
      </c>
      <c r="BE491" s="15">
        <v>0.92458603986739762</v>
      </c>
      <c r="BF491" s="15">
        <v>2.1765832300961779E-2</v>
      </c>
      <c r="BG491" s="15">
        <v>2.1765832300961779E-2</v>
      </c>
      <c r="BH491" s="15">
        <v>0.92458603986739762</v>
      </c>
      <c r="BI491" s="15">
        <v>0.1350222661923853</v>
      </c>
      <c r="BJ491" s="15">
        <v>0.53217668597050483</v>
      </c>
      <c r="BK491" s="15">
        <v>4.3701871578079247E-2</v>
      </c>
      <c r="BL491" s="15">
        <v>0.82455080859923702</v>
      </c>
      <c r="BM491" s="15">
        <v>4.3701871578079247E-2</v>
      </c>
      <c r="BN491" s="15">
        <v>4.3701871578079247E-2</v>
      </c>
      <c r="BO491" s="15">
        <v>0.82455080859923702</v>
      </c>
      <c r="BP491" s="15">
        <v>7.6562250211979418E-2</v>
      </c>
      <c r="BQ491" s="15">
        <v>0.69262678218448359</v>
      </c>
      <c r="BR491" s="15">
        <v>135.13646122569861</v>
      </c>
      <c r="BS491" s="15">
        <v>0.61537780954528365</v>
      </c>
      <c r="BT491" s="15">
        <v>135.13646122569861</v>
      </c>
      <c r="BU491" s="15">
        <v>135.13646122569861</v>
      </c>
      <c r="BV491" s="15">
        <v>0.61537780954528365</v>
      </c>
      <c r="BW491" s="15">
        <v>374.59783317541479</v>
      </c>
      <c r="BX491" s="15">
        <v>-6.6171467187416511E-2</v>
      </c>
      <c r="BY491" s="15" t="str">
        <f t="shared" si="8"/>
        <v>[[sv],[wv],[yr,ya]]</v>
      </c>
      <c r="BZ491" t="str">
        <f>TRIM(MID(SUBSTITUTE(SUBSTITUTE(SUBSTITUTE(Tabla2[[#This Row],[map]],"[",""),"]",""),",",REPT(" ",100)),300,200))</f>
        <v>0 4</v>
      </c>
      <c r="CA491" s="13" t="str">
        <f>TRIM(MID(SUBSTITUTE(SUBSTITUTE(SUBSTITUTE(Tabla2[[#This Row],[map]],"[",""),"]",""),",",REPT(" ",100)),900,200))</f>
        <v>1 4</v>
      </c>
      <c r="CB491" s="13" t="str">
        <f>SUBSTITUTE(TRIM(MID(SUBSTITUTE(SUBSTITUTE(SUBSTITUTE(Tabla2[[#This Row],[map]],"[",""),"]",""),",",REPT(" ",100)),1200,300))," ",", ")</f>
        <v>4, 0, 1</v>
      </c>
      <c r="CC491" s="15" t="str">
        <f>SUBSTITUTE(TRIM(MID(SUBSTITUTE(SUBSTITUTE(SUBSTITUTE(Tabla2[[#This Row],[map]],"[",""),"]",""),",",REPT(" ",100)),1,300))," ",", ")</f>
        <v>1, 2, 3</v>
      </c>
      <c r="CD491" s="13" t="str">
        <f>SUBSTITUTE(TRIM(MID(SUBSTITUTE(SUBSTITUTE(SUBSTITUTE(Tabla2[[#This Row],[map]],"[",""),"]",""),",",REPT(" ",100)),601,300))," ",", ")</f>
        <v>2, 3, 0</v>
      </c>
      <c r="CE491" t="str">
        <f>TRIM(MID(SUBSTITUTE(SUBSTITUTE(SUBSTITUTE(Tabla2[[#This Row],[map]],"[",""),"]",""),",",REPT(" ",100)),1501,200))</f>
        <v>2 3</v>
      </c>
    </row>
    <row r="492" spans="1:83" x14ac:dyDescent="0.3">
      <c r="A492" s="12">
        <v>46096.327650462961</v>
      </c>
      <c r="B492" s="13" t="s">
        <v>546</v>
      </c>
      <c r="C492" s="13">
        <v>6</v>
      </c>
      <c r="D492" s="13" t="s">
        <v>95</v>
      </c>
      <c r="E492" s="13" t="s">
        <v>78</v>
      </c>
      <c r="F492" s="13">
        <v>16590</v>
      </c>
      <c r="G492" s="13">
        <v>4.5</v>
      </c>
      <c r="H492" s="13" t="s">
        <v>79</v>
      </c>
      <c r="I492" s="13" t="s">
        <v>80</v>
      </c>
      <c r="J492" s="13">
        <v>5</v>
      </c>
      <c r="K492" s="13">
        <v>5</v>
      </c>
      <c r="L492" s="13" t="s">
        <v>81</v>
      </c>
      <c r="M492" s="13" t="s">
        <v>82</v>
      </c>
      <c r="N492" s="13" t="s">
        <v>83</v>
      </c>
      <c r="O492" s="13" t="s">
        <v>83</v>
      </c>
      <c r="P492" s="13" t="s">
        <v>84</v>
      </c>
      <c r="Q492" s="13" t="s">
        <v>394</v>
      </c>
      <c r="R492" s="13">
        <v>3</v>
      </c>
      <c r="S492" s="13" t="s">
        <v>86</v>
      </c>
      <c r="T492" s="13" t="s">
        <v>87</v>
      </c>
      <c r="U492" s="13" t="s">
        <v>88</v>
      </c>
      <c r="V492" s="13">
        <v>1</v>
      </c>
      <c r="W492" s="13" t="s">
        <v>395</v>
      </c>
      <c r="X492" s="13" t="s">
        <v>83</v>
      </c>
      <c r="Y492" s="13" t="s">
        <v>90</v>
      </c>
      <c r="Z492" s="13">
        <v>4000</v>
      </c>
      <c r="AA492" s="13">
        <v>4000</v>
      </c>
      <c r="AB492" s="13"/>
      <c r="AC492" s="13">
        <v>256</v>
      </c>
      <c r="AD492" s="13" t="s">
        <v>91</v>
      </c>
      <c r="AE492" s="13">
        <v>0.15</v>
      </c>
      <c r="AF492" s="13" t="s">
        <v>92</v>
      </c>
      <c r="AG492" s="13">
        <v>180</v>
      </c>
      <c r="AH492" s="13">
        <v>60</v>
      </c>
      <c r="AI492" s="13">
        <v>120</v>
      </c>
      <c r="AJ492" s="13">
        <v>0.1187077272602392</v>
      </c>
      <c r="AK492" s="13">
        <v>27.591157581714011</v>
      </c>
      <c r="AL492" s="13">
        <v>0.68734873223717796</v>
      </c>
      <c r="AM492" s="13">
        <v>-0.41441792715946091</v>
      </c>
      <c r="AN492" s="13">
        <v>40.318187799645543</v>
      </c>
      <c r="AO492" s="13">
        <v>0.62394530408837034</v>
      </c>
      <c r="AP492" s="13">
        <v>40.318187799645543</v>
      </c>
      <c r="AQ492" s="13">
        <v>40.318187799645543</v>
      </c>
      <c r="AR492" s="13">
        <v>0.62394530408837034</v>
      </c>
      <c r="AS492" s="13">
        <v>105.0056949046766</v>
      </c>
      <c r="AT492" s="13">
        <v>-0.25088824841661173</v>
      </c>
      <c r="AU492" s="13">
        <v>0.8</v>
      </c>
      <c r="AV492" s="13" t="s">
        <v>93</v>
      </c>
      <c r="AW492" s="13">
        <v>4.6883967066256353E-2</v>
      </c>
      <c r="AX492" s="13">
        <v>0.65956178007357136</v>
      </c>
      <c r="AY492" s="13">
        <v>4.6883967066256353E-2</v>
      </c>
      <c r="AZ492" s="13">
        <v>4.6883967066256353E-2</v>
      </c>
      <c r="BA492" s="13">
        <v>0.65956178007357136</v>
      </c>
      <c r="BB492" s="13">
        <v>0.30502768098762789</v>
      </c>
      <c r="BC492" s="13">
        <v>-1.2148953521139481</v>
      </c>
      <c r="BD492" s="13">
        <v>7.4517663146787136E-2</v>
      </c>
      <c r="BE492" s="13">
        <v>0.74181221282871967</v>
      </c>
      <c r="BF492" s="13">
        <v>7.4517663146787136E-2</v>
      </c>
      <c r="BG492" s="13">
        <v>7.4517663146787136E-2</v>
      </c>
      <c r="BH492" s="13">
        <v>0.74181221282871967</v>
      </c>
      <c r="BI492" s="13">
        <v>0.18483614832849549</v>
      </c>
      <c r="BJ492" s="13">
        <v>0.35958222371799681</v>
      </c>
      <c r="BK492" s="13">
        <v>0.1114022254254998</v>
      </c>
      <c r="BL492" s="13">
        <v>0.55275530165272413</v>
      </c>
      <c r="BM492" s="13">
        <v>0.1114022254254998</v>
      </c>
      <c r="BN492" s="13">
        <v>0.1114022254254998</v>
      </c>
      <c r="BO492" s="13">
        <v>0.55275530165272413</v>
      </c>
      <c r="BP492" s="13">
        <v>0.2378399490595085</v>
      </c>
      <c r="BQ492" s="13">
        <v>4.5147833755008422E-2</v>
      </c>
      <c r="BR492" s="13">
        <v>161.03994734294341</v>
      </c>
      <c r="BS492" s="13">
        <v>0.54165192179846577</v>
      </c>
      <c r="BT492" s="13">
        <v>161.03994734294341</v>
      </c>
      <c r="BU492" s="13">
        <v>161.03994734294341</v>
      </c>
      <c r="BV492" s="13">
        <v>0.54165192179846577</v>
      </c>
      <c r="BW492" s="13">
        <v>419.29507584033212</v>
      </c>
      <c r="BX492" s="13">
        <v>-0.19338769902549879</v>
      </c>
      <c r="BY492" s="13" t="str">
        <f t="shared" si="8"/>
        <v>[[sv],[wv],[yr,ya]]</v>
      </c>
      <c r="BZ492" t="str">
        <f>TRIM(MID(SUBSTITUTE(SUBSTITUTE(SUBSTITUTE(Tabla2[[#This Row],[map]],"[",""),"]",""),",",REPT(" ",100)),300,200))</f>
        <v>0 4</v>
      </c>
      <c r="CA492" s="13" t="str">
        <f>TRIM(MID(SUBSTITUTE(SUBSTITUTE(SUBSTITUTE(Tabla2[[#This Row],[map]],"[",""),"]",""),",",REPT(" ",100)),900,200))</f>
        <v>1 0</v>
      </c>
      <c r="CB492" s="13" t="str">
        <f>SUBSTITUTE(TRIM(MID(SUBSTITUTE(SUBSTITUTE(SUBSTITUTE(Tabla2[[#This Row],[map]],"[",""),"]",""),",",REPT(" ",100)),1200,300))," ",", ")</f>
        <v>0, 1, 4</v>
      </c>
      <c r="CC492" s="15" t="str">
        <f>SUBSTITUTE(TRIM(MID(SUBSTITUTE(SUBSTITUTE(SUBSTITUTE(Tabla2[[#This Row],[map]],"[",""),"]",""),",",REPT(" ",100)),1,300))," ",", ")</f>
        <v>2, 3, 1</v>
      </c>
      <c r="CD492" s="13" t="str">
        <f>SUBSTITUTE(TRIM(MID(SUBSTITUTE(SUBSTITUTE(SUBSTITUTE(Tabla2[[#This Row],[map]],"[",""),"]",""),",",REPT(" ",100)),601,300))," ",", ")</f>
        <v>4, 2, 3</v>
      </c>
      <c r="CE492" t="str">
        <f>TRIM(MID(SUBSTITUTE(SUBSTITUTE(SUBSTITUTE(Tabla2[[#This Row],[map]],"[",""),"]",""),",",REPT(" ",100)),1501,200))</f>
        <v>2 3</v>
      </c>
    </row>
    <row r="493" spans="1:83" x14ac:dyDescent="0.3">
      <c r="A493" s="14">
        <v>46096.342314814807</v>
      </c>
      <c r="B493" s="15" t="s">
        <v>547</v>
      </c>
      <c r="C493" s="15">
        <v>7</v>
      </c>
      <c r="D493" s="15" t="s">
        <v>95</v>
      </c>
      <c r="E493" s="15" t="s">
        <v>78</v>
      </c>
      <c r="F493" s="15">
        <v>16590</v>
      </c>
      <c r="G493" s="15">
        <v>4.5</v>
      </c>
      <c r="H493" s="15" t="s">
        <v>79</v>
      </c>
      <c r="I493" s="15" t="s">
        <v>80</v>
      </c>
      <c r="J493" s="15">
        <v>5</v>
      </c>
      <c r="K493" s="15">
        <v>5</v>
      </c>
      <c r="L493" s="15" t="s">
        <v>81</v>
      </c>
      <c r="M493" s="15" t="s">
        <v>82</v>
      </c>
      <c r="N493" s="15" t="s">
        <v>83</v>
      </c>
      <c r="O493" s="15" t="s">
        <v>83</v>
      </c>
      <c r="P493" s="15" t="s">
        <v>84</v>
      </c>
      <c r="Q493" s="15" t="s">
        <v>394</v>
      </c>
      <c r="R493" s="15">
        <v>3</v>
      </c>
      <c r="S493" s="15" t="s">
        <v>86</v>
      </c>
      <c r="T493" s="15" t="s">
        <v>87</v>
      </c>
      <c r="U493" s="15" t="s">
        <v>88</v>
      </c>
      <c r="V493" s="15">
        <v>1</v>
      </c>
      <c r="W493" s="15" t="s">
        <v>395</v>
      </c>
      <c r="X493" s="15" t="s">
        <v>83</v>
      </c>
      <c r="Y493" s="15" t="s">
        <v>90</v>
      </c>
      <c r="Z493" s="15">
        <v>4000</v>
      </c>
      <c r="AA493" s="15">
        <v>4000</v>
      </c>
      <c r="AB493" s="15"/>
      <c r="AC493" s="15">
        <v>256</v>
      </c>
      <c r="AD493" s="15" t="s">
        <v>91</v>
      </c>
      <c r="AE493" s="15">
        <v>0.15</v>
      </c>
      <c r="AF493" s="15" t="s">
        <v>92</v>
      </c>
      <c r="AG493" s="15">
        <v>180</v>
      </c>
      <c r="AH493" s="15">
        <v>60</v>
      </c>
      <c r="AI493" s="15">
        <v>120</v>
      </c>
      <c r="AJ493" s="15">
        <v>0.13962002508609939</v>
      </c>
      <c r="AK493" s="15">
        <v>36.85010795837696</v>
      </c>
      <c r="AL493" s="15">
        <v>0.63146580410287645</v>
      </c>
      <c r="AM493" s="15">
        <v>-0.1900554498441174</v>
      </c>
      <c r="AN493" s="15">
        <v>49.877762361452731</v>
      </c>
      <c r="AO493" s="15">
        <v>0.56973165077330279</v>
      </c>
      <c r="AP493" s="15">
        <v>49.877762361452731</v>
      </c>
      <c r="AQ493" s="15">
        <v>49.877762361452731</v>
      </c>
      <c r="AR493" s="15">
        <v>0.56973165077330279</v>
      </c>
      <c r="AS493" s="15">
        <v>80.450904318317001</v>
      </c>
      <c r="AT493" s="15">
        <v>-9.9388532450288419E-2</v>
      </c>
      <c r="AU493" s="15">
        <v>0.8</v>
      </c>
      <c r="AV493" s="15" t="s">
        <v>93</v>
      </c>
      <c r="AW493" s="15">
        <v>5.8588009313898369E-2</v>
      </c>
      <c r="AX493" s="15">
        <v>0.57457530051436367</v>
      </c>
      <c r="AY493" s="15">
        <v>5.8588009313898369E-2</v>
      </c>
      <c r="AZ493" s="15">
        <v>5.8588009313898369E-2</v>
      </c>
      <c r="BA493" s="15">
        <v>0.57457530051436367</v>
      </c>
      <c r="BB493" s="15">
        <v>0.20527350185068149</v>
      </c>
      <c r="BC493" s="15">
        <v>-0.49055103356232638</v>
      </c>
      <c r="BD493" s="15">
        <v>6.6932950714996151E-2</v>
      </c>
      <c r="BE493" s="15">
        <v>0.76809162144674259</v>
      </c>
      <c r="BF493" s="15">
        <v>6.6932950714996151E-2</v>
      </c>
      <c r="BG493" s="15">
        <v>6.6932950714996151E-2</v>
      </c>
      <c r="BH493" s="15">
        <v>0.76809162144674259</v>
      </c>
      <c r="BI493" s="15">
        <v>0.2109076956323046</v>
      </c>
      <c r="BJ493" s="15">
        <v>0.26924988072379669</v>
      </c>
      <c r="BK493" s="15">
        <v>0.12369742156560019</v>
      </c>
      <c r="BL493" s="15">
        <v>0.5033939781441803</v>
      </c>
      <c r="BM493" s="15">
        <v>0.12369742156560019</v>
      </c>
      <c r="BN493" s="15">
        <v>0.12369742156560019</v>
      </c>
      <c r="BO493" s="15">
        <v>0.5033939781441803</v>
      </c>
      <c r="BP493" s="15">
        <v>0.31445133881178627</v>
      </c>
      <c r="BQ493" s="15">
        <v>-0.26242266377187579</v>
      </c>
      <c r="BR493" s="15">
        <v>199.26183106421601</v>
      </c>
      <c r="BS493" s="15">
        <v>0.4328657029879226</v>
      </c>
      <c r="BT493" s="15">
        <v>199.26183106421601</v>
      </c>
      <c r="BU493" s="15">
        <v>199.26183106421601</v>
      </c>
      <c r="BV493" s="15">
        <v>0.4328657029879226</v>
      </c>
      <c r="BW493" s="15">
        <v>321.07298473697369</v>
      </c>
      <c r="BX493" s="15">
        <v>8.6169686809259072E-2</v>
      </c>
      <c r="BY493" s="15" t="str">
        <f t="shared" si="8"/>
        <v>[[sv],[wv],[yr,ya]]</v>
      </c>
      <c r="BZ493" t="str">
        <f>TRIM(MID(SUBSTITUTE(SUBSTITUTE(SUBSTITUTE(Tabla2[[#This Row],[map]],"[",""),"]",""),",",REPT(" ",100)),300,200))</f>
        <v>0 4</v>
      </c>
      <c r="CA493" s="13" t="str">
        <f>TRIM(MID(SUBSTITUTE(SUBSTITUTE(SUBSTITUTE(Tabla2[[#This Row],[map]],"[",""),"]",""),",",REPT(" ",100)),900,200))</f>
        <v>1 0</v>
      </c>
      <c r="CB493" s="13" t="str">
        <f>SUBSTITUTE(TRIM(MID(SUBSTITUTE(SUBSTITUTE(SUBSTITUTE(Tabla2[[#This Row],[map]],"[",""),"]",""),",",REPT(" ",100)),1200,300))," ",", ")</f>
        <v>0, 1, 4</v>
      </c>
      <c r="CC493" s="15" t="str">
        <f>SUBSTITUTE(TRIM(MID(SUBSTITUTE(SUBSTITUTE(SUBSTITUTE(Tabla2[[#This Row],[map]],"[",""),"]",""),",",REPT(" ",100)),1,300))," ",", ")</f>
        <v>2, 3, 1</v>
      </c>
      <c r="CD493" s="13" t="str">
        <f>SUBSTITUTE(TRIM(MID(SUBSTITUTE(SUBSTITUTE(SUBSTITUTE(Tabla2[[#This Row],[map]],"[",""),"]",""),",",REPT(" ",100)),601,300))," ",", ")</f>
        <v>4, 2, 3</v>
      </c>
      <c r="CE493" t="str">
        <f>TRIM(MID(SUBSTITUTE(SUBSTITUTE(SUBSTITUTE(Tabla2[[#This Row],[map]],"[",""),"]",""),",",REPT(" ",100)),1501,200))</f>
        <v>2 3</v>
      </c>
    </row>
    <row r="494" spans="1:83" x14ac:dyDescent="0.3">
      <c r="A494" s="12">
        <v>46096.430428240739</v>
      </c>
      <c r="B494" s="13" t="s">
        <v>548</v>
      </c>
      <c r="C494" s="13">
        <v>9</v>
      </c>
      <c r="D494" s="13" t="s">
        <v>95</v>
      </c>
      <c r="E494" s="13" t="s">
        <v>78</v>
      </c>
      <c r="F494" s="13">
        <v>16590</v>
      </c>
      <c r="G494" s="13">
        <v>4.5</v>
      </c>
      <c r="H494" s="13" t="s">
        <v>79</v>
      </c>
      <c r="I494" s="13" t="s">
        <v>80</v>
      </c>
      <c r="J494" s="13">
        <v>5</v>
      </c>
      <c r="K494" s="13">
        <v>5</v>
      </c>
      <c r="L494" s="13" t="s">
        <v>81</v>
      </c>
      <c r="M494" s="13" t="s">
        <v>82</v>
      </c>
      <c r="N494" s="13" t="s">
        <v>83</v>
      </c>
      <c r="O494" s="13" t="s">
        <v>83</v>
      </c>
      <c r="P494" s="13" t="s">
        <v>84</v>
      </c>
      <c r="Q494" s="13" t="s">
        <v>349</v>
      </c>
      <c r="R494" s="13">
        <v>3</v>
      </c>
      <c r="S494" s="13" t="s">
        <v>86</v>
      </c>
      <c r="T494" s="13" t="s">
        <v>87</v>
      </c>
      <c r="U494" s="13" t="s">
        <v>88</v>
      </c>
      <c r="V494" s="13">
        <v>1</v>
      </c>
      <c r="W494" s="13" t="s">
        <v>350</v>
      </c>
      <c r="X494" s="13" t="s">
        <v>83</v>
      </c>
      <c r="Y494" s="13" t="s">
        <v>90</v>
      </c>
      <c r="Z494" s="13">
        <v>4000</v>
      </c>
      <c r="AA494" s="13">
        <v>4000</v>
      </c>
      <c r="AB494" s="13"/>
      <c r="AC494" s="13">
        <v>256</v>
      </c>
      <c r="AD494" s="13" t="s">
        <v>91</v>
      </c>
      <c r="AE494" s="13">
        <v>0.15</v>
      </c>
      <c r="AF494" s="13" t="s">
        <v>92</v>
      </c>
      <c r="AG494" s="13">
        <v>180</v>
      </c>
      <c r="AH494" s="13">
        <v>60</v>
      </c>
      <c r="AI494" s="13">
        <v>120</v>
      </c>
      <c r="AJ494" s="13">
        <v>0.12525737225450531</v>
      </c>
      <c r="AK494" s="13">
        <v>22.48146428778934</v>
      </c>
      <c r="AL494" s="13">
        <v>0.66534042173002872</v>
      </c>
      <c r="AM494" s="13">
        <v>-5.0193110360103287E-2</v>
      </c>
      <c r="AN494" s="13">
        <v>30.650707440982341</v>
      </c>
      <c r="AO494" s="13">
        <v>0.60937648497164143</v>
      </c>
      <c r="AP494" s="13">
        <v>30.650707440982341</v>
      </c>
      <c r="AQ494" s="13">
        <v>30.650707440982341</v>
      </c>
      <c r="AR494" s="13">
        <v>0.60937648497164143</v>
      </c>
      <c r="AS494" s="13">
        <v>124.0664164173962</v>
      </c>
      <c r="AT494" s="13">
        <v>-5.5699305025833173E-2</v>
      </c>
      <c r="AU494" s="13">
        <v>0.8</v>
      </c>
      <c r="AV494" s="13" t="s">
        <v>93</v>
      </c>
      <c r="AW494" s="13">
        <v>7.9278920969911848E-2</v>
      </c>
      <c r="AX494" s="13">
        <v>0.42433252940086791</v>
      </c>
      <c r="AY494" s="13">
        <v>7.9278920969911848E-2</v>
      </c>
      <c r="AZ494" s="13">
        <v>7.9278920969911848E-2</v>
      </c>
      <c r="BA494" s="13">
        <v>0.42433252940086791</v>
      </c>
      <c r="BB494" s="13">
        <v>0.13420312424573461</v>
      </c>
      <c r="BC494" s="13">
        <v>2.5511798900950788E-2</v>
      </c>
      <c r="BD494" s="13">
        <v>0.1013298987223626</v>
      </c>
      <c r="BE494" s="13">
        <v>0.64891354317053973</v>
      </c>
      <c r="BF494" s="13">
        <v>0.1013298987223626</v>
      </c>
      <c r="BG494" s="13">
        <v>0.1013298987223626</v>
      </c>
      <c r="BH494" s="13">
        <v>0.64891354317053973</v>
      </c>
      <c r="BI494" s="13">
        <v>0.2555805032873536</v>
      </c>
      <c r="BJ494" s="13">
        <v>0.1144681435071402</v>
      </c>
      <c r="BK494" s="13">
        <v>7.1614293891645503E-2</v>
      </c>
      <c r="BL494" s="13">
        <v>0.71249126176261512</v>
      </c>
      <c r="BM494" s="13">
        <v>7.1614293891645503E-2</v>
      </c>
      <c r="BN494" s="13">
        <v>7.1614293891645503E-2</v>
      </c>
      <c r="BO494" s="13">
        <v>0.71249126176261512</v>
      </c>
      <c r="BP494" s="13">
        <v>0.2371549157276254</v>
      </c>
      <c r="BQ494" s="13">
        <v>4.7898025905171122E-2</v>
      </c>
      <c r="BR494" s="13">
        <v>122.3506066503451</v>
      </c>
      <c r="BS494" s="13">
        <v>0.65176860555254745</v>
      </c>
      <c r="BT494" s="13">
        <v>122.3506066503451</v>
      </c>
      <c r="BU494" s="13">
        <v>122.3506066503451</v>
      </c>
      <c r="BV494" s="13">
        <v>0.65176860555254745</v>
      </c>
      <c r="BW494" s="13">
        <v>495.63872712632599</v>
      </c>
      <c r="BX494" s="13">
        <v>-0.41067518841660072</v>
      </c>
      <c r="BY494" s="13" t="str">
        <f t="shared" si="8"/>
        <v>[[sv],[wv],[yr,ya]]</v>
      </c>
      <c r="BZ494" t="str">
        <f>TRIM(MID(SUBSTITUTE(SUBSTITUTE(SUBSTITUTE(Tabla2[[#This Row],[map]],"[",""),"]",""),",",REPT(" ",100)),300,200))</f>
        <v>0 1</v>
      </c>
      <c r="CA494" s="13" t="str">
        <f>TRIM(MID(SUBSTITUTE(SUBSTITUTE(SUBSTITUTE(Tabla2[[#This Row],[map]],"[",""),"]",""),",",REPT(" ",100)),900,200))</f>
        <v>1 4</v>
      </c>
      <c r="CB494" s="13" t="str">
        <f>SUBSTITUTE(TRIM(MID(SUBSTITUTE(SUBSTITUTE(SUBSTITUTE(Tabla2[[#This Row],[map]],"[",""),"]",""),",",REPT(" ",100)),1200,300))," ",", ")</f>
        <v>4, 0, 1</v>
      </c>
      <c r="CC494" s="15" t="str">
        <f>SUBSTITUTE(TRIM(MID(SUBSTITUTE(SUBSTITUTE(SUBSTITUTE(Tabla2[[#This Row],[map]],"[",""),"]",""),",",REPT(" ",100)),1,300))," ",", ")</f>
        <v>4, 2, 3</v>
      </c>
      <c r="CD494" s="13" t="str">
        <f>SUBSTITUTE(TRIM(MID(SUBSTITUTE(SUBSTITUTE(SUBSTITUTE(Tabla2[[#This Row],[map]],"[",""),"]",""),",",REPT(" ",100)),601,300))," ",", ")</f>
        <v>0, 2, 3</v>
      </c>
      <c r="CE494" t="str">
        <f>TRIM(MID(SUBSTITUTE(SUBSTITUTE(SUBSTITUTE(Tabla2[[#This Row],[map]],"[",""),"]",""),",",REPT(" ",100)),1501,200))</f>
        <v>2 3</v>
      </c>
    </row>
    <row r="495" spans="1:83" x14ac:dyDescent="0.3">
      <c r="A495" s="14">
        <v>46096.441990740743</v>
      </c>
      <c r="B495" s="15" t="s">
        <v>549</v>
      </c>
      <c r="C495" s="15">
        <v>8</v>
      </c>
      <c r="D495" s="15" t="s">
        <v>77</v>
      </c>
      <c r="E495" s="15" t="s">
        <v>78</v>
      </c>
      <c r="F495" s="15">
        <v>16590</v>
      </c>
      <c r="G495" s="15">
        <v>4.5</v>
      </c>
      <c r="H495" s="15" t="s">
        <v>79</v>
      </c>
      <c r="I495" s="15" t="s">
        <v>80</v>
      </c>
      <c r="J495" s="15">
        <v>5</v>
      </c>
      <c r="K495" s="15">
        <v>5</v>
      </c>
      <c r="L495" s="15" t="s">
        <v>81</v>
      </c>
      <c r="M495" s="15" t="s">
        <v>82</v>
      </c>
      <c r="N495" s="15" t="s">
        <v>83</v>
      </c>
      <c r="O495" s="15" t="s">
        <v>83</v>
      </c>
      <c r="P495" s="15" t="s">
        <v>84</v>
      </c>
      <c r="Q495" s="15" t="s">
        <v>349</v>
      </c>
      <c r="R495" s="15">
        <v>3</v>
      </c>
      <c r="S495" s="15" t="s">
        <v>86</v>
      </c>
      <c r="T495" s="15" t="s">
        <v>87</v>
      </c>
      <c r="U495" s="15" t="s">
        <v>88</v>
      </c>
      <c r="V495" s="15">
        <v>1</v>
      </c>
      <c r="W495" s="15" t="s">
        <v>350</v>
      </c>
      <c r="X495" s="15" t="s">
        <v>83</v>
      </c>
      <c r="Y495" s="15" t="s">
        <v>90</v>
      </c>
      <c r="Z495" s="15">
        <v>4000</v>
      </c>
      <c r="AA495" s="15">
        <v>4000</v>
      </c>
      <c r="AB495" s="15"/>
      <c r="AC495" s="15">
        <v>256</v>
      </c>
      <c r="AD495" s="15" t="s">
        <v>91</v>
      </c>
      <c r="AE495" s="15">
        <v>0.15</v>
      </c>
      <c r="AF495" s="15" t="s">
        <v>92</v>
      </c>
      <c r="AG495" s="15">
        <v>180</v>
      </c>
      <c r="AH495" s="15">
        <v>60</v>
      </c>
      <c r="AI495" s="15">
        <v>120</v>
      </c>
      <c r="AJ495" s="15">
        <v>0.1086805768643921</v>
      </c>
      <c r="AK495" s="15">
        <v>23.26239826353536</v>
      </c>
      <c r="AL495" s="15">
        <v>0.70649248566656919</v>
      </c>
      <c r="AM495" s="15">
        <v>0.33346328707717471</v>
      </c>
      <c r="AN495" s="15">
        <v>30.714065697643079</v>
      </c>
      <c r="AO495" s="15">
        <v>0.66984519831983103</v>
      </c>
      <c r="AP495" s="15">
        <v>30.714065697643079</v>
      </c>
      <c r="AQ495" s="15">
        <v>30.714065697643079</v>
      </c>
      <c r="AR495" s="15">
        <v>0.66984519831983103</v>
      </c>
      <c r="AS495" s="15">
        <v>100.4082339605431</v>
      </c>
      <c r="AT495" s="15">
        <v>0.30799392642311468</v>
      </c>
      <c r="AU495" s="15">
        <v>0.8</v>
      </c>
      <c r="AV495" s="15" t="s">
        <v>93</v>
      </c>
      <c r="AW495" s="15">
        <v>7.4004319682469372E-2</v>
      </c>
      <c r="AX495" s="15">
        <v>0.46263295458845738</v>
      </c>
      <c r="AY495" s="15">
        <v>7.4004319682469372E-2</v>
      </c>
      <c r="AZ495" s="15">
        <v>7.4004319682469372E-2</v>
      </c>
      <c r="BA495" s="15">
        <v>0.46263295458845738</v>
      </c>
      <c r="BB495" s="15">
        <v>0.1314307218917293</v>
      </c>
      <c r="BC495" s="15">
        <v>4.5643024592317498E-2</v>
      </c>
      <c r="BD495" s="15">
        <v>6.7830754171368482E-2</v>
      </c>
      <c r="BE495" s="15">
        <v>0.76498092422508002</v>
      </c>
      <c r="BF495" s="15">
        <v>6.7830754171368482E-2</v>
      </c>
      <c r="BG495" s="15">
        <v>6.7830754171368482E-2</v>
      </c>
      <c r="BH495" s="15">
        <v>0.76498092422508002</v>
      </c>
      <c r="BI495" s="15">
        <v>9.352954594491189E-2</v>
      </c>
      <c r="BJ495" s="15">
        <v>0.67594009952937495</v>
      </c>
      <c r="BK495" s="15">
        <v>4.9594778232089361E-2</v>
      </c>
      <c r="BL495" s="15">
        <v>0.80089265232098628</v>
      </c>
      <c r="BM495" s="15">
        <v>4.9594778232089361E-2</v>
      </c>
      <c r="BN495" s="15">
        <v>4.9594778232089361E-2</v>
      </c>
      <c r="BO495" s="15">
        <v>0.80089265232098628</v>
      </c>
      <c r="BP495" s="15">
        <v>8.6526325656183387E-2</v>
      </c>
      <c r="BQ495" s="15">
        <v>0.65262417093204772</v>
      </c>
      <c r="BR495" s="15">
        <v>122.6648329384859</v>
      </c>
      <c r="BS495" s="15">
        <v>0.65087426214480271</v>
      </c>
      <c r="BT495" s="15">
        <v>122.6648329384859</v>
      </c>
      <c r="BU495" s="15">
        <v>122.6648329384859</v>
      </c>
      <c r="BV495" s="15">
        <v>0.65087426214480271</v>
      </c>
      <c r="BW495" s="15">
        <v>401.32144924867919</v>
      </c>
      <c r="BX495" s="15">
        <v>-0.14223158936127731</v>
      </c>
      <c r="BY495" s="15" t="str">
        <f t="shared" si="8"/>
        <v>[[sv],[wv],[yr,ya]]</v>
      </c>
      <c r="BZ495" t="str">
        <f>TRIM(MID(SUBSTITUTE(SUBSTITUTE(SUBSTITUTE(Tabla2[[#This Row],[map]],"[",""),"]",""),",",REPT(" ",100)),300,200))</f>
        <v>0 1</v>
      </c>
      <c r="CA495" s="13" t="str">
        <f>TRIM(MID(SUBSTITUTE(SUBSTITUTE(SUBSTITUTE(Tabla2[[#This Row],[map]],"[",""),"]",""),",",REPT(" ",100)),900,200))</f>
        <v>1 4</v>
      </c>
      <c r="CB495" s="13" t="str">
        <f>SUBSTITUTE(TRIM(MID(SUBSTITUTE(SUBSTITUTE(SUBSTITUTE(Tabla2[[#This Row],[map]],"[",""),"]",""),",",REPT(" ",100)),1200,300))," ",", ")</f>
        <v>4, 0, 1</v>
      </c>
      <c r="CC495" s="15" t="str">
        <f>SUBSTITUTE(TRIM(MID(SUBSTITUTE(SUBSTITUTE(SUBSTITUTE(Tabla2[[#This Row],[map]],"[",""),"]",""),",",REPT(" ",100)),1,300))," ",", ")</f>
        <v>4, 2, 3</v>
      </c>
      <c r="CD495" s="13" t="str">
        <f>SUBSTITUTE(TRIM(MID(SUBSTITUTE(SUBSTITUTE(SUBSTITUTE(Tabla2[[#This Row],[map]],"[",""),"]",""),",",REPT(" ",100)),601,300))," ",", ")</f>
        <v>0, 2, 3</v>
      </c>
      <c r="CE495" t="str">
        <f>TRIM(MID(SUBSTITUTE(SUBSTITUTE(SUBSTITUTE(Tabla2[[#This Row],[map]],"[",""),"]",""),",",REPT(" ",100)),1501,200))</f>
        <v>2 3</v>
      </c>
    </row>
    <row r="496" spans="1:83" x14ac:dyDescent="0.3">
      <c r="A496" s="12">
        <v>46096.472187500003</v>
      </c>
      <c r="B496" s="13" t="s">
        <v>550</v>
      </c>
      <c r="C496" s="13">
        <v>6</v>
      </c>
      <c r="D496" s="13" t="s">
        <v>77</v>
      </c>
      <c r="E496" s="13" t="s">
        <v>78</v>
      </c>
      <c r="F496" s="13">
        <v>16590</v>
      </c>
      <c r="G496" s="13">
        <v>4.5</v>
      </c>
      <c r="H496" s="13" t="s">
        <v>79</v>
      </c>
      <c r="I496" s="13" t="s">
        <v>80</v>
      </c>
      <c r="J496" s="13">
        <v>5</v>
      </c>
      <c r="K496" s="13">
        <v>5</v>
      </c>
      <c r="L496" s="13" t="s">
        <v>81</v>
      </c>
      <c r="M496" s="13" t="s">
        <v>82</v>
      </c>
      <c r="N496" s="13" t="s">
        <v>83</v>
      </c>
      <c r="O496" s="13" t="s">
        <v>83</v>
      </c>
      <c r="P496" s="13" t="s">
        <v>84</v>
      </c>
      <c r="Q496" s="13" t="s">
        <v>402</v>
      </c>
      <c r="R496" s="13">
        <v>3</v>
      </c>
      <c r="S496" s="13" t="s">
        <v>86</v>
      </c>
      <c r="T496" s="13" t="s">
        <v>87</v>
      </c>
      <c r="U496" s="13" t="s">
        <v>88</v>
      </c>
      <c r="V496" s="13">
        <v>1</v>
      </c>
      <c r="W496" s="13" t="s">
        <v>403</v>
      </c>
      <c r="X496" s="13" t="s">
        <v>83</v>
      </c>
      <c r="Y496" s="13" t="s">
        <v>90</v>
      </c>
      <c r="Z496" s="13">
        <v>4000</v>
      </c>
      <c r="AA496" s="13">
        <v>4000</v>
      </c>
      <c r="AB496" s="13"/>
      <c r="AC496" s="13">
        <v>256</v>
      </c>
      <c r="AD496" s="13" t="s">
        <v>91</v>
      </c>
      <c r="AE496" s="13">
        <v>0.15</v>
      </c>
      <c r="AF496" s="13" t="s">
        <v>92</v>
      </c>
      <c r="AG496" s="13">
        <v>180</v>
      </c>
      <c r="AH496" s="13">
        <v>60</v>
      </c>
      <c r="AI496" s="13">
        <v>120</v>
      </c>
      <c r="AJ496" s="13">
        <v>0.11716967081492261</v>
      </c>
      <c r="AK496" s="13">
        <v>28.168540266597219</v>
      </c>
      <c r="AL496" s="13">
        <v>0.70201105237987571</v>
      </c>
      <c r="AM496" s="13">
        <v>0.13264272792013571</v>
      </c>
      <c r="AN496" s="13">
        <v>39.959595959614461</v>
      </c>
      <c r="AO496" s="13">
        <v>0.65649058546233241</v>
      </c>
      <c r="AP496" s="13">
        <v>39.959595959614461</v>
      </c>
      <c r="AQ496" s="13">
        <v>39.959595959614461</v>
      </c>
      <c r="AR496" s="13">
        <v>0.65649058546233241</v>
      </c>
      <c r="AS496" s="13">
        <v>73.178380167284601</v>
      </c>
      <c r="AT496" s="13">
        <v>0.19420166889203971</v>
      </c>
      <c r="AU496" s="13">
        <v>0.8</v>
      </c>
      <c r="AV496" s="13" t="s">
        <v>93</v>
      </c>
      <c r="AW496" s="13">
        <v>3.4595415147821877E-2</v>
      </c>
      <c r="AX496" s="13">
        <v>0.74879255558950042</v>
      </c>
      <c r="AY496" s="13">
        <v>3.4595415147821877E-2</v>
      </c>
      <c r="AZ496" s="13">
        <v>3.4595415147821877E-2</v>
      </c>
      <c r="BA496" s="13">
        <v>0.74879255558950042</v>
      </c>
      <c r="BB496" s="13">
        <v>0.13461061357530979</v>
      </c>
      <c r="BC496" s="13">
        <v>2.2552899501427581E-2</v>
      </c>
      <c r="BD496" s="13">
        <v>7.2303079419085065E-2</v>
      </c>
      <c r="BE496" s="13">
        <v>0.74948527244996166</v>
      </c>
      <c r="BF496" s="13">
        <v>7.2303079419085065E-2</v>
      </c>
      <c r="BG496" s="13">
        <v>7.2303079419085065E-2</v>
      </c>
      <c r="BH496" s="13">
        <v>0.74948527244996166</v>
      </c>
      <c r="BI496" s="13">
        <v>0.19064223396929739</v>
      </c>
      <c r="BJ496" s="13">
        <v>0.33946537704806412</v>
      </c>
      <c r="BK496" s="13">
        <v>0.1041147651722658</v>
      </c>
      <c r="BL496" s="13">
        <v>0.58201214953189884</v>
      </c>
      <c r="BM496" s="13">
        <v>0.1041147651722658</v>
      </c>
      <c r="BN496" s="13">
        <v>0.1041147651722658</v>
      </c>
      <c r="BO496" s="13">
        <v>0.58201214953189884</v>
      </c>
      <c r="BP496" s="13">
        <v>0.1877002856093917</v>
      </c>
      <c r="BQ496" s="13">
        <v>0.24644272323617</v>
      </c>
      <c r="BR496" s="13">
        <v>159.627370578719</v>
      </c>
      <c r="BS496" s="13">
        <v>0.54567236427796817</v>
      </c>
      <c r="BT496" s="13">
        <v>159.627370578719</v>
      </c>
      <c r="BU496" s="13">
        <v>159.627370578719</v>
      </c>
      <c r="BV496" s="13">
        <v>0.54567236427796817</v>
      </c>
      <c r="BW496" s="13">
        <v>292.20056753598311</v>
      </c>
      <c r="BX496" s="13">
        <v>0.168345675782512</v>
      </c>
      <c r="BY496" s="13" t="str">
        <f t="shared" si="8"/>
        <v>[[sv],[wv],[yr,ya]]</v>
      </c>
      <c r="BZ496" t="str">
        <f>TRIM(MID(SUBSTITUTE(SUBSTITUTE(SUBSTITUTE(Tabla2[[#This Row],[map]],"[",""),"]",""),",",REPT(" ",100)),300,200))</f>
        <v>0 4</v>
      </c>
      <c r="CA496" s="13" t="str">
        <f>TRIM(MID(SUBSTITUTE(SUBSTITUTE(SUBSTITUTE(Tabla2[[#This Row],[map]],"[",""),"]",""),",",REPT(" ",100)),900,200))</f>
        <v>1 0</v>
      </c>
      <c r="CB496" s="13" t="str">
        <f>SUBSTITUTE(TRIM(MID(SUBSTITUTE(SUBSTITUTE(SUBSTITUTE(Tabla2[[#This Row],[map]],"[",""),"]",""),",",REPT(" ",100)),1200,300))," ",", ")</f>
        <v>0, 1, 4</v>
      </c>
      <c r="CC496" s="15" t="str">
        <f>SUBSTITUTE(TRIM(MID(SUBSTITUTE(SUBSTITUTE(SUBSTITUTE(Tabla2[[#This Row],[map]],"[",""),"]",""),",",REPT(" ",100)),1,300))," ",", ")</f>
        <v>1, 2, 3</v>
      </c>
      <c r="CD496" s="13" t="str">
        <f>SUBSTITUTE(TRIM(MID(SUBSTITUTE(SUBSTITUTE(SUBSTITUTE(Tabla2[[#This Row],[map]],"[",""),"]",""),",",REPT(" ",100)),601,300))," ",", ")</f>
        <v>4, 2, 3</v>
      </c>
      <c r="CE496" t="str">
        <f>TRIM(MID(SUBSTITUTE(SUBSTITUTE(SUBSTITUTE(Tabla2[[#This Row],[map]],"[",""),"]",""),",",REPT(" ",100)),1501,200))</f>
        <v>2 3</v>
      </c>
    </row>
    <row r="497" spans="1:83" x14ac:dyDescent="0.3">
      <c r="A497" s="14">
        <v>46096.488333333327</v>
      </c>
      <c r="B497" s="15" t="s">
        <v>551</v>
      </c>
      <c r="C497" s="15">
        <v>7</v>
      </c>
      <c r="D497" s="15" t="s">
        <v>95</v>
      </c>
      <c r="E497" s="15" t="s">
        <v>78</v>
      </c>
      <c r="F497" s="15">
        <v>16590</v>
      </c>
      <c r="G497" s="15">
        <v>4.5</v>
      </c>
      <c r="H497" s="15" t="s">
        <v>79</v>
      </c>
      <c r="I497" s="15" t="s">
        <v>80</v>
      </c>
      <c r="J497" s="15">
        <v>5</v>
      </c>
      <c r="K497" s="15">
        <v>5</v>
      </c>
      <c r="L497" s="15" t="s">
        <v>81</v>
      </c>
      <c r="M497" s="15" t="s">
        <v>82</v>
      </c>
      <c r="N497" s="15" t="s">
        <v>83</v>
      </c>
      <c r="O497" s="15" t="s">
        <v>83</v>
      </c>
      <c r="P497" s="15" t="s">
        <v>84</v>
      </c>
      <c r="Q497" s="15" t="s">
        <v>402</v>
      </c>
      <c r="R497" s="15">
        <v>3</v>
      </c>
      <c r="S497" s="15" t="s">
        <v>86</v>
      </c>
      <c r="T497" s="15" t="s">
        <v>87</v>
      </c>
      <c r="U497" s="15" t="s">
        <v>88</v>
      </c>
      <c r="V497" s="15">
        <v>1</v>
      </c>
      <c r="W497" s="15" t="s">
        <v>403</v>
      </c>
      <c r="X497" s="15" t="s">
        <v>83</v>
      </c>
      <c r="Y497" s="15" t="s">
        <v>90</v>
      </c>
      <c r="Z497" s="15">
        <v>4000</v>
      </c>
      <c r="AA497" s="15">
        <v>4000</v>
      </c>
      <c r="AB497" s="15"/>
      <c r="AC497" s="15">
        <v>256</v>
      </c>
      <c r="AD497" s="15" t="s">
        <v>91</v>
      </c>
      <c r="AE497" s="15">
        <v>0.15</v>
      </c>
      <c r="AF497" s="15" t="s">
        <v>92</v>
      </c>
      <c r="AG497" s="15">
        <v>180</v>
      </c>
      <c r="AH497" s="15">
        <v>60</v>
      </c>
      <c r="AI497" s="15">
        <v>120</v>
      </c>
      <c r="AJ497" s="15">
        <v>0.13559885412642819</v>
      </c>
      <c r="AK497" s="15">
        <v>35.846949197686101</v>
      </c>
      <c r="AL497" s="15">
        <v>0.6532728848437287</v>
      </c>
      <c r="AM497" s="15">
        <v>-0.19540211442239669</v>
      </c>
      <c r="AN497" s="15">
        <v>49.234767412106358</v>
      </c>
      <c r="AO497" s="15">
        <v>0.60061353673467677</v>
      </c>
      <c r="AP497" s="15">
        <v>49.234767412106358</v>
      </c>
      <c r="AQ497" s="15">
        <v>49.234767412106358</v>
      </c>
      <c r="AR497" s="15">
        <v>0.60061353673467677</v>
      </c>
      <c r="AS497" s="15">
        <v>86.130552026617721</v>
      </c>
      <c r="AT497" s="15">
        <v>-0.15988246537803821</v>
      </c>
      <c r="AU497" s="15">
        <v>0.8</v>
      </c>
      <c r="AV497" s="15" t="s">
        <v>93</v>
      </c>
      <c r="AW497" s="15">
        <v>4.2186022646802067E-2</v>
      </c>
      <c r="AX497" s="15">
        <v>0.69367493080614695</v>
      </c>
      <c r="AY497" s="15">
        <v>4.2186022646802067E-2</v>
      </c>
      <c r="AZ497" s="15">
        <v>4.2186022646802067E-2</v>
      </c>
      <c r="BA497" s="15">
        <v>0.69367493080614695</v>
      </c>
      <c r="BB497" s="15">
        <v>0.1570302797534078</v>
      </c>
      <c r="BC497" s="15">
        <v>-0.14024286465031729</v>
      </c>
      <c r="BD497" s="15">
        <v>6.4964179086286017E-2</v>
      </c>
      <c r="BE497" s="15">
        <v>0.77491299464601993</v>
      </c>
      <c r="BF497" s="15">
        <v>6.4964179086286017E-2</v>
      </c>
      <c r="BG497" s="15">
        <v>6.4964179086286017E-2</v>
      </c>
      <c r="BH497" s="15">
        <v>0.77491299464601993</v>
      </c>
      <c r="BI497" s="15">
        <v>0.25441913658487292</v>
      </c>
      <c r="BJ497" s="15">
        <v>0.11849203108420001</v>
      </c>
      <c r="BK497" s="15">
        <v>0.12610566493725969</v>
      </c>
      <c r="BL497" s="15">
        <v>0.49372564273893332</v>
      </c>
      <c r="BM497" s="15">
        <v>0.12610566493725969</v>
      </c>
      <c r="BN497" s="15">
        <v>0.12610566493725969</v>
      </c>
      <c r="BO497" s="15">
        <v>0.49372564273893332</v>
      </c>
      <c r="BP497" s="15">
        <v>0.40838621706014278</v>
      </c>
      <c r="BQ497" s="15">
        <v>-0.63954148815810652</v>
      </c>
      <c r="BR497" s="15">
        <v>196.7058137817547</v>
      </c>
      <c r="BS497" s="15">
        <v>0.44014057874760698</v>
      </c>
      <c r="BT497" s="15">
        <v>196.7058137817547</v>
      </c>
      <c r="BU497" s="15">
        <v>196.7058137817547</v>
      </c>
      <c r="BV497" s="15">
        <v>0.44014057874760698</v>
      </c>
      <c r="BW497" s="15">
        <v>343.70237247307313</v>
      </c>
      <c r="BX497" s="15">
        <v>2.1762460212056519E-2</v>
      </c>
      <c r="BY497" s="15" t="str">
        <f t="shared" si="8"/>
        <v>[[sv],[wv],[yr,ya]]</v>
      </c>
      <c r="BZ497" t="str">
        <f>TRIM(MID(SUBSTITUTE(SUBSTITUTE(SUBSTITUTE(Tabla2[[#This Row],[map]],"[",""),"]",""),",",REPT(" ",100)),300,200))</f>
        <v>0 4</v>
      </c>
      <c r="CA497" s="13" t="str">
        <f>TRIM(MID(SUBSTITUTE(SUBSTITUTE(SUBSTITUTE(Tabla2[[#This Row],[map]],"[",""),"]",""),",",REPT(" ",100)),900,200))</f>
        <v>1 0</v>
      </c>
      <c r="CB497" s="13" t="str">
        <f>SUBSTITUTE(TRIM(MID(SUBSTITUTE(SUBSTITUTE(SUBSTITUTE(Tabla2[[#This Row],[map]],"[",""),"]",""),",",REPT(" ",100)),1200,300))," ",", ")</f>
        <v>0, 1, 4</v>
      </c>
      <c r="CC497" s="15" t="str">
        <f>SUBSTITUTE(TRIM(MID(SUBSTITUTE(SUBSTITUTE(SUBSTITUTE(Tabla2[[#This Row],[map]],"[",""),"]",""),",",REPT(" ",100)),1,300))," ",", ")</f>
        <v>1, 2, 3</v>
      </c>
      <c r="CD497" s="13" t="str">
        <f>SUBSTITUTE(TRIM(MID(SUBSTITUTE(SUBSTITUTE(SUBSTITUTE(Tabla2[[#This Row],[map]],"[",""),"]",""),",",REPT(" ",100)),601,300))," ",", ")</f>
        <v>4, 2, 3</v>
      </c>
      <c r="CE497" t="str">
        <f>TRIM(MID(SUBSTITUTE(SUBSTITUTE(SUBSTITUTE(Tabla2[[#This Row],[map]],"[",""),"]",""),",",REPT(" ",100)),1501,200))</f>
        <v>2 3</v>
      </c>
    </row>
    <row r="498" spans="1:83" x14ac:dyDescent="0.3">
      <c r="A498" s="12">
        <v>46096.574282407397</v>
      </c>
      <c r="B498" s="13" t="s">
        <v>552</v>
      </c>
      <c r="C498" s="13">
        <v>9</v>
      </c>
      <c r="D498" s="13" t="s">
        <v>77</v>
      </c>
      <c r="E498" s="13" t="s">
        <v>78</v>
      </c>
      <c r="F498" s="13">
        <v>16590</v>
      </c>
      <c r="G498" s="13">
        <v>4.5</v>
      </c>
      <c r="H498" s="13" t="s">
        <v>79</v>
      </c>
      <c r="I498" s="13" t="s">
        <v>80</v>
      </c>
      <c r="J498" s="13">
        <v>5</v>
      </c>
      <c r="K498" s="13">
        <v>5</v>
      </c>
      <c r="L498" s="13" t="s">
        <v>81</v>
      </c>
      <c r="M498" s="13" t="s">
        <v>82</v>
      </c>
      <c r="N498" s="13" t="s">
        <v>83</v>
      </c>
      <c r="O498" s="13" t="s">
        <v>83</v>
      </c>
      <c r="P498" s="13" t="s">
        <v>84</v>
      </c>
      <c r="Q498" s="13" t="s">
        <v>372</v>
      </c>
      <c r="R498" s="13">
        <v>3</v>
      </c>
      <c r="S498" s="13" t="s">
        <v>86</v>
      </c>
      <c r="T498" s="13" t="s">
        <v>87</v>
      </c>
      <c r="U498" s="13" t="s">
        <v>88</v>
      </c>
      <c r="V498" s="13">
        <v>1</v>
      </c>
      <c r="W498" s="13" t="s">
        <v>373</v>
      </c>
      <c r="X498" s="13" t="s">
        <v>83</v>
      </c>
      <c r="Y498" s="13" t="s">
        <v>90</v>
      </c>
      <c r="Z498" s="13">
        <v>4000</v>
      </c>
      <c r="AA498" s="13">
        <v>4000</v>
      </c>
      <c r="AB498" s="13"/>
      <c r="AC498" s="13">
        <v>256</v>
      </c>
      <c r="AD498" s="13" t="s">
        <v>91</v>
      </c>
      <c r="AE498" s="13">
        <v>0.15</v>
      </c>
      <c r="AF498" s="13" t="s">
        <v>92</v>
      </c>
      <c r="AG498" s="13">
        <v>180</v>
      </c>
      <c r="AH498" s="13">
        <v>60</v>
      </c>
      <c r="AI498" s="13">
        <v>120</v>
      </c>
      <c r="AJ498" s="13">
        <v>0.1132645537570124</v>
      </c>
      <c r="AK498" s="13">
        <v>21.534815299425301</v>
      </c>
      <c r="AL498" s="13">
        <v>0.74299050415840451</v>
      </c>
      <c r="AM498" s="13">
        <v>-0.47508074510821868</v>
      </c>
      <c r="AN498" s="13">
        <v>28.787095293577369</v>
      </c>
      <c r="AO498" s="13">
        <v>0.67412431761291147</v>
      </c>
      <c r="AP498" s="13">
        <v>28.787095293577369</v>
      </c>
      <c r="AQ498" s="13">
        <v>28.787095293577369</v>
      </c>
      <c r="AR498" s="13">
        <v>0.67412431761291147</v>
      </c>
      <c r="AS498" s="13">
        <v>150.8969737539197</v>
      </c>
      <c r="AT498" s="13">
        <v>-0.40619351512981922</v>
      </c>
      <c r="AU498" s="13">
        <v>0.8</v>
      </c>
      <c r="AV498" s="13" t="s">
        <v>93</v>
      </c>
      <c r="AW498" s="13">
        <v>4.4992313045046632E-2</v>
      </c>
      <c r="AX498" s="13">
        <v>0.67329763409776733</v>
      </c>
      <c r="AY498" s="13">
        <v>4.4992313045046632E-2</v>
      </c>
      <c r="AZ498" s="13">
        <v>4.4992313045046632E-2</v>
      </c>
      <c r="BA498" s="13">
        <v>0.67329763409776733</v>
      </c>
      <c r="BB498" s="13">
        <v>0.22070595017491079</v>
      </c>
      <c r="BC498" s="13">
        <v>-0.60261056191201878</v>
      </c>
      <c r="BD498" s="13">
        <v>0.1005603785958227</v>
      </c>
      <c r="BE498" s="13">
        <v>0.65157976605334444</v>
      </c>
      <c r="BF498" s="13">
        <v>0.1005603785958227</v>
      </c>
      <c r="BG498" s="13">
        <v>0.1005603785958227</v>
      </c>
      <c r="BH498" s="13">
        <v>0.65157976605334444</v>
      </c>
      <c r="BI498" s="13">
        <v>0.3869327497782597</v>
      </c>
      <c r="BJ498" s="13">
        <v>-0.34063933610691732</v>
      </c>
      <c r="BK498" s="13">
        <v>7.5043369913107824E-2</v>
      </c>
      <c r="BL498" s="13">
        <v>0.69872460615972132</v>
      </c>
      <c r="BM498" s="13">
        <v>7.5043369913107824E-2</v>
      </c>
      <c r="BN498" s="13">
        <v>7.5043369913107824E-2</v>
      </c>
      <c r="BO498" s="13">
        <v>0.69872460615972132</v>
      </c>
      <c r="BP498" s="13">
        <v>0.24062192315505679</v>
      </c>
      <c r="BQ498" s="13">
        <v>3.3979087705087292E-2</v>
      </c>
      <c r="BR498" s="13">
        <v>114.9277851127555</v>
      </c>
      <c r="BS498" s="13">
        <v>0.67289526414081613</v>
      </c>
      <c r="BT498" s="13">
        <v>114.9277851127555</v>
      </c>
      <c r="BU498" s="13">
        <v>114.9277851127555</v>
      </c>
      <c r="BV498" s="13">
        <v>0.67289526414081613</v>
      </c>
      <c r="BW498" s="13">
        <v>602.73963439256988</v>
      </c>
      <c r="BX498" s="13">
        <v>-0.71550325020542394</v>
      </c>
      <c r="BY498" s="13" t="str">
        <f t="shared" si="8"/>
        <v>[[sv],[wv],[yr,ya]]</v>
      </c>
      <c r="BZ498" t="str">
        <f>TRIM(MID(SUBSTITUTE(SUBSTITUTE(SUBSTITUTE(Tabla2[[#This Row],[map]],"[",""),"]",""),",",REPT(" ",100)),300,200))</f>
        <v>0 4</v>
      </c>
      <c r="CA498" s="13" t="str">
        <f>TRIM(MID(SUBSTITUTE(SUBSTITUTE(SUBSTITUTE(Tabla2[[#This Row],[map]],"[",""),"]",""),",",REPT(" ",100)),900,200))</f>
        <v>1 4</v>
      </c>
      <c r="CB498" s="13" t="str">
        <f>SUBSTITUTE(TRIM(MID(SUBSTITUTE(SUBSTITUTE(SUBSTITUTE(Tabla2[[#This Row],[map]],"[",""),"]",""),",",REPT(" ",100)),1200,300))," ",", ")</f>
        <v>4, 0, 1</v>
      </c>
      <c r="CC498" s="15" t="str">
        <f>SUBSTITUTE(TRIM(MID(SUBSTITUTE(SUBSTITUTE(SUBSTITUTE(Tabla2[[#This Row],[map]],"[",""),"]",""),",",REPT(" ",100)),1,300))," ",", ")</f>
        <v>2, 3, 1</v>
      </c>
      <c r="CD498" s="13" t="str">
        <f>SUBSTITUTE(TRIM(MID(SUBSTITUTE(SUBSTITUTE(SUBSTITUTE(Tabla2[[#This Row],[map]],"[",""),"]",""),",",REPT(" ",100)),601,300))," ",", ")</f>
        <v>0, 2, 3</v>
      </c>
      <c r="CE498" t="str">
        <f>TRIM(MID(SUBSTITUTE(SUBSTITUTE(SUBSTITUTE(Tabla2[[#This Row],[map]],"[",""),"]",""),",",REPT(" ",100)),1501,200))</f>
        <v>2 3</v>
      </c>
    </row>
    <row r="499" spans="1:83" x14ac:dyDescent="0.3">
      <c r="A499" s="14">
        <v>46096.585868055547</v>
      </c>
      <c r="B499" s="15" t="s">
        <v>553</v>
      </c>
      <c r="C499" s="15">
        <v>8</v>
      </c>
      <c r="D499" s="15" t="s">
        <v>77</v>
      </c>
      <c r="E499" s="15" t="s">
        <v>78</v>
      </c>
      <c r="F499" s="15">
        <v>16590</v>
      </c>
      <c r="G499" s="15">
        <v>4.5</v>
      </c>
      <c r="H499" s="15" t="s">
        <v>79</v>
      </c>
      <c r="I499" s="15" t="s">
        <v>80</v>
      </c>
      <c r="J499" s="15">
        <v>5</v>
      </c>
      <c r="K499" s="15">
        <v>5</v>
      </c>
      <c r="L499" s="15" t="s">
        <v>81</v>
      </c>
      <c r="M499" s="15" t="s">
        <v>82</v>
      </c>
      <c r="N499" s="15" t="s">
        <v>83</v>
      </c>
      <c r="O499" s="15" t="s">
        <v>83</v>
      </c>
      <c r="P499" s="15" t="s">
        <v>84</v>
      </c>
      <c r="Q499" s="15" t="s">
        <v>372</v>
      </c>
      <c r="R499" s="15">
        <v>3</v>
      </c>
      <c r="S499" s="15" t="s">
        <v>86</v>
      </c>
      <c r="T499" s="15" t="s">
        <v>87</v>
      </c>
      <c r="U499" s="15" t="s">
        <v>88</v>
      </c>
      <c r="V499" s="15">
        <v>1</v>
      </c>
      <c r="W499" s="15" t="s">
        <v>373</v>
      </c>
      <c r="X499" s="15" t="s">
        <v>83</v>
      </c>
      <c r="Y499" s="15" t="s">
        <v>90</v>
      </c>
      <c r="Z499" s="15">
        <v>4000</v>
      </c>
      <c r="AA499" s="15">
        <v>4000</v>
      </c>
      <c r="AB499" s="15"/>
      <c r="AC499" s="15">
        <v>256</v>
      </c>
      <c r="AD499" s="15" t="s">
        <v>91</v>
      </c>
      <c r="AE499" s="15">
        <v>0.15</v>
      </c>
      <c r="AF499" s="15" t="s">
        <v>92</v>
      </c>
      <c r="AG499" s="15">
        <v>180</v>
      </c>
      <c r="AH499" s="15">
        <v>60</v>
      </c>
      <c r="AI499" s="15">
        <v>120</v>
      </c>
      <c r="AJ499" s="15">
        <v>0.10022663890069709</v>
      </c>
      <c r="AK499" s="15">
        <v>22.810687569529058</v>
      </c>
      <c r="AL499" s="15">
        <v>0.78346703476424695</v>
      </c>
      <c r="AM499" s="15">
        <v>0.32358174072333068</v>
      </c>
      <c r="AN499" s="15">
        <v>30.11755197784969</v>
      </c>
      <c r="AO499" s="15">
        <v>0.71646016958379843</v>
      </c>
      <c r="AP499" s="15">
        <v>30.11755197784969</v>
      </c>
      <c r="AQ499" s="15">
        <v>30.11755197784969</v>
      </c>
      <c r="AR499" s="15">
        <v>0.71646016958379843</v>
      </c>
      <c r="AS499" s="15">
        <v>104.0874226488552</v>
      </c>
      <c r="AT499" s="15">
        <v>0.31173047791282438</v>
      </c>
      <c r="AU499" s="15">
        <v>0.8</v>
      </c>
      <c r="AV499" s="15" t="s">
        <v>93</v>
      </c>
      <c r="AW499" s="15">
        <v>4.9474996454464432E-2</v>
      </c>
      <c r="AX499" s="15">
        <v>0.64074755662161686</v>
      </c>
      <c r="AY499" s="15">
        <v>4.9474996454464432E-2</v>
      </c>
      <c r="AZ499" s="15">
        <v>4.9474996454464432E-2</v>
      </c>
      <c r="BA499" s="15">
        <v>0.64074755662161686</v>
      </c>
      <c r="BB499" s="15">
        <v>0.1236051595183852</v>
      </c>
      <c r="BC499" s="15">
        <v>0.1024667255504632</v>
      </c>
      <c r="BD499" s="15">
        <v>6.7128581370635668E-2</v>
      </c>
      <c r="BE499" s="15">
        <v>0.76741380300814055</v>
      </c>
      <c r="BF499" s="15">
        <v>6.7128581370635668E-2</v>
      </c>
      <c r="BG499" s="15">
        <v>6.7128581370635668E-2</v>
      </c>
      <c r="BH499" s="15">
        <v>0.76741380300814055</v>
      </c>
      <c r="BI499" s="15">
        <v>9.5846480320602501E-2</v>
      </c>
      <c r="BJ499" s="15">
        <v>0.66791241677310986</v>
      </c>
      <c r="BK499" s="15">
        <v>4.9795911819749288E-2</v>
      </c>
      <c r="BL499" s="15">
        <v>0.80008516458546852</v>
      </c>
      <c r="BM499" s="15">
        <v>4.9795911819749288E-2</v>
      </c>
      <c r="BN499" s="15">
        <v>4.9795911819749288E-2</v>
      </c>
      <c r="BO499" s="15">
        <v>0.80008516458546852</v>
      </c>
      <c r="BP499" s="15">
        <v>8.4519179421709917E-2</v>
      </c>
      <c r="BQ499" s="15">
        <v>0.66068222819928146</v>
      </c>
      <c r="BR499" s="15">
        <v>120.3038084217543</v>
      </c>
      <c r="BS499" s="15">
        <v>0.65759415411996613</v>
      </c>
      <c r="BT499" s="15">
        <v>120.3038084217543</v>
      </c>
      <c r="BU499" s="15">
        <v>120.3038084217543</v>
      </c>
      <c r="BV499" s="15">
        <v>0.65759415411996613</v>
      </c>
      <c r="BW499" s="15">
        <v>416.0457197761603</v>
      </c>
      <c r="BX499" s="15">
        <v>-0.18413945887155719</v>
      </c>
      <c r="BY499" s="15" t="str">
        <f t="shared" si="8"/>
        <v>[[sv],[wv],[yr,ya]]</v>
      </c>
      <c r="BZ499" t="str">
        <f>TRIM(MID(SUBSTITUTE(SUBSTITUTE(SUBSTITUTE(Tabla2[[#This Row],[map]],"[",""),"]",""),",",REPT(" ",100)),300,200))</f>
        <v>0 4</v>
      </c>
      <c r="CA499" s="13" t="str">
        <f>TRIM(MID(SUBSTITUTE(SUBSTITUTE(SUBSTITUTE(Tabla2[[#This Row],[map]],"[",""),"]",""),",",REPT(" ",100)),900,200))</f>
        <v>1 4</v>
      </c>
      <c r="CB499" s="13" t="str">
        <f>SUBSTITUTE(TRIM(MID(SUBSTITUTE(SUBSTITUTE(SUBSTITUTE(Tabla2[[#This Row],[map]],"[",""),"]",""),",",REPT(" ",100)),1200,300))," ",", ")</f>
        <v>4, 0, 1</v>
      </c>
      <c r="CC499" s="15" t="str">
        <f>SUBSTITUTE(TRIM(MID(SUBSTITUTE(SUBSTITUTE(SUBSTITUTE(Tabla2[[#This Row],[map]],"[",""),"]",""),",",REPT(" ",100)),1,300))," ",", ")</f>
        <v>2, 3, 1</v>
      </c>
      <c r="CD499" s="13" t="str">
        <f>SUBSTITUTE(TRIM(MID(SUBSTITUTE(SUBSTITUTE(SUBSTITUTE(Tabla2[[#This Row],[map]],"[",""),"]",""),",",REPT(" ",100)),601,300))," ",", ")</f>
        <v>0, 2, 3</v>
      </c>
      <c r="CE499" t="str">
        <f>TRIM(MID(SUBSTITUTE(SUBSTITUTE(SUBSTITUTE(Tabla2[[#This Row],[map]],"[",""),"]",""),",",REPT(" ",100)),1501,200))</f>
        <v>2 3</v>
      </c>
    </row>
    <row r="500" spans="1:83" x14ac:dyDescent="0.3">
      <c r="A500" s="12">
        <v>46096.616284722222</v>
      </c>
      <c r="B500" s="13" t="s">
        <v>554</v>
      </c>
      <c r="C500" s="13">
        <v>6</v>
      </c>
      <c r="D500" s="13" t="s">
        <v>95</v>
      </c>
      <c r="E500" s="13" t="s">
        <v>78</v>
      </c>
      <c r="F500" s="13">
        <v>16590</v>
      </c>
      <c r="G500" s="13">
        <v>4.5</v>
      </c>
      <c r="H500" s="13" t="s">
        <v>79</v>
      </c>
      <c r="I500" s="13" t="s">
        <v>80</v>
      </c>
      <c r="J500" s="13">
        <v>5</v>
      </c>
      <c r="K500" s="13">
        <v>5</v>
      </c>
      <c r="L500" s="13" t="s">
        <v>81</v>
      </c>
      <c r="M500" s="13" t="s">
        <v>82</v>
      </c>
      <c r="N500" s="13" t="s">
        <v>83</v>
      </c>
      <c r="O500" s="13" t="s">
        <v>83</v>
      </c>
      <c r="P500" s="13" t="s">
        <v>84</v>
      </c>
      <c r="Q500" s="13" t="s">
        <v>410</v>
      </c>
      <c r="R500" s="13">
        <v>3</v>
      </c>
      <c r="S500" s="13" t="s">
        <v>86</v>
      </c>
      <c r="T500" s="13" t="s">
        <v>87</v>
      </c>
      <c r="U500" s="13" t="s">
        <v>88</v>
      </c>
      <c r="V500" s="13">
        <v>1</v>
      </c>
      <c r="W500" s="13" t="s">
        <v>411</v>
      </c>
      <c r="X500" s="13" t="s">
        <v>83</v>
      </c>
      <c r="Y500" s="13" t="s">
        <v>90</v>
      </c>
      <c r="Z500" s="13">
        <v>4000</v>
      </c>
      <c r="AA500" s="13">
        <v>4000</v>
      </c>
      <c r="AB500" s="13"/>
      <c r="AC500" s="13">
        <v>256</v>
      </c>
      <c r="AD500" s="13" t="s">
        <v>91</v>
      </c>
      <c r="AE500" s="13">
        <v>0.15</v>
      </c>
      <c r="AF500" s="13" t="s">
        <v>92</v>
      </c>
      <c r="AG500" s="13">
        <v>180</v>
      </c>
      <c r="AH500" s="13">
        <v>60</v>
      </c>
      <c r="AI500" s="13">
        <v>120</v>
      </c>
      <c r="AJ500" s="13">
        <v>0.13064459513927129</v>
      </c>
      <c r="AK500" s="13">
        <v>40.761461828451758</v>
      </c>
      <c r="AL500" s="13">
        <v>0.5849521507654627</v>
      </c>
      <c r="AM500" s="13">
        <v>-0.1025569841861194</v>
      </c>
      <c r="AN500" s="13">
        <v>50.009537628526687</v>
      </c>
      <c r="AO500" s="13">
        <v>0.56569533836924579</v>
      </c>
      <c r="AP500" s="13">
        <v>50.009537628526687</v>
      </c>
      <c r="AQ500" s="13">
        <v>50.009537628526687</v>
      </c>
      <c r="AR500" s="13">
        <v>0.56569533836924579</v>
      </c>
      <c r="AS500" s="13">
        <v>101.2201193283681</v>
      </c>
      <c r="AT500" s="13">
        <v>-9.214672867457932E-2</v>
      </c>
      <c r="AU500" s="13">
        <v>0.8</v>
      </c>
      <c r="AV500" s="13" t="s">
        <v>93</v>
      </c>
      <c r="AW500" s="13">
        <v>6.9347537192526121E-2</v>
      </c>
      <c r="AX500" s="13">
        <v>0.49644721649211498</v>
      </c>
      <c r="AY500" s="13">
        <v>6.9347537192526121E-2</v>
      </c>
      <c r="AZ500" s="13">
        <v>6.9347537192526121E-2</v>
      </c>
      <c r="BA500" s="13">
        <v>0.49644721649211498</v>
      </c>
      <c r="BB500" s="13">
        <v>0.16959154825918929</v>
      </c>
      <c r="BC500" s="13">
        <v>-0.23145391520162509</v>
      </c>
      <c r="BD500" s="13">
        <v>2.64180446556995E-2</v>
      </c>
      <c r="BE500" s="13">
        <v>0.90846711768710087</v>
      </c>
      <c r="BF500" s="13">
        <v>2.64180446556995E-2</v>
      </c>
      <c r="BG500" s="13">
        <v>2.64180446556995E-2</v>
      </c>
      <c r="BH500" s="13">
        <v>0.90846711768710087</v>
      </c>
      <c r="BI500" s="13">
        <v>0.28267684248625252</v>
      </c>
      <c r="BJ500" s="13">
        <v>2.058511547356745E-2</v>
      </c>
      <c r="BK500" s="13">
        <v>0.14284270095628901</v>
      </c>
      <c r="BL500" s="13">
        <v>0.42653173707890468</v>
      </c>
      <c r="BM500" s="13">
        <v>0.14284270095628901</v>
      </c>
      <c r="BN500" s="13">
        <v>0.14284270095628901</v>
      </c>
      <c r="BO500" s="13">
        <v>0.42653173707890468</v>
      </c>
      <c r="BP500" s="13">
        <v>0.25091847175870402</v>
      </c>
      <c r="BQ500" s="13">
        <v>-7.3582981206194997E-3</v>
      </c>
      <c r="BR500" s="13">
        <v>199.7995422313023</v>
      </c>
      <c r="BS500" s="13">
        <v>0.43133528221886541</v>
      </c>
      <c r="BT500" s="13">
        <v>199.7995422313023</v>
      </c>
      <c r="BU500" s="13">
        <v>199.7995422313023</v>
      </c>
      <c r="BV500" s="13">
        <v>0.43133528221886541</v>
      </c>
      <c r="BW500" s="13">
        <v>404.17729045096678</v>
      </c>
      <c r="BX500" s="13">
        <v>-0.15035981684963939</v>
      </c>
      <c r="BY500" s="13" t="str">
        <f t="shared" si="8"/>
        <v>[[sv],[wv],[yr,ya]]</v>
      </c>
      <c r="BZ500" t="str">
        <f>TRIM(MID(SUBSTITUTE(SUBSTITUTE(SUBSTITUTE(Tabla2[[#This Row],[map]],"[",""),"]",""),",",REPT(" ",100)),300,200))</f>
        <v>0 1</v>
      </c>
      <c r="CA500" s="13" t="str">
        <f>TRIM(MID(SUBSTITUTE(SUBSTITUTE(SUBSTITUTE(Tabla2[[#This Row],[map]],"[",""),"]",""),",",REPT(" ",100)),900,200))</f>
        <v>1 4</v>
      </c>
      <c r="CB500" s="13" t="str">
        <f>SUBSTITUTE(TRIM(MID(SUBSTITUTE(SUBSTITUTE(SUBSTITUTE(Tabla2[[#This Row],[map]],"[",""),"]",""),",",REPT(" ",100)),1200,300))," ",", ")</f>
        <v>0, 1, 4</v>
      </c>
      <c r="CC500" s="15" t="str">
        <f>SUBSTITUTE(TRIM(MID(SUBSTITUTE(SUBSTITUTE(SUBSTITUTE(Tabla2[[#This Row],[map]],"[",""),"]",""),",",REPT(" ",100)),1,300))," ",", ")</f>
        <v>4, 2, 3</v>
      </c>
      <c r="CD500" s="13" t="str">
        <f>SUBSTITUTE(TRIM(MID(SUBSTITUTE(SUBSTITUTE(SUBSTITUTE(Tabla2[[#This Row],[map]],"[",""),"]",""),",",REPT(" ",100)),601,300))," ",", ")</f>
        <v>2, 3, 0</v>
      </c>
      <c r="CE500" t="str">
        <f>TRIM(MID(SUBSTITUTE(SUBSTITUTE(SUBSTITUTE(Tabla2[[#This Row],[map]],"[",""),"]",""),",",REPT(" ",100)),1501,200))</f>
        <v>2 3</v>
      </c>
    </row>
    <row r="501" spans="1:83" x14ac:dyDescent="0.3">
      <c r="A501" s="14">
        <v>46096.635000000002</v>
      </c>
      <c r="B501" s="15" t="s">
        <v>555</v>
      </c>
      <c r="C501" s="15">
        <v>7</v>
      </c>
      <c r="D501" s="15" t="s">
        <v>95</v>
      </c>
      <c r="E501" s="15" t="s">
        <v>78</v>
      </c>
      <c r="F501" s="15">
        <v>16590</v>
      </c>
      <c r="G501" s="15">
        <v>4.5</v>
      </c>
      <c r="H501" s="15" t="s">
        <v>79</v>
      </c>
      <c r="I501" s="15" t="s">
        <v>80</v>
      </c>
      <c r="J501" s="15">
        <v>5</v>
      </c>
      <c r="K501" s="15">
        <v>5</v>
      </c>
      <c r="L501" s="15" t="s">
        <v>81</v>
      </c>
      <c r="M501" s="15" t="s">
        <v>82</v>
      </c>
      <c r="N501" s="15" t="s">
        <v>83</v>
      </c>
      <c r="O501" s="15" t="s">
        <v>83</v>
      </c>
      <c r="P501" s="15" t="s">
        <v>84</v>
      </c>
      <c r="Q501" s="15" t="s">
        <v>410</v>
      </c>
      <c r="R501" s="15">
        <v>3</v>
      </c>
      <c r="S501" s="15" t="s">
        <v>86</v>
      </c>
      <c r="T501" s="15" t="s">
        <v>87</v>
      </c>
      <c r="U501" s="15" t="s">
        <v>88</v>
      </c>
      <c r="V501" s="15">
        <v>1</v>
      </c>
      <c r="W501" s="15" t="s">
        <v>411</v>
      </c>
      <c r="X501" s="15" t="s">
        <v>83</v>
      </c>
      <c r="Y501" s="15" t="s">
        <v>90</v>
      </c>
      <c r="Z501" s="15">
        <v>4000</v>
      </c>
      <c r="AA501" s="15">
        <v>4000</v>
      </c>
      <c r="AB501" s="15"/>
      <c r="AC501" s="15">
        <v>256</v>
      </c>
      <c r="AD501" s="15" t="s">
        <v>91</v>
      </c>
      <c r="AE501" s="15">
        <v>0.15</v>
      </c>
      <c r="AF501" s="15" t="s">
        <v>92</v>
      </c>
      <c r="AG501" s="15">
        <v>180</v>
      </c>
      <c r="AH501" s="15">
        <v>60</v>
      </c>
      <c r="AI501" s="15">
        <v>120</v>
      </c>
      <c r="AJ501" s="15">
        <v>0.14073620184294</v>
      </c>
      <c r="AK501" s="15">
        <v>43.454313133803318</v>
      </c>
      <c r="AL501" s="15">
        <v>0.59938931095292869</v>
      </c>
      <c r="AM501" s="15">
        <v>-0.49216524867127642</v>
      </c>
      <c r="AN501" s="15">
        <v>57.817125761693731</v>
      </c>
      <c r="AO501" s="15">
        <v>0.55253752172197623</v>
      </c>
      <c r="AP501" s="15">
        <v>57.817125761693731</v>
      </c>
      <c r="AQ501" s="15">
        <v>57.817125761693731</v>
      </c>
      <c r="AR501" s="15">
        <v>0.55253752172197623</v>
      </c>
      <c r="AS501" s="15">
        <v>104.2342864082174</v>
      </c>
      <c r="AT501" s="15">
        <v>-0.47290275316026559</v>
      </c>
      <c r="AU501" s="15">
        <v>0.8</v>
      </c>
      <c r="AV501" s="15" t="s">
        <v>93</v>
      </c>
      <c r="AW501" s="15">
        <v>7.3089366205600304E-2</v>
      </c>
      <c r="AX501" s="15">
        <v>0.46927669982743458</v>
      </c>
      <c r="AY501" s="15">
        <v>7.3089366205600304E-2</v>
      </c>
      <c r="AZ501" s="15">
        <v>7.3089366205600304E-2</v>
      </c>
      <c r="BA501" s="15">
        <v>0.46927669982743458</v>
      </c>
      <c r="BB501" s="15">
        <v>0.16801995936414599</v>
      </c>
      <c r="BC501" s="15">
        <v>-0.22004214782433401</v>
      </c>
      <c r="BD501" s="15">
        <v>3.3780330090712338E-2</v>
      </c>
      <c r="BE501" s="15">
        <v>0.88295837110650888</v>
      </c>
      <c r="BF501" s="15">
        <v>3.3780330090712338E-2</v>
      </c>
      <c r="BG501" s="15">
        <v>3.3780330090712338E-2</v>
      </c>
      <c r="BH501" s="15">
        <v>0.88295837110650888</v>
      </c>
      <c r="BI501" s="15">
        <v>0.65755364723895526</v>
      </c>
      <c r="BJ501" s="15">
        <v>-1.278282946052776</v>
      </c>
      <c r="BK501" s="15">
        <v>0.1206824114408738</v>
      </c>
      <c r="BL501" s="15">
        <v>0.51549829014151116</v>
      </c>
      <c r="BM501" s="15">
        <v>0.1206824114408738</v>
      </c>
      <c r="BN501" s="15">
        <v>0.1206824114408738</v>
      </c>
      <c r="BO501" s="15">
        <v>0.51549829014151116</v>
      </c>
      <c r="BP501" s="15">
        <v>0.30134795494736089</v>
      </c>
      <c r="BQ501" s="15">
        <v>-0.20981672218148401</v>
      </c>
      <c r="BR501" s="15">
        <v>231.04095093903771</v>
      </c>
      <c r="BS501" s="15">
        <v>0.34241672581245308</v>
      </c>
      <c r="BT501" s="15">
        <v>231.04095093903771</v>
      </c>
      <c r="BU501" s="15">
        <v>231.04095093903771</v>
      </c>
      <c r="BV501" s="15">
        <v>0.34241672581245308</v>
      </c>
      <c r="BW501" s="15">
        <v>415.81022407132042</v>
      </c>
      <c r="BX501" s="15">
        <v>-0.18346919658248551</v>
      </c>
      <c r="BY501" s="15" t="str">
        <f t="shared" si="8"/>
        <v>[[sv],[wv],[yr,ya]]</v>
      </c>
      <c r="BZ501" t="str">
        <f>TRIM(MID(SUBSTITUTE(SUBSTITUTE(SUBSTITUTE(Tabla2[[#This Row],[map]],"[",""),"]",""),",",REPT(" ",100)),300,200))</f>
        <v>0 1</v>
      </c>
      <c r="CA501" s="13" t="str">
        <f>TRIM(MID(SUBSTITUTE(SUBSTITUTE(SUBSTITUTE(Tabla2[[#This Row],[map]],"[",""),"]",""),",",REPT(" ",100)),900,200))</f>
        <v>1 4</v>
      </c>
      <c r="CB501" s="13" t="str">
        <f>SUBSTITUTE(TRIM(MID(SUBSTITUTE(SUBSTITUTE(SUBSTITUTE(Tabla2[[#This Row],[map]],"[",""),"]",""),",",REPT(" ",100)),1200,300))," ",", ")</f>
        <v>0, 1, 4</v>
      </c>
      <c r="CC501" s="15" t="str">
        <f>SUBSTITUTE(TRIM(MID(SUBSTITUTE(SUBSTITUTE(SUBSTITUTE(Tabla2[[#This Row],[map]],"[",""),"]",""),",",REPT(" ",100)),1,300))," ",", ")</f>
        <v>4, 2, 3</v>
      </c>
      <c r="CD501" s="13" t="str">
        <f>SUBSTITUTE(TRIM(MID(SUBSTITUTE(SUBSTITUTE(SUBSTITUTE(Tabla2[[#This Row],[map]],"[",""),"]",""),",",REPT(" ",100)),601,300))," ",", ")</f>
        <v>2, 3, 0</v>
      </c>
      <c r="CE501" t="str">
        <f>TRIM(MID(SUBSTITUTE(SUBSTITUTE(SUBSTITUTE(Tabla2[[#This Row],[map]],"[",""),"]",""),",",REPT(" ",100)),1501,200))</f>
        <v>2 3</v>
      </c>
    </row>
    <row r="502" spans="1:83" x14ac:dyDescent="0.3">
      <c r="A502" s="12">
        <v>46096.718206018522</v>
      </c>
      <c r="B502" s="13" t="s">
        <v>556</v>
      </c>
      <c r="C502" s="13">
        <v>9</v>
      </c>
      <c r="D502" s="13" t="s">
        <v>77</v>
      </c>
      <c r="E502" s="13" t="s">
        <v>78</v>
      </c>
      <c r="F502" s="13">
        <v>16590</v>
      </c>
      <c r="G502" s="13">
        <v>4.5</v>
      </c>
      <c r="H502" s="13" t="s">
        <v>79</v>
      </c>
      <c r="I502" s="13" t="s">
        <v>80</v>
      </c>
      <c r="J502" s="13">
        <v>5</v>
      </c>
      <c r="K502" s="13">
        <v>5</v>
      </c>
      <c r="L502" s="13" t="s">
        <v>81</v>
      </c>
      <c r="M502" s="13" t="s">
        <v>82</v>
      </c>
      <c r="N502" s="13" t="s">
        <v>83</v>
      </c>
      <c r="O502" s="13" t="s">
        <v>83</v>
      </c>
      <c r="P502" s="13" t="s">
        <v>84</v>
      </c>
      <c r="Q502" s="13" t="s">
        <v>380</v>
      </c>
      <c r="R502" s="13">
        <v>3</v>
      </c>
      <c r="S502" s="13" t="s">
        <v>86</v>
      </c>
      <c r="T502" s="13" t="s">
        <v>87</v>
      </c>
      <c r="U502" s="13" t="s">
        <v>88</v>
      </c>
      <c r="V502" s="13">
        <v>1</v>
      </c>
      <c r="W502" s="13" t="s">
        <v>381</v>
      </c>
      <c r="X502" s="13" t="s">
        <v>83</v>
      </c>
      <c r="Y502" s="13" t="s">
        <v>90</v>
      </c>
      <c r="Z502" s="13">
        <v>4000</v>
      </c>
      <c r="AA502" s="13">
        <v>4000</v>
      </c>
      <c r="AB502" s="13"/>
      <c r="AC502" s="13">
        <v>256</v>
      </c>
      <c r="AD502" s="13" t="s">
        <v>91</v>
      </c>
      <c r="AE502" s="13">
        <v>0.15</v>
      </c>
      <c r="AF502" s="13" t="s">
        <v>92</v>
      </c>
      <c r="AG502" s="13">
        <v>180</v>
      </c>
      <c r="AH502" s="13">
        <v>60</v>
      </c>
      <c r="AI502" s="13">
        <v>120</v>
      </c>
      <c r="AJ502" s="13">
        <v>0.11157236147090591</v>
      </c>
      <c r="AK502" s="13">
        <v>21.23432647821415</v>
      </c>
      <c r="AL502" s="13">
        <v>0.75382666422710409</v>
      </c>
      <c r="AM502" s="13">
        <v>-0.1154974232789361</v>
      </c>
      <c r="AN502" s="13">
        <v>28.603406188196018</v>
      </c>
      <c r="AO502" s="13">
        <v>0.68288131289381115</v>
      </c>
      <c r="AP502" s="13">
        <v>28.603406188196018</v>
      </c>
      <c r="AQ502" s="13">
        <v>28.603406188196018</v>
      </c>
      <c r="AR502" s="13">
        <v>0.68288131289381115</v>
      </c>
      <c r="AS502" s="13">
        <v>140.1799153653181</v>
      </c>
      <c r="AT502" s="13">
        <v>-0.1545508193143503</v>
      </c>
      <c r="AU502" s="13">
        <v>0.8</v>
      </c>
      <c r="AV502" s="13" t="s">
        <v>93</v>
      </c>
      <c r="AW502" s="13">
        <v>3.2688200459310902E-2</v>
      </c>
      <c r="AX502" s="13">
        <v>0.76264140017760118</v>
      </c>
      <c r="AY502" s="13">
        <v>3.2688200459310902E-2</v>
      </c>
      <c r="AZ502" s="13">
        <v>3.2688200459310902E-2</v>
      </c>
      <c r="BA502" s="13">
        <v>0.76264140017760118</v>
      </c>
      <c r="BB502" s="13">
        <v>0.1201944299056297</v>
      </c>
      <c r="BC502" s="13">
        <v>0.12723303247103371</v>
      </c>
      <c r="BD502" s="13">
        <v>0.12279329574279919</v>
      </c>
      <c r="BE502" s="13">
        <v>0.57454745669022156</v>
      </c>
      <c r="BF502" s="13">
        <v>0.12279329574279919</v>
      </c>
      <c r="BG502" s="13">
        <v>0.12279329574279919</v>
      </c>
      <c r="BH502" s="13">
        <v>0.57454745669022156</v>
      </c>
      <c r="BI502" s="13">
        <v>0.32249842145525481</v>
      </c>
      <c r="BJ502" s="13">
        <v>-0.1173881504811147</v>
      </c>
      <c r="BK502" s="13">
        <v>6.9909308808041082E-2</v>
      </c>
      <c r="BL502" s="13">
        <v>0.71933623758325715</v>
      </c>
      <c r="BM502" s="13">
        <v>6.9909308808041082E-2</v>
      </c>
      <c r="BN502" s="13">
        <v>6.9909308808041082E-2</v>
      </c>
      <c r="BO502" s="13">
        <v>0.71933623758325715</v>
      </c>
      <c r="BP502" s="13">
        <v>0.25758798444434577</v>
      </c>
      <c r="BQ502" s="13">
        <v>-3.4134281973904328E-2</v>
      </c>
      <c r="BR502" s="13">
        <v>114.1882339477735</v>
      </c>
      <c r="BS502" s="13">
        <v>0.67500015712416606</v>
      </c>
      <c r="BT502" s="13">
        <v>114.1882339477735</v>
      </c>
      <c r="BU502" s="13">
        <v>114.1882339477735</v>
      </c>
      <c r="BV502" s="13">
        <v>0.67500015712416606</v>
      </c>
      <c r="BW502" s="13">
        <v>560.01938062547026</v>
      </c>
      <c r="BX502" s="13">
        <v>-0.59391387727341649</v>
      </c>
      <c r="BY502" s="13" t="str">
        <f t="shared" si="8"/>
        <v>[[sv],[wv],[yr,ya]]</v>
      </c>
      <c r="BZ502" t="str">
        <f>TRIM(MID(SUBSTITUTE(SUBSTITUTE(SUBSTITUTE(Tabla2[[#This Row],[map]],"[",""),"]",""),",",REPT(" ",100)),300,200))</f>
        <v>0 4</v>
      </c>
      <c r="CA502" s="13" t="str">
        <f>TRIM(MID(SUBSTITUTE(SUBSTITUTE(SUBSTITUTE(Tabla2[[#This Row],[map]],"[",""),"]",""),",",REPT(" ",100)),900,200))</f>
        <v>1 4</v>
      </c>
      <c r="CB502" s="13" t="str">
        <f>SUBSTITUTE(TRIM(MID(SUBSTITUTE(SUBSTITUTE(SUBSTITUTE(Tabla2[[#This Row],[map]],"[",""),"]",""),",",REPT(" ",100)),1200,300))," ",", ")</f>
        <v>4, 0, 1</v>
      </c>
      <c r="CC502" s="15" t="str">
        <f>SUBSTITUTE(TRIM(MID(SUBSTITUTE(SUBSTITUTE(SUBSTITUTE(Tabla2[[#This Row],[map]],"[",""),"]",""),",",REPT(" ",100)),1,300))," ",", ")</f>
        <v>1, 2, 3</v>
      </c>
      <c r="CD502" s="13" t="str">
        <f>SUBSTITUTE(TRIM(MID(SUBSTITUTE(SUBSTITUTE(SUBSTITUTE(Tabla2[[#This Row],[map]],"[",""),"]",""),",",REPT(" ",100)),601,300))," ",", ")</f>
        <v>0, 2, 3</v>
      </c>
      <c r="CE502" t="str">
        <f>TRIM(MID(SUBSTITUTE(SUBSTITUTE(SUBSTITUTE(Tabla2[[#This Row],[map]],"[",""),"]",""),",",REPT(" ",100)),1501,200))</f>
        <v>2 3</v>
      </c>
    </row>
    <row r="503" spans="1:83" x14ac:dyDescent="0.3">
      <c r="A503" s="14">
        <v>46096.729143518518</v>
      </c>
      <c r="B503" s="15" t="s">
        <v>557</v>
      </c>
      <c r="C503" s="15">
        <v>8</v>
      </c>
      <c r="D503" s="15" t="s">
        <v>77</v>
      </c>
      <c r="E503" s="15" t="s">
        <v>78</v>
      </c>
      <c r="F503" s="15">
        <v>16590</v>
      </c>
      <c r="G503" s="15">
        <v>4.5</v>
      </c>
      <c r="H503" s="15" t="s">
        <v>79</v>
      </c>
      <c r="I503" s="15" t="s">
        <v>80</v>
      </c>
      <c r="J503" s="15">
        <v>5</v>
      </c>
      <c r="K503" s="15">
        <v>5</v>
      </c>
      <c r="L503" s="15" t="s">
        <v>81</v>
      </c>
      <c r="M503" s="15" t="s">
        <v>82</v>
      </c>
      <c r="N503" s="15" t="s">
        <v>83</v>
      </c>
      <c r="O503" s="15" t="s">
        <v>83</v>
      </c>
      <c r="P503" s="15" t="s">
        <v>84</v>
      </c>
      <c r="Q503" s="15" t="s">
        <v>380</v>
      </c>
      <c r="R503" s="15">
        <v>3</v>
      </c>
      <c r="S503" s="15" t="s">
        <v>86</v>
      </c>
      <c r="T503" s="15" t="s">
        <v>87</v>
      </c>
      <c r="U503" s="15" t="s">
        <v>88</v>
      </c>
      <c r="V503" s="15">
        <v>1</v>
      </c>
      <c r="W503" s="15" t="s">
        <v>381</v>
      </c>
      <c r="X503" s="15" t="s">
        <v>83</v>
      </c>
      <c r="Y503" s="15" t="s">
        <v>90</v>
      </c>
      <c r="Z503" s="15">
        <v>4000</v>
      </c>
      <c r="AA503" s="15">
        <v>4000</v>
      </c>
      <c r="AB503" s="15"/>
      <c r="AC503" s="15">
        <v>256</v>
      </c>
      <c r="AD503" s="15" t="s">
        <v>91</v>
      </c>
      <c r="AE503" s="15">
        <v>0.15</v>
      </c>
      <c r="AF503" s="15" t="s">
        <v>92</v>
      </c>
      <c r="AG503" s="15">
        <v>180</v>
      </c>
      <c r="AH503" s="15">
        <v>60</v>
      </c>
      <c r="AI503" s="15">
        <v>120</v>
      </c>
      <c r="AJ503" s="15">
        <v>9.8923166112761446E-2</v>
      </c>
      <c r="AK503" s="15">
        <v>22.179681044423479</v>
      </c>
      <c r="AL503" s="15">
        <v>0.78783067688076758</v>
      </c>
      <c r="AM503" s="15">
        <v>0.17814648847329839</v>
      </c>
      <c r="AN503" s="15">
        <v>29.787408754486169</v>
      </c>
      <c r="AO503" s="15">
        <v>0.74054304015966443</v>
      </c>
      <c r="AP503" s="15">
        <v>29.787408754486169</v>
      </c>
      <c r="AQ503" s="15">
        <v>29.787408754486169</v>
      </c>
      <c r="AR503" s="15">
        <v>0.74054304015966443</v>
      </c>
      <c r="AS503" s="15">
        <v>109.57302695339961</v>
      </c>
      <c r="AT503" s="15">
        <v>0.24176062894778119</v>
      </c>
      <c r="AU503" s="15">
        <v>0.8</v>
      </c>
      <c r="AV503" s="15" t="s">
        <v>93</v>
      </c>
      <c r="AW503" s="15">
        <v>3.377968244564955E-2</v>
      </c>
      <c r="AX503" s="15">
        <v>0.75471582971583162</v>
      </c>
      <c r="AY503" s="15">
        <v>3.377968244564955E-2</v>
      </c>
      <c r="AZ503" s="15">
        <v>3.377968244564955E-2</v>
      </c>
      <c r="BA503" s="15">
        <v>0.75471582971583162</v>
      </c>
      <c r="BB503" s="15">
        <v>0.1411238923592015</v>
      </c>
      <c r="BC503" s="15">
        <v>-2.4741925869025131E-2</v>
      </c>
      <c r="BD503" s="15">
        <v>6.7275406566445303E-2</v>
      </c>
      <c r="BE503" s="15">
        <v>0.76690508506388066</v>
      </c>
      <c r="BF503" s="15">
        <v>6.7275406566445303E-2</v>
      </c>
      <c r="BG503" s="15">
        <v>6.7275406566445303E-2</v>
      </c>
      <c r="BH503" s="15">
        <v>0.76690508506388066</v>
      </c>
      <c r="BI503" s="15">
        <v>0.11096182632857229</v>
      </c>
      <c r="BJ503" s="15">
        <v>0.61554097122148943</v>
      </c>
      <c r="BK503" s="15">
        <v>5.4991137757487797E-2</v>
      </c>
      <c r="BL503" s="15">
        <v>0.77922797570530855</v>
      </c>
      <c r="BM503" s="15">
        <v>5.4991137757487797E-2</v>
      </c>
      <c r="BN503" s="15">
        <v>5.4991137757487797E-2</v>
      </c>
      <c r="BO503" s="15">
        <v>0.77922797570530855</v>
      </c>
      <c r="BP503" s="15">
        <v>9.3976240835486197E-2</v>
      </c>
      <c r="BQ503" s="15">
        <v>0.62271511790950895</v>
      </c>
      <c r="BR503" s="15">
        <v>118.9935887911751</v>
      </c>
      <c r="BS503" s="15">
        <v>0.6613232701536359</v>
      </c>
      <c r="BT503" s="15">
        <v>118.9935887911751</v>
      </c>
      <c r="BU503" s="15">
        <v>118.9935887911751</v>
      </c>
      <c r="BV503" s="15">
        <v>0.6613232701536359</v>
      </c>
      <c r="BW503" s="15">
        <v>437.94604585407433</v>
      </c>
      <c r="BX503" s="15">
        <v>-0.24647164747083969</v>
      </c>
      <c r="BY503" s="15" t="str">
        <f t="shared" si="8"/>
        <v>[[sv],[wv],[yr,ya]]</v>
      </c>
      <c r="BZ503" t="str">
        <f>TRIM(MID(SUBSTITUTE(SUBSTITUTE(SUBSTITUTE(Tabla2[[#This Row],[map]],"[",""),"]",""),",",REPT(" ",100)),300,200))</f>
        <v>0 4</v>
      </c>
      <c r="CA503" s="13" t="str">
        <f>TRIM(MID(SUBSTITUTE(SUBSTITUTE(SUBSTITUTE(Tabla2[[#This Row],[map]],"[",""),"]",""),",",REPT(" ",100)),900,200))</f>
        <v>1 4</v>
      </c>
      <c r="CB503" s="13" t="str">
        <f>SUBSTITUTE(TRIM(MID(SUBSTITUTE(SUBSTITUTE(SUBSTITUTE(Tabla2[[#This Row],[map]],"[",""),"]",""),",",REPT(" ",100)),1200,300))," ",", ")</f>
        <v>4, 0, 1</v>
      </c>
      <c r="CC503" s="15" t="str">
        <f>SUBSTITUTE(TRIM(MID(SUBSTITUTE(SUBSTITUTE(SUBSTITUTE(Tabla2[[#This Row],[map]],"[",""),"]",""),",",REPT(" ",100)),1,300))," ",", ")</f>
        <v>1, 2, 3</v>
      </c>
      <c r="CD503" s="13" t="str">
        <f>SUBSTITUTE(TRIM(MID(SUBSTITUTE(SUBSTITUTE(SUBSTITUTE(Tabla2[[#This Row],[map]],"[",""),"]",""),",",REPT(" ",100)),601,300))," ",", ")</f>
        <v>0, 2, 3</v>
      </c>
      <c r="CE503" t="str">
        <f>TRIM(MID(SUBSTITUTE(SUBSTITUTE(SUBSTITUTE(Tabla2[[#This Row],[map]],"[",""),"]",""),",",REPT(" ",100)),1501,200))</f>
        <v>2 3</v>
      </c>
    </row>
    <row r="504" spans="1:83" x14ac:dyDescent="0.3">
      <c r="A504" s="12">
        <v>46096.761967592603</v>
      </c>
      <c r="B504" s="13" t="s">
        <v>558</v>
      </c>
      <c r="C504" s="13">
        <v>6</v>
      </c>
      <c r="D504" s="13" t="s">
        <v>77</v>
      </c>
      <c r="E504" s="13" t="s">
        <v>78</v>
      </c>
      <c r="F504" s="13">
        <v>16590</v>
      </c>
      <c r="G504" s="13">
        <v>4.5</v>
      </c>
      <c r="H504" s="13" t="s">
        <v>79</v>
      </c>
      <c r="I504" s="13" t="s">
        <v>80</v>
      </c>
      <c r="J504" s="13">
        <v>5</v>
      </c>
      <c r="K504" s="13">
        <v>5</v>
      </c>
      <c r="L504" s="13" t="s">
        <v>81</v>
      </c>
      <c r="M504" s="13" t="s">
        <v>82</v>
      </c>
      <c r="N504" s="13" t="s">
        <v>83</v>
      </c>
      <c r="O504" s="13" t="s">
        <v>83</v>
      </c>
      <c r="P504" s="13" t="s">
        <v>84</v>
      </c>
      <c r="Q504" s="13" t="s">
        <v>419</v>
      </c>
      <c r="R504" s="13">
        <v>3</v>
      </c>
      <c r="S504" s="13" t="s">
        <v>86</v>
      </c>
      <c r="T504" s="13" t="s">
        <v>87</v>
      </c>
      <c r="U504" s="13" t="s">
        <v>88</v>
      </c>
      <c r="V504" s="13">
        <v>1</v>
      </c>
      <c r="W504" s="13" t="s">
        <v>420</v>
      </c>
      <c r="X504" s="13" t="s">
        <v>83</v>
      </c>
      <c r="Y504" s="13" t="s">
        <v>90</v>
      </c>
      <c r="Z504" s="13">
        <v>4000</v>
      </c>
      <c r="AA504" s="13">
        <v>4000</v>
      </c>
      <c r="AB504" s="13"/>
      <c r="AC504" s="13">
        <v>256</v>
      </c>
      <c r="AD504" s="13" t="s">
        <v>91</v>
      </c>
      <c r="AE504" s="13">
        <v>0.15</v>
      </c>
      <c r="AF504" s="13" t="s">
        <v>92</v>
      </c>
      <c r="AG504" s="13">
        <v>180</v>
      </c>
      <c r="AH504" s="13">
        <v>60</v>
      </c>
      <c r="AI504" s="13">
        <v>120</v>
      </c>
      <c r="AJ504" s="13">
        <v>0.1179777529370865</v>
      </c>
      <c r="AK504" s="13">
        <v>37.733770734577767</v>
      </c>
      <c r="AL504" s="13">
        <v>0.67112224745132387</v>
      </c>
      <c r="AM504" s="13">
        <v>-0.12716712847678871</v>
      </c>
      <c r="AN504" s="13">
        <v>48.12171950712515</v>
      </c>
      <c r="AO504" s="13">
        <v>0.62633323241870886</v>
      </c>
      <c r="AP504" s="13">
        <v>48.12171950712515</v>
      </c>
      <c r="AQ504" s="13">
        <v>48.12171950712515</v>
      </c>
      <c r="AR504" s="13">
        <v>0.62633323241870886</v>
      </c>
      <c r="AS504" s="13">
        <v>113.2237222813918</v>
      </c>
      <c r="AT504" s="13">
        <v>-5.5769418538531963E-2</v>
      </c>
      <c r="AU504" s="13">
        <v>0.8</v>
      </c>
      <c r="AV504" s="13" t="s">
        <v>93</v>
      </c>
      <c r="AW504" s="13">
        <v>4.3559821598757799E-2</v>
      </c>
      <c r="AX504" s="13">
        <v>0.68369937414986715</v>
      </c>
      <c r="AY504" s="13">
        <v>4.3559821598757799E-2</v>
      </c>
      <c r="AZ504" s="13">
        <v>4.3559821598757799E-2</v>
      </c>
      <c r="BA504" s="13">
        <v>0.68369937414986715</v>
      </c>
      <c r="BB504" s="13">
        <v>5.7368457810099867E-2</v>
      </c>
      <c r="BC504" s="13">
        <v>0.58343082126146728</v>
      </c>
      <c r="BD504" s="13">
        <v>2.6409900252244382E-2</v>
      </c>
      <c r="BE504" s="13">
        <v>0.90849533630557489</v>
      </c>
      <c r="BF504" s="13">
        <v>2.6409900252244382E-2</v>
      </c>
      <c r="BG504" s="13">
        <v>2.6409900252244382E-2</v>
      </c>
      <c r="BH504" s="13">
        <v>0.90849533630557489</v>
      </c>
      <c r="BI504" s="13">
        <v>0.41659654953969089</v>
      </c>
      <c r="BJ504" s="13">
        <v>-0.44341806662627481</v>
      </c>
      <c r="BK504" s="13">
        <v>0.1344045808497864</v>
      </c>
      <c r="BL504" s="13">
        <v>0.46040812031304978</v>
      </c>
      <c r="BM504" s="13">
        <v>0.1344045808497864</v>
      </c>
      <c r="BN504" s="13">
        <v>0.1344045808497864</v>
      </c>
      <c r="BO504" s="13">
        <v>0.46040812031304978</v>
      </c>
      <c r="BP504" s="13">
        <v>0.26806188443687939</v>
      </c>
      <c r="BQ504" s="13">
        <v>-7.6183677529408245E-2</v>
      </c>
      <c r="BR504" s="13">
        <v>192.28250372580001</v>
      </c>
      <c r="BS504" s="13">
        <v>0.45273009890634658</v>
      </c>
      <c r="BT504" s="13">
        <v>192.28250372580001</v>
      </c>
      <c r="BU504" s="13">
        <v>192.28250372580001</v>
      </c>
      <c r="BV504" s="13">
        <v>0.45273009890634658</v>
      </c>
      <c r="BW504" s="13">
        <v>452.15286223378052</v>
      </c>
      <c r="BX504" s="13">
        <v>-0.28690675125992282</v>
      </c>
      <c r="BY504" s="13" t="str">
        <f t="shared" si="8"/>
        <v>[[sv],[wv],[yr,ya]]</v>
      </c>
      <c r="BZ504" t="str">
        <f>TRIM(MID(SUBSTITUTE(SUBSTITUTE(SUBSTITUTE(Tabla2[[#This Row],[map]],"[",""),"]",""),",",REPT(" ",100)),300,200))</f>
        <v>0 4</v>
      </c>
      <c r="CA504" s="13" t="str">
        <f>TRIM(MID(SUBSTITUTE(SUBSTITUTE(SUBSTITUTE(Tabla2[[#This Row],[map]],"[",""),"]",""),",",REPT(" ",100)),900,200))</f>
        <v>1 4</v>
      </c>
      <c r="CB504" s="13" t="str">
        <f>SUBSTITUTE(TRIM(MID(SUBSTITUTE(SUBSTITUTE(SUBSTITUTE(Tabla2[[#This Row],[map]],"[",""),"]",""),",",REPT(" ",100)),1200,300))," ",", ")</f>
        <v>0, 1, 4</v>
      </c>
      <c r="CC504" s="15" t="str">
        <f>SUBSTITUTE(TRIM(MID(SUBSTITUTE(SUBSTITUTE(SUBSTITUTE(Tabla2[[#This Row],[map]],"[",""),"]",""),",",REPT(" ",100)),1,300))," ",", ")</f>
        <v>2, 3, 1</v>
      </c>
      <c r="CD504" s="13" t="str">
        <f>SUBSTITUTE(TRIM(MID(SUBSTITUTE(SUBSTITUTE(SUBSTITUTE(Tabla2[[#This Row],[map]],"[",""),"]",""),",",REPT(" ",100)),601,300))," ",", ")</f>
        <v>2, 3, 0</v>
      </c>
      <c r="CE504" t="str">
        <f>TRIM(MID(SUBSTITUTE(SUBSTITUTE(SUBSTITUTE(Tabla2[[#This Row],[map]],"[",""),"]",""),",",REPT(" ",100)),1501,200))</f>
        <v>2 3</v>
      </c>
    </row>
    <row r="505" spans="1:83" x14ac:dyDescent="0.3">
      <c r="A505" s="14">
        <v>46096.783171296287</v>
      </c>
      <c r="B505" s="15" t="s">
        <v>559</v>
      </c>
      <c r="C505" s="15">
        <v>7</v>
      </c>
      <c r="D505" s="15" t="s">
        <v>95</v>
      </c>
      <c r="E505" s="15" t="s">
        <v>78</v>
      </c>
      <c r="F505" s="15">
        <v>16590</v>
      </c>
      <c r="G505" s="15">
        <v>4.5</v>
      </c>
      <c r="H505" s="15" t="s">
        <v>79</v>
      </c>
      <c r="I505" s="15" t="s">
        <v>80</v>
      </c>
      <c r="J505" s="15">
        <v>5</v>
      </c>
      <c r="K505" s="15">
        <v>5</v>
      </c>
      <c r="L505" s="15" t="s">
        <v>81</v>
      </c>
      <c r="M505" s="15" t="s">
        <v>82</v>
      </c>
      <c r="N505" s="15" t="s">
        <v>83</v>
      </c>
      <c r="O505" s="15" t="s">
        <v>83</v>
      </c>
      <c r="P505" s="15" t="s">
        <v>84</v>
      </c>
      <c r="Q505" s="15" t="s">
        <v>419</v>
      </c>
      <c r="R505" s="15">
        <v>3</v>
      </c>
      <c r="S505" s="15" t="s">
        <v>86</v>
      </c>
      <c r="T505" s="15" t="s">
        <v>87</v>
      </c>
      <c r="U505" s="15" t="s">
        <v>88</v>
      </c>
      <c r="V505" s="15">
        <v>1</v>
      </c>
      <c r="W505" s="15" t="s">
        <v>420</v>
      </c>
      <c r="X505" s="15" t="s">
        <v>83</v>
      </c>
      <c r="Y505" s="15" t="s">
        <v>90</v>
      </c>
      <c r="Z505" s="15">
        <v>4000</v>
      </c>
      <c r="AA505" s="15">
        <v>4000</v>
      </c>
      <c r="AB505" s="15"/>
      <c r="AC505" s="15">
        <v>256</v>
      </c>
      <c r="AD505" s="15" t="s">
        <v>91</v>
      </c>
      <c r="AE505" s="15">
        <v>0.15</v>
      </c>
      <c r="AF505" s="15" t="s">
        <v>92</v>
      </c>
      <c r="AG505" s="15">
        <v>180</v>
      </c>
      <c r="AH505" s="15">
        <v>60</v>
      </c>
      <c r="AI505" s="15">
        <v>120</v>
      </c>
      <c r="AJ505" s="15">
        <v>0.13628786330364789</v>
      </c>
      <c r="AK505" s="15">
        <v>46.701916771477528</v>
      </c>
      <c r="AL505" s="15">
        <v>0.63899394136775023</v>
      </c>
      <c r="AM505" s="15">
        <v>-0.52468278146504788</v>
      </c>
      <c r="AN505" s="15">
        <v>60.476981330093658</v>
      </c>
      <c r="AO505" s="15">
        <v>0.57085763320723282</v>
      </c>
      <c r="AP505" s="15">
        <v>60.476981330093658</v>
      </c>
      <c r="AQ505" s="15">
        <v>60.476981330093658</v>
      </c>
      <c r="AR505" s="15">
        <v>0.57085763320723282</v>
      </c>
      <c r="AS505" s="15">
        <v>101.9054848030022</v>
      </c>
      <c r="AT505" s="15">
        <v>-0.49155091124413042</v>
      </c>
      <c r="AU505" s="15">
        <v>0.8</v>
      </c>
      <c r="AV505" s="15" t="s">
        <v>93</v>
      </c>
      <c r="AW505" s="15">
        <v>5.7360823121809047E-2</v>
      </c>
      <c r="AX505" s="15">
        <v>0.583486258969794</v>
      </c>
      <c r="AY505" s="15">
        <v>5.7360823121809047E-2</v>
      </c>
      <c r="AZ505" s="15">
        <v>5.7360823121809047E-2</v>
      </c>
      <c r="BA505" s="15">
        <v>0.583486258969794</v>
      </c>
      <c r="BB505" s="15">
        <v>0.18402998771947629</v>
      </c>
      <c r="BC505" s="15">
        <v>-0.33629565398685179</v>
      </c>
      <c r="BD505" s="15">
        <v>3.292726211473819E-2</v>
      </c>
      <c r="BE505" s="15">
        <v>0.88591406944328566</v>
      </c>
      <c r="BF505" s="15">
        <v>3.292726211473819E-2</v>
      </c>
      <c r="BG505" s="15">
        <v>3.292726211473819E-2</v>
      </c>
      <c r="BH505" s="15">
        <v>0.88591406944328566</v>
      </c>
      <c r="BI505" s="15">
        <v>0.66262591377913294</v>
      </c>
      <c r="BJ505" s="15">
        <v>-1.295857266269604</v>
      </c>
      <c r="BK505" s="15">
        <v>0.1240613982448395</v>
      </c>
      <c r="BL505" s="15">
        <v>0.50193272690355151</v>
      </c>
      <c r="BM505" s="15">
        <v>0.1240613982448395</v>
      </c>
      <c r="BN505" s="15">
        <v>0.1240613982448395</v>
      </c>
      <c r="BO505" s="15">
        <v>0.50193272690355151</v>
      </c>
      <c r="BP505" s="15">
        <v>0.29320643117336981</v>
      </c>
      <c r="BQ505" s="15">
        <v>-0.17713107940838779</v>
      </c>
      <c r="BR505" s="15">
        <v>241.6935758368937</v>
      </c>
      <c r="BS505" s="15">
        <v>0.3120974775123011</v>
      </c>
      <c r="BT505" s="15">
        <v>241.6935758368937</v>
      </c>
      <c r="BU505" s="15">
        <v>241.6935758368937</v>
      </c>
      <c r="BV505" s="15">
        <v>0.3120974775123011</v>
      </c>
      <c r="BW505" s="15">
        <v>406.48207687933831</v>
      </c>
      <c r="BX505" s="15">
        <v>-0.1569196453117003</v>
      </c>
      <c r="BY505" s="15" t="str">
        <f t="shared" si="8"/>
        <v>[[sv],[wv],[yr,ya]]</v>
      </c>
      <c r="BZ505" t="str">
        <f>TRIM(MID(SUBSTITUTE(SUBSTITUTE(SUBSTITUTE(Tabla2[[#This Row],[map]],"[",""),"]",""),",",REPT(" ",100)),300,200))</f>
        <v>0 4</v>
      </c>
      <c r="CA505" s="13" t="str">
        <f>TRIM(MID(SUBSTITUTE(SUBSTITUTE(SUBSTITUTE(Tabla2[[#This Row],[map]],"[",""),"]",""),",",REPT(" ",100)),900,200))</f>
        <v>1 4</v>
      </c>
      <c r="CB505" s="13" t="str">
        <f>SUBSTITUTE(TRIM(MID(SUBSTITUTE(SUBSTITUTE(SUBSTITUTE(Tabla2[[#This Row],[map]],"[",""),"]",""),",",REPT(" ",100)),1200,300))," ",", ")</f>
        <v>0, 1, 4</v>
      </c>
      <c r="CC505" s="15" t="str">
        <f>SUBSTITUTE(TRIM(MID(SUBSTITUTE(SUBSTITUTE(SUBSTITUTE(Tabla2[[#This Row],[map]],"[",""),"]",""),",",REPT(" ",100)),1,300))," ",", ")</f>
        <v>2, 3, 1</v>
      </c>
      <c r="CD505" s="13" t="str">
        <f>SUBSTITUTE(TRIM(MID(SUBSTITUTE(SUBSTITUTE(SUBSTITUTE(Tabla2[[#This Row],[map]],"[",""),"]",""),",",REPT(" ",100)),601,300))," ",", ")</f>
        <v>2, 3, 0</v>
      </c>
      <c r="CE505" t="str">
        <f>TRIM(MID(SUBSTITUTE(SUBSTITUTE(SUBSTITUTE(Tabla2[[#This Row],[map]],"[",""),"]",""),",",REPT(" ",100)),1501,200))</f>
        <v>2 3</v>
      </c>
    </row>
    <row r="506" spans="1:83" x14ac:dyDescent="0.3">
      <c r="A506" s="12">
        <v>46096.873981481483</v>
      </c>
      <c r="B506" s="13" t="s">
        <v>560</v>
      </c>
      <c r="C506" s="13">
        <v>9</v>
      </c>
      <c r="D506" s="13" t="s">
        <v>95</v>
      </c>
      <c r="E506" s="13" t="s">
        <v>78</v>
      </c>
      <c r="F506" s="13">
        <v>16590</v>
      </c>
      <c r="G506" s="13">
        <v>4.5</v>
      </c>
      <c r="H506" s="13" t="s">
        <v>79</v>
      </c>
      <c r="I506" s="13" t="s">
        <v>80</v>
      </c>
      <c r="J506" s="13">
        <v>5</v>
      </c>
      <c r="K506" s="13">
        <v>5</v>
      </c>
      <c r="L506" s="13" t="s">
        <v>81</v>
      </c>
      <c r="M506" s="13" t="s">
        <v>82</v>
      </c>
      <c r="N506" s="13" t="s">
        <v>83</v>
      </c>
      <c r="O506" s="13" t="s">
        <v>83</v>
      </c>
      <c r="P506" s="13" t="s">
        <v>84</v>
      </c>
      <c r="Q506" s="13" t="s">
        <v>389</v>
      </c>
      <c r="R506" s="13">
        <v>3</v>
      </c>
      <c r="S506" s="13" t="s">
        <v>86</v>
      </c>
      <c r="T506" s="13" t="s">
        <v>87</v>
      </c>
      <c r="U506" s="13" t="s">
        <v>88</v>
      </c>
      <c r="V506" s="13">
        <v>1</v>
      </c>
      <c r="W506" s="13" t="s">
        <v>390</v>
      </c>
      <c r="X506" s="13" t="s">
        <v>83</v>
      </c>
      <c r="Y506" s="13" t="s">
        <v>90</v>
      </c>
      <c r="Z506" s="13">
        <v>4000</v>
      </c>
      <c r="AA506" s="13">
        <v>4000</v>
      </c>
      <c r="AB506" s="13"/>
      <c r="AC506" s="13">
        <v>256</v>
      </c>
      <c r="AD506" s="13" t="s">
        <v>91</v>
      </c>
      <c r="AE506" s="13">
        <v>0.15</v>
      </c>
      <c r="AF506" s="13" t="s">
        <v>92</v>
      </c>
      <c r="AG506" s="13">
        <v>180</v>
      </c>
      <c r="AH506" s="13">
        <v>60</v>
      </c>
      <c r="AI506" s="13">
        <v>120</v>
      </c>
      <c r="AJ506" s="13">
        <v>0.1601777373598616</v>
      </c>
      <c r="AK506" s="13">
        <v>47.249849102254878</v>
      </c>
      <c r="AL506" s="13">
        <v>0.53836418753651472</v>
      </c>
      <c r="AM506" s="13">
        <v>1.8152640047881641E-2</v>
      </c>
      <c r="AN506" s="13">
        <v>60.70912344665124</v>
      </c>
      <c r="AO506" s="13">
        <v>0.49885826819381429</v>
      </c>
      <c r="AP506" s="13">
        <v>60.70912344665124</v>
      </c>
      <c r="AQ506" s="13">
        <v>60.70912344665124</v>
      </c>
      <c r="AR506" s="13">
        <v>0.49885826819381429</v>
      </c>
      <c r="AS506" s="13">
        <v>85.060001016440239</v>
      </c>
      <c r="AT506" s="13">
        <v>1.811323341801668E-2</v>
      </c>
      <c r="AU506" s="13">
        <v>0.8</v>
      </c>
      <c r="AV506" s="13" t="s">
        <v>93</v>
      </c>
      <c r="AW506" s="13">
        <v>6.5950264682404919E-2</v>
      </c>
      <c r="AX506" s="13">
        <v>0.52111580744808506</v>
      </c>
      <c r="AY506" s="13">
        <v>6.5950264682404919E-2</v>
      </c>
      <c r="AZ506" s="13">
        <v>6.5950264682404919E-2</v>
      </c>
      <c r="BA506" s="13">
        <v>0.52111580744808506</v>
      </c>
      <c r="BB506" s="13">
        <v>0.15360978693458749</v>
      </c>
      <c r="BC506" s="13">
        <v>-0.115405664230295</v>
      </c>
      <c r="BD506" s="13">
        <v>7.8752936626457201E-2</v>
      </c>
      <c r="BE506" s="13">
        <v>0.727137894799889</v>
      </c>
      <c r="BF506" s="13">
        <v>7.8752936626457201E-2</v>
      </c>
      <c r="BG506" s="13">
        <v>7.8752936626457201E-2</v>
      </c>
      <c r="BH506" s="13">
        <v>0.727137894799889</v>
      </c>
      <c r="BI506" s="13">
        <v>0.1197937462822829</v>
      </c>
      <c r="BJ506" s="13">
        <v>0.58494025492110535</v>
      </c>
      <c r="BK506" s="13">
        <v>0.14010463005784329</v>
      </c>
      <c r="BL506" s="13">
        <v>0.43752422567912341</v>
      </c>
      <c r="BM506" s="13">
        <v>0.14010463005784329</v>
      </c>
      <c r="BN506" s="13">
        <v>0.14010463005784329</v>
      </c>
      <c r="BO506" s="13">
        <v>0.43752422567912341</v>
      </c>
      <c r="BP506" s="13">
        <v>0.35631472484637983</v>
      </c>
      <c r="BQ506" s="13">
        <v>-0.43049091723202282</v>
      </c>
      <c r="BR506" s="13">
        <v>242.5516859552383</v>
      </c>
      <c r="BS506" s="13">
        <v>0.30965514484815171</v>
      </c>
      <c r="BT506" s="13">
        <v>242.5516859552383</v>
      </c>
      <c r="BU506" s="13">
        <v>242.5516859552383</v>
      </c>
      <c r="BV506" s="13">
        <v>0.30965514484815171</v>
      </c>
      <c r="BW506" s="13">
        <v>339.61028580769857</v>
      </c>
      <c r="BX506" s="13">
        <v>3.3409260213265617E-2</v>
      </c>
      <c r="BY506" s="13" t="str">
        <f t="shared" si="8"/>
        <v>[[sv],[wv],[yr,ya]]</v>
      </c>
      <c r="BZ506" t="str">
        <f>TRIM(MID(SUBSTITUTE(SUBSTITUTE(SUBSTITUTE(Tabla2[[#This Row],[map]],"[",""),"]",""),",",REPT(" ",100)),300,200))</f>
        <v>0 1</v>
      </c>
      <c r="CA506" s="13" t="str">
        <f>TRIM(MID(SUBSTITUTE(SUBSTITUTE(SUBSTITUTE(Tabla2[[#This Row],[map]],"[",""),"]",""),",",REPT(" ",100)),900,200))</f>
        <v>1 0</v>
      </c>
      <c r="CB506" s="13" t="str">
        <f>SUBSTITUTE(TRIM(MID(SUBSTITUTE(SUBSTITUTE(SUBSTITUTE(Tabla2[[#This Row],[map]],"[",""),"]",""),",",REPT(" ",100)),1200,300))," ",", ")</f>
        <v>0, 1, 4</v>
      </c>
      <c r="CC506" s="15" t="str">
        <f>SUBSTITUTE(TRIM(MID(SUBSTITUTE(SUBSTITUTE(SUBSTITUTE(Tabla2[[#This Row],[map]],"[",""),"]",""),",",REPT(" ",100)),1,300))," ",", ")</f>
        <v>4, 2, 3</v>
      </c>
      <c r="CD506" s="13" t="str">
        <f>SUBSTITUTE(TRIM(MID(SUBSTITUTE(SUBSTITUTE(SUBSTITUTE(Tabla2[[#This Row],[map]],"[",""),"]",""),",",REPT(" ",100)),601,300))," ",", ")</f>
        <v>4, 2, 3</v>
      </c>
      <c r="CE506" t="str">
        <f>TRIM(MID(SUBSTITUTE(SUBSTITUTE(SUBSTITUTE(Tabla2[[#This Row],[map]],"[",""),"]",""),",",REPT(" ",100)),1501,200))</f>
        <v>2 3</v>
      </c>
    </row>
    <row r="507" spans="1:83" x14ac:dyDescent="0.3">
      <c r="A507" s="14">
        <v>46096.88385416667</v>
      </c>
      <c r="B507" s="15" t="s">
        <v>561</v>
      </c>
      <c r="C507" s="15">
        <v>8</v>
      </c>
      <c r="D507" s="15" t="s">
        <v>77</v>
      </c>
      <c r="E507" s="15" t="s">
        <v>78</v>
      </c>
      <c r="F507" s="15">
        <v>16590</v>
      </c>
      <c r="G507" s="15">
        <v>4.5</v>
      </c>
      <c r="H507" s="15" t="s">
        <v>79</v>
      </c>
      <c r="I507" s="15" t="s">
        <v>80</v>
      </c>
      <c r="J507" s="15">
        <v>5</v>
      </c>
      <c r="K507" s="15">
        <v>5</v>
      </c>
      <c r="L507" s="15" t="s">
        <v>81</v>
      </c>
      <c r="M507" s="15" t="s">
        <v>82</v>
      </c>
      <c r="N507" s="15" t="s">
        <v>83</v>
      </c>
      <c r="O507" s="15" t="s">
        <v>83</v>
      </c>
      <c r="P507" s="15" t="s">
        <v>84</v>
      </c>
      <c r="Q507" s="15" t="s">
        <v>389</v>
      </c>
      <c r="R507" s="15">
        <v>3</v>
      </c>
      <c r="S507" s="15" t="s">
        <v>86</v>
      </c>
      <c r="T507" s="15" t="s">
        <v>87</v>
      </c>
      <c r="U507" s="15" t="s">
        <v>88</v>
      </c>
      <c r="V507" s="15">
        <v>1</v>
      </c>
      <c r="W507" s="15" t="s">
        <v>390</v>
      </c>
      <c r="X507" s="15" t="s">
        <v>83</v>
      </c>
      <c r="Y507" s="15" t="s">
        <v>90</v>
      </c>
      <c r="Z507" s="15">
        <v>4000</v>
      </c>
      <c r="AA507" s="15">
        <v>4000</v>
      </c>
      <c r="AB507" s="15"/>
      <c r="AC507" s="15">
        <v>256</v>
      </c>
      <c r="AD507" s="15" t="s">
        <v>91</v>
      </c>
      <c r="AE507" s="15">
        <v>0.15</v>
      </c>
      <c r="AF507" s="15" t="s">
        <v>92</v>
      </c>
      <c r="AG507" s="15">
        <v>180</v>
      </c>
      <c r="AH507" s="15">
        <v>60</v>
      </c>
      <c r="AI507" s="15">
        <v>120</v>
      </c>
      <c r="AJ507" s="15">
        <v>0.14536334461173231</v>
      </c>
      <c r="AK507" s="15">
        <v>38.225955700876433</v>
      </c>
      <c r="AL507" s="15">
        <v>0.58105417510227364</v>
      </c>
      <c r="AM507" s="15">
        <v>0.19783181012350551</v>
      </c>
      <c r="AN507" s="15">
        <v>43.644409065470782</v>
      </c>
      <c r="AO507" s="15">
        <v>0.56084392960372143</v>
      </c>
      <c r="AP507" s="15">
        <v>43.644409065470782</v>
      </c>
      <c r="AQ507" s="15">
        <v>43.644409065470782</v>
      </c>
      <c r="AR507" s="15">
        <v>0.56084392960372143</v>
      </c>
      <c r="AS507" s="15">
        <v>89.078363318619893</v>
      </c>
      <c r="AT507" s="15">
        <v>0.14975799705861439</v>
      </c>
      <c r="AU507" s="15">
        <v>0.8</v>
      </c>
      <c r="AV507" s="15" t="s">
        <v>93</v>
      </c>
      <c r="AW507" s="15">
        <v>6.3849838918101309E-2</v>
      </c>
      <c r="AX507" s="15">
        <v>0.53636761426034996</v>
      </c>
      <c r="AY507" s="15">
        <v>6.3849838918101309E-2</v>
      </c>
      <c r="AZ507" s="15">
        <v>6.3849838918101309E-2</v>
      </c>
      <c r="BA507" s="15">
        <v>0.53636761426034996</v>
      </c>
      <c r="BB507" s="15">
        <v>9.4509654413819019E-2</v>
      </c>
      <c r="BC507" s="15">
        <v>0.31373771189129002</v>
      </c>
      <c r="BD507" s="15">
        <v>6.5578625386564449E-2</v>
      </c>
      <c r="BE507" s="15">
        <v>0.77278406945023159</v>
      </c>
      <c r="BF507" s="15">
        <v>6.5578625386564449E-2</v>
      </c>
      <c r="BG507" s="15">
        <v>6.5578625386564449E-2</v>
      </c>
      <c r="BH507" s="15">
        <v>0.77278406945023159</v>
      </c>
      <c r="BI507" s="15">
        <v>0.19789573006283931</v>
      </c>
      <c r="BJ507" s="15">
        <v>0.3143335623002228</v>
      </c>
      <c r="BK507" s="15">
        <v>0.14189647789608439</v>
      </c>
      <c r="BL507" s="15">
        <v>0.43033052337347</v>
      </c>
      <c r="BM507" s="15">
        <v>0.14189647789608439</v>
      </c>
      <c r="BN507" s="15">
        <v>0.14189647789608439</v>
      </c>
      <c r="BO507" s="15">
        <v>0.43033052337347</v>
      </c>
      <c r="BP507" s="15">
        <v>0.25318588274762199</v>
      </c>
      <c r="BQ507" s="15">
        <v>-1.6461236054710501E-2</v>
      </c>
      <c r="BR507" s="15">
        <v>174.30631131968181</v>
      </c>
      <c r="BS507" s="15">
        <v>0.5038935113308376</v>
      </c>
      <c r="BT507" s="15">
        <v>174.30631131968181</v>
      </c>
      <c r="BU507" s="15">
        <v>174.30631131968181</v>
      </c>
      <c r="BV507" s="15">
        <v>0.5038935113308376</v>
      </c>
      <c r="BW507" s="15">
        <v>355.76786200725468</v>
      </c>
      <c r="BX507" s="15">
        <v>-1.2578049902344009E-2</v>
      </c>
      <c r="BY507" s="15" t="str">
        <f t="shared" si="8"/>
        <v>[[sv],[wv],[yr,ya]]</v>
      </c>
      <c r="BZ507" t="str">
        <f>TRIM(MID(SUBSTITUTE(SUBSTITUTE(SUBSTITUTE(Tabla2[[#This Row],[map]],"[",""),"]",""),",",REPT(" ",100)),300,200))</f>
        <v>0 1</v>
      </c>
      <c r="CA507" s="13" t="str">
        <f>TRIM(MID(SUBSTITUTE(SUBSTITUTE(SUBSTITUTE(Tabla2[[#This Row],[map]],"[",""),"]",""),",",REPT(" ",100)),900,200))</f>
        <v>1 0</v>
      </c>
      <c r="CB507" s="13" t="str">
        <f>SUBSTITUTE(TRIM(MID(SUBSTITUTE(SUBSTITUTE(SUBSTITUTE(Tabla2[[#This Row],[map]],"[",""),"]",""),",",REPT(" ",100)),1200,300))," ",", ")</f>
        <v>0, 1, 4</v>
      </c>
      <c r="CC507" s="15" t="str">
        <f>SUBSTITUTE(TRIM(MID(SUBSTITUTE(SUBSTITUTE(SUBSTITUTE(Tabla2[[#This Row],[map]],"[",""),"]",""),",",REPT(" ",100)),1,300))," ",", ")</f>
        <v>4, 2, 3</v>
      </c>
      <c r="CD507" s="13" t="str">
        <f>SUBSTITUTE(TRIM(MID(SUBSTITUTE(SUBSTITUTE(SUBSTITUTE(Tabla2[[#This Row],[map]],"[",""),"]",""),",",REPT(" ",100)),601,300))," ",", ")</f>
        <v>4, 2, 3</v>
      </c>
      <c r="CE507" t="str">
        <f>TRIM(MID(SUBSTITUTE(SUBSTITUTE(SUBSTITUTE(Tabla2[[#This Row],[map]],"[",""),"]",""),",",REPT(" ",100)),1501,200))</f>
        <v>2 3</v>
      </c>
    </row>
    <row r="508" spans="1:83" x14ac:dyDescent="0.3">
      <c r="A508" s="12">
        <v>46096.91578703704</v>
      </c>
      <c r="B508" s="13" t="s">
        <v>562</v>
      </c>
      <c r="C508" s="13">
        <v>6</v>
      </c>
      <c r="D508" s="13" t="s">
        <v>77</v>
      </c>
      <c r="E508" s="13" t="s">
        <v>78</v>
      </c>
      <c r="F508" s="13">
        <v>16590</v>
      </c>
      <c r="G508" s="13">
        <v>4.5</v>
      </c>
      <c r="H508" s="13" t="s">
        <v>79</v>
      </c>
      <c r="I508" s="13" t="s">
        <v>80</v>
      </c>
      <c r="J508" s="13">
        <v>5</v>
      </c>
      <c r="K508" s="13">
        <v>5</v>
      </c>
      <c r="L508" s="13" t="s">
        <v>81</v>
      </c>
      <c r="M508" s="13" t="s">
        <v>82</v>
      </c>
      <c r="N508" s="13" t="s">
        <v>83</v>
      </c>
      <c r="O508" s="13" t="s">
        <v>83</v>
      </c>
      <c r="P508" s="13" t="s">
        <v>84</v>
      </c>
      <c r="Q508" s="13" t="s">
        <v>426</v>
      </c>
      <c r="R508" s="13">
        <v>3</v>
      </c>
      <c r="S508" s="13" t="s">
        <v>86</v>
      </c>
      <c r="T508" s="13" t="s">
        <v>87</v>
      </c>
      <c r="U508" s="13" t="s">
        <v>88</v>
      </c>
      <c r="V508" s="13">
        <v>1</v>
      </c>
      <c r="W508" s="13" t="s">
        <v>427</v>
      </c>
      <c r="X508" s="13" t="s">
        <v>83</v>
      </c>
      <c r="Y508" s="13" t="s">
        <v>90</v>
      </c>
      <c r="Z508" s="13">
        <v>4000</v>
      </c>
      <c r="AA508" s="13">
        <v>4000</v>
      </c>
      <c r="AB508" s="13"/>
      <c r="AC508" s="13">
        <v>256</v>
      </c>
      <c r="AD508" s="13" t="s">
        <v>91</v>
      </c>
      <c r="AE508" s="13">
        <v>0.15</v>
      </c>
      <c r="AF508" s="13" t="s">
        <v>92</v>
      </c>
      <c r="AG508" s="13">
        <v>180</v>
      </c>
      <c r="AH508" s="13">
        <v>60</v>
      </c>
      <c r="AI508" s="13">
        <v>120</v>
      </c>
      <c r="AJ508" s="13">
        <v>0.12447910715108081</v>
      </c>
      <c r="AK508" s="13">
        <v>41.551508663521368</v>
      </c>
      <c r="AL508" s="13">
        <v>0.6631479959028147</v>
      </c>
      <c r="AM508" s="13">
        <v>-0.46946668186294072</v>
      </c>
      <c r="AN508" s="13">
        <v>50.362310475754413</v>
      </c>
      <c r="AO508" s="13">
        <v>0.63695477008667201</v>
      </c>
      <c r="AP508" s="13">
        <v>50.362310475754413</v>
      </c>
      <c r="AQ508" s="13">
        <v>50.362310475754413</v>
      </c>
      <c r="AR508" s="13">
        <v>0.63695477008667201</v>
      </c>
      <c r="AS508" s="13">
        <v>126.32001722685141</v>
      </c>
      <c r="AT508" s="13">
        <v>-0.29188696879454251</v>
      </c>
      <c r="AU508" s="13">
        <v>0.8</v>
      </c>
      <c r="AV508" s="13" t="s">
        <v>93</v>
      </c>
      <c r="AW508" s="13">
        <v>3.1694068132976198E-2</v>
      </c>
      <c r="AX508" s="13">
        <v>0.76986008623866797</v>
      </c>
      <c r="AY508" s="13">
        <v>3.1694068132976198E-2</v>
      </c>
      <c r="AZ508" s="13">
        <v>3.1694068132976198E-2</v>
      </c>
      <c r="BA508" s="13">
        <v>0.76986008623866797</v>
      </c>
      <c r="BB508" s="13">
        <v>0.2297224628502115</v>
      </c>
      <c r="BC508" s="13">
        <v>-0.66808210191172823</v>
      </c>
      <c r="BD508" s="13">
        <v>2.540421234982387E-2</v>
      </c>
      <c r="BE508" s="13">
        <v>0.91197983009061745</v>
      </c>
      <c r="BF508" s="13">
        <v>2.540421234982387E-2</v>
      </c>
      <c r="BG508" s="13">
        <v>2.540421234982387E-2</v>
      </c>
      <c r="BH508" s="13">
        <v>0.91197983009061745</v>
      </c>
      <c r="BI508" s="13">
        <v>0.30073954807011039</v>
      </c>
      <c r="BJ508" s="13">
        <v>-4.199830150552053E-2</v>
      </c>
      <c r="BK508" s="13">
        <v>0.13979212539121541</v>
      </c>
      <c r="BL508" s="13">
        <v>0.43877883306981319</v>
      </c>
      <c r="BM508" s="13">
        <v>0.13979212539121541</v>
      </c>
      <c r="BN508" s="13">
        <v>0.13979212539121541</v>
      </c>
      <c r="BO508" s="13">
        <v>0.43877883306981319</v>
      </c>
      <c r="BP508" s="13">
        <v>0.25446222782070149</v>
      </c>
      <c r="BQ508" s="13">
        <v>-2.158535781274673E-2</v>
      </c>
      <c r="BR508" s="13">
        <v>201.25235149714371</v>
      </c>
      <c r="BS508" s="13">
        <v>0.42720033094759019</v>
      </c>
      <c r="BT508" s="13">
        <v>201.25235149714371</v>
      </c>
      <c r="BU508" s="13">
        <v>201.25235149714371</v>
      </c>
      <c r="BV508" s="13">
        <v>0.42720033094759019</v>
      </c>
      <c r="BW508" s="13">
        <v>504.49514466866549</v>
      </c>
      <c r="BX508" s="13">
        <v>-0.43588211394817172</v>
      </c>
      <c r="BY508" s="13" t="str">
        <f t="shared" si="8"/>
        <v>[[sv],[wv],[yr,ya]]</v>
      </c>
      <c r="BZ508" t="str">
        <f>TRIM(MID(SUBSTITUTE(SUBSTITUTE(SUBSTITUTE(Tabla2[[#This Row],[map]],"[",""),"]",""),",",REPT(" ",100)),300,200))</f>
        <v>0 4</v>
      </c>
      <c r="CA508" s="13" t="str">
        <f>TRIM(MID(SUBSTITUTE(SUBSTITUTE(SUBSTITUTE(Tabla2[[#This Row],[map]],"[",""),"]",""),",",REPT(" ",100)),900,200))</f>
        <v>1 4</v>
      </c>
      <c r="CB508" s="13" t="str">
        <f>SUBSTITUTE(TRIM(MID(SUBSTITUTE(SUBSTITUTE(SUBSTITUTE(Tabla2[[#This Row],[map]],"[",""),"]",""),",",REPT(" ",100)),1200,300))," ",", ")</f>
        <v>0, 1, 4</v>
      </c>
      <c r="CC508" s="15" t="str">
        <f>SUBSTITUTE(TRIM(MID(SUBSTITUTE(SUBSTITUTE(SUBSTITUTE(Tabla2[[#This Row],[map]],"[",""),"]",""),",",REPT(" ",100)),1,300))," ",", ")</f>
        <v>1, 2, 3</v>
      </c>
      <c r="CD508" s="13" t="str">
        <f>SUBSTITUTE(TRIM(MID(SUBSTITUTE(SUBSTITUTE(SUBSTITUTE(Tabla2[[#This Row],[map]],"[",""),"]",""),",",REPT(" ",100)),601,300))," ",", ")</f>
        <v>2, 3, 0</v>
      </c>
      <c r="CE508" t="str">
        <f>TRIM(MID(SUBSTITUTE(SUBSTITUTE(SUBSTITUTE(Tabla2[[#This Row],[map]],"[",""),"]",""),",",REPT(" ",100)),1501,200))</f>
        <v>2 3</v>
      </c>
    </row>
    <row r="509" spans="1:83" x14ac:dyDescent="0.3">
      <c r="A509" s="14">
        <v>46096.938773148147</v>
      </c>
      <c r="B509" s="15" t="s">
        <v>563</v>
      </c>
      <c r="C509" s="15">
        <v>7</v>
      </c>
      <c r="D509" s="15" t="s">
        <v>95</v>
      </c>
      <c r="E509" s="15" t="s">
        <v>78</v>
      </c>
      <c r="F509" s="15">
        <v>16590</v>
      </c>
      <c r="G509" s="15">
        <v>4.5</v>
      </c>
      <c r="H509" s="15" t="s">
        <v>79</v>
      </c>
      <c r="I509" s="15" t="s">
        <v>80</v>
      </c>
      <c r="J509" s="15">
        <v>5</v>
      </c>
      <c r="K509" s="15">
        <v>5</v>
      </c>
      <c r="L509" s="15" t="s">
        <v>81</v>
      </c>
      <c r="M509" s="15" t="s">
        <v>82</v>
      </c>
      <c r="N509" s="15" t="s">
        <v>83</v>
      </c>
      <c r="O509" s="15" t="s">
        <v>83</v>
      </c>
      <c r="P509" s="15" t="s">
        <v>84</v>
      </c>
      <c r="Q509" s="15" t="s">
        <v>426</v>
      </c>
      <c r="R509" s="15">
        <v>3</v>
      </c>
      <c r="S509" s="15" t="s">
        <v>86</v>
      </c>
      <c r="T509" s="15" t="s">
        <v>87</v>
      </c>
      <c r="U509" s="15" t="s">
        <v>88</v>
      </c>
      <c r="V509" s="15">
        <v>1</v>
      </c>
      <c r="W509" s="15" t="s">
        <v>427</v>
      </c>
      <c r="X509" s="15" t="s">
        <v>83</v>
      </c>
      <c r="Y509" s="15" t="s">
        <v>90</v>
      </c>
      <c r="Z509" s="15">
        <v>4000</v>
      </c>
      <c r="AA509" s="15">
        <v>4000</v>
      </c>
      <c r="AB509" s="15"/>
      <c r="AC509" s="15">
        <v>256</v>
      </c>
      <c r="AD509" s="15" t="s">
        <v>91</v>
      </c>
      <c r="AE509" s="15">
        <v>0.15</v>
      </c>
      <c r="AF509" s="15" t="s">
        <v>92</v>
      </c>
      <c r="AG509" s="15">
        <v>180</v>
      </c>
      <c r="AH509" s="15">
        <v>60</v>
      </c>
      <c r="AI509" s="15">
        <v>120</v>
      </c>
      <c r="AJ509" s="15">
        <v>0.13848858110000009</v>
      </c>
      <c r="AK509" s="15">
        <v>47.961971561396098</v>
      </c>
      <c r="AL509" s="15">
        <v>0.64813410543067473</v>
      </c>
      <c r="AM509" s="15">
        <v>-0.59718065799205489</v>
      </c>
      <c r="AN509" s="15">
        <v>61.725231254627673</v>
      </c>
      <c r="AO509" s="15">
        <v>0.59284225296212767</v>
      </c>
      <c r="AP509" s="15">
        <v>61.725231254627673</v>
      </c>
      <c r="AQ509" s="15">
        <v>61.725231254627673</v>
      </c>
      <c r="AR509" s="15">
        <v>0.59284225296212767</v>
      </c>
      <c r="AS509" s="15">
        <v>116.5222073059322</v>
      </c>
      <c r="AT509" s="15">
        <v>-0.53423807714228522</v>
      </c>
      <c r="AU509" s="15">
        <v>0.8</v>
      </c>
      <c r="AV509" s="15" t="s">
        <v>93</v>
      </c>
      <c r="AW509" s="15">
        <v>4.2440928414559813E-2</v>
      </c>
      <c r="AX509" s="15">
        <v>0.69182398534963752</v>
      </c>
      <c r="AY509" s="15">
        <v>4.2440928414559813E-2</v>
      </c>
      <c r="AZ509" s="15">
        <v>4.2440928414559813E-2</v>
      </c>
      <c r="BA509" s="15">
        <v>0.69182398534963752</v>
      </c>
      <c r="BB509" s="15">
        <v>0.15610183402489891</v>
      </c>
      <c r="BC509" s="15">
        <v>-0.13350114821951251</v>
      </c>
      <c r="BD509" s="15">
        <v>3.0716797222938581E-2</v>
      </c>
      <c r="BE509" s="15">
        <v>0.89357285817783483</v>
      </c>
      <c r="BF509" s="15">
        <v>3.0716797222938581E-2</v>
      </c>
      <c r="BG509" s="15">
        <v>3.0716797222938581E-2</v>
      </c>
      <c r="BH509" s="15">
        <v>0.89357285817783483</v>
      </c>
      <c r="BI509" s="15">
        <v>0.69410498097577522</v>
      </c>
      <c r="BJ509" s="15">
        <v>-1.404925510743499</v>
      </c>
      <c r="BK509" s="15">
        <v>0.12750080043686671</v>
      </c>
      <c r="BL509" s="15">
        <v>0.48812461499202697</v>
      </c>
      <c r="BM509" s="15">
        <v>0.12750080043686671</v>
      </c>
      <c r="BN509" s="15">
        <v>0.12750080043686671</v>
      </c>
      <c r="BO509" s="15">
        <v>0.48812461499202697</v>
      </c>
      <c r="BP509" s="15">
        <v>0.31765357176243619</v>
      </c>
      <c r="BQ509" s="15">
        <v>-0.27527861619635341</v>
      </c>
      <c r="BR509" s="15">
        <v>246.70026649243729</v>
      </c>
      <c r="BS509" s="15">
        <v>0.29784755332901081</v>
      </c>
      <c r="BT509" s="15">
        <v>246.70026649243729</v>
      </c>
      <c r="BU509" s="15">
        <v>246.70026649243729</v>
      </c>
      <c r="BV509" s="15">
        <v>0.29784755332901081</v>
      </c>
      <c r="BW509" s="15">
        <v>464.92096883696507</v>
      </c>
      <c r="BX509" s="15">
        <v>-0.32324703340978811</v>
      </c>
      <c r="BY509" s="15" t="str">
        <f t="shared" si="8"/>
        <v>[[sv],[wv],[yr,ya]]</v>
      </c>
      <c r="BZ509" t="str">
        <f>TRIM(MID(SUBSTITUTE(SUBSTITUTE(SUBSTITUTE(Tabla2[[#This Row],[map]],"[",""),"]",""),",",REPT(" ",100)),300,200))</f>
        <v>0 4</v>
      </c>
      <c r="CA509" s="13" t="str">
        <f>TRIM(MID(SUBSTITUTE(SUBSTITUTE(SUBSTITUTE(Tabla2[[#This Row],[map]],"[",""),"]",""),",",REPT(" ",100)),900,200))</f>
        <v>1 4</v>
      </c>
      <c r="CB509" s="13" t="str">
        <f>SUBSTITUTE(TRIM(MID(SUBSTITUTE(SUBSTITUTE(SUBSTITUTE(Tabla2[[#This Row],[map]],"[",""),"]",""),",",REPT(" ",100)),1200,300))," ",", ")</f>
        <v>0, 1, 4</v>
      </c>
      <c r="CC509" s="15" t="str">
        <f>SUBSTITUTE(TRIM(MID(SUBSTITUTE(SUBSTITUTE(SUBSTITUTE(Tabla2[[#This Row],[map]],"[",""),"]",""),",",REPT(" ",100)),1,300))," ",", ")</f>
        <v>1, 2, 3</v>
      </c>
      <c r="CD509" s="13" t="str">
        <f>SUBSTITUTE(TRIM(MID(SUBSTITUTE(SUBSTITUTE(SUBSTITUTE(Tabla2[[#This Row],[map]],"[",""),"]",""),",",REPT(" ",100)),601,300))," ",", ")</f>
        <v>2, 3, 0</v>
      </c>
      <c r="CE509" t="str">
        <f>TRIM(MID(SUBSTITUTE(SUBSTITUTE(SUBSTITUTE(Tabla2[[#This Row],[map]],"[",""),"]",""),",",REPT(" ",100)),1501,200))</f>
        <v>2 3</v>
      </c>
    </row>
    <row r="510" spans="1:83" x14ac:dyDescent="0.3">
      <c r="A510" s="12">
        <v>46097.019247685188</v>
      </c>
      <c r="B510" s="13" t="s">
        <v>564</v>
      </c>
      <c r="C510" s="13">
        <v>9</v>
      </c>
      <c r="D510" s="13" t="s">
        <v>77</v>
      </c>
      <c r="E510" s="13" t="s">
        <v>78</v>
      </c>
      <c r="F510" s="13">
        <v>16590</v>
      </c>
      <c r="G510" s="13">
        <v>4.5</v>
      </c>
      <c r="H510" s="13" t="s">
        <v>79</v>
      </c>
      <c r="I510" s="13" t="s">
        <v>80</v>
      </c>
      <c r="J510" s="13">
        <v>5</v>
      </c>
      <c r="K510" s="13">
        <v>5</v>
      </c>
      <c r="L510" s="13" t="s">
        <v>81</v>
      </c>
      <c r="M510" s="13" t="s">
        <v>82</v>
      </c>
      <c r="N510" s="13" t="s">
        <v>83</v>
      </c>
      <c r="O510" s="13" t="s">
        <v>83</v>
      </c>
      <c r="P510" s="13" t="s">
        <v>84</v>
      </c>
      <c r="Q510" s="13" t="s">
        <v>394</v>
      </c>
      <c r="R510" s="13">
        <v>3</v>
      </c>
      <c r="S510" s="13" t="s">
        <v>86</v>
      </c>
      <c r="T510" s="13" t="s">
        <v>87</v>
      </c>
      <c r="U510" s="13" t="s">
        <v>88</v>
      </c>
      <c r="V510" s="13">
        <v>1</v>
      </c>
      <c r="W510" s="13" t="s">
        <v>395</v>
      </c>
      <c r="X510" s="13" t="s">
        <v>83</v>
      </c>
      <c r="Y510" s="13" t="s">
        <v>90</v>
      </c>
      <c r="Z510" s="13">
        <v>4000</v>
      </c>
      <c r="AA510" s="13">
        <v>4000</v>
      </c>
      <c r="AB510" s="13"/>
      <c r="AC510" s="13">
        <v>256</v>
      </c>
      <c r="AD510" s="13" t="s">
        <v>91</v>
      </c>
      <c r="AE510" s="13">
        <v>0.15</v>
      </c>
      <c r="AF510" s="13" t="s">
        <v>92</v>
      </c>
      <c r="AG510" s="13">
        <v>180</v>
      </c>
      <c r="AH510" s="13">
        <v>60</v>
      </c>
      <c r="AI510" s="13">
        <v>120</v>
      </c>
      <c r="AJ510" s="13">
        <v>0.15413502966242201</v>
      </c>
      <c r="AK510" s="13">
        <v>51.846190446270342</v>
      </c>
      <c r="AL510" s="13">
        <v>0.55801123421905985</v>
      </c>
      <c r="AM510" s="13">
        <v>-2.810547477932163E-2</v>
      </c>
      <c r="AN510" s="13">
        <v>63.897856763898403</v>
      </c>
      <c r="AO510" s="13">
        <v>0.5089018245652821</v>
      </c>
      <c r="AP510" s="13">
        <v>63.897856763898403</v>
      </c>
      <c r="AQ510" s="13">
        <v>63.897856763898403</v>
      </c>
      <c r="AR510" s="13">
        <v>0.5089018245652821</v>
      </c>
      <c r="AS510" s="13">
        <v>87.556987146244751</v>
      </c>
      <c r="AT510" s="13">
        <v>3.2005595876593851E-3</v>
      </c>
      <c r="AU510" s="13">
        <v>0.8</v>
      </c>
      <c r="AV510" s="13" t="s">
        <v>93</v>
      </c>
      <c r="AW510" s="13">
        <v>5.8467059612482178E-2</v>
      </c>
      <c r="AX510" s="13">
        <v>0.575453551729594</v>
      </c>
      <c r="AY510" s="13">
        <v>5.8467059612482178E-2</v>
      </c>
      <c r="AZ510" s="13">
        <v>5.8467059612482178E-2</v>
      </c>
      <c r="BA510" s="13">
        <v>0.575453551729594</v>
      </c>
      <c r="BB510" s="13">
        <v>0.1796535549235222</v>
      </c>
      <c r="BC510" s="13">
        <v>-0.3045170933420851</v>
      </c>
      <c r="BD510" s="13">
        <v>7.9482007219702902E-2</v>
      </c>
      <c r="BE510" s="13">
        <v>0.72461182091065601</v>
      </c>
      <c r="BF510" s="13">
        <v>7.9482007219702902E-2</v>
      </c>
      <c r="BG510" s="13">
        <v>7.9482007219702902E-2</v>
      </c>
      <c r="BH510" s="13">
        <v>0.72461182091065601</v>
      </c>
      <c r="BI510" s="13">
        <v>0.1264540644287814</v>
      </c>
      <c r="BJ510" s="13">
        <v>0.56186367506763046</v>
      </c>
      <c r="BK510" s="13">
        <v>0.1339516971598225</v>
      </c>
      <c r="BL510" s="13">
        <v>0.46222630508028112</v>
      </c>
      <c r="BM510" s="13">
        <v>0.1339516971598225</v>
      </c>
      <c r="BN510" s="13">
        <v>0.1339516971598225</v>
      </c>
      <c r="BO510" s="13">
        <v>0.46222630508028112</v>
      </c>
      <c r="BP510" s="13">
        <v>0.31123022632443309</v>
      </c>
      <c r="BQ510" s="13">
        <v>-0.2494909159791685</v>
      </c>
      <c r="BR510" s="13">
        <v>255.3195262916023</v>
      </c>
      <c r="BS510" s="13">
        <v>0.27331562054059549</v>
      </c>
      <c r="BT510" s="13">
        <v>255.3195262916023</v>
      </c>
      <c r="BU510" s="13">
        <v>255.3195262916023</v>
      </c>
      <c r="BV510" s="13">
        <v>0.27331562054059549</v>
      </c>
      <c r="BW510" s="13">
        <v>349.61061073930142</v>
      </c>
      <c r="BX510" s="13">
        <v>4.9465726042715596E-3</v>
      </c>
      <c r="BY510" s="13" t="str">
        <f t="shared" si="8"/>
        <v>[[sv],[wv],[yr,ya]]</v>
      </c>
      <c r="BZ510" t="str">
        <f>TRIM(MID(SUBSTITUTE(SUBSTITUTE(SUBSTITUTE(Tabla2[[#This Row],[map]],"[",""),"]",""),",",REPT(" ",100)),300,200))</f>
        <v>0 4</v>
      </c>
      <c r="CA510" s="13" t="str">
        <f>TRIM(MID(SUBSTITUTE(SUBSTITUTE(SUBSTITUTE(Tabla2[[#This Row],[map]],"[",""),"]",""),",",REPT(" ",100)),900,200))</f>
        <v>1 0</v>
      </c>
      <c r="CB510" s="13" t="str">
        <f>SUBSTITUTE(TRIM(MID(SUBSTITUTE(SUBSTITUTE(SUBSTITUTE(Tabla2[[#This Row],[map]],"[",""),"]",""),",",REPT(" ",100)),1200,300))," ",", ")</f>
        <v>0, 1, 4</v>
      </c>
      <c r="CC510" s="15" t="str">
        <f>SUBSTITUTE(TRIM(MID(SUBSTITUTE(SUBSTITUTE(SUBSTITUTE(Tabla2[[#This Row],[map]],"[",""),"]",""),",",REPT(" ",100)),1,300))," ",", ")</f>
        <v>2, 3, 1</v>
      </c>
      <c r="CD510" s="13" t="str">
        <f>SUBSTITUTE(TRIM(MID(SUBSTITUTE(SUBSTITUTE(SUBSTITUTE(Tabla2[[#This Row],[map]],"[",""),"]",""),",",REPT(" ",100)),601,300))," ",", ")</f>
        <v>4, 2, 3</v>
      </c>
      <c r="CE510" t="str">
        <f>TRIM(MID(SUBSTITUTE(SUBSTITUTE(SUBSTITUTE(Tabla2[[#This Row],[map]],"[",""),"]",""),",",REPT(" ",100)),1501,200))</f>
        <v>2 3</v>
      </c>
    </row>
    <row r="511" spans="1:83" x14ac:dyDescent="0.3">
      <c r="A511" s="14">
        <v>46097.029444444437</v>
      </c>
      <c r="B511" s="15" t="s">
        <v>565</v>
      </c>
      <c r="C511" s="15">
        <v>8</v>
      </c>
      <c r="D511" s="15" t="s">
        <v>95</v>
      </c>
      <c r="E511" s="15" t="s">
        <v>78</v>
      </c>
      <c r="F511" s="15">
        <v>16590</v>
      </c>
      <c r="G511" s="15">
        <v>4.5</v>
      </c>
      <c r="H511" s="15" t="s">
        <v>79</v>
      </c>
      <c r="I511" s="15" t="s">
        <v>80</v>
      </c>
      <c r="J511" s="15">
        <v>5</v>
      </c>
      <c r="K511" s="15">
        <v>5</v>
      </c>
      <c r="L511" s="15" t="s">
        <v>81</v>
      </c>
      <c r="M511" s="15" t="s">
        <v>82</v>
      </c>
      <c r="N511" s="15" t="s">
        <v>83</v>
      </c>
      <c r="O511" s="15" t="s">
        <v>83</v>
      </c>
      <c r="P511" s="15" t="s">
        <v>84</v>
      </c>
      <c r="Q511" s="15" t="s">
        <v>394</v>
      </c>
      <c r="R511" s="15">
        <v>3</v>
      </c>
      <c r="S511" s="15" t="s">
        <v>86</v>
      </c>
      <c r="T511" s="15" t="s">
        <v>87</v>
      </c>
      <c r="U511" s="15" t="s">
        <v>88</v>
      </c>
      <c r="V511" s="15">
        <v>1</v>
      </c>
      <c r="W511" s="15" t="s">
        <v>395</v>
      </c>
      <c r="X511" s="15" t="s">
        <v>83</v>
      </c>
      <c r="Y511" s="15" t="s">
        <v>90</v>
      </c>
      <c r="Z511" s="15">
        <v>4000</v>
      </c>
      <c r="AA511" s="15">
        <v>4000</v>
      </c>
      <c r="AB511" s="15"/>
      <c r="AC511" s="15">
        <v>256</v>
      </c>
      <c r="AD511" s="15" t="s">
        <v>91</v>
      </c>
      <c r="AE511" s="15">
        <v>0.15</v>
      </c>
      <c r="AF511" s="15" t="s">
        <v>92</v>
      </c>
      <c r="AG511" s="15">
        <v>180</v>
      </c>
      <c r="AH511" s="15">
        <v>60</v>
      </c>
      <c r="AI511" s="15">
        <v>120</v>
      </c>
      <c r="AJ511" s="15">
        <v>0.14219890646838221</v>
      </c>
      <c r="AK511" s="15">
        <v>33.359749049104643</v>
      </c>
      <c r="AL511" s="15">
        <v>0.62594694455246436</v>
      </c>
      <c r="AM511" s="15">
        <v>-6.368395836389168E-2</v>
      </c>
      <c r="AN511" s="15">
        <v>40.075059599544183</v>
      </c>
      <c r="AO511" s="15">
        <v>0.58879331656223188</v>
      </c>
      <c r="AP511" s="15">
        <v>40.075059599544183</v>
      </c>
      <c r="AQ511" s="15">
        <v>40.075059599544183</v>
      </c>
      <c r="AR511" s="15">
        <v>0.58879331656223188</v>
      </c>
      <c r="AS511" s="15">
        <v>94.946064267811607</v>
      </c>
      <c r="AT511" s="15">
        <v>8.3565602976943265E-3</v>
      </c>
      <c r="AU511" s="15">
        <v>0.8</v>
      </c>
      <c r="AV511" s="15" t="s">
        <v>93</v>
      </c>
      <c r="AW511" s="15">
        <v>5.1079459051447507E-2</v>
      </c>
      <c r="AX511" s="15">
        <v>0.6290970836639096</v>
      </c>
      <c r="AY511" s="15">
        <v>5.1079459051447507E-2</v>
      </c>
      <c r="AZ511" s="15">
        <v>5.1079459051447507E-2</v>
      </c>
      <c r="BA511" s="15">
        <v>0.6290970836639096</v>
      </c>
      <c r="BB511" s="15">
        <v>0.17997960243962391</v>
      </c>
      <c r="BC511" s="15">
        <v>-0.30688461987490201</v>
      </c>
      <c r="BD511" s="15">
        <v>6.738306629009648E-2</v>
      </c>
      <c r="BE511" s="15">
        <v>0.76653206711560973</v>
      </c>
      <c r="BF511" s="15">
        <v>6.738306629009648E-2</v>
      </c>
      <c r="BG511" s="15">
        <v>6.738306629009648E-2</v>
      </c>
      <c r="BH511" s="15">
        <v>0.76653206711560973</v>
      </c>
      <c r="BI511" s="15">
        <v>0.1386135553870943</v>
      </c>
      <c r="BJ511" s="15">
        <v>0.51973363594560573</v>
      </c>
      <c r="BK511" s="15">
        <v>0.1457063777963292</v>
      </c>
      <c r="BL511" s="15">
        <v>0.41503498035258268</v>
      </c>
      <c r="BM511" s="15">
        <v>0.1457063777963292</v>
      </c>
      <c r="BN511" s="15">
        <v>0.1457063777963292</v>
      </c>
      <c r="BO511" s="15">
        <v>0.41503498035258268</v>
      </c>
      <c r="BP511" s="15">
        <v>0.27403816763127281</v>
      </c>
      <c r="BQ511" s="15">
        <v>-0.1001765642451391</v>
      </c>
      <c r="BR511" s="15">
        <v>160.03606949503879</v>
      </c>
      <c r="BS511" s="15">
        <v>0.54450913511682519</v>
      </c>
      <c r="BT511" s="15">
        <v>160.03606949503879</v>
      </c>
      <c r="BU511" s="15">
        <v>160.03606949503879</v>
      </c>
      <c r="BV511" s="15">
        <v>0.54450913511682519</v>
      </c>
      <c r="BW511" s="15">
        <v>379.1916257457878</v>
      </c>
      <c r="BX511" s="15">
        <v>-7.9246210634786429E-2</v>
      </c>
      <c r="BY511" s="15" t="str">
        <f t="shared" si="8"/>
        <v>[[sv],[wv],[yr,ya]]</v>
      </c>
      <c r="BZ511" t="str">
        <f>TRIM(MID(SUBSTITUTE(SUBSTITUTE(SUBSTITUTE(Tabla2[[#This Row],[map]],"[",""),"]",""),",",REPT(" ",100)),300,200))</f>
        <v>0 4</v>
      </c>
      <c r="CA511" s="13" t="str">
        <f>TRIM(MID(SUBSTITUTE(SUBSTITUTE(SUBSTITUTE(Tabla2[[#This Row],[map]],"[",""),"]",""),",",REPT(" ",100)),900,200))</f>
        <v>1 0</v>
      </c>
      <c r="CB511" s="13" t="str">
        <f>SUBSTITUTE(TRIM(MID(SUBSTITUTE(SUBSTITUTE(SUBSTITUTE(Tabla2[[#This Row],[map]],"[",""),"]",""),",",REPT(" ",100)),1200,300))," ",", ")</f>
        <v>0, 1, 4</v>
      </c>
      <c r="CC511" s="15" t="str">
        <f>SUBSTITUTE(TRIM(MID(SUBSTITUTE(SUBSTITUTE(SUBSTITUTE(Tabla2[[#This Row],[map]],"[",""),"]",""),",",REPT(" ",100)),1,300))," ",", ")</f>
        <v>2, 3, 1</v>
      </c>
      <c r="CD511" s="13" t="str">
        <f>SUBSTITUTE(TRIM(MID(SUBSTITUTE(SUBSTITUTE(SUBSTITUTE(Tabla2[[#This Row],[map]],"[",""),"]",""),",",REPT(" ",100)),601,300))," ",", ")</f>
        <v>4, 2, 3</v>
      </c>
      <c r="CE511" t="str">
        <f>TRIM(MID(SUBSTITUTE(SUBSTITUTE(SUBSTITUTE(Tabla2[[#This Row],[map]],"[",""),"]",""),",",REPT(" ",100)),1501,200))</f>
        <v>2 3</v>
      </c>
    </row>
    <row r="512" spans="1:83" x14ac:dyDescent="0.3">
      <c r="A512" s="12">
        <v>46097.060891203713</v>
      </c>
      <c r="B512" s="13" t="s">
        <v>566</v>
      </c>
      <c r="C512" s="13">
        <v>6</v>
      </c>
      <c r="D512" s="13" t="s">
        <v>95</v>
      </c>
      <c r="E512" s="13" t="s">
        <v>78</v>
      </c>
      <c r="F512" s="13">
        <v>16590</v>
      </c>
      <c r="G512" s="13">
        <v>4.5</v>
      </c>
      <c r="H512" s="13" t="s">
        <v>79</v>
      </c>
      <c r="I512" s="13" t="s">
        <v>80</v>
      </c>
      <c r="J512" s="13">
        <v>5</v>
      </c>
      <c r="K512" s="13">
        <v>5</v>
      </c>
      <c r="L512" s="13" t="s">
        <v>81</v>
      </c>
      <c r="M512" s="13" t="s">
        <v>82</v>
      </c>
      <c r="N512" s="13" t="s">
        <v>83</v>
      </c>
      <c r="O512" s="13" t="s">
        <v>83</v>
      </c>
      <c r="P512" s="13" t="s">
        <v>84</v>
      </c>
      <c r="Q512" s="13" t="s">
        <v>433</v>
      </c>
      <c r="R512" s="13">
        <v>3</v>
      </c>
      <c r="S512" s="13" t="s">
        <v>86</v>
      </c>
      <c r="T512" s="13" t="s">
        <v>87</v>
      </c>
      <c r="U512" s="13" t="s">
        <v>88</v>
      </c>
      <c r="V512" s="13">
        <v>1</v>
      </c>
      <c r="W512" s="13" t="s">
        <v>434</v>
      </c>
      <c r="X512" s="13" t="s">
        <v>83</v>
      </c>
      <c r="Y512" s="13" t="s">
        <v>90</v>
      </c>
      <c r="Z512" s="13">
        <v>4000</v>
      </c>
      <c r="AA512" s="13">
        <v>4000</v>
      </c>
      <c r="AB512" s="13"/>
      <c r="AC512" s="13">
        <v>256</v>
      </c>
      <c r="AD512" s="13" t="s">
        <v>91</v>
      </c>
      <c r="AE512" s="13">
        <v>0.15</v>
      </c>
      <c r="AF512" s="13" t="s">
        <v>92</v>
      </c>
      <c r="AG512" s="13">
        <v>180</v>
      </c>
      <c r="AH512" s="13">
        <v>60</v>
      </c>
      <c r="AI512" s="13">
        <v>120</v>
      </c>
      <c r="AJ512" s="13">
        <v>0.12970529032809039</v>
      </c>
      <c r="AK512" s="13">
        <v>28.398868316523849</v>
      </c>
      <c r="AL512" s="13">
        <v>0.62173551448488762</v>
      </c>
      <c r="AM512" s="13">
        <v>-0.83471151186953008</v>
      </c>
      <c r="AN512" s="13">
        <v>37.864584178334347</v>
      </c>
      <c r="AO512" s="13">
        <v>0.58111795726027704</v>
      </c>
      <c r="AP512" s="13">
        <v>37.864584178334347</v>
      </c>
      <c r="AQ512" s="13">
        <v>37.864584178334347</v>
      </c>
      <c r="AR512" s="13">
        <v>0.58111795726027704</v>
      </c>
      <c r="AS512" s="13">
        <v>118.6671822925356</v>
      </c>
      <c r="AT512" s="13">
        <v>-0.52854662628544191</v>
      </c>
      <c r="AU512" s="13">
        <v>0.8</v>
      </c>
      <c r="AV512" s="13" t="s">
        <v>93</v>
      </c>
      <c r="AW512" s="13">
        <v>6.5626609369180772E-2</v>
      </c>
      <c r="AX512" s="13">
        <v>0.52346596349499219</v>
      </c>
      <c r="AY512" s="13">
        <v>6.5626609369180772E-2</v>
      </c>
      <c r="AZ512" s="13">
        <v>6.5626609369180772E-2</v>
      </c>
      <c r="BA512" s="13">
        <v>0.52346596349499219</v>
      </c>
      <c r="BB512" s="13">
        <v>0.13032663121283361</v>
      </c>
      <c r="BC512" s="13">
        <v>5.3660150464567513E-2</v>
      </c>
      <c r="BD512" s="13">
        <v>8.1466681994929818E-2</v>
      </c>
      <c r="BE512" s="13">
        <v>0.71773534670532402</v>
      </c>
      <c r="BF512" s="13">
        <v>8.1466681994929818E-2</v>
      </c>
      <c r="BG512" s="13">
        <v>8.1466681994929818E-2</v>
      </c>
      <c r="BH512" s="13">
        <v>0.71773534670532402</v>
      </c>
      <c r="BI512" s="13">
        <v>0.55469576022548595</v>
      </c>
      <c r="BJ512" s="13">
        <v>-0.92190233614544259</v>
      </c>
      <c r="BK512" s="13">
        <v>0.121159196165349</v>
      </c>
      <c r="BL512" s="13">
        <v>0.51358415028066007</v>
      </c>
      <c r="BM512" s="13">
        <v>0.121159196165349</v>
      </c>
      <c r="BN512" s="13">
        <v>0.121159196165349</v>
      </c>
      <c r="BO512" s="13">
        <v>0.51358415028066007</v>
      </c>
      <c r="BP512" s="13">
        <v>0.47282651053982261</v>
      </c>
      <c r="BQ512" s="13">
        <v>-0.89824888389144464</v>
      </c>
      <c r="BR512" s="13">
        <v>151.19008422580791</v>
      </c>
      <c r="BS512" s="13">
        <v>0.56968636856013188</v>
      </c>
      <c r="BT512" s="13">
        <v>151.19008422580791</v>
      </c>
      <c r="BU512" s="13">
        <v>151.19008422580791</v>
      </c>
      <c r="BV512" s="13">
        <v>0.56968636856013188</v>
      </c>
      <c r="BW512" s="13">
        <v>473.51088026816399</v>
      </c>
      <c r="BX512" s="13">
        <v>-0.34769543556945209</v>
      </c>
      <c r="BY512" s="13" t="str">
        <f t="shared" si="8"/>
        <v>[[sv],[wv],[yr,ya]]</v>
      </c>
      <c r="BZ512" t="str">
        <f>TRIM(MID(SUBSTITUTE(SUBSTITUTE(SUBSTITUTE(Tabla2[[#This Row],[map]],"[",""),"]",""),",",REPT(" ",100)),300,200))</f>
        <v>0 1</v>
      </c>
      <c r="CA512" s="13" t="str">
        <f>TRIM(MID(SUBSTITUTE(SUBSTITUTE(SUBSTITUTE(Tabla2[[#This Row],[map]],"[",""),"]",""),",",REPT(" ",100)),900,200))</f>
        <v>1 4</v>
      </c>
      <c r="CB512" s="13" t="str">
        <f>SUBSTITUTE(TRIM(MID(SUBSTITUTE(SUBSTITUTE(SUBSTITUTE(Tabla2[[#This Row],[map]],"[",""),"]",""),",",REPT(" ",100)),1200,300))," ",", ")</f>
        <v>0, 1, 4</v>
      </c>
      <c r="CC512" s="15" t="str">
        <f>SUBSTITUTE(TRIM(MID(SUBSTITUTE(SUBSTITUTE(SUBSTITUTE(Tabla2[[#This Row],[map]],"[",""),"]",""),",",REPT(" ",100)),1,300))," ",", ")</f>
        <v>4, 2, 3</v>
      </c>
      <c r="CD512" s="13" t="str">
        <f>SUBSTITUTE(TRIM(MID(SUBSTITUTE(SUBSTITUTE(SUBSTITUTE(Tabla2[[#This Row],[map]],"[",""),"]",""),",",REPT(" ",100)),601,300))," ",", ")</f>
        <v>0, 2, 3</v>
      </c>
      <c r="CE512" t="str">
        <f>TRIM(MID(SUBSTITUTE(SUBSTITUTE(SUBSTITUTE(Tabla2[[#This Row],[map]],"[",""),"]",""),",",REPT(" ",100)),1501,200))</f>
        <v>2 3</v>
      </c>
    </row>
    <row r="513" spans="1:83" x14ac:dyDescent="0.3">
      <c r="A513" s="14">
        <v>46097.087222222217</v>
      </c>
      <c r="B513" s="15" t="s">
        <v>567</v>
      </c>
      <c r="C513" s="15">
        <v>7</v>
      </c>
      <c r="D513" s="15" t="s">
        <v>95</v>
      </c>
      <c r="E513" s="15" t="s">
        <v>78</v>
      </c>
      <c r="F513" s="15">
        <v>16590</v>
      </c>
      <c r="G513" s="15">
        <v>4.5</v>
      </c>
      <c r="H513" s="15" t="s">
        <v>79</v>
      </c>
      <c r="I513" s="15" t="s">
        <v>80</v>
      </c>
      <c r="J513" s="15">
        <v>5</v>
      </c>
      <c r="K513" s="15">
        <v>5</v>
      </c>
      <c r="L513" s="15" t="s">
        <v>81</v>
      </c>
      <c r="M513" s="15" t="s">
        <v>82</v>
      </c>
      <c r="N513" s="15" t="s">
        <v>83</v>
      </c>
      <c r="O513" s="15" t="s">
        <v>83</v>
      </c>
      <c r="P513" s="15" t="s">
        <v>84</v>
      </c>
      <c r="Q513" s="15" t="s">
        <v>433</v>
      </c>
      <c r="R513" s="15">
        <v>3</v>
      </c>
      <c r="S513" s="15" t="s">
        <v>86</v>
      </c>
      <c r="T513" s="15" t="s">
        <v>87</v>
      </c>
      <c r="U513" s="15" t="s">
        <v>88</v>
      </c>
      <c r="V513" s="15">
        <v>1</v>
      </c>
      <c r="W513" s="15" t="s">
        <v>434</v>
      </c>
      <c r="X513" s="15" t="s">
        <v>83</v>
      </c>
      <c r="Y513" s="15" t="s">
        <v>90</v>
      </c>
      <c r="Z513" s="15">
        <v>4000</v>
      </c>
      <c r="AA513" s="15">
        <v>4000</v>
      </c>
      <c r="AB513" s="15"/>
      <c r="AC513" s="15">
        <v>256</v>
      </c>
      <c r="AD513" s="15" t="s">
        <v>91</v>
      </c>
      <c r="AE513" s="15">
        <v>0.15</v>
      </c>
      <c r="AF513" s="15" t="s">
        <v>92</v>
      </c>
      <c r="AG513" s="15">
        <v>180</v>
      </c>
      <c r="AH513" s="15">
        <v>60</v>
      </c>
      <c r="AI513" s="15">
        <v>120</v>
      </c>
      <c r="AJ513" s="15">
        <v>0.12989032644615209</v>
      </c>
      <c r="AK513" s="15">
        <v>29.326597568637169</v>
      </c>
      <c r="AL513" s="15">
        <v>0.62888710515690549</v>
      </c>
      <c r="AM513" s="15">
        <v>-0.62059744260413741</v>
      </c>
      <c r="AN513" s="15">
        <v>44.023354477878627</v>
      </c>
      <c r="AO513" s="15">
        <v>0.55036333617647193</v>
      </c>
      <c r="AP513" s="15">
        <v>44.023354477878627</v>
      </c>
      <c r="AQ513" s="15">
        <v>44.023354477878627</v>
      </c>
      <c r="AR513" s="15">
        <v>0.55036333617647193</v>
      </c>
      <c r="AS513" s="15">
        <v>184.88994399168121</v>
      </c>
      <c r="AT513" s="15">
        <v>-0.59943225176468484</v>
      </c>
      <c r="AU513" s="15">
        <v>0.8</v>
      </c>
      <c r="AV513" s="15" t="s">
        <v>93</v>
      </c>
      <c r="AW513" s="15">
        <v>8.3145131781307932E-2</v>
      </c>
      <c r="AX513" s="15">
        <v>0.39625884005986278</v>
      </c>
      <c r="AY513" s="15">
        <v>8.3145131781307932E-2</v>
      </c>
      <c r="AZ513" s="15">
        <v>8.3145131781307932E-2</v>
      </c>
      <c r="BA513" s="15">
        <v>0.39625884005986278</v>
      </c>
      <c r="BB513" s="15">
        <v>0.1230849899162637</v>
      </c>
      <c r="BC513" s="15">
        <v>0.106243829419592</v>
      </c>
      <c r="BD513" s="15">
        <v>6.7001582184864503E-2</v>
      </c>
      <c r="BE513" s="15">
        <v>0.76785382806209612</v>
      </c>
      <c r="BF513" s="15">
        <v>6.7001582184864503E-2</v>
      </c>
      <c r="BG513" s="15">
        <v>6.7001582184864503E-2</v>
      </c>
      <c r="BH513" s="15">
        <v>0.76785382806209612</v>
      </c>
      <c r="BI513" s="15">
        <v>0.60324035144133348</v>
      </c>
      <c r="BJ513" s="15">
        <v>-1.090098976456948</v>
      </c>
      <c r="BK513" s="15">
        <v>0.1151327180774695</v>
      </c>
      <c r="BL513" s="15">
        <v>0.53777855361699745</v>
      </c>
      <c r="BM513" s="15">
        <v>0.1151327180774695</v>
      </c>
      <c r="BN513" s="15">
        <v>0.1151327180774695</v>
      </c>
      <c r="BO513" s="15">
        <v>0.53777855361699745</v>
      </c>
      <c r="BP513" s="15">
        <v>0.32678881213902439</v>
      </c>
      <c r="BQ513" s="15">
        <v>-0.31195371681442258</v>
      </c>
      <c r="BR513" s="15">
        <v>175.82813847947051</v>
      </c>
      <c r="BS513" s="15">
        <v>0.49956212296693892</v>
      </c>
      <c r="BT513" s="15">
        <v>175.82813847947051</v>
      </c>
      <c r="BU513" s="15">
        <v>175.82813847947051</v>
      </c>
      <c r="BV513" s="15">
        <v>0.49956212296693892</v>
      </c>
      <c r="BW513" s="15">
        <v>738.50666181322822</v>
      </c>
      <c r="BX513" s="15">
        <v>-1.1019201432069761</v>
      </c>
      <c r="BY513" s="15" t="str">
        <f t="shared" si="8"/>
        <v>[[sv],[wv],[yr,ya]]</v>
      </c>
      <c r="BZ513" t="str">
        <f>TRIM(MID(SUBSTITUTE(SUBSTITUTE(SUBSTITUTE(Tabla2[[#This Row],[map]],"[",""),"]",""),",",REPT(" ",100)),300,200))</f>
        <v>0 1</v>
      </c>
      <c r="CA513" s="13" t="str">
        <f>TRIM(MID(SUBSTITUTE(SUBSTITUTE(SUBSTITUTE(Tabla2[[#This Row],[map]],"[",""),"]",""),",",REPT(" ",100)),900,200))</f>
        <v>1 4</v>
      </c>
      <c r="CB513" s="13" t="str">
        <f>SUBSTITUTE(TRIM(MID(SUBSTITUTE(SUBSTITUTE(SUBSTITUTE(Tabla2[[#This Row],[map]],"[",""),"]",""),",",REPT(" ",100)),1200,300))," ",", ")</f>
        <v>0, 1, 4</v>
      </c>
      <c r="CC513" s="15" t="str">
        <f>SUBSTITUTE(TRIM(MID(SUBSTITUTE(SUBSTITUTE(SUBSTITUTE(Tabla2[[#This Row],[map]],"[",""),"]",""),",",REPT(" ",100)),1,300))," ",", ")</f>
        <v>4, 2, 3</v>
      </c>
      <c r="CD513" s="13" t="str">
        <f>SUBSTITUTE(TRIM(MID(SUBSTITUTE(SUBSTITUTE(SUBSTITUTE(Tabla2[[#This Row],[map]],"[",""),"]",""),",",REPT(" ",100)),601,300))," ",", ")</f>
        <v>0, 2, 3</v>
      </c>
      <c r="CE513" t="str">
        <f>TRIM(MID(SUBSTITUTE(SUBSTITUTE(SUBSTITUTE(Tabla2[[#This Row],[map]],"[",""),"]",""),",",REPT(" ",100)),1501,200))</f>
        <v>2 3</v>
      </c>
    </row>
    <row r="514" spans="1:83" x14ac:dyDescent="0.3">
      <c r="A514" s="12">
        <v>46097.166331018518</v>
      </c>
      <c r="B514" s="13" t="s">
        <v>568</v>
      </c>
      <c r="C514" s="13">
        <v>9</v>
      </c>
      <c r="D514" s="13" t="s">
        <v>77</v>
      </c>
      <c r="E514" s="13" t="s">
        <v>78</v>
      </c>
      <c r="F514" s="13">
        <v>16590</v>
      </c>
      <c r="G514" s="13">
        <v>4.5</v>
      </c>
      <c r="H514" s="13" t="s">
        <v>79</v>
      </c>
      <c r="I514" s="13" t="s">
        <v>80</v>
      </c>
      <c r="J514" s="13">
        <v>5</v>
      </c>
      <c r="K514" s="13">
        <v>5</v>
      </c>
      <c r="L514" s="13" t="s">
        <v>81</v>
      </c>
      <c r="M514" s="13" t="s">
        <v>82</v>
      </c>
      <c r="N514" s="13" t="s">
        <v>83</v>
      </c>
      <c r="O514" s="13" t="s">
        <v>83</v>
      </c>
      <c r="P514" s="13" t="s">
        <v>84</v>
      </c>
      <c r="Q514" s="13" t="s">
        <v>402</v>
      </c>
      <c r="R514" s="13">
        <v>3</v>
      </c>
      <c r="S514" s="13" t="s">
        <v>86</v>
      </c>
      <c r="T514" s="13" t="s">
        <v>87</v>
      </c>
      <c r="U514" s="13" t="s">
        <v>88</v>
      </c>
      <c r="V514" s="13">
        <v>1</v>
      </c>
      <c r="W514" s="13" t="s">
        <v>403</v>
      </c>
      <c r="X514" s="13" t="s">
        <v>83</v>
      </c>
      <c r="Y514" s="13" t="s">
        <v>90</v>
      </c>
      <c r="Z514" s="13">
        <v>4000</v>
      </c>
      <c r="AA514" s="13">
        <v>4000</v>
      </c>
      <c r="AB514" s="13"/>
      <c r="AC514" s="13">
        <v>256</v>
      </c>
      <c r="AD514" s="13" t="s">
        <v>91</v>
      </c>
      <c r="AE514" s="13">
        <v>0.15</v>
      </c>
      <c r="AF514" s="13" t="s">
        <v>92</v>
      </c>
      <c r="AG514" s="13">
        <v>180</v>
      </c>
      <c r="AH514" s="13">
        <v>60</v>
      </c>
      <c r="AI514" s="13">
        <v>120</v>
      </c>
      <c r="AJ514" s="13">
        <v>0.15639698588014439</v>
      </c>
      <c r="AK514" s="13">
        <v>51.72766141158953</v>
      </c>
      <c r="AL514" s="13">
        <v>0.56573204120877274</v>
      </c>
      <c r="AM514" s="13">
        <v>-9.462560797049574E-2</v>
      </c>
      <c r="AN514" s="13">
        <v>63.557532074339449</v>
      </c>
      <c r="AO514" s="13">
        <v>0.52691526377793207</v>
      </c>
      <c r="AP514" s="13">
        <v>63.557532074339449</v>
      </c>
      <c r="AQ514" s="13">
        <v>63.557532074339449</v>
      </c>
      <c r="AR514" s="13">
        <v>0.52691526377793207</v>
      </c>
      <c r="AS514" s="13">
        <v>87.582480913574173</v>
      </c>
      <c r="AT514" s="13">
        <v>-4.1771427537548311E-2</v>
      </c>
      <c r="AU514" s="13">
        <v>0.8</v>
      </c>
      <c r="AV514" s="13" t="s">
        <v>93</v>
      </c>
      <c r="AW514" s="13">
        <v>4.7914885107376938E-2</v>
      </c>
      <c r="AX514" s="13">
        <v>0.65207598216075491</v>
      </c>
      <c r="AY514" s="13">
        <v>4.7914885107376938E-2</v>
      </c>
      <c r="AZ514" s="13">
        <v>4.7914885107376938E-2</v>
      </c>
      <c r="BA514" s="13">
        <v>0.65207598216075491</v>
      </c>
      <c r="BB514" s="13">
        <v>0.19849329528749321</v>
      </c>
      <c r="BC514" s="13">
        <v>-0.4413179673876293</v>
      </c>
      <c r="BD514" s="13">
        <v>8.0679401112094984E-2</v>
      </c>
      <c r="BE514" s="13">
        <v>0.72046310681531278</v>
      </c>
      <c r="BF514" s="13">
        <v>8.0679401112094984E-2</v>
      </c>
      <c r="BG514" s="13">
        <v>8.0679401112094984E-2</v>
      </c>
      <c r="BH514" s="13">
        <v>0.72046310681531278</v>
      </c>
      <c r="BI514" s="13">
        <v>0.12694103979384749</v>
      </c>
      <c r="BJ514" s="13">
        <v>0.56017640943685421</v>
      </c>
      <c r="BK514" s="13">
        <v>0.13501550653458419</v>
      </c>
      <c r="BL514" s="13">
        <v>0.45795544692554441</v>
      </c>
      <c r="BM514" s="13">
        <v>0.13501550653458419</v>
      </c>
      <c r="BN514" s="13">
        <v>0.13501550653458419</v>
      </c>
      <c r="BO514" s="13">
        <v>0.45795544692554441</v>
      </c>
      <c r="BP514" s="13">
        <v>0.3214910050367179</v>
      </c>
      <c r="BQ514" s="13">
        <v>-0.29068469700513999</v>
      </c>
      <c r="BR514" s="13">
        <v>253.96651850460341</v>
      </c>
      <c r="BS514" s="13">
        <v>0.27716651921011648</v>
      </c>
      <c r="BT514" s="13">
        <v>253.96651850460341</v>
      </c>
      <c r="BU514" s="13">
        <v>253.96651850460341</v>
      </c>
      <c r="BV514" s="13">
        <v>0.27716651921011648</v>
      </c>
      <c r="BW514" s="13">
        <v>349.68299831417812</v>
      </c>
      <c r="BX514" s="13">
        <v>4.7405448057170618E-3</v>
      </c>
      <c r="BY514" s="13" t="str">
        <f t="shared" si="8"/>
        <v>[[sv],[wv],[yr,ya]]</v>
      </c>
      <c r="BZ514" t="str">
        <f>TRIM(MID(SUBSTITUTE(SUBSTITUTE(SUBSTITUTE(Tabla2[[#This Row],[map]],"[",""),"]",""),",",REPT(" ",100)),300,200))</f>
        <v>0 4</v>
      </c>
      <c r="CA514" s="13" t="str">
        <f>TRIM(MID(SUBSTITUTE(SUBSTITUTE(SUBSTITUTE(Tabla2[[#This Row],[map]],"[",""),"]",""),",",REPT(" ",100)),900,200))</f>
        <v>1 0</v>
      </c>
      <c r="CB514" s="13" t="str">
        <f>SUBSTITUTE(TRIM(MID(SUBSTITUTE(SUBSTITUTE(SUBSTITUTE(Tabla2[[#This Row],[map]],"[",""),"]",""),",",REPT(" ",100)),1200,300))," ",", ")</f>
        <v>0, 1, 4</v>
      </c>
      <c r="CC514" s="15" t="str">
        <f>SUBSTITUTE(TRIM(MID(SUBSTITUTE(SUBSTITUTE(SUBSTITUTE(Tabla2[[#This Row],[map]],"[",""),"]",""),",",REPT(" ",100)),1,300))," ",", ")</f>
        <v>1, 2, 3</v>
      </c>
      <c r="CD514" s="13" t="str">
        <f>SUBSTITUTE(TRIM(MID(SUBSTITUTE(SUBSTITUTE(SUBSTITUTE(Tabla2[[#This Row],[map]],"[",""),"]",""),",",REPT(" ",100)),601,300))," ",", ")</f>
        <v>4, 2, 3</v>
      </c>
      <c r="CE514" t="str">
        <f>TRIM(MID(SUBSTITUTE(SUBSTITUTE(SUBSTITUTE(Tabla2[[#This Row],[map]],"[",""),"]",""),",",REPT(" ",100)),1501,200))</f>
        <v>2 3</v>
      </c>
    </row>
    <row r="515" spans="1:83" x14ac:dyDescent="0.3">
      <c r="A515" s="14">
        <v>46097.174780092602</v>
      </c>
      <c r="B515" s="15" t="s">
        <v>569</v>
      </c>
      <c r="C515" s="15">
        <v>8</v>
      </c>
      <c r="D515" s="15" t="s">
        <v>77</v>
      </c>
      <c r="E515" s="15" t="s">
        <v>78</v>
      </c>
      <c r="F515" s="15">
        <v>16590</v>
      </c>
      <c r="G515" s="15">
        <v>4.5</v>
      </c>
      <c r="H515" s="15" t="s">
        <v>79</v>
      </c>
      <c r="I515" s="15" t="s">
        <v>80</v>
      </c>
      <c r="J515" s="15">
        <v>5</v>
      </c>
      <c r="K515" s="15">
        <v>5</v>
      </c>
      <c r="L515" s="15" t="s">
        <v>81</v>
      </c>
      <c r="M515" s="15" t="s">
        <v>82</v>
      </c>
      <c r="N515" s="15" t="s">
        <v>83</v>
      </c>
      <c r="O515" s="15" t="s">
        <v>83</v>
      </c>
      <c r="P515" s="15" t="s">
        <v>84</v>
      </c>
      <c r="Q515" s="15" t="s">
        <v>402</v>
      </c>
      <c r="R515" s="15">
        <v>3</v>
      </c>
      <c r="S515" s="15" t="s">
        <v>86</v>
      </c>
      <c r="T515" s="15" t="s">
        <v>87</v>
      </c>
      <c r="U515" s="15" t="s">
        <v>88</v>
      </c>
      <c r="V515" s="15">
        <v>1</v>
      </c>
      <c r="W515" s="15" t="s">
        <v>403</v>
      </c>
      <c r="X515" s="15" t="s">
        <v>83</v>
      </c>
      <c r="Y515" s="15" t="s">
        <v>90</v>
      </c>
      <c r="Z515" s="15">
        <v>4000</v>
      </c>
      <c r="AA515" s="15">
        <v>4000</v>
      </c>
      <c r="AB515" s="15"/>
      <c r="AC515" s="15">
        <v>256</v>
      </c>
      <c r="AD515" s="15" t="s">
        <v>91</v>
      </c>
      <c r="AE515" s="15">
        <v>0.15</v>
      </c>
      <c r="AF515" s="15" t="s">
        <v>92</v>
      </c>
      <c r="AG515" s="15">
        <v>180</v>
      </c>
      <c r="AH515" s="15">
        <v>60</v>
      </c>
      <c r="AI515" s="15">
        <v>120</v>
      </c>
      <c r="AJ515" s="15">
        <v>0.1426342739513633</v>
      </c>
      <c r="AK515" s="15">
        <v>36.697325557590737</v>
      </c>
      <c r="AL515" s="15">
        <v>0.62657847700396996</v>
      </c>
      <c r="AM515" s="15">
        <v>-0.14932978554375129</v>
      </c>
      <c r="AN515" s="15">
        <v>42.777044271058443</v>
      </c>
      <c r="AO515" s="15">
        <v>0.60776569814614556</v>
      </c>
      <c r="AP515" s="15">
        <v>42.777044271058443</v>
      </c>
      <c r="AQ515" s="15">
        <v>42.777044271058443</v>
      </c>
      <c r="AR515" s="15">
        <v>0.60776569814614556</v>
      </c>
      <c r="AS515" s="15">
        <v>81.56473591284913</v>
      </c>
      <c r="AT515" s="15">
        <v>2.0225512296686838E-3</v>
      </c>
      <c r="AU515" s="15">
        <v>0.8</v>
      </c>
      <c r="AV515" s="15" t="s">
        <v>93</v>
      </c>
      <c r="AW515" s="15">
        <v>3.4782690639337241E-2</v>
      </c>
      <c r="AX515" s="15">
        <v>0.74743269338165363</v>
      </c>
      <c r="AY515" s="15">
        <v>3.4782690639337241E-2</v>
      </c>
      <c r="AZ515" s="15">
        <v>3.4782690639337241E-2</v>
      </c>
      <c r="BA515" s="15">
        <v>0.74743269338165363</v>
      </c>
      <c r="BB515" s="15">
        <v>0.20513785537741469</v>
      </c>
      <c r="BC515" s="15">
        <v>-0.48956606478114417</v>
      </c>
      <c r="BD515" s="15">
        <v>6.8968260583206556E-2</v>
      </c>
      <c r="BE515" s="15">
        <v>0.76103970745896787</v>
      </c>
      <c r="BF515" s="15">
        <v>6.8968260583206556E-2</v>
      </c>
      <c r="BG515" s="15">
        <v>6.8968260583206556E-2</v>
      </c>
      <c r="BH515" s="15">
        <v>0.76103970745896787</v>
      </c>
      <c r="BI515" s="15">
        <v>0.14706084630886471</v>
      </c>
      <c r="BJ515" s="15">
        <v>0.49046557709105248</v>
      </c>
      <c r="BK515" s="15">
        <v>0.14723947908437471</v>
      </c>
      <c r="BL515" s="15">
        <v>0.40888006360393803</v>
      </c>
      <c r="BM515" s="15">
        <v>0.14723947908437471</v>
      </c>
      <c r="BN515" s="15">
        <v>0.14723947908437471</v>
      </c>
      <c r="BO515" s="15">
        <v>0.40888006360393803</v>
      </c>
      <c r="BP515" s="15">
        <v>0.26551954179328002</v>
      </c>
      <c r="BQ515" s="15">
        <v>-6.597697596317742E-2</v>
      </c>
      <c r="BR515" s="15">
        <v>170.85718665392631</v>
      </c>
      <c r="BS515" s="15">
        <v>0.51371032814002293</v>
      </c>
      <c r="BT515" s="15">
        <v>170.85718665392631</v>
      </c>
      <c r="BU515" s="15">
        <v>170.85718665392631</v>
      </c>
      <c r="BV515" s="15">
        <v>0.51371032814002293</v>
      </c>
      <c r="BW515" s="15">
        <v>325.64122540791681</v>
      </c>
      <c r="BX515" s="15">
        <v>7.3167668571946121E-2</v>
      </c>
      <c r="BY515" s="15" t="str">
        <f t="shared" si="8"/>
        <v>[[sv],[wv],[yr,ya]]</v>
      </c>
      <c r="BZ515" t="str">
        <f>TRIM(MID(SUBSTITUTE(SUBSTITUTE(SUBSTITUTE(Tabla2[[#This Row],[map]],"[",""),"]",""),",",REPT(" ",100)),300,200))</f>
        <v>0 4</v>
      </c>
      <c r="CA515" s="13" t="str">
        <f>TRIM(MID(SUBSTITUTE(SUBSTITUTE(SUBSTITUTE(Tabla2[[#This Row],[map]],"[",""),"]",""),",",REPT(" ",100)),900,200))</f>
        <v>1 0</v>
      </c>
      <c r="CB515" s="13" t="str">
        <f>SUBSTITUTE(TRIM(MID(SUBSTITUTE(SUBSTITUTE(SUBSTITUTE(Tabla2[[#This Row],[map]],"[",""),"]",""),",",REPT(" ",100)),1200,300))," ",", ")</f>
        <v>0, 1, 4</v>
      </c>
      <c r="CC515" s="15" t="str">
        <f>SUBSTITUTE(TRIM(MID(SUBSTITUTE(SUBSTITUTE(SUBSTITUTE(Tabla2[[#This Row],[map]],"[",""),"]",""),",",REPT(" ",100)),1,300))," ",", ")</f>
        <v>1, 2, 3</v>
      </c>
      <c r="CD515" s="13" t="str">
        <f>SUBSTITUTE(TRIM(MID(SUBSTITUTE(SUBSTITUTE(SUBSTITUTE(Tabla2[[#This Row],[map]],"[",""),"]",""),",",REPT(" ",100)),601,300))," ",", ")</f>
        <v>4, 2, 3</v>
      </c>
      <c r="CE515" t="str">
        <f>TRIM(MID(SUBSTITUTE(SUBSTITUTE(SUBSTITUTE(Tabla2[[#This Row],[map]],"[",""),"]",""),",",REPT(" ",100)),1501,200))</f>
        <v>2 3</v>
      </c>
    </row>
    <row r="516" spans="1:83" x14ac:dyDescent="0.3">
      <c r="A516" s="12">
        <v>46097.207187499997</v>
      </c>
      <c r="B516" s="13" t="s">
        <v>570</v>
      </c>
      <c r="C516" s="13">
        <v>6</v>
      </c>
      <c r="D516" s="13" t="s">
        <v>95</v>
      </c>
      <c r="E516" s="13" t="s">
        <v>78</v>
      </c>
      <c r="F516" s="13">
        <v>16590</v>
      </c>
      <c r="G516" s="13">
        <v>4.5</v>
      </c>
      <c r="H516" s="13" t="s">
        <v>79</v>
      </c>
      <c r="I516" s="13" t="s">
        <v>80</v>
      </c>
      <c r="J516" s="13">
        <v>5</v>
      </c>
      <c r="K516" s="13">
        <v>5</v>
      </c>
      <c r="L516" s="13" t="s">
        <v>81</v>
      </c>
      <c r="M516" s="13" t="s">
        <v>82</v>
      </c>
      <c r="N516" s="13" t="s">
        <v>83</v>
      </c>
      <c r="O516" s="13" t="s">
        <v>83</v>
      </c>
      <c r="P516" s="13" t="s">
        <v>84</v>
      </c>
      <c r="Q516" s="13" t="s">
        <v>442</v>
      </c>
      <c r="R516" s="13">
        <v>3</v>
      </c>
      <c r="S516" s="13" t="s">
        <v>86</v>
      </c>
      <c r="T516" s="13" t="s">
        <v>87</v>
      </c>
      <c r="U516" s="13" t="s">
        <v>88</v>
      </c>
      <c r="V516" s="13">
        <v>1</v>
      </c>
      <c r="W516" s="13" t="s">
        <v>443</v>
      </c>
      <c r="X516" s="13" t="s">
        <v>83</v>
      </c>
      <c r="Y516" s="13" t="s">
        <v>90</v>
      </c>
      <c r="Z516" s="13">
        <v>4000</v>
      </c>
      <c r="AA516" s="13">
        <v>4000</v>
      </c>
      <c r="AB516" s="13"/>
      <c r="AC516" s="13">
        <v>256</v>
      </c>
      <c r="AD516" s="13" t="s">
        <v>91</v>
      </c>
      <c r="AE516" s="13">
        <v>0.15</v>
      </c>
      <c r="AF516" s="13" t="s">
        <v>92</v>
      </c>
      <c r="AG516" s="13">
        <v>180</v>
      </c>
      <c r="AH516" s="13">
        <v>60</v>
      </c>
      <c r="AI516" s="13">
        <v>120</v>
      </c>
      <c r="AJ516" s="13">
        <v>0.1207943075033997</v>
      </c>
      <c r="AK516" s="13">
        <v>27.793098042737579</v>
      </c>
      <c r="AL516" s="13">
        <v>0.68680847118153976</v>
      </c>
      <c r="AM516" s="13">
        <v>-1.032436980247279</v>
      </c>
      <c r="AN516" s="13">
        <v>36.873514523884907</v>
      </c>
      <c r="AO516" s="13">
        <v>0.62640097239250325</v>
      </c>
      <c r="AP516" s="13">
        <v>36.873514523884907</v>
      </c>
      <c r="AQ516" s="13">
        <v>36.873514523884907</v>
      </c>
      <c r="AR516" s="13">
        <v>0.62640097239250325</v>
      </c>
      <c r="AS516" s="13">
        <v>121.5687134281135</v>
      </c>
      <c r="AT516" s="13">
        <v>-0.68220968854107356</v>
      </c>
      <c r="AU516" s="13">
        <v>0.8</v>
      </c>
      <c r="AV516" s="13" t="s">
        <v>93</v>
      </c>
      <c r="AW516" s="13">
        <v>4.5608134460224901E-2</v>
      </c>
      <c r="AX516" s="13">
        <v>0.66882597439201774</v>
      </c>
      <c r="AY516" s="13">
        <v>4.5608134460224901E-2</v>
      </c>
      <c r="AZ516" s="13">
        <v>4.5608134460224901E-2</v>
      </c>
      <c r="BA516" s="13">
        <v>0.66882597439201774</v>
      </c>
      <c r="BB516" s="13">
        <v>0.31986478962978948</v>
      </c>
      <c r="BC516" s="13">
        <v>-1.322631944622306</v>
      </c>
      <c r="BD516" s="13">
        <v>8.2837180951126771E-2</v>
      </c>
      <c r="BE516" s="13">
        <v>0.71298686053602456</v>
      </c>
      <c r="BF516" s="13">
        <v>8.2837180951126771E-2</v>
      </c>
      <c r="BG516" s="13">
        <v>8.2837180951126771E-2</v>
      </c>
      <c r="BH516" s="13">
        <v>0.71298686053602456</v>
      </c>
      <c r="BI516" s="13">
        <v>0.40582891167183038</v>
      </c>
      <c r="BJ516" s="13">
        <v>-0.40611050118788578</v>
      </c>
      <c r="BK516" s="13">
        <v>0.1138581588474428</v>
      </c>
      <c r="BL516" s="13">
        <v>0.54289550578004231</v>
      </c>
      <c r="BM516" s="13">
        <v>0.1138581588474428</v>
      </c>
      <c r="BN516" s="13">
        <v>0.1138581588474428</v>
      </c>
      <c r="BO516" s="13">
        <v>0.54289550578004231</v>
      </c>
      <c r="BP516" s="13">
        <v>0.40334081271572558</v>
      </c>
      <c r="BQ516" s="13">
        <v>-0.61928578558627634</v>
      </c>
      <c r="BR516" s="13">
        <v>147.25175462128101</v>
      </c>
      <c r="BS516" s="13">
        <v>0.58089554886192984</v>
      </c>
      <c r="BT516" s="13">
        <v>147.25175462128101</v>
      </c>
      <c r="BU516" s="13">
        <v>147.25175462128101</v>
      </c>
      <c r="BV516" s="13">
        <v>0.58089554886192984</v>
      </c>
      <c r="BW516" s="13">
        <v>485.14581919843329</v>
      </c>
      <c r="BX516" s="13">
        <v>-0.3808105227678138</v>
      </c>
      <c r="BY516" s="13" t="str">
        <f t="shared" si="8"/>
        <v>[[sv],[wv],[yr,ya]]</v>
      </c>
      <c r="BZ516" t="str">
        <f>TRIM(MID(SUBSTITUTE(SUBSTITUTE(SUBSTITUTE(Tabla2[[#This Row],[map]],"[",""),"]",""),",",REPT(" ",100)),300,200))</f>
        <v>0 4</v>
      </c>
      <c r="CA516" s="13" t="str">
        <f>TRIM(MID(SUBSTITUTE(SUBSTITUTE(SUBSTITUTE(Tabla2[[#This Row],[map]],"[",""),"]",""),",",REPT(" ",100)),900,200))</f>
        <v>1 4</v>
      </c>
      <c r="CB516" s="13" t="str">
        <f>SUBSTITUTE(TRIM(MID(SUBSTITUTE(SUBSTITUTE(SUBSTITUTE(Tabla2[[#This Row],[map]],"[",""),"]",""),",",REPT(" ",100)),1200,300))," ",", ")</f>
        <v>0, 1, 4</v>
      </c>
      <c r="CC516" s="15" t="str">
        <f>SUBSTITUTE(TRIM(MID(SUBSTITUTE(SUBSTITUTE(SUBSTITUTE(Tabla2[[#This Row],[map]],"[",""),"]",""),",",REPT(" ",100)),1,300))," ",", ")</f>
        <v>2, 3, 1</v>
      </c>
      <c r="CD516" s="13" t="str">
        <f>SUBSTITUTE(TRIM(MID(SUBSTITUTE(SUBSTITUTE(SUBSTITUTE(Tabla2[[#This Row],[map]],"[",""),"]",""),",",REPT(" ",100)),601,300))," ",", ")</f>
        <v>0, 2, 3</v>
      </c>
      <c r="CE516" t="str">
        <f>TRIM(MID(SUBSTITUTE(SUBSTITUTE(SUBSTITUTE(Tabla2[[#This Row],[map]],"[",""),"]",""),",",REPT(" ",100)),1501,200))</f>
        <v>2 3</v>
      </c>
    </row>
    <row r="517" spans="1:83" x14ac:dyDescent="0.3">
      <c r="A517" s="14">
        <v>46097.2344212963</v>
      </c>
      <c r="B517" s="15" t="s">
        <v>571</v>
      </c>
      <c r="C517" s="15">
        <v>7</v>
      </c>
      <c r="D517" s="15" t="s">
        <v>95</v>
      </c>
      <c r="E517" s="15" t="s">
        <v>78</v>
      </c>
      <c r="F517" s="15">
        <v>16590</v>
      </c>
      <c r="G517" s="15">
        <v>4.5</v>
      </c>
      <c r="H517" s="15" t="s">
        <v>79</v>
      </c>
      <c r="I517" s="15" t="s">
        <v>80</v>
      </c>
      <c r="J517" s="15">
        <v>5</v>
      </c>
      <c r="K517" s="15">
        <v>5</v>
      </c>
      <c r="L517" s="15" t="s">
        <v>81</v>
      </c>
      <c r="M517" s="15" t="s">
        <v>82</v>
      </c>
      <c r="N517" s="15" t="s">
        <v>83</v>
      </c>
      <c r="O517" s="15" t="s">
        <v>83</v>
      </c>
      <c r="P517" s="15" t="s">
        <v>84</v>
      </c>
      <c r="Q517" s="15" t="s">
        <v>442</v>
      </c>
      <c r="R517" s="15">
        <v>3</v>
      </c>
      <c r="S517" s="15" t="s">
        <v>86</v>
      </c>
      <c r="T517" s="15" t="s">
        <v>87</v>
      </c>
      <c r="U517" s="15" t="s">
        <v>88</v>
      </c>
      <c r="V517" s="15">
        <v>1</v>
      </c>
      <c r="W517" s="15" t="s">
        <v>443</v>
      </c>
      <c r="X517" s="15" t="s">
        <v>83</v>
      </c>
      <c r="Y517" s="15" t="s">
        <v>90</v>
      </c>
      <c r="Z517" s="15">
        <v>4000</v>
      </c>
      <c r="AA517" s="15">
        <v>4000</v>
      </c>
      <c r="AB517" s="15"/>
      <c r="AC517" s="15">
        <v>256</v>
      </c>
      <c r="AD517" s="15" t="s">
        <v>91</v>
      </c>
      <c r="AE517" s="15">
        <v>0.15</v>
      </c>
      <c r="AF517" s="15" t="s">
        <v>92</v>
      </c>
      <c r="AG517" s="15">
        <v>180</v>
      </c>
      <c r="AH517" s="15">
        <v>60</v>
      </c>
      <c r="AI517" s="15">
        <v>120</v>
      </c>
      <c r="AJ517" s="15">
        <v>0.1214049089000826</v>
      </c>
      <c r="AK517" s="15">
        <v>29.389951670081789</v>
      </c>
      <c r="AL517" s="15">
        <v>0.7090727058923304</v>
      </c>
      <c r="AM517" s="15">
        <v>-0.39569528647277519</v>
      </c>
      <c r="AN517" s="15">
        <v>44.625359318302813</v>
      </c>
      <c r="AO517" s="15">
        <v>0.60695896302487029</v>
      </c>
      <c r="AP517" s="15">
        <v>44.625359318302813</v>
      </c>
      <c r="AQ517" s="15">
        <v>44.625359318302813</v>
      </c>
      <c r="AR517" s="15">
        <v>0.60695896302487029</v>
      </c>
      <c r="AS517" s="15">
        <v>83.985718250476921</v>
      </c>
      <c r="AT517" s="15">
        <v>-0.26757144701917501</v>
      </c>
      <c r="AU517" s="15">
        <v>0.8</v>
      </c>
      <c r="AV517" s="15" t="s">
        <v>93</v>
      </c>
      <c r="AW517" s="15">
        <v>5.2622377429240343E-2</v>
      </c>
      <c r="AX517" s="15">
        <v>0.61789350131164733</v>
      </c>
      <c r="AY517" s="15">
        <v>5.2622377429240343E-2</v>
      </c>
      <c r="AZ517" s="15">
        <v>5.2622377429240343E-2</v>
      </c>
      <c r="BA517" s="15">
        <v>0.61789350131164733</v>
      </c>
      <c r="BB517" s="15">
        <v>0.26090394827747587</v>
      </c>
      <c r="BC517" s="15">
        <v>-0.89450000248140804</v>
      </c>
      <c r="BD517" s="15">
        <v>6.7491539881320659E-2</v>
      </c>
      <c r="BE517" s="15">
        <v>0.76615622929002558</v>
      </c>
      <c r="BF517" s="15">
        <v>6.7491539881320659E-2</v>
      </c>
      <c r="BG517" s="15">
        <v>6.7491539881320659E-2</v>
      </c>
      <c r="BH517" s="15">
        <v>0.76615622929002558</v>
      </c>
      <c r="BI517" s="15">
        <v>0.28568131433586907</v>
      </c>
      <c r="BJ517" s="15">
        <v>1.017526221578524E-2</v>
      </c>
      <c r="BK517" s="15">
        <v>0.11179644858432319</v>
      </c>
      <c r="BL517" s="15">
        <v>0.55117262036358394</v>
      </c>
      <c r="BM517" s="15">
        <v>0.11179644858432319</v>
      </c>
      <c r="BN517" s="15">
        <v>0.11179644858432319</v>
      </c>
      <c r="BO517" s="15">
        <v>0.55117262036358394</v>
      </c>
      <c r="BP517" s="15">
        <v>0.30693269173369059</v>
      </c>
      <c r="BQ517" s="15">
        <v>-0.23223767391571459</v>
      </c>
      <c r="BR517" s="15">
        <v>178.26952690731619</v>
      </c>
      <c r="BS517" s="15">
        <v>0.49261350113422342</v>
      </c>
      <c r="BT517" s="15">
        <v>178.26952690731619</v>
      </c>
      <c r="BU517" s="15">
        <v>178.26952690731619</v>
      </c>
      <c r="BV517" s="15">
        <v>0.49261350113422342</v>
      </c>
      <c r="BW517" s="15">
        <v>335.08935504756022</v>
      </c>
      <c r="BX517" s="15">
        <v>4.6276626104654439E-2</v>
      </c>
      <c r="BY517" s="15" t="str">
        <f t="shared" si="8"/>
        <v>[[sv],[wv],[yr,ya]]</v>
      </c>
      <c r="BZ517" t="str">
        <f>TRIM(MID(SUBSTITUTE(SUBSTITUTE(SUBSTITUTE(Tabla2[[#This Row],[map]],"[",""),"]",""),",",REPT(" ",100)),300,200))</f>
        <v>0 4</v>
      </c>
      <c r="CA517" s="13" t="str">
        <f>TRIM(MID(SUBSTITUTE(SUBSTITUTE(SUBSTITUTE(Tabla2[[#This Row],[map]],"[",""),"]",""),",",REPT(" ",100)),900,200))</f>
        <v>1 4</v>
      </c>
      <c r="CB517" s="13" t="str">
        <f>SUBSTITUTE(TRIM(MID(SUBSTITUTE(SUBSTITUTE(SUBSTITUTE(Tabla2[[#This Row],[map]],"[",""),"]",""),",",REPT(" ",100)),1200,300))," ",", ")</f>
        <v>0, 1, 4</v>
      </c>
      <c r="CC517" s="15" t="str">
        <f>SUBSTITUTE(TRIM(MID(SUBSTITUTE(SUBSTITUTE(SUBSTITUTE(Tabla2[[#This Row],[map]],"[",""),"]",""),",",REPT(" ",100)),1,300))," ",", ")</f>
        <v>2, 3, 1</v>
      </c>
      <c r="CD517" s="13" t="str">
        <f>SUBSTITUTE(TRIM(MID(SUBSTITUTE(SUBSTITUTE(SUBSTITUTE(Tabla2[[#This Row],[map]],"[",""),"]",""),",",REPT(" ",100)),601,300))," ",", ")</f>
        <v>0, 2, 3</v>
      </c>
      <c r="CE517" t="str">
        <f>TRIM(MID(SUBSTITUTE(SUBSTITUTE(SUBSTITUTE(Tabla2[[#This Row],[map]],"[",""),"]",""),",",REPT(" ",100)),1501,200))</f>
        <v>2 3</v>
      </c>
    </row>
    <row r="518" spans="1:83" x14ac:dyDescent="0.3">
      <c r="A518" s="12">
        <v>46097.311180555553</v>
      </c>
      <c r="B518" s="13" t="s">
        <v>572</v>
      </c>
      <c r="C518" s="13">
        <v>9</v>
      </c>
      <c r="D518" s="13" t="s">
        <v>77</v>
      </c>
      <c r="E518" s="13" t="s">
        <v>78</v>
      </c>
      <c r="F518" s="13">
        <v>16590</v>
      </c>
      <c r="G518" s="13">
        <v>4.5</v>
      </c>
      <c r="H518" s="13" t="s">
        <v>79</v>
      </c>
      <c r="I518" s="13" t="s">
        <v>80</v>
      </c>
      <c r="J518" s="13">
        <v>5</v>
      </c>
      <c r="K518" s="13">
        <v>5</v>
      </c>
      <c r="L518" s="13" t="s">
        <v>81</v>
      </c>
      <c r="M518" s="13" t="s">
        <v>82</v>
      </c>
      <c r="N518" s="13" t="s">
        <v>83</v>
      </c>
      <c r="O518" s="13" t="s">
        <v>83</v>
      </c>
      <c r="P518" s="13" t="s">
        <v>84</v>
      </c>
      <c r="Q518" s="13" t="s">
        <v>410</v>
      </c>
      <c r="R518" s="13">
        <v>3</v>
      </c>
      <c r="S518" s="13" t="s">
        <v>86</v>
      </c>
      <c r="T518" s="13" t="s">
        <v>87</v>
      </c>
      <c r="U518" s="13" t="s">
        <v>88</v>
      </c>
      <c r="V518" s="13">
        <v>1</v>
      </c>
      <c r="W518" s="13" t="s">
        <v>411</v>
      </c>
      <c r="X518" s="13" t="s">
        <v>83</v>
      </c>
      <c r="Y518" s="13" t="s">
        <v>90</v>
      </c>
      <c r="Z518" s="13">
        <v>4000</v>
      </c>
      <c r="AA518" s="13">
        <v>4000</v>
      </c>
      <c r="AB518" s="13"/>
      <c r="AC518" s="13">
        <v>256</v>
      </c>
      <c r="AD518" s="13" t="s">
        <v>91</v>
      </c>
      <c r="AE518" s="13">
        <v>0.15</v>
      </c>
      <c r="AF518" s="13" t="s">
        <v>92</v>
      </c>
      <c r="AG518" s="13">
        <v>180</v>
      </c>
      <c r="AH518" s="13">
        <v>60</v>
      </c>
      <c r="AI518" s="13">
        <v>120</v>
      </c>
      <c r="AJ518" s="13">
        <v>0.15067999663898471</v>
      </c>
      <c r="AK518" s="13">
        <v>38.896863831787734</v>
      </c>
      <c r="AL518" s="13">
        <v>0.57868490889972368</v>
      </c>
      <c r="AM518" s="13">
        <v>-0.20513245859397641</v>
      </c>
      <c r="AN518" s="13">
        <v>55.338019859313803</v>
      </c>
      <c r="AO518" s="13">
        <v>0.52783412642485183</v>
      </c>
      <c r="AP518" s="13">
        <v>55.338019859313803</v>
      </c>
      <c r="AQ518" s="13">
        <v>55.338019859313803</v>
      </c>
      <c r="AR518" s="13">
        <v>0.52783412642485183</v>
      </c>
      <c r="AS518" s="13">
        <v>125.4614967046487</v>
      </c>
      <c r="AT518" s="13">
        <v>-0.18657144260151901</v>
      </c>
      <c r="AU518" s="13">
        <v>0.8</v>
      </c>
      <c r="AV518" s="13" t="s">
        <v>93</v>
      </c>
      <c r="AW518" s="13">
        <v>7.2725752449773959E-2</v>
      </c>
      <c r="AX518" s="13">
        <v>0.47191700583224327</v>
      </c>
      <c r="AY518" s="13">
        <v>7.2725752449773959E-2</v>
      </c>
      <c r="AZ518" s="13">
        <v>7.2725752449773959E-2</v>
      </c>
      <c r="BA518" s="13">
        <v>0.47191700583224327</v>
      </c>
      <c r="BB518" s="13">
        <v>0.131617159284731</v>
      </c>
      <c r="BC518" s="13">
        <v>4.4289248063306468E-2</v>
      </c>
      <c r="BD518" s="13">
        <v>3.3194412558366818E-2</v>
      </c>
      <c r="BE518" s="13">
        <v>0.88498845021464145</v>
      </c>
      <c r="BF518" s="13">
        <v>3.3194412558366818E-2</v>
      </c>
      <c r="BG518" s="13">
        <v>3.3194412558366818E-2</v>
      </c>
      <c r="BH518" s="13">
        <v>0.88498845021464145</v>
      </c>
      <c r="BI518" s="13">
        <v>0.34557485991932368</v>
      </c>
      <c r="BJ518" s="13">
        <v>-0.19734308104698359</v>
      </c>
      <c r="BK518" s="13">
        <v>0.15351154589810859</v>
      </c>
      <c r="BL518" s="13">
        <v>0.38369969921347657</v>
      </c>
      <c r="BM518" s="13">
        <v>0.15351154589810859</v>
      </c>
      <c r="BN518" s="13">
        <v>0.15351154589810859</v>
      </c>
      <c r="BO518" s="13">
        <v>0.38369969921347657</v>
      </c>
      <c r="BP518" s="13">
        <v>0.29070169466540002</v>
      </c>
      <c r="BQ518" s="13">
        <v>-0.16707535458181749</v>
      </c>
      <c r="BR518" s="13">
        <v>221.0926477263491</v>
      </c>
      <c r="BS518" s="13">
        <v>0.37073135043904759</v>
      </c>
      <c r="BT518" s="13">
        <v>221.0926477263491</v>
      </c>
      <c r="BU518" s="13">
        <v>221.0926477263491</v>
      </c>
      <c r="BV518" s="13">
        <v>0.37073135043904759</v>
      </c>
      <c r="BW518" s="13">
        <v>501.07809310472368</v>
      </c>
      <c r="BX518" s="13">
        <v>-0.42615658284058272</v>
      </c>
      <c r="BY518" s="13" t="str">
        <f t="shared" si="8"/>
        <v>[[sv],[wv],[yr,ya]]</v>
      </c>
      <c r="BZ518" t="str">
        <f>TRIM(MID(SUBSTITUTE(SUBSTITUTE(SUBSTITUTE(Tabla2[[#This Row],[map]],"[",""),"]",""),",",REPT(" ",100)),300,200))</f>
        <v>0 1</v>
      </c>
      <c r="CA518" s="13" t="str">
        <f>TRIM(MID(SUBSTITUTE(SUBSTITUTE(SUBSTITUTE(Tabla2[[#This Row],[map]],"[",""),"]",""),",",REPT(" ",100)),900,200))</f>
        <v>1 4</v>
      </c>
      <c r="CB518" s="13" t="str">
        <f>SUBSTITUTE(TRIM(MID(SUBSTITUTE(SUBSTITUTE(SUBSTITUTE(Tabla2[[#This Row],[map]],"[",""),"]",""),",",REPT(" ",100)),1200,300))," ",", ")</f>
        <v>0, 1, 4</v>
      </c>
      <c r="CC518" s="15" t="str">
        <f>SUBSTITUTE(TRIM(MID(SUBSTITUTE(SUBSTITUTE(SUBSTITUTE(Tabla2[[#This Row],[map]],"[",""),"]",""),",",REPT(" ",100)),1,300))," ",", ")</f>
        <v>4, 2, 3</v>
      </c>
      <c r="CD518" s="13" t="str">
        <f>SUBSTITUTE(TRIM(MID(SUBSTITUTE(SUBSTITUTE(SUBSTITUTE(Tabla2[[#This Row],[map]],"[",""),"]",""),",",REPT(" ",100)),601,300))," ",", ")</f>
        <v>2, 3, 0</v>
      </c>
      <c r="CE518" t="str">
        <f>TRIM(MID(SUBSTITUTE(SUBSTITUTE(SUBSTITUTE(Tabla2[[#This Row],[map]],"[",""),"]",""),",",REPT(" ",100)),1501,200))</f>
        <v>2 3</v>
      </c>
    </row>
    <row r="519" spans="1:83" x14ac:dyDescent="0.3">
      <c r="A519" s="14">
        <v>46097.319594907407</v>
      </c>
      <c r="B519" s="15" t="s">
        <v>573</v>
      </c>
      <c r="C519" s="15">
        <v>8</v>
      </c>
      <c r="D519" s="15" t="s">
        <v>77</v>
      </c>
      <c r="E519" s="15" t="s">
        <v>78</v>
      </c>
      <c r="F519" s="15">
        <v>16590</v>
      </c>
      <c r="G519" s="15">
        <v>4.5</v>
      </c>
      <c r="H519" s="15" t="s">
        <v>79</v>
      </c>
      <c r="I519" s="15" t="s">
        <v>80</v>
      </c>
      <c r="J519" s="15">
        <v>5</v>
      </c>
      <c r="K519" s="15">
        <v>5</v>
      </c>
      <c r="L519" s="15" t="s">
        <v>81</v>
      </c>
      <c r="M519" s="15" t="s">
        <v>82</v>
      </c>
      <c r="N519" s="15" t="s">
        <v>83</v>
      </c>
      <c r="O519" s="15" t="s">
        <v>83</v>
      </c>
      <c r="P519" s="15" t="s">
        <v>84</v>
      </c>
      <c r="Q519" s="15" t="s">
        <v>410</v>
      </c>
      <c r="R519" s="15">
        <v>3</v>
      </c>
      <c r="S519" s="15" t="s">
        <v>86</v>
      </c>
      <c r="T519" s="15" t="s">
        <v>87</v>
      </c>
      <c r="U519" s="15" t="s">
        <v>88</v>
      </c>
      <c r="V519" s="15">
        <v>1</v>
      </c>
      <c r="W519" s="15" t="s">
        <v>411</v>
      </c>
      <c r="X519" s="15" t="s">
        <v>83</v>
      </c>
      <c r="Y519" s="15" t="s">
        <v>90</v>
      </c>
      <c r="Z519" s="15">
        <v>4000</v>
      </c>
      <c r="AA519" s="15">
        <v>4000</v>
      </c>
      <c r="AB519" s="15"/>
      <c r="AC519" s="15">
        <v>256</v>
      </c>
      <c r="AD519" s="15" t="s">
        <v>91</v>
      </c>
      <c r="AE519" s="15">
        <v>0.15</v>
      </c>
      <c r="AF519" s="15" t="s">
        <v>92</v>
      </c>
      <c r="AG519" s="15">
        <v>180</v>
      </c>
      <c r="AH519" s="15">
        <v>60</v>
      </c>
      <c r="AI519" s="15">
        <v>120</v>
      </c>
      <c r="AJ519" s="15">
        <v>0.12837704079536019</v>
      </c>
      <c r="AK519" s="15">
        <v>46.461871736636937</v>
      </c>
      <c r="AL519" s="15">
        <v>0.61960594718490136</v>
      </c>
      <c r="AM519" s="15">
        <v>-0.35640915140229718</v>
      </c>
      <c r="AN519" s="15">
        <v>49.252941859035552</v>
      </c>
      <c r="AO519" s="15">
        <v>0.5913825959896345</v>
      </c>
      <c r="AP519" s="15">
        <v>49.252941859035552</v>
      </c>
      <c r="AQ519" s="15">
        <v>49.252941859035552</v>
      </c>
      <c r="AR519" s="15">
        <v>0.5913825959896345</v>
      </c>
      <c r="AS519" s="15">
        <v>118.7873969459273</v>
      </c>
      <c r="AT519" s="15">
        <v>-0.33444231472386238</v>
      </c>
      <c r="AU519" s="15">
        <v>0.8</v>
      </c>
      <c r="AV519" s="15" t="s">
        <v>93</v>
      </c>
      <c r="AW519" s="15">
        <v>7.0915046845688584E-2</v>
      </c>
      <c r="AX519" s="15">
        <v>0.48506506968516949</v>
      </c>
      <c r="AY519" s="15">
        <v>7.0915046845688584E-2</v>
      </c>
      <c r="AZ519" s="15">
        <v>7.0915046845688584E-2</v>
      </c>
      <c r="BA519" s="15">
        <v>0.48506506968516949</v>
      </c>
      <c r="BB519" s="15">
        <v>0.1236744483017647</v>
      </c>
      <c r="BC519" s="15">
        <v>0.1019635993956035</v>
      </c>
      <c r="BD519" s="15">
        <v>2.1556944807556669E-2</v>
      </c>
      <c r="BE519" s="15">
        <v>0.92530979041743544</v>
      </c>
      <c r="BF519" s="15">
        <v>2.1556944807556669E-2</v>
      </c>
      <c r="BG519" s="15">
        <v>2.1556944807556669E-2</v>
      </c>
      <c r="BH519" s="15">
        <v>0.92530979041743544</v>
      </c>
      <c r="BI519" s="15">
        <v>0.51835431110669572</v>
      </c>
      <c r="BJ519" s="15">
        <v>-0.79598697682861341</v>
      </c>
      <c r="BK519" s="15">
        <v>0.12073705523045709</v>
      </c>
      <c r="BL519" s="15">
        <v>0.51527891261026892</v>
      </c>
      <c r="BM519" s="15">
        <v>0.12073705523045709</v>
      </c>
      <c r="BN519" s="15">
        <v>0.12073705523045709</v>
      </c>
      <c r="BO519" s="15">
        <v>0.51527891261026892</v>
      </c>
      <c r="BP519" s="15">
        <v>0.32234947587648621</v>
      </c>
      <c r="BQ519" s="15">
        <v>-0.29413118589084802</v>
      </c>
      <c r="BR519" s="15">
        <v>196.79855838925869</v>
      </c>
      <c r="BS519" s="15">
        <v>0.43987661124566491</v>
      </c>
      <c r="BT519" s="15">
        <v>196.79855838925869</v>
      </c>
      <c r="BU519" s="15">
        <v>196.79855838925869</v>
      </c>
      <c r="BV519" s="15">
        <v>0.43987661124566491</v>
      </c>
      <c r="BW519" s="15">
        <v>474.18520954842512</v>
      </c>
      <c r="BX519" s="15">
        <v>-0.34961469557159602</v>
      </c>
      <c r="BY519" s="15" t="str">
        <f t="shared" si="8"/>
        <v>[[sv],[wv],[yr,ya]]</v>
      </c>
      <c r="BZ519" t="str">
        <f>TRIM(MID(SUBSTITUTE(SUBSTITUTE(SUBSTITUTE(Tabla2[[#This Row],[map]],"[",""),"]",""),",",REPT(" ",100)),300,200))</f>
        <v>0 1</v>
      </c>
      <c r="CA519" s="13" t="str">
        <f>TRIM(MID(SUBSTITUTE(SUBSTITUTE(SUBSTITUTE(Tabla2[[#This Row],[map]],"[",""),"]",""),",",REPT(" ",100)),900,200))</f>
        <v>1 4</v>
      </c>
      <c r="CB519" s="13" t="str">
        <f>SUBSTITUTE(TRIM(MID(SUBSTITUTE(SUBSTITUTE(SUBSTITUTE(Tabla2[[#This Row],[map]],"[",""),"]",""),",",REPT(" ",100)),1200,300))," ",", ")</f>
        <v>0, 1, 4</v>
      </c>
      <c r="CC519" s="15" t="str">
        <f>SUBSTITUTE(TRIM(MID(SUBSTITUTE(SUBSTITUTE(SUBSTITUTE(Tabla2[[#This Row],[map]],"[",""),"]",""),",",REPT(" ",100)),1,300))," ",", ")</f>
        <v>4, 2, 3</v>
      </c>
      <c r="CD519" s="13" t="str">
        <f>SUBSTITUTE(TRIM(MID(SUBSTITUTE(SUBSTITUTE(SUBSTITUTE(Tabla2[[#This Row],[map]],"[",""),"]",""),",",REPT(" ",100)),601,300))," ",", ")</f>
        <v>2, 3, 0</v>
      </c>
      <c r="CE519" t="str">
        <f>TRIM(MID(SUBSTITUTE(SUBSTITUTE(SUBSTITUTE(Tabla2[[#This Row],[map]],"[",""),"]",""),",",REPT(" ",100)),1501,200))</f>
        <v>2 3</v>
      </c>
    </row>
    <row r="520" spans="1:83" x14ac:dyDescent="0.3">
      <c r="A520" s="12">
        <v>46097.352349537039</v>
      </c>
      <c r="B520" s="13" t="s">
        <v>574</v>
      </c>
      <c r="C520" s="13">
        <v>6</v>
      </c>
      <c r="D520" s="13" t="s">
        <v>77</v>
      </c>
      <c r="E520" s="13" t="s">
        <v>78</v>
      </c>
      <c r="F520" s="13">
        <v>16590</v>
      </c>
      <c r="G520" s="13">
        <v>4.5</v>
      </c>
      <c r="H520" s="13" t="s">
        <v>79</v>
      </c>
      <c r="I520" s="13" t="s">
        <v>80</v>
      </c>
      <c r="J520" s="13">
        <v>5</v>
      </c>
      <c r="K520" s="13">
        <v>5</v>
      </c>
      <c r="L520" s="13" t="s">
        <v>81</v>
      </c>
      <c r="M520" s="13" t="s">
        <v>82</v>
      </c>
      <c r="N520" s="13" t="s">
        <v>83</v>
      </c>
      <c r="O520" s="13" t="s">
        <v>83</v>
      </c>
      <c r="P520" s="13" t="s">
        <v>84</v>
      </c>
      <c r="Q520" s="13" t="s">
        <v>451</v>
      </c>
      <c r="R520" s="13">
        <v>3</v>
      </c>
      <c r="S520" s="13" t="s">
        <v>86</v>
      </c>
      <c r="T520" s="13" t="s">
        <v>87</v>
      </c>
      <c r="U520" s="13" t="s">
        <v>88</v>
      </c>
      <c r="V520" s="13">
        <v>1</v>
      </c>
      <c r="W520" s="13" t="s">
        <v>452</v>
      </c>
      <c r="X520" s="13" t="s">
        <v>83</v>
      </c>
      <c r="Y520" s="13" t="s">
        <v>90</v>
      </c>
      <c r="Z520" s="13">
        <v>4000</v>
      </c>
      <c r="AA520" s="13">
        <v>4000</v>
      </c>
      <c r="AB520" s="13"/>
      <c r="AC520" s="13">
        <v>256</v>
      </c>
      <c r="AD520" s="13" t="s">
        <v>91</v>
      </c>
      <c r="AE520" s="13">
        <v>0.15</v>
      </c>
      <c r="AF520" s="13" t="s">
        <v>92</v>
      </c>
      <c r="AG520" s="13">
        <v>180</v>
      </c>
      <c r="AH520" s="13">
        <v>60</v>
      </c>
      <c r="AI520" s="13">
        <v>120</v>
      </c>
      <c r="AJ520" s="13">
        <v>0.1164058173580548</v>
      </c>
      <c r="AK520" s="13">
        <v>26.632537859307639</v>
      </c>
      <c r="AL520" s="13">
        <v>0.70761588231246852</v>
      </c>
      <c r="AM520" s="13">
        <v>-0.80329692474821501</v>
      </c>
      <c r="AN520" s="13">
        <v>35.819294680708722</v>
      </c>
      <c r="AO520" s="13">
        <v>0.65727168207059328</v>
      </c>
      <c r="AP520" s="13">
        <v>35.819294680708722</v>
      </c>
      <c r="AQ520" s="13">
        <v>35.819294680708722</v>
      </c>
      <c r="AR520" s="13">
        <v>0.65727168207059328</v>
      </c>
      <c r="AS520" s="13">
        <v>121.3821547644807</v>
      </c>
      <c r="AT520" s="13">
        <v>-0.77607115050693731</v>
      </c>
      <c r="AU520" s="13">
        <v>0.8</v>
      </c>
      <c r="AV520" s="13" t="s">
        <v>93</v>
      </c>
      <c r="AW520" s="13">
        <v>3.2828198284455483E-2</v>
      </c>
      <c r="AX520" s="13">
        <v>0.76162483495566846</v>
      </c>
      <c r="AY520" s="13">
        <v>3.2828198284455483E-2</v>
      </c>
      <c r="AZ520" s="13">
        <v>3.2828198284455483E-2</v>
      </c>
      <c r="BA520" s="13">
        <v>0.76162483495566846</v>
      </c>
      <c r="BB520" s="13">
        <v>0.1124454691220217</v>
      </c>
      <c r="BC520" s="13">
        <v>0.1835005068450162</v>
      </c>
      <c r="BD520" s="13">
        <v>8.5025001268306408E-2</v>
      </c>
      <c r="BE520" s="13">
        <v>0.70540653041605972</v>
      </c>
      <c r="BF520" s="13">
        <v>8.5025001268306408E-2</v>
      </c>
      <c r="BG520" s="13">
        <v>8.5025001268306408E-2</v>
      </c>
      <c r="BH520" s="13">
        <v>0.70540653041605972</v>
      </c>
      <c r="BI520" s="13">
        <v>0.6961694238608348</v>
      </c>
      <c r="BJ520" s="13">
        <v>-1.412078364412368</v>
      </c>
      <c r="BK520" s="13">
        <v>0.1073044354950095</v>
      </c>
      <c r="BL520" s="13">
        <v>0.56920663208488165</v>
      </c>
      <c r="BM520" s="13">
        <v>0.1073044354950095</v>
      </c>
      <c r="BN520" s="13">
        <v>0.1073044354950095</v>
      </c>
      <c r="BO520" s="13">
        <v>0.56920663208488165</v>
      </c>
      <c r="BP520" s="13">
        <v>0.62218575721651925</v>
      </c>
      <c r="BQ520" s="13">
        <v>-1.497879016684152</v>
      </c>
      <c r="BR520" s="13">
        <v>143.05202108778681</v>
      </c>
      <c r="BS520" s="13">
        <v>0.59284873082575862</v>
      </c>
      <c r="BT520" s="13">
        <v>143.05202108778681</v>
      </c>
      <c r="BU520" s="13">
        <v>143.05202108778681</v>
      </c>
      <c r="BV520" s="13">
        <v>0.59284873082575862</v>
      </c>
      <c r="BW520" s="13">
        <v>484.09781840772331</v>
      </c>
      <c r="BX520" s="13">
        <v>-0.37782772777625362</v>
      </c>
      <c r="BY520" s="13" t="str">
        <f t="shared" si="8"/>
        <v>[[sv],[wv],[yr,ya]]</v>
      </c>
      <c r="BZ520" t="str">
        <f>TRIM(MID(SUBSTITUTE(SUBSTITUTE(SUBSTITUTE(Tabla2[[#This Row],[map]],"[",""),"]",""),",",REPT(" ",100)),300,200))</f>
        <v>0 4</v>
      </c>
      <c r="CA520" s="13" t="str">
        <f>TRIM(MID(SUBSTITUTE(SUBSTITUTE(SUBSTITUTE(Tabla2[[#This Row],[map]],"[",""),"]",""),",",REPT(" ",100)),900,200))</f>
        <v>1 4</v>
      </c>
      <c r="CB520" s="13" t="str">
        <f>SUBSTITUTE(TRIM(MID(SUBSTITUTE(SUBSTITUTE(SUBSTITUTE(Tabla2[[#This Row],[map]],"[",""),"]",""),",",REPT(" ",100)),1200,300))," ",", ")</f>
        <v>0, 1, 4</v>
      </c>
      <c r="CC520" s="15" t="str">
        <f>SUBSTITUTE(TRIM(MID(SUBSTITUTE(SUBSTITUTE(SUBSTITUTE(Tabla2[[#This Row],[map]],"[",""),"]",""),",",REPT(" ",100)),1,300))," ",", ")</f>
        <v>1, 2, 3</v>
      </c>
      <c r="CD520" s="13" t="str">
        <f>SUBSTITUTE(TRIM(MID(SUBSTITUTE(SUBSTITUTE(SUBSTITUTE(Tabla2[[#This Row],[map]],"[",""),"]",""),",",REPT(" ",100)),601,300))," ",", ")</f>
        <v>0, 2, 3</v>
      </c>
      <c r="CE520" t="str">
        <f>TRIM(MID(SUBSTITUTE(SUBSTITUTE(SUBSTITUTE(Tabla2[[#This Row],[map]],"[",""),"]",""),",",REPT(" ",100)),1501,200))</f>
        <v>2 3</v>
      </c>
    </row>
    <row r="521" spans="1:83" x14ac:dyDescent="0.3">
      <c r="A521" s="14">
        <v>46097.380925925929</v>
      </c>
      <c r="B521" s="15" t="s">
        <v>575</v>
      </c>
      <c r="C521" s="15">
        <v>7</v>
      </c>
      <c r="D521" s="15" t="s">
        <v>77</v>
      </c>
      <c r="E521" s="15" t="s">
        <v>78</v>
      </c>
      <c r="F521" s="15">
        <v>16590</v>
      </c>
      <c r="G521" s="15">
        <v>4.5</v>
      </c>
      <c r="H521" s="15" t="s">
        <v>79</v>
      </c>
      <c r="I521" s="15" t="s">
        <v>80</v>
      </c>
      <c r="J521" s="15">
        <v>5</v>
      </c>
      <c r="K521" s="15">
        <v>5</v>
      </c>
      <c r="L521" s="15" t="s">
        <v>81</v>
      </c>
      <c r="M521" s="15" t="s">
        <v>82</v>
      </c>
      <c r="N521" s="15" t="s">
        <v>83</v>
      </c>
      <c r="O521" s="15" t="s">
        <v>83</v>
      </c>
      <c r="P521" s="15" t="s">
        <v>84</v>
      </c>
      <c r="Q521" s="15" t="s">
        <v>451</v>
      </c>
      <c r="R521" s="15">
        <v>3</v>
      </c>
      <c r="S521" s="15" t="s">
        <v>86</v>
      </c>
      <c r="T521" s="15" t="s">
        <v>87</v>
      </c>
      <c r="U521" s="15" t="s">
        <v>88</v>
      </c>
      <c r="V521" s="15">
        <v>1</v>
      </c>
      <c r="W521" s="15" t="s">
        <v>452</v>
      </c>
      <c r="X521" s="15" t="s">
        <v>83</v>
      </c>
      <c r="Y521" s="15" t="s">
        <v>90</v>
      </c>
      <c r="Z521" s="15">
        <v>4000</v>
      </c>
      <c r="AA521" s="15">
        <v>4000</v>
      </c>
      <c r="AB521" s="15"/>
      <c r="AC521" s="15">
        <v>256</v>
      </c>
      <c r="AD521" s="15" t="s">
        <v>91</v>
      </c>
      <c r="AE521" s="15">
        <v>0.15</v>
      </c>
      <c r="AF521" s="15" t="s">
        <v>92</v>
      </c>
      <c r="AG521" s="15">
        <v>180</v>
      </c>
      <c r="AH521" s="15">
        <v>60</v>
      </c>
      <c r="AI521" s="15">
        <v>120</v>
      </c>
      <c r="AJ521" s="15">
        <v>0.1187734006578606</v>
      </c>
      <c r="AK521" s="15">
        <v>31.799312949304259</v>
      </c>
      <c r="AL521" s="15">
        <v>0.7090706533962261</v>
      </c>
      <c r="AM521" s="15">
        <v>-0.60619579125844814</v>
      </c>
      <c r="AN521" s="15">
        <v>46.467058217731427</v>
      </c>
      <c r="AO521" s="15">
        <v>0.62094475125764625</v>
      </c>
      <c r="AP521" s="15">
        <v>46.467058217731427</v>
      </c>
      <c r="AQ521" s="15">
        <v>46.467058217731427</v>
      </c>
      <c r="AR521" s="15">
        <v>0.62094475125764625</v>
      </c>
      <c r="AS521" s="15">
        <v>153.2087093137238</v>
      </c>
      <c r="AT521" s="15">
        <v>-0.54942636273473966</v>
      </c>
      <c r="AU521" s="15">
        <v>0.8</v>
      </c>
      <c r="AV521" s="15" t="s">
        <v>93</v>
      </c>
      <c r="AW521" s="15">
        <v>4.6487032791537361E-2</v>
      </c>
      <c r="AX521" s="15">
        <v>0.66244403612758984</v>
      </c>
      <c r="AY521" s="15">
        <v>4.6487032791537361E-2</v>
      </c>
      <c r="AZ521" s="15">
        <v>4.6487032791537361E-2</v>
      </c>
      <c r="BA521" s="15">
        <v>0.66244403612758984</v>
      </c>
      <c r="BB521" s="15">
        <v>0.13461467419931669</v>
      </c>
      <c r="BC521" s="15">
        <v>2.2523414120919402E-2</v>
      </c>
      <c r="BD521" s="15">
        <v>6.8496239236724946E-2</v>
      </c>
      <c r="BE521" s="15">
        <v>0.76267516060925833</v>
      </c>
      <c r="BF521" s="15">
        <v>6.8496239236724946E-2</v>
      </c>
      <c r="BG521" s="15">
        <v>6.8496239236724946E-2</v>
      </c>
      <c r="BH521" s="15">
        <v>0.76267516060925833</v>
      </c>
      <c r="BI521" s="15">
        <v>0.60200395955967501</v>
      </c>
      <c r="BJ521" s="15">
        <v>-1.0858151426580649</v>
      </c>
      <c r="BK521" s="15">
        <v>0.10285902571786711</v>
      </c>
      <c r="BL521" s="15">
        <v>0.58705354624852846</v>
      </c>
      <c r="BM521" s="15">
        <v>0.10285902571786711</v>
      </c>
      <c r="BN521" s="15">
        <v>0.10285902571786711</v>
      </c>
      <c r="BO521" s="15">
        <v>0.58705354624852846</v>
      </c>
      <c r="BP521" s="15">
        <v>0.34704154497363349</v>
      </c>
      <c r="BQ521" s="15">
        <v>-0.39326203316740438</v>
      </c>
      <c r="BR521" s="15">
        <v>185.65039057317961</v>
      </c>
      <c r="BS521" s="15">
        <v>0.47160626204520573</v>
      </c>
      <c r="BT521" s="15">
        <v>185.65039057317961</v>
      </c>
      <c r="BU521" s="15">
        <v>185.65039057317961</v>
      </c>
      <c r="BV521" s="15">
        <v>0.47160626204520573</v>
      </c>
      <c r="BW521" s="15">
        <v>611.75117707616425</v>
      </c>
      <c r="BX521" s="15">
        <v>-0.74115168923440988</v>
      </c>
      <c r="BY521" s="15" t="str">
        <f t="shared" si="8"/>
        <v>[[sv],[wv],[yr,ya]]</v>
      </c>
      <c r="BZ521" t="str">
        <f>TRIM(MID(SUBSTITUTE(SUBSTITUTE(SUBSTITUTE(Tabla2[[#This Row],[map]],"[",""),"]",""),",",REPT(" ",100)),300,200))</f>
        <v>0 4</v>
      </c>
      <c r="CA521" s="13" t="str">
        <f>TRIM(MID(SUBSTITUTE(SUBSTITUTE(SUBSTITUTE(Tabla2[[#This Row],[map]],"[",""),"]",""),",",REPT(" ",100)),900,200))</f>
        <v>1 4</v>
      </c>
      <c r="CB521" s="13" t="str">
        <f>SUBSTITUTE(TRIM(MID(SUBSTITUTE(SUBSTITUTE(SUBSTITUTE(Tabla2[[#This Row],[map]],"[",""),"]",""),",",REPT(" ",100)),1200,300))," ",", ")</f>
        <v>0, 1, 4</v>
      </c>
      <c r="CC521" s="15" t="str">
        <f>SUBSTITUTE(TRIM(MID(SUBSTITUTE(SUBSTITUTE(SUBSTITUTE(Tabla2[[#This Row],[map]],"[",""),"]",""),",",REPT(" ",100)),1,300))," ",", ")</f>
        <v>1, 2, 3</v>
      </c>
      <c r="CD521" s="13" t="str">
        <f>SUBSTITUTE(TRIM(MID(SUBSTITUTE(SUBSTITUTE(SUBSTITUTE(Tabla2[[#This Row],[map]],"[",""),"]",""),",",REPT(" ",100)),601,300))," ",", ")</f>
        <v>0, 2, 3</v>
      </c>
      <c r="CE521" t="str">
        <f>TRIM(MID(SUBSTITUTE(SUBSTITUTE(SUBSTITUTE(Tabla2[[#This Row],[map]],"[",""),"]",""),",",REPT(" ",100)),1501,200))</f>
        <v>2 3</v>
      </c>
    </row>
    <row r="522" spans="1:83" x14ac:dyDescent="0.3">
      <c r="A522" s="12">
        <v>46097.482129629629</v>
      </c>
      <c r="B522" s="13" t="s">
        <v>742</v>
      </c>
      <c r="C522" s="13">
        <v>9</v>
      </c>
      <c r="D522" s="13" t="s">
        <v>95</v>
      </c>
      <c r="E522" s="13" t="s">
        <v>78</v>
      </c>
      <c r="F522" s="13">
        <v>16590</v>
      </c>
      <c r="G522" s="13">
        <v>4.5</v>
      </c>
      <c r="H522" s="13" t="s">
        <v>79</v>
      </c>
      <c r="I522" s="13" t="s">
        <v>80</v>
      </c>
      <c r="J522" s="13">
        <v>5</v>
      </c>
      <c r="K522" s="13">
        <v>5</v>
      </c>
      <c r="L522" s="13" t="s">
        <v>81</v>
      </c>
      <c r="M522" s="13" t="s">
        <v>82</v>
      </c>
      <c r="N522" s="13" t="s">
        <v>83</v>
      </c>
      <c r="O522" s="13" t="s">
        <v>83</v>
      </c>
      <c r="P522" s="13" t="s">
        <v>84</v>
      </c>
      <c r="Q522" s="13" t="s">
        <v>419</v>
      </c>
      <c r="R522" s="13">
        <v>3</v>
      </c>
      <c r="S522" s="13" t="s">
        <v>86</v>
      </c>
      <c r="T522" s="13" t="s">
        <v>87</v>
      </c>
      <c r="U522" s="13" t="s">
        <v>88</v>
      </c>
      <c r="V522" s="13">
        <v>1</v>
      </c>
      <c r="W522" s="13" t="s">
        <v>420</v>
      </c>
      <c r="X522" s="13" t="s">
        <v>83</v>
      </c>
      <c r="Y522" s="13" t="s">
        <v>90</v>
      </c>
      <c r="Z522" s="13">
        <v>4000</v>
      </c>
      <c r="AA522" s="13">
        <v>4000</v>
      </c>
      <c r="AB522" s="13"/>
      <c r="AC522" s="13">
        <v>256</v>
      </c>
      <c r="AD522" s="13" t="s">
        <v>91</v>
      </c>
      <c r="AE522" s="13">
        <v>0.15</v>
      </c>
      <c r="AF522" s="13" t="s">
        <v>92</v>
      </c>
      <c r="AG522" s="13">
        <v>180</v>
      </c>
      <c r="AH522" s="13">
        <v>60</v>
      </c>
      <c r="AI522" s="13">
        <v>120</v>
      </c>
      <c r="AJ522" s="13">
        <v>0.14510292026290891</v>
      </c>
      <c r="AK522" s="13">
        <v>44.388912015297983</v>
      </c>
      <c r="AL522" s="13">
        <v>0.60047491071487258</v>
      </c>
      <c r="AM522" s="13">
        <v>-0.32809959116747239</v>
      </c>
      <c r="AN522" s="13">
        <v>58.438699765466062</v>
      </c>
      <c r="AO522" s="13">
        <v>0.54559628195561582</v>
      </c>
      <c r="AP522" s="13">
        <v>58.438699765466062</v>
      </c>
      <c r="AQ522" s="13">
        <v>58.438699765466062</v>
      </c>
      <c r="AR522" s="13">
        <v>0.54559628195561582</v>
      </c>
      <c r="AS522" s="13">
        <v>121.3580200655863</v>
      </c>
      <c r="AT522" s="13">
        <v>-0.28658801115045801</v>
      </c>
      <c r="AU522" s="13">
        <v>0.8</v>
      </c>
      <c r="AV522" s="13" t="s">
        <v>93</v>
      </c>
      <c r="AW522" s="13">
        <v>6.0567787243744377E-2</v>
      </c>
      <c r="AX522" s="13">
        <v>0.56019955297290824</v>
      </c>
      <c r="AY522" s="13">
        <v>6.0567787243744377E-2</v>
      </c>
      <c r="AZ522" s="13">
        <v>6.0567787243744377E-2</v>
      </c>
      <c r="BA522" s="13">
        <v>0.56019955297290824</v>
      </c>
      <c r="BB522" s="13">
        <v>0.20173395395690569</v>
      </c>
      <c r="BC522" s="13">
        <v>-0.46484933936485179</v>
      </c>
      <c r="BD522" s="13">
        <v>3.4105153924147431E-2</v>
      </c>
      <c r="BE522" s="13">
        <v>0.88183292590018381</v>
      </c>
      <c r="BF522" s="13">
        <v>3.4105153924147431E-2</v>
      </c>
      <c r="BG522" s="13">
        <v>3.4105153924147431E-2</v>
      </c>
      <c r="BH522" s="13">
        <v>0.88183292590018381</v>
      </c>
      <c r="BI522" s="13">
        <v>0.31320707699394029</v>
      </c>
      <c r="BJ522" s="13">
        <v>-8.5195626386693535E-2</v>
      </c>
      <c r="BK522" s="13">
        <v>0.14821373980263969</v>
      </c>
      <c r="BL522" s="13">
        <v>0.40496871498062459</v>
      </c>
      <c r="BM522" s="13">
        <v>0.14821373980263969</v>
      </c>
      <c r="BN522" s="13">
        <v>0.14821373980263969</v>
      </c>
      <c r="BO522" s="13">
        <v>0.40496871498062459</v>
      </c>
      <c r="BP522" s="13">
        <v>0.30313974904694779</v>
      </c>
      <c r="BQ522" s="13">
        <v>-0.21701020874343871</v>
      </c>
      <c r="BR522" s="13">
        <v>233.51191238089351</v>
      </c>
      <c r="BS522" s="13">
        <v>0.33538393396874461</v>
      </c>
      <c r="BT522" s="13">
        <v>233.51191238089351</v>
      </c>
      <c r="BU522" s="13">
        <v>233.51191238089351</v>
      </c>
      <c r="BV522" s="13">
        <v>0.33538393396874461</v>
      </c>
      <c r="BW522" s="13">
        <v>484.61399948234748</v>
      </c>
      <c r="BX522" s="13">
        <v>-0.37929687010684687</v>
      </c>
      <c r="BY522" s="13" t="str">
        <f t="shared" si="8"/>
        <v>[[sv],[wv],[yr,ya]]</v>
      </c>
      <c r="BZ522" t="str">
        <f>TRIM(MID(SUBSTITUTE(SUBSTITUTE(SUBSTITUTE(Tabla2[[#This Row],[map]],"[",""),"]",""),",",REPT(" ",100)),300,200))</f>
        <v>0 4</v>
      </c>
      <c r="CA522" s="13" t="str">
        <f>TRIM(MID(SUBSTITUTE(SUBSTITUTE(SUBSTITUTE(Tabla2[[#This Row],[map]],"[",""),"]",""),",",REPT(" ",100)),900,200))</f>
        <v>1 4</v>
      </c>
      <c r="CB522" s="13" t="str">
        <f>SUBSTITUTE(TRIM(MID(SUBSTITUTE(SUBSTITUTE(SUBSTITUTE(Tabla2[[#This Row],[map]],"[",""),"]",""),",",REPT(" ",100)),1200,300))," ",", ")</f>
        <v>0, 1, 4</v>
      </c>
      <c r="CC522" s="15" t="str">
        <f>SUBSTITUTE(TRIM(MID(SUBSTITUTE(SUBSTITUTE(SUBSTITUTE(Tabla2[[#This Row],[map]],"[",""),"]",""),",",REPT(" ",100)),1,300))," ",", ")</f>
        <v>2, 3, 1</v>
      </c>
      <c r="CD522" s="13" t="str">
        <f>SUBSTITUTE(TRIM(MID(SUBSTITUTE(SUBSTITUTE(SUBSTITUTE(Tabla2[[#This Row],[map]],"[",""),"]",""),",",REPT(" ",100)),601,300))," ",", ")</f>
        <v>2, 3, 0</v>
      </c>
      <c r="CE522" t="str">
        <f>TRIM(MID(SUBSTITUTE(SUBSTITUTE(SUBSTITUTE(Tabla2[[#This Row],[map]],"[",""),"]",""),",",REPT(" ",100)),1501,200))</f>
        <v>2 3</v>
      </c>
    </row>
    <row r="523" spans="1:83" x14ac:dyDescent="0.3">
      <c r="A523" s="14">
        <v>46097.489861111113</v>
      </c>
      <c r="B523" s="15" t="s">
        <v>743</v>
      </c>
      <c r="C523" s="15">
        <v>8</v>
      </c>
      <c r="D523" s="15" t="s">
        <v>77</v>
      </c>
      <c r="E523" s="15" t="s">
        <v>78</v>
      </c>
      <c r="F523" s="15">
        <v>16590</v>
      </c>
      <c r="G523" s="15">
        <v>4.5</v>
      </c>
      <c r="H523" s="15" t="s">
        <v>79</v>
      </c>
      <c r="I523" s="15" t="s">
        <v>80</v>
      </c>
      <c r="J523" s="15">
        <v>5</v>
      </c>
      <c r="K523" s="15">
        <v>5</v>
      </c>
      <c r="L523" s="15" t="s">
        <v>81</v>
      </c>
      <c r="M523" s="15" t="s">
        <v>82</v>
      </c>
      <c r="N523" s="15" t="s">
        <v>83</v>
      </c>
      <c r="O523" s="15" t="s">
        <v>83</v>
      </c>
      <c r="P523" s="15" t="s">
        <v>84</v>
      </c>
      <c r="Q523" s="15" t="s">
        <v>419</v>
      </c>
      <c r="R523" s="15">
        <v>3</v>
      </c>
      <c r="S523" s="15" t="s">
        <v>86</v>
      </c>
      <c r="T523" s="15" t="s">
        <v>87</v>
      </c>
      <c r="U523" s="15" t="s">
        <v>88</v>
      </c>
      <c r="V523" s="15">
        <v>1</v>
      </c>
      <c r="W523" s="15" t="s">
        <v>420</v>
      </c>
      <c r="X523" s="15" t="s">
        <v>83</v>
      </c>
      <c r="Y523" s="15" t="s">
        <v>90</v>
      </c>
      <c r="Z523" s="15">
        <v>4000</v>
      </c>
      <c r="AA523" s="15">
        <v>4000</v>
      </c>
      <c r="AB523" s="15"/>
      <c r="AC523" s="15">
        <v>256</v>
      </c>
      <c r="AD523" s="15" t="s">
        <v>91</v>
      </c>
      <c r="AE523" s="15">
        <v>0.15</v>
      </c>
      <c r="AF523" s="15" t="s">
        <v>92</v>
      </c>
      <c r="AG523" s="15">
        <v>180</v>
      </c>
      <c r="AH523" s="15">
        <v>60</v>
      </c>
      <c r="AI523" s="15">
        <v>120</v>
      </c>
      <c r="AJ523" s="15">
        <v>0.12367906552439011</v>
      </c>
      <c r="AK523" s="15">
        <v>43.504574838120291</v>
      </c>
      <c r="AL523" s="15">
        <v>0.66747570988287031</v>
      </c>
      <c r="AM523" s="15">
        <v>-0.41128203674932068</v>
      </c>
      <c r="AN523" s="15">
        <v>46.579877929457297</v>
      </c>
      <c r="AO523" s="15">
        <v>0.62500619490316789</v>
      </c>
      <c r="AP523" s="15">
        <v>46.579877929457297</v>
      </c>
      <c r="AQ523" s="15">
        <v>46.579877929457297</v>
      </c>
      <c r="AR523" s="15">
        <v>0.62500619490316789</v>
      </c>
      <c r="AS523" s="15">
        <v>104.9560766313264</v>
      </c>
      <c r="AT523" s="15">
        <v>-0.32656295376122502</v>
      </c>
      <c r="AU523" s="15">
        <v>0.8</v>
      </c>
      <c r="AV523" s="15" t="s">
        <v>93</v>
      </c>
      <c r="AW523" s="15">
        <v>5.3921243676482281E-2</v>
      </c>
      <c r="AX523" s="15">
        <v>0.60846205297646949</v>
      </c>
      <c r="AY523" s="15">
        <v>5.3921243676482281E-2</v>
      </c>
      <c r="AZ523" s="15">
        <v>5.3921243676482281E-2</v>
      </c>
      <c r="BA523" s="15">
        <v>0.60846205297646949</v>
      </c>
      <c r="BB523" s="15">
        <v>0.18130751144707241</v>
      </c>
      <c r="BC523" s="15">
        <v>-0.31652695620026439</v>
      </c>
      <c r="BD523" s="15">
        <v>2.1806157611463921E-2</v>
      </c>
      <c r="BE523" s="15">
        <v>0.92444632127926862</v>
      </c>
      <c r="BF523" s="15">
        <v>2.1806157611463921E-2</v>
      </c>
      <c r="BG523" s="15">
        <v>2.1806157611463921E-2</v>
      </c>
      <c r="BH523" s="15">
        <v>0.92444632127926862</v>
      </c>
      <c r="BI523" s="15">
        <v>0.42088643291069711</v>
      </c>
      <c r="BJ523" s="15">
        <v>-0.45828159626489429</v>
      </c>
      <c r="BK523" s="15">
        <v>0.12532934117029951</v>
      </c>
      <c r="BL523" s="15">
        <v>0.49684233711059222</v>
      </c>
      <c r="BM523" s="15">
        <v>0.12532934117029951</v>
      </c>
      <c r="BN523" s="15">
        <v>0.12532934117029951</v>
      </c>
      <c r="BO523" s="15">
        <v>0.49684233711059222</v>
      </c>
      <c r="BP523" s="15">
        <v>0.3335786214110637</v>
      </c>
      <c r="BQ523" s="15">
        <v>-0.33921265341205431</v>
      </c>
      <c r="BR523" s="15">
        <v>186.1184549753707</v>
      </c>
      <c r="BS523" s="15">
        <v>0.47027406824634699</v>
      </c>
      <c r="BT523" s="15">
        <v>186.1184549753707</v>
      </c>
      <c r="BU523" s="15">
        <v>186.1184549753707</v>
      </c>
      <c r="BV523" s="15">
        <v>0.47027406824634699</v>
      </c>
      <c r="BW523" s="15">
        <v>418.88853395953691</v>
      </c>
      <c r="BX523" s="15">
        <v>-0.19223060916770041</v>
      </c>
      <c r="BY523" s="15" t="str">
        <f t="shared" si="8"/>
        <v>[[sv],[wv],[yr,ya]]</v>
      </c>
      <c r="BZ523" t="str">
        <f>TRIM(MID(SUBSTITUTE(SUBSTITUTE(SUBSTITUTE(Tabla2[[#This Row],[map]],"[",""),"]",""),",",REPT(" ",100)),300,200))</f>
        <v>0 4</v>
      </c>
      <c r="CA523" s="13" t="str">
        <f>TRIM(MID(SUBSTITUTE(SUBSTITUTE(SUBSTITUTE(Tabla2[[#This Row],[map]],"[",""),"]",""),",",REPT(" ",100)),900,200))</f>
        <v>1 4</v>
      </c>
      <c r="CB523" s="13" t="str">
        <f>SUBSTITUTE(TRIM(MID(SUBSTITUTE(SUBSTITUTE(SUBSTITUTE(Tabla2[[#This Row],[map]],"[",""),"]",""),",",REPT(" ",100)),1200,300))," ",", ")</f>
        <v>0, 1, 4</v>
      </c>
      <c r="CC523" s="15" t="str">
        <f>SUBSTITUTE(TRIM(MID(SUBSTITUTE(SUBSTITUTE(SUBSTITUTE(Tabla2[[#This Row],[map]],"[",""),"]",""),",",REPT(" ",100)),1,300))," ",", ")</f>
        <v>2, 3, 1</v>
      </c>
      <c r="CD523" s="13" t="str">
        <f>SUBSTITUTE(TRIM(MID(SUBSTITUTE(SUBSTITUTE(SUBSTITUTE(Tabla2[[#This Row],[map]],"[",""),"]",""),",",REPT(" ",100)),601,300))," ",", ")</f>
        <v>2, 3, 0</v>
      </c>
      <c r="CE523" t="str">
        <f>TRIM(MID(SUBSTITUTE(SUBSTITUTE(SUBSTITUTE(Tabla2[[#This Row],[map]],"[",""),"]",""),",",REPT(" ",100)),1501,200))</f>
        <v>2 3</v>
      </c>
    </row>
    <row r="524" spans="1:83" x14ac:dyDescent="0.3">
      <c r="A524" s="12">
        <v>46097.640960648147</v>
      </c>
      <c r="B524" s="13" t="s">
        <v>744</v>
      </c>
      <c r="C524" s="13">
        <v>9</v>
      </c>
      <c r="D524" s="13" t="s">
        <v>77</v>
      </c>
      <c r="E524" s="13" t="s">
        <v>78</v>
      </c>
      <c r="F524" s="13">
        <v>16590</v>
      </c>
      <c r="G524" s="13">
        <v>4.5</v>
      </c>
      <c r="H524" s="13" t="s">
        <v>79</v>
      </c>
      <c r="I524" s="13" t="s">
        <v>80</v>
      </c>
      <c r="J524" s="13">
        <v>5</v>
      </c>
      <c r="K524" s="13">
        <v>5</v>
      </c>
      <c r="L524" s="13" t="s">
        <v>81</v>
      </c>
      <c r="M524" s="13" t="s">
        <v>82</v>
      </c>
      <c r="N524" s="13" t="s">
        <v>83</v>
      </c>
      <c r="O524" s="13" t="s">
        <v>83</v>
      </c>
      <c r="P524" s="13" t="s">
        <v>84</v>
      </c>
      <c r="Q524" s="13" t="s">
        <v>426</v>
      </c>
      <c r="R524" s="13">
        <v>3</v>
      </c>
      <c r="S524" s="13" t="s">
        <v>86</v>
      </c>
      <c r="T524" s="13" t="s">
        <v>87</v>
      </c>
      <c r="U524" s="13" t="s">
        <v>88</v>
      </c>
      <c r="V524" s="13">
        <v>1</v>
      </c>
      <c r="W524" s="13" t="s">
        <v>427</v>
      </c>
      <c r="X524" s="13" t="s">
        <v>83</v>
      </c>
      <c r="Y524" s="13" t="s">
        <v>90</v>
      </c>
      <c r="Z524" s="13">
        <v>4000</v>
      </c>
      <c r="AA524" s="13">
        <v>4000</v>
      </c>
      <c r="AB524" s="13"/>
      <c r="AC524" s="13">
        <v>256</v>
      </c>
      <c r="AD524" s="13" t="s">
        <v>91</v>
      </c>
      <c r="AE524" s="13">
        <v>0.15</v>
      </c>
      <c r="AF524" s="13" t="s">
        <v>92</v>
      </c>
      <c r="AG524" s="13">
        <v>180</v>
      </c>
      <c r="AH524" s="13">
        <v>60</v>
      </c>
      <c r="AI524" s="13">
        <v>120</v>
      </c>
      <c r="AJ524" s="13">
        <v>0.14747356529965799</v>
      </c>
      <c r="AK524" s="13">
        <v>44.27275281618688</v>
      </c>
      <c r="AL524" s="13">
        <v>0.60881768580964979</v>
      </c>
      <c r="AM524" s="13">
        <v>-0.24180366143304369</v>
      </c>
      <c r="AN524" s="13">
        <v>58.621276003502658</v>
      </c>
      <c r="AO524" s="13">
        <v>0.57133557199899854</v>
      </c>
      <c r="AP524" s="13">
        <v>58.621276003502658</v>
      </c>
      <c r="AQ524" s="13">
        <v>58.621276003502658</v>
      </c>
      <c r="AR524" s="13">
        <v>0.57133557199899854</v>
      </c>
      <c r="AS524" s="13">
        <v>131.55259373845419</v>
      </c>
      <c r="AT524" s="13">
        <v>-0.21902664559309051</v>
      </c>
      <c r="AU524" s="13">
        <v>0.8</v>
      </c>
      <c r="AV524" s="13" t="s">
        <v>93</v>
      </c>
      <c r="AW524" s="13">
        <v>4.4125446767715841E-2</v>
      </c>
      <c r="AX524" s="13">
        <v>0.67959220409334142</v>
      </c>
      <c r="AY524" s="13">
        <v>4.4125446767715841E-2</v>
      </c>
      <c r="AZ524" s="13">
        <v>4.4125446767715841E-2</v>
      </c>
      <c r="BA524" s="13">
        <v>0.67959220409334142</v>
      </c>
      <c r="BB524" s="13">
        <v>0.1419284404545712</v>
      </c>
      <c r="BC524" s="13">
        <v>-3.0583985288736629E-2</v>
      </c>
      <c r="BD524" s="13">
        <v>3.7197408985247572E-2</v>
      </c>
      <c r="BE524" s="13">
        <v>0.87111892256352585</v>
      </c>
      <c r="BF524" s="13">
        <v>3.7197408985247572E-2</v>
      </c>
      <c r="BG524" s="13">
        <v>3.7197408985247572E-2</v>
      </c>
      <c r="BH524" s="13">
        <v>0.87111892256352585</v>
      </c>
      <c r="BI524" s="13">
        <v>0.33658607638985799</v>
      </c>
      <c r="BJ524" s="13">
        <v>-0.16619886595984609</v>
      </c>
      <c r="BK524" s="13">
        <v>0.14911230916455959</v>
      </c>
      <c r="BL524" s="13">
        <v>0.40136124321171712</v>
      </c>
      <c r="BM524" s="13">
        <v>0.14911230916455959</v>
      </c>
      <c r="BN524" s="13">
        <v>0.14911230916455959</v>
      </c>
      <c r="BO524" s="13">
        <v>0.40136124321171712</v>
      </c>
      <c r="BP524" s="13">
        <v>0.29487689221349528</v>
      </c>
      <c r="BQ524" s="13">
        <v>-0.18383745211448299</v>
      </c>
      <c r="BR524" s="13">
        <v>234.25466884909329</v>
      </c>
      <c r="BS524" s="13">
        <v>0.33326991812740708</v>
      </c>
      <c r="BT524" s="13">
        <v>234.25466884909329</v>
      </c>
      <c r="BU524" s="13">
        <v>234.25466884909329</v>
      </c>
      <c r="BV524" s="13">
        <v>0.33326991812740708</v>
      </c>
      <c r="BW524" s="13">
        <v>525.43698354475714</v>
      </c>
      <c r="BX524" s="13">
        <v>-0.4954862790092911</v>
      </c>
      <c r="BY524" s="13" t="str">
        <f t="shared" si="8"/>
        <v>[[sv],[wv],[yr,ya]]</v>
      </c>
      <c r="BZ524" t="str">
        <f>TRIM(MID(SUBSTITUTE(SUBSTITUTE(SUBSTITUTE(Tabla2[[#This Row],[map]],"[",""),"]",""),",",REPT(" ",100)),300,200))</f>
        <v>0 4</v>
      </c>
      <c r="CA524" s="13" t="str">
        <f>TRIM(MID(SUBSTITUTE(SUBSTITUTE(SUBSTITUTE(Tabla2[[#This Row],[map]],"[",""),"]",""),",",REPT(" ",100)),900,200))</f>
        <v>1 4</v>
      </c>
      <c r="CB524" s="13" t="str">
        <f>SUBSTITUTE(TRIM(MID(SUBSTITUTE(SUBSTITUTE(SUBSTITUTE(Tabla2[[#This Row],[map]],"[",""),"]",""),",",REPT(" ",100)),1200,300))," ",", ")</f>
        <v>0, 1, 4</v>
      </c>
      <c r="CC524" s="15" t="str">
        <f>SUBSTITUTE(TRIM(MID(SUBSTITUTE(SUBSTITUTE(SUBSTITUTE(Tabla2[[#This Row],[map]],"[",""),"]",""),",",REPT(" ",100)),1,300))," ",", ")</f>
        <v>1, 2, 3</v>
      </c>
      <c r="CD524" s="13" t="str">
        <f>SUBSTITUTE(TRIM(MID(SUBSTITUTE(SUBSTITUTE(SUBSTITUTE(Tabla2[[#This Row],[map]],"[",""),"]",""),",",REPT(" ",100)),601,300))," ",", ")</f>
        <v>2, 3, 0</v>
      </c>
      <c r="CE524" t="str">
        <f>TRIM(MID(SUBSTITUTE(SUBSTITUTE(SUBSTITUTE(Tabla2[[#This Row],[map]],"[",""),"]",""),",",REPT(" ",100)),1501,200))</f>
        <v>2 3</v>
      </c>
    </row>
    <row r="525" spans="1:83" x14ac:dyDescent="0.3">
      <c r="A525" s="14">
        <v>46097.646655092591</v>
      </c>
      <c r="B525" s="15" t="s">
        <v>745</v>
      </c>
      <c r="C525" s="15">
        <v>8</v>
      </c>
      <c r="D525" s="15" t="s">
        <v>77</v>
      </c>
      <c r="E525" s="15" t="s">
        <v>78</v>
      </c>
      <c r="F525" s="15">
        <v>16590</v>
      </c>
      <c r="G525" s="15">
        <v>4.5</v>
      </c>
      <c r="H525" s="15" t="s">
        <v>79</v>
      </c>
      <c r="I525" s="15" t="s">
        <v>80</v>
      </c>
      <c r="J525" s="15">
        <v>5</v>
      </c>
      <c r="K525" s="15">
        <v>5</v>
      </c>
      <c r="L525" s="15" t="s">
        <v>81</v>
      </c>
      <c r="M525" s="15" t="s">
        <v>82</v>
      </c>
      <c r="N525" s="15" t="s">
        <v>83</v>
      </c>
      <c r="O525" s="15" t="s">
        <v>83</v>
      </c>
      <c r="P525" s="15" t="s">
        <v>84</v>
      </c>
      <c r="Q525" s="15" t="s">
        <v>426</v>
      </c>
      <c r="R525" s="15">
        <v>3</v>
      </c>
      <c r="S525" s="15" t="s">
        <v>86</v>
      </c>
      <c r="T525" s="15" t="s">
        <v>87</v>
      </c>
      <c r="U525" s="15" t="s">
        <v>88</v>
      </c>
      <c r="V525" s="15">
        <v>1</v>
      </c>
      <c r="W525" s="15" t="s">
        <v>427</v>
      </c>
      <c r="X525" s="15" t="s">
        <v>83</v>
      </c>
      <c r="Y525" s="15" t="s">
        <v>90</v>
      </c>
      <c r="Z525" s="15">
        <v>4000</v>
      </c>
      <c r="AA525" s="15">
        <v>4000</v>
      </c>
      <c r="AB525" s="15"/>
      <c r="AC525" s="15">
        <v>256</v>
      </c>
      <c r="AD525" s="15" t="s">
        <v>91</v>
      </c>
      <c r="AE525" s="15">
        <v>0.15</v>
      </c>
      <c r="AF525" s="15" t="s">
        <v>92</v>
      </c>
      <c r="AG525" s="15">
        <v>180</v>
      </c>
      <c r="AH525" s="15">
        <v>60</v>
      </c>
      <c r="AI525" s="15">
        <v>120</v>
      </c>
      <c r="AJ525" s="15">
        <v>0.10985172834293939</v>
      </c>
      <c r="AK525" s="15">
        <v>31.582589478149419</v>
      </c>
      <c r="AL525" s="15">
        <v>0.742430928309739</v>
      </c>
      <c r="AM525" s="15">
        <v>-0.35700579403023258</v>
      </c>
      <c r="AN525" s="15">
        <v>36.472704527418657</v>
      </c>
      <c r="AO525" s="15">
        <v>0.70557125597625769</v>
      </c>
      <c r="AP525" s="15">
        <v>36.472704527418657</v>
      </c>
      <c r="AQ525" s="15">
        <v>36.472704527418657</v>
      </c>
      <c r="AR525" s="15">
        <v>0.70557125597625769</v>
      </c>
      <c r="AS525" s="15">
        <v>112.9581975813862</v>
      </c>
      <c r="AT525" s="15">
        <v>-0.26878207018310912</v>
      </c>
      <c r="AU525" s="15">
        <v>0.8</v>
      </c>
      <c r="AV525" s="15" t="s">
        <v>93</v>
      </c>
      <c r="AW525" s="15">
        <v>3.583129065620537E-2</v>
      </c>
      <c r="AX525" s="15">
        <v>0.73981850146284867</v>
      </c>
      <c r="AY525" s="15">
        <v>3.583129065620537E-2</v>
      </c>
      <c r="AZ525" s="15">
        <v>3.583129065620537E-2</v>
      </c>
      <c r="BA525" s="15">
        <v>0.73981850146284867</v>
      </c>
      <c r="BB525" s="15">
        <v>0.1270694545488445</v>
      </c>
      <c r="BC525" s="15">
        <v>7.7311464439498656E-2</v>
      </c>
      <c r="BD525" s="15">
        <v>2.101357197782152E-2</v>
      </c>
      <c r="BE525" s="15">
        <v>0.92719246121780619</v>
      </c>
      <c r="BF525" s="15">
        <v>2.101357197782152E-2</v>
      </c>
      <c r="BG525" s="15">
        <v>2.101357197782152E-2</v>
      </c>
      <c r="BH525" s="15">
        <v>0.92719246121780619</v>
      </c>
      <c r="BI525" s="15">
        <v>0.4012538463955756</v>
      </c>
      <c r="BJ525" s="15">
        <v>-0.39025887715730412</v>
      </c>
      <c r="BK525" s="15">
        <v>0.1070972443470715</v>
      </c>
      <c r="BL525" s="15">
        <v>0.57003843900889817</v>
      </c>
      <c r="BM525" s="15">
        <v>0.1070972443470715</v>
      </c>
      <c r="BN525" s="15">
        <v>0.1070972443470715</v>
      </c>
      <c r="BO525" s="15">
        <v>0.57003843900889817</v>
      </c>
      <c r="BP525" s="15">
        <v>0.36833216475978398</v>
      </c>
      <c r="BQ525" s="15">
        <v>-0.47873713734520501</v>
      </c>
      <c r="BR525" s="15">
        <v>145.72687600269339</v>
      </c>
      <c r="BS525" s="15">
        <v>0.58523562221548009</v>
      </c>
      <c r="BT525" s="15">
        <v>145.72687600269339</v>
      </c>
      <c r="BU525" s="15">
        <v>145.72687600269339</v>
      </c>
      <c r="BV525" s="15">
        <v>0.58523562221548009</v>
      </c>
      <c r="BW525" s="15">
        <v>450.93613485983838</v>
      </c>
      <c r="BX525" s="15">
        <v>-0.2834437306694233</v>
      </c>
      <c r="BY525" s="15" t="str">
        <f t="shared" si="8"/>
        <v>[[sv],[wv],[yr,ya]]</v>
      </c>
      <c r="BZ525" t="str">
        <f>TRIM(MID(SUBSTITUTE(SUBSTITUTE(SUBSTITUTE(Tabla2[[#This Row],[map]],"[",""),"]",""),",",REPT(" ",100)),300,200))</f>
        <v>0 4</v>
      </c>
      <c r="CA525" s="13" t="str">
        <f>TRIM(MID(SUBSTITUTE(SUBSTITUTE(SUBSTITUTE(Tabla2[[#This Row],[map]],"[",""),"]",""),",",REPT(" ",100)),900,200))</f>
        <v>1 4</v>
      </c>
      <c r="CB525" s="13" t="str">
        <f>SUBSTITUTE(TRIM(MID(SUBSTITUTE(SUBSTITUTE(SUBSTITUTE(Tabla2[[#This Row],[map]],"[",""),"]",""),",",REPT(" ",100)),1200,300))," ",", ")</f>
        <v>0, 1, 4</v>
      </c>
      <c r="CC525" s="15" t="str">
        <f>SUBSTITUTE(TRIM(MID(SUBSTITUTE(SUBSTITUTE(SUBSTITUTE(Tabla2[[#This Row],[map]],"[",""),"]",""),",",REPT(" ",100)),1,300))," ",", ")</f>
        <v>1, 2, 3</v>
      </c>
      <c r="CD525" s="13" t="str">
        <f>SUBSTITUTE(TRIM(MID(SUBSTITUTE(SUBSTITUTE(SUBSTITUTE(Tabla2[[#This Row],[map]],"[",""),"]",""),",",REPT(" ",100)),601,300))," ",", ")</f>
        <v>2, 3, 0</v>
      </c>
      <c r="CE525" t="str">
        <f>TRIM(MID(SUBSTITUTE(SUBSTITUTE(SUBSTITUTE(Tabla2[[#This Row],[map]],"[",""),"]",""),",",REPT(" ",100)),1501,200))</f>
        <v>2 3</v>
      </c>
    </row>
    <row r="526" spans="1:83" x14ac:dyDescent="0.3">
      <c r="A526" s="12">
        <v>46097.819016203714</v>
      </c>
      <c r="B526" s="13" t="s">
        <v>746</v>
      </c>
      <c r="C526" s="13">
        <v>9</v>
      </c>
      <c r="D526" s="13" t="s">
        <v>77</v>
      </c>
      <c r="E526" s="13" t="s">
        <v>78</v>
      </c>
      <c r="F526" s="13">
        <v>16590</v>
      </c>
      <c r="G526" s="13">
        <v>4.5</v>
      </c>
      <c r="H526" s="13" t="s">
        <v>79</v>
      </c>
      <c r="I526" s="13" t="s">
        <v>80</v>
      </c>
      <c r="J526" s="13">
        <v>5</v>
      </c>
      <c r="K526" s="13">
        <v>5</v>
      </c>
      <c r="L526" s="13" t="s">
        <v>81</v>
      </c>
      <c r="M526" s="13" t="s">
        <v>82</v>
      </c>
      <c r="N526" s="13" t="s">
        <v>83</v>
      </c>
      <c r="O526" s="13" t="s">
        <v>83</v>
      </c>
      <c r="P526" s="13" t="s">
        <v>84</v>
      </c>
      <c r="Q526" s="13" t="s">
        <v>433</v>
      </c>
      <c r="R526" s="13">
        <v>3</v>
      </c>
      <c r="S526" s="13" t="s">
        <v>86</v>
      </c>
      <c r="T526" s="13" t="s">
        <v>87</v>
      </c>
      <c r="U526" s="13" t="s">
        <v>88</v>
      </c>
      <c r="V526" s="13">
        <v>1</v>
      </c>
      <c r="W526" s="13" t="s">
        <v>434</v>
      </c>
      <c r="X526" s="13" t="s">
        <v>83</v>
      </c>
      <c r="Y526" s="13" t="s">
        <v>90</v>
      </c>
      <c r="Z526" s="13">
        <v>4000</v>
      </c>
      <c r="AA526" s="13">
        <v>4000</v>
      </c>
      <c r="AB526" s="13"/>
      <c r="AC526" s="13">
        <v>256</v>
      </c>
      <c r="AD526" s="13" t="s">
        <v>91</v>
      </c>
      <c r="AE526" s="13">
        <v>0.15</v>
      </c>
      <c r="AF526" s="13" t="s">
        <v>92</v>
      </c>
      <c r="AG526" s="13">
        <v>180</v>
      </c>
      <c r="AH526" s="13">
        <v>60</v>
      </c>
      <c r="AI526" s="13">
        <v>120</v>
      </c>
      <c r="AJ526" s="13">
        <v>0.15048364036240561</v>
      </c>
      <c r="AK526" s="13">
        <v>53.508852894562509</v>
      </c>
      <c r="AL526" s="13">
        <v>0.54111381445068019</v>
      </c>
      <c r="AM526" s="13">
        <v>-0.26992022808654448</v>
      </c>
      <c r="AN526" s="13">
        <v>64.942601171303309</v>
      </c>
      <c r="AO526" s="13">
        <v>0.49637638770290238</v>
      </c>
      <c r="AP526" s="13">
        <v>64.942601171303309</v>
      </c>
      <c r="AQ526" s="13">
        <v>64.942601171303309</v>
      </c>
      <c r="AR526" s="13">
        <v>0.49637638770290238</v>
      </c>
      <c r="AS526" s="13">
        <v>123.961657854964</v>
      </c>
      <c r="AT526" s="13">
        <v>-0.38802246672297969</v>
      </c>
      <c r="AU526" s="13">
        <v>0.8</v>
      </c>
      <c r="AV526" s="13" t="s">
        <v>93</v>
      </c>
      <c r="AW526" s="13">
        <v>7.4785906693512594E-2</v>
      </c>
      <c r="AX526" s="13">
        <v>0.45695762232868631</v>
      </c>
      <c r="AY526" s="13">
        <v>7.4785906693512594E-2</v>
      </c>
      <c r="AZ526" s="13">
        <v>7.4785906693512594E-2</v>
      </c>
      <c r="BA526" s="13">
        <v>0.45695762232868631</v>
      </c>
      <c r="BB526" s="13">
        <v>0.13581847939954411</v>
      </c>
      <c r="BC526" s="13">
        <v>1.378223189705907E-2</v>
      </c>
      <c r="BD526" s="13">
        <v>8.1207434566472003E-2</v>
      </c>
      <c r="BE526" s="13">
        <v>0.71863358367434338</v>
      </c>
      <c r="BF526" s="13">
        <v>8.1207434566472003E-2</v>
      </c>
      <c r="BG526" s="13">
        <v>8.1207434566472003E-2</v>
      </c>
      <c r="BH526" s="13">
        <v>0.71863358367434338</v>
      </c>
      <c r="BI526" s="13">
        <v>0.46085311462469569</v>
      </c>
      <c r="BJ526" s="13">
        <v>-0.59675761223965318</v>
      </c>
      <c r="BK526" s="13">
        <v>0.1124615025705395</v>
      </c>
      <c r="BL526" s="13">
        <v>0.54850263896676843</v>
      </c>
      <c r="BM526" s="13">
        <v>0.1124615025705395</v>
      </c>
      <c r="BN526" s="13">
        <v>0.1124615025705395</v>
      </c>
      <c r="BO526" s="13">
        <v>0.54850263896676843</v>
      </c>
      <c r="BP526" s="13">
        <v>0.38873603178623761</v>
      </c>
      <c r="BQ526" s="13">
        <v>-0.56065220967440932</v>
      </c>
      <c r="BR526" s="13">
        <v>259.50194984138233</v>
      </c>
      <c r="BS526" s="13">
        <v>0.26141170584181489</v>
      </c>
      <c r="BT526" s="13">
        <v>259.50194984138233</v>
      </c>
      <c r="BU526" s="13">
        <v>259.50194984138233</v>
      </c>
      <c r="BV526" s="13">
        <v>0.26141170584181489</v>
      </c>
      <c r="BW526" s="13">
        <v>494.86122379404418</v>
      </c>
      <c r="BX526" s="13">
        <v>-0.40846227687492132</v>
      </c>
      <c r="BY526" s="13" t="str">
        <f t="shared" si="8"/>
        <v>[[sv],[wv],[yr,ya]]</v>
      </c>
      <c r="BZ526" t="str">
        <f>TRIM(MID(SUBSTITUTE(SUBSTITUTE(SUBSTITUTE(Tabla2[[#This Row],[map]],"[",""),"]",""),",",REPT(" ",100)),300,200))</f>
        <v>0 1</v>
      </c>
      <c r="CA526" s="13" t="str">
        <f>TRIM(MID(SUBSTITUTE(SUBSTITUTE(SUBSTITUTE(Tabla2[[#This Row],[map]],"[",""),"]",""),",",REPT(" ",100)),900,200))</f>
        <v>1 4</v>
      </c>
      <c r="CB526" s="13" t="str">
        <f>SUBSTITUTE(TRIM(MID(SUBSTITUTE(SUBSTITUTE(SUBSTITUTE(Tabla2[[#This Row],[map]],"[",""),"]",""),",",REPT(" ",100)),1200,300))," ",", ")</f>
        <v>0, 1, 4</v>
      </c>
      <c r="CC526" s="15" t="str">
        <f>SUBSTITUTE(TRIM(MID(SUBSTITUTE(SUBSTITUTE(SUBSTITUTE(Tabla2[[#This Row],[map]],"[",""),"]",""),",",REPT(" ",100)),1,300))," ",", ")</f>
        <v>4, 2, 3</v>
      </c>
      <c r="CD526" s="13" t="str">
        <f>SUBSTITUTE(TRIM(MID(SUBSTITUTE(SUBSTITUTE(SUBSTITUTE(Tabla2[[#This Row],[map]],"[",""),"]",""),",",REPT(" ",100)),601,300))," ",", ")</f>
        <v>0, 2, 3</v>
      </c>
      <c r="CE526" t="str">
        <f>TRIM(MID(SUBSTITUTE(SUBSTITUTE(SUBSTITUTE(Tabla2[[#This Row],[map]],"[",""),"]",""),",",REPT(" ",100)),1501,200))</f>
        <v>2 3</v>
      </c>
    </row>
    <row r="527" spans="1:83" x14ac:dyDescent="0.3">
      <c r="A527" s="14">
        <v>46097.823078703703</v>
      </c>
      <c r="B527" s="15" t="s">
        <v>747</v>
      </c>
      <c r="C527" s="15">
        <v>8</v>
      </c>
      <c r="D527" s="15" t="s">
        <v>77</v>
      </c>
      <c r="E527" s="15" t="s">
        <v>78</v>
      </c>
      <c r="F527" s="15">
        <v>16590</v>
      </c>
      <c r="G527" s="15">
        <v>4.5</v>
      </c>
      <c r="H527" s="15" t="s">
        <v>79</v>
      </c>
      <c r="I527" s="15" t="s">
        <v>80</v>
      </c>
      <c r="J527" s="15">
        <v>5</v>
      </c>
      <c r="K527" s="15">
        <v>5</v>
      </c>
      <c r="L527" s="15" t="s">
        <v>81</v>
      </c>
      <c r="M527" s="15" t="s">
        <v>82</v>
      </c>
      <c r="N527" s="15" t="s">
        <v>83</v>
      </c>
      <c r="O527" s="15" t="s">
        <v>83</v>
      </c>
      <c r="P527" s="15" t="s">
        <v>84</v>
      </c>
      <c r="Q527" s="15" t="s">
        <v>433</v>
      </c>
      <c r="R527" s="15">
        <v>3</v>
      </c>
      <c r="S527" s="15" t="s">
        <v>86</v>
      </c>
      <c r="T527" s="15" t="s">
        <v>87</v>
      </c>
      <c r="U527" s="15" t="s">
        <v>88</v>
      </c>
      <c r="V527" s="15">
        <v>1</v>
      </c>
      <c r="W527" s="15" t="s">
        <v>434</v>
      </c>
      <c r="X527" s="15" t="s">
        <v>83</v>
      </c>
      <c r="Y527" s="15" t="s">
        <v>90</v>
      </c>
      <c r="Z527" s="15">
        <v>4000</v>
      </c>
      <c r="AA527" s="15">
        <v>4000</v>
      </c>
      <c r="AB527" s="15"/>
      <c r="AC527" s="15">
        <v>256</v>
      </c>
      <c r="AD527" s="15" t="s">
        <v>91</v>
      </c>
      <c r="AE527" s="15">
        <v>0.15</v>
      </c>
      <c r="AF527" s="15" t="s">
        <v>92</v>
      </c>
      <c r="AG527" s="15">
        <v>180</v>
      </c>
      <c r="AH527" s="15">
        <v>60</v>
      </c>
      <c r="AI527" s="15">
        <v>120</v>
      </c>
      <c r="AJ527" s="15">
        <v>0.13553557145751841</v>
      </c>
      <c r="AK527" s="15">
        <v>33.558606616980953</v>
      </c>
      <c r="AL527" s="15">
        <v>0.60649014807179358</v>
      </c>
      <c r="AM527" s="15">
        <v>-0.32183059218075633</v>
      </c>
      <c r="AN527" s="15">
        <v>41.107405755731513</v>
      </c>
      <c r="AO527" s="15">
        <v>0.55278355317101036</v>
      </c>
      <c r="AP527" s="15">
        <v>41.107405755731513</v>
      </c>
      <c r="AQ527" s="15">
        <v>41.107405755731513</v>
      </c>
      <c r="AR527" s="15">
        <v>0.55278355317101036</v>
      </c>
      <c r="AS527" s="15">
        <v>120.9552870164276</v>
      </c>
      <c r="AT527" s="15">
        <v>-0.23170403277536089</v>
      </c>
      <c r="AU527" s="15">
        <v>0.8</v>
      </c>
      <c r="AV527" s="15" t="s">
        <v>93</v>
      </c>
      <c r="AW527" s="15">
        <v>6.5017362589066055E-2</v>
      </c>
      <c r="AX527" s="15">
        <v>0.52788988284944982</v>
      </c>
      <c r="AY527" s="15">
        <v>6.5017362589066055E-2</v>
      </c>
      <c r="AZ527" s="15">
        <v>6.5017362589066055E-2</v>
      </c>
      <c r="BA527" s="15">
        <v>0.52788988284944982</v>
      </c>
      <c r="BB527" s="15">
        <v>0.1139969045107506</v>
      </c>
      <c r="BC527" s="15">
        <v>0.17223507998121609</v>
      </c>
      <c r="BD527" s="15">
        <v>6.8152668618603113E-2</v>
      </c>
      <c r="BE527" s="15">
        <v>0.76386555942054701</v>
      </c>
      <c r="BF527" s="15">
        <v>6.8152668618603113E-2</v>
      </c>
      <c r="BG527" s="15">
        <v>6.8152668618603113E-2</v>
      </c>
      <c r="BH527" s="15">
        <v>0.76386555942054701</v>
      </c>
      <c r="BI527" s="15">
        <v>0.41725221650708472</v>
      </c>
      <c r="BJ527" s="15">
        <v>-0.4456898126296247</v>
      </c>
      <c r="BK527" s="15">
        <v>0.15279895033609461</v>
      </c>
      <c r="BL527" s="15">
        <v>0.38656054499962927</v>
      </c>
      <c r="BM527" s="15">
        <v>0.15279895033609461</v>
      </c>
      <c r="BN527" s="15">
        <v>0.15279895033609461</v>
      </c>
      <c r="BO527" s="15">
        <v>0.38656054499962927</v>
      </c>
      <c r="BP527" s="15">
        <v>0.31851567889769611</v>
      </c>
      <c r="BQ527" s="15">
        <v>-0.27873970365829281</v>
      </c>
      <c r="BR527" s="15">
        <v>164.14365404138161</v>
      </c>
      <c r="BS527" s="15">
        <v>0.53281822541441937</v>
      </c>
      <c r="BT527" s="15">
        <v>164.14365404138161</v>
      </c>
      <c r="BU527" s="15">
        <v>164.14365404138161</v>
      </c>
      <c r="BV527" s="15">
        <v>0.53281822541441937</v>
      </c>
      <c r="BW527" s="15">
        <v>482.97138326579602</v>
      </c>
      <c r="BX527" s="15">
        <v>-0.37462169479475049</v>
      </c>
      <c r="BY527" s="15" t="str">
        <f t="shared" si="8"/>
        <v>[[sv],[wv],[yr,ya]]</v>
      </c>
      <c r="BZ527" t="str">
        <f>TRIM(MID(SUBSTITUTE(SUBSTITUTE(SUBSTITUTE(Tabla2[[#This Row],[map]],"[",""),"]",""),",",REPT(" ",100)),300,200))</f>
        <v>0 1</v>
      </c>
      <c r="CA527" s="13" t="str">
        <f>TRIM(MID(SUBSTITUTE(SUBSTITUTE(SUBSTITUTE(Tabla2[[#This Row],[map]],"[",""),"]",""),",",REPT(" ",100)),900,200))</f>
        <v>1 4</v>
      </c>
      <c r="CB527" s="13" t="str">
        <f>SUBSTITUTE(TRIM(MID(SUBSTITUTE(SUBSTITUTE(SUBSTITUTE(Tabla2[[#This Row],[map]],"[",""),"]",""),",",REPT(" ",100)),1200,300))," ",", ")</f>
        <v>0, 1, 4</v>
      </c>
      <c r="CC527" s="15" t="str">
        <f>SUBSTITUTE(TRIM(MID(SUBSTITUTE(SUBSTITUTE(SUBSTITUTE(Tabla2[[#This Row],[map]],"[",""),"]",""),",",REPT(" ",100)),1,300))," ",", ")</f>
        <v>4, 2, 3</v>
      </c>
      <c r="CD527" s="13" t="str">
        <f>SUBSTITUTE(TRIM(MID(SUBSTITUTE(SUBSTITUTE(SUBSTITUTE(Tabla2[[#This Row],[map]],"[",""),"]",""),",",REPT(" ",100)),601,300))," ",", ")</f>
        <v>0, 2, 3</v>
      </c>
      <c r="CE527" t="str">
        <f>TRIM(MID(SUBSTITUTE(SUBSTITUTE(SUBSTITUTE(Tabla2[[#This Row],[map]],"[",""),"]",""),",",REPT(" ",100)),1501,200))</f>
        <v>2 3</v>
      </c>
    </row>
    <row r="528" spans="1:83" x14ac:dyDescent="0.3">
      <c r="A528" s="12">
        <v>46097.97552083333</v>
      </c>
      <c r="B528" s="13" t="s">
        <v>748</v>
      </c>
      <c r="C528" s="13">
        <v>9</v>
      </c>
      <c r="D528" s="13" t="s">
        <v>77</v>
      </c>
      <c r="E528" s="13" t="s">
        <v>78</v>
      </c>
      <c r="F528" s="13">
        <v>16590</v>
      </c>
      <c r="G528" s="13">
        <v>4.5</v>
      </c>
      <c r="H528" s="13" t="s">
        <v>79</v>
      </c>
      <c r="I528" s="13" t="s">
        <v>80</v>
      </c>
      <c r="J528" s="13">
        <v>5</v>
      </c>
      <c r="K528" s="13">
        <v>5</v>
      </c>
      <c r="L528" s="13" t="s">
        <v>81</v>
      </c>
      <c r="M528" s="13" t="s">
        <v>82</v>
      </c>
      <c r="N528" s="13" t="s">
        <v>83</v>
      </c>
      <c r="O528" s="13" t="s">
        <v>83</v>
      </c>
      <c r="P528" s="13" t="s">
        <v>84</v>
      </c>
      <c r="Q528" s="13" t="s">
        <v>442</v>
      </c>
      <c r="R528" s="13">
        <v>3</v>
      </c>
      <c r="S528" s="13" t="s">
        <v>86</v>
      </c>
      <c r="T528" s="13" t="s">
        <v>87</v>
      </c>
      <c r="U528" s="13" t="s">
        <v>88</v>
      </c>
      <c r="V528" s="13">
        <v>1</v>
      </c>
      <c r="W528" s="13" t="s">
        <v>443</v>
      </c>
      <c r="X528" s="13" t="s">
        <v>83</v>
      </c>
      <c r="Y528" s="13" t="s">
        <v>90</v>
      </c>
      <c r="Z528" s="13">
        <v>4000</v>
      </c>
      <c r="AA528" s="13">
        <v>4000</v>
      </c>
      <c r="AB528" s="13"/>
      <c r="AC528" s="13">
        <v>256</v>
      </c>
      <c r="AD528" s="13" t="s">
        <v>91</v>
      </c>
      <c r="AE528" s="13">
        <v>0.15</v>
      </c>
      <c r="AF528" s="13" t="s">
        <v>92</v>
      </c>
      <c r="AG528" s="13">
        <v>180</v>
      </c>
      <c r="AH528" s="13">
        <v>60</v>
      </c>
      <c r="AI528" s="13">
        <v>120</v>
      </c>
      <c r="AJ528" s="13">
        <v>0.14063529481272979</v>
      </c>
      <c r="AK528" s="13">
        <v>54.251409532660183</v>
      </c>
      <c r="AL528" s="13">
        <v>0.5908213788410267</v>
      </c>
      <c r="AM528" s="13">
        <v>-0.55378018769195547</v>
      </c>
      <c r="AN528" s="13">
        <v>63.8895271617451</v>
      </c>
      <c r="AO528" s="13">
        <v>0.53869359645759352</v>
      </c>
      <c r="AP528" s="13">
        <v>63.8895271617451</v>
      </c>
      <c r="AQ528" s="13">
        <v>63.8895271617451</v>
      </c>
      <c r="AR528" s="13">
        <v>0.53869359645759352</v>
      </c>
      <c r="AS528" s="13">
        <v>118.61777475879551</v>
      </c>
      <c r="AT528" s="13">
        <v>-0.51399257683234412</v>
      </c>
      <c r="AU528" s="13">
        <v>0.8</v>
      </c>
      <c r="AV528" s="13" t="s">
        <v>93</v>
      </c>
      <c r="AW528" s="13">
        <v>5.1551413086357079E-2</v>
      </c>
      <c r="AX528" s="13">
        <v>0.62567008715346828</v>
      </c>
      <c r="AY528" s="13">
        <v>5.1551413086357079E-2</v>
      </c>
      <c r="AZ528" s="13">
        <v>5.1551413086357079E-2</v>
      </c>
      <c r="BA528" s="13">
        <v>0.62567008715346828</v>
      </c>
      <c r="BB528" s="13">
        <v>0.19579096070143179</v>
      </c>
      <c r="BC528" s="13">
        <v>-0.42169552428625429</v>
      </c>
      <c r="BD528" s="13">
        <v>8.4441131858213211E-2</v>
      </c>
      <c r="BE528" s="13">
        <v>0.70742951321802994</v>
      </c>
      <c r="BF528" s="13">
        <v>8.4441131858213211E-2</v>
      </c>
      <c r="BG528" s="13">
        <v>8.4441131858213211E-2</v>
      </c>
      <c r="BH528" s="13">
        <v>0.70742951321802994</v>
      </c>
      <c r="BI528" s="13">
        <v>0.53411615128370882</v>
      </c>
      <c r="BJ528" s="13">
        <v>-0.85059838659644438</v>
      </c>
      <c r="BK528" s="13">
        <v>0.1125042686655168</v>
      </c>
      <c r="BL528" s="13">
        <v>0.54833094662243176</v>
      </c>
      <c r="BM528" s="13">
        <v>0.1125042686655168</v>
      </c>
      <c r="BN528" s="13">
        <v>0.1125042686655168</v>
      </c>
      <c r="BO528" s="13">
        <v>0.54833094662243176</v>
      </c>
      <c r="BP528" s="13">
        <v>0.35777257815222302</v>
      </c>
      <c r="BQ528" s="13">
        <v>-0.43634373713320568</v>
      </c>
      <c r="BR528" s="13">
        <v>255.30961183337081</v>
      </c>
      <c r="BS528" s="13">
        <v>0.27334383883643959</v>
      </c>
      <c r="BT528" s="13">
        <v>255.30961183337081</v>
      </c>
      <c r="BU528" s="13">
        <v>255.30961183337081</v>
      </c>
      <c r="BV528" s="13">
        <v>0.27334383883643959</v>
      </c>
      <c r="BW528" s="13">
        <v>473.38341934504439</v>
      </c>
      <c r="BX528" s="13">
        <v>-0.34733265931348822</v>
      </c>
      <c r="BY528" s="13" t="str">
        <f t="shared" si="8"/>
        <v>[[sv],[wv],[yr,ya]]</v>
      </c>
      <c r="BZ528" t="str">
        <f>TRIM(MID(SUBSTITUTE(SUBSTITUTE(SUBSTITUTE(Tabla2[[#This Row],[map]],"[",""),"]",""),",",REPT(" ",100)),300,200))</f>
        <v>0 4</v>
      </c>
      <c r="CA528" s="13" t="str">
        <f>TRIM(MID(SUBSTITUTE(SUBSTITUTE(SUBSTITUTE(Tabla2[[#This Row],[map]],"[",""),"]",""),",",REPT(" ",100)),900,200))</f>
        <v>1 4</v>
      </c>
      <c r="CB528" s="13" t="str">
        <f>SUBSTITUTE(TRIM(MID(SUBSTITUTE(SUBSTITUTE(SUBSTITUTE(Tabla2[[#This Row],[map]],"[",""),"]",""),",",REPT(" ",100)),1200,300))," ",", ")</f>
        <v>0, 1, 4</v>
      </c>
      <c r="CC528" s="15" t="str">
        <f>SUBSTITUTE(TRIM(MID(SUBSTITUTE(SUBSTITUTE(SUBSTITUTE(Tabla2[[#This Row],[map]],"[",""),"]",""),",",REPT(" ",100)),1,300))," ",", ")</f>
        <v>2, 3, 1</v>
      </c>
      <c r="CD528" s="13" t="str">
        <f>SUBSTITUTE(TRIM(MID(SUBSTITUTE(SUBSTITUTE(SUBSTITUTE(Tabla2[[#This Row],[map]],"[",""),"]",""),",",REPT(" ",100)),601,300))," ",", ")</f>
        <v>0, 2, 3</v>
      </c>
      <c r="CE528" t="str">
        <f>TRIM(MID(SUBSTITUTE(SUBSTITUTE(SUBSTITUTE(Tabla2[[#This Row],[map]],"[",""),"]",""),",",REPT(" ",100)),1501,200))</f>
        <v>2 3</v>
      </c>
    </row>
    <row r="529" spans="1:83" x14ac:dyDescent="0.3">
      <c r="A529" s="14">
        <v>46097.977164351847</v>
      </c>
      <c r="B529" s="15" t="s">
        <v>749</v>
      </c>
      <c r="C529" s="15">
        <v>8</v>
      </c>
      <c r="D529" s="15" t="s">
        <v>77</v>
      </c>
      <c r="E529" s="15" t="s">
        <v>78</v>
      </c>
      <c r="F529" s="15">
        <v>16590</v>
      </c>
      <c r="G529" s="15">
        <v>4.5</v>
      </c>
      <c r="H529" s="15" t="s">
        <v>79</v>
      </c>
      <c r="I529" s="15" t="s">
        <v>80</v>
      </c>
      <c r="J529" s="15">
        <v>5</v>
      </c>
      <c r="K529" s="15">
        <v>5</v>
      </c>
      <c r="L529" s="15" t="s">
        <v>81</v>
      </c>
      <c r="M529" s="15" t="s">
        <v>82</v>
      </c>
      <c r="N529" s="15" t="s">
        <v>83</v>
      </c>
      <c r="O529" s="15" t="s">
        <v>83</v>
      </c>
      <c r="P529" s="15" t="s">
        <v>84</v>
      </c>
      <c r="Q529" s="15" t="s">
        <v>442</v>
      </c>
      <c r="R529" s="15">
        <v>3</v>
      </c>
      <c r="S529" s="15" t="s">
        <v>86</v>
      </c>
      <c r="T529" s="15" t="s">
        <v>87</v>
      </c>
      <c r="U529" s="15" t="s">
        <v>88</v>
      </c>
      <c r="V529" s="15">
        <v>1</v>
      </c>
      <c r="W529" s="15" t="s">
        <v>443</v>
      </c>
      <c r="X529" s="15" t="s">
        <v>83</v>
      </c>
      <c r="Y529" s="15" t="s">
        <v>90</v>
      </c>
      <c r="Z529" s="15">
        <v>4000</v>
      </c>
      <c r="AA529" s="15">
        <v>4000</v>
      </c>
      <c r="AB529" s="15"/>
      <c r="AC529" s="15">
        <v>256</v>
      </c>
      <c r="AD529" s="15" t="s">
        <v>91</v>
      </c>
      <c r="AE529" s="15">
        <v>0.15</v>
      </c>
      <c r="AF529" s="15" t="s">
        <v>92</v>
      </c>
      <c r="AG529" s="15">
        <v>180</v>
      </c>
      <c r="AH529" s="15">
        <v>60</v>
      </c>
      <c r="AI529" s="15">
        <v>120</v>
      </c>
      <c r="AJ529" s="15">
        <v>0.12995780700557921</v>
      </c>
      <c r="AK529" s="15">
        <v>29.444758755572391</v>
      </c>
      <c r="AL529" s="15">
        <v>0.65500188201157084</v>
      </c>
      <c r="AM529" s="15">
        <v>-0.34355677255265321</v>
      </c>
      <c r="AN529" s="15">
        <v>37.67429639063117</v>
      </c>
      <c r="AO529" s="15">
        <v>0.59071922724772619</v>
      </c>
      <c r="AP529" s="15">
        <v>37.67429639063117</v>
      </c>
      <c r="AQ529" s="15">
        <v>37.67429639063117</v>
      </c>
      <c r="AR529" s="15">
        <v>0.59071922724772619</v>
      </c>
      <c r="AS529" s="15">
        <v>108.4930370753858</v>
      </c>
      <c r="AT529" s="15">
        <v>-0.31408175453244902</v>
      </c>
      <c r="AU529" s="15">
        <v>0.8</v>
      </c>
      <c r="AV529" s="15" t="s">
        <v>93</v>
      </c>
      <c r="AW529" s="15">
        <v>5.0744782884871477E-2</v>
      </c>
      <c r="AX529" s="15">
        <v>0.63152726535565784</v>
      </c>
      <c r="AY529" s="15">
        <v>5.0744782884871477E-2</v>
      </c>
      <c r="AZ529" s="15">
        <v>5.0744782884871477E-2</v>
      </c>
      <c r="BA529" s="15">
        <v>0.63152726535565784</v>
      </c>
      <c r="BB529" s="15">
        <v>0.15326218492999219</v>
      </c>
      <c r="BC529" s="15">
        <v>-0.1128816242419541</v>
      </c>
      <c r="BD529" s="15">
        <v>6.6878142416199091E-2</v>
      </c>
      <c r="BE529" s="15">
        <v>0.76828152049600784</v>
      </c>
      <c r="BF529" s="15">
        <v>6.6878142416199091E-2</v>
      </c>
      <c r="BG529" s="15">
        <v>6.6878142416199091E-2</v>
      </c>
      <c r="BH529" s="15">
        <v>0.76828152049600784</v>
      </c>
      <c r="BI529" s="15">
        <v>0.43791007669530141</v>
      </c>
      <c r="BJ529" s="15">
        <v>-0.51726488603447707</v>
      </c>
      <c r="BK529" s="15">
        <v>0.1516402132879047</v>
      </c>
      <c r="BL529" s="15">
        <v>0.39121250773737609</v>
      </c>
      <c r="BM529" s="15">
        <v>0.1516402132879047</v>
      </c>
      <c r="BN529" s="15">
        <v>0.1516402132879047</v>
      </c>
      <c r="BO529" s="15">
        <v>0.39121250773737609</v>
      </c>
      <c r="BP529" s="15">
        <v>0.34714812008942381</v>
      </c>
      <c r="BQ529" s="15">
        <v>-0.39368989854739</v>
      </c>
      <c r="BR529" s="15">
        <v>150.4279224239358</v>
      </c>
      <c r="BS529" s="15">
        <v>0.57185561540186569</v>
      </c>
      <c r="BT529" s="15">
        <v>150.4279224239358</v>
      </c>
      <c r="BU529" s="15">
        <v>150.4279224239358</v>
      </c>
      <c r="BV529" s="15">
        <v>0.57185561540186569</v>
      </c>
      <c r="BW529" s="15">
        <v>433.03382791982978</v>
      </c>
      <c r="BX529" s="15">
        <v>-0.2324906093059835</v>
      </c>
      <c r="BY529" s="15" t="str">
        <f t="shared" si="8"/>
        <v>[[sv],[wv],[yr,ya]]</v>
      </c>
      <c r="BZ529" t="str">
        <f>TRIM(MID(SUBSTITUTE(SUBSTITUTE(SUBSTITUTE(Tabla2[[#This Row],[map]],"[",""),"]",""),",",REPT(" ",100)),300,200))</f>
        <v>0 4</v>
      </c>
      <c r="CA529" s="13" t="str">
        <f>TRIM(MID(SUBSTITUTE(SUBSTITUTE(SUBSTITUTE(Tabla2[[#This Row],[map]],"[",""),"]",""),",",REPT(" ",100)),900,200))</f>
        <v>1 4</v>
      </c>
      <c r="CB529" s="13" t="str">
        <f>SUBSTITUTE(TRIM(MID(SUBSTITUTE(SUBSTITUTE(SUBSTITUTE(Tabla2[[#This Row],[map]],"[",""),"]",""),",",REPT(" ",100)),1200,300))," ",", ")</f>
        <v>0, 1, 4</v>
      </c>
      <c r="CC529" s="15" t="str">
        <f>SUBSTITUTE(TRIM(MID(SUBSTITUTE(SUBSTITUTE(SUBSTITUTE(Tabla2[[#This Row],[map]],"[",""),"]",""),",",REPT(" ",100)),1,300))," ",", ")</f>
        <v>2, 3, 1</v>
      </c>
      <c r="CD529" s="13" t="str">
        <f>SUBSTITUTE(TRIM(MID(SUBSTITUTE(SUBSTITUTE(SUBSTITUTE(Tabla2[[#This Row],[map]],"[",""),"]",""),",",REPT(" ",100)),601,300))," ",", ")</f>
        <v>0, 2, 3</v>
      </c>
      <c r="CE529" t="str">
        <f>TRIM(MID(SUBSTITUTE(SUBSTITUTE(SUBSTITUTE(Tabla2[[#This Row],[map]],"[",""),"]",""),",",REPT(" ",100)),1501,200))</f>
        <v>2 3</v>
      </c>
    </row>
    <row r="530" spans="1:83" x14ac:dyDescent="0.3">
      <c r="A530" s="12">
        <v>46098.124675925923</v>
      </c>
      <c r="B530" s="13" t="s">
        <v>750</v>
      </c>
      <c r="C530" s="13">
        <v>9</v>
      </c>
      <c r="D530" s="13" t="s">
        <v>95</v>
      </c>
      <c r="E530" s="13" t="s">
        <v>78</v>
      </c>
      <c r="F530" s="13">
        <v>16590</v>
      </c>
      <c r="G530" s="13">
        <v>4.5</v>
      </c>
      <c r="H530" s="13" t="s">
        <v>79</v>
      </c>
      <c r="I530" s="13" t="s">
        <v>80</v>
      </c>
      <c r="J530" s="13">
        <v>5</v>
      </c>
      <c r="K530" s="13">
        <v>5</v>
      </c>
      <c r="L530" s="13" t="s">
        <v>81</v>
      </c>
      <c r="M530" s="13" t="s">
        <v>82</v>
      </c>
      <c r="N530" s="13" t="s">
        <v>83</v>
      </c>
      <c r="O530" s="13" t="s">
        <v>83</v>
      </c>
      <c r="P530" s="13" t="s">
        <v>84</v>
      </c>
      <c r="Q530" s="13" t="s">
        <v>451</v>
      </c>
      <c r="R530" s="13">
        <v>3</v>
      </c>
      <c r="S530" s="13" t="s">
        <v>86</v>
      </c>
      <c r="T530" s="13" t="s">
        <v>87</v>
      </c>
      <c r="U530" s="13" t="s">
        <v>88</v>
      </c>
      <c r="V530" s="13">
        <v>1</v>
      </c>
      <c r="W530" s="13" t="s">
        <v>452</v>
      </c>
      <c r="X530" s="13" t="s">
        <v>83</v>
      </c>
      <c r="Y530" s="13" t="s">
        <v>90</v>
      </c>
      <c r="Z530" s="13">
        <v>4000</v>
      </c>
      <c r="AA530" s="13">
        <v>4000</v>
      </c>
      <c r="AB530" s="13"/>
      <c r="AC530" s="13">
        <v>256</v>
      </c>
      <c r="AD530" s="13" t="s">
        <v>91</v>
      </c>
      <c r="AE530" s="13">
        <v>0.15</v>
      </c>
      <c r="AF530" s="13" t="s">
        <v>92</v>
      </c>
      <c r="AG530" s="13">
        <v>180</v>
      </c>
      <c r="AH530" s="13">
        <v>60</v>
      </c>
      <c r="AI530" s="13">
        <v>120</v>
      </c>
      <c r="AJ530" s="13">
        <v>0.14322259819700839</v>
      </c>
      <c r="AK530" s="13">
        <v>55.053596075468548</v>
      </c>
      <c r="AL530" s="13">
        <v>0.58798554055998209</v>
      </c>
      <c r="AM530" s="13">
        <v>-0.22682051292602151</v>
      </c>
      <c r="AN530" s="13">
        <v>64.263388010229704</v>
      </c>
      <c r="AO530" s="13">
        <v>0.54625311739050719</v>
      </c>
      <c r="AP530" s="13">
        <v>64.263388010229704</v>
      </c>
      <c r="AQ530" s="13">
        <v>64.263388010229704</v>
      </c>
      <c r="AR530" s="13">
        <v>0.54625311739050719</v>
      </c>
      <c r="AS530" s="13">
        <v>97.030011433574671</v>
      </c>
      <c r="AT530" s="13">
        <v>-0.18453264236081829</v>
      </c>
      <c r="AU530" s="13">
        <v>0.8</v>
      </c>
      <c r="AV530" s="13" t="s">
        <v>93</v>
      </c>
      <c r="AW530" s="13">
        <v>4.0977231106384571E-2</v>
      </c>
      <c r="AX530" s="13">
        <v>0.70245232030691818</v>
      </c>
      <c r="AY530" s="13">
        <v>4.0977231106384571E-2</v>
      </c>
      <c r="AZ530" s="13">
        <v>4.0977231106384571E-2</v>
      </c>
      <c r="BA530" s="13">
        <v>0.70245232030691818</v>
      </c>
      <c r="BB530" s="13">
        <v>0.10964081969701921</v>
      </c>
      <c r="BC530" s="13">
        <v>0.2038658879659484</v>
      </c>
      <c r="BD530" s="13">
        <v>9.5943465763126151E-2</v>
      </c>
      <c r="BE530" s="13">
        <v>0.66757638292911126</v>
      </c>
      <c r="BF530" s="13">
        <v>9.5943465763126151E-2</v>
      </c>
      <c r="BG530" s="13">
        <v>9.5943465763126151E-2</v>
      </c>
      <c r="BH530" s="13">
        <v>0.66757638292911126</v>
      </c>
      <c r="BI530" s="13">
        <v>0.45871795625981537</v>
      </c>
      <c r="BJ530" s="13">
        <v>-0.58935974453675977</v>
      </c>
      <c r="BK530" s="13">
        <v>0.11311181203890749</v>
      </c>
      <c r="BL530" s="13">
        <v>0.54589185214539437</v>
      </c>
      <c r="BM530" s="13">
        <v>0.11311181203890749</v>
      </c>
      <c r="BN530" s="13">
        <v>0.11311181203890749</v>
      </c>
      <c r="BO530" s="13">
        <v>0.54589185214539437</v>
      </c>
      <c r="BP530" s="13">
        <v>0.31147729376455507</v>
      </c>
      <c r="BQ530" s="13">
        <v>-0.25048281360335628</v>
      </c>
      <c r="BR530" s="13">
        <v>256.80351953201023</v>
      </c>
      <c r="BS530" s="13">
        <v>0.26909191418060452</v>
      </c>
      <c r="BT530" s="13">
        <v>256.80351953201023</v>
      </c>
      <c r="BU530" s="13">
        <v>256.80351953201023</v>
      </c>
      <c r="BV530" s="13">
        <v>0.26909191418060452</v>
      </c>
      <c r="BW530" s="13">
        <v>387.24020966457692</v>
      </c>
      <c r="BX530" s="13">
        <v>-0.1021538992691147</v>
      </c>
      <c r="BY530" s="13" t="str">
        <f t="shared" si="8"/>
        <v>[[sv],[wv],[yr,ya]]</v>
      </c>
      <c r="BZ530" t="str">
        <f>TRIM(MID(SUBSTITUTE(SUBSTITUTE(SUBSTITUTE(Tabla2[[#This Row],[map]],"[",""),"]",""),",",REPT(" ",100)),300,200))</f>
        <v>0 4</v>
      </c>
      <c r="CA530" s="13" t="str">
        <f>TRIM(MID(SUBSTITUTE(SUBSTITUTE(SUBSTITUTE(Tabla2[[#This Row],[map]],"[",""),"]",""),",",REPT(" ",100)),900,200))</f>
        <v>1 4</v>
      </c>
      <c r="CB530" s="13" t="str">
        <f>SUBSTITUTE(TRIM(MID(SUBSTITUTE(SUBSTITUTE(SUBSTITUTE(Tabla2[[#This Row],[map]],"[",""),"]",""),",",REPT(" ",100)),1200,300))," ",", ")</f>
        <v>0, 1, 4</v>
      </c>
      <c r="CC530" s="15" t="str">
        <f>SUBSTITUTE(TRIM(MID(SUBSTITUTE(SUBSTITUTE(SUBSTITUTE(Tabla2[[#This Row],[map]],"[",""),"]",""),",",REPT(" ",100)),1,300))," ",", ")</f>
        <v>1, 2, 3</v>
      </c>
      <c r="CD530" s="13" t="str">
        <f>SUBSTITUTE(TRIM(MID(SUBSTITUTE(SUBSTITUTE(SUBSTITUTE(Tabla2[[#This Row],[map]],"[",""),"]",""),",",REPT(" ",100)),601,300))," ",", ")</f>
        <v>0, 2, 3</v>
      </c>
      <c r="CE530" t="str">
        <f>TRIM(MID(SUBSTITUTE(SUBSTITUTE(SUBSTITUTE(Tabla2[[#This Row],[map]],"[",""),"]",""),",",REPT(" ",100)),1501,200))</f>
        <v>2 3</v>
      </c>
    </row>
    <row r="531" spans="1:83" x14ac:dyDescent="0.3">
      <c r="A531" s="14">
        <v>46098.125775462962</v>
      </c>
      <c r="B531" s="15" t="s">
        <v>751</v>
      </c>
      <c r="C531" s="15">
        <v>8</v>
      </c>
      <c r="D531" s="15" t="s">
        <v>77</v>
      </c>
      <c r="E531" s="15" t="s">
        <v>78</v>
      </c>
      <c r="F531" s="15">
        <v>16590</v>
      </c>
      <c r="G531" s="15">
        <v>4.5</v>
      </c>
      <c r="H531" s="15" t="s">
        <v>79</v>
      </c>
      <c r="I531" s="15" t="s">
        <v>80</v>
      </c>
      <c r="J531" s="15">
        <v>5</v>
      </c>
      <c r="K531" s="15">
        <v>5</v>
      </c>
      <c r="L531" s="15" t="s">
        <v>81</v>
      </c>
      <c r="M531" s="15" t="s">
        <v>82</v>
      </c>
      <c r="N531" s="15" t="s">
        <v>83</v>
      </c>
      <c r="O531" s="15" t="s">
        <v>83</v>
      </c>
      <c r="P531" s="15" t="s">
        <v>84</v>
      </c>
      <c r="Q531" s="15" t="s">
        <v>451</v>
      </c>
      <c r="R531" s="15">
        <v>3</v>
      </c>
      <c r="S531" s="15" t="s">
        <v>86</v>
      </c>
      <c r="T531" s="15" t="s">
        <v>87</v>
      </c>
      <c r="U531" s="15" t="s">
        <v>88</v>
      </c>
      <c r="V531" s="15">
        <v>1</v>
      </c>
      <c r="W531" s="15" t="s">
        <v>452</v>
      </c>
      <c r="X531" s="15" t="s">
        <v>83</v>
      </c>
      <c r="Y531" s="15" t="s">
        <v>90</v>
      </c>
      <c r="Z531" s="15">
        <v>4000</v>
      </c>
      <c r="AA531" s="15">
        <v>4000</v>
      </c>
      <c r="AB531" s="15"/>
      <c r="AC531" s="15">
        <v>256</v>
      </c>
      <c r="AD531" s="15" t="s">
        <v>91</v>
      </c>
      <c r="AE531" s="15">
        <v>0.15</v>
      </c>
      <c r="AF531" s="15" t="s">
        <v>92</v>
      </c>
      <c r="AG531" s="15">
        <v>180</v>
      </c>
      <c r="AH531" s="15">
        <v>60</v>
      </c>
      <c r="AI531" s="15">
        <v>120</v>
      </c>
      <c r="AJ531" s="15">
        <v>0.13101184551691211</v>
      </c>
      <c r="AK531" s="15">
        <v>38.365888912406703</v>
      </c>
      <c r="AL531" s="15">
        <v>0.63846665752614595</v>
      </c>
      <c r="AM531" s="15">
        <v>-0.50739685326982653</v>
      </c>
      <c r="AN531" s="15">
        <v>43.323861769327408</v>
      </c>
      <c r="AO531" s="15">
        <v>0.60069693145140446</v>
      </c>
      <c r="AP531" s="15">
        <v>43.323861769327408</v>
      </c>
      <c r="AQ531" s="15">
        <v>43.323861769327408</v>
      </c>
      <c r="AR531" s="15">
        <v>0.60069693145140446</v>
      </c>
      <c r="AS531" s="15">
        <v>136.10280834227481</v>
      </c>
      <c r="AT531" s="15">
        <v>-0.46841746737776813</v>
      </c>
      <c r="AU531" s="15">
        <v>0.8</v>
      </c>
      <c r="AV531" s="15" t="s">
        <v>93</v>
      </c>
      <c r="AW531" s="15">
        <v>3.4684330492029652E-2</v>
      </c>
      <c r="AX531" s="15">
        <v>0.74814691522669874</v>
      </c>
      <c r="AY531" s="15">
        <v>3.4684330492029652E-2</v>
      </c>
      <c r="AZ531" s="15">
        <v>3.4684330492029652E-2</v>
      </c>
      <c r="BA531" s="15">
        <v>0.74814691522669874</v>
      </c>
      <c r="BB531" s="15">
        <v>9.097127195176001E-2</v>
      </c>
      <c r="BC531" s="15">
        <v>0.33943094354764553</v>
      </c>
      <c r="BD531" s="15">
        <v>6.6606626201166808E-2</v>
      </c>
      <c r="BE531" s="15">
        <v>0.76922226619011547</v>
      </c>
      <c r="BF531" s="15">
        <v>6.6606626201166808E-2</v>
      </c>
      <c r="BG531" s="15">
        <v>6.6606626201166808E-2</v>
      </c>
      <c r="BH531" s="15">
        <v>0.76922226619011547</v>
      </c>
      <c r="BI531" s="15">
        <v>0.64601420012802735</v>
      </c>
      <c r="BJ531" s="15">
        <v>-1.2383012264317279</v>
      </c>
      <c r="BK531" s="15">
        <v>0.15495152864704551</v>
      </c>
      <c r="BL531" s="15">
        <v>0.37791862394578157</v>
      </c>
      <c r="BM531" s="15">
        <v>0.15495152864704551</v>
      </c>
      <c r="BN531" s="15">
        <v>0.15495152864704551</v>
      </c>
      <c r="BO531" s="15">
        <v>0.37791862394578157</v>
      </c>
      <c r="BP531" s="15">
        <v>0.35579876569050511</v>
      </c>
      <c r="BQ531" s="15">
        <v>-0.42841950442005011</v>
      </c>
      <c r="BR531" s="15">
        <v>173.03920459196951</v>
      </c>
      <c r="BS531" s="15">
        <v>0.50749992044302117</v>
      </c>
      <c r="BT531" s="15">
        <v>173.03920459196951</v>
      </c>
      <c r="BU531" s="15">
        <v>173.03920459196951</v>
      </c>
      <c r="BV531" s="15">
        <v>0.50749992044302117</v>
      </c>
      <c r="BW531" s="15">
        <v>543.31844913133011</v>
      </c>
      <c r="BX531" s="15">
        <v>-0.54638008220694645</v>
      </c>
      <c r="BY531" s="15" t="str">
        <f t="shared" si="8"/>
        <v>[[sv],[wv],[yr,ya]]</v>
      </c>
      <c r="BZ531" t="str">
        <f>TRIM(MID(SUBSTITUTE(SUBSTITUTE(SUBSTITUTE(Tabla2[[#This Row],[map]],"[",""),"]",""),",",REPT(" ",100)),300,200))</f>
        <v>0 4</v>
      </c>
      <c r="CA531" s="13" t="str">
        <f>TRIM(MID(SUBSTITUTE(SUBSTITUTE(SUBSTITUTE(Tabla2[[#This Row],[map]],"[",""),"]",""),",",REPT(" ",100)),900,200))</f>
        <v>1 4</v>
      </c>
      <c r="CB531" s="13" t="str">
        <f>SUBSTITUTE(TRIM(MID(SUBSTITUTE(SUBSTITUTE(SUBSTITUTE(Tabla2[[#This Row],[map]],"[",""),"]",""),",",REPT(" ",100)),1200,300))," ",", ")</f>
        <v>0, 1, 4</v>
      </c>
      <c r="CC531" s="15" t="str">
        <f>SUBSTITUTE(TRIM(MID(SUBSTITUTE(SUBSTITUTE(SUBSTITUTE(Tabla2[[#This Row],[map]],"[",""),"]",""),",",REPT(" ",100)),1,300))," ",", ")</f>
        <v>1, 2, 3</v>
      </c>
      <c r="CD531" s="13" t="str">
        <f>SUBSTITUTE(TRIM(MID(SUBSTITUTE(SUBSTITUTE(SUBSTITUTE(Tabla2[[#This Row],[map]],"[",""),"]",""),",",REPT(" ",100)),601,300))," ",", ")</f>
        <v>0, 2, 3</v>
      </c>
      <c r="CE531" t="str">
        <f>TRIM(MID(SUBSTITUTE(SUBSTITUTE(SUBSTITUTE(Tabla2[[#This Row],[map]],"[",""),"]",""),",",REPT(" ",100)),1501,200))</f>
        <v>2 3</v>
      </c>
    </row>
    <row r="532" spans="1:83" x14ac:dyDescent="0.3">
      <c r="A532" s="12">
        <v>46099.836145833331</v>
      </c>
      <c r="B532" s="13" t="s">
        <v>1193</v>
      </c>
      <c r="C532" s="13">
        <v>0</v>
      </c>
      <c r="D532" s="13" t="s">
        <v>95</v>
      </c>
      <c r="E532" s="13" t="s">
        <v>78</v>
      </c>
      <c r="F532" s="13">
        <v>16590</v>
      </c>
      <c r="G532" s="13">
        <v>4.5</v>
      </c>
      <c r="H532" s="13" t="s">
        <v>79</v>
      </c>
      <c r="I532" s="13" t="s">
        <v>80</v>
      </c>
      <c r="J532" s="13">
        <v>5</v>
      </c>
      <c r="K532" s="13">
        <v>5</v>
      </c>
      <c r="L532" s="13" t="s">
        <v>81</v>
      </c>
      <c r="M532" s="13" t="s">
        <v>82</v>
      </c>
      <c r="N532" s="13" t="s">
        <v>83</v>
      </c>
      <c r="O532" s="13" t="s">
        <v>83</v>
      </c>
      <c r="P532" s="13" t="s">
        <v>84</v>
      </c>
      <c r="Q532" s="13" t="s">
        <v>839</v>
      </c>
      <c r="R532" s="13">
        <v>3</v>
      </c>
      <c r="S532" s="13" t="s">
        <v>86</v>
      </c>
      <c r="T532" s="13" t="s">
        <v>87</v>
      </c>
      <c r="U532" s="13" t="s">
        <v>88</v>
      </c>
      <c r="V532" s="13">
        <v>1</v>
      </c>
      <c r="W532" s="13" t="s">
        <v>840</v>
      </c>
      <c r="X532" s="13" t="s">
        <v>83</v>
      </c>
      <c r="Y532" s="13" t="s">
        <v>90</v>
      </c>
      <c r="Z532" s="13">
        <v>4000</v>
      </c>
      <c r="AA532" s="13">
        <v>4000</v>
      </c>
      <c r="AB532" s="13"/>
      <c r="AC532" s="13">
        <v>256</v>
      </c>
      <c r="AD532" s="13" t="s">
        <v>91</v>
      </c>
      <c r="AE532" s="13">
        <v>0.15</v>
      </c>
      <c r="AF532" s="13" t="s">
        <v>92</v>
      </c>
      <c r="AG532" s="13">
        <v>180</v>
      </c>
      <c r="AH532" s="13">
        <v>60</v>
      </c>
      <c r="AI532" s="13">
        <v>120</v>
      </c>
      <c r="AJ532" s="13">
        <v>0.11695771516130141</v>
      </c>
      <c r="AK532" s="13">
        <v>39.152160675144067</v>
      </c>
      <c r="AL532" s="13">
        <v>0.68307675700995041</v>
      </c>
      <c r="AM532" s="13">
        <v>-1.0142137528759549</v>
      </c>
      <c r="AN532" s="13">
        <v>46.039203505627967</v>
      </c>
      <c r="AO532" s="13">
        <v>0.61713116632755538</v>
      </c>
      <c r="AP532" s="13">
        <v>46.039203505627967</v>
      </c>
      <c r="AQ532" s="13">
        <v>46.039203505627967</v>
      </c>
      <c r="AR532" s="13">
        <v>0.61713116632755538</v>
      </c>
      <c r="AS532" s="13">
        <v>135.27659101668081</v>
      </c>
      <c r="AT532" s="13">
        <v>-0.72507684970774666</v>
      </c>
      <c r="AU532" s="13">
        <v>0.8</v>
      </c>
      <c r="AV532" s="13" t="s">
        <v>93</v>
      </c>
      <c r="AW532" s="13">
        <v>5.502383705062918E-2</v>
      </c>
      <c r="AX532" s="13">
        <v>0.60045579947264849</v>
      </c>
      <c r="AY532" s="13">
        <v>5.502383705062918E-2</v>
      </c>
      <c r="AZ532" s="13">
        <v>5.502383705062918E-2</v>
      </c>
      <c r="BA532" s="13">
        <v>0.60045579947264849</v>
      </c>
      <c r="BB532" s="13">
        <v>0.29573511692162668</v>
      </c>
      <c r="BC532" s="13">
        <v>-1.1474193220947511</v>
      </c>
      <c r="BD532" s="13">
        <v>4.2155788496026338E-2</v>
      </c>
      <c r="BE532" s="13">
        <v>0.8539391965793437</v>
      </c>
      <c r="BF532" s="13">
        <v>4.2155788496026338E-2</v>
      </c>
      <c r="BG532" s="13">
        <v>4.2155788496026338E-2</v>
      </c>
      <c r="BH532" s="13">
        <v>0.8539391965793437</v>
      </c>
      <c r="BI532" s="13">
        <v>0.57039085874278028</v>
      </c>
      <c r="BJ532" s="13">
        <v>-0.97628250031716579</v>
      </c>
      <c r="BK532" s="13">
        <v>0.1151602383621283</v>
      </c>
      <c r="BL532" s="13">
        <v>0.53766806837881065</v>
      </c>
      <c r="BM532" s="13">
        <v>0.1151602383621283</v>
      </c>
      <c r="BN532" s="13">
        <v>0.1151602383621283</v>
      </c>
      <c r="BO532" s="13">
        <v>0.53766806837881065</v>
      </c>
      <c r="BP532" s="13">
        <v>0.30883270290018738</v>
      </c>
      <c r="BQ532" s="13">
        <v>-0.23986561777204771</v>
      </c>
      <c r="BR532" s="13">
        <v>183.94447415860321</v>
      </c>
      <c r="BS532" s="13">
        <v>0.47646160087941719</v>
      </c>
      <c r="BT532" s="13">
        <v>183.94447415860321</v>
      </c>
      <c r="BU532" s="13">
        <v>183.94447415860321</v>
      </c>
      <c r="BV532" s="13">
        <v>0.47646160087941719</v>
      </c>
      <c r="BW532" s="13">
        <v>539.93140538815862</v>
      </c>
      <c r="BX532" s="13">
        <v>-0.53673995864703761</v>
      </c>
      <c r="BY532" s="13" t="str">
        <f t="shared" ref="BY532:BY595" si="9">_xlfn.LET(_xlpm.TextoConfig, Q532,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532" t="str">
        <f>TRIM(MID(SUBSTITUTE(SUBSTITUTE(SUBSTITUTE(Tabla2[[#This Row],[map]],"[",""),"]",""),",",REPT(" ",100)),300,200))</f>
        <v>0 1</v>
      </c>
      <c r="CA532" s="13" t="str">
        <f>TRIM(MID(SUBSTITUTE(SUBSTITUTE(SUBSTITUTE(Tabla2[[#This Row],[map]],"[",""),"]",""),",",REPT(" ",100)),900,200))</f>
        <v>1 0</v>
      </c>
      <c r="CB532" s="13" t="str">
        <f>SUBSTITUTE(TRIM(MID(SUBSTITUTE(SUBSTITUTE(SUBSTITUTE(Tabla2[[#This Row],[map]],"[",""),"]",""),",",REPT(" ",100)),1200,300))," ",", ")</f>
        <v>0, 1, 4</v>
      </c>
      <c r="CC532" s="15" t="str">
        <f>SUBSTITUTE(TRIM(MID(SUBSTITUTE(SUBSTITUTE(SUBSTITUTE(Tabla2[[#This Row],[map]],"[",""),"]",""),",",REPT(" ",100)),1,300))," ",", ")</f>
        <v>3, 4, 2</v>
      </c>
      <c r="CD532" s="13" t="str">
        <f>SUBSTITUTE(TRIM(MID(SUBSTITUTE(SUBSTITUTE(SUBSTITUTE(Tabla2[[#This Row],[map]],"[",""),"]",""),",",REPT(" ",100)),601,300))," ",", ")</f>
        <v>2, 3, 4</v>
      </c>
      <c r="CE532" t="str">
        <f>TRIM(MID(SUBSTITUTE(SUBSTITUTE(SUBSTITUTE(Tabla2[[#This Row],[map]],"[",""),"]",""),",",REPT(" ",100)),1501,200))</f>
        <v>2 3</v>
      </c>
    </row>
    <row r="533" spans="1:83" x14ac:dyDescent="0.3">
      <c r="A533" s="14">
        <v>46099.836724537039</v>
      </c>
      <c r="B533" s="15" t="s">
        <v>1194</v>
      </c>
      <c r="C533" s="15">
        <v>2</v>
      </c>
      <c r="D533" s="15" t="s">
        <v>77</v>
      </c>
      <c r="E533" s="15" t="s">
        <v>78</v>
      </c>
      <c r="F533" s="15">
        <v>16590</v>
      </c>
      <c r="G533" s="15">
        <v>4.5</v>
      </c>
      <c r="H533" s="15" t="s">
        <v>79</v>
      </c>
      <c r="I533" s="15" t="s">
        <v>80</v>
      </c>
      <c r="J533" s="15">
        <v>5</v>
      </c>
      <c r="K533" s="15">
        <v>5</v>
      </c>
      <c r="L533" s="15" t="s">
        <v>81</v>
      </c>
      <c r="M533" s="15" t="s">
        <v>82</v>
      </c>
      <c r="N533" s="15" t="s">
        <v>83</v>
      </c>
      <c r="O533" s="15" t="s">
        <v>83</v>
      </c>
      <c r="P533" s="15" t="s">
        <v>84</v>
      </c>
      <c r="Q533" s="15" t="s">
        <v>839</v>
      </c>
      <c r="R533" s="15">
        <v>3</v>
      </c>
      <c r="S533" s="15" t="s">
        <v>86</v>
      </c>
      <c r="T533" s="15" t="s">
        <v>87</v>
      </c>
      <c r="U533" s="15" t="s">
        <v>88</v>
      </c>
      <c r="V533" s="15">
        <v>1</v>
      </c>
      <c r="W533" s="15" t="s">
        <v>840</v>
      </c>
      <c r="X533" s="15" t="s">
        <v>83</v>
      </c>
      <c r="Y533" s="15" t="s">
        <v>90</v>
      </c>
      <c r="Z533" s="15">
        <v>4000</v>
      </c>
      <c r="AA533" s="15">
        <v>4000</v>
      </c>
      <c r="AB533" s="15"/>
      <c r="AC533" s="15">
        <v>256</v>
      </c>
      <c r="AD533" s="15" t="s">
        <v>91</v>
      </c>
      <c r="AE533" s="15">
        <v>0.15</v>
      </c>
      <c r="AF533" s="15" t="s">
        <v>92</v>
      </c>
      <c r="AG533" s="15">
        <v>180</v>
      </c>
      <c r="AH533" s="15">
        <v>60</v>
      </c>
      <c r="AI533" s="15">
        <v>120</v>
      </c>
      <c r="AJ533" s="15">
        <v>0.1046112769721316</v>
      </c>
      <c r="AK533" s="15">
        <v>18.33381492090292</v>
      </c>
      <c r="AL533" s="15">
        <v>0.77340260122336091</v>
      </c>
      <c r="AM533" s="15">
        <v>-0.42571227799169559</v>
      </c>
      <c r="AN533" s="15">
        <v>34.754091908943892</v>
      </c>
      <c r="AO533" s="15">
        <v>0.66905342200576379</v>
      </c>
      <c r="AP533" s="15">
        <v>34.754091908943892</v>
      </c>
      <c r="AQ533" s="15">
        <v>34.754091908943892</v>
      </c>
      <c r="AR533" s="15">
        <v>0.66905342200576379</v>
      </c>
      <c r="AS533" s="15">
        <v>99.006090324773439</v>
      </c>
      <c r="AT533" s="15">
        <v>-0.36317158056738952</v>
      </c>
      <c r="AU533" s="15">
        <v>0.8</v>
      </c>
      <c r="AV533" s="15" t="s">
        <v>93</v>
      </c>
      <c r="AW533" s="15">
        <v>5.9176874551765117E-2</v>
      </c>
      <c r="AX533" s="15">
        <v>0.57029937750911519</v>
      </c>
      <c r="AY533" s="15">
        <v>5.9176874551765117E-2</v>
      </c>
      <c r="AZ533" s="15">
        <v>5.9176874551765117E-2</v>
      </c>
      <c r="BA533" s="15">
        <v>0.57029937750911519</v>
      </c>
      <c r="BB533" s="15">
        <v>0.13556181678656751</v>
      </c>
      <c r="BC533" s="15">
        <v>1.564593432138606E-2</v>
      </c>
      <c r="BD533" s="15">
        <v>4.7110762190568478E-2</v>
      </c>
      <c r="BE533" s="15">
        <v>0.83677127102100046</v>
      </c>
      <c r="BF533" s="15">
        <v>4.7110762190568478E-2</v>
      </c>
      <c r="BG533" s="15">
        <v>4.7110762190568478E-2</v>
      </c>
      <c r="BH533" s="15">
        <v>0.83677127102100046</v>
      </c>
      <c r="BI533" s="15">
        <v>0.51561021999323786</v>
      </c>
      <c r="BJ533" s="15">
        <v>-0.78647928720897986</v>
      </c>
      <c r="BK533" s="15">
        <v>8.3626114962766701E-2</v>
      </c>
      <c r="BL533" s="15">
        <v>0.66426759952394887</v>
      </c>
      <c r="BM533" s="15">
        <v>8.3626114962766701E-2</v>
      </c>
      <c r="BN533" s="15">
        <v>8.3626114962766701E-2</v>
      </c>
      <c r="BO533" s="15">
        <v>0.66426759952394887</v>
      </c>
      <c r="BP533" s="15">
        <v>0.38798958532961347</v>
      </c>
      <c r="BQ533" s="15">
        <v>-0.55765546325349979</v>
      </c>
      <c r="BR533" s="15">
        <v>138.8264538840705</v>
      </c>
      <c r="BS533" s="15">
        <v>0.60487543996898951</v>
      </c>
      <c r="BT533" s="15">
        <v>138.8264538840705</v>
      </c>
      <c r="BU533" s="15">
        <v>138.8264538840705</v>
      </c>
      <c r="BV533" s="15">
        <v>0.60487543996898951</v>
      </c>
      <c r="BW533" s="15">
        <v>394.98519967698297</v>
      </c>
      <c r="BX533" s="15">
        <v>-0.124197506128453</v>
      </c>
      <c r="BY533" s="15" t="str">
        <f t="shared" si="9"/>
        <v>[[sv],[wv],[yr,ya]]</v>
      </c>
      <c r="BZ533" t="str">
        <f>TRIM(MID(SUBSTITUTE(SUBSTITUTE(SUBSTITUTE(Tabla2[[#This Row],[map]],"[",""),"]",""),",",REPT(" ",100)),300,200))</f>
        <v>0 1</v>
      </c>
      <c r="CA533" s="13" t="str">
        <f>TRIM(MID(SUBSTITUTE(SUBSTITUTE(SUBSTITUTE(Tabla2[[#This Row],[map]],"[",""),"]",""),",",REPT(" ",100)),900,200))</f>
        <v>1 0</v>
      </c>
      <c r="CB533" s="13" t="str">
        <f>SUBSTITUTE(TRIM(MID(SUBSTITUTE(SUBSTITUTE(SUBSTITUTE(Tabla2[[#This Row],[map]],"[",""),"]",""),",",REPT(" ",100)),1200,300))," ",", ")</f>
        <v>0, 1, 4</v>
      </c>
      <c r="CC533" s="15" t="str">
        <f>SUBSTITUTE(TRIM(MID(SUBSTITUTE(SUBSTITUTE(SUBSTITUTE(Tabla2[[#This Row],[map]],"[",""),"]",""),",",REPT(" ",100)),1,300))," ",", ")</f>
        <v>3, 4, 2</v>
      </c>
      <c r="CD533" s="13" t="str">
        <f>SUBSTITUTE(TRIM(MID(SUBSTITUTE(SUBSTITUTE(SUBSTITUTE(Tabla2[[#This Row],[map]],"[",""),"]",""),",",REPT(" ",100)),601,300))," ",", ")</f>
        <v>2, 3, 4</v>
      </c>
      <c r="CE533" t="str">
        <f>TRIM(MID(SUBSTITUTE(SUBSTITUTE(SUBSTITUTE(Tabla2[[#This Row],[map]],"[",""),"]",""),",",REPT(" ",100)),1501,200))</f>
        <v>2 3</v>
      </c>
    </row>
    <row r="534" spans="1:83" x14ac:dyDescent="0.3">
      <c r="A534" s="12">
        <v>46099.836400462962</v>
      </c>
      <c r="B534" s="13" t="s">
        <v>1195</v>
      </c>
      <c r="C534" s="13">
        <v>1</v>
      </c>
      <c r="D534" s="13" t="s">
        <v>95</v>
      </c>
      <c r="E534" s="13" t="s">
        <v>78</v>
      </c>
      <c r="F534" s="13">
        <v>16590</v>
      </c>
      <c r="G534" s="13">
        <v>4.5</v>
      </c>
      <c r="H534" s="13" t="s">
        <v>79</v>
      </c>
      <c r="I534" s="13" t="s">
        <v>80</v>
      </c>
      <c r="J534" s="13">
        <v>5</v>
      </c>
      <c r="K534" s="13">
        <v>5</v>
      </c>
      <c r="L534" s="13" t="s">
        <v>81</v>
      </c>
      <c r="M534" s="13" t="s">
        <v>82</v>
      </c>
      <c r="N534" s="13" t="s">
        <v>83</v>
      </c>
      <c r="O534" s="13" t="s">
        <v>83</v>
      </c>
      <c r="P534" s="13" t="s">
        <v>84</v>
      </c>
      <c r="Q534" s="13" t="s">
        <v>839</v>
      </c>
      <c r="R534" s="13">
        <v>3</v>
      </c>
      <c r="S534" s="13" t="s">
        <v>86</v>
      </c>
      <c r="T534" s="13" t="s">
        <v>87</v>
      </c>
      <c r="U534" s="13" t="s">
        <v>88</v>
      </c>
      <c r="V534" s="13">
        <v>1</v>
      </c>
      <c r="W534" s="13" t="s">
        <v>840</v>
      </c>
      <c r="X534" s="13" t="s">
        <v>83</v>
      </c>
      <c r="Y534" s="13" t="s">
        <v>90</v>
      </c>
      <c r="Z534" s="13">
        <v>4000</v>
      </c>
      <c r="AA534" s="13">
        <v>4000</v>
      </c>
      <c r="AB534" s="13"/>
      <c r="AC534" s="13">
        <v>256</v>
      </c>
      <c r="AD534" s="13" t="s">
        <v>91</v>
      </c>
      <c r="AE534" s="13">
        <v>0.15</v>
      </c>
      <c r="AF534" s="13" t="s">
        <v>92</v>
      </c>
      <c r="AG534" s="13">
        <v>180</v>
      </c>
      <c r="AH534" s="13">
        <v>60</v>
      </c>
      <c r="AI534" s="13">
        <v>120</v>
      </c>
      <c r="AJ534" s="13">
        <v>0.1195705199981122</v>
      </c>
      <c r="AK534" s="13">
        <v>26.066833208275341</v>
      </c>
      <c r="AL534" s="13">
        <v>0.72452166256460071</v>
      </c>
      <c r="AM534" s="13">
        <v>-0.48177369064644582</v>
      </c>
      <c r="AN534" s="13">
        <v>34.059685401313267</v>
      </c>
      <c r="AO534" s="13">
        <v>0.67357971693311547</v>
      </c>
      <c r="AP534" s="13">
        <v>34.059685401313267</v>
      </c>
      <c r="AQ534" s="13">
        <v>34.059685401313267</v>
      </c>
      <c r="AR534" s="13">
        <v>0.67357971693311547</v>
      </c>
      <c r="AS534" s="13">
        <v>110.0939501250665</v>
      </c>
      <c r="AT534" s="13">
        <v>-0.41759340099169218</v>
      </c>
      <c r="AU534" s="13">
        <v>0.8</v>
      </c>
      <c r="AV534" s="13" t="s">
        <v>93</v>
      </c>
      <c r="AW534" s="13">
        <v>5.3652722503049727E-2</v>
      </c>
      <c r="AX534" s="13">
        <v>0.61041186388233304</v>
      </c>
      <c r="AY534" s="13">
        <v>5.3652722503049727E-2</v>
      </c>
      <c r="AZ534" s="13">
        <v>5.3652722503049727E-2</v>
      </c>
      <c r="BA534" s="13">
        <v>0.61041186388233304</v>
      </c>
      <c r="BB534" s="13">
        <v>9.5958065881800475E-2</v>
      </c>
      <c r="BC534" s="13">
        <v>0.30322037189777379</v>
      </c>
      <c r="BD534" s="13">
        <v>4.2522497788833373E-2</v>
      </c>
      <c r="BE534" s="13">
        <v>0.85266862720227554</v>
      </c>
      <c r="BF534" s="13">
        <v>4.2522497788833373E-2</v>
      </c>
      <c r="BG534" s="13">
        <v>4.2522497788833373E-2</v>
      </c>
      <c r="BH534" s="13">
        <v>0.85266862720227554</v>
      </c>
      <c r="BI534" s="13">
        <v>0.53069143143471098</v>
      </c>
      <c r="BJ534" s="13">
        <v>-0.83873246377821897</v>
      </c>
      <c r="BK534" s="13">
        <v>9.5037717301615851E-2</v>
      </c>
      <c r="BL534" s="13">
        <v>0.61845362564502659</v>
      </c>
      <c r="BM534" s="13">
        <v>9.5037717301615851E-2</v>
      </c>
      <c r="BN534" s="13">
        <v>9.5037717301615851E-2</v>
      </c>
      <c r="BO534" s="13">
        <v>0.61845362564502659</v>
      </c>
      <c r="BP534" s="13">
        <v>0.46942526941091278</v>
      </c>
      <c r="BQ534" s="13">
        <v>-0.88459397657791983</v>
      </c>
      <c r="BR534" s="13">
        <v>136.04752866765969</v>
      </c>
      <c r="BS534" s="13">
        <v>0.61278475100282381</v>
      </c>
      <c r="BT534" s="13">
        <v>136.04752866765969</v>
      </c>
      <c r="BU534" s="13">
        <v>136.04752866765969</v>
      </c>
      <c r="BV534" s="13">
        <v>0.61278475100282381</v>
      </c>
      <c r="BW534" s="13">
        <v>439.27972573353929</v>
      </c>
      <c r="BX534" s="13">
        <v>-0.25026753550840231</v>
      </c>
      <c r="BY534" s="13" t="str">
        <f t="shared" si="9"/>
        <v>[[sv],[wv],[yr,ya]]</v>
      </c>
      <c r="BZ534" t="str">
        <f>TRIM(MID(SUBSTITUTE(SUBSTITUTE(SUBSTITUTE(Tabla2[[#This Row],[map]],"[",""),"]",""),",",REPT(" ",100)),300,200))</f>
        <v>0 1</v>
      </c>
      <c r="CA534" s="13" t="str">
        <f>TRIM(MID(SUBSTITUTE(SUBSTITUTE(SUBSTITUTE(Tabla2[[#This Row],[map]],"[",""),"]",""),",",REPT(" ",100)),900,200))</f>
        <v>1 0</v>
      </c>
      <c r="CB534" s="13" t="str">
        <f>SUBSTITUTE(TRIM(MID(SUBSTITUTE(SUBSTITUTE(SUBSTITUTE(Tabla2[[#This Row],[map]],"[",""),"]",""),",",REPT(" ",100)),1200,300))," ",", ")</f>
        <v>0, 1, 4</v>
      </c>
      <c r="CC534" s="15" t="str">
        <f>SUBSTITUTE(TRIM(MID(SUBSTITUTE(SUBSTITUTE(SUBSTITUTE(Tabla2[[#This Row],[map]],"[",""),"]",""),",",REPT(" ",100)),1,300))," ",", ")</f>
        <v>3, 4, 2</v>
      </c>
      <c r="CD534" s="13" t="str">
        <f>SUBSTITUTE(TRIM(MID(SUBSTITUTE(SUBSTITUTE(SUBSTITUTE(Tabla2[[#This Row],[map]],"[",""),"]",""),",",REPT(" ",100)),601,300))," ",", ")</f>
        <v>2, 3, 4</v>
      </c>
      <c r="CE534" t="str">
        <f>TRIM(MID(SUBSTITUTE(SUBSTITUTE(SUBSTITUTE(Tabla2[[#This Row],[map]],"[",""),"]",""),",",REPT(" ",100)),1501,200))</f>
        <v>2 3</v>
      </c>
    </row>
    <row r="535" spans="1:83" x14ac:dyDescent="0.3">
      <c r="A535" s="14">
        <v>46100.438981481479</v>
      </c>
      <c r="B535" s="15" t="s">
        <v>1196</v>
      </c>
      <c r="C535" s="15">
        <v>0</v>
      </c>
      <c r="D535" s="15" t="s">
        <v>95</v>
      </c>
      <c r="E535" s="15" t="s">
        <v>78</v>
      </c>
      <c r="F535" s="15">
        <v>16590</v>
      </c>
      <c r="G535" s="15">
        <v>4.5</v>
      </c>
      <c r="H535" s="15" t="s">
        <v>79</v>
      </c>
      <c r="I535" s="15" t="s">
        <v>80</v>
      </c>
      <c r="J535" s="15">
        <v>5</v>
      </c>
      <c r="K535" s="15">
        <v>5</v>
      </c>
      <c r="L535" s="15" t="s">
        <v>81</v>
      </c>
      <c r="M535" s="15" t="s">
        <v>82</v>
      </c>
      <c r="N535" s="15" t="s">
        <v>83</v>
      </c>
      <c r="O535" s="15" t="s">
        <v>83</v>
      </c>
      <c r="P535" s="15" t="s">
        <v>84</v>
      </c>
      <c r="Q535" s="15" t="s">
        <v>852</v>
      </c>
      <c r="R535" s="15">
        <v>3</v>
      </c>
      <c r="S535" s="15" t="s">
        <v>86</v>
      </c>
      <c r="T535" s="15" t="s">
        <v>87</v>
      </c>
      <c r="U535" s="15" t="s">
        <v>88</v>
      </c>
      <c r="V535" s="15">
        <v>1</v>
      </c>
      <c r="W535" s="15" t="s">
        <v>853</v>
      </c>
      <c r="X535" s="15" t="s">
        <v>83</v>
      </c>
      <c r="Y535" s="15" t="s">
        <v>90</v>
      </c>
      <c r="Z535" s="15">
        <v>4000</v>
      </c>
      <c r="AA535" s="15">
        <v>4000</v>
      </c>
      <c r="AB535" s="15"/>
      <c r="AC535" s="15">
        <v>256</v>
      </c>
      <c r="AD535" s="15" t="s">
        <v>91</v>
      </c>
      <c r="AE535" s="15">
        <v>0.15</v>
      </c>
      <c r="AF535" s="15" t="s">
        <v>92</v>
      </c>
      <c r="AG535" s="15">
        <v>180</v>
      </c>
      <c r="AH535" s="15">
        <v>60</v>
      </c>
      <c r="AI535" s="15">
        <v>120</v>
      </c>
      <c r="AJ535" s="15">
        <v>0.112020085732456</v>
      </c>
      <c r="AK535" s="15">
        <v>34.91033246633495</v>
      </c>
      <c r="AL535" s="15">
        <v>0.70050231697875287</v>
      </c>
      <c r="AM535" s="15">
        <v>-0.14372975507987781</v>
      </c>
      <c r="AN535" s="15">
        <v>42.207810120605828</v>
      </c>
      <c r="AO535" s="15">
        <v>0.63368142544030381</v>
      </c>
      <c r="AP535" s="15">
        <v>42.207810120605828</v>
      </c>
      <c r="AQ535" s="15">
        <v>42.207810120605828</v>
      </c>
      <c r="AR535" s="15">
        <v>0.63368142544030381</v>
      </c>
      <c r="AS535" s="15">
        <v>101.6389423876431</v>
      </c>
      <c r="AT535" s="15">
        <v>-0.16667675107728</v>
      </c>
      <c r="AU535" s="15">
        <v>0.8</v>
      </c>
      <c r="AV535" s="15" t="s">
        <v>93</v>
      </c>
      <c r="AW535" s="15">
        <v>5.9725192500648852E-2</v>
      </c>
      <c r="AX535" s="15">
        <v>0.56631788024784702</v>
      </c>
      <c r="AY535" s="15">
        <v>5.9725192500648852E-2</v>
      </c>
      <c r="AZ535" s="15">
        <v>5.9725192500648852E-2</v>
      </c>
      <c r="BA535" s="15">
        <v>0.56631788024784702</v>
      </c>
      <c r="BB535" s="15">
        <v>0.19264622557950459</v>
      </c>
      <c r="BC535" s="15">
        <v>-0.39886068128894409</v>
      </c>
      <c r="BD535" s="15">
        <v>4.0841021444119371E-2</v>
      </c>
      <c r="BE535" s="15">
        <v>0.85849458360361064</v>
      </c>
      <c r="BF535" s="15">
        <v>4.0841021444119371E-2</v>
      </c>
      <c r="BG535" s="15">
        <v>4.0841021444119371E-2</v>
      </c>
      <c r="BH535" s="15">
        <v>0.85849458360361064</v>
      </c>
      <c r="BI535" s="15">
        <v>0.35094827587101912</v>
      </c>
      <c r="BJ535" s="15">
        <v>-0.2159608196546243</v>
      </c>
      <c r="BK535" s="15">
        <v>0.1021600493817134</v>
      </c>
      <c r="BL535" s="15">
        <v>0.58985971515063884</v>
      </c>
      <c r="BM535" s="15">
        <v>0.1021600493817134</v>
      </c>
      <c r="BN535" s="15">
        <v>0.1021600493817134</v>
      </c>
      <c r="BO535" s="15">
        <v>0.58985971515063884</v>
      </c>
      <c r="BP535" s="15">
        <v>0.22341465142166761</v>
      </c>
      <c r="BQ535" s="15">
        <v>0.10306084102181889</v>
      </c>
      <c r="BR535" s="15">
        <v>168.62851421909639</v>
      </c>
      <c r="BS535" s="15">
        <v>0.52005352275911743</v>
      </c>
      <c r="BT535" s="15">
        <v>168.62851421909639</v>
      </c>
      <c r="BU535" s="15">
        <v>168.62851421909639</v>
      </c>
      <c r="BV535" s="15">
        <v>0.52005352275911743</v>
      </c>
      <c r="BW535" s="15">
        <v>405.78876039770017</v>
      </c>
      <c r="BX535" s="15">
        <v>-0.15494634438738039</v>
      </c>
      <c r="BY535" s="15" t="str">
        <f t="shared" si="9"/>
        <v>[[sv],[wv],[yr,ya]]</v>
      </c>
      <c r="BZ535" t="str">
        <f>TRIM(MID(SUBSTITUTE(SUBSTITUTE(SUBSTITUTE(Tabla2[[#This Row],[map]],"[",""),"]",""),",",REPT(" ",100)),300,200))</f>
        <v>0 1</v>
      </c>
      <c r="CA535" s="13" t="str">
        <f>TRIM(MID(SUBSTITUTE(SUBSTITUTE(SUBSTITUTE(Tabla2[[#This Row],[map]],"[",""),"]",""),",",REPT(" ",100)),900,200))</f>
        <v>1 0</v>
      </c>
      <c r="CB535" s="13" t="str">
        <f>SUBSTITUTE(TRIM(MID(SUBSTITUTE(SUBSTITUTE(SUBSTITUTE(Tabla2[[#This Row],[map]],"[",""),"]",""),",",REPT(" ",100)),1200,300))," ",", ")</f>
        <v>0, 1, 4</v>
      </c>
      <c r="CC535" s="15" t="str">
        <f>SUBSTITUTE(TRIM(MID(SUBSTITUTE(SUBSTITUTE(SUBSTITUTE(Tabla2[[#This Row],[map]],"[",""),"]",""),",",REPT(" ",100)),1,300))," ",", ")</f>
        <v>2, 3, 4</v>
      </c>
      <c r="CD535" s="13" t="str">
        <f>SUBSTITUTE(TRIM(MID(SUBSTITUTE(SUBSTITUTE(SUBSTITUTE(Tabla2[[#This Row],[map]],"[",""),"]",""),",",REPT(" ",100)),601,300))," ",", ")</f>
        <v>3, 4, 2</v>
      </c>
      <c r="CE535" t="str">
        <f>TRIM(MID(SUBSTITUTE(SUBSTITUTE(SUBSTITUTE(Tabla2[[#This Row],[map]],"[",""),"]",""),",",REPT(" ",100)),1501,200))</f>
        <v>2 3</v>
      </c>
    </row>
    <row r="536" spans="1:83" x14ac:dyDescent="0.3">
      <c r="A536" s="12">
        <v>46100.439131944448</v>
      </c>
      <c r="B536" s="13" t="s">
        <v>1197</v>
      </c>
      <c r="C536" s="13">
        <v>1</v>
      </c>
      <c r="D536" s="13" t="s">
        <v>77</v>
      </c>
      <c r="E536" s="13" t="s">
        <v>78</v>
      </c>
      <c r="F536" s="13">
        <v>16590</v>
      </c>
      <c r="G536" s="13">
        <v>4.5</v>
      </c>
      <c r="H536" s="13" t="s">
        <v>79</v>
      </c>
      <c r="I536" s="13" t="s">
        <v>80</v>
      </c>
      <c r="J536" s="13">
        <v>5</v>
      </c>
      <c r="K536" s="13">
        <v>5</v>
      </c>
      <c r="L536" s="13" t="s">
        <v>81</v>
      </c>
      <c r="M536" s="13" t="s">
        <v>82</v>
      </c>
      <c r="N536" s="13" t="s">
        <v>83</v>
      </c>
      <c r="O536" s="13" t="s">
        <v>83</v>
      </c>
      <c r="P536" s="13" t="s">
        <v>84</v>
      </c>
      <c r="Q536" s="13" t="s">
        <v>852</v>
      </c>
      <c r="R536" s="13">
        <v>3</v>
      </c>
      <c r="S536" s="13" t="s">
        <v>86</v>
      </c>
      <c r="T536" s="13" t="s">
        <v>87</v>
      </c>
      <c r="U536" s="13" t="s">
        <v>88</v>
      </c>
      <c r="V536" s="13">
        <v>1</v>
      </c>
      <c r="W536" s="13" t="s">
        <v>853</v>
      </c>
      <c r="X536" s="13" t="s">
        <v>83</v>
      </c>
      <c r="Y536" s="13" t="s">
        <v>90</v>
      </c>
      <c r="Z536" s="13">
        <v>4000</v>
      </c>
      <c r="AA536" s="13">
        <v>4000</v>
      </c>
      <c r="AB536" s="13"/>
      <c r="AC536" s="13">
        <v>256</v>
      </c>
      <c r="AD536" s="13" t="s">
        <v>91</v>
      </c>
      <c r="AE536" s="13">
        <v>0.15</v>
      </c>
      <c r="AF536" s="13" t="s">
        <v>92</v>
      </c>
      <c r="AG536" s="13">
        <v>180</v>
      </c>
      <c r="AH536" s="13">
        <v>60</v>
      </c>
      <c r="AI536" s="13">
        <v>120</v>
      </c>
      <c r="AJ536" s="13">
        <v>0.12858550443648531</v>
      </c>
      <c r="AK536" s="13">
        <v>33.854732328392167</v>
      </c>
      <c r="AL536" s="13">
        <v>0.67537163229129082</v>
      </c>
      <c r="AM536" s="13">
        <v>-4.8760350737850462E-2</v>
      </c>
      <c r="AN536" s="13">
        <v>43.428965411650367</v>
      </c>
      <c r="AO536" s="13">
        <v>0.61921916892217488</v>
      </c>
      <c r="AP536" s="13">
        <v>43.428965411650367</v>
      </c>
      <c r="AQ536" s="13">
        <v>43.428965411650367</v>
      </c>
      <c r="AR536" s="13">
        <v>0.61921916892217488</v>
      </c>
      <c r="AS536" s="13">
        <v>107.78051520727951</v>
      </c>
      <c r="AT536" s="13">
        <v>-7.663764109459234E-2</v>
      </c>
      <c r="AU536" s="13">
        <v>0.8</v>
      </c>
      <c r="AV536" s="13" t="s">
        <v>93</v>
      </c>
      <c r="AW536" s="13">
        <v>5.3691515335697153E-2</v>
      </c>
      <c r="AX536" s="13">
        <v>0.61013017775978873</v>
      </c>
      <c r="AY536" s="13">
        <v>5.3691515335697153E-2</v>
      </c>
      <c r="AZ536" s="13">
        <v>5.3691515335697153E-2</v>
      </c>
      <c r="BA536" s="13">
        <v>0.61013017775978873</v>
      </c>
      <c r="BB536" s="13">
        <v>0.1524235877659274</v>
      </c>
      <c r="BC536" s="13">
        <v>-0.1067923245594828</v>
      </c>
      <c r="BD536" s="13">
        <v>5.0430127908964333E-2</v>
      </c>
      <c r="BE536" s="13">
        <v>0.82527037776356371</v>
      </c>
      <c r="BF536" s="13">
        <v>5.0430127908964333E-2</v>
      </c>
      <c r="BG536" s="13">
        <v>5.0430127908964333E-2</v>
      </c>
      <c r="BH536" s="13">
        <v>0.82527037776356371</v>
      </c>
      <c r="BI536" s="13">
        <v>0.30073450958413273</v>
      </c>
      <c r="BJ536" s="13">
        <v>-4.1980844227737617E-2</v>
      </c>
      <c r="BK536" s="13">
        <v>0.11575599984925899</v>
      </c>
      <c r="BL536" s="13">
        <v>0.53527627444847403</v>
      </c>
      <c r="BM536" s="13">
        <v>0.11575599984925899</v>
      </c>
      <c r="BN536" s="13">
        <v>0.11575599984925899</v>
      </c>
      <c r="BO536" s="13">
        <v>0.53527627444847403</v>
      </c>
      <c r="BP536" s="13">
        <v>0.23231693088028371</v>
      </c>
      <c r="BQ536" s="13">
        <v>6.7321004803425066E-2</v>
      </c>
      <c r="BR536" s="13">
        <v>173.49598400350729</v>
      </c>
      <c r="BS536" s="13">
        <v>0.50619984571687549</v>
      </c>
      <c r="BT536" s="13">
        <v>173.49598400350729</v>
      </c>
      <c r="BU536" s="13">
        <v>173.49598400350729</v>
      </c>
      <c r="BV536" s="13">
        <v>0.50619984571687549</v>
      </c>
      <c r="BW536" s="13">
        <v>430.43658580088783</v>
      </c>
      <c r="BX536" s="13">
        <v>-0.22509840039457599</v>
      </c>
      <c r="BY536" s="13" t="str">
        <f t="shared" si="9"/>
        <v>[[sv],[wv],[yr,ya]]</v>
      </c>
      <c r="BZ536" t="str">
        <f>TRIM(MID(SUBSTITUTE(SUBSTITUTE(SUBSTITUTE(Tabla2[[#This Row],[map]],"[",""),"]",""),",",REPT(" ",100)),300,200))</f>
        <v>0 1</v>
      </c>
      <c r="CA536" s="13" t="str">
        <f>TRIM(MID(SUBSTITUTE(SUBSTITUTE(SUBSTITUTE(Tabla2[[#This Row],[map]],"[",""),"]",""),",",REPT(" ",100)),900,200))</f>
        <v>1 0</v>
      </c>
      <c r="CB536" s="13" t="str">
        <f>SUBSTITUTE(TRIM(MID(SUBSTITUTE(SUBSTITUTE(SUBSTITUTE(Tabla2[[#This Row],[map]],"[",""),"]",""),",",REPT(" ",100)),1200,300))," ",", ")</f>
        <v>0, 1, 4</v>
      </c>
      <c r="CC536" s="15" t="str">
        <f>SUBSTITUTE(TRIM(MID(SUBSTITUTE(SUBSTITUTE(SUBSTITUTE(Tabla2[[#This Row],[map]],"[",""),"]",""),",",REPT(" ",100)),1,300))," ",", ")</f>
        <v>2, 3, 4</v>
      </c>
      <c r="CD536" s="13" t="str">
        <f>SUBSTITUTE(TRIM(MID(SUBSTITUTE(SUBSTITUTE(SUBSTITUTE(Tabla2[[#This Row],[map]],"[",""),"]",""),",",REPT(" ",100)),601,300))," ",", ")</f>
        <v>3, 4, 2</v>
      </c>
      <c r="CE536" t="str">
        <f>TRIM(MID(SUBSTITUTE(SUBSTITUTE(SUBSTITUTE(Tabla2[[#This Row],[map]],"[",""),"]",""),",",REPT(" ",100)),1501,200))</f>
        <v>2 3</v>
      </c>
    </row>
    <row r="537" spans="1:83" x14ac:dyDescent="0.3">
      <c r="A537" s="14">
        <v>46100.43917824074</v>
      </c>
      <c r="B537" s="15" t="s">
        <v>1198</v>
      </c>
      <c r="C537" s="15">
        <v>2</v>
      </c>
      <c r="D537" s="15" t="s">
        <v>95</v>
      </c>
      <c r="E537" s="15" t="s">
        <v>78</v>
      </c>
      <c r="F537" s="15">
        <v>16590</v>
      </c>
      <c r="G537" s="15">
        <v>4.5</v>
      </c>
      <c r="H537" s="15" t="s">
        <v>79</v>
      </c>
      <c r="I537" s="15" t="s">
        <v>80</v>
      </c>
      <c r="J537" s="15">
        <v>5</v>
      </c>
      <c r="K537" s="15">
        <v>5</v>
      </c>
      <c r="L537" s="15" t="s">
        <v>81</v>
      </c>
      <c r="M537" s="15" t="s">
        <v>82</v>
      </c>
      <c r="N537" s="15" t="s">
        <v>83</v>
      </c>
      <c r="O537" s="15" t="s">
        <v>83</v>
      </c>
      <c r="P537" s="15" t="s">
        <v>84</v>
      </c>
      <c r="Q537" s="15" t="s">
        <v>852</v>
      </c>
      <c r="R537" s="15">
        <v>3</v>
      </c>
      <c r="S537" s="15" t="s">
        <v>86</v>
      </c>
      <c r="T537" s="15" t="s">
        <v>87</v>
      </c>
      <c r="U537" s="15" t="s">
        <v>88</v>
      </c>
      <c r="V537" s="15">
        <v>1</v>
      </c>
      <c r="W537" s="15" t="s">
        <v>853</v>
      </c>
      <c r="X537" s="15" t="s">
        <v>83</v>
      </c>
      <c r="Y537" s="15" t="s">
        <v>90</v>
      </c>
      <c r="Z537" s="15">
        <v>4000</v>
      </c>
      <c r="AA537" s="15">
        <v>4000</v>
      </c>
      <c r="AB537" s="15"/>
      <c r="AC537" s="15">
        <v>256</v>
      </c>
      <c r="AD537" s="15" t="s">
        <v>91</v>
      </c>
      <c r="AE537" s="15">
        <v>0.15</v>
      </c>
      <c r="AF537" s="15" t="s">
        <v>92</v>
      </c>
      <c r="AG537" s="15">
        <v>180</v>
      </c>
      <c r="AH537" s="15">
        <v>60</v>
      </c>
      <c r="AI537" s="15">
        <v>120</v>
      </c>
      <c r="AJ537" s="15">
        <v>0.1012770870154602</v>
      </c>
      <c r="AK537" s="15">
        <v>17.18042224574365</v>
      </c>
      <c r="AL537" s="15">
        <v>0.74823943919013303</v>
      </c>
      <c r="AM537" s="15">
        <v>-0.31427843989114967</v>
      </c>
      <c r="AN537" s="15">
        <v>35.420500179025652</v>
      </c>
      <c r="AO537" s="15">
        <v>0.65483991969252653</v>
      </c>
      <c r="AP537" s="15">
        <v>35.420500179025652</v>
      </c>
      <c r="AQ537" s="15">
        <v>35.420500179025652</v>
      </c>
      <c r="AR537" s="15">
        <v>0.65483991969252653</v>
      </c>
      <c r="AS537" s="15">
        <v>115.0444355839784</v>
      </c>
      <c r="AT537" s="15">
        <v>-0.25038186909181209</v>
      </c>
      <c r="AU537" s="15">
        <v>0.8</v>
      </c>
      <c r="AV537" s="15" t="s">
        <v>93</v>
      </c>
      <c r="AW537" s="15">
        <v>6.0830747694703861E-2</v>
      </c>
      <c r="AX537" s="15">
        <v>0.55829012010198276</v>
      </c>
      <c r="AY537" s="15">
        <v>6.0830747694703861E-2</v>
      </c>
      <c r="AZ537" s="15">
        <v>6.0830747694703861E-2</v>
      </c>
      <c r="BA537" s="15">
        <v>0.55829012010198276</v>
      </c>
      <c r="BB537" s="15">
        <v>0.16145972144326329</v>
      </c>
      <c r="BC537" s="15">
        <v>-0.17240633840310959</v>
      </c>
      <c r="BD537" s="15">
        <v>4.093064555048069E-2</v>
      </c>
      <c r="BE537" s="15">
        <v>0.85818405521716556</v>
      </c>
      <c r="BF537" s="15">
        <v>4.093064555048069E-2</v>
      </c>
      <c r="BG537" s="15">
        <v>4.093064555048069E-2</v>
      </c>
      <c r="BH537" s="15">
        <v>0.85818405521716556</v>
      </c>
      <c r="BI537" s="15">
        <v>0.40620120276570532</v>
      </c>
      <c r="BJ537" s="15">
        <v>-0.40740041031348179</v>
      </c>
      <c r="BK537" s="15">
        <v>9.8247293311264666E-2</v>
      </c>
      <c r="BL537" s="15">
        <v>0.60556819316129218</v>
      </c>
      <c r="BM537" s="15">
        <v>9.8247293311264666E-2</v>
      </c>
      <c r="BN537" s="15">
        <v>9.8247293311264666E-2</v>
      </c>
      <c r="BO537" s="15">
        <v>0.60556819316129218</v>
      </c>
      <c r="BP537" s="15">
        <v>0.27757590131679549</v>
      </c>
      <c r="BQ537" s="15">
        <v>-0.1143794460006093</v>
      </c>
      <c r="BR537" s="15">
        <v>141.48199202954581</v>
      </c>
      <c r="BS537" s="15">
        <v>0.59731731028966539</v>
      </c>
      <c r="BT537" s="15">
        <v>141.48199202954581</v>
      </c>
      <c r="BU537" s="15">
        <v>141.48199202954581</v>
      </c>
      <c r="BV537" s="15">
        <v>0.59731731028966539</v>
      </c>
      <c r="BW537" s="15">
        <v>459.3325055103885</v>
      </c>
      <c r="BX537" s="15">
        <v>-0.30734128165006253</v>
      </c>
      <c r="BY537" s="15" t="str">
        <f t="shared" si="9"/>
        <v>[[sv],[wv],[yr,ya]]</v>
      </c>
      <c r="BZ537" t="str">
        <f>TRIM(MID(SUBSTITUTE(SUBSTITUTE(SUBSTITUTE(Tabla2[[#This Row],[map]],"[",""),"]",""),",",REPT(" ",100)),300,200))</f>
        <v>0 1</v>
      </c>
      <c r="CA537" s="13" t="str">
        <f>TRIM(MID(SUBSTITUTE(SUBSTITUTE(SUBSTITUTE(Tabla2[[#This Row],[map]],"[",""),"]",""),",",REPT(" ",100)),900,200))</f>
        <v>1 0</v>
      </c>
      <c r="CB537" s="13" t="str">
        <f>SUBSTITUTE(TRIM(MID(SUBSTITUTE(SUBSTITUTE(SUBSTITUTE(Tabla2[[#This Row],[map]],"[",""),"]",""),",",REPT(" ",100)),1200,300))," ",", ")</f>
        <v>0, 1, 4</v>
      </c>
      <c r="CC537" s="15" t="str">
        <f>SUBSTITUTE(TRIM(MID(SUBSTITUTE(SUBSTITUTE(SUBSTITUTE(Tabla2[[#This Row],[map]],"[",""),"]",""),",",REPT(" ",100)),1,300))," ",", ")</f>
        <v>2, 3, 4</v>
      </c>
      <c r="CD537" s="13" t="str">
        <f>SUBSTITUTE(TRIM(MID(SUBSTITUTE(SUBSTITUTE(SUBSTITUTE(Tabla2[[#This Row],[map]],"[",""),"]",""),",",REPT(" ",100)),601,300))," ",", ")</f>
        <v>3, 4, 2</v>
      </c>
      <c r="CE537" t="str">
        <f>TRIM(MID(SUBSTITUTE(SUBSTITUTE(SUBSTITUTE(Tabla2[[#This Row],[map]],"[",""),"]",""),",",REPT(" ",100)),1501,200))</f>
        <v>2 3</v>
      </c>
    </row>
    <row r="538" spans="1:83" x14ac:dyDescent="0.3">
      <c r="A538" s="12">
        <v>46100.598587962973</v>
      </c>
      <c r="B538" s="13" t="s">
        <v>1199</v>
      </c>
      <c r="C538" s="13">
        <v>1</v>
      </c>
      <c r="D538" s="13" t="s">
        <v>95</v>
      </c>
      <c r="E538" s="13" t="s">
        <v>78</v>
      </c>
      <c r="F538" s="13">
        <v>16590</v>
      </c>
      <c r="G538" s="13">
        <v>4.5</v>
      </c>
      <c r="H538" s="13" t="s">
        <v>79</v>
      </c>
      <c r="I538" s="13" t="s">
        <v>80</v>
      </c>
      <c r="J538" s="13">
        <v>5</v>
      </c>
      <c r="K538" s="13">
        <v>5</v>
      </c>
      <c r="L538" s="13" t="s">
        <v>81</v>
      </c>
      <c r="M538" s="13" t="s">
        <v>82</v>
      </c>
      <c r="N538" s="13" t="s">
        <v>83</v>
      </c>
      <c r="O538" s="13" t="s">
        <v>83</v>
      </c>
      <c r="P538" s="13" t="s">
        <v>84</v>
      </c>
      <c r="Q538" s="13" t="s">
        <v>864</v>
      </c>
      <c r="R538" s="13">
        <v>3</v>
      </c>
      <c r="S538" s="13" t="s">
        <v>86</v>
      </c>
      <c r="T538" s="13" t="s">
        <v>87</v>
      </c>
      <c r="U538" s="13" t="s">
        <v>88</v>
      </c>
      <c r="V538" s="13">
        <v>1</v>
      </c>
      <c r="W538" s="13" t="s">
        <v>865</v>
      </c>
      <c r="X538" s="13" t="s">
        <v>83</v>
      </c>
      <c r="Y538" s="13" t="s">
        <v>90</v>
      </c>
      <c r="Z538" s="13">
        <v>4000</v>
      </c>
      <c r="AA538" s="13">
        <v>4000</v>
      </c>
      <c r="AB538" s="13"/>
      <c r="AC538" s="13">
        <v>256</v>
      </c>
      <c r="AD538" s="13" t="s">
        <v>91</v>
      </c>
      <c r="AE538" s="13">
        <v>0.15</v>
      </c>
      <c r="AF538" s="13" t="s">
        <v>92</v>
      </c>
      <c r="AG538" s="13">
        <v>180</v>
      </c>
      <c r="AH538" s="13">
        <v>60</v>
      </c>
      <c r="AI538" s="13">
        <v>120</v>
      </c>
      <c r="AJ538" s="13">
        <v>0.1008800389935276</v>
      </c>
      <c r="AK538" s="13">
        <v>20.002561001459711</v>
      </c>
      <c r="AL538" s="13">
        <v>0.77451739371870731</v>
      </c>
      <c r="AM538" s="13">
        <v>-0.36934596032756911</v>
      </c>
      <c r="AN538" s="13">
        <v>24.557598996778879</v>
      </c>
      <c r="AO538" s="13">
        <v>0.73439342506526872</v>
      </c>
      <c r="AP538" s="13">
        <v>24.557598996778879</v>
      </c>
      <c r="AQ538" s="13">
        <v>24.557598996778879</v>
      </c>
      <c r="AR538" s="13">
        <v>0.73439342506526872</v>
      </c>
      <c r="AS538" s="13">
        <v>140.10171566226501</v>
      </c>
      <c r="AT538" s="13">
        <v>-0.34669593916967911</v>
      </c>
      <c r="AU538" s="13">
        <v>0.8</v>
      </c>
      <c r="AV538" s="13" t="s">
        <v>93</v>
      </c>
      <c r="AW538" s="13">
        <v>5.1210710735466188E-2</v>
      </c>
      <c r="AX538" s="13">
        <v>0.62814402673494896</v>
      </c>
      <c r="AY538" s="13">
        <v>5.1210710735466188E-2</v>
      </c>
      <c r="AZ538" s="13">
        <v>5.1210710735466188E-2</v>
      </c>
      <c r="BA538" s="13">
        <v>0.62814402673494896</v>
      </c>
      <c r="BB538" s="13">
        <v>0.18569327892111651</v>
      </c>
      <c r="BC538" s="13">
        <v>-0.34837329867731542</v>
      </c>
      <c r="BD538" s="13">
        <v>6.170326114613154E-2</v>
      </c>
      <c r="BE538" s="13">
        <v>0.78621137883524439</v>
      </c>
      <c r="BF538" s="13">
        <v>6.170326114613154E-2</v>
      </c>
      <c r="BG538" s="13">
        <v>6.170326114613154E-2</v>
      </c>
      <c r="BH538" s="13">
        <v>0.78621137883524439</v>
      </c>
      <c r="BI538" s="13">
        <v>0.35612241612440709</v>
      </c>
      <c r="BJ538" s="13">
        <v>-0.233888110529334</v>
      </c>
      <c r="BK538" s="13">
        <v>4.9234809312573798E-2</v>
      </c>
      <c r="BL538" s="13">
        <v>0.80233781367398627</v>
      </c>
      <c r="BM538" s="13">
        <v>4.9234809312573798E-2</v>
      </c>
      <c r="BN538" s="13">
        <v>4.9234809312573798E-2</v>
      </c>
      <c r="BO538" s="13">
        <v>0.80233781367398627</v>
      </c>
      <c r="BP538" s="13">
        <v>0.30186858875716549</v>
      </c>
      <c r="BQ538" s="13">
        <v>-0.21190690225038389</v>
      </c>
      <c r="BR538" s="13">
        <v>98.068247205921452</v>
      </c>
      <c r="BS538" s="13">
        <v>0.72088048101689406</v>
      </c>
      <c r="BT538" s="13">
        <v>98.068247205921452</v>
      </c>
      <c r="BU538" s="13">
        <v>98.068247205921452</v>
      </c>
      <c r="BV538" s="13">
        <v>0.72088048101689406</v>
      </c>
      <c r="BW538" s="13">
        <v>559.56317836525545</v>
      </c>
      <c r="BX538" s="13">
        <v>-0.59261544522167631</v>
      </c>
      <c r="BY538" s="13" t="str">
        <f t="shared" si="9"/>
        <v>[[sv],[wv],[yr,ya]]</v>
      </c>
      <c r="BZ538" t="str">
        <f>TRIM(MID(SUBSTITUTE(SUBSTITUTE(SUBSTITUTE(Tabla2[[#This Row],[map]],"[",""),"]",""),",",REPT(" ",100)),300,200))</f>
        <v>0 1</v>
      </c>
      <c r="CA538" s="13" t="str">
        <f>TRIM(MID(SUBSTITUTE(SUBSTITUTE(SUBSTITUTE(Tabla2[[#This Row],[map]],"[",""),"]",""),",",REPT(" ",100)),900,200))</f>
        <v>1 0</v>
      </c>
      <c r="CB538" s="13" t="str">
        <f>SUBSTITUTE(TRIM(MID(SUBSTITUTE(SUBSTITUTE(SUBSTITUTE(Tabla2[[#This Row],[map]],"[",""),"]",""),",",REPT(" ",100)),1200,300))," ",", ")</f>
        <v>1, 4, 0</v>
      </c>
      <c r="CC538" s="15" t="str">
        <f>SUBSTITUTE(TRIM(MID(SUBSTITUTE(SUBSTITUTE(SUBSTITUTE(Tabla2[[#This Row],[map]],"[",""),"]",""),",",REPT(" ",100)),1,300))," ",", ")</f>
        <v>2, 3, 4</v>
      </c>
      <c r="CD538" s="13" t="str">
        <f>SUBSTITUTE(TRIM(MID(SUBSTITUTE(SUBSTITUTE(SUBSTITUTE(Tabla2[[#This Row],[map]],"[",""),"]",""),",",REPT(" ",100)),601,300))," ",", ")</f>
        <v>2, 3, 4</v>
      </c>
      <c r="CE538" t="str">
        <f>TRIM(MID(SUBSTITUTE(SUBSTITUTE(SUBSTITUTE(Tabla2[[#This Row],[map]],"[",""),"]",""),",",REPT(" ",100)),1501,200))</f>
        <v>2 3</v>
      </c>
    </row>
    <row r="539" spans="1:83" x14ac:dyDescent="0.3">
      <c r="A539" s="14">
        <v>46100.598726851851</v>
      </c>
      <c r="B539" s="15" t="s">
        <v>1200</v>
      </c>
      <c r="C539" s="15">
        <v>2</v>
      </c>
      <c r="D539" s="15" t="s">
        <v>95</v>
      </c>
      <c r="E539" s="15" t="s">
        <v>78</v>
      </c>
      <c r="F539" s="15">
        <v>16590</v>
      </c>
      <c r="G539" s="15">
        <v>4.5</v>
      </c>
      <c r="H539" s="15" t="s">
        <v>79</v>
      </c>
      <c r="I539" s="15" t="s">
        <v>80</v>
      </c>
      <c r="J539" s="15">
        <v>5</v>
      </c>
      <c r="K539" s="15">
        <v>5</v>
      </c>
      <c r="L539" s="15" t="s">
        <v>81</v>
      </c>
      <c r="M539" s="15" t="s">
        <v>82</v>
      </c>
      <c r="N539" s="15" t="s">
        <v>83</v>
      </c>
      <c r="O539" s="15" t="s">
        <v>83</v>
      </c>
      <c r="P539" s="15" t="s">
        <v>84</v>
      </c>
      <c r="Q539" s="15" t="s">
        <v>864</v>
      </c>
      <c r="R539" s="15">
        <v>3</v>
      </c>
      <c r="S539" s="15" t="s">
        <v>86</v>
      </c>
      <c r="T539" s="15" t="s">
        <v>87</v>
      </c>
      <c r="U539" s="15" t="s">
        <v>88</v>
      </c>
      <c r="V539" s="15">
        <v>1</v>
      </c>
      <c r="W539" s="15" t="s">
        <v>865</v>
      </c>
      <c r="X539" s="15" t="s">
        <v>83</v>
      </c>
      <c r="Y539" s="15" t="s">
        <v>90</v>
      </c>
      <c r="Z539" s="15">
        <v>4000</v>
      </c>
      <c r="AA539" s="15">
        <v>4000</v>
      </c>
      <c r="AB539" s="15"/>
      <c r="AC539" s="15">
        <v>256</v>
      </c>
      <c r="AD539" s="15" t="s">
        <v>91</v>
      </c>
      <c r="AE539" s="15">
        <v>0.15</v>
      </c>
      <c r="AF539" s="15" t="s">
        <v>92</v>
      </c>
      <c r="AG539" s="15">
        <v>180</v>
      </c>
      <c r="AH539" s="15">
        <v>60</v>
      </c>
      <c r="AI539" s="15">
        <v>120</v>
      </c>
      <c r="AJ539" s="15">
        <v>8.5602445883278797E-2</v>
      </c>
      <c r="AK539" s="15">
        <v>14.55945525225806</v>
      </c>
      <c r="AL539" s="15">
        <v>0.82507704519669467</v>
      </c>
      <c r="AM539" s="15">
        <v>-0.28948970127358692</v>
      </c>
      <c r="AN539" s="15">
        <v>20.945966131413631</v>
      </c>
      <c r="AO539" s="15">
        <v>0.79375966842477319</v>
      </c>
      <c r="AP539" s="15">
        <v>20.945966131413631</v>
      </c>
      <c r="AQ539" s="15">
        <v>20.945966131413631</v>
      </c>
      <c r="AR539" s="15">
        <v>0.79375966842477319</v>
      </c>
      <c r="AS539" s="15">
        <v>130.3512173435461</v>
      </c>
      <c r="AT539" s="15">
        <v>-0.1916054881731139</v>
      </c>
      <c r="AU539" s="15">
        <v>0.8</v>
      </c>
      <c r="AV539" s="15" t="s">
        <v>93</v>
      </c>
      <c r="AW539" s="15">
        <v>3.9832873061537738E-2</v>
      </c>
      <c r="AX539" s="15">
        <v>0.71076183932000814</v>
      </c>
      <c r="AY539" s="15">
        <v>3.9832873061537738E-2</v>
      </c>
      <c r="AZ539" s="15">
        <v>3.9832873061537738E-2</v>
      </c>
      <c r="BA539" s="15">
        <v>0.71076183932000814</v>
      </c>
      <c r="BB539" s="15">
        <v>0.2067882440979634</v>
      </c>
      <c r="BC539" s="15">
        <v>-0.50155002077651112</v>
      </c>
      <c r="BD539" s="15">
        <v>4.7178847280975142E-2</v>
      </c>
      <c r="BE539" s="15">
        <v>0.83653537072449191</v>
      </c>
      <c r="BF539" s="15">
        <v>4.7178847280975142E-2</v>
      </c>
      <c r="BG539" s="15">
        <v>4.7178847280975142E-2</v>
      </c>
      <c r="BH539" s="15">
        <v>0.83653537072449191</v>
      </c>
      <c r="BI539" s="15">
        <v>0.23804792647097789</v>
      </c>
      <c r="BJ539" s="15">
        <v>0.1752147775328704</v>
      </c>
      <c r="BK539" s="15">
        <v>3.3411756702940533E-2</v>
      </c>
      <c r="BL539" s="15">
        <v>0.86586236503998304</v>
      </c>
      <c r="BM539" s="15">
        <v>3.3411756702940533E-2</v>
      </c>
      <c r="BN539" s="15">
        <v>3.3411756702940533E-2</v>
      </c>
      <c r="BO539" s="15">
        <v>0.86586236503998304</v>
      </c>
      <c r="BP539" s="15">
        <v>0.23862945971759161</v>
      </c>
      <c r="BQ539" s="15">
        <v>4.1978198186529703E-2</v>
      </c>
      <c r="BR539" s="15">
        <v>83.663441048608988</v>
      </c>
      <c r="BS539" s="15">
        <v>0.76187909861461089</v>
      </c>
      <c r="BT539" s="15">
        <v>83.663441048608988</v>
      </c>
      <c r="BU539" s="15">
        <v>83.663441048608988</v>
      </c>
      <c r="BV539" s="15">
        <v>0.76187909861461089</v>
      </c>
      <c r="BW539" s="15">
        <v>520.72140374389903</v>
      </c>
      <c r="BX539" s="15">
        <v>-0.48206490763535159</v>
      </c>
      <c r="BY539" s="15" t="str">
        <f t="shared" si="9"/>
        <v>[[sv],[wv],[yr,ya]]</v>
      </c>
      <c r="BZ539" t="str">
        <f>TRIM(MID(SUBSTITUTE(SUBSTITUTE(SUBSTITUTE(Tabla2[[#This Row],[map]],"[",""),"]",""),",",REPT(" ",100)),300,200))</f>
        <v>0 1</v>
      </c>
      <c r="CA539" s="13" t="str">
        <f>TRIM(MID(SUBSTITUTE(SUBSTITUTE(SUBSTITUTE(Tabla2[[#This Row],[map]],"[",""),"]",""),",",REPT(" ",100)),900,200))</f>
        <v>1 0</v>
      </c>
      <c r="CB539" s="13" t="str">
        <f>SUBSTITUTE(TRIM(MID(SUBSTITUTE(SUBSTITUTE(SUBSTITUTE(Tabla2[[#This Row],[map]],"[",""),"]",""),",",REPT(" ",100)),1200,300))," ",", ")</f>
        <v>1, 4, 0</v>
      </c>
      <c r="CC539" s="15" t="str">
        <f>SUBSTITUTE(TRIM(MID(SUBSTITUTE(SUBSTITUTE(SUBSTITUTE(Tabla2[[#This Row],[map]],"[",""),"]",""),",",REPT(" ",100)),1,300))," ",", ")</f>
        <v>2, 3, 4</v>
      </c>
      <c r="CD539" s="13" t="str">
        <f>SUBSTITUTE(TRIM(MID(SUBSTITUTE(SUBSTITUTE(SUBSTITUTE(Tabla2[[#This Row],[map]],"[",""),"]",""),",",REPT(" ",100)),601,300))," ",", ")</f>
        <v>2, 3, 4</v>
      </c>
      <c r="CE539" t="str">
        <f>TRIM(MID(SUBSTITUTE(SUBSTITUTE(SUBSTITUTE(Tabla2[[#This Row],[map]],"[",""),"]",""),",",REPT(" ",100)),1501,200))</f>
        <v>2 3</v>
      </c>
    </row>
    <row r="540" spans="1:83" x14ac:dyDescent="0.3">
      <c r="A540" s="12">
        <v>46100.598391203697</v>
      </c>
      <c r="B540" s="13" t="s">
        <v>1201</v>
      </c>
      <c r="C540" s="13">
        <v>0</v>
      </c>
      <c r="D540" s="13" t="s">
        <v>77</v>
      </c>
      <c r="E540" s="13" t="s">
        <v>78</v>
      </c>
      <c r="F540" s="13">
        <v>16590</v>
      </c>
      <c r="G540" s="13">
        <v>4.5</v>
      </c>
      <c r="H540" s="13" t="s">
        <v>79</v>
      </c>
      <c r="I540" s="13" t="s">
        <v>80</v>
      </c>
      <c r="J540" s="13">
        <v>5</v>
      </c>
      <c r="K540" s="13">
        <v>5</v>
      </c>
      <c r="L540" s="13" t="s">
        <v>81</v>
      </c>
      <c r="M540" s="13" t="s">
        <v>82</v>
      </c>
      <c r="N540" s="13" t="s">
        <v>83</v>
      </c>
      <c r="O540" s="13" t="s">
        <v>83</v>
      </c>
      <c r="P540" s="13" t="s">
        <v>84</v>
      </c>
      <c r="Q540" s="13" t="s">
        <v>864</v>
      </c>
      <c r="R540" s="13">
        <v>3</v>
      </c>
      <c r="S540" s="13" t="s">
        <v>86</v>
      </c>
      <c r="T540" s="13" t="s">
        <v>87</v>
      </c>
      <c r="U540" s="13" t="s">
        <v>88</v>
      </c>
      <c r="V540" s="13">
        <v>1</v>
      </c>
      <c r="W540" s="13" t="s">
        <v>865</v>
      </c>
      <c r="X540" s="13" t="s">
        <v>83</v>
      </c>
      <c r="Y540" s="13" t="s">
        <v>90</v>
      </c>
      <c r="Z540" s="13">
        <v>4000</v>
      </c>
      <c r="AA540" s="13">
        <v>4000</v>
      </c>
      <c r="AB540" s="13"/>
      <c r="AC540" s="13">
        <v>256</v>
      </c>
      <c r="AD540" s="13" t="s">
        <v>91</v>
      </c>
      <c r="AE540" s="13">
        <v>0.15</v>
      </c>
      <c r="AF540" s="13" t="s">
        <v>92</v>
      </c>
      <c r="AG540" s="13">
        <v>180</v>
      </c>
      <c r="AH540" s="13">
        <v>60</v>
      </c>
      <c r="AI540" s="13">
        <v>120</v>
      </c>
      <c r="AJ540" s="13">
        <v>8.7861562371670449E-2</v>
      </c>
      <c r="AK540" s="13">
        <v>11.759691317459261</v>
      </c>
      <c r="AL540" s="13">
        <v>0.80949511765115911</v>
      </c>
      <c r="AM540" s="13">
        <v>-0.49497799988874719</v>
      </c>
      <c r="AN540" s="13">
        <v>16.249011722951249</v>
      </c>
      <c r="AO540" s="13">
        <v>0.76842438831757309</v>
      </c>
      <c r="AP540" s="13">
        <v>16.249011722951249</v>
      </c>
      <c r="AQ540" s="13">
        <v>16.249011722951249</v>
      </c>
      <c r="AR540" s="13">
        <v>0.76842438831757309</v>
      </c>
      <c r="AS540" s="13">
        <v>141.93100041924461</v>
      </c>
      <c r="AT540" s="13">
        <v>-0.47300833501470618</v>
      </c>
      <c r="AU540" s="13">
        <v>0.8</v>
      </c>
      <c r="AV540" s="13" t="s">
        <v>93</v>
      </c>
      <c r="AW540" s="13">
        <v>6.2021577314070632E-2</v>
      </c>
      <c r="AX540" s="13">
        <v>0.54964315737205904</v>
      </c>
      <c r="AY540" s="13">
        <v>6.2021577314070632E-2</v>
      </c>
      <c r="AZ540" s="13">
        <v>6.2021577314070632E-2</v>
      </c>
      <c r="BA540" s="13">
        <v>0.54964315737205904</v>
      </c>
      <c r="BB540" s="13">
        <v>0.12852199419780891</v>
      </c>
      <c r="BC540" s="13">
        <v>6.676414851447976E-2</v>
      </c>
      <c r="BD540" s="13">
        <v>4.3874862335781209E-2</v>
      </c>
      <c r="BE540" s="13">
        <v>0.84798297288784052</v>
      </c>
      <c r="BF540" s="13">
        <v>4.3874862335781209E-2</v>
      </c>
      <c r="BG540" s="13">
        <v>4.3874862335781209E-2</v>
      </c>
      <c r="BH540" s="13">
        <v>0.84798297288784052</v>
      </c>
      <c r="BI540" s="13">
        <v>0.4915198824656058</v>
      </c>
      <c r="BJ540" s="13">
        <v>-0.70301141293846547</v>
      </c>
      <c r="BK540" s="13">
        <v>3.4707230597806032E-2</v>
      </c>
      <c r="BL540" s="13">
        <v>0.86066144711295867</v>
      </c>
      <c r="BM540" s="13">
        <v>3.4707230597806032E-2</v>
      </c>
      <c r="BN540" s="13">
        <v>3.4707230597806032E-2</v>
      </c>
      <c r="BO540" s="13">
        <v>0.86066144711295867</v>
      </c>
      <c r="BP540" s="13">
        <v>0.40921603336015311</v>
      </c>
      <c r="BQ540" s="13">
        <v>-0.64287293813017121</v>
      </c>
      <c r="BR540" s="13">
        <v>64.855443221557479</v>
      </c>
      <c r="BS540" s="13">
        <v>0.8154099758974358</v>
      </c>
      <c r="BT540" s="13">
        <v>64.855443221557479</v>
      </c>
      <c r="BU540" s="13">
        <v>64.855443221557479</v>
      </c>
      <c r="BV540" s="13">
        <v>0.8154099758974358</v>
      </c>
      <c r="BW540" s="13">
        <v>566.69474376695462</v>
      </c>
      <c r="BX540" s="13">
        <v>-0.61291313750467502</v>
      </c>
      <c r="BY540" s="13" t="str">
        <f t="shared" si="9"/>
        <v>[[sv],[wv],[yr,ya]]</v>
      </c>
      <c r="BZ540" t="str">
        <f>TRIM(MID(SUBSTITUTE(SUBSTITUTE(SUBSTITUTE(Tabla2[[#This Row],[map]],"[",""),"]",""),",",REPT(" ",100)),300,200))</f>
        <v>0 1</v>
      </c>
      <c r="CA540" s="13" t="str">
        <f>TRIM(MID(SUBSTITUTE(SUBSTITUTE(SUBSTITUTE(Tabla2[[#This Row],[map]],"[",""),"]",""),",",REPT(" ",100)),900,200))</f>
        <v>1 0</v>
      </c>
      <c r="CB540" s="13" t="str">
        <f>SUBSTITUTE(TRIM(MID(SUBSTITUTE(SUBSTITUTE(SUBSTITUTE(Tabla2[[#This Row],[map]],"[",""),"]",""),",",REPT(" ",100)),1200,300))," ",", ")</f>
        <v>1, 4, 0</v>
      </c>
      <c r="CC540" s="15" t="str">
        <f>SUBSTITUTE(TRIM(MID(SUBSTITUTE(SUBSTITUTE(SUBSTITUTE(Tabla2[[#This Row],[map]],"[",""),"]",""),",",REPT(" ",100)),1,300))," ",", ")</f>
        <v>2, 3, 4</v>
      </c>
      <c r="CD540" s="13" t="str">
        <f>SUBSTITUTE(TRIM(MID(SUBSTITUTE(SUBSTITUTE(SUBSTITUTE(Tabla2[[#This Row],[map]],"[",""),"]",""),",",REPT(" ",100)),601,300))," ",", ")</f>
        <v>2, 3, 4</v>
      </c>
      <c r="CE540" t="str">
        <f>TRIM(MID(SUBSTITUTE(SUBSTITUTE(SUBSTITUTE(Tabla2[[#This Row],[map]],"[",""),"]",""),",",REPT(" ",100)),1501,200))</f>
        <v>2 3</v>
      </c>
    </row>
    <row r="541" spans="1:83" x14ac:dyDescent="0.3">
      <c r="A541" s="14">
        <v>46100.703460648147</v>
      </c>
      <c r="B541" s="15" t="s">
        <v>1202</v>
      </c>
      <c r="C541" s="15">
        <v>3</v>
      </c>
      <c r="D541" s="15" t="s">
        <v>77</v>
      </c>
      <c r="E541" s="15" t="s">
        <v>78</v>
      </c>
      <c r="F541" s="15">
        <v>16590</v>
      </c>
      <c r="G541" s="15">
        <v>4.5</v>
      </c>
      <c r="H541" s="15" t="s">
        <v>79</v>
      </c>
      <c r="I541" s="15" t="s">
        <v>80</v>
      </c>
      <c r="J541" s="15">
        <v>5</v>
      </c>
      <c r="K541" s="15">
        <v>5</v>
      </c>
      <c r="L541" s="15" t="s">
        <v>81</v>
      </c>
      <c r="M541" s="15" t="s">
        <v>82</v>
      </c>
      <c r="N541" s="15" t="s">
        <v>83</v>
      </c>
      <c r="O541" s="15" t="s">
        <v>83</v>
      </c>
      <c r="P541" s="15" t="s">
        <v>84</v>
      </c>
      <c r="Q541" s="15" t="s">
        <v>839</v>
      </c>
      <c r="R541" s="15">
        <v>3</v>
      </c>
      <c r="S541" s="15" t="s">
        <v>86</v>
      </c>
      <c r="T541" s="15" t="s">
        <v>87</v>
      </c>
      <c r="U541" s="15" t="s">
        <v>88</v>
      </c>
      <c r="V541" s="15">
        <v>1</v>
      </c>
      <c r="W541" s="15" t="s">
        <v>840</v>
      </c>
      <c r="X541" s="15" t="s">
        <v>83</v>
      </c>
      <c r="Y541" s="15" t="s">
        <v>90</v>
      </c>
      <c r="Z541" s="15">
        <v>4000</v>
      </c>
      <c r="AA541" s="15">
        <v>4000</v>
      </c>
      <c r="AB541" s="15"/>
      <c r="AC541" s="15">
        <v>256</v>
      </c>
      <c r="AD541" s="15" t="s">
        <v>91</v>
      </c>
      <c r="AE541" s="15">
        <v>0.15</v>
      </c>
      <c r="AF541" s="15" t="s">
        <v>92</v>
      </c>
      <c r="AG541" s="15">
        <v>180</v>
      </c>
      <c r="AH541" s="15">
        <v>60</v>
      </c>
      <c r="AI541" s="15">
        <v>120</v>
      </c>
      <c r="AJ541" s="15">
        <v>0.1103898333571617</v>
      </c>
      <c r="AK541" s="15">
        <v>28.47301488797261</v>
      </c>
      <c r="AL541" s="15">
        <v>0.73984695830267821</v>
      </c>
      <c r="AM541" s="15">
        <v>-0.97366838630688046</v>
      </c>
      <c r="AN541" s="15">
        <v>36.822896053161656</v>
      </c>
      <c r="AO541" s="15">
        <v>0.70586498757318783</v>
      </c>
      <c r="AP541" s="15">
        <v>36.822896053161656</v>
      </c>
      <c r="AQ541" s="15">
        <v>36.822896053161656</v>
      </c>
      <c r="AR541" s="15">
        <v>0.70586498757318783</v>
      </c>
      <c r="AS541" s="15">
        <v>107.919679978788</v>
      </c>
      <c r="AT541" s="15">
        <v>-0.86981084530847919</v>
      </c>
      <c r="AU541" s="15">
        <v>0.8</v>
      </c>
      <c r="AV541" s="15" t="s">
        <v>93</v>
      </c>
      <c r="AW541" s="15">
        <v>3.5620026449069128E-2</v>
      </c>
      <c r="AX541" s="15">
        <v>0.74135255276251755</v>
      </c>
      <c r="AY541" s="15">
        <v>3.5620026449069128E-2</v>
      </c>
      <c r="AZ541" s="15">
        <v>3.5620026449069128E-2</v>
      </c>
      <c r="BA541" s="15">
        <v>0.74135255276251755</v>
      </c>
      <c r="BB541" s="15">
        <v>0.1433351353194712</v>
      </c>
      <c r="BC541" s="15">
        <v>-4.0798408806043129E-2</v>
      </c>
      <c r="BD541" s="15">
        <v>3.718873180122112E-2</v>
      </c>
      <c r="BE541" s="15">
        <v>0.87114898715288702</v>
      </c>
      <c r="BF541" s="15">
        <v>3.718873180122112E-2</v>
      </c>
      <c r="BG541" s="15">
        <v>3.718873180122112E-2</v>
      </c>
      <c r="BH541" s="15">
        <v>0.87114898715288702</v>
      </c>
      <c r="BI541" s="15">
        <v>0.81436749020713295</v>
      </c>
      <c r="BJ541" s="15">
        <v>-1.821609419321605</v>
      </c>
      <c r="BK541" s="15">
        <v>9.2234792908472155E-2</v>
      </c>
      <c r="BL541" s="15">
        <v>0.62970648051317379</v>
      </c>
      <c r="BM541" s="15">
        <v>9.2234792908472155E-2</v>
      </c>
      <c r="BN541" s="15">
        <v>9.2234792908472155E-2</v>
      </c>
      <c r="BO541" s="15">
        <v>0.62970648051317379</v>
      </c>
      <c r="BP541" s="15">
        <v>0.59596820597891564</v>
      </c>
      <c r="BQ541" s="15">
        <v>-1.392623841126571</v>
      </c>
      <c r="BR541" s="15">
        <v>147.12654066148821</v>
      </c>
      <c r="BS541" s="15">
        <v>0.5812519298641714</v>
      </c>
      <c r="BT541" s="15">
        <v>147.12654066148821</v>
      </c>
      <c r="BU541" s="15">
        <v>147.12654066148821</v>
      </c>
      <c r="BV541" s="15">
        <v>0.5812519298641714</v>
      </c>
      <c r="BW541" s="15">
        <v>430.12504908364548</v>
      </c>
      <c r="BX541" s="15">
        <v>-0.2242117119797247</v>
      </c>
      <c r="BY541" s="15" t="str">
        <f t="shared" si="9"/>
        <v>[[sv],[wv],[yr,ya]]</v>
      </c>
      <c r="BZ541" t="str">
        <f>TRIM(MID(SUBSTITUTE(SUBSTITUTE(SUBSTITUTE(Tabla2[[#This Row],[map]],"[",""),"]",""),",",REPT(" ",100)),300,200))</f>
        <v>0 1</v>
      </c>
      <c r="CA541" s="13" t="str">
        <f>TRIM(MID(SUBSTITUTE(SUBSTITUTE(SUBSTITUTE(Tabla2[[#This Row],[map]],"[",""),"]",""),",",REPT(" ",100)),900,200))</f>
        <v>1 0</v>
      </c>
      <c r="CB541" s="13" t="str">
        <f>SUBSTITUTE(TRIM(MID(SUBSTITUTE(SUBSTITUTE(SUBSTITUTE(Tabla2[[#This Row],[map]],"[",""),"]",""),",",REPT(" ",100)),1200,300))," ",", ")</f>
        <v>0, 1, 4</v>
      </c>
      <c r="CC541" s="15" t="str">
        <f>SUBSTITUTE(TRIM(MID(SUBSTITUTE(SUBSTITUTE(SUBSTITUTE(Tabla2[[#This Row],[map]],"[",""),"]",""),",",REPT(" ",100)),1,300))," ",", ")</f>
        <v>3, 4, 2</v>
      </c>
      <c r="CD541" s="13" t="str">
        <f>SUBSTITUTE(TRIM(MID(SUBSTITUTE(SUBSTITUTE(SUBSTITUTE(Tabla2[[#This Row],[map]],"[",""),"]",""),",",REPT(" ",100)),601,300))," ",", ")</f>
        <v>2, 3, 4</v>
      </c>
      <c r="CE541" t="str">
        <f>TRIM(MID(SUBSTITUTE(SUBSTITUTE(SUBSTITUTE(Tabla2[[#This Row],[map]],"[",""),"]",""),",",REPT(" ",100)),1501,200))</f>
        <v>2 3</v>
      </c>
    </row>
    <row r="542" spans="1:83" x14ac:dyDescent="0.3">
      <c r="A542" s="12">
        <v>46100.706886574073</v>
      </c>
      <c r="B542" s="13" t="s">
        <v>1203</v>
      </c>
      <c r="C542" s="13">
        <v>4</v>
      </c>
      <c r="D542" s="13" t="s">
        <v>77</v>
      </c>
      <c r="E542" s="13" t="s">
        <v>78</v>
      </c>
      <c r="F542" s="13">
        <v>16590</v>
      </c>
      <c r="G542" s="13">
        <v>4.5</v>
      </c>
      <c r="H542" s="13" t="s">
        <v>79</v>
      </c>
      <c r="I542" s="13" t="s">
        <v>80</v>
      </c>
      <c r="J542" s="13">
        <v>5</v>
      </c>
      <c r="K542" s="13">
        <v>5</v>
      </c>
      <c r="L542" s="13" t="s">
        <v>81</v>
      </c>
      <c r="M542" s="13" t="s">
        <v>82</v>
      </c>
      <c r="N542" s="13" t="s">
        <v>83</v>
      </c>
      <c r="O542" s="13" t="s">
        <v>83</v>
      </c>
      <c r="P542" s="13" t="s">
        <v>84</v>
      </c>
      <c r="Q542" s="13" t="s">
        <v>839</v>
      </c>
      <c r="R542" s="13">
        <v>3</v>
      </c>
      <c r="S542" s="13" t="s">
        <v>86</v>
      </c>
      <c r="T542" s="13" t="s">
        <v>87</v>
      </c>
      <c r="U542" s="13" t="s">
        <v>88</v>
      </c>
      <c r="V542" s="13">
        <v>1</v>
      </c>
      <c r="W542" s="13" t="s">
        <v>840</v>
      </c>
      <c r="X542" s="13" t="s">
        <v>83</v>
      </c>
      <c r="Y542" s="13" t="s">
        <v>90</v>
      </c>
      <c r="Z542" s="13">
        <v>4000</v>
      </c>
      <c r="AA542" s="13">
        <v>4000</v>
      </c>
      <c r="AB542" s="13"/>
      <c r="AC542" s="13">
        <v>256</v>
      </c>
      <c r="AD542" s="13" t="s">
        <v>91</v>
      </c>
      <c r="AE542" s="13">
        <v>0.15</v>
      </c>
      <c r="AF542" s="13" t="s">
        <v>92</v>
      </c>
      <c r="AG542" s="13">
        <v>180</v>
      </c>
      <c r="AH542" s="13">
        <v>60</v>
      </c>
      <c r="AI542" s="13">
        <v>120</v>
      </c>
      <c r="AJ542" s="13">
        <v>0.11369358538427909</v>
      </c>
      <c r="AK542" s="13">
        <v>17.955507810476451</v>
      </c>
      <c r="AL542" s="13">
        <v>0.70702691023637387</v>
      </c>
      <c r="AM542" s="13">
        <v>-0.23828814511941521</v>
      </c>
      <c r="AN542" s="13">
        <v>34.816493549108131</v>
      </c>
      <c r="AO542" s="13">
        <v>0.60989095278446004</v>
      </c>
      <c r="AP542" s="13">
        <v>34.816493549108131</v>
      </c>
      <c r="AQ542" s="13">
        <v>34.816493549108131</v>
      </c>
      <c r="AR542" s="13">
        <v>0.60989095278446004</v>
      </c>
      <c r="AS542" s="13">
        <v>120.54806262808739</v>
      </c>
      <c r="AT542" s="13">
        <v>-0.21608444737473739</v>
      </c>
      <c r="AU542" s="13">
        <v>0.8</v>
      </c>
      <c r="AV542" s="13" t="s">
        <v>93</v>
      </c>
      <c r="AW542" s="13">
        <v>0.1018029397686748</v>
      </c>
      <c r="AX542" s="13">
        <v>0.26077903029948413</v>
      </c>
      <c r="AY542" s="13">
        <v>0.1018029397686748</v>
      </c>
      <c r="AZ542" s="13">
        <v>0.1018029397686748</v>
      </c>
      <c r="BA542" s="13">
        <v>0.26077903029948413</v>
      </c>
      <c r="BB542" s="13">
        <v>8.0710417895629619E-2</v>
      </c>
      <c r="BC542" s="13">
        <v>0.41393801085398779</v>
      </c>
      <c r="BD542" s="13">
        <v>3.6106053815278621E-2</v>
      </c>
      <c r="BE542" s="13">
        <v>0.87490023513363646</v>
      </c>
      <c r="BF542" s="13">
        <v>3.6106053815278621E-2</v>
      </c>
      <c r="BG542" s="13">
        <v>3.6106053815278621E-2</v>
      </c>
      <c r="BH542" s="13">
        <v>0.87490023513363646</v>
      </c>
      <c r="BI542" s="13">
        <v>0.43276459230126307</v>
      </c>
      <c r="BJ542" s="13">
        <v>-0.49943688159203781</v>
      </c>
      <c r="BK542" s="13">
        <v>7.481171748632276E-2</v>
      </c>
      <c r="BL542" s="13">
        <v>0.69965461738115953</v>
      </c>
      <c r="BM542" s="13">
        <v>7.481171748632276E-2</v>
      </c>
      <c r="BN542" s="13">
        <v>7.481171748632276E-2</v>
      </c>
      <c r="BO542" s="13">
        <v>0.69965461738115953</v>
      </c>
      <c r="BP542" s="13">
        <v>0.35093550171612581</v>
      </c>
      <c r="BQ542" s="13">
        <v>-0.40889503782257569</v>
      </c>
      <c r="BR542" s="13">
        <v>139.05325348536169</v>
      </c>
      <c r="BS542" s="13">
        <v>0.60422992832356326</v>
      </c>
      <c r="BT542" s="13">
        <v>139.05325348536169</v>
      </c>
      <c r="BU542" s="13">
        <v>139.05325348536169</v>
      </c>
      <c r="BV542" s="13">
        <v>0.60422992832356326</v>
      </c>
      <c r="BW542" s="13">
        <v>481.3278400004358</v>
      </c>
      <c r="BX542" s="13">
        <v>-0.36994388093832442</v>
      </c>
      <c r="BY542" s="13" t="str">
        <f t="shared" si="9"/>
        <v>[[sv],[wv],[yr,ya]]</v>
      </c>
      <c r="BZ542" t="str">
        <f>TRIM(MID(SUBSTITUTE(SUBSTITUTE(SUBSTITUTE(Tabla2[[#This Row],[map]],"[",""),"]",""),",",REPT(" ",100)),300,200))</f>
        <v>0 1</v>
      </c>
      <c r="CA542" s="13" t="str">
        <f>TRIM(MID(SUBSTITUTE(SUBSTITUTE(SUBSTITUTE(Tabla2[[#This Row],[map]],"[",""),"]",""),",",REPT(" ",100)),900,200))</f>
        <v>1 0</v>
      </c>
      <c r="CB542" s="13" t="str">
        <f>SUBSTITUTE(TRIM(MID(SUBSTITUTE(SUBSTITUTE(SUBSTITUTE(Tabla2[[#This Row],[map]],"[",""),"]",""),",",REPT(" ",100)),1200,300))," ",", ")</f>
        <v>0, 1, 4</v>
      </c>
      <c r="CC542" s="15" t="str">
        <f>SUBSTITUTE(TRIM(MID(SUBSTITUTE(SUBSTITUTE(SUBSTITUTE(Tabla2[[#This Row],[map]],"[",""),"]",""),",",REPT(" ",100)),1,300))," ",", ")</f>
        <v>3, 4, 2</v>
      </c>
      <c r="CD542" s="13" t="str">
        <f>SUBSTITUTE(TRIM(MID(SUBSTITUTE(SUBSTITUTE(SUBSTITUTE(Tabla2[[#This Row],[map]],"[",""),"]",""),",",REPT(" ",100)),601,300))," ",", ")</f>
        <v>2, 3, 4</v>
      </c>
      <c r="CE542" t="str">
        <f>TRIM(MID(SUBSTITUTE(SUBSTITUTE(SUBSTITUTE(Tabla2[[#This Row],[map]],"[",""),"]",""),",",REPT(" ",100)),1501,200))</f>
        <v>2 3</v>
      </c>
    </row>
    <row r="543" spans="1:83" x14ac:dyDescent="0.3">
      <c r="A543" s="14">
        <v>46100.774756944447</v>
      </c>
      <c r="B543" s="15" t="s">
        <v>1204</v>
      </c>
      <c r="C543" s="15">
        <v>1</v>
      </c>
      <c r="D543" s="15" t="s">
        <v>77</v>
      </c>
      <c r="E543" s="15" t="s">
        <v>78</v>
      </c>
      <c r="F543" s="15">
        <v>16590</v>
      </c>
      <c r="G543" s="15">
        <v>4.5</v>
      </c>
      <c r="H543" s="15" t="s">
        <v>79</v>
      </c>
      <c r="I543" s="15" t="s">
        <v>80</v>
      </c>
      <c r="J543" s="15">
        <v>5</v>
      </c>
      <c r="K543" s="15">
        <v>5</v>
      </c>
      <c r="L543" s="15" t="s">
        <v>81</v>
      </c>
      <c r="M543" s="15" t="s">
        <v>82</v>
      </c>
      <c r="N543" s="15" t="s">
        <v>83</v>
      </c>
      <c r="O543" s="15" t="s">
        <v>83</v>
      </c>
      <c r="P543" s="15" t="s">
        <v>84</v>
      </c>
      <c r="Q543" s="15" t="s">
        <v>876</v>
      </c>
      <c r="R543" s="15">
        <v>3</v>
      </c>
      <c r="S543" s="15" t="s">
        <v>86</v>
      </c>
      <c r="T543" s="15" t="s">
        <v>87</v>
      </c>
      <c r="U543" s="15" t="s">
        <v>88</v>
      </c>
      <c r="V543" s="15">
        <v>1</v>
      </c>
      <c r="W543" s="15" t="s">
        <v>877</v>
      </c>
      <c r="X543" s="15" t="s">
        <v>83</v>
      </c>
      <c r="Y543" s="15" t="s">
        <v>90</v>
      </c>
      <c r="Z543" s="15">
        <v>4000</v>
      </c>
      <c r="AA543" s="15">
        <v>4000</v>
      </c>
      <c r="AB543" s="15"/>
      <c r="AC543" s="15">
        <v>256</v>
      </c>
      <c r="AD543" s="15" t="s">
        <v>91</v>
      </c>
      <c r="AE543" s="15">
        <v>0.15</v>
      </c>
      <c r="AF543" s="15" t="s">
        <v>92</v>
      </c>
      <c r="AG543" s="15">
        <v>180</v>
      </c>
      <c r="AH543" s="15">
        <v>60</v>
      </c>
      <c r="AI543" s="15">
        <v>120</v>
      </c>
      <c r="AJ543" s="15">
        <v>0.1143872299910564</v>
      </c>
      <c r="AK543" s="15">
        <v>26.006718986408099</v>
      </c>
      <c r="AL543" s="15">
        <v>0.75438672460900491</v>
      </c>
      <c r="AM543" s="15">
        <v>-0.62057797870385523</v>
      </c>
      <c r="AN543" s="15">
        <v>34.201283533442073</v>
      </c>
      <c r="AO543" s="15">
        <v>0.69156301857439417</v>
      </c>
      <c r="AP543" s="15">
        <v>34.201283533442073</v>
      </c>
      <c r="AQ543" s="15">
        <v>34.201283533442073</v>
      </c>
      <c r="AR543" s="15">
        <v>0.69156301857439417</v>
      </c>
      <c r="AS543" s="15">
        <v>119.1490618480646</v>
      </c>
      <c r="AT543" s="15">
        <v>-0.52431056089453087</v>
      </c>
      <c r="AU543" s="15">
        <v>0.8</v>
      </c>
      <c r="AV543" s="15" t="s">
        <v>93</v>
      </c>
      <c r="AW543" s="15">
        <v>4.1610198436038692E-2</v>
      </c>
      <c r="AX543" s="15">
        <v>0.69785615909311749</v>
      </c>
      <c r="AY543" s="15">
        <v>4.1610198436038692E-2</v>
      </c>
      <c r="AZ543" s="15">
        <v>4.1610198436038692E-2</v>
      </c>
      <c r="BA543" s="15">
        <v>0.69785615909311749</v>
      </c>
      <c r="BB543" s="15">
        <v>0.2003317931977136</v>
      </c>
      <c r="BC543" s="15">
        <v>-0.45466783931739529</v>
      </c>
      <c r="BD543" s="15">
        <v>4.3549223745128748E-2</v>
      </c>
      <c r="BE543" s="15">
        <v>0.84911124105390634</v>
      </c>
      <c r="BF543" s="15">
        <v>4.3549223745128748E-2</v>
      </c>
      <c r="BG543" s="15">
        <v>4.3549223745128748E-2</v>
      </c>
      <c r="BH543" s="15">
        <v>0.84911124105390634</v>
      </c>
      <c r="BI543" s="15">
        <v>0.48562512470945651</v>
      </c>
      <c r="BJ543" s="15">
        <v>-0.68258733632762292</v>
      </c>
      <c r="BK543" s="15">
        <v>9.7607685940257372E-2</v>
      </c>
      <c r="BL543" s="15">
        <v>0.60813601444685672</v>
      </c>
      <c r="BM543" s="15">
        <v>9.7607685940257372E-2</v>
      </c>
      <c r="BN543" s="15">
        <v>9.7607685940257372E-2</v>
      </c>
      <c r="BO543" s="15">
        <v>0.60813601444685672</v>
      </c>
      <c r="BP543" s="15">
        <v>0.40018133317202481</v>
      </c>
      <c r="BQ543" s="15">
        <v>-0.60660147456771507</v>
      </c>
      <c r="BR543" s="15">
        <v>136.62236702564641</v>
      </c>
      <c r="BS543" s="15">
        <v>0.61114865970369647</v>
      </c>
      <c r="BT543" s="15">
        <v>136.62236702564641</v>
      </c>
      <c r="BU543" s="15">
        <v>136.62236702564641</v>
      </c>
      <c r="BV543" s="15">
        <v>0.61114865970369647</v>
      </c>
      <c r="BW543" s="15">
        <v>475.51010914117978</v>
      </c>
      <c r="BX543" s="15">
        <v>-0.35338559336539549</v>
      </c>
      <c r="BY543" s="15" t="str">
        <f t="shared" si="9"/>
        <v>[[sv],[wv],[yr,ya]]</v>
      </c>
      <c r="BZ543" t="str">
        <f>TRIM(MID(SUBSTITUTE(SUBSTITUTE(SUBSTITUTE(Tabla2[[#This Row],[map]],"[",""),"]",""),",",REPT(" ",100)),300,200))</f>
        <v>0 4</v>
      </c>
      <c r="CA543" s="13" t="str">
        <f>TRIM(MID(SUBSTITUTE(SUBSTITUTE(SUBSTITUTE(Tabla2[[#This Row],[map]],"[",""),"]",""),",",REPT(" ",100)),900,200))</f>
        <v>1 0</v>
      </c>
      <c r="CB543" s="13" t="str">
        <f>SUBSTITUTE(TRIM(MID(SUBSTITUTE(SUBSTITUTE(SUBSTITUTE(Tabla2[[#This Row],[map]],"[",""),"]",""),",",REPT(" ",100)),1200,300))," ",", ")</f>
        <v>0, 1, 4</v>
      </c>
      <c r="CC543" s="15" t="str">
        <f>SUBSTITUTE(TRIM(MID(SUBSTITUTE(SUBSTITUTE(SUBSTITUTE(Tabla2[[#This Row],[map]],"[",""),"]",""),",",REPT(" ",100)),1,300))," ",", ")</f>
        <v>3, 1, 2</v>
      </c>
      <c r="CD543" s="13" t="str">
        <f>SUBSTITUTE(TRIM(MID(SUBSTITUTE(SUBSTITUTE(SUBSTITUTE(Tabla2[[#This Row],[map]],"[",""),"]",""),",",REPT(" ",100)),601,300))," ",", ")</f>
        <v>2, 3, 4</v>
      </c>
      <c r="CE543" t="str">
        <f>TRIM(MID(SUBSTITUTE(SUBSTITUTE(SUBSTITUTE(Tabla2[[#This Row],[map]],"[",""),"]",""),",",REPT(" ",100)),1501,200))</f>
        <v>2 3</v>
      </c>
    </row>
    <row r="544" spans="1:83" x14ac:dyDescent="0.3">
      <c r="A544" s="12">
        <v>46100.775821759264</v>
      </c>
      <c r="B544" s="13" t="s">
        <v>1205</v>
      </c>
      <c r="C544" s="13">
        <v>2</v>
      </c>
      <c r="D544" s="13" t="s">
        <v>77</v>
      </c>
      <c r="E544" s="13" t="s">
        <v>78</v>
      </c>
      <c r="F544" s="13">
        <v>16590</v>
      </c>
      <c r="G544" s="13">
        <v>4.5</v>
      </c>
      <c r="H544" s="13" t="s">
        <v>79</v>
      </c>
      <c r="I544" s="13" t="s">
        <v>80</v>
      </c>
      <c r="J544" s="13">
        <v>5</v>
      </c>
      <c r="K544" s="13">
        <v>5</v>
      </c>
      <c r="L544" s="13" t="s">
        <v>81</v>
      </c>
      <c r="M544" s="13" t="s">
        <v>82</v>
      </c>
      <c r="N544" s="13" t="s">
        <v>83</v>
      </c>
      <c r="O544" s="13" t="s">
        <v>83</v>
      </c>
      <c r="P544" s="13" t="s">
        <v>84</v>
      </c>
      <c r="Q544" s="13" t="s">
        <v>876</v>
      </c>
      <c r="R544" s="13">
        <v>3</v>
      </c>
      <c r="S544" s="13" t="s">
        <v>86</v>
      </c>
      <c r="T544" s="13" t="s">
        <v>87</v>
      </c>
      <c r="U544" s="13" t="s">
        <v>88</v>
      </c>
      <c r="V544" s="13">
        <v>1</v>
      </c>
      <c r="W544" s="13" t="s">
        <v>877</v>
      </c>
      <c r="X544" s="13" t="s">
        <v>83</v>
      </c>
      <c r="Y544" s="13" t="s">
        <v>90</v>
      </c>
      <c r="Z544" s="13">
        <v>4000</v>
      </c>
      <c r="AA544" s="13">
        <v>4000</v>
      </c>
      <c r="AB544" s="13"/>
      <c r="AC544" s="13">
        <v>256</v>
      </c>
      <c r="AD544" s="13" t="s">
        <v>91</v>
      </c>
      <c r="AE544" s="13">
        <v>0.15</v>
      </c>
      <c r="AF544" s="13" t="s">
        <v>92</v>
      </c>
      <c r="AG544" s="13">
        <v>180</v>
      </c>
      <c r="AH544" s="13">
        <v>60</v>
      </c>
      <c r="AI544" s="13">
        <v>120</v>
      </c>
      <c r="AJ544" s="13">
        <v>0.10393330378628279</v>
      </c>
      <c r="AK544" s="13">
        <v>18.588181198791311</v>
      </c>
      <c r="AL544" s="13">
        <v>0.76671544408452696</v>
      </c>
      <c r="AM544" s="13">
        <v>-0.68101359875582235</v>
      </c>
      <c r="AN544" s="13">
        <v>34.884729614297697</v>
      </c>
      <c r="AO544" s="13">
        <v>0.66768898141958433</v>
      </c>
      <c r="AP544" s="13">
        <v>34.884729614297697</v>
      </c>
      <c r="AQ544" s="13">
        <v>34.884729614297697</v>
      </c>
      <c r="AR544" s="13">
        <v>0.66768898141958433</v>
      </c>
      <c r="AS544" s="13">
        <v>95.268896004340448</v>
      </c>
      <c r="AT544" s="13">
        <v>-0.53416712029990476</v>
      </c>
      <c r="AU544" s="13">
        <v>0.8</v>
      </c>
      <c r="AV544" s="13" t="s">
        <v>93</v>
      </c>
      <c r="AW544" s="13">
        <v>6.0123691372305818E-2</v>
      </c>
      <c r="AX544" s="13">
        <v>0.56342426319709982</v>
      </c>
      <c r="AY544" s="13">
        <v>6.0123691372305818E-2</v>
      </c>
      <c r="AZ544" s="13">
        <v>6.0123691372305818E-2</v>
      </c>
      <c r="BA544" s="13">
        <v>0.56342426319709982</v>
      </c>
      <c r="BB544" s="13">
        <v>0.21364232352108031</v>
      </c>
      <c r="BC544" s="13">
        <v>-0.5513194994288344</v>
      </c>
      <c r="BD544" s="13">
        <v>4.8480234750818828E-2</v>
      </c>
      <c r="BE544" s="13">
        <v>0.83202634109443618</v>
      </c>
      <c r="BF544" s="13">
        <v>4.8480234750818828E-2</v>
      </c>
      <c r="BG544" s="13">
        <v>4.8480234750818828E-2</v>
      </c>
      <c r="BH544" s="13">
        <v>0.83202634109443618</v>
      </c>
      <c r="BI544" s="13">
        <v>0.44917866759246072</v>
      </c>
      <c r="BJ544" s="13">
        <v>-0.55630814672483142</v>
      </c>
      <c r="BK544" s="13">
        <v>8.1721012615717833E-2</v>
      </c>
      <c r="BL544" s="13">
        <v>0.67191598285984888</v>
      </c>
      <c r="BM544" s="13">
        <v>8.1721012615717833E-2</v>
      </c>
      <c r="BN544" s="13">
        <v>8.1721012615717833E-2</v>
      </c>
      <c r="BO544" s="13">
        <v>0.67191598285984888</v>
      </c>
      <c r="BP544" s="13">
        <v>0.48514403733093853</v>
      </c>
      <c r="BQ544" s="13">
        <v>-0.94769985790058819</v>
      </c>
      <c r="BR544" s="13">
        <v>139.34859351845179</v>
      </c>
      <c r="BS544" s="13">
        <v>0.60338933852695498</v>
      </c>
      <c r="BT544" s="13">
        <v>139.34859351845179</v>
      </c>
      <c r="BU544" s="13">
        <v>139.34859351845179</v>
      </c>
      <c r="BV544" s="13">
        <v>0.60338933852695498</v>
      </c>
      <c r="BW544" s="13">
        <v>379.92761898891689</v>
      </c>
      <c r="BX544" s="13">
        <v>-8.1340977145354154E-2</v>
      </c>
      <c r="BY544" s="13" t="str">
        <f t="shared" si="9"/>
        <v>[[sv],[wv],[yr,ya]]</v>
      </c>
      <c r="BZ544" t="str">
        <f>TRIM(MID(SUBSTITUTE(SUBSTITUTE(SUBSTITUTE(Tabla2[[#This Row],[map]],"[",""),"]",""),",",REPT(" ",100)),300,200))</f>
        <v>0 4</v>
      </c>
      <c r="CA544" s="13" t="str">
        <f>TRIM(MID(SUBSTITUTE(SUBSTITUTE(SUBSTITUTE(Tabla2[[#This Row],[map]],"[",""),"]",""),",",REPT(" ",100)),900,200))</f>
        <v>1 0</v>
      </c>
      <c r="CB544" s="13" t="str">
        <f>SUBSTITUTE(TRIM(MID(SUBSTITUTE(SUBSTITUTE(SUBSTITUTE(Tabla2[[#This Row],[map]],"[",""),"]",""),",",REPT(" ",100)),1200,300))," ",", ")</f>
        <v>0, 1, 4</v>
      </c>
      <c r="CC544" s="15" t="str">
        <f>SUBSTITUTE(TRIM(MID(SUBSTITUTE(SUBSTITUTE(SUBSTITUTE(Tabla2[[#This Row],[map]],"[",""),"]",""),",",REPT(" ",100)),1,300))," ",", ")</f>
        <v>3, 1, 2</v>
      </c>
      <c r="CD544" s="13" t="str">
        <f>SUBSTITUTE(TRIM(MID(SUBSTITUTE(SUBSTITUTE(SUBSTITUTE(Tabla2[[#This Row],[map]],"[",""),"]",""),",",REPT(" ",100)),601,300))," ",", ")</f>
        <v>2, 3, 4</v>
      </c>
      <c r="CE544" t="str">
        <f>TRIM(MID(SUBSTITUTE(SUBSTITUTE(SUBSTITUTE(Tabla2[[#This Row],[map]],"[",""),"]",""),",",REPT(" ",100)),1501,200))</f>
        <v>2 3</v>
      </c>
    </row>
    <row r="545" spans="1:83" x14ac:dyDescent="0.3">
      <c r="A545" s="14">
        <v>46100.776967592603</v>
      </c>
      <c r="B545" s="15" t="s">
        <v>1206</v>
      </c>
      <c r="C545" s="15">
        <v>0</v>
      </c>
      <c r="D545" s="15" t="s">
        <v>95</v>
      </c>
      <c r="E545" s="15" t="s">
        <v>78</v>
      </c>
      <c r="F545" s="15">
        <v>16590</v>
      </c>
      <c r="G545" s="15">
        <v>4.5</v>
      </c>
      <c r="H545" s="15" t="s">
        <v>79</v>
      </c>
      <c r="I545" s="15" t="s">
        <v>80</v>
      </c>
      <c r="J545" s="15">
        <v>5</v>
      </c>
      <c r="K545" s="15">
        <v>5</v>
      </c>
      <c r="L545" s="15" t="s">
        <v>81</v>
      </c>
      <c r="M545" s="15" t="s">
        <v>82</v>
      </c>
      <c r="N545" s="15" t="s">
        <v>83</v>
      </c>
      <c r="O545" s="15" t="s">
        <v>83</v>
      </c>
      <c r="P545" s="15" t="s">
        <v>84</v>
      </c>
      <c r="Q545" s="15" t="s">
        <v>876</v>
      </c>
      <c r="R545" s="15">
        <v>3</v>
      </c>
      <c r="S545" s="15" t="s">
        <v>86</v>
      </c>
      <c r="T545" s="15" t="s">
        <v>87</v>
      </c>
      <c r="U545" s="15" t="s">
        <v>88</v>
      </c>
      <c r="V545" s="15">
        <v>1</v>
      </c>
      <c r="W545" s="15" t="s">
        <v>877</v>
      </c>
      <c r="X545" s="15" t="s">
        <v>83</v>
      </c>
      <c r="Y545" s="15" t="s">
        <v>90</v>
      </c>
      <c r="Z545" s="15">
        <v>4000</v>
      </c>
      <c r="AA545" s="15">
        <v>4000</v>
      </c>
      <c r="AB545" s="15"/>
      <c r="AC545" s="15">
        <v>256</v>
      </c>
      <c r="AD545" s="15" t="s">
        <v>91</v>
      </c>
      <c r="AE545" s="15">
        <v>0.15</v>
      </c>
      <c r="AF545" s="15" t="s">
        <v>92</v>
      </c>
      <c r="AG545" s="15">
        <v>180</v>
      </c>
      <c r="AH545" s="15">
        <v>60</v>
      </c>
      <c r="AI545" s="15">
        <v>120</v>
      </c>
      <c r="AJ545" s="15">
        <v>0.1198848761558748</v>
      </c>
      <c r="AK545" s="15">
        <v>39.285985655411253</v>
      </c>
      <c r="AL545" s="15">
        <v>0.65303858806640624</v>
      </c>
      <c r="AM545" s="15">
        <v>-0.83669816250816709</v>
      </c>
      <c r="AN545" s="15">
        <v>46.879834931585052</v>
      </c>
      <c r="AO545" s="15">
        <v>0.60085895792969446</v>
      </c>
      <c r="AP545" s="15">
        <v>46.879834931585052</v>
      </c>
      <c r="AQ545" s="15">
        <v>46.879834931585052</v>
      </c>
      <c r="AR545" s="15">
        <v>0.60085895792969446</v>
      </c>
      <c r="AS545" s="15">
        <v>131.9790441517691</v>
      </c>
      <c r="AT545" s="15">
        <v>-0.66307454063736393</v>
      </c>
      <c r="AU545" s="15">
        <v>0.8</v>
      </c>
      <c r="AV545" s="15" t="s">
        <v>93</v>
      </c>
      <c r="AW545" s="15">
        <v>6.4286406364907039E-2</v>
      </c>
      <c r="AX545" s="15">
        <v>0.53319757013293356</v>
      </c>
      <c r="AY545" s="15">
        <v>6.4286406364907039E-2</v>
      </c>
      <c r="AZ545" s="15">
        <v>6.4286406364907039E-2</v>
      </c>
      <c r="BA545" s="15">
        <v>0.53319757013293356</v>
      </c>
      <c r="BB545" s="15">
        <v>0.23904395405745429</v>
      </c>
      <c r="BC545" s="15">
        <v>-0.73576818037793368</v>
      </c>
      <c r="BD545" s="15">
        <v>4.2684774395120063E-2</v>
      </c>
      <c r="BE545" s="15">
        <v>0.85210637342085604</v>
      </c>
      <c r="BF545" s="15">
        <v>4.2684774395120063E-2</v>
      </c>
      <c r="BG545" s="15">
        <v>4.2684774395120063E-2</v>
      </c>
      <c r="BH545" s="15">
        <v>0.85210637342085604</v>
      </c>
      <c r="BI545" s="15">
        <v>0.58172057237995678</v>
      </c>
      <c r="BJ545" s="15">
        <v>-1.0155375382469609</v>
      </c>
      <c r="BK545" s="15">
        <v>0.1117840569393195</v>
      </c>
      <c r="BL545" s="15">
        <v>0.55122236889877285</v>
      </c>
      <c r="BM545" s="15">
        <v>0.1117840569393195</v>
      </c>
      <c r="BN545" s="15">
        <v>0.1117840569393195</v>
      </c>
      <c r="BO545" s="15">
        <v>0.55122236889877285</v>
      </c>
      <c r="BP545" s="15">
        <v>0.34916318952046088</v>
      </c>
      <c r="BQ545" s="15">
        <v>-0.40177976494270479</v>
      </c>
      <c r="BR545" s="15">
        <v>187.30058448864071</v>
      </c>
      <c r="BS545" s="15">
        <v>0.46690951926621871</v>
      </c>
      <c r="BT545" s="15">
        <v>187.30058448864071</v>
      </c>
      <c r="BU545" s="15">
        <v>187.30058448864071</v>
      </c>
      <c r="BV545" s="15">
        <v>0.46690951926621871</v>
      </c>
      <c r="BW545" s="15">
        <v>526.74624889111806</v>
      </c>
      <c r="BX545" s="15">
        <v>-0.49921267898185429</v>
      </c>
      <c r="BY545" s="15" t="str">
        <f t="shared" si="9"/>
        <v>[[sv],[wv],[yr,ya]]</v>
      </c>
      <c r="BZ545" t="str">
        <f>TRIM(MID(SUBSTITUTE(SUBSTITUTE(SUBSTITUTE(Tabla2[[#This Row],[map]],"[",""),"]",""),",",REPT(" ",100)),300,200))</f>
        <v>0 4</v>
      </c>
      <c r="CA545" s="13" t="str">
        <f>TRIM(MID(SUBSTITUTE(SUBSTITUTE(SUBSTITUTE(Tabla2[[#This Row],[map]],"[",""),"]",""),",",REPT(" ",100)),900,200))</f>
        <v>1 0</v>
      </c>
      <c r="CB545" s="13" t="str">
        <f>SUBSTITUTE(TRIM(MID(SUBSTITUTE(SUBSTITUTE(SUBSTITUTE(Tabla2[[#This Row],[map]],"[",""),"]",""),",",REPT(" ",100)),1200,300))," ",", ")</f>
        <v>0, 1, 4</v>
      </c>
      <c r="CC545" s="15" t="str">
        <f>SUBSTITUTE(TRIM(MID(SUBSTITUTE(SUBSTITUTE(SUBSTITUTE(Tabla2[[#This Row],[map]],"[",""),"]",""),",",REPT(" ",100)),1,300))," ",", ")</f>
        <v>3, 1, 2</v>
      </c>
      <c r="CD545" s="13" t="str">
        <f>SUBSTITUTE(TRIM(MID(SUBSTITUTE(SUBSTITUTE(SUBSTITUTE(Tabla2[[#This Row],[map]],"[",""),"]",""),",",REPT(" ",100)),601,300))," ",", ")</f>
        <v>2, 3, 4</v>
      </c>
      <c r="CE545" t="str">
        <f>TRIM(MID(SUBSTITUTE(SUBSTITUTE(SUBSTITUTE(Tabla2[[#This Row],[map]],"[",""),"]",""),",",REPT(" ",100)),1501,200))</f>
        <v>2 3</v>
      </c>
    </row>
    <row r="546" spans="1:83" x14ac:dyDescent="0.3">
      <c r="A546" s="12">
        <v>46100.867430555547</v>
      </c>
      <c r="B546" s="13" t="s">
        <v>1207</v>
      </c>
      <c r="C546" s="13">
        <v>3</v>
      </c>
      <c r="D546" s="13" t="s">
        <v>77</v>
      </c>
      <c r="E546" s="13" t="s">
        <v>78</v>
      </c>
      <c r="F546" s="13">
        <v>16590</v>
      </c>
      <c r="G546" s="13">
        <v>4.5</v>
      </c>
      <c r="H546" s="13" t="s">
        <v>79</v>
      </c>
      <c r="I546" s="13" t="s">
        <v>80</v>
      </c>
      <c r="J546" s="13">
        <v>5</v>
      </c>
      <c r="K546" s="13">
        <v>5</v>
      </c>
      <c r="L546" s="13" t="s">
        <v>81</v>
      </c>
      <c r="M546" s="13" t="s">
        <v>82</v>
      </c>
      <c r="N546" s="13" t="s">
        <v>83</v>
      </c>
      <c r="O546" s="13" t="s">
        <v>83</v>
      </c>
      <c r="P546" s="13" t="s">
        <v>84</v>
      </c>
      <c r="Q546" s="13" t="s">
        <v>852</v>
      </c>
      <c r="R546" s="13">
        <v>3</v>
      </c>
      <c r="S546" s="13" t="s">
        <v>86</v>
      </c>
      <c r="T546" s="13" t="s">
        <v>87</v>
      </c>
      <c r="U546" s="13" t="s">
        <v>88</v>
      </c>
      <c r="V546" s="13">
        <v>1</v>
      </c>
      <c r="W546" s="13" t="s">
        <v>853</v>
      </c>
      <c r="X546" s="13" t="s">
        <v>83</v>
      </c>
      <c r="Y546" s="13" t="s">
        <v>90</v>
      </c>
      <c r="Z546" s="13">
        <v>4000</v>
      </c>
      <c r="AA546" s="13">
        <v>4000</v>
      </c>
      <c r="AB546" s="13"/>
      <c r="AC546" s="13">
        <v>256</v>
      </c>
      <c r="AD546" s="13" t="s">
        <v>91</v>
      </c>
      <c r="AE546" s="13">
        <v>0.15</v>
      </c>
      <c r="AF546" s="13" t="s">
        <v>92</v>
      </c>
      <c r="AG546" s="13">
        <v>180</v>
      </c>
      <c r="AH546" s="13">
        <v>60</v>
      </c>
      <c r="AI546" s="13">
        <v>120</v>
      </c>
      <c r="AJ546" s="13">
        <v>0.117432607328574</v>
      </c>
      <c r="AK546" s="13">
        <v>34.106327240418089</v>
      </c>
      <c r="AL546" s="13">
        <v>0.69754565402726088</v>
      </c>
      <c r="AM546" s="13">
        <v>-0.36611906565689029</v>
      </c>
      <c r="AN546" s="13">
        <v>42.422096244196119</v>
      </c>
      <c r="AO546" s="13">
        <v>0.65433247444424558</v>
      </c>
      <c r="AP546" s="13">
        <v>42.422096244196119</v>
      </c>
      <c r="AQ546" s="13">
        <v>42.422096244196119</v>
      </c>
      <c r="AR546" s="13">
        <v>0.65433247444424558</v>
      </c>
      <c r="AS546" s="13">
        <v>113.47514720490641</v>
      </c>
      <c r="AT546" s="13">
        <v>-0.29783197378461962</v>
      </c>
      <c r="AU546" s="13">
        <v>0.8</v>
      </c>
      <c r="AV546" s="13" t="s">
        <v>93</v>
      </c>
      <c r="AW546" s="13">
        <v>5.1120635922811047E-2</v>
      </c>
      <c r="AX546" s="13">
        <v>0.62879808633782308</v>
      </c>
      <c r="AY546" s="13">
        <v>5.1120635922811047E-2</v>
      </c>
      <c r="AZ546" s="13">
        <v>5.1120635922811047E-2</v>
      </c>
      <c r="BA546" s="13">
        <v>0.62879808633782308</v>
      </c>
      <c r="BB546" s="13">
        <v>0.21417303487062789</v>
      </c>
      <c r="BC546" s="13">
        <v>-0.55517315001431911</v>
      </c>
      <c r="BD546" s="13">
        <v>4.6212748654835517E-2</v>
      </c>
      <c r="BE546" s="13">
        <v>0.83988269612277844</v>
      </c>
      <c r="BF546" s="13">
        <v>4.6212748654835517E-2</v>
      </c>
      <c r="BG546" s="13">
        <v>4.6212748654835517E-2</v>
      </c>
      <c r="BH546" s="13">
        <v>0.83988269612277844</v>
      </c>
      <c r="BI546" s="13">
        <v>0.36803413077627323</v>
      </c>
      <c r="BJ546" s="13">
        <v>-0.27515965767008249</v>
      </c>
      <c r="BK546" s="13">
        <v>9.1894264012040733E-2</v>
      </c>
      <c r="BL546" s="13">
        <v>0.63107359632240745</v>
      </c>
      <c r="BM546" s="13">
        <v>9.1894264012040733E-2</v>
      </c>
      <c r="BN546" s="13">
        <v>9.1894264012040733E-2</v>
      </c>
      <c r="BO546" s="13">
        <v>0.63107359632240745</v>
      </c>
      <c r="BP546" s="13">
        <v>0.26690289839613879</v>
      </c>
      <c r="BQ546" s="13">
        <v>-7.1530715165327052E-2</v>
      </c>
      <c r="BR546" s="13">
        <v>169.49915732819511</v>
      </c>
      <c r="BS546" s="13">
        <v>0.51757551899397103</v>
      </c>
      <c r="BT546" s="13">
        <v>169.49915732819511</v>
      </c>
      <c r="BU546" s="13">
        <v>169.49915732819511</v>
      </c>
      <c r="BV546" s="13">
        <v>0.51757551899397103</v>
      </c>
      <c r="BW546" s="13">
        <v>453.05147875558168</v>
      </c>
      <c r="BX546" s="13">
        <v>-0.28946437228876382</v>
      </c>
      <c r="BY546" s="13" t="str">
        <f t="shared" si="9"/>
        <v>[[sv],[wv],[yr,ya]]</v>
      </c>
      <c r="BZ546" t="str">
        <f>TRIM(MID(SUBSTITUTE(SUBSTITUTE(SUBSTITUTE(Tabla2[[#This Row],[map]],"[",""),"]",""),",",REPT(" ",100)),300,200))</f>
        <v>0 1</v>
      </c>
      <c r="CA546" s="13" t="str">
        <f>TRIM(MID(SUBSTITUTE(SUBSTITUTE(SUBSTITUTE(Tabla2[[#This Row],[map]],"[",""),"]",""),",",REPT(" ",100)),900,200))</f>
        <v>1 0</v>
      </c>
      <c r="CB546" s="13" t="str">
        <f>SUBSTITUTE(TRIM(MID(SUBSTITUTE(SUBSTITUTE(SUBSTITUTE(Tabla2[[#This Row],[map]],"[",""),"]",""),",",REPT(" ",100)),1200,300))," ",", ")</f>
        <v>0, 1, 4</v>
      </c>
      <c r="CC546" s="15" t="str">
        <f>SUBSTITUTE(TRIM(MID(SUBSTITUTE(SUBSTITUTE(SUBSTITUTE(Tabla2[[#This Row],[map]],"[",""),"]",""),",",REPT(" ",100)),1,300))," ",", ")</f>
        <v>2, 3, 4</v>
      </c>
      <c r="CD546" s="13" t="str">
        <f>SUBSTITUTE(TRIM(MID(SUBSTITUTE(SUBSTITUTE(SUBSTITUTE(Tabla2[[#This Row],[map]],"[",""),"]",""),",",REPT(" ",100)),601,300))," ",", ")</f>
        <v>3, 4, 2</v>
      </c>
      <c r="CE546" t="str">
        <f>TRIM(MID(SUBSTITUTE(SUBSTITUTE(SUBSTITUTE(Tabla2[[#This Row],[map]],"[",""),"]",""),",",REPT(" ",100)),1501,200))</f>
        <v>2 3</v>
      </c>
    </row>
    <row r="547" spans="1:83" x14ac:dyDescent="0.3">
      <c r="A547" s="14">
        <v>46100.870347222219</v>
      </c>
      <c r="B547" s="15" t="s">
        <v>1208</v>
      </c>
      <c r="C547" s="15">
        <v>4</v>
      </c>
      <c r="D547" s="15" t="s">
        <v>77</v>
      </c>
      <c r="E547" s="15" t="s">
        <v>78</v>
      </c>
      <c r="F547" s="15">
        <v>16590</v>
      </c>
      <c r="G547" s="15">
        <v>4.5</v>
      </c>
      <c r="H547" s="15" t="s">
        <v>79</v>
      </c>
      <c r="I547" s="15" t="s">
        <v>80</v>
      </c>
      <c r="J547" s="15">
        <v>5</v>
      </c>
      <c r="K547" s="15">
        <v>5</v>
      </c>
      <c r="L547" s="15" t="s">
        <v>81</v>
      </c>
      <c r="M547" s="15" t="s">
        <v>82</v>
      </c>
      <c r="N547" s="15" t="s">
        <v>83</v>
      </c>
      <c r="O547" s="15" t="s">
        <v>83</v>
      </c>
      <c r="P547" s="15" t="s">
        <v>84</v>
      </c>
      <c r="Q547" s="15" t="s">
        <v>852</v>
      </c>
      <c r="R547" s="15">
        <v>3</v>
      </c>
      <c r="S547" s="15" t="s">
        <v>86</v>
      </c>
      <c r="T547" s="15" t="s">
        <v>87</v>
      </c>
      <c r="U547" s="15" t="s">
        <v>88</v>
      </c>
      <c r="V547" s="15">
        <v>1</v>
      </c>
      <c r="W547" s="15" t="s">
        <v>853</v>
      </c>
      <c r="X547" s="15" t="s">
        <v>83</v>
      </c>
      <c r="Y547" s="15" t="s">
        <v>90</v>
      </c>
      <c r="Z547" s="15">
        <v>4000</v>
      </c>
      <c r="AA547" s="15">
        <v>4000</v>
      </c>
      <c r="AB547" s="15"/>
      <c r="AC547" s="15">
        <v>256</v>
      </c>
      <c r="AD547" s="15" t="s">
        <v>91</v>
      </c>
      <c r="AE547" s="15">
        <v>0.15</v>
      </c>
      <c r="AF547" s="15" t="s">
        <v>92</v>
      </c>
      <c r="AG547" s="15">
        <v>180</v>
      </c>
      <c r="AH547" s="15">
        <v>60</v>
      </c>
      <c r="AI547" s="15">
        <v>120</v>
      </c>
      <c r="AJ547" s="15">
        <v>0.1097063782293953</v>
      </c>
      <c r="AK547" s="15">
        <v>19.32366317937522</v>
      </c>
      <c r="AL547" s="15">
        <v>0.71925588793065143</v>
      </c>
      <c r="AM547" s="15">
        <v>-0.39948334353106169</v>
      </c>
      <c r="AN547" s="15">
        <v>33.033290885091368</v>
      </c>
      <c r="AO547" s="15">
        <v>0.63874287402485241</v>
      </c>
      <c r="AP547" s="15">
        <v>33.033290885091368</v>
      </c>
      <c r="AQ547" s="15">
        <v>33.033290885091368</v>
      </c>
      <c r="AR547" s="15">
        <v>0.63874287402485241</v>
      </c>
      <c r="AS547" s="15">
        <v>104.66023020942249</v>
      </c>
      <c r="AT547" s="15">
        <v>-0.17869564565655821</v>
      </c>
      <c r="AU547" s="15">
        <v>0.8</v>
      </c>
      <c r="AV547" s="15" t="s">
        <v>93</v>
      </c>
      <c r="AW547" s="15">
        <v>7.201067345100258E-2</v>
      </c>
      <c r="AX547" s="15">
        <v>0.47710940393081858</v>
      </c>
      <c r="AY547" s="15">
        <v>7.201067345100258E-2</v>
      </c>
      <c r="AZ547" s="15">
        <v>7.201067345100258E-2</v>
      </c>
      <c r="BA547" s="15">
        <v>0.47710940393081858</v>
      </c>
      <c r="BB547" s="15">
        <v>0.20477453694835779</v>
      </c>
      <c r="BC547" s="15">
        <v>-0.48692790323052693</v>
      </c>
      <c r="BD547" s="15">
        <v>4.1552260924451828E-2</v>
      </c>
      <c r="BE547" s="15">
        <v>0.85603029071221703</v>
      </c>
      <c r="BF547" s="15">
        <v>4.1552260924451828E-2</v>
      </c>
      <c r="BG547" s="15">
        <v>4.1552260924451828E-2</v>
      </c>
      <c r="BH547" s="15">
        <v>0.85603029071221703</v>
      </c>
      <c r="BI547" s="15">
        <v>0.26094220349275321</v>
      </c>
      <c r="BJ547" s="15">
        <v>9.5890997458141891E-2</v>
      </c>
      <c r="BK547" s="15">
        <v>0.1003074378419863</v>
      </c>
      <c r="BL547" s="15">
        <v>0.59729736449808402</v>
      </c>
      <c r="BM547" s="15">
        <v>0.1003074378419863</v>
      </c>
      <c r="BN547" s="15">
        <v>0.1003074378419863</v>
      </c>
      <c r="BO547" s="15">
        <v>0.59729736449808402</v>
      </c>
      <c r="BP547" s="15">
        <v>0.28255015913674808</v>
      </c>
      <c r="BQ547" s="15">
        <v>-0.13434951778049539</v>
      </c>
      <c r="BR547" s="15">
        <v>131.9192931681485</v>
      </c>
      <c r="BS547" s="15">
        <v>0.62453443695828958</v>
      </c>
      <c r="BT547" s="15">
        <v>131.9192931681485</v>
      </c>
      <c r="BU547" s="15">
        <v>131.9192931681485</v>
      </c>
      <c r="BV547" s="15">
        <v>0.62453443695828958</v>
      </c>
      <c r="BW547" s="15">
        <v>417.89265393811303</v>
      </c>
      <c r="BX547" s="15">
        <v>-0.1893961590733588</v>
      </c>
      <c r="BY547" s="15" t="str">
        <f t="shared" si="9"/>
        <v>[[sv],[wv],[yr,ya]]</v>
      </c>
      <c r="BZ547" t="str">
        <f>TRIM(MID(SUBSTITUTE(SUBSTITUTE(SUBSTITUTE(Tabla2[[#This Row],[map]],"[",""),"]",""),",",REPT(" ",100)),300,200))</f>
        <v>0 1</v>
      </c>
      <c r="CA547" s="13" t="str">
        <f>TRIM(MID(SUBSTITUTE(SUBSTITUTE(SUBSTITUTE(Tabla2[[#This Row],[map]],"[",""),"]",""),",",REPT(" ",100)),900,200))</f>
        <v>1 0</v>
      </c>
      <c r="CB547" s="13" t="str">
        <f>SUBSTITUTE(TRIM(MID(SUBSTITUTE(SUBSTITUTE(SUBSTITUTE(Tabla2[[#This Row],[map]],"[",""),"]",""),",",REPT(" ",100)),1200,300))," ",", ")</f>
        <v>0, 1, 4</v>
      </c>
      <c r="CC547" s="15" t="str">
        <f>SUBSTITUTE(TRIM(MID(SUBSTITUTE(SUBSTITUTE(SUBSTITUTE(Tabla2[[#This Row],[map]],"[",""),"]",""),",",REPT(" ",100)),1,300))," ",", ")</f>
        <v>2, 3, 4</v>
      </c>
      <c r="CD547" s="13" t="str">
        <f>SUBSTITUTE(TRIM(MID(SUBSTITUTE(SUBSTITUTE(SUBSTITUTE(Tabla2[[#This Row],[map]],"[",""),"]",""),",",REPT(" ",100)),601,300))," ",", ")</f>
        <v>3, 4, 2</v>
      </c>
      <c r="CE547" t="str">
        <f>TRIM(MID(SUBSTITUTE(SUBSTITUTE(SUBSTITUTE(Tabla2[[#This Row],[map]],"[",""),"]",""),",",REPT(" ",100)),1501,200))</f>
        <v>2 3</v>
      </c>
    </row>
    <row r="548" spans="1:83" x14ac:dyDescent="0.3">
      <c r="A548" s="12">
        <v>46100.917164351849</v>
      </c>
      <c r="B548" s="13" t="s">
        <v>1209</v>
      </c>
      <c r="C548" s="13">
        <v>1</v>
      </c>
      <c r="D548" s="13" t="s">
        <v>95</v>
      </c>
      <c r="E548" s="13" t="s">
        <v>78</v>
      </c>
      <c r="F548" s="13">
        <v>16590</v>
      </c>
      <c r="G548" s="13">
        <v>4.5</v>
      </c>
      <c r="H548" s="13" t="s">
        <v>79</v>
      </c>
      <c r="I548" s="13" t="s">
        <v>80</v>
      </c>
      <c r="J548" s="13">
        <v>5</v>
      </c>
      <c r="K548" s="13">
        <v>5</v>
      </c>
      <c r="L548" s="13" t="s">
        <v>81</v>
      </c>
      <c r="M548" s="13" t="s">
        <v>82</v>
      </c>
      <c r="N548" s="13" t="s">
        <v>83</v>
      </c>
      <c r="O548" s="13" t="s">
        <v>83</v>
      </c>
      <c r="P548" s="13" t="s">
        <v>84</v>
      </c>
      <c r="Q548" s="13" t="s">
        <v>887</v>
      </c>
      <c r="R548" s="13">
        <v>3</v>
      </c>
      <c r="S548" s="13" t="s">
        <v>86</v>
      </c>
      <c r="T548" s="13" t="s">
        <v>87</v>
      </c>
      <c r="U548" s="13" t="s">
        <v>88</v>
      </c>
      <c r="V548" s="13">
        <v>1</v>
      </c>
      <c r="W548" s="13" t="s">
        <v>888</v>
      </c>
      <c r="X548" s="13" t="s">
        <v>83</v>
      </c>
      <c r="Y548" s="13" t="s">
        <v>90</v>
      </c>
      <c r="Z548" s="13">
        <v>4000</v>
      </c>
      <c r="AA548" s="13">
        <v>4000</v>
      </c>
      <c r="AB548" s="13"/>
      <c r="AC548" s="13">
        <v>256</v>
      </c>
      <c r="AD548" s="13" t="s">
        <v>91</v>
      </c>
      <c r="AE548" s="13">
        <v>0.15</v>
      </c>
      <c r="AF548" s="13" t="s">
        <v>92</v>
      </c>
      <c r="AG548" s="13">
        <v>180</v>
      </c>
      <c r="AH548" s="13">
        <v>60</v>
      </c>
      <c r="AI548" s="13">
        <v>120</v>
      </c>
      <c r="AJ548" s="13">
        <v>0.13916379665224041</v>
      </c>
      <c r="AK548" s="13">
        <v>37.724847643050609</v>
      </c>
      <c r="AL548" s="13">
        <v>0.64044905359093618</v>
      </c>
      <c r="AM548" s="13">
        <v>-0.40819353338820041</v>
      </c>
      <c r="AN548" s="13">
        <v>46.08600566640574</v>
      </c>
      <c r="AO548" s="13">
        <v>0.58979422706862461</v>
      </c>
      <c r="AP548" s="13">
        <v>46.08600566640574</v>
      </c>
      <c r="AQ548" s="13">
        <v>46.08600566640574</v>
      </c>
      <c r="AR548" s="13">
        <v>0.58979422706862461</v>
      </c>
      <c r="AS548" s="13">
        <v>116.1843548552677</v>
      </c>
      <c r="AT548" s="13">
        <v>-0.41741323720256568</v>
      </c>
      <c r="AU548" s="13">
        <v>0.8</v>
      </c>
      <c r="AV548" s="13" t="s">
        <v>93</v>
      </c>
      <c r="AW548" s="13">
        <v>5.5221468049996912E-2</v>
      </c>
      <c r="AX548" s="13">
        <v>0.59902074288855123</v>
      </c>
      <c r="AY548" s="13">
        <v>5.5221468049996912E-2</v>
      </c>
      <c r="AZ548" s="13">
        <v>5.5221468049996912E-2</v>
      </c>
      <c r="BA548" s="13">
        <v>0.59902074288855123</v>
      </c>
      <c r="BB548" s="13">
        <v>0.18706225224655709</v>
      </c>
      <c r="BC548" s="13">
        <v>-0.35831381504576137</v>
      </c>
      <c r="BD548" s="13">
        <v>6.4705208249871651E-2</v>
      </c>
      <c r="BE548" s="13">
        <v>0.7758102732826837</v>
      </c>
      <c r="BF548" s="13">
        <v>6.4705208249871651E-2</v>
      </c>
      <c r="BG548" s="13">
        <v>6.4705208249871651E-2</v>
      </c>
      <c r="BH548" s="13">
        <v>0.7758102732826837</v>
      </c>
      <c r="BI548" s="13">
        <v>0.4357434983218833</v>
      </c>
      <c r="BJ548" s="13">
        <v>-0.50975815471274921</v>
      </c>
      <c r="BK548" s="13">
        <v>0.12246753590657559</v>
      </c>
      <c r="BL548" s="13">
        <v>0.50833158004998746</v>
      </c>
      <c r="BM548" s="13">
        <v>0.12246753590657559</v>
      </c>
      <c r="BN548" s="13">
        <v>0.12246753590657559</v>
      </c>
      <c r="BO548" s="13">
        <v>0.50833158004998746</v>
      </c>
      <c r="BP548" s="13">
        <v>0.36906503978248739</v>
      </c>
      <c r="BQ548" s="13">
        <v>-0.48167939875159349</v>
      </c>
      <c r="BR548" s="13">
        <v>184.10162845341731</v>
      </c>
      <c r="BS548" s="13">
        <v>0.47601431205327421</v>
      </c>
      <c r="BT548" s="13">
        <v>184.10162845341731</v>
      </c>
      <c r="BU548" s="13">
        <v>184.10162845341731</v>
      </c>
      <c r="BV548" s="13">
        <v>0.47601431205327421</v>
      </c>
      <c r="BW548" s="13">
        <v>463.74554863072268</v>
      </c>
      <c r="BX548" s="13">
        <v>-0.31990158030017413</v>
      </c>
      <c r="BY548" s="13" t="str">
        <f t="shared" si="9"/>
        <v>[[sv],[wv],[yr,ya]]</v>
      </c>
      <c r="BZ548" t="str">
        <f>TRIM(MID(SUBSTITUTE(SUBSTITUTE(SUBSTITUTE(Tabla2[[#This Row],[map]],"[",""),"]",""),",",REPT(" ",100)),300,200))</f>
        <v>0 1</v>
      </c>
      <c r="CA548" s="13" t="str">
        <f>TRIM(MID(SUBSTITUTE(SUBSTITUTE(SUBSTITUTE(Tabla2[[#This Row],[map]],"[",""),"]",""),",",REPT(" ",100)),900,200))</f>
        <v>1 4</v>
      </c>
      <c r="CB548" s="13" t="str">
        <f>SUBSTITUTE(TRIM(MID(SUBSTITUTE(SUBSTITUTE(SUBSTITUTE(Tabla2[[#This Row],[map]],"[",""),"]",""),",",REPT(" ",100)),1200,300))," ",", ")</f>
        <v>0, 1, 4</v>
      </c>
      <c r="CC548" s="15" t="str">
        <f>SUBSTITUTE(TRIM(MID(SUBSTITUTE(SUBSTITUTE(SUBSTITUTE(Tabla2[[#This Row],[map]],"[",""),"]",""),",",REPT(" ",100)),1,300))," ",", ")</f>
        <v>2, 3, 4</v>
      </c>
      <c r="CD548" s="13" t="str">
        <f>SUBSTITUTE(TRIM(MID(SUBSTITUTE(SUBSTITUTE(SUBSTITUTE(Tabla2[[#This Row],[map]],"[",""),"]",""),",",REPT(" ",100)),601,300))," ",", ")</f>
        <v>3, 0, 2</v>
      </c>
      <c r="CE548" t="str">
        <f>TRIM(MID(SUBSTITUTE(SUBSTITUTE(SUBSTITUTE(Tabla2[[#This Row],[map]],"[",""),"]",""),",",REPT(" ",100)),1501,200))</f>
        <v>2 3</v>
      </c>
    </row>
    <row r="549" spans="1:83" x14ac:dyDescent="0.3">
      <c r="A549" s="14">
        <v>46100.919652777768</v>
      </c>
      <c r="B549" s="15" t="s">
        <v>1210</v>
      </c>
      <c r="C549" s="15">
        <v>2</v>
      </c>
      <c r="D549" s="15" t="s">
        <v>95</v>
      </c>
      <c r="E549" s="15" t="s">
        <v>78</v>
      </c>
      <c r="F549" s="15">
        <v>16590</v>
      </c>
      <c r="G549" s="15">
        <v>4.5</v>
      </c>
      <c r="H549" s="15" t="s">
        <v>79</v>
      </c>
      <c r="I549" s="15" t="s">
        <v>80</v>
      </c>
      <c r="J549" s="15">
        <v>5</v>
      </c>
      <c r="K549" s="15">
        <v>5</v>
      </c>
      <c r="L549" s="15" t="s">
        <v>81</v>
      </c>
      <c r="M549" s="15" t="s">
        <v>82</v>
      </c>
      <c r="N549" s="15" t="s">
        <v>83</v>
      </c>
      <c r="O549" s="15" t="s">
        <v>83</v>
      </c>
      <c r="P549" s="15" t="s">
        <v>84</v>
      </c>
      <c r="Q549" s="15" t="s">
        <v>887</v>
      </c>
      <c r="R549" s="15">
        <v>3</v>
      </c>
      <c r="S549" s="15" t="s">
        <v>86</v>
      </c>
      <c r="T549" s="15" t="s">
        <v>87</v>
      </c>
      <c r="U549" s="15" t="s">
        <v>88</v>
      </c>
      <c r="V549" s="15">
        <v>1</v>
      </c>
      <c r="W549" s="15" t="s">
        <v>888</v>
      </c>
      <c r="X549" s="15" t="s">
        <v>83</v>
      </c>
      <c r="Y549" s="15" t="s">
        <v>90</v>
      </c>
      <c r="Z549" s="15">
        <v>4000</v>
      </c>
      <c r="AA549" s="15">
        <v>4000</v>
      </c>
      <c r="AB549" s="15"/>
      <c r="AC549" s="15">
        <v>256</v>
      </c>
      <c r="AD549" s="15" t="s">
        <v>91</v>
      </c>
      <c r="AE549" s="15">
        <v>0.15</v>
      </c>
      <c r="AF549" s="15" t="s">
        <v>92</v>
      </c>
      <c r="AG549" s="15">
        <v>180</v>
      </c>
      <c r="AH549" s="15">
        <v>60</v>
      </c>
      <c r="AI549" s="15">
        <v>120</v>
      </c>
      <c r="AJ549" s="15">
        <v>0.11154708308181149</v>
      </c>
      <c r="AK549" s="15">
        <v>18.084824599257711</v>
      </c>
      <c r="AL549" s="15">
        <v>0.73475554004929378</v>
      </c>
      <c r="AM549" s="15">
        <v>-0.2441354465558381</v>
      </c>
      <c r="AN549" s="15">
        <v>35.473690927812598</v>
      </c>
      <c r="AO549" s="15">
        <v>0.65430768195503919</v>
      </c>
      <c r="AP549" s="15">
        <v>35.473690927812598</v>
      </c>
      <c r="AQ549" s="15">
        <v>35.473690927812598</v>
      </c>
      <c r="AR549" s="15">
        <v>0.65430768195503919</v>
      </c>
      <c r="AS549" s="15">
        <v>114.3823224208726</v>
      </c>
      <c r="AT549" s="15">
        <v>-0.232087158628104</v>
      </c>
      <c r="AU549" s="15">
        <v>0.8</v>
      </c>
      <c r="AV549" s="15" t="s">
        <v>93</v>
      </c>
      <c r="AW549" s="15">
        <v>5.2416535209312679E-2</v>
      </c>
      <c r="AX549" s="15">
        <v>0.61938818197377732</v>
      </c>
      <c r="AY549" s="15">
        <v>5.2416535209312679E-2</v>
      </c>
      <c r="AZ549" s="15">
        <v>5.2416535209312679E-2</v>
      </c>
      <c r="BA549" s="15">
        <v>0.61938818197377732</v>
      </c>
      <c r="BB549" s="15">
        <v>0.14006746416661181</v>
      </c>
      <c r="BC549" s="15">
        <v>-1.7070891272975119E-2</v>
      </c>
      <c r="BD549" s="15">
        <v>6.7948664524496591E-2</v>
      </c>
      <c r="BE549" s="15">
        <v>0.76457239003502153</v>
      </c>
      <c r="BF549" s="15">
        <v>6.7948664524496591E-2</v>
      </c>
      <c r="BG549" s="15">
        <v>6.7948664524496591E-2</v>
      </c>
      <c r="BH549" s="15">
        <v>0.76457239003502153</v>
      </c>
      <c r="BI549" s="15">
        <v>0.40450096288225668</v>
      </c>
      <c r="BJ549" s="15">
        <v>-0.40150944225798518</v>
      </c>
      <c r="BK549" s="15">
        <v>9.0535798648429741E-2</v>
      </c>
      <c r="BL549" s="15">
        <v>0.63652740507212346</v>
      </c>
      <c r="BM549" s="15">
        <v>9.0535798648429741E-2</v>
      </c>
      <c r="BN549" s="15">
        <v>9.0535798648429741E-2</v>
      </c>
      <c r="BO549" s="15">
        <v>0.63652740507212346</v>
      </c>
      <c r="BP549" s="15">
        <v>0.30138539275576448</v>
      </c>
      <c r="BQ549" s="15">
        <v>-0.20996702314057439</v>
      </c>
      <c r="BR549" s="15">
        <v>141.68386271286829</v>
      </c>
      <c r="BS549" s="15">
        <v>0.59674275073923888</v>
      </c>
      <c r="BT549" s="15">
        <v>141.68386271286829</v>
      </c>
      <c r="BU549" s="15">
        <v>141.68386271286829</v>
      </c>
      <c r="BV549" s="15">
        <v>0.59674275073923888</v>
      </c>
      <c r="BW549" s="15">
        <v>456.68333586368652</v>
      </c>
      <c r="BX549" s="15">
        <v>-0.29980127784088378</v>
      </c>
      <c r="BY549" s="15" t="str">
        <f t="shared" si="9"/>
        <v>[[sv],[wv],[yr,ya]]</v>
      </c>
      <c r="BZ549" t="str">
        <f>TRIM(MID(SUBSTITUTE(SUBSTITUTE(SUBSTITUTE(Tabla2[[#This Row],[map]],"[",""),"]",""),",",REPT(" ",100)),300,200))</f>
        <v>0 1</v>
      </c>
      <c r="CA549" s="13" t="str">
        <f>TRIM(MID(SUBSTITUTE(SUBSTITUTE(SUBSTITUTE(Tabla2[[#This Row],[map]],"[",""),"]",""),",",REPT(" ",100)),900,200))</f>
        <v>1 4</v>
      </c>
      <c r="CB549" s="13" t="str">
        <f>SUBSTITUTE(TRIM(MID(SUBSTITUTE(SUBSTITUTE(SUBSTITUTE(Tabla2[[#This Row],[map]],"[",""),"]",""),",",REPT(" ",100)),1200,300))," ",", ")</f>
        <v>0, 1, 4</v>
      </c>
      <c r="CC549" s="15" t="str">
        <f>SUBSTITUTE(TRIM(MID(SUBSTITUTE(SUBSTITUTE(SUBSTITUTE(Tabla2[[#This Row],[map]],"[",""),"]",""),",",REPT(" ",100)),1,300))," ",", ")</f>
        <v>2, 3, 4</v>
      </c>
      <c r="CD549" s="13" t="str">
        <f>SUBSTITUTE(TRIM(MID(SUBSTITUTE(SUBSTITUTE(SUBSTITUTE(Tabla2[[#This Row],[map]],"[",""),"]",""),",",REPT(" ",100)),601,300))," ",", ")</f>
        <v>3, 0, 2</v>
      </c>
      <c r="CE549" t="str">
        <f>TRIM(MID(SUBSTITUTE(SUBSTITUTE(SUBSTITUTE(Tabla2[[#This Row],[map]],"[",""),"]",""),",",REPT(" ",100)),1501,200))</f>
        <v>2 3</v>
      </c>
    </row>
    <row r="550" spans="1:83" x14ac:dyDescent="0.3">
      <c r="A550" s="12">
        <v>46100.922465277778</v>
      </c>
      <c r="B550" s="13" t="s">
        <v>1211</v>
      </c>
      <c r="C550" s="13">
        <v>0</v>
      </c>
      <c r="D550" s="13" t="s">
        <v>77</v>
      </c>
      <c r="E550" s="13" t="s">
        <v>78</v>
      </c>
      <c r="F550" s="13">
        <v>16590</v>
      </c>
      <c r="G550" s="13">
        <v>4.5</v>
      </c>
      <c r="H550" s="13" t="s">
        <v>79</v>
      </c>
      <c r="I550" s="13" t="s">
        <v>80</v>
      </c>
      <c r="J550" s="13">
        <v>5</v>
      </c>
      <c r="K550" s="13">
        <v>5</v>
      </c>
      <c r="L550" s="13" t="s">
        <v>81</v>
      </c>
      <c r="M550" s="13" t="s">
        <v>82</v>
      </c>
      <c r="N550" s="13" t="s">
        <v>83</v>
      </c>
      <c r="O550" s="13" t="s">
        <v>83</v>
      </c>
      <c r="P550" s="13" t="s">
        <v>84</v>
      </c>
      <c r="Q550" s="13" t="s">
        <v>887</v>
      </c>
      <c r="R550" s="13">
        <v>3</v>
      </c>
      <c r="S550" s="13" t="s">
        <v>86</v>
      </c>
      <c r="T550" s="13" t="s">
        <v>87</v>
      </c>
      <c r="U550" s="13" t="s">
        <v>88</v>
      </c>
      <c r="V550" s="13">
        <v>1</v>
      </c>
      <c r="W550" s="13" t="s">
        <v>888</v>
      </c>
      <c r="X550" s="13" t="s">
        <v>83</v>
      </c>
      <c r="Y550" s="13" t="s">
        <v>90</v>
      </c>
      <c r="Z550" s="13">
        <v>4000</v>
      </c>
      <c r="AA550" s="13">
        <v>4000</v>
      </c>
      <c r="AB550" s="13"/>
      <c r="AC550" s="13">
        <v>256</v>
      </c>
      <c r="AD550" s="13" t="s">
        <v>91</v>
      </c>
      <c r="AE550" s="13">
        <v>0.15</v>
      </c>
      <c r="AF550" s="13" t="s">
        <v>92</v>
      </c>
      <c r="AG550" s="13">
        <v>180</v>
      </c>
      <c r="AH550" s="13">
        <v>60</v>
      </c>
      <c r="AI550" s="13">
        <v>120</v>
      </c>
      <c r="AJ550" s="13">
        <v>0.1238058730270592</v>
      </c>
      <c r="AK550" s="13">
        <v>30.687777671331428</v>
      </c>
      <c r="AL550" s="13">
        <v>0.67682552964696197</v>
      </c>
      <c r="AM550" s="13">
        <v>-0.45127100046434021</v>
      </c>
      <c r="AN550" s="13">
        <v>41.110392420971358</v>
      </c>
      <c r="AO550" s="13">
        <v>0.60804997222464308</v>
      </c>
      <c r="AP550" s="13">
        <v>41.110392420971358</v>
      </c>
      <c r="AQ550" s="13">
        <v>41.110392420971358</v>
      </c>
      <c r="AR550" s="13">
        <v>0.60804997222464308</v>
      </c>
      <c r="AS550" s="13">
        <v>102.6128643057755</v>
      </c>
      <c r="AT550" s="13">
        <v>-0.44586198716824671</v>
      </c>
      <c r="AU550" s="13">
        <v>0.8</v>
      </c>
      <c r="AV550" s="13" t="s">
        <v>93</v>
      </c>
      <c r="AW550" s="13">
        <v>6.1669178691123663E-2</v>
      </c>
      <c r="AX550" s="13">
        <v>0.55220202701146159</v>
      </c>
      <c r="AY550" s="13">
        <v>6.1669178691123663E-2</v>
      </c>
      <c r="AZ550" s="13">
        <v>6.1669178691123663E-2</v>
      </c>
      <c r="BA550" s="13">
        <v>0.55220202701146159</v>
      </c>
      <c r="BB550" s="13">
        <v>0.1513202566008125</v>
      </c>
      <c r="BC550" s="13">
        <v>-9.8780713739300641E-2</v>
      </c>
      <c r="BD550" s="13">
        <v>6.983203678945607E-2</v>
      </c>
      <c r="BE550" s="13">
        <v>0.75804690739137237</v>
      </c>
      <c r="BF550" s="13">
        <v>6.983203678945607E-2</v>
      </c>
      <c r="BG550" s="13">
        <v>6.983203678945607E-2</v>
      </c>
      <c r="BH550" s="13">
        <v>0.75804690739137237</v>
      </c>
      <c r="BI550" s="13">
        <v>0.33603071770392501</v>
      </c>
      <c r="BJ550" s="13">
        <v>-0.1642746667277131</v>
      </c>
      <c r="BK550" s="13">
        <v>0.1022956747107186</v>
      </c>
      <c r="BL550" s="13">
        <v>0.58931522235323297</v>
      </c>
      <c r="BM550" s="13">
        <v>0.1022956747107186</v>
      </c>
      <c r="BN550" s="13">
        <v>0.1022956747107186</v>
      </c>
      <c r="BO550" s="13">
        <v>0.58931522235323297</v>
      </c>
      <c r="BP550" s="13">
        <v>0.58665447957444716</v>
      </c>
      <c r="BQ550" s="13">
        <v>-1.355232175562032</v>
      </c>
      <c r="BR550" s="13">
        <v>164.20777279369361</v>
      </c>
      <c r="BS550" s="13">
        <v>0.53263573214250903</v>
      </c>
      <c r="BT550" s="13">
        <v>164.20777279369361</v>
      </c>
      <c r="BU550" s="13">
        <v>164.20777279369361</v>
      </c>
      <c r="BV550" s="13">
        <v>0.53263573214250903</v>
      </c>
      <c r="BW550" s="13">
        <v>409.37745176922289</v>
      </c>
      <c r="BX550" s="13">
        <v>-0.16516039264394761</v>
      </c>
      <c r="BY550" s="13" t="str">
        <f t="shared" si="9"/>
        <v>[[sv],[wv],[yr,ya]]</v>
      </c>
      <c r="BZ550" t="str">
        <f>TRIM(MID(SUBSTITUTE(SUBSTITUTE(SUBSTITUTE(Tabla2[[#This Row],[map]],"[",""),"]",""),",",REPT(" ",100)),300,200))</f>
        <v>0 1</v>
      </c>
      <c r="CA550" s="13" t="str">
        <f>TRIM(MID(SUBSTITUTE(SUBSTITUTE(SUBSTITUTE(Tabla2[[#This Row],[map]],"[",""),"]",""),",",REPT(" ",100)),900,200))</f>
        <v>1 4</v>
      </c>
      <c r="CB550" s="13" t="str">
        <f>SUBSTITUTE(TRIM(MID(SUBSTITUTE(SUBSTITUTE(SUBSTITUTE(Tabla2[[#This Row],[map]],"[",""),"]",""),",",REPT(" ",100)),1200,300))," ",", ")</f>
        <v>0, 1, 4</v>
      </c>
      <c r="CC550" s="15" t="str">
        <f>SUBSTITUTE(TRIM(MID(SUBSTITUTE(SUBSTITUTE(SUBSTITUTE(Tabla2[[#This Row],[map]],"[",""),"]",""),",",REPT(" ",100)),1,300))," ",", ")</f>
        <v>2, 3, 4</v>
      </c>
      <c r="CD550" s="13" t="str">
        <f>SUBSTITUTE(TRIM(MID(SUBSTITUTE(SUBSTITUTE(SUBSTITUTE(Tabla2[[#This Row],[map]],"[",""),"]",""),",",REPT(" ",100)),601,300))," ",", ")</f>
        <v>3, 0, 2</v>
      </c>
      <c r="CE550" t="str">
        <f>TRIM(MID(SUBSTITUTE(SUBSTITUTE(SUBSTITUTE(Tabla2[[#This Row],[map]],"[",""),"]",""),",",REPT(" ",100)),1501,200))</f>
        <v>2 3</v>
      </c>
    </row>
    <row r="551" spans="1:83" x14ac:dyDescent="0.3">
      <c r="A551" s="14">
        <v>46101.010011574072</v>
      </c>
      <c r="B551" s="15" t="s">
        <v>1212</v>
      </c>
      <c r="C551" s="15">
        <v>3</v>
      </c>
      <c r="D551" s="15" t="s">
        <v>95</v>
      </c>
      <c r="E551" s="15" t="s">
        <v>78</v>
      </c>
      <c r="F551" s="15">
        <v>16590</v>
      </c>
      <c r="G551" s="15">
        <v>4.5</v>
      </c>
      <c r="H551" s="15" t="s">
        <v>79</v>
      </c>
      <c r="I551" s="15" t="s">
        <v>80</v>
      </c>
      <c r="J551" s="15">
        <v>5</v>
      </c>
      <c r="K551" s="15">
        <v>5</v>
      </c>
      <c r="L551" s="15" t="s">
        <v>81</v>
      </c>
      <c r="M551" s="15" t="s">
        <v>82</v>
      </c>
      <c r="N551" s="15" t="s">
        <v>83</v>
      </c>
      <c r="O551" s="15" t="s">
        <v>83</v>
      </c>
      <c r="P551" s="15" t="s">
        <v>84</v>
      </c>
      <c r="Q551" s="15" t="s">
        <v>864</v>
      </c>
      <c r="R551" s="15">
        <v>3</v>
      </c>
      <c r="S551" s="15" t="s">
        <v>86</v>
      </c>
      <c r="T551" s="15" t="s">
        <v>87</v>
      </c>
      <c r="U551" s="15" t="s">
        <v>88</v>
      </c>
      <c r="V551" s="15">
        <v>1</v>
      </c>
      <c r="W551" s="15" t="s">
        <v>865</v>
      </c>
      <c r="X551" s="15" t="s">
        <v>83</v>
      </c>
      <c r="Y551" s="15" t="s">
        <v>90</v>
      </c>
      <c r="Z551" s="15">
        <v>4000</v>
      </c>
      <c r="AA551" s="15">
        <v>4000</v>
      </c>
      <c r="AB551" s="15"/>
      <c r="AC551" s="15">
        <v>256</v>
      </c>
      <c r="AD551" s="15" t="s">
        <v>91</v>
      </c>
      <c r="AE551" s="15">
        <v>0.15</v>
      </c>
      <c r="AF551" s="15" t="s">
        <v>92</v>
      </c>
      <c r="AG551" s="15">
        <v>180</v>
      </c>
      <c r="AH551" s="15">
        <v>60</v>
      </c>
      <c r="AI551" s="15">
        <v>120</v>
      </c>
      <c r="AJ551" s="15">
        <v>9.0481200965824668E-2</v>
      </c>
      <c r="AK551" s="15">
        <v>12.82368992535341</v>
      </c>
      <c r="AL551" s="15">
        <v>0.80776036162391918</v>
      </c>
      <c r="AM551" s="15">
        <v>-0.32523791030432658</v>
      </c>
      <c r="AN551" s="15">
        <v>17.458646688936501</v>
      </c>
      <c r="AO551" s="15">
        <v>0.77919886321446286</v>
      </c>
      <c r="AP551" s="15">
        <v>17.458646688936501</v>
      </c>
      <c r="AQ551" s="15">
        <v>17.458646688936501</v>
      </c>
      <c r="AR551" s="15">
        <v>0.77919886321446286</v>
      </c>
      <c r="AS551" s="15">
        <v>129.53470261132989</v>
      </c>
      <c r="AT551" s="15">
        <v>-0.1704800559632299</v>
      </c>
      <c r="AU551" s="15">
        <v>0.8</v>
      </c>
      <c r="AV551" s="15" t="s">
        <v>93</v>
      </c>
      <c r="AW551" s="15">
        <v>5.3017985968979851E-2</v>
      </c>
      <c r="AX551" s="15">
        <v>0.61502087180770015</v>
      </c>
      <c r="AY551" s="15">
        <v>5.3017985968979851E-2</v>
      </c>
      <c r="AZ551" s="15">
        <v>5.3017985968979851E-2</v>
      </c>
      <c r="BA551" s="15">
        <v>0.61502087180770015</v>
      </c>
      <c r="BB551" s="15">
        <v>0.1742519673114438</v>
      </c>
      <c r="BC551" s="15">
        <v>-0.2652945832495861</v>
      </c>
      <c r="BD551" s="15">
        <v>4.0511615091549449E-2</v>
      </c>
      <c r="BE551" s="15">
        <v>0.85963590625999431</v>
      </c>
      <c r="BF551" s="15">
        <v>4.0511615091549449E-2</v>
      </c>
      <c r="BG551" s="15">
        <v>4.0511615091549449E-2</v>
      </c>
      <c r="BH551" s="15">
        <v>0.85963590625999431</v>
      </c>
      <c r="BI551" s="15">
        <v>0.25727013916226121</v>
      </c>
      <c r="BJ551" s="15">
        <v>0.1086139160764131</v>
      </c>
      <c r="BK551" s="15">
        <v>3.9723937410910577E-2</v>
      </c>
      <c r="BL551" s="15">
        <v>0.84052095605226484</v>
      </c>
      <c r="BM551" s="15">
        <v>3.9723937410910577E-2</v>
      </c>
      <c r="BN551" s="15">
        <v>3.9723937410910577E-2</v>
      </c>
      <c r="BO551" s="15">
        <v>0.84052095605226484</v>
      </c>
      <c r="BP551" s="15">
        <v>0.26216249962645283</v>
      </c>
      <c r="BQ551" s="15">
        <v>-5.2499513502198392E-2</v>
      </c>
      <c r="BR551" s="15">
        <v>69.701333217274879</v>
      </c>
      <c r="BS551" s="15">
        <v>0.801617718737893</v>
      </c>
      <c r="BT551" s="15">
        <v>69.701333217274879</v>
      </c>
      <c r="BU551" s="15">
        <v>69.701333217274879</v>
      </c>
      <c r="BV551" s="15">
        <v>0.801617718737893</v>
      </c>
      <c r="BW551" s="15">
        <v>517.44512583921937</v>
      </c>
      <c r="BX551" s="15">
        <v>-0.47274004317755208</v>
      </c>
      <c r="BY551" s="15" t="str">
        <f t="shared" si="9"/>
        <v>[[sv],[wv],[yr,ya]]</v>
      </c>
      <c r="BZ551" t="str">
        <f>TRIM(MID(SUBSTITUTE(SUBSTITUTE(SUBSTITUTE(Tabla2[[#This Row],[map]],"[",""),"]",""),",",REPT(" ",100)),300,200))</f>
        <v>0 1</v>
      </c>
      <c r="CA551" s="13" t="str">
        <f>TRIM(MID(SUBSTITUTE(SUBSTITUTE(SUBSTITUTE(Tabla2[[#This Row],[map]],"[",""),"]",""),",",REPT(" ",100)),900,200))</f>
        <v>1 0</v>
      </c>
      <c r="CB551" s="13" t="str">
        <f>SUBSTITUTE(TRIM(MID(SUBSTITUTE(SUBSTITUTE(SUBSTITUTE(Tabla2[[#This Row],[map]],"[",""),"]",""),",",REPT(" ",100)),1200,300))," ",", ")</f>
        <v>1, 4, 0</v>
      </c>
      <c r="CC551" s="15" t="str">
        <f>SUBSTITUTE(TRIM(MID(SUBSTITUTE(SUBSTITUTE(SUBSTITUTE(Tabla2[[#This Row],[map]],"[",""),"]",""),",",REPT(" ",100)),1,300))," ",", ")</f>
        <v>2, 3, 4</v>
      </c>
      <c r="CD551" s="13" t="str">
        <f>SUBSTITUTE(TRIM(MID(SUBSTITUTE(SUBSTITUTE(SUBSTITUTE(Tabla2[[#This Row],[map]],"[",""),"]",""),",",REPT(" ",100)),601,300))," ",", ")</f>
        <v>2, 3, 4</v>
      </c>
      <c r="CE551" t="str">
        <f>TRIM(MID(SUBSTITUTE(SUBSTITUTE(SUBSTITUTE(Tabla2[[#This Row],[map]],"[",""),"]",""),",",REPT(" ",100)),1501,200))</f>
        <v>2 3</v>
      </c>
    </row>
    <row r="552" spans="1:83" x14ac:dyDescent="0.3">
      <c r="A552" s="12">
        <v>46101.012418981481</v>
      </c>
      <c r="B552" s="13" t="s">
        <v>1213</v>
      </c>
      <c r="C552" s="13">
        <v>4</v>
      </c>
      <c r="D552" s="13" t="s">
        <v>95</v>
      </c>
      <c r="E552" s="13" t="s">
        <v>78</v>
      </c>
      <c r="F552" s="13">
        <v>16590</v>
      </c>
      <c r="G552" s="13">
        <v>4.5</v>
      </c>
      <c r="H552" s="13" t="s">
        <v>79</v>
      </c>
      <c r="I552" s="13" t="s">
        <v>80</v>
      </c>
      <c r="J552" s="13">
        <v>5</v>
      </c>
      <c r="K552" s="13">
        <v>5</v>
      </c>
      <c r="L552" s="13" t="s">
        <v>81</v>
      </c>
      <c r="M552" s="13" t="s">
        <v>82</v>
      </c>
      <c r="N552" s="13" t="s">
        <v>83</v>
      </c>
      <c r="O552" s="13" t="s">
        <v>83</v>
      </c>
      <c r="P552" s="13" t="s">
        <v>84</v>
      </c>
      <c r="Q552" s="13" t="s">
        <v>864</v>
      </c>
      <c r="R552" s="13">
        <v>3</v>
      </c>
      <c r="S552" s="13" t="s">
        <v>86</v>
      </c>
      <c r="T552" s="13" t="s">
        <v>87</v>
      </c>
      <c r="U552" s="13" t="s">
        <v>88</v>
      </c>
      <c r="V552" s="13">
        <v>1</v>
      </c>
      <c r="W552" s="13" t="s">
        <v>865</v>
      </c>
      <c r="X552" s="13" t="s">
        <v>83</v>
      </c>
      <c r="Y552" s="13" t="s">
        <v>90</v>
      </c>
      <c r="Z552" s="13">
        <v>4000</v>
      </c>
      <c r="AA552" s="13">
        <v>4000</v>
      </c>
      <c r="AB552" s="13"/>
      <c r="AC552" s="13">
        <v>256</v>
      </c>
      <c r="AD552" s="13" t="s">
        <v>91</v>
      </c>
      <c r="AE552" s="13">
        <v>0.15</v>
      </c>
      <c r="AF552" s="13" t="s">
        <v>92</v>
      </c>
      <c r="AG552" s="13">
        <v>180</v>
      </c>
      <c r="AH552" s="13">
        <v>60</v>
      </c>
      <c r="AI552" s="13">
        <v>120</v>
      </c>
      <c r="AJ552" s="13">
        <v>8.7530647170209044E-2</v>
      </c>
      <c r="AK552" s="13">
        <v>13.775224467475709</v>
      </c>
      <c r="AL552" s="13">
        <v>0.80029382601091537</v>
      </c>
      <c r="AM552" s="13">
        <v>0.19149931683347429</v>
      </c>
      <c r="AN552" s="13">
        <v>17.387714903394041</v>
      </c>
      <c r="AO552" s="13">
        <v>0.76635527857643626</v>
      </c>
      <c r="AP552" s="13">
        <v>17.387714903394041</v>
      </c>
      <c r="AQ552" s="13">
        <v>17.387714903394041</v>
      </c>
      <c r="AR552" s="13">
        <v>0.76635527857643626</v>
      </c>
      <c r="AS552" s="13">
        <v>93.94086865983455</v>
      </c>
      <c r="AT552" s="13">
        <v>0.19497401340111301</v>
      </c>
      <c r="AU552" s="13">
        <v>0.8</v>
      </c>
      <c r="AV552" s="13" t="s">
        <v>93</v>
      </c>
      <c r="AW552" s="13">
        <v>6.7853438655089998E-2</v>
      </c>
      <c r="AX552" s="13">
        <v>0.50729630368135847</v>
      </c>
      <c r="AY552" s="13">
        <v>6.7853438655089998E-2</v>
      </c>
      <c r="AZ552" s="13">
        <v>6.7853438655089998E-2</v>
      </c>
      <c r="BA552" s="13">
        <v>0.50729630368135847</v>
      </c>
      <c r="BB552" s="13">
        <v>0.17340859825354391</v>
      </c>
      <c r="BC552" s="13">
        <v>-0.25917063344801078</v>
      </c>
      <c r="BD552" s="13">
        <v>3.1827761031376127E-2</v>
      </c>
      <c r="BE552" s="13">
        <v>0.88972360586348298</v>
      </c>
      <c r="BF552" s="13">
        <v>3.1827761031376127E-2</v>
      </c>
      <c r="BG552" s="13">
        <v>3.1827761031376127E-2</v>
      </c>
      <c r="BH552" s="13">
        <v>0.88972360586348298</v>
      </c>
      <c r="BI552" s="13">
        <v>0.14420696867930391</v>
      </c>
      <c r="BJ552" s="13">
        <v>0.50035365354055794</v>
      </c>
      <c r="BK552" s="13">
        <v>3.3383330684840597E-2</v>
      </c>
      <c r="BL552" s="13">
        <v>0.86597648651145054</v>
      </c>
      <c r="BM552" s="13">
        <v>3.3383330684840597E-2</v>
      </c>
      <c r="BN552" s="13">
        <v>3.3383330684840597E-2</v>
      </c>
      <c r="BO552" s="13">
        <v>0.86597648651145054</v>
      </c>
      <c r="BP552" s="13">
        <v>9.7885785745984374E-2</v>
      </c>
      <c r="BQ552" s="13">
        <v>0.60701953169036105</v>
      </c>
      <c r="BR552" s="13">
        <v>69.417795083205007</v>
      </c>
      <c r="BS552" s="13">
        <v>0.80242471824945527</v>
      </c>
      <c r="BT552" s="13">
        <v>69.417795083205007</v>
      </c>
      <c r="BU552" s="13">
        <v>69.417795083205007</v>
      </c>
      <c r="BV552" s="13">
        <v>0.80242471824945527</v>
      </c>
      <c r="BW552" s="13">
        <v>375.3479732866586</v>
      </c>
      <c r="BX552" s="13">
        <v>-6.8306498178443142E-2</v>
      </c>
      <c r="BY552" s="13" t="str">
        <f t="shared" si="9"/>
        <v>[[sv],[wv],[yr,ya]]</v>
      </c>
      <c r="BZ552" t="str">
        <f>TRIM(MID(SUBSTITUTE(SUBSTITUTE(SUBSTITUTE(Tabla2[[#This Row],[map]],"[",""),"]",""),",",REPT(" ",100)),300,200))</f>
        <v>0 1</v>
      </c>
      <c r="CA552" s="13" t="str">
        <f>TRIM(MID(SUBSTITUTE(SUBSTITUTE(SUBSTITUTE(Tabla2[[#This Row],[map]],"[",""),"]",""),",",REPT(" ",100)),900,200))</f>
        <v>1 0</v>
      </c>
      <c r="CB552" s="13" t="str">
        <f>SUBSTITUTE(TRIM(MID(SUBSTITUTE(SUBSTITUTE(SUBSTITUTE(Tabla2[[#This Row],[map]],"[",""),"]",""),",",REPT(" ",100)),1200,300))," ",", ")</f>
        <v>1, 4, 0</v>
      </c>
      <c r="CC552" s="15" t="str">
        <f>SUBSTITUTE(TRIM(MID(SUBSTITUTE(SUBSTITUTE(SUBSTITUTE(Tabla2[[#This Row],[map]],"[",""),"]",""),",",REPT(" ",100)),1,300))," ",", ")</f>
        <v>2, 3, 4</v>
      </c>
      <c r="CD552" s="13" t="str">
        <f>SUBSTITUTE(TRIM(MID(SUBSTITUTE(SUBSTITUTE(SUBSTITUTE(Tabla2[[#This Row],[map]],"[",""),"]",""),",",REPT(" ",100)),601,300))," ",", ")</f>
        <v>2, 3, 4</v>
      </c>
      <c r="CE552" t="str">
        <f>TRIM(MID(SUBSTITUTE(SUBSTITUTE(SUBSTITUTE(Tabla2[[#This Row],[map]],"[",""),"]",""),",",REPT(" ",100)),1501,200))</f>
        <v>2 3</v>
      </c>
    </row>
    <row r="553" spans="1:83" x14ac:dyDescent="0.3">
      <c r="A553" s="14">
        <v>46101.060937499999</v>
      </c>
      <c r="B553" s="15" t="s">
        <v>1214</v>
      </c>
      <c r="C553" s="15">
        <v>1</v>
      </c>
      <c r="D553" s="15" t="s">
        <v>77</v>
      </c>
      <c r="E553" s="15" t="s">
        <v>78</v>
      </c>
      <c r="F553" s="15">
        <v>16590</v>
      </c>
      <c r="G553" s="15">
        <v>4.5</v>
      </c>
      <c r="H553" s="15" t="s">
        <v>79</v>
      </c>
      <c r="I553" s="15" t="s">
        <v>80</v>
      </c>
      <c r="J553" s="15">
        <v>5</v>
      </c>
      <c r="K553" s="15">
        <v>5</v>
      </c>
      <c r="L553" s="15" t="s">
        <v>81</v>
      </c>
      <c r="M553" s="15" t="s">
        <v>82</v>
      </c>
      <c r="N553" s="15" t="s">
        <v>83</v>
      </c>
      <c r="O553" s="15" t="s">
        <v>83</v>
      </c>
      <c r="P553" s="15" t="s">
        <v>84</v>
      </c>
      <c r="Q553" s="15" t="s">
        <v>836</v>
      </c>
      <c r="R553" s="15">
        <v>3</v>
      </c>
      <c r="S553" s="15" t="s">
        <v>86</v>
      </c>
      <c r="T553" s="15" t="s">
        <v>87</v>
      </c>
      <c r="U553" s="15" t="s">
        <v>88</v>
      </c>
      <c r="V553" s="15">
        <v>1</v>
      </c>
      <c r="W553" s="15" t="s">
        <v>837</v>
      </c>
      <c r="X553" s="15" t="s">
        <v>83</v>
      </c>
      <c r="Y553" s="15" t="s">
        <v>90</v>
      </c>
      <c r="Z553" s="15">
        <v>4000</v>
      </c>
      <c r="AA553" s="15">
        <v>4000</v>
      </c>
      <c r="AB553" s="15"/>
      <c r="AC553" s="15">
        <v>256</v>
      </c>
      <c r="AD553" s="15" t="s">
        <v>91</v>
      </c>
      <c r="AE553" s="15">
        <v>0.15</v>
      </c>
      <c r="AF553" s="15" t="s">
        <v>92</v>
      </c>
      <c r="AG553" s="15">
        <v>180</v>
      </c>
      <c r="AH553" s="15">
        <v>60</v>
      </c>
      <c r="AI553" s="15">
        <v>120</v>
      </c>
      <c r="AJ553" s="15">
        <v>0.1019323372427238</v>
      </c>
      <c r="AK553" s="15">
        <v>21.15443309801557</v>
      </c>
      <c r="AL553" s="15">
        <v>0.74609524375758118</v>
      </c>
      <c r="AM553" s="15">
        <v>-0.29675740158645658</v>
      </c>
      <c r="AN553" s="15">
        <v>25.85712299999134</v>
      </c>
      <c r="AO553" s="15">
        <v>0.70946688286769488</v>
      </c>
      <c r="AP553" s="15">
        <v>25.85712299999134</v>
      </c>
      <c r="AQ553" s="15">
        <v>25.85712299999134</v>
      </c>
      <c r="AR553" s="15">
        <v>0.70946688286769488</v>
      </c>
      <c r="AS553" s="15">
        <v>135.32643482635649</v>
      </c>
      <c r="AT553" s="15">
        <v>-0.27671081898916589</v>
      </c>
      <c r="AU553" s="15">
        <v>0.8</v>
      </c>
      <c r="AV553" s="15" t="s">
        <v>93</v>
      </c>
      <c r="AW553" s="15">
        <v>6.5439240302600662E-2</v>
      </c>
      <c r="AX553" s="15">
        <v>0.5248265051787977</v>
      </c>
      <c r="AY553" s="15">
        <v>6.5439240302600662E-2</v>
      </c>
      <c r="AZ553" s="15">
        <v>6.5439240302600662E-2</v>
      </c>
      <c r="BA553" s="15">
        <v>0.5248265051787977</v>
      </c>
      <c r="BB553" s="15">
        <v>0.1180521866973446</v>
      </c>
      <c r="BC553" s="15">
        <v>0.14278848799482541</v>
      </c>
      <c r="BD553" s="15">
        <v>5.6240512840645303E-2</v>
      </c>
      <c r="BE553" s="15">
        <v>0.80513863496898652</v>
      </c>
      <c r="BF553" s="15">
        <v>5.6240512840645303E-2</v>
      </c>
      <c r="BG553" s="15">
        <v>5.6240512840645303E-2</v>
      </c>
      <c r="BH553" s="15">
        <v>0.80513863496898652</v>
      </c>
      <c r="BI553" s="15">
        <v>0.3921503094662751</v>
      </c>
      <c r="BJ553" s="15">
        <v>-0.35871706604900089</v>
      </c>
      <c r="BK553" s="15">
        <v>4.9370945123798603E-2</v>
      </c>
      <c r="BL553" s="15">
        <v>0.80179127145193507</v>
      </c>
      <c r="BM553" s="15">
        <v>4.9370945123798603E-2</v>
      </c>
      <c r="BN553" s="15">
        <v>4.9370945123798603E-2</v>
      </c>
      <c r="BO553" s="15">
        <v>0.80179127145193507</v>
      </c>
      <c r="BP553" s="15">
        <v>0.33693170811427031</v>
      </c>
      <c r="BQ553" s="15">
        <v>-0.35267423593771707</v>
      </c>
      <c r="BR553" s="15">
        <v>103.25744130169809</v>
      </c>
      <c r="BS553" s="15">
        <v>0.70611111987106034</v>
      </c>
      <c r="BT553" s="15">
        <v>103.25744130169809</v>
      </c>
      <c r="BU553" s="15">
        <v>103.25744130169809</v>
      </c>
      <c r="BV553" s="15">
        <v>0.70611111987106034</v>
      </c>
      <c r="BW553" s="15">
        <v>540.45860510115165</v>
      </c>
      <c r="BX553" s="15">
        <v>-0.53824046196479025</v>
      </c>
      <c r="BY553" s="15" t="str">
        <f t="shared" si="9"/>
        <v>[[sv],[wv],[yr,ya]]</v>
      </c>
      <c r="BZ553" t="str">
        <f>TRIM(MID(SUBSTITUTE(SUBSTITUTE(SUBSTITUTE(Tabla2[[#This Row],[map]],"[",""),"]",""),",",REPT(" ",100)),300,200))</f>
        <v>0 1</v>
      </c>
      <c r="CA553" s="13" t="str">
        <f>TRIM(MID(SUBSTITUTE(SUBSTITUTE(SUBSTITUTE(Tabla2[[#This Row],[map]],"[",""),"]",""),",",REPT(" ",100)),900,200))</f>
        <v>1 0</v>
      </c>
      <c r="CB553" s="13" t="str">
        <f>SUBSTITUTE(TRIM(MID(SUBSTITUTE(SUBSTITUTE(SUBSTITUTE(Tabla2[[#This Row],[map]],"[",""),"]",""),",",REPT(" ",100)),1200,300))," ",", ")</f>
        <v>1, 4, 0</v>
      </c>
      <c r="CC553" s="15" t="str">
        <f>SUBSTITUTE(TRIM(MID(SUBSTITUTE(SUBSTITUTE(SUBSTITUTE(Tabla2[[#This Row],[map]],"[",""),"]",""),",",REPT(" ",100)),1,300))," ",", ")</f>
        <v>3, 4, 2</v>
      </c>
      <c r="CD553" s="13" t="str">
        <f>SUBSTITUTE(TRIM(MID(SUBSTITUTE(SUBSTITUTE(SUBSTITUTE(Tabla2[[#This Row],[map]],"[",""),"]",""),",",REPT(" ",100)),601,300))," ",", ")</f>
        <v>2, 3, 4</v>
      </c>
      <c r="CE553" t="str">
        <f>TRIM(MID(SUBSTITUTE(SUBSTITUTE(SUBSTITUTE(Tabla2[[#This Row],[map]],"[",""),"]",""),",",REPT(" ",100)),1501,200))</f>
        <v>2 3</v>
      </c>
    </row>
    <row r="554" spans="1:83" x14ac:dyDescent="0.3">
      <c r="A554" s="12">
        <v>46101.064074074071</v>
      </c>
      <c r="B554" s="13" t="s">
        <v>1215</v>
      </c>
      <c r="C554" s="13">
        <v>2</v>
      </c>
      <c r="D554" s="13" t="s">
        <v>95</v>
      </c>
      <c r="E554" s="13" t="s">
        <v>78</v>
      </c>
      <c r="F554" s="13">
        <v>16590</v>
      </c>
      <c r="G554" s="13">
        <v>4.5</v>
      </c>
      <c r="H554" s="13" t="s">
        <v>79</v>
      </c>
      <c r="I554" s="13" t="s">
        <v>80</v>
      </c>
      <c r="J554" s="13">
        <v>5</v>
      </c>
      <c r="K554" s="13">
        <v>5</v>
      </c>
      <c r="L554" s="13" t="s">
        <v>81</v>
      </c>
      <c r="M554" s="13" t="s">
        <v>82</v>
      </c>
      <c r="N554" s="13" t="s">
        <v>83</v>
      </c>
      <c r="O554" s="13" t="s">
        <v>83</v>
      </c>
      <c r="P554" s="13" t="s">
        <v>84</v>
      </c>
      <c r="Q554" s="13" t="s">
        <v>836</v>
      </c>
      <c r="R554" s="13">
        <v>3</v>
      </c>
      <c r="S554" s="13" t="s">
        <v>86</v>
      </c>
      <c r="T554" s="13" t="s">
        <v>87</v>
      </c>
      <c r="U554" s="13" t="s">
        <v>88</v>
      </c>
      <c r="V554" s="13">
        <v>1</v>
      </c>
      <c r="W554" s="13" t="s">
        <v>837</v>
      </c>
      <c r="X554" s="13" t="s">
        <v>83</v>
      </c>
      <c r="Y554" s="13" t="s">
        <v>90</v>
      </c>
      <c r="Z554" s="13">
        <v>4000</v>
      </c>
      <c r="AA554" s="13">
        <v>4000</v>
      </c>
      <c r="AB554" s="13"/>
      <c r="AC554" s="13">
        <v>256</v>
      </c>
      <c r="AD554" s="13" t="s">
        <v>91</v>
      </c>
      <c r="AE554" s="13">
        <v>0.15</v>
      </c>
      <c r="AF554" s="13" t="s">
        <v>92</v>
      </c>
      <c r="AG554" s="13">
        <v>180</v>
      </c>
      <c r="AH554" s="13">
        <v>60</v>
      </c>
      <c r="AI554" s="13">
        <v>120</v>
      </c>
      <c r="AJ554" s="13">
        <v>8.6491563724464621E-2</v>
      </c>
      <c r="AK554" s="13">
        <v>14.13736865934375</v>
      </c>
      <c r="AL554" s="13">
        <v>0.82347465518071972</v>
      </c>
      <c r="AM554" s="13">
        <v>3.89055277898952E-2</v>
      </c>
      <c r="AN554" s="13">
        <v>20.771567987726751</v>
      </c>
      <c r="AO554" s="13">
        <v>0.76468948557987315</v>
      </c>
      <c r="AP554" s="13">
        <v>20.771567987726751</v>
      </c>
      <c r="AQ554" s="13">
        <v>20.771567987726751</v>
      </c>
      <c r="AR554" s="13">
        <v>0.76468948557987315</v>
      </c>
      <c r="AS554" s="13">
        <v>134.4542023912623</v>
      </c>
      <c r="AT554" s="13">
        <v>-1.4412875784309E-2</v>
      </c>
      <c r="AU554" s="13">
        <v>0.8</v>
      </c>
      <c r="AV554" s="13" t="s">
        <v>93</v>
      </c>
      <c r="AW554" s="13">
        <v>5.781737768466335E-2</v>
      </c>
      <c r="AX554" s="13">
        <v>0.58017108253735272</v>
      </c>
      <c r="AY554" s="13">
        <v>5.781737768466335E-2</v>
      </c>
      <c r="AZ554" s="13">
        <v>5.781737768466335E-2</v>
      </c>
      <c r="BA554" s="13">
        <v>0.58017108253735272</v>
      </c>
      <c r="BB554" s="13">
        <v>0.11088058486049469</v>
      </c>
      <c r="BC554" s="13">
        <v>0.19486358991416569</v>
      </c>
      <c r="BD554" s="13">
        <v>4.4880940892904772E-2</v>
      </c>
      <c r="BE554" s="13">
        <v>0.84449712556768874</v>
      </c>
      <c r="BF554" s="13">
        <v>4.4880940892904772E-2</v>
      </c>
      <c r="BG554" s="13">
        <v>4.4880940892904772E-2</v>
      </c>
      <c r="BH554" s="13">
        <v>0.84449712556768874</v>
      </c>
      <c r="BI554" s="13">
        <v>0.2457150415968308</v>
      </c>
      <c r="BJ554" s="13">
        <v>0.14864986117965609</v>
      </c>
      <c r="BK554" s="13">
        <v>3.2335403965952712E-2</v>
      </c>
      <c r="BL554" s="13">
        <v>0.8701835808265681</v>
      </c>
      <c r="BM554" s="13">
        <v>3.2335403965952712E-2</v>
      </c>
      <c r="BN554" s="13">
        <v>3.2335403965952712E-2</v>
      </c>
      <c r="BO554" s="13">
        <v>0.8701835808265681</v>
      </c>
      <c r="BP554" s="13">
        <v>0.21722176866122239</v>
      </c>
      <c r="BQ554" s="13">
        <v>0.1279233064843924</v>
      </c>
      <c r="BR554" s="13">
        <v>82.951238228363565</v>
      </c>
      <c r="BS554" s="13">
        <v>0.76390615338788426</v>
      </c>
      <c r="BT554" s="13">
        <v>82.951238228363565</v>
      </c>
      <c r="BU554" s="13">
        <v>82.951238228363565</v>
      </c>
      <c r="BV554" s="13">
        <v>0.76390615338788426</v>
      </c>
      <c r="BW554" s="13">
        <v>537.24299216993234</v>
      </c>
      <c r="BX554" s="13">
        <v>-0.52908826071545856</v>
      </c>
      <c r="BY554" s="13" t="str">
        <f t="shared" si="9"/>
        <v>[[sv],[wv],[yr,ya]]</v>
      </c>
      <c r="BZ554" t="str">
        <f>TRIM(MID(SUBSTITUTE(SUBSTITUTE(SUBSTITUTE(Tabla2[[#This Row],[map]],"[",""),"]",""),",",REPT(" ",100)),300,200))</f>
        <v>0 1</v>
      </c>
      <c r="CA554" s="13" t="str">
        <f>TRIM(MID(SUBSTITUTE(SUBSTITUTE(SUBSTITUTE(Tabla2[[#This Row],[map]],"[",""),"]",""),",",REPT(" ",100)),900,200))</f>
        <v>1 0</v>
      </c>
      <c r="CB554" s="13" t="str">
        <f>SUBSTITUTE(TRIM(MID(SUBSTITUTE(SUBSTITUTE(SUBSTITUTE(Tabla2[[#This Row],[map]],"[",""),"]",""),",",REPT(" ",100)),1200,300))," ",", ")</f>
        <v>1, 4, 0</v>
      </c>
      <c r="CC554" s="15" t="str">
        <f>SUBSTITUTE(TRIM(MID(SUBSTITUTE(SUBSTITUTE(SUBSTITUTE(Tabla2[[#This Row],[map]],"[",""),"]",""),",",REPT(" ",100)),1,300))," ",", ")</f>
        <v>3, 4, 2</v>
      </c>
      <c r="CD554" s="13" t="str">
        <f>SUBSTITUTE(TRIM(MID(SUBSTITUTE(SUBSTITUTE(SUBSTITUTE(Tabla2[[#This Row],[map]],"[",""),"]",""),",",REPT(" ",100)),601,300))," ",", ")</f>
        <v>2, 3, 4</v>
      </c>
      <c r="CE554" t="str">
        <f>TRIM(MID(SUBSTITUTE(SUBSTITUTE(SUBSTITUTE(Tabla2[[#This Row],[map]],"[",""),"]",""),",",REPT(" ",100)),1501,200))</f>
        <v>2 3</v>
      </c>
    </row>
    <row r="555" spans="1:83" x14ac:dyDescent="0.3">
      <c r="A555" s="14">
        <v>46101.068055555559</v>
      </c>
      <c r="B555" s="15" t="s">
        <v>1216</v>
      </c>
      <c r="C555" s="15">
        <v>0</v>
      </c>
      <c r="D555" s="15" t="s">
        <v>77</v>
      </c>
      <c r="E555" s="15" t="s">
        <v>78</v>
      </c>
      <c r="F555" s="15">
        <v>16590</v>
      </c>
      <c r="G555" s="15">
        <v>4.5</v>
      </c>
      <c r="H555" s="15" t="s">
        <v>79</v>
      </c>
      <c r="I555" s="15" t="s">
        <v>80</v>
      </c>
      <c r="J555" s="15">
        <v>5</v>
      </c>
      <c r="K555" s="15">
        <v>5</v>
      </c>
      <c r="L555" s="15" t="s">
        <v>81</v>
      </c>
      <c r="M555" s="15" t="s">
        <v>82</v>
      </c>
      <c r="N555" s="15" t="s">
        <v>83</v>
      </c>
      <c r="O555" s="15" t="s">
        <v>83</v>
      </c>
      <c r="P555" s="15" t="s">
        <v>84</v>
      </c>
      <c r="Q555" s="15" t="s">
        <v>836</v>
      </c>
      <c r="R555" s="15">
        <v>3</v>
      </c>
      <c r="S555" s="15" t="s">
        <v>86</v>
      </c>
      <c r="T555" s="15" t="s">
        <v>87</v>
      </c>
      <c r="U555" s="15" t="s">
        <v>88</v>
      </c>
      <c r="V555" s="15">
        <v>1</v>
      </c>
      <c r="W555" s="15" t="s">
        <v>837</v>
      </c>
      <c r="X555" s="15" t="s">
        <v>83</v>
      </c>
      <c r="Y555" s="15" t="s">
        <v>90</v>
      </c>
      <c r="Z555" s="15">
        <v>4000</v>
      </c>
      <c r="AA555" s="15">
        <v>4000</v>
      </c>
      <c r="AB555" s="15"/>
      <c r="AC555" s="15">
        <v>256</v>
      </c>
      <c r="AD555" s="15" t="s">
        <v>91</v>
      </c>
      <c r="AE555" s="15">
        <v>0.15</v>
      </c>
      <c r="AF555" s="15" t="s">
        <v>92</v>
      </c>
      <c r="AG555" s="15">
        <v>180</v>
      </c>
      <c r="AH555" s="15">
        <v>60</v>
      </c>
      <c r="AI555" s="15">
        <v>120</v>
      </c>
      <c r="AJ555" s="15">
        <v>8.0456608490427989E-2</v>
      </c>
      <c r="AK555" s="15">
        <v>10.31750845802099</v>
      </c>
      <c r="AL555" s="15">
        <v>0.83177897987784755</v>
      </c>
      <c r="AM555" s="15">
        <v>-0.73500426960174314</v>
      </c>
      <c r="AN555" s="15">
        <v>14.531705339566569</v>
      </c>
      <c r="AO555" s="15">
        <v>0.78974097653490971</v>
      </c>
      <c r="AP555" s="15">
        <v>14.531705339566569</v>
      </c>
      <c r="AQ555" s="15">
        <v>14.531705339566569</v>
      </c>
      <c r="AR555" s="15">
        <v>0.78974097653490971</v>
      </c>
      <c r="AS555" s="15">
        <v>134.75780711423869</v>
      </c>
      <c r="AT555" s="15">
        <v>-0.69451636483868606</v>
      </c>
      <c r="AU555" s="15">
        <v>0.8</v>
      </c>
      <c r="AV555" s="15" t="s">
        <v>93</v>
      </c>
      <c r="AW555" s="15">
        <v>5.3509183632883768E-2</v>
      </c>
      <c r="AX555" s="15">
        <v>0.61145414166954537</v>
      </c>
      <c r="AY555" s="15">
        <v>5.3509183632883768E-2</v>
      </c>
      <c r="AZ555" s="15">
        <v>5.3509183632883768E-2</v>
      </c>
      <c r="BA555" s="15">
        <v>0.61145414166954537</v>
      </c>
      <c r="BB555" s="15">
        <v>0.26916423421848401</v>
      </c>
      <c r="BC555" s="15">
        <v>-0.95448035862034164</v>
      </c>
      <c r="BD555" s="15">
        <v>4.4296144731944792E-2</v>
      </c>
      <c r="BE555" s="15">
        <v>0.84652331936347502</v>
      </c>
      <c r="BF555" s="15">
        <v>4.4296144731944792E-2</v>
      </c>
      <c r="BG555" s="15">
        <v>4.4296144731944792E-2</v>
      </c>
      <c r="BH555" s="15">
        <v>0.84652331936347502</v>
      </c>
      <c r="BI555" s="15">
        <v>0.51046288402051709</v>
      </c>
      <c r="BJ555" s="15">
        <v>-0.76864486744186999</v>
      </c>
      <c r="BK555" s="15">
        <v>3.3364448388180062E-2</v>
      </c>
      <c r="BL555" s="15">
        <v>0.86605229296003627</v>
      </c>
      <c r="BM555" s="15">
        <v>3.3364448388180062E-2</v>
      </c>
      <c r="BN555" s="15">
        <v>3.3364448388180062E-2</v>
      </c>
      <c r="BO555" s="15">
        <v>0.86605229296003627</v>
      </c>
      <c r="BP555" s="15">
        <v>0.37962187770661998</v>
      </c>
      <c r="BQ555" s="15">
        <v>-0.52406176386904124</v>
      </c>
      <c r="BR555" s="15">
        <v>57.995651581513243</v>
      </c>
      <c r="BS555" s="15">
        <v>0.8349341521465844</v>
      </c>
      <c r="BT555" s="15">
        <v>57.995651581513243</v>
      </c>
      <c r="BU555" s="15">
        <v>57.995651581513243</v>
      </c>
      <c r="BV555" s="15">
        <v>0.8349341521465844</v>
      </c>
      <c r="BW555" s="15">
        <v>537.87197946100684</v>
      </c>
      <c r="BX555" s="15">
        <v>-0.53087846942350825</v>
      </c>
      <c r="BY555" s="15" t="str">
        <f t="shared" si="9"/>
        <v>[[sv],[wv],[yr,ya]]</v>
      </c>
      <c r="BZ555" t="str">
        <f>TRIM(MID(SUBSTITUTE(SUBSTITUTE(SUBSTITUTE(Tabla2[[#This Row],[map]],"[",""),"]",""),",",REPT(" ",100)),300,200))</f>
        <v>0 1</v>
      </c>
      <c r="CA555" s="13" t="str">
        <f>TRIM(MID(SUBSTITUTE(SUBSTITUTE(SUBSTITUTE(Tabla2[[#This Row],[map]],"[",""),"]",""),",",REPT(" ",100)),900,200))</f>
        <v>1 0</v>
      </c>
      <c r="CB555" s="13" t="str">
        <f>SUBSTITUTE(TRIM(MID(SUBSTITUTE(SUBSTITUTE(SUBSTITUTE(Tabla2[[#This Row],[map]],"[",""),"]",""),",",REPT(" ",100)),1200,300))," ",", ")</f>
        <v>1, 4, 0</v>
      </c>
      <c r="CC555" s="15" t="str">
        <f>SUBSTITUTE(TRIM(MID(SUBSTITUTE(SUBSTITUTE(SUBSTITUTE(Tabla2[[#This Row],[map]],"[",""),"]",""),",",REPT(" ",100)),1,300))," ",", ")</f>
        <v>3, 4, 2</v>
      </c>
      <c r="CD555" s="13" t="str">
        <f>SUBSTITUTE(TRIM(MID(SUBSTITUTE(SUBSTITUTE(SUBSTITUTE(Tabla2[[#This Row],[map]],"[",""),"]",""),",",REPT(" ",100)),601,300))," ",", ")</f>
        <v>2, 3, 4</v>
      </c>
      <c r="CE555" t="str">
        <f>TRIM(MID(SUBSTITUTE(SUBSTITUTE(SUBSTITUTE(Tabla2[[#This Row],[map]],"[",""),"]",""),",",REPT(" ",100)),1501,200))</f>
        <v>2 3</v>
      </c>
    </row>
    <row r="556" spans="1:83" x14ac:dyDescent="0.3">
      <c r="A556" s="12">
        <v>46101.154131944437</v>
      </c>
      <c r="B556" s="13" t="s">
        <v>1217</v>
      </c>
      <c r="C556" s="13">
        <v>3</v>
      </c>
      <c r="D556" s="13" t="s">
        <v>95</v>
      </c>
      <c r="E556" s="13" t="s">
        <v>78</v>
      </c>
      <c r="F556" s="13">
        <v>16590</v>
      </c>
      <c r="G556" s="13">
        <v>4.5</v>
      </c>
      <c r="H556" s="13" t="s">
        <v>79</v>
      </c>
      <c r="I556" s="13" t="s">
        <v>80</v>
      </c>
      <c r="J556" s="13">
        <v>5</v>
      </c>
      <c r="K556" s="13">
        <v>5</v>
      </c>
      <c r="L556" s="13" t="s">
        <v>81</v>
      </c>
      <c r="M556" s="13" t="s">
        <v>82</v>
      </c>
      <c r="N556" s="13" t="s">
        <v>83</v>
      </c>
      <c r="O556" s="13" t="s">
        <v>83</v>
      </c>
      <c r="P556" s="13" t="s">
        <v>84</v>
      </c>
      <c r="Q556" s="13" t="s">
        <v>876</v>
      </c>
      <c r="R556" s="13">
        <v>3</v>
      </c>
      <c r="S556" s="13" t="s">
        <v>86</v>
      </c>
      <c r="T556" s="13" t="s">
        <v>87</v>
      </c>
      <c r="U556" s="13" t="s">
        <v>88</v>
      </c>
      <c r="V556" s="13">
        <v>1</v>
      </c>
      <c r="W556" s="13" t="s">
        <v>877</v>
      </c>
      <c r="X556" s="13" t="s">
        <v>83</v>
      </c>
      <c r="Y556" s="13" t="s">
        <v>90</v>
      </c>
      <c r="Z556" s="13">
        <v>4000</v>
      </c>
      <c r="AA556" s="13">
        <v>4000</v>
      </c>
      <c r="AB556" s="13"/>
      <c r="AC556" s="13">
        <v>256</v>
      </c>
      <c r="AD556" s="13" t="s">
        <v>91</v>
      </c>
      <c r="AE556" s="13">
        <v>0.15</v>
      </c>
      <c r="AF556" s="13" t="s">
        <v>92</v>
      </c>
      <c r="AG556" s="13">
        <v>180</v>
      </c>
      <c r="AH556" s="13">
        <v>60</v>
      </c>
      <c r="AI556" s="13">
        <v>120</v>
      </c>
      <c r="AJ556" s="13">
        <v>0.1110163391890306</v>
      </c>
      <c r="AK556" s="13">
        <v>25.791755114557471</v>
      </c>
      <c r="AL556" s="13">
        <v>0.74981758542901888</v>
      </c>
      <c r="AM556" s="13">
        <v>-1.0160919218266531</v>
      </c>
      <c r="AN556" s="13">
        <v>35.231308579213398</v>
      </c>
      <c r="AO556" s="13">
        <v>0.69738857802555909</v>
      </c>
      <c r="AP556" s="13">
        <v>35.231308579213398</v>
      </c>
      <c r="AQ556" s="13">
        <v>35.231308579213398</v>
      </c>
      <c r="AR556" s="13">
        <v>0.69738857802555909</v>
      </c>
      <c r="AS556" s="13">
        <v>134.41103973364741</v>
      </c>
      <c r="AT556" s="13">
        <v>-0.93708999969707985</v>
      </c>
      <c r="AU556" s="13">
        <v>0.8</v>
      </c>
      <c r="AV556" s="13" t="s">
        <v>93</v>
      </c>
      <c r="AW556" s="13">
        <v>4.0394216585034608E-2</v>
      </c>
      <c r="AX556" s="13">
        <v>0.70668575954552071</v>
      </c>
      <c r="AY556" s="13">
        <v>4.0394216585034608E-2</v>
      </c>
      <c r="AZ556" s="13">
        <v>4.0394216585034608E-2</v>
      </c>
      <c r="BA556" s="13">
        <v>0.70668575954552071</v>
      </c>
      <c r="BB556" s="13">
        <v>0.18823488935291369</v>
      </c>
      <c r="BC556" s="13">
        <v>-0.36682867660906598</v>
      </c>
      <c r="BD556" s="13">
        <v>3.6942330881188763E-2</v>
      </c>
      <c r="BE556" s="13">
        <v>0.87200271371399518</v>
      </c>
      <c r="BF556" s="13">
        <v>3.6942330881188763E-2</v>
      </c>
      <c r="BG556" s="13">
        <v>3.6942330881188763E-2</v>
      </c>
      <c r="BH556" s="13">
        <v>0.87200271371399518</v>
      </c>
      <c r="BI556" s="13">
        <v>0.80770441795974279</v>
      </c>
      <c r="BJ556" s="13">
        <v>-1.7985232970967671</v>
      </c>
      <c r="BK556" s="13">
        <v>9.6777651980672605E-2</v>
      </c>
      <c r="BL556" s="13">
        <v>0.61146833825326707</v>
      </c>
      <c r="BM556" s="13">
        <v>9.6777651980672605E-2</v>
      </c>
      <c r="BN556" s="13">
        <v>9.6777651980672605E-2</v>
      </c>
      <c r="BO556" s="13">
        <v>0.61146833825326707</v>
      </c>
      <c r="BP556" s="13">
        <v>0.51238680048524876</v>
      </c>
      <c r="BQ556" s="13">
        <v>-1.0570709350272649</v>
      </c>
      <c r="BR556" s="13">
        <v>140.7511201174066</v>
      </c>
      <c r="BS556" s="13">
        <v>0.59939750058944941</v>
      </c>
      <c r="BT556" s="13">
        <v>140.7511201174066</v>
      </c>
      <c r="BU556" s="13">
        <v>140.7511201174066</v>
      </c>
      <c r="BV556" s="13">
        <v>0.59939750058944941</v>
      </c>
      <c r="BW556" s="13">
        <v>536.13583282679133</v>
      </c>
      <c r="BX556" s="13">
        <v>-0.52593709005523159</v>
      </c>
      <c r="BY556" s="13" t="str">
        <f t="shared" si="9"/>
        <v>[[sv],[wv],[yr,ya]]</v>
      </c>
      <c r="BZ556" t="str">
        <f>TRIM(MID(SUBSTITUTE(SUBSTITUTE(SUBSTITUTE(Tabla2[[#This Row],[map]],"[",""),"]",""),",",REPT(" ",100)),300,200))</f>
        <v>0 4</v>
      </c>
      <c r="CA556" s="13" t="str">
        <f>TRIM(MID(SUBSTITUTE(SUBSTITUTE(SUBSTITUTE(Tabla2[[#This Row],[map]],"[",""),"]",""),",",REPT(" ",100)),900,200))</f>
        <v>1 0</v>
      </c>
      <c r="CB556" s="13" t="str">
        <f>SUBSTITUTE(TRIM(MID(SUBSTITUTE(SUBSTITUTE(SUBSTITUTE(Tabla2[[#This Row],[map]],"[",""),"]",""),",",REPT(" ",100)),1200,300))," ",", ")</f>
        <v>0, 1, 4</v>
      </c>
      <c r="CC556" s="15" t="str">
        <f>SUBSTITUTE(TRIM(MID(SUBSTITUTE(SUBSTITUTE(SUBSTITUTE(Tabla2[[#This Row],[map]],"[",""),"]",""),",",REPT(" ",100)),1,300))," ",", ")</f>
        <v>3, 1, 2</v>
      </c>
      <c r="CD556" s="13" t="str">
        <f>SUBSTITUTE(TRIM(MID(SUBSTITUTE(SUBSTITUTE(SUBSTITUTE(Tabla2[[#This Row],[map]],"[",""),"]",""),",",REPT(" ",100)),601,300))," ",", ")</f>
        <v>2, 3, 4</v>
      </c>
      <c r="CE556" t="str">
        <f>TRIM(MID(SUBSTITUTE(SUBSTITUTE(SUBSTITUTE(Tabla2[[#This Row],[map]],"[",""),"]",""),",",REPT(" ",100)),1501,200))</f>
        <v>2 3</v>
      </c>
    </row>
    <row r="557" spans="1:83" x14ac:dyDescent="0.3">
      <c r="A557" s="14">
        <v>46101.156446759262</v>
      </c>
      <c r="B557" s="15" t="s">
        <v>1218</v>
      </c>
      <c r="C557" s="15">
        <v>4</v>
      </c>
      <c r="D557" s="15" t="s">
        <v>77</v>
      </c>
      <c r="E557" s="15" t="s">
        <v>78</v>
      </c>
      <c r="F557" s="15">
        <v>16590</v>
      </c>
      <c r="G557" s="15">
        <v>4.5</v>
      </c>
      <c r="H557" s="15" t="s">
        <v>79</v>
      </c>
      <c r="I557" s="15" t="s">
        <v>80</v>
      </c>
      <c r="J557" s="15">
        <v>5</v>
      </c>
      <c r="K557" s="15">
        <v>5</v>
      </c>
      <c r="L557" s="15" t="s">
        <v>81</v>
      </c>
      <c r="M557" s="15" t="s">
        <v>82</v>
      </c>
      <c r="N557" s="15" t="s">
        <v>83</v>
      </c>
      <c r="O557" s="15" t="s">
        <v>83</v>
      </c>
      <c r="P557" s="15" t="s">
        <v>84</v>
      </c>
      <c r="Q557" s="15" t="s">
        <v>876</v>
      </c>
      <c r="R557" s="15">
        <v>3</v>
      </c>
      <c r="S557" s="15" t="s">
        <v>86</v>
      </c>
      <c r="T557" s="15" t="s">
        <v>87</v>
      </c>
      <c r="U557" s="15" t="s">
        <v>88</v>
      </c>
      <c r="V557" s="15">
        <v>1</v>
      </c>
      <c r="W557" s="15" t="s">
        <v>877</v>
      </c>
      <c r="X557" s="15" t="s">
        <v>83</v>
      </c>
      <c r="Y557" s="15" t="s">
        <v>90</v>
      </c>
      <c r="Z557" s="15">
        <v>4000</v>
      </c>
      <c r="AA557" s="15">
        <v>4000</v>
      </c>
      <c r="AB557" s="15"/>
      <c r="AC557" s="15">
        <v>256</v>
      </c>
      <c r="AD557" s="15" t="s">
        <v>91</v>
      </c>
      <c r="AE557" s="15">
        <v>0.15</v>
      </c>
      <c r="AF557" s="15" t="s">
        <v>92</v>
      </c>
      <c r="AG557" s="15">
        <v>180</v>
      </c>
      <c r="AH557" s="15">
        <v>60</v>
      </c>
      <c r="AI557" s="15">
        <v>120</v>
      </c>
      <c r="AJ557" s="15">
        <v>0.1125728913602639</v>
      </c>
      <c r="AK557" s="15">
        <v>17.699952424527549</v>
      </c>
      <c r="AL557" s="15">
        <v>0.69996533052870014</v>
      </c>
      <c r="AM557" s="15">
        <v>-0.40179708895595512</v>
      </c>
      <c r="AN557" s="15">
        <v>33.984247823445557</v>
      </c>
      <c r="AO557" s="15">
        <v>0.615506202545689</v>
      </c>
      <c r="AP557" s="15">
        <v>33.984247823445557</v>
      </c>
      <c r="AQ557" s="15">
        <v>33.984247823445557</v>
      </c>
      <c r="AR557" s="15">
        <v>0.615506202545689</v>
      </c>
      <c r="AS557" s="15">
        <v>131.5007124812758</v>
      </c>
      <c r="AT557" s="15">
        <v>-0.35287349189240952</v>
      </c>
      <c r="AU557" s="15">
        <v>0.8</v>
      </c>
      <c r="AV557" s="15" t="s">
        <v>93</v>
      </c>
      <c r="AW557" s="15">
        <v>9.7515815638770056E-2</v>
      </c>
      <c r="AX557" s="15">
        <v>0.29190909455632991</v>
      </c>
      <c r="AY557" s="15">
        <v>9.7515815638770056E-2</v>
      </c>
      <c r="AZ557" s="15">
        <v>9.7515815638770056E-2</v>
      </c>
      <c r="BA557" s="15">
        <v>0.29190909455632991</v>
      </c>
      <c r="BB557" s="15">
        <v>0.16674369674508779</v>
      </c>
      <c r="BC557" s="15">
        <v>-0.21077483105532441</v>
      </c>
      <c r="BD557" s="15">
        <v>3.7725373809040709E-2</v>
      </c>
      <c r="BE557" s="15">
        <v>0.86928963721287134</v>
      </c>
      <c r="BF557" s="15">
        <v>3.7725373809040709E-2</v>
      </c>
      <c r="BG557" s="15">
        <v>3.7725373809040709E-2</v>
      </c>
      <c r="BH557" s="15">
        <v>0.86928963721287134</v>
      </c>
      <c r="BI557" s="15">
        <v>0.38843354869171143</v>
      </c>
      <c r="BJ557" s="15">
        <v>-0.34583928379837747</v>
      </c>
      <c r="BK557" s="15">
        <v>7.7933914323817272E-2</v>
      </c>
      <c r="BL557" s="15">
        <v>0.68711998463542601</v>
      </c>
      <c r="BM557" s="15">
        <v>7.7933914323817272E-2</v>
      </c>
      <c r="BN557" s="15">
        <v>7.7933914323817272E-2</v>
      </c>
      <c r="BO557" s="15">
        <v>0.68711998463542601</v>
      </c>
      <c r="BP557" s="15">
        <v>0.33883803697245513</v>
      </c>
      <c r="BQ557" s="15">
        <v>-0.36032754332788031</v>
      </c>
      <c r="BR557" s="15">
        <v>135.72381619001041</v>
      </c>
      <c r="BS557" s="15">
        <v>0.61370609377813201</v>
      </c>
      <c r="BT557" s="15">
        <v>135.72381619001041</v>
      </c>
      <c r="BU557" s="15">
        <v>135.72381619001041</v>
      </c>
      <c r="BV557" s="15">
        <v>0.61370609377813201</v>
      </c>
      <c r="BW557" s="15">
        <v>525.10883464269409</v>
      </c>
      <c r="BX557" s="15">
        <v>-0.49455230938804989</v>
      </c>
      <c r="BY557" s="15" t="str">
        <f t="shared" si="9"/>
        <v>[[sv],[wv],[yr,ya]]</v>
      </c>
      <c r="BZ557" t="str">
        <f>TRIM(MID(SUBSTITUTE(SUBSTITUTE(SUBSTITUTE(Tabla2[[#This Row],[map]],"[",""),"]",""),",",REPT(" ",100)),300,200))</f>
        <v>0 4</v>
      </c>
      <c r="CA557" s="13" t="str">
        <f>TRIM(MID(SUBSTITUTE(SUBSTITUTE(SUBSTITUTE(Tabla2[[#This Row],[map]],"[",""),"]",""),",",REPT(" ",100)),900,200))</f>
        <v>1 0</v>
      </c>
      <c r="CB557" s="13" t="str">
        <f>SUBSTITUTE(TRIM(MID(SUBSTITUTE(SUBSTITUTE(SUBSTITUTE(Tabla2[[#This Row],[map]],"[",""),"]",""),",",REPT(" ",100)),1200,300))," ",", ")</f>
        <v>0, 1, 4</v>
      </c>
      <c r="CC557" s="15" t="str">
        <f>SUBSTITUTE(TRIM(MID(SUBSTITUTE(SUBSTITUTE(SUBSTITUTE(Tabla2[[#This Row],[map]],"[",""),"]",""),",",REPT(" ",100)),1,300))," ",", ")</f>
        <v>3, 1, 2</v>
      </c>
      <c r="CD557" s="13" t="str">
        <f>SUBSTITUTE(TRIM(MID(SUBSTITUTE(SUBSTITUTE(SUBSTITUTE(Tabla2[[#This Row],[map]],"[",""),"]",""),",",REPT(" ",100)),601,300))," ",", ")</f>
        <v>2, 3, 4</v>
      </c>
      <c r="CE557" t="str">
        <f>TRIM(MID(SUBSTITUTE(SUBSTITUTE(SUBSTITUTE(Tabla2[[#This Row],[map]],"[",""),"]",""),",",REPT(" ",100)),1501,200))</f>
        <v>2 3</v>
      </c>
    </row>
    <row r="558" spans="1:83" x14ac:dyDescent="0.3">
      <c r="A558" s="12">
        <v>46101.204317129632</v>
      </c>
      <c r="B558" s="13" t="s">
        <v>1219</v>
      </c>
      <c r="C558" s="13">
        <v>1</v>
      </c>
      <c r="D558" s="13" t="s">
        <v>77</v>
      </c>
      <c r="E558" s="13" t="s">
        <v>78</v>
      </c>
      <c r="F558" s="13">
        <v>16590</v>
      </c>
      <c r="G558" s="13">
        <v>4.5</v>
      </c>
      <c r="H558" s="13" t="s">
        <v>79</v>
      </c>
      <c r="I558" s="13" t="s">
        <v>80</v>
      </c>
      <c r="J558" s="13">
        <v>5</v>
      </c>
      <c r="K558" s="13">
        <v>5</v>
      </c>
      <c r="L558" s="13" t="s">
        <v>81</v>
      </c>
      <c r="M558" s="13" t="s">
        <v>82</v>
      </c>
      <c r="N558" s="13" t="s">
        <v>83</v>
      </c>
      <c r="O558" s="13" t="s">
        <v>83</v>
      </c>
      <c r="P558" s="13" t="s">
        <v>84</v>
      </c>
      <c r="Q558" s="13" t="s">
        <v>849</v>
      </c>
      <c r="R558" s="13">
        <v>3</v>
      </c>
      <c r="S558" s="13" t="s">
        <v>86</v>
      </c>
      <c r="T558" s="13" t="s">
        <v>87</v>
      </c>
      <c r="U558" s="13" t="s">
        <v>88</v>
      </c>
      <c r="V558" s="13">
        <v>1</v>
      </c>
      <c r="W558" s="13" t="s">
        <v>850</v>
      </c>
      <c r="X558" s="13" t="s">
        <v>83</v>
      </c>
      <c r="Y558" s="13" t="s">
        <v>90</v>
      </c>
      <c r="Z558" s="13">
        <v>4000</v>
      </c>
      <c r="AA558" s="13">
        <v>4000</v>
      </c>
      <c r="AB558" s="13"/>
      <c r="AC558" s="13">
        <v>256</v>
      </c>
      <c r="AD558" s="13" t="s">
        <v>91</v>
      </c>
      <c r="AE558" s="13">
        <v>0.15</v>
      </c>
      <c r="AF558" s="13" t="s">
        <v>92</v>
      </c>
      <c r="AG558" s="13">
        <v>180</v>
      </c>
      <c r="AH558" s="13">
        <v>60</v>
      </c>
      <c r="AI558" s="13">
        <v>120</v>
      </c>
      <c r="AJ558" s="13">
        <v>0.10093394989653259</v>
      </c>
      <c r="AK558" s="13">
        <v>21.06907604067089</v>
      </c>
      <c r="AL558" s="13">
        <v>0.76807658017918845</v>
      </c>
      <c r="AM558" s="13">
        <v>-0.41745618213754038</v>
      </c>
      <c r="AN558" s="13">
        <v>25.603732027550521</v>
      </c>
      <c r="AO558" s="13">
        <v>0.7331995043927213</v>
      </c>
      <c r="AP558" s="13">
        <v>25.603732027550521</v>
      </c>
      <c r="AQ558" s="13">
        <v>25.603732027550521</v>
      </c>
      <c r="AR558" s="13">
        <v>0.7331995043927213</v>
      </c>
      <c r="AS558" s="13">
        <v>123.8891982958333</v>
      </c>
      <c r="AT558" s="13">
        <v>-0.37657205267393967</v>
      </c>
      <c r="AU558" s="13">
        <v>0.8</v>
      </c>
      <c r="AV558" s="13" t="s">
        <v>93</v>
      </c>
      <c r="AW558" s="13">
        <v>5.2997337895559299E-2</v>
      </c>
      <c r="AX558" s="13">
        <v>0.61517080351783604</v>
      </c>
      <c r="AY558" s="13">
        <v>5.2997337895559299E-2</v>
      </c>
      <c r="AZ558" s="13">
        <v>5.2997337895559299E-2</v>
      </c>
      <c r="BA558" s="13">
        <v>0.61517080351783604</v>
      </c>
      <c r="BB558" s="13">
        <v>0.2081636833964004</v>
      </c>
      <c r="BC558" s="13">
        <v>-0.51153748846914482</v>
      </c>
      <c r="BD558" s="13">
        <v>6.1118381702427657E-2</v>
      </c>
      <c r="BE558" s="13">
        <v>0.78823786118795069</v>
      </c>
      <c r="BF558" s="13">
        <v>6.1118381702427657E-2</v>
      </c>
      <c r="BG558" s="13">
        <v>6.1118381702427657E-2</v>
      </c>
      <c r="BH558" s="13">
        <v>0.78823786118795069</v>
      </c>
      <c r="BI558" s="13">
        <v>0.37918821646719503</v>
      </c>
      <c r="BJ558" s="13">
        <v>-0.31380618227707552</v>
      </c>
      <c r="BK558" s="13">
        <v>4.4728755974126823E-2</v>
      </c>
      <c r="BL558" s="13">
        <v>0.82042819255459665</v>
      </c>
      <c r="BM558" s="13">
        <v>4.4728755974126823E-2</v>
      </c>
      <c r="BN558" s="13">
        <v>4.4728755974126823E-2</v>
      </c>
      <c r="BO558" s="13">
        <v>0.82042819255459665</v>
      </c>
      <c r="BP558" s="13">
        <v>0.31710512953362602</v>
      </c>
      <c r="BQ558" s="13">
        <v>-0.27307679412100189</v>
      </c>
      <c r="BR558" s="13">
        <v>102.2560836346302</v>
      </c>
      <c r="BS558" s="13">
        <v>0.70896116031050194</v>
      </c>
      <c r="BT558" s="13">
        <v>102.2560836346302</v>
      </c>
      <c r="BU558" s="13">
        <v>102.2560836346302</v>
      </c>
      <c r="BV558" s="13">
        <v>0.70896116031050194</v>
      </c>
      <c r="BW558" s="13">
        <v>494.65233615393811</v>
      </c>
      <c r="BX558" s="13">
        <v>-0.40786774582854179</v>
      </c>
      <c r="BY558" s="13" t="str">
        <f t="shared" si="9"/>
        <v>[[sv],[wv],[yr,ya]]</v>
      </c>
      <c r="BZ558" t="str">
        <f>TRIM(MID(SUBSTITUTE(SUBSTITUTE(SUBSTITUTE(Tabla2[[#This Row],[map]],"[",""),"]",""),",",REPT(" ",100)),300,200))</f>
        <v>0 4</v>
      </c>
      <c r="CA558" s="13" t="str">
        <f>TRIM(MID(SUBSTITUTE(SUBSTITUTE(SUBSTITUTE(Tabla2[[#This Row],[map]],"[",""),"]",""),",",REPT(" ",100)),900,200))</f>
        <v>1 0</v>
      </c>
      <c r="CB558" s="13" t="str">
        <f>SUBSTITUTE(TRIM(MID(SUBSTITUTE(SUBSTITUTE(SUBSTITUTE(Tabla2[[#This Row],[map]],"[",""),"]",""),",",REPT(" ",100)),1200,300))," ",", ")</f>
        <v>1, 4, 0</v>
      </c>
      <c r="CC558" s="15" t="str">
        <f>SUBSTITUTE(TRIM(MID(SUBSTITUTE(SUBSTITUTE(SUBSTITUTE(Tabla2[[#This Row],[map]],"[",""),"]",""),",",REPT(" ",100)),1,300))," ",", ")</f>
        <v>2, 3, 1</v>
      </c>
      <c r="CD558" s="13" t="str">
        <f>SUBSTITUTE(TRIM(MID(SUBSTITUTE(SUBSTITUTE(SUBSTITUTE(Tabla2[[#This Row],[map]],"[",""),"]",""),",",REPT(" ",100)),601,300))," ",", ")</f>
        <v>2, 3, 4</v>
      </c>
      <c r="CE558" t="str">
        <f>TRIM(MID(SUBSTITUTE(SUBSTITUTE(SUBSTITUTE(Tabla2[[#This Row],[map]],"[",""),"]",""),",",REPT(" ",100)),1501,200))</f>
        <v>2 3</v>
      </c>
    </row>
    <row r="559" spans="1:83" x14ac:dyDescent="0.3">
      <c r="A559" s="14">
        <v>46101.208541666667</v>
      </c>
      <c r="B559" s="15" t="s">
        <v>1220</v>
      </c>
      <c r="C559" s="15">
        <v>2</v>
      </c>
      <c r="D559" s="15" t="s">
        <v>95</v>
      </c>
      <c r="E559" s="15" t="s">
        <v>78</v>
      </c>
      <c r="F559" s="15">
        <v>16590</v>
      </c>
      <c r="G559" s="15">
        <v>4.5</v>
      </c>
      <c r="H559" s="15" t="s">
        <v>79</v>
      </c>
      <c r="I559" s="15" t="s">
        <v>80</v>
      </c>
      <c r="J559" s="15">
        <v>5</v>
      </c>
      <c r="K559" s="15">
        <v>5</v>
      </c>
      <c r="L559" s="15" t="s">
        <v>81</v>
      </c>
      <c r="M559" s="15" t="s">
        <v>82</v>
      </c>
      <c r="N559" s="15" t="s">
        <v>83</v>
      </c>
      <c r="O559" s="15" t="s">
        <v>83</v>
      </c>
      <c r="P559" s="15" t="s">
        <v>84</v>
      </c>
      <c r="Q559" s="15" t="s">
        <v>849</v>
      </c>
      <c r="R559" s="15">
        <v>3</v>
      </c>
      <c r="S559" s="15" t="s">
        <v>86</v>
      </c>
      <c r="T559" s="15" t="s">
        <v>87</v>
      </c>
      <c r="U559" s="15" t="s">
        <v>88</v>
      </c>
      <c r="V559" s="15">
        <v>1</v>
      </c>
      <c r="W559" s="15" t="s">
        <v>850</v>
      </c>
      <c r="X559" s="15" t="s">
        <v>83</v>
      </c>
      <c r="Y559" s="15" t="s">
        <v>90</v>
      </c>
      <c r="Z559" s="15">
        <v>4000</v>
      </c>
      <c r="AA559" s="15">
        <v>4000</v>
      </c>
      <c r="AB559" s="15"/>
      <c r="AC559" s="15">
        <v>256</v>
      </c>
      <c r="AD559" s="15" t="s">
        <v>91</v>
      </c>
      <c r="AE559" s="15">
        <v>0.15</v>
      </c>
      <c r="AF559" s="15" t="s">
        <v>92</v>
      </c>
      <c r="AG559" s="15">
        <v>180</v>
      </c>
      <c r="AH559" s="15">
        <v>60</v>
      </c>
      <c r="AI559" s="15">
        <v>120</v>
      </c>
      <c r="AJ559" s="15">
        <v>8.3668743949750796E-2</v>
      </c>
      <c r="AK559" s="15">
        <v>14.37839948424392</v>
      </c>
      <c r="AL559" s="15">
        <v>0.82279663643678214</v>
      </c>
      <c r="AM559" s="15">
        <v>-0.28827690457465283</v>
      </c>
      <c r="AN559" s="15">
        <v>20.41309378858681</v>
      </c>
      <c r="AO559" s="15">
        <v>0.79525213994489907</v>
      </c>
      <c r="AP559" s="15">
        <v>20.41309378858681</v>
      </c>
      <c r="AQ559" s="15">
        <v>20.41309378858681</v>
      </c>
      <c r="AR559" s="15">
        <v>0.79525213994489907</v>
      </c>
      <c r="AS559" s="15">
        <v>130.69124437055041</v>
      </c>
      <c r="AT559" s="15">
        <v>-0.21476360191872501</v>
      </c>
      <c r="AU559" s="15">
        <v>0.8</v>
      </c>
      <c r="AV559" s="15" t="s">
        <v>93</v>
      </c>
      <c r="AW559" s="15">
        <v>3.9909047023892641E-2</v>
      </c>
      <c r="AX559" s="15">
        <v>0.71020871786353679</v>
      </c>
      <c r="AY559" s="15">
        <v>3.9909047023892641E-2</v>
      </c>
      <c r="AZ559" s="15">
        <v>3.9909047023892641E-2</v>
      </c>
      <c r="BA559" s="15">
        <v>0.71020871786353679</v>
      </c>
      <c r="BB559" s="15">
        <v>0.18972431702274531</v>
      </c>
      <c r="BC559" s="15">
        <v>-0.37764384726026212</v>
      </c>
      <c r="BD559" s="15">
        <v>4.7460343223684101E-2</v>
      </c>
      <c r="BE559" s="15">
        <v>0.83556004740547485</v>
      </c>
      <c r="BF559" s="15">
        <v>4.7460343223684101E-2</v>
      </c>
      <c r="BG559" s="15">
        <v>4.7460343223684101E-2</v>
      </c>
      <c r="BH559" s="15">
        <v>0.83556004740547485</v>
      </c>
      <c r="BI559" s="15">
        <v>0.26506385953402439</v>
      </c>
      <c r="BJ559" s="15">
        <v>8.1610339586722369E-2</v>
      </c>
      <c r="BK559" s="15">
        <v>3.3055132495778877E-2</v>
      </c>
      <c r="BL559" s="15">
        <v>0.86729409843082106</v>
      </c>
      <c r="BM559" s="15">
        <v>3.3055132495778877E-2</v>
      </c>
      <c r="BN559" s="15">
        <v>3.3055132495778877E-2</v>
      </c>
      <c r="BO559" s="15">
        <v>0.86729409843082106</v>
      </c>
      <c r="BP559" s="15">
        <v>0.26831446257066061</v>
      </c>
      <c r="BQ559" s="15">
        <v>-7.7197698845594687E-2</v>
      </c>
      <c r="BR559" s="15">
        <v>81.531950631603848</v>
      </c>
      <c r="BS559" s="15">
        <v>0.76794569607976526</v>
      </c>
      <c r="BT559" s="15">
        <v>81.531950631603848</v>
      </c>
      <c r="BU559" s="15">
        <v>81.531950631603848</v>
      </c>
      <c r="BV559" s="15">
        <v>0.76794569607976526</v>
      </c>
      <c r="BW559" s="15">
        <v>522.04187484307363</v>
      </c>
      <c r="BX559" s="15">
        <v>-0.48582320115576882</v>
      </c>
      <c r="BY559" s="15" t="str">
        <f t="shared" si="9"/>
        <v>[[sv],[wv],[yr,ya]]</v>
      </c>
      <c r="BZ559" t="str">
        <f>TRIM(MID(SUBSTITUTE(SUBSTITUTE(SUBSTITUTE(Tabla2[[#This Row],[map]],"[",""),"]",""),",",REPT(" ",100)),300,200))</f>
        <v>0 4</v>
      </c>
      <c r="CA559" s="13" t="str">
        <f>TRIM(MID(SUBSTITUTE(SUBSTITUTE(SUBSTITUTE(Tabla2[[#This Row],[map]],"[",""),"]",""),",",REPT(" ",100)),900,200))</f>
        <v>1 0</v>
      </c>
      <c r="CB559" s="13" t="str">
        <f>SUBSTITUTE(TRIM(MID(SUBSTITUTE(SUBSTITUTE(SUBSTITUTE(Tabla2[[#This Row],[map]],"[",""),"]",""),",",REPT(" ",100)),1200,300))," ",", ")</f>
        <v>1, 4, 0</v>
      </c>
      <c r="CC559" s="15" t="str">
        <f>SUBSTITUTE(TRIM(MID(SUBSTITUTE(SUBSTITUTE(SUBSTITUTE(Tabla2[[#This Row],[map]],"[",""),"]",""),",",REPT(" ",100)),1,300))," ",", ")</f>
        <v>2, 3, 1</v>
      </c>
      <c r="CD559" s="13" t="str">
        <f>SUBSTITUTE(TRIM(MID(SUBSTITUTE(SUBSTITUTE(SUBSTITUTE(Tabla2[[#This Row],[map]],"[",""),"]",""),",",REPT(" ",100)),601,300))," ",", ")</f>
        <v>2, 3, 4</v>
      </c>
      <c r="CE559" t="str">
        <f>TRIM(MID(SUBSTITUTE(SUBSTITUTE(SUBSTITUTE(Tabla2[[#This Row],[map]],"[",""),"]",""),",",REPT(" ",100)),1501,200))</f>
        <v>2 3</v>
      </c>
    </row>
    <row r="560" spans="1:83" x14ac:dyDescent="0.3">
      <c r="A560" s="12">
        <v>46101.21234953704</v>
      </c>
      <c r="B560" s="13" t="s">
        <v>1221</v>
      </c>
      <c r="C560" s="13">
        <v>0</v>
      </c>
      <c r="D560" s="13" t="s">
        <v>95</v>
      </c>
      <c r="E560" s="13" t="s">
        <v>78</v>
      </c>
      <c r="F560" s="13">
        <v>16590</v>
      </c>
      <c r="G560" s="13">
        <v>4.5</v>
      </c>
      <c r="H560" s="13" t="s">
        <v>79</v>
      </c>
      <c r="I560" s="13" t="s">
        <v>80</v>
      </c>
      <c r="J560" s="13">
        <v>5</v>
      </c>
      <c r="K560" s="13">
        <v>5</v>
      </c>
      <c r="L560" s="13" t="s">
        <v>81</v>
      </c>
      <c r="M560" s="13" t="s">
        <v>82</v>
      </c>
      <c r="N560" s="13" t="s">
        <v>83</v>
      </c>
      <c r="O560" s="13" t="s">
        <v>83</v>
      </c>
      <c r="P560" s="13" t="s">
        <v>84</v>
      </c>
      <c r="Q560" s="13" t="s">
        <v>849</v>
      </c>
      <c r="R560" s="13">
        <v>3</v>
      </c>
      <c r="S560" s="13" t="s">
        <v>86</v>
      </c>
      <c r="T560" s="13" t="s">
        <v>87</v>
      </c>
      <c r="U560" s="13" t="s">
        <v>88</v>
      </c>
      <c r="V560" s="13">
        <v>1</v>
      </c>
      <c r="W560" s="13" t="s">
        <v>850</v>
      </c>
      <c r="X560" s="13" t="s">
        <v>83</v>
      </c>
      <c r="Y560" s="13" t="s">
        <v>90</v>
      </c>
      <c r="Z560" s="13">
        <v>4000</v>
      </c>
      <c r="AA560" s="13">
        <v>4000</v>
      </c>
      <c r="AB560" s="13"/>
      <c r="AC560" s="13">
        <v>256</v>
      </c>
      <c r="AD560" s="13" t="s">
        <v>91</v>
      </c>
      <c r="AE560" s="13">
        <v>0.15</v>
      </c>
      <c r="AF560" s="13" t="s">
        <v>92</v>
      </c>
      <c r="AG560" s="13">
        <v>180</v>
      </c>
      <c r="AH560" s="13">
        <v>60</v>
      </c>
      <c r="AI560" s="13">
        <v>120</v>
      </c>
      <c r="AJ560" s="13">
        <v>9.1107905419998109E-2</v>
      </c>
      <c r="AK560" s="13">
        <v>12.273577818585171</v>
      </c>
      <c r="AL560" s="13">
        <v>0.8213789652599256</v>
      </c>
      <c r="AM560" s="13">
        <v>-0.46021519953059509</v>
      </c>
      <c r="AN560" s="13">
        <v>16.83934476441538</v>
      </c>
      <c r="AO560" s="13">
        <v>0.78431237048299018</v>
      </c>
      <c r="AP560" s="13">
        <v>16.83934476441538</v>
      </c>
      <c r="AQ560" s="13">
        <v>16.83934476441538</v>
      </c>
      <c r="AR560" s="13">
        <v>0.78431237048299018</v>
      </c>
      <c r="AS560" s="13">
        <v>143.59080209133941</v>
      </c>
      <c r="AT560" s="13">
        <v>-0.45801710925305927</v>
      </c>
      <c r="AU560" s="13">
        <v>0.8</v>
      </c>
      <c r="AV560" s="13" t="s">
        <v>93</v>
      </c>
      <c r="AW560" s="13">
        <v>5.1896798039593267E-2</v>
      </c>
      <c r="AX560" s="13">
        <v>0.62316214582455021</v>
      </c>
      <c r="AY560" s="13">
        <v>5.1896798039593267E-2</v>
      </c>
      <c r="AZ560" s="13">
        <v>5.1896798039593267E-2</v>
      </c>
      <c r="BA560" s="13">
        <v>0.62316214582455021</v>
      </c>
      <c r="BB560" s="13">
        <v>0.13011200031142481</v>
      </c>
      <c r="BC560" s="13">
        <v>5.521864831765122E-2</v>
      </c>
      <c r="BD560" s="13">
        <v>4.4283284556308693E-2</v>
      </c>
      <c r="BE560" s="13">
        <v>0.84656787712535198</v>
      </c>
      <c r="BF560" s="13">
        <v>4.4283284556308693E-2</v>
      </c>
      <c r="BG560" s="13">
        <v>4.4283284556308693E-2</v>
      </c>
      <c r="BH560" s="13">
        <v>0.84656787712535198</v>
      </c>
      <c r="BI560" s="13">
        <v>0.47779808452678341</v>
      </c>
      <c r="BJ560" s="13">
        <v>-0.65546831380964199</v>
      </c>
      <c r="BK560" s="13">
        <v>3.5156785684409643E-2</v>
      </c>
      <c r="BL560" s="13">
        <v>0.85885662563537535</v>
      </c>
      <c r="BM560" s="13">
        <v>3.5156785684409643E-2</v>
      </c>
      <c r="BN560" s="13">
        <v>3.5156785684409643E-2</v>
      </c>
      <c r="BO560" s="13">
        <v>0.85885662563537535</v>
      </c>
      <c r="BP560" s="13">
        <v>0.39852313124447192</v>
      </c>
      <c r="BQ560" s="13">
        <v>-0.59994431832101847</v>
      </c>
      <c r="BR560" s="13">
        <v>67.226042189381289</v>
      </c>
      <c r="BS560" s="13">
        <v>0.80866283334668299</v>
      </c>
      <c r="BT560" s="13">
        <v>67.226042189381289</v>
      </c>
      <c r="BU560" s="13">
        <v>67.226042189381289</v>
      </c>
      <c r="BV560" s="13">
        <v>0.80866283334668299</v>
      </c>
      <c r="BW560" s="13">
        <v>573.35677514927841</v>
      </c>
      <c r="BX560" s="13">
        <v>-0.63187445319924462</v>
      </c>
      <c r="BY560" s="13" t="str">
        <f t="shared" si="9"/>
        <v>[[sv],[wv],[yr,ya]]</v>
      </c>
      <c r="BZ560" t="str">
        <f>TRIM(MID(SUBSTITUTE(SUBSTITUTE(SUBSTITUTE(Tabla2[[#This Row],[map]],"[",""),"]",""),",",REPT(" ",100)),300,200))</f>
        <v>0 4</v>
      </c>
      <c r="CA560" s="13" t="str">
        <f>TRIM(MID(SUBSTITUTE(SUBSTITUTE(SUBSTITUTE(Tabla2[[#This Row],[map]],"[",""),"]",""),",",REPT(" ",100)),900,200))</f>
        <v>1 0</v>
      </c>
      <c r="CB560" s="13" t="str">
        <f>SUBSTITUTE(TRIM(MID(SUBSTITUTE(SUBSTITUTE(SUBSTITUTE(Tabla2[[#This Row],[map]],"[",""),"]",""),",",REPT(" ",100)),1200,300))," ",", ")</f>
        <v>1, 4, 0</v>
      </c>
      <c r="CC560" s="15" t="str">
        <f>SUBSTITUTE(TRIM(MID(SUBSTITUTE(SUBSTITUTE(SUBSTITUTE(Tabla2[[#This Row],[map]],"[",""),"]",""),",",REPT(" ",100)),1,300))," ",", ")</f>
        <v>2, 3, 1</v>
      </c>
      <c r="CD560" s="13" t="str">
        <f>SUBSTITUTE(TRIM(MID(SUBSTITUTE(SUBSTITUTE(SUBSTITUTE(Tabla2[[#This Row],[map]],"[",""),"]",""),",",REPT(" ",100)),601,300))," ",", ")</f>
        <v>2, 3, 4</v>
      </c>
      <c r="CE560" t="str">
        <f>TRIM(MID(SUBSTITUTE(SUBSTITUTE(SUBSTITUTE(Tabla2[[#This Row],[map]],"[",""),"]",""),",",REPT(" ",100)),1501,200))</f>
        <v>2 3</v>
      </c>
    </row>
    <row r="561" spans="1:83" x14ac:dyDescent="0.3">
      <c r="A561" s="14">
        <v>46101.292708333327</v>
      </c>
      <c r="B561" s="15" t="s">
        <v>1222</v>
      </c>
      <c r="C561" s="15">
        <v>4</v>
      </c>
      <c r="D561" s="15" t="s">
        <v>77</v>
      </c>
      <c r="E561" s="15" t="s">
        <v>78</v>
      </c>
      <c r="F561" s="15">
        <v>16590</v>
      </c>
      <c r="G561" s="15">
        <v>4.5</v>
      </c>
      <c r="H561" s="15" t="s">
        <v>79</v>
      </c>
      <c r="I561" s="15" t="s">
        <v>80</v>
      </c>
      <c r="J561" s="15">
        <v>5</v>
      </c>
      <c r="K561" s="15">
        <v>5</v>
      </c>
      <c r="L561" s="15" t="s">
        <v>81</v>
      </c>
      <c r="M561" s="15" t="s">
        <v>82</v>
      </c>
      <c r="N561" s="15" t="s">
        <v>83</v>
      </c>
      <c r="O561" s="15" t="s">
        <v>83</v>
      </c>
      <c r="P561" s="15" t="s">
        <v>84</v>
      </c>
      <c r="Q561" s="15" t="s">
        <v>887</v>
      </c>
      <c r="R561" s="15">
        <v>3</v>
      </c>
      <c r="S561" s="15" t="s">
        <v>86</v>
      </c>
      <c r="T561" s="15" t="s">
        <v>87</v>
      </c>
      <c r="U561" s="15" t="s">
        <v>88</v>
      </c>
      <c r="V561" s="15">
        <v>1</v>
      </c>
      <c r="W561" s="15" t="s">
        <v>888</v>
      </c>
      <c r="X561" s="15" t="s">
        <v>83</v>
      </c>
      <c r="Y561" s="15" t="s">
        <v>90</v>
      </c>
      <c r="Z561" s="15">
        <v>4000</v>
      </c>
      <c r="AA561" s="15">
        <v>4000</v>
      </c>
      <c r="AB561" s="15"/>
      <c r="AC561" s="15">
        <v>256</v>
      </c>
      <c r="AD561" s="15" t="s">
        <v>91</v>
      </c>
      <c r="AE561" s="15">
        <v>0.15</v>
      </c>
      <c r="AF561" s="15" t="s">
        <v>92</v>
      </c>
      <c r="AG561" s="15">
        <v>180</v>
      </c>
      <c r="AH561" s="15">
        <v>60</v>
      </c>
      <c r="AI561" s="15">
        <v>120</v>
      </c>
      <c r="AJ561" s="15">
        <v>0.1147763893662844</v>
      </c>
      <c r="AK561" s="15">
        <v>20.117509512307841</v>
      </c>
      <c r="AL561" s="15">
        <v>0.7053715595273149</v>
      </c>
      <c r="AM561" s="15">
        <v>-0.40009613287189061</v>
      </c>
      <c r="AN561" s="15">
        <v>33.838039690238567</v>
      </c>
      <c r="AO561" s="15">
        <v>0.62622531935319226</v>
      </c>
      <c r="AP561" s="15">
        <v>33.838039690238567</v>
      </c>
      <c r="AQ561" s="15">
        <v>33.838039690238567</v>
      </c>
      <c r="AR561" s="15">
        <v>0.62622531935319226</v>
      </c>
      <c r="AS561" s="15">
        <v>92.992982683352778</v>
      </c>
      <c r="AT561" s="15">
        <v>-0.38678018561994498</v>
      </c>
      <c r="AU561" s="15">
        <v>0.8</v>
      </c>
      <c r="AV561" s="15" t="s">
        <v>93</v>
      </c>
      <c r="AW561" s="15">
        <v>7.0110499954343763E-2</v>
      </c>
      <c r="AX561" s="15">
        <v>0.49090712036210349</v>
      </c>
      <c r="AY561" s="15">
        <v>7.0110499954343763E-2</v>
      </c>
      <c r="AZ561" s="15">
        <v>7.0110499954343763E-2</v>
      </c>
      <c r="BA561" s="15">
        <v>0.49090712036210349</v>
      </c>
      <c r="BB561" s="15">
        <v>0.29693843736692971</v>
      </c>
      <c r="BC561" s="15">
        <v>-1.156156984371091</v>
      </c>
      <c r="BD561" s="15">
        <v>6.0563011134337028E-2</v>
      </c>
      <c r="BE561" s="15">
        <v>0.79016210158922207</v>
      </c>
      <c r="BF561" s="15">
        <v>6.0563011134337028E-2</v>
      </c>
      <c r="BG561" s="15">
        <v>6.0563011134337028E-2</v>
      </c>
      <c r="BH561" s="15">
        <v>0.79016210158922207</v>
      </c>
      <c r="BI561" s="15">
        <v>0.37418537295426912</v>
      </c>
      <c r="BJ561" s="15">
        <v>-0.29647239802216491</v>
      </c>
      <c r="BK561" s="15">
        <v>9.7537290230532925E-2</v>
      </c>
      <c r="BL561" s="15">
        <v>0.60841863095510329</v>
      </c>
      <c r="BM561" s="15">
        <v>9.7537290230532925E-2</v>
      </c>
      <c r="BN561" s="15">
        <v>9.7537290230532925E-2</v>
      </c>
      <c r="BO561" s="15">
        <v>0.60841863095510329</v>
      </c>
      <c r="BP561" s="15">
        <v>0.25866047794034092</v>
      </c>
      <c r="BQ561" s="15">
        <v>-3.8440004128589278E-2</v>
      </c>
      <c r="BR561" s="15">
        <v>135.12394795963499</v>
      </c>
      <c r="BS561" s="15">
        <v>0.61541342450633429</v>
      </c>
      <c r="BT561" s="15">
        <v>135.12394795963499</v>
      </c>
      <c r="BU561" s="15">
        <v>135.12394795963499</v>
      </c>
      <c r="BV561" s="15">
        <v>0.61541342450633429</v>
      </c>
      <c r="BW561" s="15">
        <v>371.04214644514963</v>
      </c>
      <c r="BX561" s="15">
        <v>-5.605135595791455E-2</v>
      </c>
      <c r="BY561" s="15" t="str">
        <f t="shared" si="9"/>
        <v>[[sv],[wv],[yr,ya]]</v>
      </c>
      <c r="BZ561" t="str">
        <f>TRIM(MID(SUBSTITUTE(SUBSTITUTE(SUBSTITUTE(Tabla2[[#This Row],[map]],"[",""),"]",""),",",REPT(" ",100)),300,200))</f>
        <v>0 1</v>
      </c>
      <c r="CA561" s="13" t="str">
        <f>TRIM(MID(SUBSTITUTE(SUBSTITUTE(SUBSTITUTE(Tabla2[[#This Row],[map]],"[",""),"]",""),",",REPT(" ",100)),900,200))</f>
        <v>1 4</v>
      </c>
      <c r="CB561" s="13" t="str">
        <f>SUBSTITUTE(TRIM(MID(SUBSTITUTE(SUBSTITUTE(SUBSTITUTE(Tabla2[[#This Row],[map]],"[",""),"]",""),",",REPT(" ",100)),1200,300))," ",", ")</f>
        <v>0, 1, 4</v>
      </c>
      <c r="CC561" s="15" t="str">
        <f>SUBSTITUTE(TRIM(MID(SUBSTITUTE(SUBSTITUTE(SUBSTITUTE(Tabla2[[#This Row],[map]],"[",""),"]",""),",",REPT(" ",100)),1,300))," ",", ")</f>
        <v>2, 3, 4</v>
      </c>
      <c r="CD561" s="13" t="str">
        <f>SUBSTITUTE(TRIM(MID(SUBSTITUTE(SUBSTITUTE(SUBSTITUTE(Tabla2[[#This Row],[map]],"[",""),"]",""),",",REPT(" ",100)),601,300))," ",", ")</f>
        <v>3, 0, 2</v>
      </c>
      <c r="CE561" t="str">
        <f>TRIM(MID(SUBSTITUTE(SUBSTITUTE(SUBSTITUTE(Tabla2[[#This Row],[map]],"[",""),"]",""),",",REPT(" ",100)),1501,200))</f>
        <v>2 3</v>
      </c>
    </row>
    <row r="562" spans="1:83" x14ac:dyDescent="0.3">
      <c r="A562" s="12">
        <v>46101.290960648148</v>
      </c>
      <c r="B562" s="13" t="s">
        <v>1223</v>
      </c>
      <c r="C562" s="13">
        <v>3</v>
      </c>
      <c r="D562" s="13" t="s">
        <v>77</v>
      </c>
      <c r="E562" s="13" t="s">
        <v>78</v>
      </c>
      <c r="F562" s="13">
        <v>16590</v>
      </c>
      <c r="G562" s="13">
        <v>4.5</v>
      </c>
      <c r="H562" s="13" t="s">
        <v>79</v>
      </c>
      <c r="I562" s="13" t="s">
        <v>80</v>
      </c>
      <c r="J562" s="13">
        <v>5</v>
      </c>
      <c r="K562" s="13">
        <v>5</v>
      </c>
      <c r="L562" s="13" t="s">
        <v>81</v>
      </c>
      <c r="M562" s="13" t="s">
        <v>82</v>
      </c>
      <c r="N562" s="13" t="s">
        <v>83</v>
      </c>
      <c r="O562" s="13" t="s">
        <v>83</v>
      </c>
      <c r="P562" s="13" t="s">
        <v>84</v>
      </c>
      <c r="Q562" s="13" t="s">
        <v>887</v>
      </c>
      <c r="R562" s="13">
        <v>3</v>
      </c>
      <c r="S562" s="13" t="s">
        <v>86</v>
      </c>
      <c r="T562" s="13" t="s">
        <v>87</v>
      </c>
      <c r="U562" s="13" t="s">
        <v>88</v>
      </c>
      <c r="V562" s="13">
        <v>1</v>
      </c>
      <c r="W562" s="13" t="s">
        <v>888</v>
      </c>
      <c r="X562" s="13" t="s">
        <v>83</v>
      </c>
      <c r="Y562" s="13" t="s">
        <v>90</v>
      </c>
      <c r="Z562" s="13">
        <v>4000</v>
      </c>
      <c r="AA562" s="13">
        <v>4000</v>
      </c>
      <c r="AB562" s="13"/>
      <c r="AC562" s="13">
        <v>256</v>
      </c>
      <c r="AD562" s="13" t="s">
        <v>91</v>
      </c>
      <c r="AE562" s="13">
        <v>0.15</v>
      </c>
      <c r="AF562" s="13" t="s">
        <v>92</v>
      </c>
      <c r="AG562" s="13">
        <v>180</v>
      </c>
      <c r="AH562" s="13">
        <v>60</v>
      </c>
      <c r="AI562" s="13">
        <v>120</v>
      </c>
      <c r="AJ562" s="13">
        <v>0.12760310044833131</v>
      </c>
      <c r="AK562" s="13">
        <v>32.643386608125468</v>
      </c>
      <c r="AL562" s="13">
        <v>0.68363169369327237</v>
      </c>
      <c r="AM562" s="13">
        <v>-0.378422576151834</v>
      </c>
      <c r="AN562" s="13">
        <v>42.605980071598403</v>
      </c>
      <c r="AO562" s="13">
        <v>0.63780059354704843</v>
      </c>
      <c r="AP562" s="13">
        <v>42.605980071598403</v>
      </c>
      <c r="AQ562" s="13">
        <v>42.605980071598403</v>
      </c>
      <c r="AR562" s="13">
        <v>0.63780059354704843</v>
      </c>
      <c r="AS562" s="13">
        <v>107.2993602059873</v>
      </c>
      <c r="AT562" s="13">
        <v>-0.27945543452755978</v>
      </c>
      <c r="AU562" s="13">
        <v>0.8</v>
      </c>
      <c r="AV562" s="13" t="s">
        <v>93</v>
      </c>
      <c r="AW562" s="13">
        <v>4.6813353787498263E-2</v>
      </c>
      <c r="AX562" s="13">
        <v>0.66007452377739662</v>
      </c>
      <c r="AY562" s="13">
        <v>4.6813353787498263E-2</v>
      </c>
      <c r="AZ562" s="13">
        <v>4.6813353787498263E-2</v>
      </c>
      <c r="BA562" s="13">
        <v>0.66007452377739662</v>
      </c>
      <c r="BB562" s="13">
        <v>0.19446767361465481</v>
      </c>
      <c r="BC562" s="13">
        <v>-0.4120867490809188</v>
      </c>
      <c r="BD562" s="13">
        <v>7.37789250298128E-2</v>
      </c>
      <c r="BE562" s="13">
        <v>0.74437178262286319</v>
      </c>
      <c r="BF562" s="13">
        <v>7.37789250298128E-2</v>
      </c>
      <c r="BG562" s="13">
        <v>7.37789250298128E-2</v>
      </c>
      <c r="BH562" s="13">
        <v>0.74437178262286319</v>
      </c>
      <c r="BI562" s="13">
        <v>0.36946742249074321</v>
      </c>
      <c r="BJ562" s="13">
        <v>-0.28012570733539421</v>
      </c>
      <c r="BK562" s="13">
        <v>9.186080884123872E-2</v>
      </c>
      <c r="BL562" s="13">
        <v>0.63120790825124329</v>
      </c>
      <c r="BM562" s="13">
        <v>9.186080884123872E-2</v>
      </c>
      <c r="BN562" s="13">
        <v>9.186080884123872E-2</v>
      </c>
      <c r="BO562" s="13">
        <v>0.63120790825124329</v>
      </c>
      <c r="BP562" s="13">
        <v>0.30052133429569849</v>
      </c>
      <c r="BQ562" s="13">
        <v>-0.2064981017267464</v>
      </c>
      <c r="BR562" s="13">
        <v>170.21146719873479</v>
      </c>
      <c r="BS562" s="13">
        <v>0.51554815953668942</v>
      </c>
      <c r="BT562" s="13">
        <v>170.21146719873479</v>
      </c>
      <c r="BU562" s="13">
        <v>170.21146719873479</v>
      </c>
      <c r="BV562" s="13">
        <v>0.51554815953668942</v>
      </c>
      <c r="BW562" s="13">
        <v>428.33298439354871</v>
      </c>
      <c r="BX562" s="13">
        <v>-0.21911117996719559</v>
      </c>
      <c r="BY562" s="13" t="str">
        <f t="shared" si="9"/>
        <v>[[sv],[wv],[yr,ya]]</v>
      </c>
      <c r="BZ562" t="str">
        <f>TRIM(MID(SUBSTITUTE(SUBSTITUTE(SUBSTITUTE(Tabla2[[#This Row],[map]],"[",""),"]",""),",",REPT(" ",100)),300,200))</f>
        <v>0 1</v>
      </c>
      <c r="CA562" s="13" t="str">
        <f>TRIM(MID(SUBSTITUTE(SUBSTITUTE(SUBSTITUTE(Tabla2[[#This Row],[map]],"[",""),"]",""),",",REPT(" ",100)),900,200))</f>
        <v>1 4</v>
      </c>
      <c r="CB562" s="13" t="str">
        <f>SUBSTITUTE(TRIM(MID(SUBSTITUTE(SUBSTITUTE(SUBSTITUTE(Tabla2[[#This Row],[map]],"[",""),"]",""),",",REPT(" ",100)),1200,300))," ",", ")</f>
        <v>0, 1, 4</v>
      </c>
      <c r="CC562" s="15" t="str">
        <f>SUBSTITUTE(TRIM(MID(SUBSTITUTE(SUBSTITUTE(SUBSTITUTE(Tabla2[[#This Row],[map]],"[",""),"]",""),",",REPT(" ",100)),1,300))," ",", ")</f>
        <v>2, 3, 4</v>
      </c>
      <c r="CD562" s="13" t="str">
        <f>SUBSTITUTE(TRIM(MID(SUBSTITUTE(SUBSTITUTE(SUBSTITUTE(Tabla2[[#This Row],[map]],"[",""),"]",""),",",REPT(" ",100)),601,300))," ",", ")</f>
        <v>3, 0, 2</v>
      </c>
      <c r="CE562" t="str">
        <f>TRIM(MID(SUBSTITUTE(SUBSTITUTE(SUBSTITUTE(Tabla2[[#This Row],[map]],"[",""),"]",""),",",REPT(" ",100)),1501,200))</f>
        <v>2 3</v>
      </c>
    </row>
    <row r="563" spans="1:83" x14ac:dyDescent="0.3">
      <c r="A563" s="14">
        <v>46101.333969907413</v>
      </c>
      <c r="B563" s="15" t="s">
        <v>830</v>
      </c>
      <c r="C563" s="15">
        <v>2</v>
      </c>
      <c r="D563" s="15" t="s">
        <v>77</v>
      </c>
      <c r="E563" s="15" t="s">
        <v>78</v>
      </c>
      <c r="F563" s="15">
        <v>16590</v>
      </c>
      <c r="G563" s="15">
        <v>4.5</v>
      </c>
      <c r="H563" s="15" t="s">
        <v>79</v>
      </c>
      <c r="I563" s="15" t="s">
        <v>80</v>
      </c>
      <c r="J563" s="15">
        <v>5</v>
      </c>
      <c r="K563" s="15">
        <v>5</v>
      </c>
      <c r="L563" s="15" t="s">
        <v>81</v>
      </c>
      <c r="M563" s="15" t="s">
        <v>82</v>
      </c>
      <c r="N563" s="15" t="s">
        <v>83</v>
      </c>
      <c r="O563" s="15" t="s">
        <v>83</v>
      </c>
      <c r="P563" s="15" t="s">
        <v>84</v>
      </c>
      <c r="Q563" s="15" t="s">
        <v>831</v>
      </c>
      <c r="R563" s="15">
        <v>3</v>
      </c>
      <c r="S563" s="15" t="s">
        <v>86</v>
      </c>
      <c r="T563" s="15" t="s">
        <v>87</v>
      </c>
      <c r="U563" s="15" t="s">
        <v>88</v>
      </c>
      <c r="V563" s="15">
        <v>1</v>
      </c>
      <c r="W563" s="15" t="s">
        <v>832</v>
      </c>
      <c r="X563" s="15" t="s">
        <v>83</v>
      </c>
      <c r="Y563" s="15" t="s">
        <v>90</v>
      </c>
      <c r="Z563" s="15">
        <v>4000</v>
      </c>
      <c r="AA563" s="15">
        <v>4000</v>
      </c>
      <c r="AB563" s="15"/>
      <c r="AC563" s="15">
        <v>256</v>
      </c>
      <c r="AD563" s="15" t="s">
        <v>91</v>
      </c>
      <c r="AE563" s="15">
        <v>0.15</v>
      </c>
      <c r="AF563" s="15" t="s">
        <v>92</v>
      </c>
      <c r="AG563" s="15">
        <v>180</v>
      </c>
      <c r="AH563" s="15">
        <v>60</v>
      </c>
      <c r="AI563" s="15">
        <v>120</v>
      </c>
      <c r="AJ563" s="15">
        <v>8.6080142644701485E-2</v>
      </c>
      <c r="AK563" s="15">
        <v>15.16197861123381</v>
      </c>
      <c r="AL563" s="15">
        <v>0.81352931309864507</v>
      </c>
      <c r="AM563" s="15">
        <v>-0.45038557429211701</v>
      </c>
      <c r="AN563" s="15">
        <v>21.76042200732584</v>
      </c>
      <c r="AO563" s="15">
        <v>0.75490589647564721</v>
      </c>
      <c r="AP563" s="15">
        <v>21.76042200732584</v>
      </c>
      <c r="AQ563" s="15">
        <v>21.76042200732584</v>
      </c>
      <c r="AR563" s="15">
        <v>0.75490589647564721</v>
      </c>
      <c r="AS563" s="15">
        <v>138.1759083808245</v>
      </c>
      <c r="AT563" s="15">
        <v>-0.29594909254794999</v>
      </c>
      <c r="AU563" s="15">
        <v>0.8</v>
      </c>
      <c r="AV563" s="15" t="s">
        <v>93</v>
      </c>
      <c r="AW563" s="15">
        <v>5.9672560031849807E-2</v>
      </c>
      <c r="AX563" s="15">
        <v>0.56670006002292794</v>
      </c>
      <c r="AY563" s="15">
        <v>5.9672560031849807E-2</v>
      </c>
      <c r="AZ563" s="15">
        <v>5.9672560031849807E-2</v>
      </c>
      <c r="BA563" s="15">
        <v>0.56670006002292794</v>
      </c>
      <c r="BB563" s="15">
        <v>0.2185173643208734</v>
      </c>
      <c r="BC563" s="15">
        <v>-0.58671859886094646</v>
      </c>
      <c r="BD563" s="15">
        <v>4.7854167508620538E-2</v>
      </c>
      <c r="BE563" s="15">
        <v>0.83419553037195282</v>
      </c>
      <c r="BF563" s="15">
        <v>4.7854167508620538E-2</v>
      </c>
      <c r="BG563" s="15">
        <v>4.7854167508620538E-2</v>
      </c>
      <c r="BH563" s="15">
        <v>0.83419553037195282</v>
      </c>
      <c r="BI563" s="15">
        <v>0.26902207588932447</v>
      </c>
      <c r="BJ563" s="15">
        <v>6.7895965319416107E-2</v>
      </c>
      <c r="BK563" s="15">
        <v>3.3361783964888973E-2</v>
      </c>
      <c r="BL563" s="15">
        <v>0.86606298977678775</v>
      </c>
      <c r="BM563" s="15">
        <v>3.3361783964888973E-2</v>
      </c>
      <c r="BN563" s="15">
        <v>3.3361783964888973E-2</v>
      </c>
      <c r="BO563" s="15">
        <v>0.86606298977678775</v>
      </c>
      <c r="BP563" s="15">
        <v>0.27251088372647803</v>
      </c>
      <c r="BQ563" s="15">
        <v>-9.4045002450196424E-2</v>
      </c>
      <c r="BR563" s="15">
        <v>86.900799517797722</v>
      </c>
      <c r="BS563" s="15">
        <v>0.75266500573092276</v>
      </c>
      <c r="BT563" s="15">
        <v>86.900799517797722</v>
      </c>
      <c r="BU563" s="15">
        <v>86.900799517797722</v>
      </c>
      <c r="BV563" s="15">
        <v>0.75266500573092276</v>
      </c>
      <c r="BW563" s="15">
        <v>551.9435831993635</v>
      </c>
      <c r="BX563" s="15">
        <v>-0.57092873420007528</v>
      </c>
      <c r="BY563" s="15" t="str">
        <f t="shared" si="9"/>
        <v>[[sv],[wv],[yr,ya]]</v>
      </c>
      <c r="BZ563" t="str">
        <f>TRIM(MID(SUBSTITUTE(SUBSTITUTE(SUBSTITUTE(Tabla2[[#This Row],[map]],"[",""),"]",""),",",REPT(" ",100)),300,200))</f>
        <v>0 4</v>
      </c>
      <c r="CA563" s="13" t="str">
        <f>TRIM(MID(SUBSTITUTE(SUBSTITUTE(SUBSTITUTE(Tabla2[[#This Row],[map]],"[",""),"]",""),",",REPT(" ",100)),900,200))</f>
        <v>1 0</v>
      </c>
      <c r="CB563" s="13" t="str">
        <f>SUBSTITUTE(TRIM(MID(SUBSTITUTE(SUBSTITUTE(SUBSTITUTE(Tabla2[[#This Row],[map]],"[",""),"]",""),",",REPT(" ",100)),1200,300))," ",", ")</f>
        <v>1, 4, 0</v>
      </c>
      <c r="CC563" s="15" t="str">
        <f>SUBSTITUTE(TRIM(MID(SUBSTITUTE(SUBSTITUTE(SUBSTITUTE(Tabla2[[#This Row],[map]],"[",""),"]",""),",",REPT(" ",100)),1,300))," ",", ")</f>
        <v>3, 1, 2</v>
      </c>
      <c r="CD563" s="13" t="str">
        <f>SUBSTITUTE(TRIM(MID(SUBSTITUTE(SUBSTITUTE(SUBSTITUTE(Tabla2[[#This Row],[map]],"[",""),"]",""),",",REPT(" ",100)),601,300))," ",", ")</f>
        <v>2, 3, 4</v>
      </c>
      <c r="CE563" t="str">
        <f>TRIM(MID(SUBSTITUTE(SUBSTITUTE(SUBSTITUTE(Tabla2[[#This Row],[map]],"[",""),"]",""),",",REPT(" ",100)),1501,200))</f>
        <v>2 3</v>
      </c>
    </row>
    <row r="564" spans="1:83" x14ac:dyDescent="0.3">
      <c r="A564" s="12">
        <v>46101.332303240742</v>
      </c>
      <c r="B564" s="13" t="s">
        <v>833</v>
      </c>
      <c r="C564" s="13">
        <v>1</v>
      </c>
      <c r="D564" s="13" t="s">
        <v>77</v>
      </c>
      <c r="E564" s="13" t="s">
        <v>78</v>
      </c>
      <c r="F564" s="13">
        <v>16590</v>
      </c>
      <c r="G564" s="13">
        <v>4.5</v>
      </c>
      <c r="H564" s="13" t="s">
        <v>79</v>
      </c>
      <c r="I564" s="13" t="s">
        <v>80</v>
      </c>
      <c r="J564" s="13">
        <v>5</v>
      </c>
      <c r="K564" s="13">
        <v>5</v>
      </c>
      <c r="L564" s="13" t="s">
        <v>81</v>
      </c>
      <c r="M564" s="13" t="s">
        <v>82</v>
      </c>
      <c r="N564" s="13" t="s">
        <v>83</v>
      </c>
      <c r="O564" s="13" t="s">
        <v>83</v>
      </c>
      <c r="P564" s="13" t="s">
        <v>84</v>
      </c>
      <c r="Q564" s="13" t="s">
        <v>831</v>
      </c>
      <c r="R564" s="13">
        <v>3</v>
      </c>
      <c r="S564" s="13" t="s">
        <v>86</v>
      </c>
      <c r="T564" s="13" t="s">
        <v>87</v>
      </c>
      <c r="U564" s="13" t="s">
        <v>88</v>
      </c>
      <c r="V564" s="13">
        <v>1</v>
      </c>
      <c r="W564" s="13" t="s">
        <v>832</v>
      </c>
      <c r="X564" s="13" t="s">
        <v>83</v>
      </c>
      <c r="Y564" s="13" t="s">
        <v>90</v>
      </c>
      <c r="Z564" s="13">
        <v>4000</v>
      </c>
      <c r="AA564" s="13">
        <v>4000</v>
      </c>
      <c r="AB564" s="13"/>
      <c r="AC564" s="13">
        <v>256</v>
      </c>
      <c r="AD564" s="13" t="s">
        <v>91</v>
      </c>
      <c r="AE564" s="13">
        <v>0.15</v>
      </c>
      <c r="AF564" s="13" t="s">
        <v>92</v>
      </c>
      <c r="AG564" s="13">
        <v>180</v>
      </c>
      <c r="AH564" s="13">
        <v>60</v>
      </c>
      <c r="AI564" s="13">
        <v>120</v>
      </c>
      <c r="AJ564" s="13">
        <v>9.6341785898230933E-2</v>
      </c>
      <c r="AK564" s="13">
        <v>21.10505630594653</v>
      </c>
      <c r="AL564" s="13">
        <v>0.77758935074067348</v>
      </c>
      <c r="AM564" s="13">
        <v>-0.47468889435453487</v>
      </c>
      <c r="AN564" s="13">
        <v>25.65423808990159</v>
      </c>
      <c r="AO564" s="13">
        <v>0.73623188318193256</v>
      </c>
      <c r="AP564" s="13">
        <v>25.65423808990159</v>
      </c>
      <c r="AQ564" s="13">
        <v>25.65423808990159</v>
      </c>
      <c r="AR564" s="13">
        <v>0.73623188318193256</v>
      </c>
      <c r="AS564" s="13">
        <v>138.45309231754891</v>
      </c>
      <c r="AT564" s="13">
        <v>-0.39347806614882358</v>
      </c>
      <c r="AU564" s="13">
        <v>0.8</v>
      </c>
      <c r="AV564" s="13" t="s">
        <v>93</v>
      </c>
      <c r="AW564" s="13">
        <v>4.7299411312403533E-2</v>
      </c>
      <c r="AX564" s="13">
        <v>0.65654511769435864</v>
      </c>
      <c r="AY564" s="13">
        <v>4.7299411312403533E-2</v>
      </c>
      <c r="AZ564" s="13">
        <v>4.7299411312403533E-2</v>
      </c>
      <c r="BA564" s="13">
        <v>0.65654511769435864</v>
      </c>
      <c r="BB564" s="13">
        <v>0.18757540230589931</v>
      </c>
      <c r="BC564" s="13">
        <v>-0.36203994795833472</v>
      </c>
      <c r="BD564" s="13">
        <v>5.8855175833057577E-2</v>
      </c>
      <c r="BE564" s="13">
        <v>0.79607938614525753</v>
      </c>
      <c r="BF564" s="13">
        <v>5.8855175833057577E-2</v>
      </c>
      <c r="BG564" s="13">
        <v>5.8855175833057577E-2</v>
      </c>
      <c r="BH564" s="13">
        <v>0.79607938614525753</v>
      </c>
      <c r="BI564" s="13">
        <v>0.38848011576423302</v>
      </c>
      <c r="BJ564" s="13">
        <v>-0.34600062875877602</v>
      </c>
      <c r="BK564" s="13">
        <v>5.3824006807605677E-2</v>
      </c>
      <c r="BL564" s="13">
        <v>0.78391363730334263</v>
      </c>
      <c r="BM564" s="13">
        <v>5.3824006807605677E-2</v>
      </c>
      <c r="BN564" s="13">
        <v>5.3824006807605677E-2</v>
      </c>
      <c r="BO564" s="13">
        <v>0.78391363730334263</v>
      </c>
      <c r="BP564" s="13">
        <v>0.32186338744310128</v>
      </c>
      <c r="BQ564" s="13">
        <v>-0.29217969458150472</v>
      </c>
      <c r="BR564" s="13">
        <v>102.4569737656531</v>
      </c>
      <c r="BS564" s="13">
        <v>0.70838939158477143</v>
      </c>
      <c r="BT564" s="13">
        <v>102.4569737656531</v>
      </c>
      <c r="BU564" s="13">
        <v>102.4569737656531</v>
      </c>
      <c r="BV564" s="13">
        <v>0.70838939158477143</v>
      </c>
      <c r="BW564" s="13">
        <v>552.9144503646811</v>
      </c>
      <c r="BX564" s="13">
        <v>-0.57369199329668086</v>
      </c>
      <c r="BY564" s="13" t="str">
        <f t="shared" si="9"/>
        <v>[[sv],[wv],[yr,ya]]</v>
      </c>
      <c r="BZ564" t="str">
        <f>TRIM(MID(SUBSTITUTE(SUBSTITUTE(SUBSTITUTE(Tabla2[[#This Row],[map]],"[",""),"]",""),",",REPT(" ",100)),300,200))</f>
        <v>0 4</v>
      </c>
      <c r="CA564" s="13" t="str">
        <f>TRIM(MID(SUBSTITUTE(SUBSTITUTE(SUBSTITUTE(Tabla2[[#This Row],[map]],"[",""),"]",""),",",REPT(" ",100)),900,200))</f>
        <v>1 0</v>
      </c>
      <c r="CB564" s="13" t="str">
        <f>SUBSTITUTE(TRIM(MID(SUBSTITUTE(SUBSTITUTE(SUBSTITUTE(Tabla2[[#This Row],[map]],"[",""),"]",""),",",REPT(" ",100)),1200,300))," ",", ")</f>
        <v>1, 4, 0</v>
      </c>
      <c r="CC564" s="15" t="str">
        <f>SUBSTITUTE(TRIM(MID(SUBSTITUTE(SUBSTITUTE(SUBSTITUTE(Tabla2[[#This Row],[map]],"[",""),"]",""),",",REPT(" ",100)),1,300))," ",", ")</f>
        <v>3, 1, 2</v>
      </c>
      <c r="CD564" s="13" t="str">
        <f>SUBSTITUTE(TRIM(MID(SUBSTITUTE(SUBSTITUTE(SUBSTITUTE(Tabla2[[#This Row],[map]],"[",""),"]",""),",",REPT(" ",100)),601,300))," ",", ")</f>
        <v>2, 3, 4</v>
      </c>
      <c r="CE564" t="str">
        <f>TRIM(MID(SUBSTITUTE(SUBSTITUTE(SUBSTITUTE(Tabla2[[#This Row],[map]],"[",""),"]",""),",",REPT(" ",100)),1501,200))</f>
        <v>2 3</v>
      </c>
    </row>
    <row r="565" spans="1:83" x14ac:dyDescent="0.3">
      <c r="A565" s="14">
        <v>46101.339259259257</v>
      </c>
      <c r="B565" s="15" t="s">
        <v>834</v>
      </c>
      <c r="C565" s="15">
        <v>0</v>
      </c>
      <c r="D565" s="15" t="s">
        <v>77</v>
      </c>
      <c r="E565" s="15" t="s">
        <v>78</v>
      </c>
      <c r="F565" s="15">
        <v>16590</v>
      </c>
      <c r="G565" s="15">
        <v>4.5</v>
      </c>
      <c r="H565" s="15" t="s">
        <v>79</v>
      </c>
      <c r="I565" s="15" t="s">
        <v>80</v>
      </c>
      <c r="J565" s="15">
        <v>5</v>
      </c>
      <c r="K565" s="15">
        <v>5</v>
      </c>
      <c r="L565" s="15" t="s">
        <v>81</v>
      </c>
      <c r="M565" s="15" t="s">
        <v>82</v>
      </c>
      <c r="N565" s="15" t="s">
        <v>83</v>
      </c>
      <c r="O565" s="15" t="s">
        <v>83</v>
      </c>
      <c r="P565" s="15" t="s">
        <v>84</v>
      </c>
      <c r="Q565" s="15" t="s">
        <v>831</v>
      </c>
      <c r="R565" s="15">
        <v>3</v>
      </c>
      <c r="S565" s="15" t="s">
        <v>86</v>
      </c>
      <c r="T565" s="15" t="s">
        <v>87</v>
      </c>
      <c r="U565" s="15" t="s">
        <v>88</v>
      </c>
      <c r="V565" s="15">
        <v>1</v>
      </c>
      <c r="W565" s="15" t="s">
        <v>832</v>
      </c>
      <c r="X565" s="15" t="s">
        <v>83</v>
      </c>
      <c r="Y565" s="15" t="s">
        <v>90</v>
      </c>
      <c r="Z565" s="15">
        <v>4000</v>
      </c>
      <c r="AA565" s="15">
        <v>4000</v>
      </c>
      <c r="AB565" s="15"/>
      <c r="AC565" s="15">
        <v>256</v>
      </c>
      <c r="AD565" s="15" t="s">
        <v>91</v>
      </c>
      <c r="AE565" s="15">
        <v>0.15</v>
      </c>
      <c r="AF565" s="15" t="s">
        <v>92</v>
      </c>
      <c r="AG565" s="15">
        <v>180</v>
      </c>
      <c r="AH565" s="15">
        <v>60</v>
      </c>
      <c r="AI565" s="15">
        <v>120</v>
      </c>
      <c r="AJ565" s="15">
        <v>8.507536847058883E-2</v>
      </c>
      <c r="AK565" s="15">
        <v>11.429625551240511</v>
      </c>
      <c r="AL565" s="15">
        <v>0.80593033536760372</v>
      </c>
      <c r="AM565" s="15">
        <v>-0.5347834992062922</v>
      </c>
      <c r="AN565" s="15">
        <v>15.4711442263609</v>
      </c>
      <c r="AO565" s="15">
        <v>0.77778929955750198</v>
      </c>
      <c r="AP565" s="15">
        <v>15.4711442263609</v>
      </c>
      <c r="AQ565" s="15">
        <v>15.4711442263609</v>
      </c>
      <c r="AR565" s="15">
        <v>0.77778929955750198</v>
      </c>
      <c r="AS565" s="15">
        <v>140.62892927182989</v>
      </c>
      <c r="AT565" s="15">
        <v>-0.53124957543596429</v>
      </c>
      <c r="AU565" s="15">
        <v>0.8</v>
      </c>
      <c r="AV565" s="15" t="s">
        <v>93</v>
      </c>
      <c r="AW565" s="15">
        <v>5.7762143076294153E-2</v>
      </c>
      <c r="AX565" s="15">
        <v>0.58057215721017141</v>
      </c>
      <c r="AY565" s="15">
        <v>5.7762143076294153E-2</v>
      </c>
      <c r="AZ565" s="15">
        <v>5.7762143076294153E-2</v>
      </c>
      <c r="BA565" s="15">
        <v>0.58057215721017141</v>
      </c>
      <c r="BB565" s="15">
        <v>0.16799168413614191</v>
      </c>
      <c r="BC565" s="15">
        <v>-0.21983683311032709</v>
      </c>
      <c r="BD565" s="15">
        <v>4.5297285126092011E-2</v>
      </c>
      <c r="BE565" s="15">
        <v>0.84305458172333347</v>
      </c>
      <c r="BF565" s="15">
        <v>4.5297285126092011E-2</v>
      </c>
      <c r="BG565" s="15">
        <v>4.5297285126092011E-2</v>
      </c>
      <c r="BH565" s="15">
        <v>0.84305458172333347</v>
      </c>
      <c r="BI565" s="15">
        <v>0.4862568525099456</v>
      </c>
      <c r="BJ565" s="15">
        <v>-0.68477613823062389</v>
      </c>
      <c r="BK565" s="15">
        <v>3.4056327156025662E-2</v>
      </c>
      <c r="BL565" s="15">
        <v>0.86327461854970833</v>
      </c>
      <c r="BM565" s="15">
        <v>3.4056327156025662E-2</v>
      </c>
      <c r="BN565" s="15">
        <v>3.4056327156025662E-2</v>
      </c>
      <c r="BO565" s="15">
        <v>0.86327461854970833</v>
      </c>
      <c r="BP565" s="15">
        <v>0.40411121770407848</v>
      </c>
      <c r="BQ565" s="15">
        <v>-0.62237871793394772</v>
      </c>
      <c r="BR565" s="15">
        <v>61.747461150085151</v>
      </c>
      <c r="BS565" s="15">
        <v>0.82425584074679858</v>
      </c>
      <c r="BT565" s="15">
        <v>61.747461150085151</v>
      </c>
      <c r="BU565" s="15">
        <v>61.747461150085151</v>
      </c>
      <c r="BV565" s="15">
        <v>0.82425584074679858</v>
      </c>
      <c r="BW565" s="15">
        <v>561.45735733297147</v>
      </c>
      <c r="BX565" s="15">
        <v>-0.59800661246897757</v>
      </c>
      <c r="BY565" s="15" t="str">
        <f t="shared" si="9"/>
        <v>[[sv],[wv],[yr,ya]]</v>
      </c>
      <c r="BZ565" t="str">
        <f>TRIM(MID(SUBSTITUTE(SUBSTITUTE(SUBSTITUTE(Tabla2[[#This Row],[map]],"[",""),"]",""),",",REPT(" ",100)),300,200))</f>
        <v>0 4</v>
      </c>
      <c r="CA565" s="13" t="str">
        <f>TRIM(MID(SUBSTITUTE(SUBSTITUTE(SUBSTITUTE(Tabla2[[#This Row],[map]],"[",""),"]",""),",",REPT(" ",100)),900,200))</f>
        <v>1 0</v>
      </c>
      <c r="CB565" s="13" t="str">
        <f>SUBSTITUTE(TRIM(MID(SUBSTITUTE(SUBSTITUTE(SUBSTITUTE(Tabla2[[#This Row],[map]],"[",""),"]",""),",",REPT(" ",100)),1200,300))," ",", ")</f>
        <v>1, 4, 0</v>
      </c>
      <c r="CC565" s="15" t="str">
        <f>SUBSTITUTE(TRIM(MID(SUBSTITUTE(SUBSTITUTE(SUBSTITUTE(Tabla2[[#This Row],[map]],"[",""),"]",""),",",REPT(" ",100)),1,300))," ",", ")</f>
        <v>3, 1, 2</v>
      </c>
      <c r="CD565" s="13" t="str">
        <f>SUBSTITUTE(TRIM(MID(SUBSTITUTE(SUBSTITUTE(SUBSTITUTE(Tabla2[[#This Row],[map]],"[",""),"]",""),",",REPT(" ",100)),601,300))," ",", ")</f>
        <v>2, 3, 4</v>
      </c>
      <c r="CE565" t="str">
        <f>TRIM(MID(SUBSTITUTE(SUBSTITUTE(SUBSTITUTE(Tabla2[[#This Row],[map]],"[",""),"]",""),",",REPT(" ",100)),1501,200))</f>
        <v>2 3</v>
      </c>
    </row>
    <row r="566" spans="1:83" x14ac:dyDescent="0.3">
      <c r="A566" s="12">
        <v>46101.424108796287</v>
      </c>
      <c r="B566" s="13" t="s">
        <v>835</v>
      </c>
      <c r="C566" s="13">
        <v>4</v>
      </c>
      <c r="D566" s="13" t="s">
        <v>95</v>
      </c>
      <c r="E566" s="13" t="s">
        <v>78</v>
      </c>
      <c r="F566" s="13">
        <v>16590</v>
      </c>
      <c r="G566" s="13">
        <v>4.5</v>
      </c>
      <c r="H566" s="13" t="s">
        <v>79</v>
      </c>
      <c r="I566" s="13" t="s">
        <v>80</v>
      </c>
      <c r="J566" s="13">
        <v>5</v>
      </c>
      <c r="K566" s="13">
        <v>5</v>
      </c>
      <c r="L566" s="13" t="s">
        <v>81</v>
      </c>
      <c r="M566" s="13" t="s">
        <v>82</v>
      </c>
      <c r="N566" s="13" t="s">
        <v>83</v>
      </c>
      <c r="O566" s="13" t="s">
        <v>83</v>
      </c>
      <c r="P566" s="13" t="s">
        <v>84</v>
      </c>
      <c r="Q566" s="13" t="s">
        <v>836</v>
      </c>
      <c r="R566" s="13">
        <v>3</v>
      </c>
      <c r="S566" s="13" t="s">
        <v>86</v>
      </c>
      <c r="T566" s="13" t="s">
        <v>87</v>
      </c>
      <c r="U566" s="13" t="s">
        <v>88</v>
      </c>
      <c r="V566" s="13">
        <v>1</v>
      </c>
      <c r="W566" s="13" t="s">
        <v>837</v>
      </c>
      <c r="X566" s="13" t="s">
        <v>83</v>
      </c>
      <c r="Y566" s="13" t="s">
        <v>90</v>
      </c>
      <c r="Z566" s="13">
        <v>4000</v>
      </c>
      <c r="AA566" s="13">
        <v>4000</v>
      </c>
      <c r="AB566" s="13"/>
      <c r="AC566" s="13">
        <v>256</v>
      </c>
      <c r="AD566" s="13" t="s">
        <v>91</v>
      </c>
      <c r="AE566" s="13">
        <v>0.15</v>
      </c>
      <c r="AF566" s="13" t="s">
        <v>92</v>
      </c>
      <c r="AG566" s="13">
        <v>180</v>
      </c>
      <c r="AH566" s="13">
        <v>60</v>
      </c>
      <c r="AI566" s="13">
        <v>120</v>
      </c>
      <c r="AJ566" s="13">
        <v>9.9250186460128134E-2</v>
      </c>
      <c r="AK566" s="13">
        <v>18.3414403322436</v>
      </c>
      <c r="AL566" s="13">
        <v>0.74779945301479933</v>
      </c>
      <c r="AM566" s="13">
        <v>0.24476426312933949</v>
      </c>
      <c r="AN566" s="13">
        <v>22.00609351971978</v>
      </c>
      <c r="AO566" s="13">
        <v>0.72122866697114163</v>
      </c>
      <c r="AP566" s="13">
        <v>22.00609351971978</v>
      </c>
      <c r="AQ566" s="13">
        <v>22.00609351971978</v>
      </c>
      <c r="AR566" s="13">
        <v>0.72122866697114163</v>
      </c>
      <c r="AS566" s="13">
        <v>89.389334354610639</v>
      </c>
      <c r="AT566" s="13">
        <v>0.17394771023479391</v>
      </c>
      <c r="AU566" s="13">
        <v>0.8</v>
      </c>
      <c r="AV566" s="13" t="s">
        <v>93</v>
      </c>
      <c r="AW566" s="13">
        <v>8.387636405670483E-2</v>
      </c>
      <c r="AX566" s="13">
        <v>0.39094914828746918</v>
      </c>
      <c r="AY566" s="13">
        <v>8.387636405670483E-2</v>
      </c>
      <c r="AZ566" s="13">
        <v>8.387636405670483E-2</v>
      </c>
      <c r="BA566" s="13">
        <v>0.39094914828746918</v>
      </c>
      <c r="BB566" s="13">
        <v>9.2595412890704026E-2</v>
      </c>
      <c r="BC566" s="13">
        <v>0.32763758038402158</v>
      </c>
      <c r="BD566" s="13">
        <v>3.0044395563542901E-2</v>
      </c>
      <c r="BE566" s="13">
        <v>0.8959025863147424</v>
      </c>
      <c r="BF566" s="13">
        <v>3.0044395563542901E-2</v>
      </c>
      <c r="BG566" s="13">
        <v>3.0044395563542901E-2</v>
      </c>
      <c r="BH566" s="13">
        <v>0.8959025863147424</v>
      </c>
      <c r="BI566" s="13">
        <v>0.2406119074221672</v>
      </c>
      <c r="BJ566" s="13">
        <v>0.16633113115720699</v>
      </c>
      <c r="BK566" s="13">
        <v>3.782018063372148E-2</v>
      </c>
      <c r="BL566" s="13">
        <v>0.8481639373507841</v>
      </c>
      <c r="BM566" s="13">
        <v>3.782018063372148E-2</v>
      </c>
      <c r="BN566" s="13">
        <v>3.782018063372148E-2</v>
      </c>
      <c r="BO566" s="13">
        <v>0.8481639373507841</v>
      </c>
      <c r="BP566" s="13">
        <v>0.19478730650313719</v>
      </c>
      <c r="BQ566" s="13">
        <v>0.21799057598598989</v>
      </c>
      <c r="BR566" s="13">
        <v>87.872633138625361</v>
      </c>
      <c r="BS566" s="13">
        <v>0.74989899593156917</v>
      </c>
      <c r="BT566" s="13">
        <v>87.872633138625361</v>
      </c>
      <c r="BU566" s="13">
        <v>87.872633138625361</v>
      </c>
      <c r="BV566" s="13">
        <v>0.74989899593156917</v>
      </c>
      <c r="BW566" s="13">
        <v>357.02934279162741</v>
      </c>
      <c r="BX566" s="13">
        <v>-1.6168446588044061E-2</v>
      </c>
      <c r="BY566" s="13" t="str">
        <f t="shared" si="9"/>
        <v>[[sv],[wv],[yr,ya]]</v>
      </c>
      <c r="BZ566" t="str">
        <f>TRIM(MID(SUBSTITUTE(SUBSTITUTE(SUBSTITUTE(Tabla2[[#This Row],[map]],"[",""),"]",""),",",REPT(" ",100)),300,200))</f>
        <v>0 1</v>
      </c>
      <c r="CA566" s="13" t="str">
        <f>TRIM(MID(SUBSTITUTE(SUBSTITUTE(SUBSTITUTE(Tabla2[[#This Row],[map]],"[",""),"]",""),",",REPT(" ",100)),900,200))</f>
        <v>1 0</v>
      </c>
      <c r="CB566" s="13" t="str">
        <f>SUBSTITUTE(TRIM(MID(SUBSTITUTE(SUBSTITUTE(SUBSTITUTE(Tabla2[[#This Row],[map]],"[",""),"]",""),",",REPT(" ",100)),1200,300))," ",", ")</f>
        <v>1, 4, 0</v>
      </c>
      <c r="CC566" s="15" t="str">
        <f>SUBSTITUTE(TRIM(MID(SUBSTITUTE(SUBSTITUTE(SUBSTITUTE(Tabla2[[#This Row],[map]],"[",""),"]",""),",",REPT(" ",100)),1,300))," ",", ")</f>
        <v>3, 4, 2</v>
      </c>
      <c r="CD566" s="13" t="str">
        <f>SUBSTITUTE(TRIM(MID(SUBSTITUTE(SUBSTITUTE(SUBSTITUTE(Tabla2[[#This Row],[map]],"[",""),"]",""),",",REPT(" ",100)),601,300))," ",", ")</f>
        <v>2, 3, 4</v>
      </c>
      <c r="CE566" t="str">
        <f>TRIM(MID(SUBSTITUTE(SUBSTITUTE(SUBSTITUTE(Tabla2[[#This Row],[map]],"[",""),"]",""),",",REPT(" ",100)),1501,200))</f>
        <v>2 3</v>
      </c>
    </row>
    <row r="567" spans="1:83" x14ac:dyDescent="0.3">
      <c r="A567" s="14">
        <v>46101.426481481481</v>
      </c>
      <c r="B567" s="15" t="s">
        <v>838</v>
      </c>
      <c r="C567" s="15">
        <v>7</v>
      </c>
      <c r="D567" s="15" t="s">
        <v>77</v>
      </c>
      <c r="E567" s="15" t="s">
        <v>78</v>
      </c>
      <c r="F567" s="15">
        <v>16590</v>
      </c>
      <c r="G567" s="15">
        <v>4.5</v>
      </c>
      <c r="H567" s="15" t="s">
        <v>79</v>
      </c>
      <c r="I567" s="15" t="s">
        <v>80</v>
      </c>
      <c r="J567" s="15">
        <v>5</v>
      </c>
      <c r="K567" s="15">
        <v>5</v>
      </c>
      <c r="L567" s="15" t="s">
        <v>81</v>
      </c>
      <c r="M567" s="15" t="s">
        <v>82</v>
      </c>
      <c r="N567" s="15" t="s">
        <v>83</v>
      </c>
      <c r="O567" s="15" t="s">
        <v>83</v>
      </c>
      <c r="P567" s="15" t="s">
        <v>84</v>
      </c>
      <c r="Q567" s="15" t="s">
        <v>839</v>
      </c>
      <c r="R567" s="15">
        <v>3</v>
      </c>
      <c r="S567" s="15" t="s">
        <v>86</v>
      </c>
      <c r="T567" s="15" t="s">
        <v>87</v>
      </c>
      <c r="U567" s="15" t="s">
        <v>88</v>
      </c>
      <c r="V567" s="15">
        <v>1</v>
      </c>
      <c r="W567" s="15" t="s">
        <v>840</v>
      </c>
      <c r="X567" s="15" t="s">
        <v>83</v>
      </c>
      <c r="Y567" s="15" t="s">
        <v>90</v>
      </c>
      <c r="Z567" s="15">
        <v>4000</v>
      </c>
      <c r="AA567" s="15">
        <v>4000</v>
      </c>
      <c r="AB567" s="15"/>
      <c r="AC567" s="15">
        <v>256</v>
      </c>
      <c r="AD567" s="15" t="s">
        <v>91</v>
      </c>
      <c r="AE567" s="15">
        <v>0.15</v>
      </c>
      <c r="AF567" s="15" t="s">
        <v>92</v>
      </c>
      <c r="AG567" s="15">
        <v>180</v>
      </c>
      <c r="AH567" s="15">
        <v>60</v>
      </c>
      <c r="AI567" s="15">
        <v>120</v>
      </c>
      <c r="AJ567" s="15">
        <v>0.13527066115671621</v>
      </c>
      <c r="AK567" s="15">
        <v>51.185039687865732</v>
      </c>
      <c r="AL567" s="15">
        <v>0.63101945373495949</v>
      </c>
      <c r="AM567" s="15">
        <v>-0.46381006833226018</v>
      </c>
      <c r="AN567" s="15">
        <v>63.041190343132257</v>
      </c>
      <c r="AO567" s="15">
        <v>0.56613695881202564</v>
      </c>
      <c r="AP567" s="15">
        <v>63.041190343132257</v>
      </c>
      <c r="AQ567" s="15">
        <v>63.041190343132257</v>
      </c>
      <c r="AR567" s="15">
        <v>0.56613695881202564</v>
      </c>
      <c r="AS567" s="15">
        <v>97.958538293104112</v>
      </c>
      <c r="AT567" s="15">
        <v>-0.43824717907588079</v>
      </c>
      <c r="AU567" s="15">
        <v>0.8</v>
      </c>
      <c r="AV567" s="15" t="s">
        <v>93</v>
      </c>
      <c r="AW567" s="15">
        <v>5.6995498865807667E-2</v>
      </c>
      <c r="AX567" s="15">
        <v>0.58613898541747911</v>
      </c>
      <c r="AY567" s="15">
        <v>5.6995498865807667E-2</v>
      </c>
      <c r="AZ567" s="15">
        <v>5.6995498865807667E-2</v>
      </c>
      <c r="BA567" s="15">
        <v>0.58613898541747911</v>
      </c>
      <c r="BB567" s="15">
        <v>0.1853749799674112</v>
      </c>
      <c r="BC567" s="15">
        <v>-0.3460620367260665</v>
      </c>
      <c r="BD567" s="15">
        <v>3.2725539797315337E-2</v>
      </c>
      <c r="BE567" s="15">
        <v>0.88661299418889772</v>
      </c>
      <c r="BF567" s="15">
        <v>3.2725539797315337E-2</v>
      </c>
      <c r="BG567" s="15">
        <v>3.2725539797315337E-2</v>
      </c>
      <c r="BH567" s="15">
        <v>0.88661299418889772</v>
      </c>
      <c r="BI567" s="15">
        <v>0.61216439808743939</v>
      </c>
      <c r="BJ567" s="15">
        <v>-1.1210188920698769</v>
      </c>
      <c r="BK567" s="15">
        <v>0.1223265252400631</v>
      </c>
      <c r="BL567" s="15">
        <v>0.50889769327409273</v>
      </c>
      <c r="BM567" s="15">
        <v>0.1223265252400631</v>
      </c>
      <c r="BN567" s="15">
        <v>0.1223265252400631</v>
      </c>
      <c r="BO567" s="15">
        <v>0.50889769327409273</v>
      </c>
      <c r="BP567" s="15">
        <v>0.29237192345854679</v>
      </c>
      <c r="BQ567" s="15">
        <v>-0.1737807948897532</v>
      </c>
      <c r="BR567" s="15">
        <v>251.95271380862599</v>
      </c>
      <c r="BS567" s="15">
        <v>0.28289816236762971</v>
      </c>
      <c r="BT567" s="15">
        <v>251.95271380862599</v>
      </c>
      <c r="BU567" s="15">
        <v>251.95271380862599</v>
      </c>
      <c r="BV567" s="15">
        <v>0.28289816236762971</v>
      </c>
      <c r="BW567" s="15">
        <v>390.74424187090392</v>
      </c>
      <c r="BX567" s="15">
        <v>-0.11212699261784791</v>
      </c>
      <c r="BY567" s="15" t="str">
        <f t="shared" si="9"/>
        <v>[[sv],[wv],[yr,ya]]</v>
      </c>
      <c r="BZ567" t="str">
        <f>TRIM(MID(SUBSTITUTE(SUBSTITUTE(SUBSTITUTE(Tabla2[[#This Row],[map]],"[",""),"]",""),",",REPT(" ",100)),300,200))</f>
        <v>0 1</v>
      </c>
      <c r="CA567" s="13" t="str">
        <f>TRIM(MID(SUBSTITUTE(SUBSTITUTE(SUBSTITUTE(Tabla2[[#This Row],[map]],"[",""),"]",""),",",REPT(" ",100)),900,200))</f>
        <v>1 0</v>
      </c>
      <c r="CB567" s="13" t="str">
        <f>SUBSTITUTE(TRIM(MID(SUBSTITUTE(SUBSTITUTE(SUBSTITUTE(Tabla2[[#This Row],[map]],"[",""),"]",""),",",REPT(" ",100)),1200,300))," ",", ")</f>
        <v>0, 1, 4</v>
      </c>
      <c r="CC567" s="15" t="str">
        <f>SUBSTITUTE(TRIM(MID(SUBSTITUTE(SUBSTITUTE(SUBSTITUTE(Tabla2[[#This Row],[map]],"[",""),"]",""),",",REPT(" ",100)),1,300))," ",", ")</f>
        <v>3, 4, 2</v>
      </c>
      <c r="CD567" s="13" t="str">
        <f>SUBSTITUTE(TRIM(MID(SUBSTITUTE(SUBSTITUTE(SUBSTITUTE(Tabla2[[#This Row],[map]],"[",""),"]",""),",",REPT(" ",100)),601,300))," ",", ")</f>
        <v>2, 3, 4</v>
      </c>
      <c r="CE567" t="str">
        <f>TRIM(MID(SUBSTITUTE(SUBSTITUTE(SUBSTITUTE(Tabla2[[#This Row],[map]],"[",""),"]",""),",",REPT(" ",100)),1501,200))</f>
        <v>2 3</v>
      </c>
    </row>
    <row r="568" spans="1:83" x14ac:dyDescent="0.3">
      <c r="A568" s="12">
        <v>46101.426423611112</v>
      </c>
      <c r="B568" s="13" t="s">
        <v>841</v>
      </c>
      <c r="C568" s="13">
        <v>6</v>
      </c>
      <c r="D568" s="13" t="s">
        <v>95</v>
      </c>
      <c r="E568" s="13" t="s">
        <v>78</v>
      </c>
      <c r="F568" s="13">
        <v>16590</v>
      </c>
      <c r="G568" s="13">
        <v>4.5</v>
      </c>
      <c r="H568" s="13" t="s">
        <v>79</v>
      </c>
      <c r="I568" s="13" t="s">
        <v>80</v>
      </c>
      <c r="J568" s="13">
        <v>5</v>
      </c>
      <c r="K568" s="13">
        <v>5</v>
      </c>
      <c r="L568" s="13" t="s">
        <v>81</v>
      </c>
      <c r="M568" s="13" t="s">
        <v>82</v>
      </c>
      <c r="N568" s="13" t="s">
        <v>83</v>
      </c>
      <c r="O568" s="13" t="s">
        <v>83</v>
      </c>
      <c r="P568" s="13" t="s">
        <v>84</v>
      </c>
      <c r="Q568" s="13" t="s">
        <v>839</v>
      </c>
      <c r="R568" s="13">
        <v>3</v>
      </c>
      <c r="S568" s="13" t="s">
        <v>86</v>
      </c>
      <c r="T568" s="13" t="s">
        <v>87</v>
      </c>
      <c r="U568" s="13" t="s">
        <v>88</v>
      </c>
      <c r="V568" s="13">
        <v>1</v>
      </c>
      <c r="W568" s="13" t="s">
        <v>840</v>
      </c>
      <c r="X568" s="13" t="s">
        <v>83</v>
      </c>
      <c r="Y568" s="13" t="s">
        <v>90</v>
      </c>
      <c r="Z568" s="13">
        <v>4000</v>
      </c>
      <c r="AA568" s="13">
        <v>4000</v>
      </c>
      <c r="AB568" s="13"/>
      <c r="AC568" s="13">
        <v>256</v>
      </c>
      <c r="AD568" s="13" t="s">
        <v>91</v>
      </c>
      <c r="AE568" s="13">
        <v>0.15</v>
      </c>
      <c r="AF568" s="13" t="s">
        <v>92</v>
      </c>
      <c r="AG568" s="13">
        <v>180</v>
      </c>
      <c r="AH568" s="13">
        <v>60</v>
      </c>
      <c r="AI568" s="13">
        <v>120</v>
      </c>
      <c r="AJ568" s="13">
        <v>0.1185189532698855</v>
      </c>
      <c r="AK568" s="13">
        <v>36.86754828327161</v>
      </c>
      <c r="AL568" s="13">
        <v>0.65859355289115096</v>
      </c>
      <c r="AM568" s="13">
        <v>-0.26554416359464311</v>
      </c>
      <c r="AN568" s="13">
        <v>47.812347584030817</v>
      </c>
      <c r="AO568" s="13">
        <v>0.61774643052635647</v>
      </c>
      <c r="AP568" s="13">
        <v>47.812347584030817</v>
      </c>
      <c r="AQ568" s="13">
        <v>47.812347584030817</v>
      </c>
      <c r="AR568" s="13">
        <v>0.61774643052635647</v>
      </c>
      <c r="AS568" s="13">
        <v>95.905397339807806</v>
      </c>
      <c r="AT568" s="13">
        <v>-0.23064682103266329</v>
      </c>
      <c r="AU568" s="13">
        <v>0.8</v>
      </c>
      <c r="AV568" s="13" t="s">
        <v>93</v>
      </c>
      <c r="AW568" s="13">
        <v>3.9617950801187532E-2</v>
      </c>
      <c r="AX568" s="13">
        <v>0.71232245281572171</v>
      </c>
      <c r="AY568" s="13">
        <v>3.9617950801187532E-2</v>
      </c>
      <c r="AZ568" s="13">
        <v>3.9617950801187532E-2</v>
      </c>
      <c r="BA568" s="13">
        <v>0.71232245281572171</v>
      </c>
      <c r="BB568" s="13">
        <v>0.19756015762010079</v>
      </c>
      <c r="BC568" s="13">
        <v>-0.43454218141404838</v>
      </c>
      <c r="BD568" s="13">
        <v>3.5146623591292718E-2</v>
      </c>
      <c r="BE568" s="13">
        <v>0.87822445594271115</v>
      </c>
      <c r="BF568" s="13">
        <v>3.5146623591292718E-2</v>
      </c>
      <c r="BG568" s="13">
        <v>3.5146623591292718E-2</v>
      </c>
      <c r="BH568" s="13">
        <v>0.87822445594271115</v>
      </c>
      <c r="BI568" s="13">
        <v>0.33466744922667663</v>
      </c>
      <c r="BJ568" s="13">
        <v>-0.1595512326236703</v>
      </c>
      <c r="BK568" s="13">
        <v>0.1434366417912675</v>
      </c>
      <c r="BL568" s="13">
        <v>0.42414725249108381</v>
      </c>
      <c r="BM568" s="13">
        <v>0.1434366417912675</v>
      </c>
      <c r="BN568" s="13">
        <v>0.1434366417912675</v>
      </c>
      <c r="BO568" s="13">
        <v>0.42414725249108381</v>
      </c>
      <c r="BP568" s="13">
        <v>0.30862516464314788</v>
      </c>
      <c r="BQ568" s="13">
        <v>-0.2390324173147802</v>
      </c>
      <c r="BR568" s="13">
        <v>191.03118911993951</v>
      </c>
      <c r="BS568" s="13">
        <v>0.45629156085591072</v>
      </c>
      <c r="BT568" s="13">
        <v>191.03118911993951</v>
      </c>
      <c r="BU568" s="13">
        <v>191.03118911993951</v>
      </c>
      <c r="BV568" s="13">
        <v>0.45629156085591072</v>
      </c>
      <c r="BW568" s="13">
        <v>382.78073658774252</v>
      </c>
      <c r="BX568" s="13">
        <v>-8.9461452778147432E-2</v>
      </c>
      <c r="BY568" s="13" t="str">
        <f t="shared" si="9"/>
        <v>[[sv],[wv],[yr,ya]]</v>
      </c>
      <c r="BZ568" t="str">
        <f>TRIM(MID(SUBSTITUTE(SUBSTITUTE(SUBSTITUTE(Tabla2[[#This Row],[map]],"[",""),"]",""),",",REPT(" ",100)),300,200))</f>
        <v>0 1</v>
      </c>
      <c r="CA568" s="13" t="str">
        <f>TRIM(MID(SUBSTITUTE(SUBSTITUTE(SUBSTITUTE(Tabla2[[#This Row],[map]],"[",""),"]",""),",",REPT(" ",100)),900,200))</f>
        <v>1 0</v>
      </c>
      <c r="CB568" s="13" t="str">
        <f>SUBSTITUTE(TRIM(MID(SUBSTITUTE(SUBSTITUTE(SUBSTITUTE(Tabla2[[#This Row],[map]],"[",""),"]",""),",",REPT(" ",100)),1200,300))," ",", ")</f>
        <v>0, 1, 4</v>
      </c>
      <c r="CC568" s="15" t="str">
        <f>SUBSTITUTE(TRIM(MID(SUBSTITUTE(SUBSTITUTE(SUBSTITUTE(Tabla2[[#This Row],[map]],"[",""),"]",""),",",REPT(" ",100)),1,300))," ",", ")</f>
        <v>3, 4, 2</v>
      </c>
      <c r="CD568" s="13" t="str">
        <f>SUBSTITUTE(TRIM(MID(SUBSTITUTE(SUBSTITUTE(SUBSTITUTE(Tabla2[[#This Row],[map]],"[",""),"]",""),",",REPT(" ",100)),601,300))," ",", ")</f>
        <v>2, 3, 4</v>
      </c>
      <c r="CE568" t="str">
        <f>TRIM(MID(SUBSTITUTE(SUBSTITUTE(SUBSTITUTE(Tabla2[[#This Row],[map]],"[",""),"]",""),",",REPT(" ",100)),1501,200))</f>
        <v>2 3</v>
      </c>
    </row>
    <row r="569" spans="1:83" x14ac:dyDescent="0.3">
      <c r="A569" s="14">
        <v>46101.425428240742</v>
      </c>
      <c r="B569" s="15" t="s">
        <v>842</v>
      </c>
      <c r="C569" s="15">
        <v>3</v>
      </c>
      <c r="D569" s="15" t="s">
        <v>95</v>
      </c>
      <c r="E569" s="15" t="s">
        <v>78</v>
      </c>
      <c r="F569" s="15">
        <v>16590</v>
      </c>
      <c r="G569" s="15">
        <v>4.5</v>
      </c>
      <c r="H569" s="15" t="s">
        <v>79</v>
      </c>
      <c r="I569" s="15" t="s">
        <v>80</v>
      </c>
      <c r="J569" s="15">
        <v>5</v>
      </c>
      <c r="K569" s="15">
        <v>5</v>
      </c>
      <c r="L569" s="15" t="s">
        <v>81</v>
      </c>
      <c r="M569" s="15" t="s">
        <v>82</v>
      </c>
      <c r="N569" s="15" t="s">
        <v>83</v>
      </c>
      <c r="O569" s="15" t="s">
        <v>83</v>
      </c>
      <c r="P569" s="15" t="s">
        <v>84</v>
      </c>
      <c r="Q569" s="15" t="s">
        <v>836</v>
      </c>
      <c r="R569" s="15">
        <v>3</v>
      </c>
      <c r="S569" s="15" t="s">
        <v>86</v>
      </c>
      <c r="T569" s="15" t="s">
        <v>87</v>
      </c>
      <c r="U569" s="15" t="s">
        <v>88</v>
      </c>
      <c r="V569" s="15">
        <v>1</v>
      </c>
      <c r="W569" s="15" t="s">
        <v>837</v>
      </c>
      <c r="X569" s="15" t="s">
        <v>83</v>
      </c>
      <c r="Y569" s="15" t="s">
        <v>90</v>
      </c>
      <c r="Z569" s="15">
        <v>4000</v>
      </c>
      <c r="AA569" s="15">
        <v>4000</v>
      </c>
      <c r="AB569" s="15"/>
      <c r="AC569" s="15">
        <v>256</v>
      </c>
      <c r="AD569" s="15" t="s">
        <v>91</v>
      </c>
      <c r="AE569" s="15">
        <v>0.15</v>
      </c>
      <c r="AF569" s="15" t="s">
        <v>92</v>
      </c>
      <c r="AG569" s="15">
        <v>180</v>
      </c>
      <c r="AH569" s="15">
        <v>60</v>
      </c>
      <c r="AI569" s="15">
        <v>120</v>
      </c>
      <c r="AJ569" s="15">
        <v>8.675252799033295E-2</v>
      </c>
      <c r="AK569" s="15">
        <v>13.731666932774971</v>
      </c>
      <c r="AL569" s="15">
        <v>0.8019539274072669</v>
      </c>
      <c r="AM569" s="15">
        <v>-0.18540916726109549</v>
      </c>
      <c r="AN569" s="15">
        <v>18.40573772775749</v>
      </c>
      <c r="AO569" s="15">
        <v>0.79337393862275818</v>
      </c>
      <c r="AP569" s="15">
        <v>18.40573772775749</v>
      </c>
      <c r="AQ569" s="15">
        <v>18.40573772775749</v>
      </c>
      <c r="AR569" s="15">
        <v>0.79337393862275818</v>
      </c>
      <c r="AS569" s="15">
        <v>142.18738019679139</v>
      </c>
      <c r="AT569" s="15">
        <v>-0.14523486059851901</v>
      </c>
      <c r="AU569" s="15">
        <v>0.8</v>
      </c>
      <c r="AV569" s="15" t="s">
        <v>93</v>
      </c>
      <c r="AW569" s="15">
        <v>4.3787629102344218E-2</v>
      </c>
      <c r="AX569" s="15">
        <v>0.68204519712817335</v>
      </c>
      <c r="AY569" s="15">
        <v>4.3787629102344218E-2</v>
      </c>
      <c r="AZ569" s="15">
        <v>4.3787629102344218E-2</v>
      </c>
      <c r="BA569" s="15">
        <v>0.68204519712817335</v>
      </c>
      <c r="BB569" s="15">
        <v>0.12887915843926009</v>
      </c>
      <c r="BC569" s="15">
        <v>6.4170674322988841E-2</v>
      </c>
      <c r="BD569" s="15">
        <v>4.1748427652728078E-2</v>
      </c>
      <c r="BE569" s="15">
        <v>0.85535061489642417</v>
      </c>
      <c r="BF569" s="15">
        <v>4.1748427652728078E-2</v>
      </c>
      <c r="BG569" s="15">
        <v>4.1748427652728078E-2</v>
      </c>
      <c r="BH569" s="15">
        <v>0.85535061489642417</v>
      </c>
      <c r="BI569" s="15">
        <v>0.26846810546676009</v>
      </c>
      <c r="BJ569" s="15">
        <v>6.9815354515484929E-2</v>
      </c>
      <c r="BK569" s="15">
        <v>3.8535860654573567E-2</v>
      </c>
      <c r="BL569" s="15">
        <v>0.84529070843801679</v>
      </c>
      <c r="BM569" s="15">
        <v>3.8535860654573567E-2</v>
      </c>
      <c r="BN569" s="15">
        <v>3.8535860654573567E-2</v>
      </c>
      <c r="BO569" s="15">
        <v>0.84529070843801679</v>
      </c>
      <c r="BP569" s="15">
        <v>0.27351431619637401</v>
      </c>
      <c r="BQ569" s="15">
        <v>-9.8073466429227096E-2</v>
      </c>
      <c r="BR569" s="15">
        <v>73.498878993620465</v>
      </c>
      <c r="BS569" s="15">
        <v>0.79080923402842118</v>
      </c>
      <c r="BT569" s="15">
        <v>73.498878993620465</v>
      </c>
      <c r="BU569" s="15">
        <v>73.498878993620465</v>
      </c>
      <c r="BV569" s="15">
        <v>0.79080923402842118</v>
      </c>
      <c r="BW569" s="15">
        <v>568.07865920706513</v>
      </c>
      <c r="BX569" s="15">
        <v>-0.61685200480334124</v>
      </c>
      <c r="BY569" s="15" t="str">
        <f t="shared" si="9"/>
        <v>[[sv],[wv],[yr,ya]]</v>
      </c>
      <c r="BZ569" t="str">
        <f>TRIM(MID(SUBSTITUTE(SUBSTITUTE(SUBSTITUTE(Tabla2[[#This Row],[map]],"[",""),"]",""),",",REPT(" ",100)),300,200))</f>
        <v>0 1</v>
      </c>
      <c r="CA569" s="13" t="str">
        <f>TRIM(MID(SUBSTITUTE(SUBSTITUTE(SUBSTITUTE(Tabla2[[#This Row],[map]],"[",""),"]",""),",",REPT(" ",100)),900,200))</f>
        <v>1 0</v>
      </c>
      <c r="CB569" s="13" t="str">
        <f>SUBSTITUTE(TRIM(MID(SUBSTITUTE(SUBSTITUTE(SUBSTITUTE(Tabla2[[#This Row],[map]],"[",""),"]",""),",",REPT(" ",100)),1200,300))," ",", ")</f>
        <v>1, 4, 0</v>
      </c>
      <c r="CC569" s="15" t="str">
        <f>SUBSTITUTE(TRIM(MID(SUBSTITUTE(SUBSTITUTE(SUBSTITUTE(Tabla2[[#This Row],[map]],"[",""),"]",""),",",REPT(" ",100)),1,300))," ",", ")</f>
        <v>3, 4, 2</v>
      </c>
      <c r="CD569" s="13" t="str">
        <f>SUBSTITUTE(TRIM(MID(SUBSTITUTE(SUBSTITUTE(SUBSTITUTE(Tabla2[[#This Row],[map]],"[",""),"]",""),",",REPT(" ",100)),601,300))," ",", ")</f>
        <v>2, 3, 4</v>
      </c>
      <c r="CE569" t="str">
        <f>TRIM(MID(SUBSTITUTE(SUBSTITUTE(SUBSTITUTE(Tabla2[[#This Row],[map]],"[",""),"]",""),",",REPT(" ",100)),1501,200))</f>
        <v>2 3</v>
      </c>
    </row>
    <row r="570" spans="1:83" x14ac:dyDescent="0.3">
      <c r="A570" s="12">
        <v>46101.476620370369</v>
      </c>
      <c r="B570" s="13" t="s">
        <v>843</v>
      </c>
      <c r="C570" s="13">
        <v>2</v>
      </c>
      <c r="D570" s="13" t="s">
        <v>95</v>
      </c>
      <c r="E570" s="13" t="s">
        <v>78</v>
      </c>
      <c r="F570" s="13">
        <v>16590</v>
      </c>
      <c r="G570" s="13">
        <v>4.5</v>
      </c>
      <c r="H570" s="13" t="s">
        <v>79</v>
      </c>
      <c r="I570" s="13" t="s">
        <v>80</v>
      </c>
      <c r="J570" s="13">
        <v>5</v>
      </c>
      <c r="K570" s="13">
        <v>5</v>
      </c>
      <c r="L570" s="13" t="s">
        <v>81</v>
      </c>
      <c r="M570" s="13" t="s">
        <v>82</v>
      </c>
      <c r="N570" s="13" t="s">
        <v>83</v>
      </c>
      <c r="O570" s="13" t="s">
        <v>83</v>
      </c>
      <c r="P570" s="13" t="s">
        <v>84</v>
      </c>
      <c r="Q570" s="13" t="s">
        <v>844</v>
      </c>
      <c r="R570" s="13">
        <v>3</v>
      </c>
      <c r="S570" s="13" t="s">
        <v>86</v>
      </c>
      <c r="T570" s="13" t="s">
        <v>87</v>
      </c>
      <c r="U570" s="13" t="s">
        <v>88</v>
      </c>
      <c r="V570" s="13">
        <v>1</v>
      </c>
      <c r="W570" s="13" t="s">
        <v>845</v>
      </c>
      <c r="X570" s="13" t="s">
        <v>83</v>
      </c>
      <c r="Y570" s="13" t="s">
        <v>90</v>
      </c>
      <c r="Z570" s="13">
        <v>4000</v>
      </c>
      <c r="AA570" s="13">
        <v>4000</v>
      </c>
      <c r="AB570" s="13"/>
      <c r="AC570" s="13">
        <v>256</v>
      </c>
      <c r="AD570" s="13" t="s">
        <v>91</v>
      </c>
      <c r="AE570" s="13">
        <v>0.15</v>
      </c>
      <c r="AF570" s="13" t="s">
        <v>92</v>
      </c>
      <c r="AG570" s="13">
        <v>180</v>
      </c>
      <c r="AH570" s="13">
        <v>60</v>
      </c>
      <c r="AI570" s="13">
        <v>120</v>
      </c>
      <c r="AJ570" s="13">
        <v>8.1161460367044178E-2</v>
      </c>
      <c r="AK570" s="13">
        <v>10.41772483117272</v>
      </c>
      <c r="AL570" s="13">
        <v>0.81897527499065703</v>
      </c>
      <c r="AM570" s="13">
        <v>-0.60256272689550294</v>
      </c>
      <c r="AN570" s="13">
        <v>15.82566324310317</v>
      </c>
      <c r="AO570" s="13">
        <v>0.7829349325748336</v>
      </c>
      <c r="AP570" s="13">
        <v>15.82566324310317</v>
      </c>
      <c r="AQ570" s="13">
        <v>15.82566324310317</v>
      </c>
      <c r="AR570" s="13">
        <v>0.7829349325748336</v>
      </c>
      <c r="AS570" s="13">
        <v>172.95975739849089</v>
      </c>
      <c r="AT570" s="13">
        <v>-0.625297167080479</v>
      </c>
      <c r="AU570" s="13">
        <v>0.8</v>
      </c>
      <c r="AV570" s="13" t="s">
        <v>93</v>
      </c>
      <c r="AW570" s="13">
        <v>5.6813837381842772E-2</v>
      </c>
      <c r="AX570" s="13">
        <v>0.58745808267183064</v>
      </c>
      <c r="AY570" s="13">
        <v>5.6813837381842772E-2</v>
      </c>
      <c r="AZ570" s="13">
        <v>5.6813837381842772E-2</v>
      </c>
      <c r="BA570" s="13">
        <v>0.58745808267183064</v>
      </c>
      <c r="BB570" s="13">
        <v>0.22208076938923241</v>
      </c>
      <c r="BC570" s="13">
        <v>-0.61259352699223224</v>
      </c>
      <c r="BD570" s="13">
        <v>4.1896204725637848E-2</v>
      </c>
      <c r="BE570" s="13">
        <v>0.85483859890131619</v>
      </c>
      <c r="BF570" s="13">
        <v>4.1896204725637848E-2</v>
      </c>
      <c r="BG570" s="13">
        <v>4.1896204725637848E-2</v>
      </c>
      <c r="BH570" s="13">
        <v>0.85483859890131619</v>
      </c>
      <c r="BI570" s="13">
        <v>0.50180502410247241</v>
      </c>
      <c r="BJ570" s="13">
        <v>-0.73864723198897564</v>
      </c>
      <c r="BK570" s="13">
        <v>3.2570458652795148E-2</v>
      </c>
      <c r="BL570" s="13">
        <v>0.8692399106071409</v>
      </c>
      <c r="BM570" s="13">
        <v>3.2570458652795148E-2</v>
      </c>
      <c r="BN570" s="13">
        <v>3.2570458652795148E-2</v>
      </c>
      <c r="BO570" s="13">
        <v>0.8692399106071409</v>
      </c>
      <c r="BP570" s="13">
        <v>0.29485550551965772</v>
      </c>
      <c r="BQ570" s="13">
        <v>-0.18375159130337709</v>
      </c>
      <c r="BR570" s="13">
        <v>63.17137247165244</v>
      </c>
      <c r="BS570" s="13">
        <v>0.82020313811904666</v>
      </c>
      <c r="BT570" s="13">
        <v>63.17137247165244</v>
      </c>
      <c r="BU570" s="13">
        <v>63.17137247165244</v>
      </c>
      <c r="BV570" s="13">
        <v>0.82020313811904666</v>
      </c>
      <c r="BW570" s="13">
        <v>690.82028829494755</v>
      </c>
      <c r="BX570" s="13">
        <v>-0.96619631803731854</v>
      </c>
      <c r="BY570" s="13" t="str">
        <f t="shared" si="9"/>
        <v>[[sv],[wv],[yr,ya]]</v>
      </c>
      <c r="BZ570" t="str">
        <f>TRIM(MID(SUBSTITUTE(SUBSTITUTE(SUBSTITUTE(Tabla2[[#This Row],[map]],"[",""),"]",""),",",REPT(" ",100)),300,200))</f>
        <v>0 1</v>
      </c>
      <c r="CA570" s="13" t="str">
        <f>TRIM(MID(SUBSTITUTE(SUBSTITUTE(SUBSTITUTE(Tabla2[[#This Row],[map]],"[",""),"]",""),",",REPT(" ",100)),900,200))</f>
        <v>1 0</v>
      </c>
      <c r="CB570" s="13" t="str">
        <f>SUBSTITUTE(TRIM(MID(SUBSTITUTE(SUBSTITUTE(SUBSTITUTE(Tabla2[[#This Row],[map]],"[",""),"]",""),",",REPT(" ",100)),1200,300))," ",", ")</f>
        <v>1, 4, 0</v>
      </c>
      <c r="CC570" s="15" t="str">
        <f>SUBSTITUTE(TRIM(MID(SUBSTITUTE(SUBSTITUTE(SUBSTITUTE(Tabla2[[#This Row],[map]],"[",""),"]",""),",",REPT(" ",100)),1,300))," ",", ")</f>
        <v>2, 3, 4</v>
      </c>
      <c r="CD570" s="13" t="str">
        <f>SUBSTITUTE(TRIM(MID(SUBSTITUTE(SUBSTITUTE(SUBSTITUTE(Tabla2[[#This Row],[map]],"[",""),"]",""),",",REPT(" ",100)),601,300))," ",", ")</f>
        <v>3, 4, 2</v>
      </c>
      <c r="CE570" t="str">
        <f>TRIM(MID(SUBSTITUTE(SUBSTITUTE(SUBSTITUTE(Tabla2[[#This Row],[map]],"[",""),"]",""),",",REPT(" ",100)),1501,200))</f>
        <v>2 3</v>
      </c>
    </row>
    <row r="571" spans="1:83" x14ac:dyDescent="0.3">
      <c r="A571" s="14">
        <v>46101.4768287037</v>
      </c>
      <c r="B571" s="15" t="s">
        <v>846</v>
      </c>
      <c r="C571" s="15">
        <v>1</v>
      </c>
      <c r="D571" s="15" t="s">
        <v>95</v>
      </c>
      <c r="E571" s="15" t="s">
        <v>78</v>
      </c>
      <c r="F571" s="15">
        <v>16590</v>
      </c>
      <c r="G571" s="15">
        <v>4.5</v>
      </c>
      <c r="H571" s="15" t="s">
        <v>79</v>
      </c>
      <c r="I571" s="15" t="s">
        <v>80</v>
      </c>
      <c r="J571" s="15">
        <v>5</v>
      </c>
      <c r="K571" s="15">
        <v>5</v>
      </c>
      <c r="L571" s="15" t="s">
        <v>81</v>
      </c>
      <c r="M571" s="15" t="s">
        <v>82</v>
      </c>
      <c r="N571" s="15" t="s">
        <v>83</v>
      </c>
      <c r="O571" s="15" t="s">
        <v>83</v>
      </c>
      <c r="P571" s="15" t="s">
        <v>84</v>
      </c>
      <c r="Q571" s="15" t="s">
        <v>844</v>
      </c>
      <c r="R571" s="15">
        <v>3</v>
      </c>
      <c r="S571" s="15" t="s">
        <v>86</v>
      </c>
      <c r="T571" s="15" t="s">
        <v>87</v>
      </c>
      <c r="U571" s="15" t="s">
        <v>88</v>
      </c>
      <c r="V571" s="15">
        <v>1</v>
      </c>
      <c r="W571" s="15" t="s">
        <v>845</v>
      </c>
      <c r="X571" s="15" t="s">
        <v>83</v>
      </c>
      <c r="Y571" s="15" t="s">
        <v>90</v>
      </c>
      <c r="Z571" s="15">
        <v>4000</v>
      </c>
      <c r="AA571" s="15">
        <v>4000</v>
      </c>
      <c r="AB571" s="15"/>
      <c r="AC571" s="15">
        <v>256</v>
      </c>
      <c r="AD571" s="15" t="s">
        <v>91</v>
      </c>
      <c r="AE571" s="15">
        <v>0.15</v>
      </c>
      <c r="AF571" s="15" t="s">
        <v>92</v>
      </c>
      <c r="AG571" s="15">
        <v>180</v>
      </c>
      <c r="AH571" s="15">
        <v>60</v>
      </c>
      <c r="AI571" s="15">
        <v>120</v>
      </c>
      <c r="AJ571" s="15">
        <v>8.9009126696413116E-2</v>
      </c>
      <c r="AK571" s="15">
        <v>10.39937884324233</v>
      </c>
      <c r="AL571" s="15">
        <v>0.80653260854578535</v>
      </c>
      <c r="AM571" s="15">
        <v>6.9236330167740029E-2</v>
      </c>
      <c r="AN571" s="15">
        <v>13.85282892714031</v>
      </c>
      <c r="AO571" s="15">
        <v>0.77124553597774503</v>
      </c>
      <c r="AP571" s="15">
        <v>13.85282892714031</v>
      </c>
      <c r="AQ571" s="15">
        <v>13.85282892714031</v>
      </c>
      <c r="AR571" s="15">
        <v>0.77124553597774503</v>
      </c>
      <c r="AS571" s="15">
        <v>101.3360483624592</v>
      </c>
      <c r="AT571" s="15">
        <v>-9.2473590497788027E-3</v>
      </c>
      <c r="AU571" s="15">
        <v>0.8</v>
      </c>
      <c r="AV571" s="15" t="s">
        <v>93</v>
      </c>
      <c r="AW571" s="15">
        <v>5.5188554420658578E-2</v>
      </c>
      <c r="AX571" s="15">
        <v>0.59925973839350555</v>
      </c>
      <c r="AY571" s="15">
        <v>5.5188554420658578E-2</v>
      </c>
      <c r="AZ571" s="15">
        <v>5.5188554420658578E-2</v>
      </c>
      <c r="BA571" s="15">
        <v>0.59925973839350555</v>
      </c>
      <c r="BB571" s="15">
        <v>0.1927387902466049</v>
      </c>
      <c r="BC571" s="15">
        <v>-0.39953282045436872</v>
      </c>
      <c r="BD571" s="15">
        <v>5.2814845668846713E-2</v>
      </c>
      <c r="BE571" s="15">
        <v>0.81700784005838567</v>
      </c>
      <c r="BF571" s="15">
        <v>5.2814845668846713E-2</v>
      </c>
      <c r="BG571" s="15">
        <v>5.2814845668846713E-2</v>
      </c>
      <c r="BH571" s="15">
        <v>0.81700784005838567</v>
      </c>
      <c r="BI571" s="15">
        <v>0.1436356398760946</v>
      </c>
      <c r="BJ571" s="15">
        <v>0.50233318581812347</v>
      </c>
      <c r="BK571" s="15">
        <v>4.334234821765056E-2</v>
      </c>
      <c r="BL571" s="15">
        <v>0.82599418117343459</v>
      </c>
      <c r="BM571" s="15">
        <v>4.334234821765056E-2</v>
      </c>
      <c r="BN571" s="15">
        <v>4.334234821765056E-2</v>
      </c>
      <c r="BO571" s="15">
        <v>0.82599418117343459</v>
      </c>
      <c r="BP571" s="15">
        <v>0.2460384172175093</v>
      </c>
      <c r="BQ571" s="15">
        <v>1.2233577291730359E-2</v>
      </c>
      <c r="BR571" s="15">
        <v>55.259969960254281</v>
      </c>
      <c r="BS571" s="15">
        <v>0.84272038428565144</v>
      </c>
      <c r="BT571" s="15">
        <v>55.259969960254281</v>
      </c>
      <c r="BU571" s="15">
        <v>55.259969960254281</v>
      </c>
      <c r="BV571" s="15">
        <v>0.84272038428565144</v>
      </c>
      <c r="BW571" s="15">
        <v>404.76178060249532</v>
      </c>
      <c r="BX571" s="15">
        <v>-0.15202337885460129</v>
      </c>
      <c r="BY571" s="15" t="str">
        <f t="shared" si="9"/>
        <v>[[sv],[wv],[yr,ya]]</v>
      </c>
      <c r="BZ571" t="str">
        <f>TRIM(MID(SUBSTITUTE(SUBSTITUTE(SUBSTITUTE(Tabla2[[#This Row],[map]],"[",""),"]",""),",",REPT(" ",100)),300,200))</f>
        <v>0 1</v>
      </c>
      <c r="CA571" s="13" t="str">
        <f>TRIM(MID(SUBSTITUTE(SUBSTITUTE(SUBSTITUTE(Tabla2[[#This Row],[map]],"[",""),"]",""),",",REPT(" ",100)),900,200))</f>
        <v>1 0</v>
      </c>
      <c r="CB571" s="13" t="str">
        <f>SUBSTITUTE(TRIM(MID(SUBSTITUTE(SUBSTITUTE(SUBSTITUTE(Tabla2[[#This Row],[map]],"[",""),"]",""),",",REPT(" ",100)),1200,300))," ",", ")</f>
        <v>1, 4, 0</v>
      </c>
      <c r="CC571" s="15" t="str">
        <f>SUBSTITUTE(TRIM(MID(SUBSTITUTE(SUBSTITUTE(SUBSTITUTE(Tabla2[[#This Row],[map]],"[",""),"]",""),",",REPT(" ",100)),1,300))," ",", ")</f>
        <v>2, 3, 4</v>
      </c>
      <c r="CD571" s="13" t="str">
        <f>SUBSTITUTE(TRIM(MID(SUBSTITUTE(SUBSTITUTE(SUBSTITUTE(Tabla2[[#This Row],[map]],"[",""),"]",""),",",REPT(" ",100)),601,300))," ",", ")</f>
        <v>3, 4, 2</v>
      </c>
      <c r="CE571" t="str">
        <f>TRIM(MID(SUBSTITUTE(SUBSTITUTE(SUBSTITUTE(Tabla2[[#This Row],[map]],"[",""),"]",""),",",REPT(" ",100)),1501,200))</f>
        <v>2 3</v>
      </c>
    </row>
    <row r="572" spans="1:83" x14ac:dyDescent="0.3">
      <c r="A572" s="12">
        <v>46101.486377314817</v>
      </c>
      <c r="B572" s="13" t="s">
        <v>847</v>
      </c>
      <c r="C572" s="13">
        <v>0</v>
      </c>
      <c r="D572" s="13" t="s">
        <v>95</v>
      </c>
      <c r="E572" s="13" t="s">
        <v>78</v>
      </c>
      <c r="F572" s="13">
        <v>16590</v>
      </c>
      <c r="G572" s="13">
        <v>4.5</v>
      </c>
      <c r="H572" s="13" t="s">
        <v>79</v>
      </c>
      <c r="I572" s="13" t="s">
        <v>80</v>
      </c>
      <c r="J572" s="13">
        <v>5</v>
      </c>
      <c r="K572" s="13">
        <v>5</v>
      </c>
      <c r="L572" s="13" t="s">
        <v>81</v>
      </c>
      <c r="M572" s="13" t="s">
        <v>82</v>
      </c>
      <c r="N572" s="13" t="s">
        <v>83</v>
      </c>
      <c r="O572" s="13" t="s">
        <v>83</v>
      </c>
      <c r="P572" s="13" t="s">
        <v>84</v>
      </c>
      <c r="Q572" s="13" t="s">
        <v>844</v>
      </c>
      <c r="R572" s="13">
        <v>3</v>
      </c>
      <c r="S572" s="13" t="s">
        <v>86</v>
      </c>
      <c r="T572" s="13" t="s">
        <v>87</v>
      </c>
      <c r="U572" s="13" t="s">
        <v>88</v>
      </c>
      <c r="V572" s="13">
        <v>1</v>
      </c>
      <c r="W572" s="13" t="s">
        <v>845</v>
      </c>
      <c r="X572" s="13" t="s">
        <v>83</v>
      </c>
      <c r="Y572" s="13" t="s">
        <v>90</v>
      </c>
      <c r="Z572" s="13">
        <v>4000</v>
      </c>
      <c r="AA572" s="13">
        <v>4000</v>
      </c>
      <c r="AB572" s="13"/>
      <c r="AC572" s="13">
        <v>256</v>
      </c>
      <c r="AD572" s="13" t="s">
        <v>91</v>
      </c>
      <c r="AE572" s="13">
        <v>0.15</v>
      </c>
      <c r="AF572" s="13" t="s">
        <v>92</v>
      </c>
      <c r="AG572" s="13">
        <v>180</v>
      </c>
      <c r="AH572" s="13">
        <v>60</v>
      </c>
      <c r="AI572" s="13">
        <v>120</v>
      </c>
      <c r="AJ572" s="13">
        <v>9.3783081066231191E-2</v>
      </c>
      <c r="AK572" s="13">
        <v>13.78633218721709</v>
      </c>
      <c r="AL572" s="13">
        <v>0.81098224166860766</v>
      </c>
      <c r="AM572" s="13">
        <v>7.7121602469584771E-4</v>
      </c>
      <c r="AN572" s="13">
        <v>17.799244496819739</v>
      </c>
      <c r="AO572" s="13">
        <v>0.77400373644263598</v>
      </c>
      <c r="AP572" s="13">
        <v>17.799244496819739</v>
      </c>
      <c r="AQ572" s="13">
        <v>17.799244496819739</v>
      </c>
      <c r="AR572" s="13">
        <v>0.77400373644263598</v>
      </c>
      <c r="AS572" s="13">
        <v>95.822142391633434</v>
      </c>
      <c r="AT572" s="13">
        <v>-0.1100555848709712</v>
      </c>
      <c r="AU572" s="13">
        <v>0.8</v>
      </c>
      <c r="AV572" s="13" t="s">
        <v>93</v>
      </c>
      <c r="AW572" s="13">
        <v>5.7406427466299287E-2</v>
      </c>
      <c r="AX572" s="13">
        <v>0.58315511246426843</v>
      </c>
      <c r="AY572" s="13">
        <v>5.7406427466299287E-2</v>
      </c>
      <c r="AZ572" s="13">
        <v>5.7406427466299287E-2</v>
      </c>
      <c r="BA572" s="13">
        <v>0.58315511246426843</v>
      </c>
      <c r="BB572" s="13">
        <v>0.19325352193373241</v>
      </c>
      <c r="BC572" s="13">
        <v>-0.40327043802964258</v>
      </c>
      <c r="BD572" s="13">
        <v>3.9286000926484037E-2</v>
      </c>
      <c r="BE572" s="13">
        <v>0.86388239757280805</v>
      </c>
      <c r="BF572" s="13">
        <v>3.9286000926484037E-2</v>
      </c>
      <c r="BG572" s="13">
        <v>3.9286000926484037E-2</v>
      </c>
      <c r="BH572" s="13">
        <v>0.86388239757280805</v>
      </c>
      <c r="BI572" s="13">
        <v>0.32038173458550839</v>
      </c>
      <c r="BJ572" s="13">
        <v>-0.1100542825636817</v>
      </c>
      <c r="BK572" s="13">
        <v>3.70549946813679E-2</v>
      </c>
      <c r="BL572" s="13">
        <v>0.85123591691970946</v>
      </c>
      <c r="BM572" s="13">
        <v>3.70549946813679E-2</v>
      </c>
      <c r="BN572" s="13">
        <v>3.70549946813679E-2</v>
      </c>
      <c r="BO572" s="13">
        <v>0.85123591691970946</v>
      </c>
      <c r="BP572" s="13">
        <v>0.20874541300931621</v>
      </c>
      <c r="BQ572" s="13">
        <v>0.1619531933393572</v>
      </c>
      <c r="BR572" s="13">
        <v>71.063230564204645</v>
      </c>
      <c r="BS572" s="13">
        <v>0.79774151881376043</v>
      </c>
      <c r="BT572" s="13">
        <v>71.063230564204645</v>
      </c>
      <c r="BU572" s="13">
        <v>71.063230564204645</v>
      </c>
      <c r="BV572" s="13">
        <v>0.79774151881376043</v>
      </c>
      <c r="BW572" s="13">
        <v>382.56618889700508</v>
      </c>
      <c r="BX572" s="13">
        <v>-8.885081222991964E-2</v>
      </c>
      <c r="BY572" s="13" t="str">
        <f t="shared" si="9"/>
        <v>[[sv],[wv],[yr,ya]]</v>
      </c>
      <c r="BZ572" t="str">
        <f>TRIM(MID(SUBSTITUTE(SUBSTITUTE(SUBSTITUTE(Tabla2[[#This Row],[map]],"[",""),"]",""),",",REPT(" ",100)),300,200))</f>
        <v>0 1</v>
      </c>
      <c r="CA572" s="13" t="str">
        <f>TRIM(MID(SUBSTITUTE(SUBSTITUTE(SUBSTITUTE(Tabla2[[#This Row],[map]],"[",""),"]",""),",",REPT(" ",100)),900,200))</f>
        <v>1 0</v>
      </c>
      <c r="CB572" s="13" t="str">
        <f>SUBSTITUTE(TRIM(MID(SUBSTITUTE(SUBSTITUTE(SUBSTITUTE(Tabla2[[#This Row],[map]],"[",""),"]",""),",",REPT(" ",100)),1200,300))," ",", ")</f>
        <v>1, 4, 0</v>
      </c>
      <c r="CC572" s="15" t="str">
        <f>SUBSTITUTE(TRIM(MID(SUBSTITUTE(SUBSTITUTE(SUBSTITUTE(Tabla2[[#This Row],[map]],"[",""),"]",""),",",REPT(" ",100)),1,300))," ",", ")</f>
        <v>2, 3, 4</v>
      </c>
      <c r="CD572" s="13" t="str">
        <f>SUBSTITUTE(TRIM(MID(SUBSTITUTE(SUBSTITUTE(SUBSTITUTE(Tabla2[[#This Row],[map]],"[",""),"]",""),",",REPT(" ",100)),601,300))," ",", ")</f>
        <v>3, 4, 2</v>
      </c>
      <c r="CE572" t="str">
        <f>TRIM(MID(SUBSTITUTE(SUBSTITUTE(SUBSTITUTE(Tabla2[[#This Row],[map]],"[",""),"]",""),",",REPT(" ",100)),1501,200))</f>
        <v>2 3</v>
      </c>
    </row>
    <row r="573" spans="1:83" x14ac:dyDescent="0.3">
      <c r="A573" s="14">
        <v>46101.570254629631</v>
      </c>
      <c r="B573" s="15" t="s">
        <v>848</v>
      </c>
      <c r="C573" s="15">
        <v>4</v>
      </c>
      <c r="D573" s="15" t="s">
        <v>95</v>
      </c>
      <c r="E573" s="15" t="s">
        <v>78</v>
      </c>
      <c r="F573" s="15">
        <v>16590</v>
      </c>
      <c r="G573" s="15">
        <v>4.5</v>
      </c>
      <c r="H573" s="15" t="s">
        <v>79</v>
      </c>
      <c r="I573" s="15" t="s">
        <v>80</v>
      </c>
      <c r="J573" s="15">
        <v>5</v>
      </c>
      <c r="K573" s="15">
        <v>5</v>
      </c>
      <c r="L573" s="15" t="s">
        <v>81</v>
      </c>
      <c r="M573" s="15" t="s">
        <v>82</v>
      </c>
      <c r="N573" s="15" t="s">
        <v>83</v>
      </c>
      <c r="O573" s="15" t="s">
        <v>83</v>
      </c>
      <c r="P573" s="15" t="s">
        <v>84</v>
      </c>
      <c r="Q573" s="15" t="s">
        <v>849</v>
      </c>
      <c r="R573" s="15">
        <v>3</v>
      </c>
      <c r="S573" s="15" t="s">
        <v>86</v>
      </c>
      <c r="T573" s="15" t="s">
        <v>87</v>
      </c>
      <c r="U573" s="15" t="s">
        <v>88</v>
      </c>
      <c r="V573" s="15">
        <v>1</v>
      </c>
      <c r="W573" s="15" t="s">
        <v>850</v>
      </c>
      <c r="X573" s="15" t="s">
        <v>83</v>
      </c>
      <c r="Y573" s="15" t="s">
        <v>90</v>
      </c>
      <c r="Z573" s="15">
        <v>4000</v>
      </c>
      <c r="AA573" s="15">
        <v>4000</v>
      </c>
      <c r="AB573" s="15"/>
      <c r="AC573" s="15">
        <v>256</v>
      </c>
      <c r="AD573" s="15" t="s">
        <v>91</v>
      </c>
      <c r="AE573" s="15">
        <v>0.15</v>
      </c>
      <c r="AF573" s="15" t="s">
        <v>92</v>
      </c>
      <c r="AG573" s="15">
        <v>180</v>
      </c>
      <c r="AH573" s="15">
        <v>60</v>
      </c>
      <c r="AI573" s="15">
        <v>120</v>
      </c>
      <c r="AJ573" s="15">
        <v>8.3693974380055464E-2</v>
      </c>
      <c r="AK573" s="15">
        <v>14.299166738054931</v>
      </c>
      <c r="AL573" s="15">
        <v>0.8114009235936217</v>
      </c>
      <c r="AM573" s="15">
        <v>0.166320269361349</v>
      </c>
      <c r="AN573" s="15">
        <v>18.085371637109539</v>
      </c>
      <c r="AO573" s="15">
        <v>0.77498243719551307</v>
      </c>
      <c r="AP573" s="15">
        <v>18.085371637109539</v>
      </c>
      <c r="AQ573" s="15">
        <v>18.085371637109539</v>
      </c>
      <c r="AR573" s="15">
        <v>0.77498243719551307</v>
      </c>
      <c r="AS573" s="15">
        <v>93.181021079074284</v>
      </c>
      <c r="AT573" s="15">
        <v>0.1794010319698443</v>
      </c>
      <c r="AU573" s="15">
        <v>0.8</v>
      </c>
      <c r="AV573" s="15" t="s">
        <v>93</v>
      </c>
      <c r="AW573" s="15">
        <v>6.2860510475316364E-2</v>
      </c>
      <c r="AX573" s="15">
        <v>0.54355141791562334</v>
      </c>
      <c r="AY573" s="15">
        <v>6.2860510475316364E-2</v>
      </c>
      <c r="AZ573" s="15">
        <v>6.2860510475316364E-2</v>
      </c>
      <c r="BA573" s="15">
        <v>0.54355141791562334</v>
      </c>
      <c r="BB573" s="15">
        <v>0.17347102677999221</v>
      </c>
      <c r="BC573" s="15">
        <v>-0.25962394526752203</v>
      </c>
      <c r="BD573" s="15">
        <v>3.0650441122662981E-2</v>
      </c>
      <c r="BE573" s="15">
        <v>0.89380276789282054</v>
      </c>
      <c r="BF573" s="15">
        <v>3.0650441122662981E-2</v>
      </c>
      <c r="BG573" s="15">
        <v>3.0650441122662981E-2</v>
      </c>
      <c r="BH573" s="15">
        <v>0.89380276789282054</v>
      </c>
      <c r="BI573" s="15">
        <v>0.15164966335041949</v>
      </c>
      <c r="BJ573" s="15">
        <v>0.47456630613083611</v>
      </c>
      <c r="BK573" s="15">
        <v>3.2851271247695463E-2</v>
      </c>
      <c r="BL573" s="15">
        <v>0.86811253686017487</v>
      </c>
      <c r="BM573" s="15">
        <v>3.2851271247695463E-2</v>
      </c>
      <c r="BN573" s="15">
        <v>3.2851271247695463E-2</v>
      </c>
      <c r="BO573" s="15">
        <v>0.86811253686017487</v>
      </c>
      <c r="BP573" s="15">
        <v>0.109033612096945</v>
      </c>
      <c r="BQ573" s="15">
        <v>0.56226453496996398</v>
      </c>
      <c r="BR573" s="15">
        <v>72.215124325592598</v>
      </c>
      <c r="BS573" s="15">
        <v>0.79446302611343578</v>
      </c>
      <c r="BT573" s="15">
        <v>72.215124325592598</v>
      </c>
      <c r="BU573" s="15">
        <v>72.215124325592598</v>
      </c>
      <c r="BV573" s="15">
        <v>0.79446302611343578</v>
      </c>
      <c r="BW573" s="15">
        <v>372.28993001406923</v>
      </c>
      <c r="BX573" s="15">
        <v>-5.9602767953894631E-2</v>
      </c>
      <c r="BY573" s="15" t="str">
        <f t="shared" si="9"/>
        <v>[[sv],[wv],[yr,ya]]</v>
      </c>
      <c r="BZ573" t="str">
        <f>TRIM(MID(SUBSTITUTE(SUBSTITUTE(SUBSTITUTE(Tabla2[[#This Row],[map]],"[",""),"]",""),",",REPT(" ",100)),300,200))</f>
        <v>0 4</v>
      </c>
      <c r="CA573" s="13" t="str">
        <f>TRIM(MID(SUBSTITUTE(SUBSTITUTE(SUBSTITUTE(Tabla2[[#This Row],[map]],"[",""),"]",""),",",REPT(" ",100)),900,200))</f>
        <v>1 0</v>
      </c>
      <c r="CB573" s="13" t="str">
        <f>SUBSTITUTE(TRIM(MID(SUBSTITUTE(SUBSTITUTE(SUBSTITUTE(Tabla2[[#This Row],[map]],"[",""),"]",""),",",REPT(" ",100)),1200,300))," ",", ")</f>
        <v>1, 4, 0</v>
      </c>
      <c r="CC573" s="15" t="str">
        <f>SUBSTITUTE(TRIM(MID(SUBSTITUTE(SUBSTITUTE(SUBSTITUTE(Tabla2[[#This Row],[map]],"[",""),"]",""),",",REPT(" ",100)),1,300))," ",", ")</f>
        <v>2, 3, 1</v>
      </c>
      <c r="CD573" s="13" t="str">
        <f>SUBSTITUTE(TRIM(MID(SUBSTITUTE(SUBSTITUTE(SUBSTITUTE(Tabla2[[#This Row],[map]],"[",""),"]",""),",",REPT(" ",100)),601,300))," ",", ")</f>
        <v>2, 3, 4</v>
      </c>
      <c r="CE573" t="str">
        <f>TRIM(MID(SUBSTITUTE(SUBSTITUTE(SUBSTITUTE(Tabla2[[#This Row],[map]],"[",""),"]",""),",",REPT(" ",100)),1501,200))</f>
        <v>2 3</v>
      </c>
    </row>
    <row r="574" spans="1:83" x14ac:dyDescent="0.3">
      <c r="A574" s="12">
        <v>46101.571180555547</v>
      </c>
      <c r="B574" s="13" t="s">
        <v>851</v>
      </c>
      <c r="C574" s="13">
        <v>7</v>
      </c>
      <c r="D574" s="13" t="s">
        <v>77</v>
      </c>
      <c r="E574" s="13" t="s">
        <v>78</v>
      </c>
      <c r="F574" s="13">
        <v>16590</v>
      </c>
      <c r="G574" s="13">
        <v>4.5</v>
      </c>
      <c r="H574" s="13" t="s">
        <v>79</v>
      </c>
      <c r="I574" s="13" t="s">
        <v>80</v>
      </c>
      <c r="J574" s="13">
        <v>5</v>
      </c>
      <c r="K574" s="13">
        <v>5</v>
      </c>
      <c r="L574" s="13" t="s">
        <v>81</v>
      </c>
      <c r="M574" s="13" t="s">
        <v>82</v>
      </c>
      <c r="N574" s="13" t="s">
        <v>83</v>
      </c>
      <c r="O574" s="13" t="s">
        <v>83</v>
      </c>
      <c r="P574" s="13" t="s">
        <v>84</v>
      </c>
      <c r="Q574" s="13" t="s">
        <v>852</v>
      </c>
      <c r="R574" s="13">
        <v>3</v>
      </c>
      <c r="S574" s="13" t="s">
        <v>86</v>
      </c>
      <c r="T574" s="13" t="s">
        <v>87</v>
      </c>
      <c r="U574" s="13" t="s">
        <v>88</v>
      </c>
      <c r="V574" s="13">
        <v>1</v>
      </c>
      <c r="W574" s="13" t="s">
        <v>853</v>
      </c>
      <c r="X574" s="13" t="s">
        <v>83</v>
      </c>
      <c r="Y574" s="13" t="s">
        <v>90</v>
      </c>
      <c r="Z574" s="13">
        <v>4000</v>
      </c>
      <c r="AA574" s="13">
        <v>4000</v>
      </c>
      <c r="AB574" s="13"/>
      <c r="AC574" s="13">
        <v>256</v>
      </c>
      <c r="AD574" s="13" t="s">
        <v>91</v>
      </c>
      <c r="AE574" s="13">
        <v>0.15</v>
      </c>
      <c r="AF574" s="13" t="s">
        <v>92</v>
      </c>
      <c r="AG574" s="13">
        <v>180</v>
      </c>
      <c r="AH574" s="13">
        <v>60</v>
      </c>
      <c r="AI574" s="13">
        <v>120</v>
      </c>
      <c r="AJ574" s="13">
        <v>0.10750187625369539</v>
      </c>
      <c r="AK574" s="13">
        <v>34.22793745376196</v>
      </c>
      <c r="AL574" s="13">
        <v>0.73203466782760873</v>
      </c>
      <c r="AM574" s="13">
        <v>-0.21151633426576599</v>
      </c>
      <c r="AN574" s="13">
        <v>49.059900231444963</v>
      </c>
      <c r="AO574" s="13">
        <v>0.65172911361788066</v>
      </c>
      <c r="AP574" s="13">
        <v>49.059900231444963</v>
      </c>
      <c r="AQ574" s="13">
        <v>49.059900231444963</v>
      </c>
      <c r="AR574" s="13">
        <v>0.65172911361788066</v>
      </c>
      <c r="AS574" s="13">
        <v>90.411631699546106</v>
      </c>
      <c r="AT574" s="13">
        <v>-0.24923065960182519</v>
      </c>
      <c r="AU574" s="13">
        <v>0.8</v>
      </c>
      <c r="AV574" s="13" t="s">
        <v>93</v>
      </c>
      <c r="AW574" s="13">
        <v>5.7293688748078282E-2</v>
      </c>
      <c r="AX574" s="13">
        <v>0.58397374132504098</v>
      </c>
      <c r="AY574" s="13">
        <v>5.7293688748078282E-2</v>
      </c>
      <c r="AZ574" s="13">
        <v>5.7293688748078282E-2</v>
      </c>
      <c r="BA574" s="13">
        <v>0.58397374132504098</v>
      </c>
      <c r="BB574" s="13">
        <v>0.2263500206520998</v>
      </c>
      <c r="BC574" s="13">
        <v>-0.64359381112551084</v>
      </c>
      <c r="BD574" s="13">
        <v>4.2459002983784827E-2</v>
      </c>
      <c r="BE574" s="13">
        <v>0.85288862314042058</v>
      </c>
      <c r="BF574" s="13">
        <v>4.2459002983784827E-2</v>
      </c>
      <c r="BG574" s="13">
        <v>4.2459002983784827E-2</v>
      </c>
      <c r="BH574" s="13">
        <v>0.85288862314042058</v>
      </c>
      <c r="BI574" s="13">
        <v>0.40828597135016442</v>
      </c>
      <c r="BJ574" s="13">
        <v>-0.41462368818956619</v>
      </c>
      <c r="BK574" s="13">
        <v>6.7723910796757394E-2</v>
      </c>
      <c r="BL574" s="13">
        <v>0.7281099193530074</v>
      </c>
      <c r="BM574" s="13">
        <v>6.7723910796757394E-2</v>
      </c>
      <c r="BN574" s="13">
        <v>6.7723910796757394E-2</v>
      </c>
      <c r="BO574" s="13">
        <v>0.7281099193530074</v>
      </c>
      <c r="BP574" s="13">
        <v>0.22712825578247689</v>
      </c>
      <c r="BQ574" s="13">
        <v>8.81518941333026E-2</v>
      </c>
      <c r="BR574" s="13">
        <v>196.0721243232513</v>
      </c>
      <c r="BS574" s="13">
        <v>0.44194417065305558</v>
      </c>
      <c r="BT574" s="13">
        <v>196.0721243232513</v>
      </c>
      <c r="BU574" s="13">
        <v>196.0721243232513</v>
      </c>
      <c r="BV574" s="13">
        <v>0.44194417065305558</v>
      </c>
      <c r="BW574" s="13">
        <v>360.78476255039959</v>
      </c>
      <c r="BX574" s="13">
        <v>-2.6857033225542889E-2</v>
      </c>
      <c r="BY574" s="13" t="str">
        <f t="shared" si="9"/>
        <v>[[sv],[wv],[yr,ya]]</v>
      </c>
      <c r="BZ574" t="str">
        <f>TRIM(MID(SUBSTITUTE(SUBSTITUTE(SUBSTITUTE(Tabla2[[#This Row],[map]],"[",""),"]",""),",",REPT(" ",100)),300,200))</f>
        <v>0 1</v>
      </c>
      <c r="CA574" s="13" t="str">
        <f>TRIM(MID(SUBSTITUTE(SUBSTITUTE(SUBSTITUTE(Tabla2[[#This Row],[map]],"[",""),"]",""),",",REPT(" ",100)),900,200))</f>
        <v>1 0</v>
      </c>
      <c r="CB574" s="13" t="str">
        <f>SUBSTITUTE(TRIM(MID(SUBSTITUTE(SUBSTITUTE(SUBSTITUTE(Tabla2[[#This Row],[map]],"[",""),"]",""),",",REPT(" ",100)),1200,300))," ",", ")</f>
        <v>0, 1, 4</v>
      </c>
      <c r="CC574" s="15" t="str">
        <f>SUBSTITUTE(TRIM(MID(SUBSTITUTE(SUBSTITUTE(SUBSTITUTE(Tabla2[[#This Row],[map]],"[",""),"]",""),",",REPT(" ",100)),1,300))," ",", ")</f>
        <v>2, 3, 4</v>
      </c>
      <c r="CD574" s="13" t="str">
        <f>SUBSTITUTE(TRIM(MID(SUBSTITUTE(SUBSTITUTE(SUBSTITUTE(Tabla2[[#This Row],[map]],"[",""),"]",""),",",REPT(" ",100)),601,300))," ",", ")</f>
        <v>3, 4, 2</v>
      </c>
      <c r="CE574" t="str">
        <f>TRIM(MID(SUBSTITUTE(SUBSTITUTE(SUBSTITUTE(Tabla2[[#This Row],[map]],"[",""),"]",""),",",REPT(" ",100)),1501,200))</f>
        <v>2 3</v>
      </c>
    </row>
    <row r="575" spans="1:83" x14ac:dyDescent="0.3">
      <c r="A575" s="14">
        <v>46101.573611111111</v>
      </c>
      <c r="B575" s="15" t="s">
        <v>854</v>
      </c>
      <c r="C575" s="15">
        <v>3</v>
      </c>
      <c r="D575" s="15" t="s">
        <v>95</v>
      </c>
      <c r="E575" s="15" t="s">
        <v>78</v>
      </c>
      <c r="F575" s="15">
        <v>16590</v>
      </c>
      <c r="G575" s="15">
        <v>4.5</v>
      </c>
      <c r="H575" s="15" t="s">
        <v>79</v>
      </c>
      <c r="I575" s="15" t="s">
        <v>80</v>
      </c>
      <c r="J575" s="15">
        <v>5</v>
      </c>
      <c r="K575" s="15">
        <v>5</v>
      </c>
      <c r="L575" s="15" t="s">
        <v>81</v>
      </c>
      <c r="M575" s="15" t="s">
        <v>82</v>
      </c>
      <c r="N575" s="15" t="s">
        <v>83</v>
      </c>
      <c r="O575" s="15" t="s">
        <v>83</v>
      </c>
      <c r="P575" s="15" t="s">
        <v>84</v>
      </c>
      <c r="Q575" s="15" t="s">
        <v>849</v>
      </c>
      <c r="R575" s="15">
        <v>3</v>
      </c>
      <c r="S575" s="15" t="s">
        <v>86</v>
      </c>
      <c r="T575" s="15" t="s">
        <v>87</v>
      </c>
      <c r="U575" s="15" t="s">
        <v>88</v>
      </c>
      <c r="V575" s="15">
        <v>1</v>
      </c>
      <c r="W575" s="15" t="s">
        <v>850</v>
      </c>
      <c r="X575" s="15" t="s">
        <v>83</v>
      </c>
      <c r="Y575" s="15" t="s">
        <v>90</v>
      </c>
      <c r="Z575" s="15">
        <v>4000</v>
      </c>
      <c r="AA575" s="15">
        <v>4000</v>
      </c>
      <c r="AB575" s="15"/>
      <c r="AC575" s="15">
        <v>256</v>
      </c>
      <c r="AD575" s="15" t="s">
        <v>91</v>
      </c>
      <c r="AE575" s="15">
        <v>0.15</v>
      </c>
      <c r="AF575" s="15" t="s">
        <v>92</v>
      </c>
      <c r="AG575" s="15">
        <v>180</v>
      </c>
      <c r="AH575" s="15">
        <v>60</v>
      </c>
      <c r="AI575" s="15">
        <v>120</v>
      </c>
      <c r="AJ575" s="15">
        <v>8.8048339581220103E-2</v>
      </c>
      <c r="AK575" s="15">
        <v>13.876900446971881</v>
      </c>
      <c r="AL575" s="15">
        <v>0.80193723168189313</v>
      </c>
      <c r="AM575" s="15">
        <v>-0.40540967536627842</v>
      </c>
      <c r="AN575" s="15">
        <v>18.531222492726499</v>
      </c>
      <c r="AO575" s="15">
        <v>0.77938241786843987</v>
      </c>
      <c r="AP575" s="15">
        <v>18.531222492726499</v>
      </c>
      <c r="AQ575" s="15">
        <v>18.531222492726499</v>
      </c>
      <c r="AR575" s="15">
        <v>0.77938241786843987</v>
      </c>
      <c r="AS575" s="15">
        <v>137.16072403752111</v>
      </c>
      <c r="AT575" s="15">
        <v>-0.29454558307605272</v>
      </c>
      <c r="AU575" s="15">
        <v>0.8</v>
      </c>
      <c r="AV575" s="15" t="s">
        <v>93</v>
      </c>
      <c r="AW575" s="15">
        <v>5.1520951137650053E-2</v>
      </c>
      <c r="AX575" s="15">
        <v>0.62589128028711793</v>
      </c>
      <c r="AY575" s="15">
        <v>5.1520951137650053E-2</v>
      </c>
      <c r="AZ575" s="15">
        <v>5.1520951137650053E-2</v>
      </c>
      <c r="BA575" s="15">
        <v>0.62589128028711793</v>
      </c>
      <c r="BB575" s="15">
        <v>0.22364959291081271</v>
      </c>
      <c r="BC575" s="15">
        <v>-0.6239852141826685</v>
      </c>
      <c r="BD575" s="15">
        <v>4.1330469378953703E-2</v>
      </c>
      <c r="BE575" s="15">
        <v>0.8567987510466839</v>
      </c>
      <c r="BF575" s="15">
        <v>4.1330469378953703E-2</v>
      </c>
      <c r="BG575" s="15">
        <v>4.1330469378953703E-2</v>
      </c>
      <c r="BH575" s="15">
        <v>0.8567987510466839</v>
      </c>
      <c r="BI575" s="15">
        <v>0.27749326387114742</v>
      </c>
      <c r="BJ575" s="15">
        <v>3.854510825576285E-2</v>
      </c>
      <c r="BK575" s="15">
        <v>3.849909847167314E-2</v>
      </c>
      <c r="BL575" s="15">
        <v>0.84543829697441364</v>
      </c>
      <c r="BM575" s="15">
        <v>3.849909847167314E-2</v>
      </c>
      <c r="BN575" s="15">
        <v>3.849909847167314E-2</v>
      </c>
      <c r="BO575" s="15">
        <v>0.84543829697441364</v>
      </c>
      <c r="BP575" s="15">
        <v>0.25739680748779847</v>
      </c>
      <c r="BQ575" s="15">
        <v>-3.3366766963002448E-2</v>
      </c>
      <c r="BR575" s="15">
        <v>73.993539451917627</v>
      </c>
      <c r="BS575" s="15">
        <v>0.78940134316554122</v>
      </c>
      <c r="BT575" s="15">
        <v>73.993539451917627</v>
      </c>
      <c r="BU575" s="15">
        <v>73.993539451917627</v>
      </c>
      <c r="BV575" s="15">
        <v>0.78940134316554122</v>
      </c>
      <c r="BW575" s="15">
        <v>547.88435648581537</v>
      </c>
      <c r="BX575" s="15">
        <v>-0.55937545941430411</v>
      </c>
      <c r="BY575" s="15" t="str">
        <f t="shared" si="9"/>
        <v>[[sv],[wv],[yr,ya]]</v>
      </c>
      <c r="BZ575" t="str">
        <f>TRIM(MID(SUBSTITUTE(SUBSTITUTE(SUBSTITUTE(Tabla2[[#This Row],[map]],"[",""),"]",""),",",REPT(" ",100)),300,200))</f>
        <v>0 4</v>
      </c>
      <c r="CA575" s="13" t="str">
        <f>TRIM(MID(SUBSTITUTE(SUBSTITUTE(SUBSTITUTE(Tabla2[[#This Row],[map]],"[",""),"]",""),",",REPT(" ",100)),900,200))</f>
        <v>1 0</v>
      </c>
      <c r="CB575" s="13" t="str">
        <f>SUBSTITUTE(TRIM(MID(SUBSTITUTE(SUBSTITUTE(SUBSTITUTE(Tabla2[[#This Row],[map]],"[",""),"]",""),",",REPT(" ",100)),1200,300))," ",", ")</f>
        <v>1, 4, 0</v>
      </c>
      <c r="CC575" s="15" t="str">
        <f>SUBSTITUTE(TRIM(MID(SUBSTITUTE(SUBSTITUTE(SUBSTITUTE(Tabla2[[#This Row],[map]],"[",""),"]",""),",",REPT(" ",100)),1,300))," ",", ")</f>
        <v>2, 3, 1</v>
      </c>
      <c r="CD575" s="13" t="str">
        <f>SUBSTITUTE(TRIM(MID(SUBSTITUTE(SUBSTITUTE(SUBSTITUTE(Tabla2[[#This Row],[map]],"[",""),"]",""),",",REPT(" ",100)),601,300))," ",", ")</f>
        <v>2, 3, 4</v>
      </c>
      <c r="CE575" t="str">
        <f>TRIM(MID(SUBSTITUTE(SUBSTITUTE(SUBSTITUTE(Tabla2[[#This Row],[map]],"[",""),"]",""),",",REPT(" ",100)),1501,200))</f>
        <v>2 3</v>
      </c>
    </row>
    <row r="576" spans="1:83" x14ac:dyDescent="0.3">
      <c r="A576" s="12">
        <v>46101.573240740741</v>
      </c>
      <c r="B576" s="13" t="s">
        <v>855</v>
      </c>
      <c r="C576" s="13">
        <v>6</v>
      </c>
      <c r="D576" s="13" t="s">
        <v>95</v>
      </c>
      <c r="E576" s="13" t="s">
        <v>78</v>
      </c>
      <c r="F576" s="13">
        <v>16590</v>
      </c>
      <c r="G576" s="13">
        <v>4.5</v>
      </c>
      <c r="H576" s="13" t="s">
        <v>79</v>
      </c>
      <c r="I576" s="13" t="s">
        <v>80</v>
      </c>
      <c r="J576" s="13">
        <v>5</v>
      </c>
      <c r="K576" s="13">
        <v>5</v>
      </c>
      <c r="L576" s="13" t="s">
        <v>81</v>
      </c>
      <c r="M576" s="13" t="s">
        <v>82</v>
      </c>
      <c r="N576" s="13" t="s">
        <v>83</v>
      </c>
      <c r="O576" s="13" t="s">
        <v>83</v>
      </c>
      <c r="P576" s="13" t="s">
        <v>84</v>
      </c>
      <c r="Q576" s="13" t="s">
        <v>852</v>
      </c>
      <c r="R576" s="13">
        <v>3</v>
      </c>
      <c r="S576" s="13" t="s">
        <v>86</v>
      </c>
      <c r="T576" s="13" t="s">
        <v>87</v>
      </c>
      <c r="U576" s="13" t="s">
        <v>88</v>
      </c>
      <c r="V576" s="13">
        <v>1</v>
      </c>
      <c r="W576" s="13" t="s">
        <v>853</v>
      </c>
      <c r="X576" s="13" t="s">
        <v>83</v>
      </c>
      <c r="Y576" s="13" t="s">
        <v>90</v>
      </c>
      <c r="Z576" s="13">
        <v>4000</v>
      </c>
      <c r="AA576" s="13">
        <v>4000</v>
      </c>
      <c r="AB576" s="13"/>
      <c r="AC576" s="13">
        <v>256</v>
      </c>
      <c r="AD576" s="13" t="s">
        <v>91</v>
      </c>
      <c r="AE576" s="13">
        <v>0.15</v>
      </c>
      <c r="AF576" s="13" t="s">
        <v>92</v>
      </c>
      <c r="AG576" s="13">
        <v>180</v>
      </c>
      <c r="AH576" s="13">
        <v>60</v>
      </c>
      <c r="AI576" s="13">
        <v>120</v>
      </c>
      <c r="AJ576" s="13">
        <v>0.1062813446089073</v>
      </c>
      <c r="AK576" s="13">
        <v>25.997611159282229</v>
      </c>
      <c r="AL576" s="13">
        <v>0.72247350476882322</v>
      </c>
      <c r="AM576" s="13">
        <v>-0.3925225271644931</v>
      </c>
      <c r="AN576" s="13">
        <v>34.244841980156018</v>
      </c>
      <c r="AO576" s="13">
        <v>0.67977663137502709</v>
      </c>
      <c r="AP576" s="13">
        <v>34.244841980156018</v>
      </c>
      <c r="AQ576" s="13">
        <v>34.244841980156018</v>
      </c>
      <c r="AR576" s="13">
        <v>0.67977663137502709</v>
      </c>
      <c r="AS576" s="13">
        <v>102.7986719696229</v>
      </c>
      <c r="AT576" s="13">
        <v>-0.2923894435857326</v>
      </c>
      <c r="AU576" s="13">
        <v>0.8</v>
      </c>
      <c r="AV576" s="13" t="s">
        <v>93</v>
      </c>
      <c r="AW576" s="13">
        <v>4.629265433190892E-2</v>
      </c>
      <c r="AX576" s="13">
        <v>0.66385547506778086</v>
      </c>
      <c r="AY576" s="13">
        <v>4.629265433190892E-2</v>
      </c>
      <c r="AZ576" s="13">
        <v>4.629265433190892E-2</v>
      </c>
      <c r="BA576" s="13">
        <v>0.66385547506778086</v>
      </c>
      <c r="BB576" s="13">
        <v>0.22723596960966991</v>
      </c>
      <c r="BC576" s="13">
        <v>-0.65002694605273637</v>
      </c>
      <c r="BD576" s="13">
        <v>5.0675727337713493E-2</v>
      </c>
      <c r="BE576" s="13">
        <v>0.82441942819856773</v>
      </c>
      <c r="BF576" s="13">
        <v>5.0675727337713493E-2</v>
      </c>
      <c r="BG576" s="13">
        <v>5.0675727337713493E-2</v>
      </c>
      <c r="BH576" s="13">
        <v>0.82441942819856773</v>
      </c>
      <c r="BI576" s="13">
        <v>0.36196729497478591</v>
      </c>
      <c r="BJ576" s="13">
        <v>-0.25413936738491882</v>
      </c>
      <c r="BK576" s="13">
        <v>9.4614235256180138E-2</v>
      </c>
      <c r="BL576" s="13">
        <v>0.62015377210927336</v>
      </c>
      <c r="BM576" s="13">
        <v>9.4614235256180138E-2</v>
      </c>
      <c r="BN576" s="13">
        <v>9.4614235256180138E-2</v>
      </c>
      <c r="BO576" s="13">
        <v>0.62015377210927336</v>
      </c>
      <c r="BP576" s="13">
        <v>0.27337494710200522</v>
      </c>
      <c r="BQ576" s="13">
        <v>-9.7513943598046771E-2</v>
      </c>
      <c r="BR576" s="13">
        <v>136.78778530369789</v>
      </c>
      <c r="BS576" s="13">
        <v>0.61067785012448783</v>
      </c>
      <c r="BT576" s="13">
        <v>136.78778530369789</v>
      </c>
      <c r="BU576" s="13">
        <v>136.78778530369789</v>
      </c>
      <c r="BV576" s="13">
        <v>0.61067785012448783</v>
      </c>
      <c r="BW576" s="13">
        <v>410.332109666804</v>
      </c>
      <c r="BX576" s="13">
        <v>-0.16787751730721129</v>
      </c>
      <c r="BY576" s="13" t="str">
        <f t="shared" si="9"/>
        <v>[[sv],[wv],[yr,ya]]</v>
      </c>
      <c r="BZ576" t="str">
        <f>TRIM(MID(SUBSTITUTE(SUBSTITUTE(SUBSTITUTE(Tabla2[[#This Row],[map]],"[",""),"]",""),",",REPT(" ",100)),300,200))</f>
        <v>0 1</v>
      </c>
      <c r="CA576" s="13" t="str">
        <f>TRIM(MID(SUBSTITUTE(SUBSTITUTE(SUBSTITUTE(Tabla2[[#This Row],[map]],"[",""),"]",""),",",REPT(" ",100)),900,200))</f>
        <v>1 0</v>
      </c>
      <c r="CB576" s="13" t="str">
        <f>SUBSTITUTE(TRIM(MID(SUBSTITUTE(SUBSTITUTE(SUBSTITUTE(Tabla2[[#This Row],[map]],"[",""),"]",""),",",REPT(" ",100)),1200,300))," ",", ")</f>
        <v>0, 1, 4</v>
      </c>
      <c r="CC576" s="15" t="str">
        <f>SUBSTITUTE(TRIM(MID(SUBSTITUTE(SUBSTITUTE(SUBSTITUTE(Tabla2[[#This Row],[map]],"[",""),"]",""),",",REPT(" ",100)),1,300))," ",", ")</f>
        <v>2, 3, 4</v>
      </c>
      <c r="CD576" s="13" t="str">
        <f>SUBSTITUTE(TRIM(MID(SUBSTITUTE(SUBSTITUTE(SUBSTITUTE(Tabla2[[#This Row],[map]],"[",""),"]",""),",",REPT(" ",100)),601,300))," ",", ")</f>
        <v>3, 4, 2</v>
      </c>
      <c r="CE576" t="str">
        <f>TRIM(MID(SUBSTITUTE(SUBSTITUTE(SUBSTITUTE(Tabla2[[#This Row],[map]],"[",""),"]",""),",",REPT(" ",100)),1501,200))</f>
        <v>2 3</v>
      </c>
    </row>
    <row r="577" spans="1:83" x14ac:dyDescent="0.3">
      <c r="A577" s="14">
        <v>46101.625057870369</v>
      </c>
      <c r="B577" s="15" t="s">
        <v>856</v>
      </c>
      <c r="C577" s="15">
        <v>2</v>
      </c>
      <c r="D577" s="15" t="s">
        <v>95</v>
      </c>
      <c r="E577" s="15" t="s">
        <v>78</v>
      </c>
      <c r="F577" s="15">
        <v>16590</v>
      </c>
      <c r="G577" s="15">
        <v>4.5</v>
      </c>
      <c r="H577" s="15" t="s">
        <v>79</v>
      </c>
      <c r="I577" s="15" t="s">
        <v>80</v>
      </c>
      <c r="J577" s="15">
        <v>5</v>
      </c>
      <c r="K577" s="15">
        <v>5</v>
      </c>
      <c r="L577" s="15" t="s">
        <v>81</v>
      </c>
      <c r="M577" s="15" t="s">
        <v>82</v>
      </c>
      <c r="N577" s="15" t="s">
        <v>83</v>
      </c>
      <c r="O577" s="15" t="s">
        <v>83</v>
      </c>
      <c r="P577" s="15" t="s">
        <v>84</v>
      </c>
      <c r="Q577" s="15" t="s">
        <v>857</v>
      </c>
      <c r="R577" s="15">
        <v>3</v>
      </c>
      <c r="S577" s="15" t="s">
        <v>86</v>
      </c>
      <c r="T577" s="15" t="s">
        <v>87</v>
      </c>
      <c r="U577" s="15" t="s">
        <v>88</v>
      </c>
      <c r="V577" s="15">
        <v>1</v>
      </c>
      <c r="W577" s="15" t="s">
        <v>858</v>
      </c>
      <c r="X577" s="15" t="s">
        <v>83</v>
      </c>
      <c r="Y577" s="15" t="s">
        <v>90</v>
      </c>
      <c r="Z577" s="15">
        <v>4000</v>
      </c>
      <c r="AA577" s="15">
        <v>4000</v>
      </c>
      <c r="AB577" s="15"/>
      <c r="AC577" s="15">
        <v>256</v>
      </c>
      <c r="AD577" s="15" t="s">
        <v>91</v>
      </c>
      <c r="AE577" s="15">
        <v>0.15</v>
      </c>
      <c r="AF577" s="15" t="s">
        <v>92</v>
      </c>
      <c r="AG577" s="15">
        <v>180</v>
      </c>
      <c r="AH577" s="15">
        <v>60</v>
      </c>
      <c r="AI577" s="15">
        <v>120</v>
      </c>
      <c r="AJ577" s="15">
        <v>8.4634801259574205E-2</v>
      </c>
      <c r="AK577" s="15">
        <v>15.09037935523741</v>
      </c>
      <c r="AL577" s="15">
        <v>0.83127181254109817</v>
      </c>
      <c r="AM577" s="15">
        <v>-0.22760990407863649</v>
      </c>
      <c r="AN577" s="15">
        <v>21.29431447461446</v>
      </c>
      <c r="AO577" s="15">
        <v>0.7983726292344695</v>
      </c>
      <c r="AP577" s="15">
        <v>21.29431447461446</v>
      </c>
      <c r="AQ577" s="15">
        <v>21.29431447461446</v>
      </c>
      <c r="AR577" s="15">
        <v>0.7983726292344695</v>
      </c>
      <c r="AS577" s="15">
        <v>123.91495852058191</v>
      </c>
      <c r="AT577" s="15">
        <v>-0.18023863813334881</v>
      </c>
      <c r="AU577" s="15">
        <v>0.8</v>
      </c>
      <c r="AV577" s="15" t="s">
        <v>93</v>
      </c>
      <c r="AW577" s="15">
        <v>4.0285506893766462E-2</v>
      </c>
      <c r="AX577" s="15">
        <v>0.70747513246125071</v>
      </c>
      <c r="AY577" s="15">
        <v>4.0285506893766462E-2</v>
      </c>
      <c r="AZ577" s="15">
        <v>4.0285506893766462E-2</v>
      </c>
      <c r="BA577" s="15">
        <v>0.70747513246125071</v>
      </c>
      <c r="BB577" s="15">
        <v>0.21502516532234331</v>
      </c>
      <c r="BC577" s="15">
        <v>-0.56136071886311401</v>
      </c>
      <c r="BD577" s="15">
        <v>3.905687338499212E-2</v>
      </c>
      <c r="BE577" s="15">
        <v>0.86467627556655646</v>
      </c>
      <c r="BF577" s="15">
        <v>3.905687338499212E-2</v>
      </c>
      <c r="BG577" s="15">
        <v>3.905687338499212E-2</v>
      </c>
      <c r="BH577" s="15">
        <v>0.86467627556655646</v>
      </c>
      <c r="BI577" s="15">
        <v>0.22352771523119969</v>
      </c>
      <c r="BJ577" s="15">
        <v>0.22552420822278799</v>
      </c>
      <c r="BK577" s="15">
        <v>3.4013646303838817E-2</v>
      </c>
      <c r="BL577" s="15">
        <v>0.8634459686712036</v>
      </c>
      <c r="BM577" s="15">
        <v>3.4013646303838817E-2</v>
      </c>
      <c r="BN577" s="15">
        <v>3.4013646303838817E-2</v>
      </c>
      <c r="BO577" s="15">
        <v>0.8634459686712036</v>
      </c>
      <c r="BP577" s="15">
        <v>0.24318805855413689</v>
      </c>
      <c r="BQ577" s="15">
        <v>2.3676865751295569E-2</v>
      </c>
      <c r="BR577" s="15">
        <v>85.063901871875601</v>
      </c>
      <c r="BS577" s="15">
        <v>0.75789314023886811</v>
      </c>
      <c r="BT577" s="15">
        <v>85.063901871875601</v>
      </c>
      <c r="BU577" s="15">
        <v>85.063901871875601</v>
      </c>
      <c r="BV577" s="15">
        <v>0.75789314023886811</v>
      </c>
      <c r="BW577" s="15">
        <v>494.97809314322001</v>
      </c>
      <c r="BX577" s="15">
        <v>-0.40879490764436199</v>
      </c>
      <c r="BY577" s="15" t="str">
        <f t="shared" si="9"/>
        <v>[[sv],[wv],[yr,ya]]</v>
      </c>
      <c r="BZ577" t="str">
        <f>TRIM(MID(SUBSTITUTE(SUBSTITUTE(SUBSTITUTE(Tabla2[[#This Row],[map]],"[",""),"]",""),",",REPT(" ",100)),300,200))</f>
        <v>0 1</v>
      </c>
      <c r="CA577" s="13" t="str">
        <f>TRIM(MID(SUBSTITUTE(SUBSTITUTE(SUBSTITUTE(Tabla2[[#This Row],[map]],"[",""),"]",""),",",REPT(" ",100)),900,200))</f>
        <v>1 4</v>
      </c>
      <c r="CB577" s="13" t="str">
        <f>SUBSTITUTE(TRIM(MID(SUBSTITUTE(SUBSTITUTE(SUBSTITUTE(Tabla2[[#This Row],[map]],"[",""),"]",""),",",REPT(" ",100)),1200,300))," ",", ")</f>
        <v>1, 4, 0</v>
      </c>
      <c r="CC577" s="15" t="str">
        <f>SUBSTITUTE(TRIM(MID(SUBSTITUTE(SUBSTITUTE(SUBSTITUTE(Tabla2[[#This Row],[map]],"[",""),"]",""),",",REPT(" ",100)),1,300))," ",", ")</f>
        <v>2, 3, 4</v>
      </c>
      <c r="CD577" s="13" t="str">
        <f>SUBSTITUTE(TRIM(MID(SUBSTITUTE(SUBSTITUTE(SUBSTITUTE(Tabla2[[#This Row],[map]],"[",""),"]",""),",",REPT(" ",100)),601,300))," ",", ")</f>
        <v>2, 3, 0</v>
      </c>
      <c r="CE577" t="str">
        <f>TRIM(MID(SUBSTITUTE(SUBSTITUTE(SUBSTITUTE(Tabla2[[#This Row],[map]],"[",""),"]",""),",",REPT(" ",100)),1501,200))</f>
        <v>2 3</v>
      </c>
    </row>
    <row r="578" spans="1:83" x14ac:dyDescent="0.3">
      <c r="A578" s="12">
        <v>46101.626793981479</v>
      </c>
      <c r="B578" s="13" t="s">
        <v>859</v>
      </c>
      <c r="C578" s="13">
        <v>1</v>
      </c>
      <c r="D578" s="13" t="s">
        <v>95</v>
      </c>
      <c r="E578" s="13" t="s">
        <v>78</v>
      </c>
      <c r="F578" s="13">
        <v>16590</v>
      </c>
      <c r="G578" s="13">
        <v>4.5</v>
      </c>
      <c r="H578" s="13" t="s">
        <v>79</v>
      </c>
      <c r="I578" s="13" t="s">
        <v>80</v>
      </c>
      <c r="J578" s="13">
        <v>5</v>
      </c>
      <c r="K578" s="13">
        <v>5</v>
      </c>
      <c r="L578" s="13" t="s">
        <v>81</v>
      </c>
      <c r="M578" s="13" t="s">
        <v>82</v>
      </c>
      <c r="N578" s="13" t="s">
        <v>83</v>
      </c>
      <c r="O578" s="13" t="s">
        <v>83</v>
      </c>
      <c r="P578" s="13" t="s">
        <v>84</v>
      </c>
      <c r="Q578" s="13" t="s">
        <v>857</v>
      </c>
      <c r="R578" s="13">
        <v>3</v>
      </c>
      <c r="S578" s="13" t="s">
        <v>86</v>
      </c>
      <c r="T578" s="13" t="s">
        <v>87</v>
      </c>
      <c r="U578" s="13" t="s">
        <v>88</v>
      </c>
      <c r="V578" s="13">
        <v>1</v>
      </c>
      <c r="W578" s="13" t="s">
        <v>858</v>
      </c>
      <c r="X578" s="13" t="s">
        <v>83</v>
      </c>
      <c r="Y578" s="13" t="s">
        <v>90</v>
      </c>
      <c r="Z578" s="13">
        <v>4000</v>
      </c>
      <c r="AA578" s="13">
        <v>4000</v>
      </c>
      <c r="AB578" s="13"/>
      <c r="AC578" s="13">
        <v>256</v>
      </c>
      <c r="AD578" s="13" t="s">
        <v>91</v>
      </c>
      <c r="AE578" s="13">
        <v>0.15</v>
      </c>
      <c r="AF578" s="13" t="s">
        <v>92</v>
      </c>
      <c r="AG578" s="13">
        <v>180</v>
      </c>
      <c r="AH578" s="13">
        <v>60</v>
      </c>
      <c r="AI578" s="13">
        <v>120</v>
      </c>
      <c r="AJ578" s="13">
        <v>9.9855763291731126E-2</v>
      </c>
      <c r="AK578" s="13">
        <v>20.304469976912891</v>
      </c>
      <c r="AL578" s="13">
        <v>0.77945938520505775</v>
      </c>
      <c r="AM578" s="13">
        <v>-0.35413570872504951</v>
      </c>
      <c r="AN578" s="13">
        <v>24.81461314474792</v>
      </c>
      <c r="AO578" s="13">
        <v>0.74268553581854568</v>
      </c>
      <c r="AP578" s="13">
        <v>24.81461314474792</v>
      </c>
      <c r="AQ578" s="13">
        <v>24.81461314474792</v>
      </c>
      <c r="AR578" s="13">
        <v>0.74268553581854568</v>
      </c>
      <c r="AS578" s="13">
        <v>127.7631185497189</v>
      </c>
      <c r="AT578" s="13">
        <v>-0.37193558264379789</v>
      </c>
      <c r="AU578" s="13">
        <v>0.8</v>
      </c>
      <c r="AV578" s="13" t="s">
        <v>93</v>
      </c>
      <c r="AW578" s="13">
        <v>5.1381201673369709E-2</v>
      </c>
      <c r="AX578" s="13">
        <v>0.62690604208805589</v>
      </c>
      <c r="AY578" s="13">
        <v>5.1381201673369709E-2</v>
      </c>
      <c r="AZ578" s="13">
        <v>5.1381201673369709E-2</v>
      </c>
      <c r="BA578" s="13">
        <v>0.62690604208805589</v>
      </c>
      <c r="BB578" s="13">
        <v>0.18559481162679159</v>
      </c>
      <c r="BC578" s="13">
        <v>-0.34765829880638882</v>
      </c>
      <c r="BD578" s="13">
        <v>5.2629497162140403E-2</v>
      </c>
      <c r="BE578" s="13">
        <v>0.81765003304701622</v>
      </c>
      <c r="BF578" s="13">
        <v>5.2629497162140403E-2</v>
      </c>
      <c r="BG578" s="13">
        <v>5.2629497162140403E-2</v>
      </c>
      <c r="BH578" s="13">
        <v>0.81765003304701622</v>
      </c>
      <c r="BI578" s="13">
        <v>0.39636014480958409</v>
      </c>
      <c r="BJ578" s="13">
        <v>-0.37330324636846868</v>
      </c>
      <c r="BK578" s="13">
        <v>4.7759389636049011E-2</v>
      </c>
      <c r="BL578" s="13">
        <v>0.80826115699717915</v>
      </c>
      <c r="BM578" s="13">
        <v>4.7759389636049011E-2</v>
      </c>
      <c r="BN578" s="13">
        <v>4.7759389636049011E-2</v>
      </c>
      <c r="BO578" s="13">
        <v>0.80826115699717915</v>
      </c>
      <c r="BP578" s="13">
        <v>0.32750371741968343</v>
      </c>
      <c r="BQ578" s="13">
        <v>-0.31482383539036629</v>
      </c>
      <c r="BR578" s="13">
        <v>99.106682490520413</v>
      </c>
      <c r="BS578" s="13">
        <v>0.71792491114193002</v>
      </c>
      <c r="BT578" s="13">
        <v>99.106682490520413</v>
      </c>
      <c r="BU578" s="13">
        <v>99.106682490520413</v>
      </c>
      <c r="BV578" s="13">
        <v>0.71792491114193002</v>
      </c>
      <c r="BW578" s="13">
        <v>510.14301552501951</v>
      </c>
      <c r="BX578" s="13">
        <v>-0.45195695000998121</v>
      </c>
      <c r="BY578" s="13" t="str">
        <f t="shared" si="9"/>
        <v>[[sv],[wv],[yr,ya]]</v>
      </c>
      <c r="BZ578" t="str">
        <f>TRIM(MID(SUBSTITUTE(SUBSTITUTE(SUBSTITUTE(Tabla2[[#This Row],[map]],"[",""),"]",""),",",REPT(" ",100)),300,200))</f>
        <v>0 1</v>
      </c>
      <c r="CA578" s="13" t="str">
        <f>TRIM(MID(SUBSTITUTE(SUBSTITUTE(SUBSTITUTE(Tabla2[[#This Row],[map]],"[",""),"]",""),",",REPT(" ",100)),900,200))</f>
        <v>1 4</v>
      </c>
      <c r="CB578" s="13" t="str">
        <f>SUBSTITUTE(TRIM(MID(SUBSTITUTE(SUBSTITUTE(SUBSTITUTE(Tabla2[[#This Row],[map]],"[",""),"]",""),",",REPT(" ",100)),1200,300))," ",", ")</f>
        <v>1, 4, 0</v>
      </c>
      <c r="CC578" s="15" t="str">
        <f>SUBSTITUTE(TRIM(MID(SUBSTITUTE(SUBSTITUTE(SUBSTITUTE(Tabla2[[#This Row],[map]],"[",""),"]",""),",",REPT(" ",100)),1,300))," ",", ")</f>
        <v>2, 3, 4</v>
      </c>
      <c r="CD578" s="13" t="str">
        <f>SUBSTITUTE(TRIM(MID(SUBSTITUTE(SUBSTITUTE(SUBSTITUTE(Tabla2[[#This Row],[map]],"[",""),"]",""),",",REPT(" ",100)),601,300))," ",", ")</f>
        <v>2, 3, 0</v>
      </c>
      <c r="CE578" t="str">
        <f>TRIM(MID(SUBSTITUTE(SUBSTITUTE(SUBSTITUTE(Tabla2[[#This Row],[map]],"[",""),"]",""),",",REPT(" ",100)),1501,200))</f>
        <v>2 3</v>
      </c>
    </row>
    <row r="579" spans="1:83" x14ac:dyDescent="0.3">
      <c r="A579" s="14">
        <v>46101.632534722223</v>
      </c>
      <c r="B579" s="15" t="s">
        <v>860</v>
      </c>
      <c r="C579" s="15">
        <v>5</v>
      </c>
      <c r="D579" s="15" t="s">
        <v>77</v>
      </c>
      <c r="E579" s="15" t="s">
        <v>78</v>
      </c>
      <c r="F579" s="15">
        <v>16590</v>
      </c>
      <c r="G579" s="15">
        <v>4.5</v>
      </c>
      <c r="H579" s="15" t="s">
        <v>79</v>
      </c>
      <c r="I579" s="15" t="s">
        <v>80</v>
      </c>
      <c r="J579" s="15">
        <v>5</v>
      </c>
      <c r="K579" s="15">
        <v>5</v>
      </c>
      <c r="L579" s="15" t="s">
        <v>81</v>
      </c>
      <c r="M579" s="15" t="s">
        <v>82</v>
      </c>
      <c r="N579" s="15" t="s">
        <v>83</v>
      </c>
      <c r="O579" s="15" t="s">
        <v>83</v>
      </c>
      <c r="P579" s="15" t="s">
        <v>84</v>
      </c>
      <c r="Q579" s="15" t="s">
        <v>839</v>
      </c>
      <c r="R579" s="15">
        <v>3</v>
      </c>
      <c r="S579" s="15" t="s">
        <v>86</v>
      </c>
      <c r="T579" s="15" t="s">
        <v>87</v>
      </c>
      <c r="U579" s="15" t="s">
        <v>88</v>
      </c>
      <c r="V579" s="15">
        <v>1</v>
      </c>
      <c r="W579" s="15" t="s">
        <v>840</v>
      </c>
      <c r="X579" s="15" t="s">
        <v>83</v>
      </c>
      <c r="Y579" s="15" t="s">
        <v>90</v>
      </c>
      <c r="Z579" s="15">
        <v>4000</v>
      </c>
      <c r="AA579" s="15">
        <v>4000</v>
      </c>
      <c r="AB579" s="15"/>
      <c r="AC579" s="15">
        <v>256</v>
      </c>
      <c r="AD579" s="15" t="s">
        <v>91</v>
      </c>
      <c r="AE579" s="15">
        <v>0.15</v>
      </c>
      <c r="AF579" s="15" t="s">
        <v>92</v>
      </c>
      <c r="AG579" s="15">
        <v>180</v>
      </c>
      <c r="AH579" s="15">
        <v>60</v>
      </c>
      <c r="AI579" s="15">
        <v>120</v>
      </c>
      <c r="AJ579" s="15">
        <v>0.1243540104894396</v>
      </c>
      <c r="AK579" s="15">
        <v>19.47724081184338</v>
      </c>
      <c r="AL579" s="15">
        <v>0.72405082354206018</v>
      </c>
      <c r="AM579" s="15">
        <v>-0.52159961717041803</v>
      </c>
      <c r="AN579" s="15">
        <v>34.422787386471462</v>
      </c>
      <c r="AO579" s="15">
        <v>0.66204993498648412</v>
      </c>
      <c r="AP579" s="15">
        <v>34.422787386471462</v>
      </c>
      <c r="AQ579" s="15">
        <v>34.422787386471462</v>
      </c>
      <c r="AR579" s="15">
        <v>0.66204993498648412</v>
      </c>
      <c r="AS579" s="15">
        <v>97.553142039421431</v>
      </c>
      <c r="AT579" s="15">
        <v>-0.40130876230315682</v>
      </c>
      <c r="AU579" s="15">
        <v>0.8</v>
      </c>
      <c r="AV579" s="15" t="s">
        <v>93</v>
      </c>
      <c r="AW579" s="15">
        <v>4.7555741101992448E-2</v>
      </c>
      <c r="AX579" s="15">
        <v>0.65468383199815372</v>
      </c>
      <c r="AY579" s="15">
        <v>4.7555741101992448E-2</v>
      </c>
      <c r="AZ579" s="15">
        <v>4.7555741101992448E-2</v>
      </c>
      <c r="BA579" s="15">
        <v>0.65468383199815372</v>
      </c>
      <c r="BB579" s="15">
        <v>0.19795450039217749</v>
      </c>
      <c r="BC579" s="15">
        <v>-0.43740561980817838</v>
      </c>
      <c r="BD579" s="15">
        <v>5.4045405172839782E-2</v>
      </c>
      <c r="BE579" s="15">
        <v>0.81274421420242293</v>
      </c>
      <c r="BF579" s="15">
        <v>5.4045405172839782E-2</v>
      </c>
      <c r="BG579" s="15">
        <v>5.4045405172839782E-2</v>
      </c>
      <c r="BH579" s="15">
        <v>0.81274421420242293</v>
      </c>
      <c r="BI579" s="15">
        <v>0.41719888420739848</v>
      </c>
      <c r="BJ579" s="15">
        <v>-0.44550502760203198</v>
      </c>
      <c r="BK579" s="15">
        <v>0.1065906071590199</v>
      </c>
      <c r="BL579" s="15">
        <v>0.5720724270686175</v>
      </c>
      <c r="BM579" s="15">
        <v>0.1065906071590199</v>
      </c>
      <c r="BN579" s="15">
        <v>0.1065906071590199</v>
      </c>
      <c r="BO579" s="15">
        <v>0.5720724270686175</v>
      </c>
      <c r="BP579" s="15">
        <v>0.40217518094727639</v>
      </c>
      <c r="BQ579" s="15">
        <v>-0.61460614272750136</v>
      </c>
      <c r="BR579" s="15">
        <v>137.48295779245251</v>
      </c>
      <c r="BS579" s="15">
        <v>0.60869926667673813</v>
      </c>
      <c r="BT579" s="15">
        <v>137.48295779245251</v>
      </c>
      <c r="BU579" s="15">
        <v>137.48295779245251</v>
      </c>
      <c r="BV579" s="15">
        <v>0.60869926667673813</v>
      </c>
      <c r="BW579" s="15">
        <v>389.19523959213899</v>
      </c>
      <c r="BX579" s="15">
        <v>-0.1077182590749233</v>
      </c>
      <c r="BY579" s="15" t="str">
        <f t="shared" si="9"/>
        <v>[[sv],[wv],[yr,ya]]</v>
      </c>
      <c r="BZ579" t="str">
        <f>TRIM(MID(SUBSTITUTE(SUBSTITUTE(SUBSTITUTE(Tabla2[[#This Row],[map]],"[",""),"]",""),",",REPT(" ",100)),300,200))</f>
        <v>0 1</v>
      </c>
      <c r="CA579" s="13" t="str">
        <f>TRIM(MID(SUBSTITUTE(SUBSTITUTE(SUBSTITUTE(Tabla2[[#This Row],[map]],"[",""),"]",""),",",REPT(" ",100)),900,200))</f>
        <v>1 0</v>
      </c>
      <c r="CB579" s="13" t="str">
        <f>SUBSTITUTE(TRIM(MID(SUBSTITUTE(SUBSTITUTE(SUBSTITUTE(Tabla2[[#This Row],[map]],"[",""),"]",""),",",REPT(" ",100)),1200,300))," ",", ")</f>
        <v>0, 1, 4</v>
      </c>
      <c r="CC579" s="15" t="str">
        <f>SUBSTITUTE(TRIM(MID(SUBSTITUTE(SUBSTITUTE(SUBSTITUTE(Tabla2[[#This Row],[map]],"[",""),"]",""),",",REPT(" ",100)),1,300))," ",", ")</f>
        <v>3, 4, 2</v>
      </c>
      <c r="CD579" s="13" t="str">
        <f>SUBSTITUTE(TRIM(MID(SUBSTITUTE(SUBSTITUTE(SUBSTITUTE(Tabla2[[#This Row],[map]],"[",""),"]",""),",",REPT(" ",100)),601,300))," ",", ")</f>
        <v>2, 3, 4</v>
      </c>
      <c r="CE579" t="str">
        <f>TRIM(MID(SUBSTITUTE(SUBSTITUTE(SUBSTITUTE(Tabla2[[#This Row],[map]],"[",""),"]",""),",",REPT(" ",100)),1501,200))</f>
        <v>2 3</v>
      </c>
    </row>
    <row r="580" spans="1:83" x14ac:dyDescent="0.3">
      <c r="A580" s="12">
        <v>46101.637870370367</v>
      </c>
      <c r="B580" s="13" t="s">
        <v>861</v>
      </c>
      <c r="C580" s="13">
        <v>0</v>
      </c>
      <c r="D580" s="13" t="s">
        <v>77</v>
      </c>
      <c r="E580" s="13" t="s">
        <v>78</v>
      </c>
      <c r="F580" s="13">
        <v>16590</v>
      </c>
      <c r="G580" s="13">
        <v>4.5</v>
      </c>
      <c r="H580" s="13" t="s">
        <v>79</v>
      </c>
      <c r="I580" s="13" t="s">
        <v>80</v>
      </c>
      <c r="J580" s="13">
        <v>5</v>
      </c>
      <c r="K580" s="13">
        <v>5</v>
      </c>
      <c r="L580" s="13" t="s">
        <v>81</v>
      </c>
      <c r="M580" s="13" t="s">
        <v>82</v>
      </c>
      <c r="N580" s="13" t="s">
        <v>83</v>
      </c>
      <c r="O580" s="13" t="s">
        <v>83</v>
      </c>
      <c r="P580" s="13" t="s">
        <v>84</v>
      </c>
      <c r="Q580" s="13" t="s">
        <v>857</v>
      </c>
      <c r="R580" s="13">
        <v>3</v>
      </c>
      <c r="S580" s="13" t="s">
        <v>86</v>
      </c>
      <c r="T580" s="13" t="s">
        <v>87</v>
      </c>
      <c r="U580" s="13" t="s">
        <v>88</v>
      </c>
      <c r="V580" s="13">
        <v>1</v>
      </c>
      <c r="W580" s="13" t="s">
        <v>858</v>
      </c>
      <c r="X580" s="13" t="s">
        <v>83</v>
      </c>
      <c r="Y580" s="13" t="s">
        <v>90</v>
      </c>
      <c r="Z580" s="13">
        <v>4000</v>
      </c>
      <c r="AA580" s="13">
        <v>4000</v>
      </c>
      <c r="AB580" s="13"/>
      <c r="AC580" s="13">
        <v>256</v>
      </c>
      <c r="AD580" s="13" t="s">
        <v>91</v>
      </c>
      <c r="AE580" s="13">
        <v>0.15</v>
      </c>
      <c r="AF580" s="13" t="s">
        <v>92</v>
      </c>
      <c r="AG580" s="13">
        <v>180</v>
      </c>
      <c r="AH580" s="13">
        <v>60</v>
      </c>
      <c r="AI580" s="13">
        <v>120</v>
      </c>
      <c r="AJ580" s="13">
        <v>8.1664613759958482E-2</v>
      </c>
      <c r="AK580" s="13">
        <v>11.592324806862001</v>
      </c>
      <c r="AL580" s="13">
        <v>0.82231913819423896</v>
      </c>
      <c r="AM580" s="13">
        <v>-0.50334608160593652</v>
      </c>
      <c r="AN580" s="13">
        <v>15.981724411228701</v>
      </c>
      <c r="AO580" s="13">
        <v>0.77955930410892527</v>
      </c>
      <c r="AP580" s="13">
        <v>15.981724411228701</v>
      </c>
      <c r="AQ580" s="13">
        <v>15.981724411228701</v>
      </c>
      <c r="AR580" s="13">
        <v>0.77955930410892527</v>
      </c>
      <c r="AS580" s="13">
        <v>151.3130251591985</v>
      </c>
      <c r="AT580" s="13">
        <v>-0.51457707773713524</v>
      </c>
      <c r="AU580" s="13">
        <v>0.8</v>
      </c>
      <c r="AV580" s="13" t="s">
        <v>93</v>
      </c>
      <c r="AW580" s="13">
        <v>6.1651526942698417E-2</v>
      </c>
      <c r="AX580" s="13">
        <v>0.55233020152800771</v>
      </c>
      <c r="AY580" s="13">
        <v>6.1651526942698417E-2</v>
      </c>
      <c r="AZ580" s="13">
        <v>6.1651526942698417E-2</v>
      </c>
      <c r="BA580" s="13">
        <v>0.55233020152800771</v>
      </c>
      <c r="BB580" s="13">
        <v>0.1234114272745694</v>
      </c>
      <c r="BC580" s="13">
        <v>0.10387347212832421</v>
      </c>
      <c r="BD580" s="13">
        <v>3.3016679067313877E-2</v>
      </c>
      <c r="BE580" s="13">
        <v>0.88560425880046345</v>
      </c>
      <c r="BF580" s="13">
        <v>3.3016679067313877E-2</v>
      </c>
      <c r="BG580" s="13">
        <v>3.3016679067313877E-2</v>
      </c>
      <c r="BH580" s="13">
        <v>0.88560425880046345</v>
      </c>
      <c r="BI580" s="13">
        <v>0.49268946470045538</v>
      </c>
      <c r="BJ580" s="13">
        <v>-0.70706376558049366</v>
      </c>
      <c r="BK580" s="13">
        <v>3.4403054918567461E-2</v>
      </c>
      <c r="BL580" s="13">
        <v>0.86188261625375473</v>
      </c>
      <c r="BM580" s="13">
        <v>3.4403054918567461E-2</v>
      </c>
      <c r="BN580" s="13">
        <v>3.4403054918567461E-2</v>
      </c>
      <c r="BO580" s="13">
        <v>0.86188261625375473</v>
      </c>
      <c r="BP580" s="13">
        <v>0.43227507788576958</v>
      </c>
      <c r="BQ580" s="13">
        <v>-0.73544770828081441</v>
      </c>
      <c r="BR580" s="13">
        <v>63.797826383985893</v>
      </c>
      <c r="BS580" s="13">
        <v>0.81842013985347717</v>
      </c>
      <c r="BT580" s="13">
        <v>63.797826383985893</v>
      </c>
      <c r="BU580" s="13">
        <v>63.797826383985893</v>
      </c>
      <c r="BV580" s="13">
        <v>0.81842013985347717</v>
      </c>
      <c r="BW580" s="13">
        <v>604.20372466693289</v>
      </c>
      <c r="BX580" s="13">
        <v>-0.71967030921556385</v>
      </c>
      <c r="BY580" s="13" t="str">
        <f t="shared" si="9"/>
        <v>[[sv],[wv],[yr,ya]]</v>
      </c>
      <c r="BZ580" t="str">
        <f>TRIM(MID(SUBSTITUTE(SUBSTITUTE(SUBSTITUTE(Tabla2[[#This Row],[map]],"[",""),"]",""),",",REPT(" ",100)),300,200))</f>
        <v>0 1</v>
      </c>
      <c r="CA580" s="13" t="str">
        <f>TRIM(MID(SUBSTITUTE(SUBSTITUTE(SUBSTITUTE(Tabla2[[#This Row],[map]],"[",""),"]",""),",",REPT(" ",100)),900,200))</f>
        <v>1 4</v>
      </c>
      <c r="CB580" s="13" t="str">
        <f>SUBSTITUTE(TRIM(MID(SUBSTITUTE(SUBSTITUTE(SUBSTITUTE(Tabla2[[#This Row],[map]],"[",""),"]",""),",",REPT(" ",100)),1200,300))," ",", ")</f>
        <v>1, 4, 0</v>
      </c>
      <c r="CC580" s="15" t="str">
        <f>SUBSTITUTE(TRIM(MID(SUBSTITUTE(SUBSTITUTE(SUBSTITUTE(Tabla2[[#This Row],[map]],"[",""),"]",""),",",REPT(" ",100)),1,300))," ",", ")</f>
        <v>2, 3, 4</v>
      </c>
      <c r="CD580" s="13" t="str">
        <f>SUBSTITUTE(TRIM(MID(SUBSTITUTE(SUBSTITUTE(SUBSTITUTE(Tabla2[[#This Row],[map]],"[",""),"]",""),",",REPT(" ",100)),601,300))," ",", ")</f>
        <v>2, 3, 0</v>
      </c>
      <c r="CE580" t="str">
        <f>TRIM(MID(SUBSTITUTE(SUBSTITUTE(SUBSTITUTE(Tabla2[[#This Row],[map]],"[",""),"]",""),",",REPT(" ",100)),1501,200))</f>
        <v>2 3</v>
      </c>
    </row>
    <row r="581" spans="1:83" x14ac:dyDescent="0.3">
      <c r="A581" s="14">
        <v>46101.731342592589</v>
      </c>
      <c r="B581" s="15" t="s">
        <v>862</v>
      </c>
      <c r="C581" s="15">
        <v>4</v>
      </c>
      <c r="D581" s="15" t="s">
        <v>95</v>
      </c>
      <c r="E581" s="15" t="s">
        <v>78</v>
      </c>
      <c r="F581" s="15">
        <v>16590</v>
      </c>
      <c r="G581" s="15">
        <v>4.5</v>
      </c>
      <c r="H581" s="15" t="s">
        <v>79</v>
      </c>
      <c r="I581" s="15" t="s">
        <v>80</v>
      </c>
      <c r="J581" s="15">
        <v>5</v>
      </c>
      <c r="K581" s="15">
        <v>5</v>
      </c>
      <c r="L581" s="15" t="s">
        <v>81</v>
      </c>
      <c r="M581" s="15" t="s">
        <v>82</v>
      </c>
      <c r="N581" s="15" t="s">
        <v>83</v>
      </c>
      <c r="O581" s="15" t="s">
        <v>83</v>
      </c>
      <c r="P581" s="15" t="s">
        <v>84</v>
      </c>
      <c r="Q581" s="15" t="s">
        <v>831</v>
      </c>
      <c r="R581" s="15">
        <v>3</v>
      </c>
      <c r="S581" s="15" t="s">
        <v>86</v>
      </c>
      <c r="T581" s="15" t="s">
        <v>87</v>
      </c>
      <c r="U581" s="15" t="s">
        <v>88</v>
      </c>
      <c r="V581" s="15">
        <v>1</v>
      </c>
      <c r="W581" s="15" t="s">
        <v>832</v>
      </c>
      <c r="X581" s="15" t="s">
        <v>83</v>
      </c>
      <c r="Y581" s="15" t="s">
        <v>90</v>
      </c>
      <c r="Z581" s="15">
        <v>4000</v>
      </c>
      <c r="AA581" s="15">
        <v>4000</v>
      </c>
      <c r="AB581" s="15"/>
      <c r="AC581" s="15">
        <v>256</v>
      </c>
      <c r="AD581" s="15" t="s">
        <v>91</v>
      </c>
      <c r="AE581" s="15">
        <v>0.15</v>
      </c>
      <c r="AF581" s="15" t="s">
        <v>92</v>
      </c>
      <c r="AG581" s="15">
        <v>180</v>
      </c>
      <c r="AH581" s="15">
        <v>60</v>
      </c>
      <c r="AI581" s="15">
        <v>120</v>
      </c>
      <c r="AJ581" s="15">
        <v>9.7737993969245554E-2</v>
      </c>
      <c r="AK581" s="15">
        <v>18.532146556906159</v>
      </c>
      <c r="AL581" s="15">
        <v>0.75333949752548235</v>
      </c>
      <c r="AM581" s="15">
        <v>2.3561398966129941E-2</v>
      </c>
      <c r="AN581" s="15">
        <v>22.366983170810538</v>
      </c>
      <c r="AO581" s="15">
        <v>0.73359095339920488</v>
      </c>
      <c r="AP581" s="15">
        <v>22.366983170810538</v>
      </c>
      <c r="AQ581" s="15">
        <v>22.366983170810538</v>
      </c>
      <c r="AR581" s="15">
        <v>0.73359095339920488</v>
      </c>
      <c r="AS581" s="15">
        <v>88.459467751380146</v>
      </c>
      <c r="AT581" s="15">
        <v>2.1752292171454881E-2</v>
      </c>
      <c r="AU581" s="15">
        <v>0.8</v>
      </c>
      <c r="AV581" s="15" t="s">
        <v>93</v>
      </c>
      <c r="AW581" s="15">
        <v>7.5431580280861013E-2</v>
      </c>
      <c r="AX581" s="15">
        <v>0.45226919725536069</v>
      </c>
      <c r="AY581" s="15">
        <v>7.5431580280861013E-2</v>
      </c>
      <c r="AZ581" s="15">
        <v>7.5431580280861013E-2</v>
      </c>
      <c r="BA581" s="15">
        <v>0.45226919725536069</v>
      </c>
      <c r="BB581" s="15">
        <v>0.16914312128103889</v>
      </c>
      <c r="BC581" s="15">
        <v>-0.2281977555427637</v>
      </c>
      <c r="BD581" s="15">
        <v>3.1775387733152242E-2</v>
      </c>
      <c r="BE581" s="15">
        <v>0.88990506815583437</v>
      </c>
      <c r="BF581" s="15">
        <v>3.1775387733152242E-2</v>
      </c>
      <c r="BG581" s="15">
        <v>3.1775387733152242E-2</v>
      </c>
      <c r="BH581" s="15">
        <v>0.88990506815583437</v>
      </c>
      <c r="BI581" s="15">
        <v>0.24696510220285861</v>
      </c>
      <c r="BJ581" s="15">
        <v>0.14431866817022779</v>
      </c>
      <c r="BK581" s="15">
        <v>3.8255306481867507E-2</v>
      </c>
      <c r="BL581" s="15">
        <v>0.84641704470161239</v>
      </c>
      <c r="BM581" s="15">
        <v>3.8255306481867507E-2</v>
      </c>
      <c r="BN581" s="15">
        <v>3.8255306481867507E-2</v>
      </c>
      <c r="BO581" s="15">
        <v>0.84641704470161239</v>
      </c>
      <c r="BP581" s="15">
        <v>0.2051955248754099</v>
      </c>
      <c r="BQ581" s="15">
        <v>0.17620487136061239</v>
      </c>
      <c r="BR581" s="15">
        <v>89.322470408746284</v>
      </c>
      <c r="BS581" s="15">
        <v>0.7457725034840168</v>
      </c>
      <c r="BT581" s="15">
        <v>89.322470408746284</v>
      </c>
      <c r="BU581" s="15">
        <v>89.322470408746284</v>
      </c>
      <c r="BV581" s="15">
        <v>0.7457725034840168</v>
      </c>
      <c r="BW581" s="15">
        <v>353.21656725716088</v>
      </c>
      <c r="BX581" s="15">
        <v>-5.3166153022636831E-3</v>
      </c>
      <c r="BY581" s="15" t="str">
        <f t="shared" si="9"/>
        <v>[[sv],[wv],[yr,ya]]</v>
      </c>
      <c r="BZ581" t="str">
        <f>TRIM(MID(SUBSTITUTE(SUBSTITUTE(SUBSTITUTE(Tabla2[[#This Row],[map]],"[",""),"]",""),",",REPT(" ",100)),300,200))</f>
        <v>0 4</v>
      </c>
      <c r="CA581" s="13" t="str">
        <f>TRIM(MID(SUBSTITUTE(SUBSTITUTE(SUBSTITUTE(Tabla2[[#This Row],[map]],"[",""),"]",""),",",REPT(" ",100)),900,200))</f>
        <v>1 0</v>
      </c>
      <c r="CB581" s="13" t="str">
        <f>SUBSTITUTE(TRIM(MID(SUBSTITUTE(SUBSTITUTE(SUBSTITUTE(Tabla2[[#This Row],[map]],"[",""),"]",""),",",REPT(" ",100)),1200,300))," ",", ")</f>
        <v>1, 4, 0</v>
      </c>
      <c r="CC581" s="15" t="str">
        <f>SUBSTITUTE(TRIM(MID(SUBSTITUTE(SUBSTITUTE(SUBSTITUTE(Tabla2[[#This Row],[map]],"[",""),"]",""),",",REPT(" ",100)),1,300))," ",", ")</f>
        <v>3, 1, 2</v>
      </c>
      <c r="CD581" s="13" t="str">
        <f>SUBSTITUTE(TRIM(MID(SUBSTITUTE(SUBSTITUTE(SUBSTITUTE(Tabla2[[#This Row],[map]],"[",""),"]",""),",",REPT(" ",100)),601,300))," ",", ")</f>
        <v>2, 3, 4</v>
      </c>
      <c r="CE581" t="str">
        <f>TRIM(MID(SUBSTITUTE(SUBSTITUTE(SUBSTITUTE(Tabla2[[#This Row],[map]],"[",""),"]",""),",",REPT(" ",100)),1501,200))</f>
        <v>2 3</v>
      </c>
    </row>
    <row r="582" spans="1:83" x14ac:dyDescent="0.3">
      <c r="A582" s="12">
        <v>46101.732083333343</v>
      </c>
      <c r="B582" s="13" t="s">
        <v>863</v>
      </c>
      <c r="C582" s="13">
        <v>7</v>
      </c>
      <c r="D582" s="13" t="s">
        <v>95</v>
      </c>
      <c r="E582" s="13" t="s">
        <v>78</v>
      </c>
      <c r="F582" s="13">
        <v>16590</v>
      </c>
      <c r="G582" s="13">
        <v>4.5</v>
      </c>
      <c r="H582" s="13" t="s">
        <v>79</v>
      </c>
      <c r="I582" s="13" t="s">
        <v>80</v>
      </c>
      <c r="J582" s="13">
        <v>5</v>
      </c>
      <c r="K582" s="13">
        <v>5</v>
      </c>
      <c r="L582" s="13" t="s">
        <v>81</v>
      </c>
      <c r="M582" s="13" t="s">
        <v>82</v>
      </c>
      <c r="N582" s="13" t="s">
        <v>83</v>
      </c>
      <c r="O582" s="13" t="s">
        <v>83</v>
      </c>
      <c r="P582" s="13" t="s">
        <v>84</v>
      </c>
      <c r="Q582" s="13" t="s">
        <v>864</v>
      </c>
      <c r="R582" s="13">
        <v>3</v>
      </c>
      <c r="S582" s="13" t="s">
        <v>86</v>
      </c>
      <c r="T582" s="13" t="s">
        <v>87</v>
      </c>
      <c r="U582" s="13" t="s">
        <v>88</v>
      </c>
      <c r="V582" s="13">
        <v>1</v>
      </c>
      <c r="W582" s="13" t="s">
        <v>865</v>
      </c>
      <c r="X582" s="13" t="s">
        <v>83</v>
      </c>
      <c r="Y582" s="13" t="s">
        <v>90</v>
      </c>
      <c r="Z582" s="13">
        <v>4000</v>
      </c>
      <c r="AA582" s="13">
        <v>4000</v>
      </c>
      <c r="AB582" s="13"/>
      <c r="AC582" s="13">
        <v>256</v>
      </c>
      <c r="AD582" s="13" t="s">
        <v>91</v>
      </c>
      <c r="AE582" s="13">
        <v>0.15</v>
      </c>
      <c r="AF582" s="13" t="s">
        <v>92</v>
      </c>
      <c r="AG582" s="13">
        <v>180</v>
      </c>
      <c r="AH582" s="13">
        <v>60</v>
      </c>
      <c r="AI582" s="13">
        <v>120</v>
      </c>
      <c r="AJ582" s="13">
        <v>0.1004593395919217</v>
      </c>
      <c r="AK582" s="13">
        <v>14.990301420777589</v>
      </c>
      <c r="AL582" s="13">
        <v>0.79327105874452863</v>
      </c>
      <c r="AM582" s="13">
        <v>-0.38252524424572348</v>
      </c>
      <c r="AN582" s="13">
        <v>18.770959972868159</v>
      </c>
      <c r="AO582" s="13">
        <v>0.76194567551983994</v>
      </c>
      <c r="AP582" s="13">
        <v>18.770959972868159</v>
      </c>
      <c r="AQ582" s="13">
        <v>18.770959972868159</v>
      </c>
      <c r="AR582" s="13">
        <v>0.76194567551983994</v>
      </c>
      <c r="AS582" s="13">
        <v>138.9941777101653</v>
      </c>
      <c r="AT582" s="13">
        <v>-0.3181663830239182</v>
      </c>
      <c r="AU582" s="13">
        <v>0.8</v>
      </c>
      <c r="AV582" s="13" t="s">
        <v>93</v>
      </c>
      <c r="AW582" s="13">
        <v>5.4162175708256093E-2</v>
      </c>
      <c r="AX582" s="13">
        <v>0.60671257491066466</v>
      </c>
      <c r="AY582" s="13">
        <v>5.4162175708256093E-2</v>
      </c>
      <c r="AZ582" s="13">
        <v>5.4162175708256093E-2</v>
      </c>
      <c r="BA582" s="13">
        <v>0.60671257491066466</v>
      </c>
      <c r="BB582" s="13">
        <v>0.21765464100045559</v>
      </c>
      <c r="BC582" s="13">
        <v>-0.58045411208923214</v>
      </c>
      <c r="BD582" s="13">
        <v>5.1353208533012187E-2</v>
      </c>
      <c r="BE582" s="13">
        <v>0.82207210055465363</v>
      </c>
      <c r="BF582" s="13">
        <v>5.1353208533012187E-2</v>
      </c>
      <c r="BG582" s="13">
        <v>5.1353208533012187E-2</v>
      </c>
      <c r="BH582" s="13">
        <v>0.82207210055465363</v>
      </c>
      <c r="BI582" s="13">
        <v>0.32366920970810892</v>
      </c>
      <c r="BJ582" s="13">
        <v>-0.1214446817179451</v>
      </c>
      <c r="BK582" s="13">
        <v>4.1776478677201953E-2</v>
      </c>
      <c r="BL582" s="13">
        <v>0.83228065209081725</v>
      </c>
      <c r="BM582" s="13">
        <v>4.1776478677201953E-2</v>
      </c>
      <c r="BN582" s="13">
        <v>4.1776478677201953E-2</v>
      </c>
      <c r="BO582" s="13">
        <v>0.83228065209081725</v>
      </c>
      <c r="BP582" s="13">
        <v>0.24674471724830321</v>
      </c>
      <c r="BQ582" s="13">
        <v>9.3980060721379211E-3</v>
      </c>
      <c r="BR582" s="13">
        <v>74.936548028553858</v>
      </c>
      <c r="BS582" s="13">
        <v>0.78671737452322466</v>
      </c>
      <c r="BT582" s="13">
        <v>74.936548028553858</v>
      </c>
      <c r="BU582" s="13">
        <v>74.936548028553858</v>
      </c>
      <c r="BV582" s="13">
        <v>0.78671737452322466</v>
      </c>
      <c r="BW582" s="13">
        <v>555.18864227270274</v>
      </c>
      <c r="BX582" s="13">
        <v>-0.58016474436063525</v>
      </c>
      <c r="BY582" s="13" t="str">
        <f t="shared" si="9"/>
        <v>[[sv],[wv],[yr,ya]]</v>
      </c>
      <c r="BZ582" t="str">
        <f>TRIM(MID(SUBSTITUTE(SUBSTITUTE(SUBSTITUTE(Tabla2[[#This Row],[map]],"[",""),"]",""),",",REPT(" ",100)),300,200))</f>
        <v>0 1</v>
      </c>
      <c r="CA582" s="13" t="str">
        <f>TRIM(MID(SUBSTITUTE(SUBSTITUTE(SUBSTITUTE(Tabla2[[#This Row],[map]],"[",""),"]",""),",",REPT(" ",100)),900,200))</f>
        <v>1 0</v>
      </c>
      <c r="CB582" s="13" t="str">
        <f>SUBSTITUTE(TRIM(MID(SUBSTITUTE(SUBSTITUTE(SUBSTITUTE(Tabla2[[#This Row],[map]],"[",""),"]",""),",",REPT(" ",100)),1200,300))," ",", ")</f>
        <v>1, 4, 0</v>
      </c>
      <c r="CC582" s="15" t="str">
        <f>SUBSTITUTE(TRIM(MID(SUBSTITUTE(SUBSTITUTE(SUBSTITUTE(Tabla2[[#This Row],[map]],"[",""),"]",""),",",REPT(" ",100)),1,300))," ",", ")</f>
        <v>2, 3, 4</v>
      </c>
      <c r="CD582" s="13" t="str">
        <f>SUBSTITUTE(TRIM(MID(SUBSTITUTE(SUBSTITUTE(SUBSTITUTE(Tabla2[[#This Row],[map]],"[",""),"]",""),",",REPT(" ",100)),601,300))," ",", ")</f>
        <v>2, 3, 4</v>
      </c>
      <c r="CE582" t="str">
        <f>TRIM(MID(SUBSTITUTE(SUBSTITUTE(SUBSTITUTE(Tabla2[[#This Row],[map]],"[",""),"]",""),",",REPT(" ",100)),1501,200))</f>
        <v>2 3</v>
      </c>
    </row>
    <row r="583" spans="1:83" x14ac:dyDescent="0.3">
      <c r="A583" s="14">
        <v>46101.7341087963</v>
      </c>
      <c r="B583" s="15" t="s">
        <v>866</v>
      </c>
      <c r="C583" s="15">
        <v>3</v>
      </c>
      <c r="D583" s="15" t="s">
        <v>77</v>
      </c>
      <c r="E583" s="15" t="s">
        <v>78</v>
      </c>
      <c r="F583" s="15">
        <v>16590</v>
      </c>
      <c r="G583" s="15">
        <v>4.5</v>
      </c>
      <c r="H583" s="15" t="s">
        <v>79</v>
      </c>
      <c r="I583" s="15" t="s">
        <v>80</v>
      </c>
      <c r="J583" s="15">
        <v>5</v>
      </c>
      <c r="K583" s="15">
        <v>5</v>
      </c>
      <c r="L583" s="15" t="s">
        <v>81</v>
      </c>
      <c r="M583" s="15" t="s">
        <v>82</v>
      </c>
      <c r="N583" s="15" t="s">
        <v>83</v>
      </c>
      <c r="O583" s="15" t="s">
        <v>83</v>
      </c>
      <c r="P583" s="15" t="s">
        <v>84</v>
      </c>
      <c r="Q583" s="15" t="s">
        <v>831</v>
      </c>
      <c r="R583" s="15">
        <v>3</v>
      </c>
      <c r="S583" s="15" t="s">
        <v>86</v>
      </c>
      <c r="T583" s="15" t="s">
        <v>87</v>
      </c>
      <c r="U583" s="15" t="s">
        <v>88</v>
      </c>
      <c r="V583" s="15">
        <v>1</v>
      </c>
      <c r="W583" s="15" t="s">
        <v>832</v>
      </c>
      <c r="X583" s="15" t="s">
        <v>83</v>
      </c>
      <c r="Y583" s="15" t="s">
        <v>90</v>
      </c>
      <c r="Z583" s="15">
        <v>4000</v>
      </c>
      <c r="AA583" s="15">
        <v>4000</v>
      </c>
      <c r="AB583" s="15"/>
      <c r="AC583" s="15">
        <v>256</v>
      </c>
      <c r="AD583" s="15" t="s">
        <v>91</v>
      </c>
      <c r="AE583" s="15">
        <v>0.15</v>
      </c>
      <c r="AF583" s="15" t="s">
        <v>92</v>
      </c>
      <c r="AG583" s="15">
        <v>180</v>
      </c>
      <c r="AH583" s="15">
        <v>60</v>
      </c>
      <c r="AI583" s="15">
        <v>120</v>
      </c>
      <c r="AJ583" s="15">
        <v>8.4746389012955947E-2</v>
      </c>
      <c r="AK583" s="15">
        <v>12.51618464098828</v>
      </c>
      <c r="AL583" s="15">
        <v>0.82729331512347715</v>
      </c>
      <c r="AM583" s="15">
        <v>-0.62859876339673804</v>
      </c>
      <c r="AN583" s="15">
        <v>17.287901014757701</v>
      </c>
      <c r="AO583" s="15">
        <v>0.80110435000352487</v>
      </c>
      <c r="AP583" s="15">
        <v>17.287901014757701</v>
      </c>
      <c r="AQ583" s="15">
        <v>17.287901014757701</v>
      </c>
      <c r="AR583" s="15">
        <v>0.80110435000352487</v>
      </c>
      <c r="AS583" s="15">
        <v>146.49894873061791</v>
      </c>
      <c r="AT583" s="15">
        <v>-0.40930536984729943</v>
      </c>
      <c r="AU583" s="15">
        <v>0.8</v>
      </c>
      <c r="AV583" s="15" t="s">
        <v>93</v>
      </c>
      <c r="AW583" s="15">
        <v>4.1390404865632752E-2</v>
      </c>
      <c r="AX583" s="15">
        <v>0.69945214459823757</v>
      </c>
      <c r="AY583" s="15">
        <v>4.1390404865632752E-2</v>
      </c>
      <c r="AZ583" s="15">
        <v>4.1390404865632752E-2</v>
      </c>
      <c r="BA583" s="15">
        <v>0.69945214459823757</v>
      </c>
      <c r="BB583" s="15">
        <v>0.25089887051571891</v>
      </c>
      <c r="BC583" s="15">
        <v>-0.8218502017803595</v>
      </c>
      <c r="BD583" s="15">
        <v>4.0208476389895761E-2</v>
      </c>
      <c r="BE583" s="15">
        <v>0.86068621711625082</v>
      </c>
      <c r="BF583" s="15">
        <v>4.0208476389895761E-2</v>
      </c>
      <c r="BG583" s="15">
        <v>4.0208476389895761E-2</v>
      </c>
      <c r="BH583" s="15">
        <v>0.86068621711625082</v>
      </c>
      <c r="BI583" s="15">
        <v>0.30700229694702458</v>
      </c>
      <c r="BJ583" s="15">
        <v>-6.3697388753529705E-2</v>
      </c>
      <c r="BK583" s="15">
        <v>3.9666499568746641E-2</v>
      </c>
      <c r="BL583" s="15">
        <v>0.84075155082085418</v>
      </c>
      <c r="BM583" s="15">
        <v>3.9666499568746641E-2</v>
      </c>
      <c r="BN583" s="15">
        <v>3.9666499568746641E-2</v>
      </c>
      <c r="BO583" s="15">
        <v>0.84075155082085418</v>
      </c>
      <c r="BP583" s="15">
        <v>0.27055294152534748</v>
      </c>
      <c r="BQ583" s="15">
        <v>-8.6184483813505297E-2</v>
      </c>
      <c r="BR583" s="15">
        <v>69.030338678206718</v>
      </c>
      <c r="BS583" s="15">
        <v>0.80352748747875502</v>
      </c>
      <c r="BT583" s="15">
        <v>69.030338678206718</v>
      </c>
      <c r="BU583" s="15">
        <v>69.030338678206718</v>
      </c>
      <c r="BV583" s="15">
        <v>0.80352748747875502</v>
      </c>
      <c r="BW583" s="15">
        <v>585.16734081348341</v>
      </c>
      <c r="BX583" s="15">
        <v>-0.66548940504180432</v>
      </c>
      <c r="BY583" s="15" t="str">
        <f t="shared" si="9"/>
        <v>[[sv],[wv],[yr,ya]]</v>
      </c>
      <c r="BZ583" t="str">
        <f>TRIM(MID(SUBSTITUTE(SUBSTITUTE(SUBSTITUTE(Tabla2[[#This Row],[map]],"[",""),"]",""),",",REPT(" ",100)),300,200))</f>
        <v>0 4</v>
      </c>
      <c r="CA583" s="13" t="str">
        <f>TRIM(MID(SUBSTITUTE(SUBSTITUTE(SUBSTITUTE(Tabla2[[#This Row],[map]],"[",""),"]",""),",",REPT(" ",100)),900,200))</f>
        <v>1 0</v>
      </c>
      <c r="CB583" s="13" t="str">
        <f>SUBSTITUTE(TRIM(MID(SUBSTITUTE(SUBSTITUTE(SUBSTITUTE(Tabla2[[#This Row],[map]],"[",""),"]",""),",",REPT(" ",100)),1200,300))," ",", ")</f>
        <v>1, 4, 0</v>
      </c>
      <c r="CC583" s="15" t="str">
        <f>SUBSTITUTE(TRIM(MID(SUBSTITUTE(SUBSTITUTE(SUBSTITUTE(Tabla2[[#This Row],[map]],"[",""),"]",""),",",REPT(" ",100)),1,300))," ",", ")</f>
        <v>3, 1, 2</v>
      </c>
      <c r="CD583" s="13" t="str">
        <f>SUBSTITUTE(TRIM(MID(SUBSTITUTE(SUBSTITUTE(SUBSTITUTE(Tabla2[[#This Row],[map]],"[",""),"]",""),",",REPT(" ",100)),601,300))," ",", ")</f>
        <v>2, 3, 4</v>
      </c>
      <c r="CE583" t="str">
        <f>TRIM(MID(SUBSTITUTE(SUBSTITUTE(SUBSTITUTE(Tabla2[[#This Row],[map]],"[",""),"]",""),",",REPT(" ",100)),1501,200))</f>
        <v>2 3</v>
      </c>
    </row>
    <row r="584" spans="1:83" x14ac:dyDescent="0.3">
      <c r="A584" s="12">
        <v>46101.735115740739</v>
      </c>
      <c r="B584" s="13" t="s">
        <v>867</v>
      </c>
      <c r="C584" s="13">
        <v>6</v>
      </c>
      <c r="D584" s="13" t="s">
        <v>95</v>
      </c>
      <c r="E584" s="13" t="s">
        <v>78</v>
      </c>
      <c r="F584" s="13">
        <v>16590</v>
      </c>
      <c r="G584" s="13">
        <v>4.5</v>
      </c>
      <c r="H584" s="13" t="s">
        <v>79</v>
      </c>
      <c r="I584" s="13" t="s">
        <v>80</v>
      </c>
      <c r="J584" s="13">
        <v>5</v>
      </c>
      <c r="K584" s="13">
        <v>5</v>
      </c>
      <c r="L584" s="13" t="s">
        <v>81</v>
      </c>
      <c r="M584" s="13" t="s">
        <v>82</v>
      </c>
      <c r="N584" s="13" t="s">
        <v>83</v>
      </c>
      <c r="O584" s="13" t="s">
        <v>83</v>
      </c>
      <c r="P584" s="13" t="s">
        <v>84</v>
      </c>
      <c r="Q584" s="13" t="s">
        <v>864</v>
      </c>
      <c r="R584" s="13">
        <v>3</v>
      </c>
      <c r="S584" s="13" t="s">
        <v>86</v>
      </c>
      <c r="T584" s="13" t="s">
        <v>87</v>
      </c>
      <c r="U584" s="13" t="s">
        <v>88</v>
      </c>
      <c r="V584" s="13">
        <v>1</v>
      </c>
      <c r="W584" s="13" t="s">
        <v>865</v>
      </c>
      <c r="X584" s="13" t="s">
        <v>83</v>
      </c>
      <c r="Y584" s="13" t="s">
        <v>90</v>
      </c>
      <c r="Z584" s="13">
        <v>4000</v>
      </c>
      <c r="AA584" s="13">
        <v>4000</v>
      </c>
      <c r="AB584" s="13"/>
      <c r="AC584" s="13">
        <v>256</v>
      </c>
      <c r="AD584" s="13" t="s">
        <v>91</v>
      </c>
      <c r="AE584" s="13">
        <v>0.15</v>
      </c>
      <c r="AF584" s="13" t="s">
        <v>92</v>
      </c>
      <c r="AG584" s="13">
        <v>180</v>
      </c>
      <c r="AH584" s="13">
        <v>60</v>
      </c>
      <c r="AI584" s="13">
        <v>120</v>
      </c>
      <c r="AJ584" s="13">
        <v>7.3768442441018961E-2</v>
      </c>
      <c r="AK584" s="13">
        <v>10.32893175514479</v>
      </c>
      <c r="AL584" s="13">
        <v>0.83599033208713891</v>
      </c>
      <c r="AM584" s="13">
        <v>-0.58334272687189936</v>
      </c>
      <c r="AN584" s="13">
        <v>13.06515748310292</v>
      </c>
      <c r="AO584" s="13">
        <v>0.81115647113936928</v>
      </c>
      <c r="AP584" s="13">
        <v>13.06515748310292</v>
      </c>
      <c r="AQ584" s="13">
        <v>13.06515748310292</v>
      </c>
      <c r="AR584" s="13">
        <v>0.81115647113936928</v>
      </c>
      <c r="AS584" s="13">
        <v>155.0437205863557</v>
      </c>
      <c r="AT584" s="13">
        <v>-0.46134046346083352</v>
      </c>
      <c r="AU584" s="13">
        <v>0.8</v>
      </c>
      <c r="AV584" s="13" t="s">
        <v>93</v>
      </c>
      <c r="AW584" s="13">
        <v>4.8489877862307511E-2</v>
      </c>
      <c r="AX584" s="13">
        <v>0.64790079131816847</v>
      </c>
      <c r="AY584" s="13">
        <v>4.8489877862307511E-2</v>
      </c>
      <c r="AZ584" s="13">
        <v>4.8489877862307511E-2</v>
      </c>
      <c r="BA584" s="13">
        <v>0.64790079131816847</v>
      </c>
      <c r="BB584" s="13">
        <v>0.15898541855197701</v>
      </c>
      <c r="BC584" s="13">
        <v>-0.15443970024132739</v>
      </c>
      <c r="BD584" s="13">
        <v>3.5579588002595863E-2</v>
      </c>
      <c r="BE584" s="13">
        <v>0.87672432673095535</v>
      </c>
      <c r="BF584" s="13">
        <v>3.5579588002595863E-2</v>
      </c>
      <c r="BG584" s="13">
        <v>3.5579588002595863E-2</v>
      </c>
      <c r="BH584" s="13">
        <v>0.87672432673095535</v>
      </c>
      <c r="BI584" s="13">
        <v>0.53631168725833478</v>
      </c>
      <c r="BJ584" s="13">
        <v>-0.85820544982153502</v>
      </c>
      <c r="BK584" s="13">
        <v>3.2776886906224878E-2</v>
      </c>
      <c r="BL584" s="13">
        <v>0.86841116646327032</v>
      </c>
      <c r="BM584" s="13">
        <v>3.2776886906224878E-2</v>
      </c>
      <c r="BN584" s="13">
        <v>3.2776886906224878E-2</v>
      </c>
      <c r="BO584" s="13">
        <v>0.86841116646327032</v>
      </c>
      <c r="BP584" s="13">
        <v>0.26660317042647108</v>
      </c>
      <c r="BQ584" s="13">
        <v>-7.0327402171639131E-2</v>
      </c>
      <c r="BR584" s="13">
        <v>52.143783579640527</v>
      </c>
      <c r="BS584" s="13">
        <v>0.85158960004508333</v>
      </c>
      <c r="BT584" s="13">
        <v>52.143783579640527</v>
      </c>
      <c r="BU584" s="13">
        <v>52.143783579640527</v>
      </c>
      <c r="BV584" s="13">
        <v>0.85158960004508333</v>
      </c>
      <c r="BW584" s="13">
        <v>619.2129820691855</v>
      </c>
      <c r="BX584" s="13">
        <v>-0.76238930160882656</v>
      </c>
      <c r="BY584" s="13" t="str">
        <f t="shared" si="9"/>
        <v>[[sv],[wv],[yr,ya]]</v>
      </c>
      <c r="BZ584" t="str">
        <f>TRIM(MID(SUBSTITUTE(SUBSTITUTE(SUBSTITUTE(Tabla2[[#This Row],[map]],"[",""),"]",""),",",REPT(" ",100)),300,200))</f>
        <v>0 1</v>
      </c>
      <c r="CA584" s="13" t="str">
        <f>TRIM(MID(SUBSTITUTE(SUBSTITUTE(SUBSTITUTE(Tabla2[[#This Row],[map]],"[",""),"]",""),",",REPT(" ",100)),900,200))</f>
        <v>1 0</v>
      </c>
      <c r="CB584" s="13" t="str">
        <f>SUBSTITUTE(TRIM(MID(SUBSTITUTE(SUBSTITUTE(SUBSTITUTE(Tabla2[[#This Row],[map]],"[",""),"]",""),",",REPT(" ",100)),1200,300))," ",", ")</f>
        <v>1, 4, 0</v>
      </c>
      <c r="CC584" s="15" t="str">
        <f>SUBSTITUTE(TRIM(MID(SUBSTITUTE(SUBSTITUTE(SUBSTITUTE(Tabla2[[#This Row],[map]],"[",""),"]",""),",",REPT(" ",100)),1,300))," ",", ")</f>
        <v>2, 3, 4</v>
      </c>
      <c r="CD584" s="13" t="str">
        <f>SUBSTITUTE(TRIM(MID(SUBSTITUTE(SUBSTITUTE(SUBSTITUTE(Tabla2[[#This Row],[map]],"[",""),"]",""),",",REPT(" ",100)),601,300))," ",", ")</f>
        <v>2, 3, 4</v>
      </c>
      <c r="CE584" t="str">
        <f>TRIM(MID(SUBSTITUTE(SUBSTITUTE(SUBSTITUTE(Tabla2[[#This Row],[map]],"[",""),"]",""),",",REPT(" ",100)),1501,200))</f>
        <v>2 3</v>
      </c>
    </row>
    <row r="585" spans="1:83" x14ac:dyDescent="0.3">
      <c r="A585" s="14">
        <v>46101.78365740741</v>
      </c>
      <c r="B585" s="15" t="s">
        <v>868</v>
      </c>
      <c r="C585" s="15">
        <v>2</v>
      </c>
      <c r="D585" s="15" t="s">
        <v>95</v>
      </c>
      <c r="E585" s="15" t="s">
        <v>78</v>
      </c>
      <c r="F585" s="15">
        <v>16590</v>
      </c>
      <c r="G585" s="15">
        <v>4.5</v>
      </c>
      <c r="H585" s="15" t="s">
        <v>79</v>
      </c>
      <c r="I585" s="15" t="s">
        <v>80</v>
      </c>
      <c r="J585" s="15">
        <v>5</v>
      </c>
      <c r="K585" s="15">
        <v>5</v>
      </c>
      <c r="L585" s="15" t="s">
        <v>81</v>
      </c>
      <c r="M585" s="15" t="s">
        <v>82</v>
      </c>
      <c r="N585" s="15" t="s">
        <v>83</v>
      </c>
      <c r="O585" s="15" t="s">
        <v>83</v>
      </c>
      <c r="P585" s="15" t="s">
        <v>84</v>
      </c>
      <c r="Q585" s="15" t="s">
        <v>869</v>
      </c>
      <c r="R585" s="15">
        <v>3</v>
      </c>
      <c r="S585" s="15" t="s">
        <v>86</v>
      </c>
      <c r="T585" s="15" t="s">
        <v>87</v>
      </c>
      <c r="U585" s="15" t="s">
        <v>88</v>
      </c>
      <c r="V585" s="15">
        <v>1</v>
      </c>
      <c r="W585" s="15" t="s">
        <v>870</v>
      </c>
      <c r="X585" s="15" t="s">
        <v>83</v>
      </c>
      <c r="Y585" s="15" t="s">
        <v>90</v>
      </c>
      <c r="Z585" s="15">
        <v>4000</v>
      </c>
      <c r="AA585" s="15">
        <v>4000</v>
      </c>
      <c r="AB585" s="15"/>
      <c r="AC585" s="15">
        <v>256</v>
      </c>
      <c r="AD585" s="15" t="s">
        <v>91</v>
      </c>
      <c r="AE585" s="15">
        <v>0.15</v>
      </c>
      <c r="AF585" s="15" t="s">
        <v>92</v>
      </c>
      <c r="AG585" s="15">
        <v>180</v>
      </c>
      <c r="AH585" s="15">
        <v>60</v>
      </c>
      <c r="AI585" s="15">
        <v>120</v>
      </c>
      <c r="AJ585" s="15">
        <v>9.4681655720689442E-2</v>
      </c>
      <c r="AK585" s="15">
        <v>9.7513919595927625</v>
      </c>
      <c r="AL585" s="15">
        <v>0.79643649504920278</v>
      </c>
      <c r="AM585" s="15">
        <v>-0.73843502787137671</v>
      </c>
      <c r="AN585" s="15">
        <v>15.017689834544591</v>
      </c>
      <c r="AO585" s="15">
        <v>0.77360805301306013</v>
      </c>
      <c r="AP585" s="15">
        <v>15.017689834544591</v>
      </c>
      <c r="AQ585" s="15">
        <v>15.017689834544591</v>
      </c>
      <c r="AR585" s="15">
        <v>0.77360805301306013</v>
      </c>
      <c r="AS585" s="15">
        <v>133.10552195619081</v>
      </c>
      <c r="AT585" s="15">
        <v>-0.65266506143492553</v>
      </c>
      <c r="AU585" s="15">
        <v>0.8</v>
      </c>
      <c r="AV585" s="15" t="s">
        <v>93</v>
      </c>
      <c r="AW585" s="15">
        <v>4.6202436731095267E-2</v>
      </c>
      <c r="AX585" s="15">
        <v>0.66451057149730497</v>
      </c>
      <c r="AY585" s="15">
        <v>4.6202436731095267E-2</v>
      </c>
      <c r="AZ585" s="15">
        <v>4.6202436731095267E-2</v>
      </c>
      <c r="BA585" s="15">
        <v>0.66451057149730497</v>
      </c>
      <c r="BB585" s="15">
        <v>0.34354681344967242</v>
      </c>
      <c r="BC585" s="15">
        <v>-1.494594057429496</v>
      </c>
      <c r="BD585" s="15">
        <v>7.9894200452838432E-2</v>
      </c>
      <c r="BE585" s="15">
        <v>0.72318365939490104</v>
      </c>
      <c r="BF585" s="15">
        <v>7.9894200452838432E-2</v>
      </c>
      <c r="BG585" s="15">
        <v>7.9894200452838432E-2</v>
      </c>
      <c r="BH585" s="15">
        <v>0.72318365939490104</v>
      </c>
      <c r="BI585" s="15">
        <v>0.49023260219810411</v>
      </c>
      <c r="BJ585" s="15">
        <v>-0.69855126175148019</v>
      </c>
      <c r="BK585" s="15">
        <v>3.0571761967575051E-2</v>
      </c>
      <c r="BL585" s="15">
        <v>0.87726404560673088</v>
      </c>
      <c r="BM585" s="15">
        <v>3.0571761967575051E-2</v>
      </c>
      <c r="BN585" s="15">
        <v>3.0571761967575051E-2</v>
      </c>
      <c r="BO585" s="15">
        <v>0.87726404560673088</v>
      </c>
      <c r="BP585" s="15">
        <v>0.22546299238529391</v>
      </c>
      <c r="BQ585" s="15">
        <v>9.4837399947007905E-2</v>
      </c>
      <c r="BR585" s="15">
        <v>59.914090939026828</v>
      </c>
      <c r="BS585" s="15">
        <v>0.82947393555330651</v>
      </c>
      <c r="BT585" s="15">
        <v>59.914090939026828</v>
      </c>
      <c r="BU585" s="15">
        <v>59.914090939026828</v>
      </c>
      <c r="BV585" s="15">
        <v>0.82947393555330651</v>
      </c>
      <c r="BW585" s="15">
        <v>531.36284541672876</v>
      </c>
      <c r="BX585" s="15">
        <v>-0.51235232650570395</v>
      </c>
      <c r="BY585" s="15" t="str">
        <f t="shared" si="9"/>
        <v>[[sv],[wv],[yr,ya]]</v>
      </c>
      <c r="BZ585" t="str">
        <f>TRIM(MID(SUBSTITUTE(SUBSTITUTE(SUBSTITUTE(Tabla2[[#This Row],[map]],"[",""),"]",""),",",REPT(" ",100)),300,200))</f>
        <v>0 1</v>
      </c>
      <c r="CA585" s="13" t="str">
        <f>TRIM(MID(SUBSTITUTE(SUBSTITUTE(SUBSTITUTE(Tabla2[[#This Row],[map]],"[",""),"]",""),",",REPT(" ",100)),900,200))</f>
        <v>1 4</v>
      </c>
      <c r="CB585" s="13" t="str">
        <f>SUBSTITUTE(TRIM(MID(SUBSTITUTE(SUBSTITUTE(SUBSTITUTE(Tabla2[[#This Row],[map]],"[",""),"]",""),",",REPT(" ",100)),1200,300))," ",", ")</f>
        <v>1, 4, 0</v>
      </c>
      <c r="CC585" s="15" t="str">
        <f>SUBSTITUTE(TRIM(MID(SUBSTITUTE(SUBSTITUTE(SUBSTITUTE(Tabla2[[#This Row],[map]],"[",""),"]",""),",",REPT(" ",100)),1,300))," ",", ")</f>
        <v>2, 3, 4</v>
      </c>
      <c r="CD585" s="13" t="str">
        <f>SUBSTITUTE(TRIM(MID(SUBSTITUTE(SUBSTITUTE(SUBSTITUTE(Tabla2[[#This Row],[map]],"[",""),"]",""),",",REPT(" ",100)),601,300))," ",", ")</f>
        <v>3, 0, 2</v>
      </c>
      <c r="CE585" t="str">
        <f>TRIM(MID(SUBSTITUTE(SUBSTITUTE(SUBSTITUTE(Tabla2[[#This Row],[map]],"[",""),"]",""),",",REPT(" ",100)),1501,200))</f>
        <v>2 3</v>
      </c>
    </row>
    <row r="586" spans="1:83" x14ac:dyDescent="0.3">
      <c r="A586" s="12">
        <v>46101.786087962973</v>
      </c>
      <c r="B586" s="13" t="s">
        <v>871</v>
      </c>
      <c r="C586" s="13">
        <v>1</v>
      </c>
      <c r="D586" s="13" t="s">
        <v>95</v>
      </c>
      <c r="E586" s="13" t="s">
        <v>78</v>
      </c>
      <c r="F586" s="13">
        <v>16590</v>
      </c>
      <c r="G586" s="13">
        <v>4.5</v>
      </c>
      <c r="H586" s="13" t="s">
        <v>79</v>
      </c>
      <c r="I586" s="13" t="s">
        <v>80</v>
      </c>
      <c r="J586" s="13">
        <v>5</v>
      </c>
      <c r="K586" s="13">
        <v>5</v>
      </c>
      <c r="L586" s="13" t="s">
        <v>81</v>
      </c>
      <c r="M586" s="13" t="s">
        <v>82</v>
      </c>
      <c r="N586" s="13" t="s">
        <v>83</v>
      </c>
      <c r="O586" s="13" t="s">
        <v>83</v>
      </c>
      <c r="P586" s="13" t="s">
        <v>84</v>
      </c>
      <c r="Q586" s="13" t="s">
        <v>869</v>
      </c>
      <c r="R586" s="13">
        <v>3</v>
      </c>
      <c r="S586" s="13" t="s">
        <v>86</v>
      </c>
      <c r="T586" s="13" t="s">
        <v>87</v>
      </c>
      <c r="U586" s="13" t="s">
        <v>88</v>
      </c>
      <c r="V586" s="13">
        <v>1</v>
      </c>
      <c r="W586" s="13" t="s">
        <v>870</v>
      </c>
      <c r="X586" s="13" t="s">
        <v>83</v>
      </c>
      <c r="Y586" s="13" t="s">
        <v>90</v>
      </c>
      <c r="Z586" s="13">
        <v>4000</v>
      </c>
      <c r="AA586" s="13">
        <v>4000</v>
      </c>
      <c r="AB586" s="13"/>
      <c r="AC586" s="13">
        <v>256</v>
      </c>
      <c r="AD586" s="13" t="s">
        <v>91</v>
      </c>
      <c r="AE586" s="13">
        <v>0.15</v>
      </c>
      <c r="AF586" s="13" t="s">
        <v>92</v>
      </c>
      <c r="AG586" s="13">
        <v>180</v>
      </c>
      <c r="AH586" s="13">
        <v>60</v>
      </c>
      <c r="AI586" s="13">
        <v>120</v>
      </c>
      <c r="AJ586" s="13">
        <v>0.1032957658720586</v>
      </c>
      <c r="AK586" s="13">
        <v>9.8092916326749382</v>
      </c>
      <c r="AL586" s="13">
        <v>0.77618208971442604</v>
      </c>
      <c r="AM586" s="13">
        <v>-0.27840588587827492</v>
      </c>
      <c r="AN586" s="13">
        <v>12.989079561401869</v>
      </c>
      <c r="AO586" s="13">
        <v>0.74676491123665134</v>
      </c>
      <c r="AP586" s="13">
        <v>12.989079561401869</v>
      </c>
      <c r="AQ586" s="13">
        <v>12.989079561401869</v>
      </c>
      <c r="AR586" s="13">
        <v>0.74676491123665134</v>
      </c>
      <c r="AS586" s="13">
        <v>119.203451895939</v>
      </c>
      <c r="AT586" s="13">
        <v>-0.20751954911676829</v>
      </c>
      <c r="AU586" s="13">
        <v>0.8</v>
      </c>
      <c r="AV586" s="13" t="s">
        <v>93</v>
      </c>
      <c r="AW586" s="13">
        <v>5.727994349617014E-2</v>
      </c>
      <c r="AX586" s="13">
        <v>0.58407354962593483</v>
      </c>
      <c r="AY586" s="13">
        <v>5.727994349617014E-2</v>
      </c>
      <c r="AZ586" s="13">
        <v>5.727994349617014E-2</v>
      </c>
      <c r="BA586" s="13">
        <v>0.58407354962593483</v>
      </c>
      <c r="BB586" s="13">
        <v>0.17505386991240379</v>
      </c>
      <c r="BC586" s="13">
        <v>-0.27111743295936858</v>
      </c>
      <c r="BD586" s="13">
        <v>6.9048705720366643E-2</v>
      </c>
      <c r="BE586" s="13">
        <v>0.76076098224034239</v>
      </c>
      <c r="BF586" s="13">
        <v>6.9048705720366643E-2</v>
      </c>
      <c r="BG586" s="13">
        <v>6.9048705720366643E-2</v>
      </c>
      <c r="BH586" s="13">
        <v>0.76076098224034239</v>
      </c>
      <c r="BI586" s="13">
        <v>0.36850525248090371</v>
      </c>
      <c r="BJ586" s="13">
        <v>-0.27679199375350622</v>
      </c>
      <c r="BK586" s="13">
        <v>5.240930092837532E-2</v>
      </c>
      <c r="BL586" s="13">
        <v>0.78959323393428815</v>
      </c>
      <c r="BM586" s="13">
        <v>5.240930092837532E-2</v>
      </c>
      <c r="BN586" s="13">
        <v>5.240930092837532E-2</v>
      </c>
      <c r="BO586" s="13">
        <v>0.78959323393428815</v>
      </c>
      <c r="BP586" s="13">
        <v>0.23097138925684729</v>
      </c>
      <c r="BQ586" s="13">
        <v>7.2722928824143773E-2</v>
      </c>
      <c r="BR586" s="13">
        <v>51.777580295462393</v>
      </c>
      <c r="BS586" s="13">
        <v>0.85263187914603644</v>
      </c>
      <c r="BT586" s="13">
        <v>51.777580295462393</v>
      </c>
      <c r="BU586" s="13">
        <v>51.777580295462393</v>
      </c>
      <c r="BV586" s="13">
        <v>0.85263187914603644</v>
      </c>
      <c r="BW586" s="13">
        <v>476.03927707210659</v>
      </c>
      <c r="BX586" s="13">
        <v>-0.35489169857834463</v>
      </c>
      <c r="BY586" s="13" t="str">
        <f t="shared" si="9"/>
        <v>[[sv],[wv],[yr,ya]]</v>
      </c>
      <c r="BZ586" t="str">
        <f>TRIM(MID(SUBSTITUTE(SUBSTITUTE(SUBSTITUTE(Tabla2[[#This Row],[map]],"[",""),"]",""),",",REPT(" ",100)),300,200))</f>
        <v>0 1</v>
      </c>
      <c r="CA586" s="13" t="str">
        <f>TRIM(MID(SUBSTITUTE(SUBSTITUTE(SUBSTITUTE(Tabla2[[#This Row],[map]],"[",""),"]",""),",",REPT(" ",100)),900,200))</f>
        <v>1 4</v>
      </c>
      <c r="CB586" s="13" t="str">
        <f>SUBSTITUTE(TRIM(MID(SUBSTITUTE(SUBSTITUTE(SUBSTITUTE(Tabla2[[#This Row],[map]],"[",""),"]",""),",",REPT(" ",100)),1200,300))," ",", ")</f>
        <v>1, 4, 0</v>
      </c>
      <c r="CC586" s="15" t="str">
        <f>SUBSTITUTE(TRIM(MID(SUBSTITUTE(SUBSTITUTE(SUBSTITUTE(Tabla2[[#This Row],[map]],"[",""),"]",""),",",REPT(" ",100)),1,300))," ",", ")</f>
        <v>2, 3, 4</v>
      </c>
      <c r="CD586" s="13" t="str">
        <f>SUBSTITUTE(TRIM(MID(SUBSTITUTE(SUBSTITUTE(SUBSTITUTE(Tabla2[[#This Row],[map]],"[",""),"]",""),",",REPT(" ",100)),601,300))," ",", ")</f>
        <v>3, 0, 2</v>
      </c>
      <c r="CE586" t="str">
        <f>TRIM(MID(SUBSTITUTE(SUBSTITUTE(SUBSTITUTE(Tabla2[[#This Row],[map]],"[",""),"]",""),",",REPT(" ",100)),1501,200))</f>
        <v>2 3</v>
      </c>
    </row>
    <row r="587" spans="1:83" x14ac:dyDescent="0.3">
      <c r="A587" s="14">
        <v>46101.788761574076</v>
      </c>
      <c r="B587" s="15" t="s">
        <v>872</v>
      </c>
      <c r="C587" s="15">
        <v>5</v>
      </c>
      <c r="D587" s="15" t="s">
        <v>95</v>
      </c>
      <c r="E587" s="15" t="s">
        <v>78</v>
      </c>
      <c r="F587" s="15">
        <v>16590</v>
      </c>
      <c r="G587" s="15">
        <v>4.5</v>
      </c>
      <c r="H587" s="15" t="s">
        <v>79</v>
      </c>
      <c r="I587" s="15" t="s">
        <v>80</v>
      </c>
      <c r="J587" s="15">
        <v>5</v>
      </c>
      <c r="K587" s="15">
        <v>5</v>
      </c>
      <c r="L587" s="15" t="s">
        <v>81</v>
      </c>
      <c r="M587" s="15" t="s">
        <v>82</v>
      </c>
      <c r="N587" s="15" t="s">
        <v>83</v>
      </c>
      <c r="O587" s="15" t="s">
        <v>83</v>
      </c>
      <c r="P587" s="15" t="s">
        <v>84</v>
      </c>
      <c r="Q587" s="15" t="s">
        <v>852</v>
      </c>
      <c r="R587" s="15">
        <v>3</v>
      </c>
      <c r="S587" s="15" t="s">
        <v>86</v>
      </c>
      <c r="T587" s="15" t="s">
        <v>87</v>
      </c>
      <c r="U587" s="15" t="s">
        <v>88</v>
      </c>
      <c r="V587" s="15">
        <v>1</v>
      </c>
      <c r="W587" s="15" t="s">
        <v>853</v>
      </c>
      <c r="X587" s="15" t="s">
        <v>83</v>
      </c>
      <c r="Y587" s="15" t="s">
        <v>90</v>
      </c>
      <c r="Z587" s="15">
        <v>4000</v>
      </c>
      <c r="AA587" s="15">
        <v>4000</v>
      </c>
      <c r="AB587" s="15"/>
      <c r="AC587" s="15">
        <v>256</v>
      </c>
      <c r="AD587" s="15" t="s">
        <v>91</v>
      </c>
      <c r="AE587" s="15">
        <v>0.15</v>
      </c>
      <c r="AF587" s="15" t="s">
        <v>92</v>
      </c>
      <c r="AG587" s="15">
        <v>180</v>
      </c>
      <c r="AH587" s="15">
        <v>60</v>
      </c>
      <c r="AI587" s="15">
        <v>120</v>
      </c>
      <c r="AJ587" s="15">
        <v>0.1078329903404594</v>
      </c>
      <c r="AK587" s="15">
        <v>21.173811790636751</v>
      </c>
      <c r="AL587" s="15">
        <v>0.73700360476268867</v>
      </c>
      <c r="AM587" s="15">
        <v>-0.36323872024007248</v>
      </c>
      <c r="AN587" s="15">
        <v>32.512849423560873</v>
      </c>
      <c r="AO587" s="15">
        <v>0.66771147811098597</v>
      </c>
      <c r="AP587" s="15">
        <v>32.512849423560873</v>
      </c>
      <c r="AQ587" s="15">
        <v>32.512849423560873</v>
      </c>
      <c r="AR587" s="15">
        <v>0.66771147811098597</v>
      </c>
      <c r="AS587" s="15">
        <v>118.1527171869823</v>
      </c>
      <c r="AT587" s="15">
        <v>-0.3595132802824989</v>
      </c>
      <c r="AU587" s="15">
        <v>0.8</v>
      </c>
      <c r="AV587" s="15" t="s">
        <v>93</v>
      </c>
      <c r="AW587" s="15">
        <v>5.6519762463354252E-2</v>
      </c>
      <c r="AX587" s="15">
        <v>0.58959344680673331</v>
      </c>
      <c r="AY587" s="15">
        <v>5.6519762463354252E-2</v>
      </c>
      <c r="AZ587" s="15">
        <v>5.6519762463354252E-2</v>
      </c>
      <c r="BA587" s="15">
        <v>0.58959344680673331</v>
      </c>
      <c r="BB587" s="15">
        <v>0.1241672846630046</v>
      </c>
      <c r="BC587" s="15">
        <v>9.8384970196021992E-2</v>
      </c>
      <c r="BD587" s="15">
        <v>3.6965988319038169E-2</v>
      </c>
      <c r="BE587" s="15">
        <v>0.87192074574465017</v>
      </c>
      <c r="BF587" s="15">
        <v>3.6965988319038169E-2</v>
      </c>
      <c r="BG587" s="15">
        <v>3.6965988319038169E-2</v>
      </c>
      <c r="BH587" s="15">
        <v>0.87192074574465017</v>
      </c>
      <c r="BI587" s="15">
        <v>0.40358896278861101</v>
      </c>
      <c r="BJ587" s="15">
        <v>-0.39834955672031702</v>
      </c>
      <c r="BK587" s="15">
        <v>0.1048858911894154</v>
      </c>
      <c r="BL587" s="15">
        <v>0.57891632248167124</v>
      </c>
      <c r="BM587" s="15">
        <v>0.1048858911894154</v>
      </c>
      <c r="BN587" s="15">
        <v>0.1048858911894154</v>
      </c>
      <c r="BO587" s="15">
        <v>0.57891632248167124</v>
      </c>
      <c r="BP587" s="15">
        <v>0.44729049170899687</v>
      </c>
      <c r="BQ587" s="15">
        <v>-0.79572984537707758</v>
      </c>
      <c r="BR587" s="15">
        <v>129.85302605227159</v>
      </c>
      <c r="BS587" s="15">
        <v>0.63041539741089325</v>
      </c>
      <c r="BT587" s="15">
        <v>129.85302605227159</v>
      </c>
      <c r="BU587" s="15">
        <v>129.85302605227159</v>
      </c>
      <c r="BV587" s="15">
        <v>0.63041539741089325</v>
      </c>
      <c r="BW587" s="15">
        <v>471.63582200876738</v>
      </c>
      <c r="BX587" s="15">
        <v>-0.34235868922861951</v>
      </c>
      <c r="BY587" s="15" t="str">
        <f t="shared" si="9"/>
        <v>[[sv],[wv],[yr,ya]]</v>
      </c>
      <c r="BZ587" t="str">
        <f>TRIM(MID(SUBSTITUTE(SUBSTITUTE(SUBSTITUTE(Tabla2[[#This Row],[map]],"[",""),"]",""),",",REPT(" ",100)),300,200))</f>
        <v>0 1</v>
      </c>
      <c r="CA587" s="13" t="str">
        <f>TRIM(MID(SUBSTITUTE(SUBSTITUTE(SUBSTITUTE(Tabla2[[#This Row],[map]],"[",""),"]",""),",",REPT(" ",100)),900,200))</f>
        <v>1 0</v>
      </c>
      <c r="CB587" s="13" t="str">
        <f>SUBSTITUTE(TRIM(MID(SUBSTITUTE(SUBSTITUTE(SUBSTITUTE(Tabla2[[#This Row],[map]],"[",""),"]",""),",",REPT(" ",100)),1200,300))," ",", ")</f>
        <v>0, 1, 4</v>
      </c>
      <c r="CC587" s="15" t="str">
        <f>SUBSTITUTE(TRIM(MID(SUBSTITUTE(SUBSTITUTE(SUBSTITUTE(Tabla2[[#This Row],[map]],"[",""),"]",""),",",REPT(" ",100)),1,300))," ",", ")</f>
        <v>2, 3, 4</v>
      </c>
      <c r="CD587" s="13" t="str">
        <f>SUBSTITUTE(TRIM(MID(SUBSTITUTE(SUBSTITUTE(SUBSTITUTE(Tabla2[[#This Row],[map]],"[",""),"]",""),",",REPT(" ",100)),601,300))," ",", ")</f>
        <v>3, 4, 2</v>
      </c>
      <c r="CE587" t="str">
        <f>TRIM(MID(SUBSTITUTE(SUBSTITUTE(SUBSTITUTE(Tabla2[[#This Row],[map]],"[",""),"]",""),",",REPT(" ",100)),1501,200))</f>
        <v>2 3</v>
      </c>
    </row>
    <row r="588" spans="1:83" x14ac:dyDescent="0.3">
      <c r="A588" s="12">
        <v>46101.795937499999</v>
      </c>
      <c r="B588" s="13" t="s">
        <v>873</v>
      </c>
      <c r="C588" s="13">
        <v>0</v>
      </c>
      <c r="D588" s="13" t="s">
        <v>77</v>
      </c>
      <c r="E588" s="13" t="s">
        <v>78</v>
      </c>
      <c r="F588" s="13">
        <v>16590</v>
      </c>
      <c r="G588" s="13">
        <v>4.5</v>
      </c>
      <c r="H588" s="13" t="s">
        <v>79</v>
      </c>
      <c r="I588" s="13" t="s">
        <v>80</v>
      </c>
      <c r="J588" s="13">
        <v>5</v>
      </c>
      <c r="K588" s="13">
        <v>5</v>
      </c>
      <c r="L588" s="13" t="s">
        <v>81</v>
      </c>
      <c r="M588" s="13" t="s">
        <v>82</v>
      </c>
      <c r="N588" s="13" t="s">
        <v>83</v>
      </c>
      <c r="O588" s="13" t="s">
        <v>83</v>
      </c>
      <c r="P588" s="13" t="s">
        <v>84</v>
      </c>
      <c r="Q588" s="13" t="s">
        <v>869</v>
      </c>
      <c r="R588" s="13">
        <v>3</v>
      </c>
      <c r="S588" s="13" t="s">
        <v>86</v>
      </c>
      <c r="T588" s="13" t="s">
        <v>87</v>
      </c>
      <c r="U588" s="13" t="s">
        <v>88</v>
      </c>
      <c r="V588" s="13">
        <v>1</v>
      </c>
      <c r="W588" s="13" t="s">
        <v>870</v>
      </c>
      <c r="X588" s="13" t="s">
        <v>83</v>
      </c>
      <c r="Y588" s="13" t="s">
        <v>90</v>
      </c>
      <c r="Z588" s="13">
        <v>4000</v>
      </c>
      <c r="AA588" s="13">
        <v>4000</v>
      </c>
      <c r="AB588" s="13"/>
      <c r="AC588" s="13">
        <v>256</v>
      </c>
      <c r="AD588" s="13" t="s">
        <v>91</v>
      </c>
      <c r="AE588" s="13">
        <v>0.15</v>
      </c>
      <c r="AF588" s="13" t="s">
        <v>92</v>
      </c>
      <c r="AG588" s="13">
        <v>180</v>
      </c>
      <c r="AH588" s="13">
        <v>60</v>
      </c>
      <c r="AI588" s="13">
        <v>120</v>
      </c>
      <c r="AJ588" s="13">
        <v>0.10630374326763981</v>
      </c>
      <c r="AK588" s="13">
        <v>17.91556412271142</v>
      </c>
      <c r="AL588" s="13">
        <v>0.75353953926998729</v>
      </c>
      <c r="AM588" s="13">
        <v>-0.18902653535366601</v>
      </c>
      <c r="AN588" s="13">
        <v>22.29102080299711</v>
      </c>
      <c r="AO588" s="13">
        <v>0.72101132854585959</v>
      </c>
      <c r="AP588" s="13">
        <v>22.29102080299711</v>
      </c>
      <c r="AQ588" s="13">
        <v>22.29102080299711</v>
      </c>
      <c r="AR588" s="13">
        <v>0.72101132854585959</v>
      </c>
      <c r="AS588" s="13">
        <v>125.22880858334651</v>
      </c>
      <c r="AT588" s="13">
        <v>-0.1473762223675987</v>
      </c>
      <c r="AU588" s="13">
        <v>0.8</v>
      </c>
      <c r="AV588" s="13" t="s">
        <v>93</v>
      </c>
      <c r="AW588" s="13">
        <v>6.079805332642349E-2</v>
      </c>
      <c r="AX588" s="13">
        <v>0.55852752348816082</v>
      </c>
      <c r="AY588" s="13">
        <v>6.079805332642349E-2</v>
      </c>
      <c r="AZ588" s="13">
        <v>6.079805332642349E-2</v>
      </c>
      <c r="BA588" s="13">
        <v>0.55852752348816082</v>
      </c>
      <c r="BB588" s="13">
        <v>0.1965993785893333</v>
      </c>
      <c r="BC588" s="13">
        <v>-0.42756568340322731</v>
      </c>
      <c r="BD588" s="13">
        <v>7.9430979307121591E-2</v>
      </c>
      <c r="BE588" s="13">
        <v>0.72478862172910608</v>
      </c>
      <c r="BF588" s="13">
        <v>7.9430979307121591E-2</v>
      </c>
      <c r="BG588" s="13">
        <v>7.9430979307121591E-2</v>
      </c>
      <c r="BH588" s="13">
        <v>0.72478862172910608</v>
      </c>
      <c r="BI588" s="13">
        <v>0.237512179479649</v>
      </c>
      <c r="BJ588" s="13">
        <v>0.1770710264319055</v>
      </c>
      <c r="BK588" s="13">
        <v>3.6365692317626368E-2</v>
      </c>
      <c r="BL588" s="13">
        <v>0.85400324788248105</v>
      </c>
      <c r="BM588" s="13">
        <v>3.6365692317626368E-2</v>
      </c>
      <c r="BN588" s="13">
        <v>3.6365692317626368E-2</v>
      </c>
      <c r="BO588" s="13">
        <v>0.85400324788248105</v>
      </c>
      <c r="BP588" s="13">
        <v>0.2279635522317521</v>
      </c>
      <c r="BQ588" s="13">
        <v>8.4798443095320586E-2</v>
      </c>
      <c r="BR588" s="13">
        <v>88.987488487037155</v>
      </c>
      <c r="BS588" s="13">
        <v>0.74672592108369273</v>
      </c>
      <c r="BT588" s="13">
        <v>88.987488487037155</v>
      </c>
      <c r="BU588" s="13">
        <v>88.987488487037155</v>
      </c>
      <c r="BV588" s="13">
        <v>0.74672592108369273</v>
      </c>
      <c r="BW588" s="13">
        <v>500.25315922308408</v>
      </c>
      <c r="BX588" s="13">
        <v>-0.42380867559439062</v>
      </c>
      <c r="BY588" s="13" t="str">
        <f t="shared" si="9"/>
        <v>[[sv],[wv],[yr,ya]]</v>
      </c>
      <c r="BZ588" t="str">
        <f>TRIM(MID(SUBSTITUTE(SUBSTITUTE(SUBSTITUTE(Tabla2[[#This Row],[map]],"[",""),"]",""),",",REPT(" ",100)),300,200))</f>
        <v>0 1</v>
      </c>
      <c r="CA588" s="13" t="str">
        <f>TRIM(MID(SUBSTITUTE(SUBSTITUTE(SUBSTITUTE(Tabla2[[#This Row],[map]],"[",""),"]",""),",",REPT(" ",100)),900,200))</f>
        <v>1 4</v>
      </c>
      <c r="CB588" s="13" t="str">
        <f>SUBSTITUTE(TRIM(MID(SUBSTITUTE(SUBSTITUTE(SUBSTITUTE(Tabla2[[#This Row],[map]],"[",""),"]",""),",",REPT(" ",100)),1200,300))," ",", ")</f>
        <v>1, 4, 0</v>
      </c>
      <c r="CC588" s="15" t="str">
        <f>SUBSTITUTE(TRIM(MID(SUBSTITUTE(SUBSTITUTE(SUBSTITUTE(Tabla2[[#This Row],[map]],"[",""),"]",""),",",REPT(" ",100)),1,300))," ",", ")</f>
        <v>2, 3, 4</v>
      </c>
      <c r="CD588" s="13" t="str">
        <f>SUBSTITUTE(TRIM(MID(SUBSTITUTE(SUBSTITUTE(SUBSTITUTE(Tabla2[[#This Row],[map]],"[",""),"]",""),",",REPT(" ",100)),601,300))," ",", ")</f>
        <v>3, 0, 2</v>
      </c>
      <c r="CE588" t="str">
        <f>TRIM(MID(SUBSTITUTE(SUBSTITUTE(SUBSTITUTE(Tabla2[[#This Row],[map]],"[",""),"]",""),",",REPT(" ",100)),1501,200))</f>
        <v>2 3</v>
      </c>
    </row>
    <row r="589" spans="1:83" x14ac:dyDescent="0.3">
      <c r="A589" s="14">
        <v>46101.878078703703</v>
      </c>
      <c r="B589" s="15" t="s">
        <v>874</v>
      </c>
      <c r="C589" s="15">
        <v>4</v>
      </c>
      <c r="D589" s="15" t="s">
        <v>77</v>
      </c>
      <c r="E589" s="15" t="s">
        <v>78</v>
      </c>
      <c r="F589" s="15">
        <v>16590</v>
      </c>
      <c r="G589" s="15">
        <v>4.5</v>
      </c>
      <c r="H589" s="15" t="s">
        <v>79</v>
      </c>
      <c r="I589" s="15" t="s">
        <v>80</v>
      </c>
      <c r="J589" s="15">
        <v>5</v>
      </c>
      <c r="K589" s="15">
        <v>5</v>
      </c>
      <c r="L589" s="15" t="s">
        <v>81</v>
      </c>
      <c r="M589" s="15" t="s">
        <v>82</v>
      </c>
      <c r="N589" s="15" t="s">
        <v>83</v>
      </c>
      <c r="O589" s="15" t="s">
        <v>83</v>
      </c>
      <c r="P589" s="15" t="s">
        <v>84</v>
      </c>
      <c r="Q589" s="15" t="s">
        <v>844</v>
      </c>
      <c r="R589" s="15">
        <v>3</v>
      </c>
      <c r="S589" s="15" t="s">
        <v>86</v>
      </c>
      <c r="T589" s="15" t="s">
        <v>87</v>
      </c>
      <c r="U589" s="15" t="s">
        <v>88</v>
      </c>
      <c r="V589" s="15">
        <v>1</v>
      </c>
      <c r="W589" s="15" t="s">
        <v>845</v>
      </c>
      <c r="X589" s="15" t="s">
        <v>83</v>
      </c>
      <c r="Y589" s="15" t="s">
        <v>90</v>
      </c>
      <c r="Z589" s="15">
        <v>4000</v>
      </c>
      <c r="AA589" s="15">
        <v>4000</v>
      </c>
      <c r="AB589" s="15"/>
      <c r="AC589" s="15">
        <v>256</v>
      </c>
      <c r="AD589" s="15" t="s">
        <v>91</v>
      </c>
      <c r="AE589" s="15">
        <v>0.15</v>
      </c>
      <c r="AF589" s="15" t="s">
        <v>92</v>
      </c>
      <c r="AG589" s="15">
        <v>180</v>
      </c>
      <c r="AH589" s="15">
        <v>60</v>
      </c>
      <c r="AI589" s="15">
        <v>120</v>
      </c>
      <c r="AJ589" s="15">
        <v>8.6529142856083999E-2</v>
      </c>
      <c r="AK589" s="15">
        <v>13.108771112008981</v>
      </c>
      <c r="AL589" s="15">
        <v>0.80019121076874566</v>
      </c>
      <c r="AM589" s="15">
        <v>0.1748844167457585</v>
      </c>
      <c r="AN589" s="15">
        <v>16.98935234195444</v>
      </c>
      <c r="AO589" s="15">
        <v>0.75963114963806877</v>
      </c>
      <c r="AP589" s="15">
        <v>16.98935234195444</v>
      </c>
      <c r="AQ589" s="15">
        <v>16.98935234195444</v>
      </c>
      <c r="AR589" s="15">
        <v>0.75963114963806877</v>
      </c>
      <c r="AS589" s="15">
        <v>101.38770473790279</v>
      </c>
      <c r="AT589" s="15">
        <v>0.1729481937055278</v>
      </c>
      <c r="AU589" s="15">
        <v>0.8</v>
      </c>
      <c r="AV589" s="15" t="s">
        <v>93</v>
      </c>
      <c r="AW589" s="15">
        <v>6.6714834079021915E-2</v>
      </c>
      <c r="AX589" s="15">
        <v>0.51556404507211817</v>
      </c>
      <c r="AY589" s="15">
        <v>6.6714834079021915E-2</v>
      </c>
      <c r="AZ589" s="15">
        <v>6.6714834079021915E-2</v>
      </c>
      <c r="BA589" s="15">
        <v>0.51556404507211817</v>
      </c>
      <c r="BB589" s="15">
        <v>0.16416867877307381</v>
      </c>
      <c r="BC589" s="15">
        <v>-0.19207687118703601</v>
      </c>
      <c r="BD589" s="15">
        <v>4.5179308083534792E-2</v>
      </c>
      <c r="BE589" s="15">
        <v>0.84346334697802017</v>
      </c>
      <c r="BF589" s="15">
        <v>4.5179308083534792E-2</v>
      </c>
      <c r="BG589" s="15">
        <v>4.5179308083534792E-2</v>
      </c>
      <c r="BH589" s="15">
        <v>0.84346334697802017</v>
      </c>
      <c r="BI589" s="15">
        <v>0.106858818142804</v>
      </c>
      <c r="BJ589" s="15">
        <v>0.62975701825643782</v>
      </c>
      <c r="BK589" s="15">
        <v>3.1756644353126313E-2</v>
      </c>
      <c r="BL589" s="15">
        <v>0.87250711760929811</v>
      </c>
      <c r="BM589" s="15">
        <v>3.1756644353126313E-2</v>
      </c>
      <c r="BN589" s="15">
        <v>3.1756644353126313E-2</v>
      </c>
      <c r="BO589" s="15">
        <v>0.87250711760929811</v>
      </c>
      <c r="BP589" s="15">
        <v>0.14766042741543431</v>
      </c>
      <c r="BQ589" s="15">
        <v>0.40719008920149219</v>
      </c>
      <c r="BR589" s="15">
        <v>67.813758581301954</v>
      </c>
      <c r="BS589" s="15">
        <v>0.80699008889284429</v>
      </c>
      <c r="BT589" s="15">
        <v>67.813758581301954</v>
      </c>
      <c r="BU589" s="15">
        <v>67.813758581301954</v>
      </c>
      <c r="BV589" s="15">
        <v>0.80699008889284429</v>
      </c>
      <c r="BW589" s="15">
        <v>405.13213102728008</v>
      </c>
      <c r="BX589" s="15">
        <v>-0.15307746144877751</v>
      </c>
      <c r="BY589" s="15" t="str">
        <f t="shared" si="9"/>
        <v>[[sv],[wv],[yr,ya]]</v>
      </c>
      <c r="BZ589" t="str">
        <f>TRIM(MID(SUBSTITUTE(SUBSTITUTE(SUBSTITUTE(Tabla2[[#This Row],[map]],"[",""),"]",""),",",REPT(" ",100)),300,200))</f>
        <v>0 1</v>
      </c>
      <c r="CA589" s="13" t="str">
        <f>TRIM(MID(SUBSTITUTE(SUBSTITUTE(SUBSTITUTE(Tabla2[[#This Row],[map]],"[",""),"]",""),",",REPT(" ",100)),900,200))</f>
        <v>1 0</v>
      </c>
      <c r="CB589" s="13" t="str">
        <f>SUBSTITUTE(TRIM(MID(SUBSTITUTE(SUBSTITUTE(SUBSTITUTE(Tabla2[[#This Row],[map]],"[",""),"]",""),",",REPT(" ",100)),1200,300))," ",", ")</f>
        <v>1, 4, 0</v>
      </c>
      <c r="CC589" s="15" t="str">
        <f>SUBSTITUTE(TRIM(MID(SUBSTITUTE(SUBSTITUTE(SUBSTITUTE(Tabla2[[#This Row],[map]],"[",""),"]",""),",",REPT(" ",100)),1,300))," ",", ")</f>
        <v>2, 3, 4</v>
      </c>
      <c r="CD589" s="13" t="str">
        <f>SUBSTITUTE(TRIM(MID(SUBSTITUTE(SUBSTITUTE(SUBSTITUTE(Tabla2[[#This Row],[map]],"[",""),"]",""),",",REPT(" ",100)),601,300))," ",", ")</f>
        <v>3, 4, 2</v>
      </c>
      <c r="CE589" t="str">
        <f>TRIM(MID(SUBSTITUTE(SUBSTITUTE(SUBSTITUTE(Tabla2[[#This Row],[map]],"[",""),"]",""),",",REPT(" ",100)),1501,200))</f>
        <v>2 3</v>
      </c>
    </row>
    <row r="590" spans="1:83" x14ac:dyDescent="0.3">
      <c r="A590" s="12">
        <v>46101.879189814812</v>
      </c>
      <c r="B590" s="13" t="s">
        <v>875</v>
      </c>
      <c r="C590" s="13">
        <v>7</v>
      </c>
      <c r="D590" s="13" t="s">
        <v>95</v>
      </c>
      <c r="E590" s="13" t="s">
        <v>78</v>
      </c>
      <c r="F590" s="13">
        <v>16590</v>
      </c>
      <c r="G590" s="13">
        <v>4.5</v>
      </c>
      <c r="H590" s="13" t="s">
        <v>79</v>
      </c>
      <c r="I590" s="13" t="s">
        <v>80</v>
      </c>
      <c r="J590" s="13">
        <v>5</v>
      </c>
      <c r="K590" s="13">
        <v>5</v>
      </c>
      <c r="L590" s="13" t="s">
        <v>81</v>
      </c>
      <c r="M590" s="13" t="s">
        <v>82</v>
      </c>
      <c r="N590" s="13" t="s">
        <v>83</v>
      </c>
      <c r="O590" s="13" t="s">
        <v>83</v>
      </c>
      <c r="P590" s="13" t="s">
        <v>84</v>
      </c>
      <c r="Q590" s="13" t="s">
        <v>876</v>
      </c>
      <c r="R590" s="13">
        <v>3</v>
      </c>
      <c r="S590" s="13" t="s">
        <v>86</v>
      </c>
      <c r="T590" s="13" t="s">
        <v>87</v>
      </c>
      <c r="U590" s="13" t="s">
        <v>88</v>
      </c>
      <c r="V590" s="13">
        <v>1</v>
      </c>
      <c r="W590" s="13" t="s">
        <v>877</v>
      </c>
      <c r="X590" s="13" t="s">
        <v>83</v>
      </c>
      <c r="Y590" s="13" t="s">
        <v>90</v>
      </c>
      <c r="Z590" s="13">
        <v>4000</v>
      </c>
      <c r="AA590" s="13">
        <v>4000</v>
      </c>
      <c r="AB590" s="13"/>
      <c r="AC590" s="13">
        <v>256</v>
      </c>
      <c r="AD590" s="13" t="s">
        <v>91</v>
      </c>
      <c r="AE590" s="13">
        <v>0.15</v>
      </c>
      <c r="AF590" s="13" t="s">
        <v>92</v>
      </c>
      <c r="AG590" s="13">
        <v>180</v>
      </c>
      <c r="AH590" s="13">
        <v>60</v>
      </c>
      <c r="AI590" s="13">
        <v>120</v>
      </c>
      <c r="AJ590" s="13">
        <v>0.14320584175045209</v>
      </c>
      <c r="AK590" s="13">
        <v>46.990497639820127</v>
      </c>
      <c r="AL590" s="13">
        <v>0.5890673571916768</v>
      </c>
      <c r="AM590" s="13">
        <v>-0.53370618392476921</v>
      </c>
      <c r="AN590" s="13">
        <v>59.814378341751272</v>
      </c>
      <c r="AO590" s="13">
        <v>0.54039826275067793</v>
      </c>
      <c r="AP590" s="13">
        <v>59.814378341751272</v>
      </c>
      <c r="AQ590" s="13">
        <v>59.814378341751272</v>
      </c>
      <c r="AR590" s="13">
        <v>0.54039826275067793</v>
      </c>
      <c r="AS590" s="13">
        <v>101.7532728329992</v>
      </c>
      <c r="AT590" s="13">
        <v>-0.44657857129553591</v>
      </c>
      <c r="AU590" s="13">
        <v>0.8</v>
      </c>
      <c r="AV590" s="13" t="s">
        <v>93</v>
      </c>
      <c r="AW590" s="13">
        <v>7.2762243048170139E-2</v>
      </c>
      <c r="AX590" s="13">
        <v>0.47165203690705632</v>
      </c>
      <c r="AY590" s="13">
        <v>7.2762243048170139E-2</v>
      </c>
      <c r="AZ590" s="13">
        <v>7.2762243048170139E-2</v>
      </c>
      <c r="BA590" s="13">
        <v>0.47165203690705632</v>
      </c>
      <c r="BB590" s="13">
        <v>0.17951289060639261</v>
      </c>
      <c r="BC590" s="13">
        <v>-0.30349568852659431</v>
      </c>
      <c r="BD590" s="13">
        <v>3.5772693391397492E-2</v>
      </c>
      <c r="BE590" s="13">
        <v>0.87605525780259497</v>
      </c>
      <c r="BF590" s="13">
        <v>3.5772693391397492E-2</v>
      </c>
      <c r="BG590" s="13">
        <v>3.5772693391397492E-2</v>
      </c>
      <c r="BH590" s="13">
        <v>0.87605525780259497</v>
      </c>
      <c r="BI590" s="13">
        <v>0.59406974488544817</v>
      </c>
      <c r="BJ590" s="13">
        <v>-1.058324783417393</v>
      </c>
      <c r="BK590" s="13">
        <v>0.12599066917585811</v>
      </c>
      <c r="BL590" s="13">
        <v>0.49418731434758212</v>
      </c>
      <c r="BM590" s="13">
        <v>0.12599066917585811</v>
      </c>
      <c r="BN590" s="13">
        <v>0.12599066917585811</v>
      </c>
      <c r="BO590" s="13">
        <v>0.49418731434758212</v>
      </c>
      <c r="BP590" s="13">
        <v>0.3161305892469683</v>
      </c>
      <c r="BQ590" s="13">
        <v>-0.26916432311902022</v>
      </c>
      <c r="BR590" s="13">
        <v>239.02298776139</v>
      </c>
      <c r="BS590" s="13">
        <v>0.31969844194548203</v>
      </c>
      <c r="BT590" s="13">
        <v>239.02298776139</v>
      </c>
      <c r="BU590" s="13">
        <v>239.02298776139</v>
      </c>
      <c r="BV590" s="13">
        <v>0.31969844194548203</v>
      </c>
      <c r="BW590" s="13">
        <v>405.92337810725593</v>
      </c>
      <c r="BX590" s="13">
        <v>-0.15532949011913691</v>
      </c>
      <c r="BY590" s="13" t="str">
        <f t="shared" si="9"/>
        <v>[[sv],[wv],[yr,ya]]</v>
      </c>
      <c r="BZ590" t="str">
        <f>TRIM(MID(SUBSTITUTE(SUBSTITUTE(SUBSTITUTE(Tabla2[[#This Row],[map]],"[",""),"]",""),",",REPT(" ",100)),300,200))</f>
        <v>0 4</v>
      </c>
      <c r="CA590" s="13" t="str">
        <f>TRIM(MID(SUBSTITUTE(SUBSTITUTE(SUBSTITUTE(Tabla2[[#This Row],[map]],"[",""),"]",""),",",REPT(" ",100)),900,200))</f>
        <v>1 0</v>
      </c>
      <c r="CB590" s="13" t="str">
        <f>SUBSTITUTE(TRIM(MID(SUBSTITUTE(SUBSTITUTE(SUBSTITUTE(Tabla2[[#This Row],[map]],"[",""),"]",""),",",REPT(" ",100)),1200,300))," ",", ")</f>
        <v>0, 1, 4</v>
      </c>
      <c r="CC590" s="15" t="str">
        <f>SUBSTITUTE(TRIM(MID(SUBSTITUTE(SUBSTITUTE(SUBSTITUTE(Tabla2[[#This Row],[map]],"[",""),"]",""),",",REPT(" ",100)),1,300))," ",", ")</f>
        <v>3, 1, 2</v>
      </c>
      <c r="CD590" s="13" t="str">
        <f>SUBSTITUTE(TRIM(MID(SUBSTITUTE(SUBSTITUTE(SUBSTITUTE(Tabla2[[#This Row],[map]],"[",""),"]",""),",",REPT(" ",100)),601,300))," ",", ")</f>
        <v>2, 3, 4</v>
      </c>
      <c r="CE590" t="str">
        <f>TRIM(MID(SUBSTITUTE(SUBSTITUTE(SUBSTITUTE(Tabla2[[#This Row],[map]],"[",""),"]",""),",",REPT(" ",100)),1501,200))</f>
        <v>2 3</v>
      </c>
    </row>
    <row r="591" spans="1:83" x14ac:dyDescent="0.3">
      <c r="A591" s="14">
        <v>46101.881377314807</v>
      </c>
      <c r="B591" s="15" t="s">
        <v>878</v>
      </c>
      <c r="C591" s="15">
        <v>3</v>
      </c>
      <c r="D591" s="15" t="s">
        <v>95</v>
      </c>
      <c r="E591" s="15" t="s">
        <v>78</v>
      </c>
      <c r="F591" s="15">
        <v>16590</v>
      </c>
      <c r="G591" s="15">
        <v>4.5</v>
      </c>
      <c r="H591" s="15" t="s">
        <v>79</v>
      </c>
      <c r="I591" s="15" t="s">
        <v>80</v>
      </c>
      <c r="J591" s="15">
        <v>5</v>
      </c>
      <c r="K591" s="15">
        <v>5</v>
      </c>
      <c r="L591" s="15" t="s">
        <v>81</v>
      </c>
      <c r="M591" s="15" t="s">
        <v>82</v>
      </c>
      <c r="N591" s="15" t="s">
        <v>83</v>
      </c>
      <c r="O591" s="15" t="s">
        <v>83</v>
      </c>
      <c r="P591" s="15" t="s">
        <v>84</v>
      </c>
      <c r="Q591" s="15" t="s">
        <v>844</v>
      </c>
      <c r="R591" s="15">
        <v>3</v>
      </c>
      <c r="S591" s="15" t="s">
        <v>86</v>
      </c>
      <c r="T591" s="15" t="s">
        <v>87</v>
      </c>
      <c r="U591" s="15" t="s">
        <v>88</v>
      </c>
      <c r="V591" s="15">
        <v>1</v>
      </c>
      <c r="W591" s="15" t="s">
        <v>845</v>
      </c>
      <c r="X591" s="15" t="s">
        <v>83</v>
      </c>
      <c r="Y591" s="15" t="s">
        <v>90</v>
      </c>
      <c r="Z591" s="15">
        <v>4000</v>
      </c>
      <c r="AA591" s="15">
        <v>4000</v>
      </c>
      <c r="AB591" s="15"/>
      <c r="AC591" s="15">
        <v>256</v>
      </c>
      <c r="AD591" s="15" t="s">
        <v>91</v>
      </c>
      <c r="AE591" s="15">
        <v>0.15</v>
      </c>
      <c r="AF591" s="15" t="s">
        <v>92</v>
      </c>
      <c r="AG591" s="15">
        <v>180</v>
      </c>
      <c r="AH591" s="15">
        <v>60</v>
      </c>
      <c r="AI591" s="15">
        <v>120</v>
      </c>
      <c r="AJ591" s="15">
        <v>9.1800638062277409E-2</v>
      </c>
      <c r="AK591" s="15">
        <v>12.65506871845238</v>
      </c>
      <c r="AL591" s="15">
        <v>0.80846865987229544</v>
      </c>
      <c r="AM591" s="15">
        <v>-0.19417980662598111</v>
      </c>
      <c r="AN591" s="15">
        <v>16.991813585458349</v>
      </c>
      <c r="AO591" s="15">
        <v>0.77716773130041172</v>
      </c>
      <c r="AP591" s="15">
        <v>16.991813585458349</v>
      </c>
      <c r="AQ591" s="15">
        <v>16.991813585458349</v>
      </c>
      <c r="AR591" s="15">
        <v>0.77716773130041172</v>
      </c>
      <c r="AS591" s="15">
        <v>90.588362981578214</v>
      </c>
      <c r="AT591" s="15">
        <v>-0.17164970591875969</v>
      </c>
      <c r="AU591" s="15">
        <v>0.8</v>
      </c>
      <c r="AV591" s="15" t="s">
        <v>93</v>
      </c>
      <c r="AW591" s="15">
        <v>5.2524404449559477E-2</v>
      </c>
      <c r="AX591" s="15">
        <v>0.61860491181913058</v>
      </c>
      <c r="AY591" s="15">
        <v>5.2524404449559477E-2</v>
      </c>
      <c r="AZ591" s="15">
        <v>5.2524404449559477E-2</v>
      </c>
      <c r="BA591" s="15">
        <v>0.61860491181913058</v>
      </c>
      <c r="BB591" s="15">
        <v>0.19241960430210081</v>
      </c>
      <c r="BC591" s="15">
        <v>-0.39721511780307722</v>
      </c>
      <c r="BD591" s="15">
        <v>4.6934644469381177E-2</v>
      </c>
      <c r="BE591" s="15">
        <v>0.83738148130933743</v>
      </c>
      <c r="BF591" s="15">
        <v>4.6934644469381177E-2</v>
      </c>
      <c r="BG591" s="15">
        <v>4.6934644469381177E-2</v>
      </c>
      <c r="BH591" s="15">
        <v>0.83738148130933743</v>
      </c>
      <c r="BI591" s="15">
        <v>0.38803965441528632</v>
      </c>
      <c r="BJ591" s="15">
        <v>-0.34447452425929642</v>
      </c>
      <c r="BK591" s="15">
        <v>3.8424227794519927E-2</v>
      </c>
      <c r="BL591" s="15">
        <v>0.84573887906144596</v>
      </c>
      <c r="BM591" s="15">
        <v>3.8424227794519927E-2</v>
      </c>
      <c r="BN591" s="15">
        <v>3.8424227794519927E-2</v>
      </c>
      <c r="BO591" s="15">
        <v>0.84573887906144596</v>
      </c>
      <c r="BP591" s="15">
        <v>0.22813473035531839</v>
      </c>
      <c r="BQ591" s="15">
        <v>8.4111217073168265E-2</v>
      </c>
      <c r="BR591" s="15">
        <v>67.82937106511983</v>
      </c>
      <c r="BS591" s="15">
        <v>0.8069456530117356</v>
      </c>
      <c r="BT591" s="15">
        <v>67.82937106511983</v>
      </c>
      <c r="BU591" s="15">
        <v>67.82937106511983</v>
      </c>
      <c r="BV591" s="15">
        <v>0.8069456530117356</v>
      </c>
      <c r="BW591" s="15">
        <v>361.5448579372395</v>
      </c>
      <c r="BX591" s="15">
        <v>-2.9020398685828171E-2</v>
      </c>
      <c r="BY591" s="15" t="str">
        <f t="shared" si="9"/>
        <v>[[sv],[wv],[yr,ya]]</v>
      </c>
      <c r="BZ591" t="str">
        <f>TRIM(MID(SUBSTITUTE(SUBSTITUTE(SUBSTITUTE(Tabla2[[#This Row],[map]],"[",""),"]",""),",",REPT(" ",100)),300,200))</f>
        <v>0 1</v>
      </c>
      <c r="CA591" s="13" t="str">
        <f>TRIM(MID(SUBSTITUTE(SUBSTITUTE(SUBSTITUTE(Tabla2[[#This Row],[map]],"[",""),"]",""),",",REPT(" ",100)),900,200))</f>
        <v>1 0</v>
      </c>
      <c r="CB591" s="13" t="str">
        <f>SUBSTITUTE(TRIM(MID(SUBSTITUTE(SUBSTITUTE(SUBSTITUTE(Tabla2[[#This Row],[map]],"[",""),"]",""),",",REPT(" ",100)),1200,300))," ",", ")</f>
        <v>1, 4, 0</v>
      </c>
      <c r="CC591" s="15" t="str">
        <f>SUBSTITUTE(TRIM(MID(SUBSTITUTE(SUBSTITUTE(SUBSTITUTE(Tabla2[[#This Row],[map]],"[",""),"]",""),",",REPT(" ",100)),1,300))," ",", ")</f>
        <v>2, 3, 4</v>
      </c>
      <c r="CD591" s="13" t="str">
        <f>SUBSTITUTE(TRIM(MID(SUBSTITUTE(SUBSTITUTE(SUBSTITUTE(Tabla2[[#This Row],[map]],"[",""),"]",""),",",REPT(" ",100)),601,300))," ",", ")</f>
        <v>3, 4, 2</v>
      </c>
      <c r="CE591" t="str">
        <f>TRIM(MID(SUBSTITUTE(SUBSTITUTE(SUBSTITUTE(Tabla2[[#This Row],[map]],"[",""),"]",""),",",REPT(" ",100)),1501,200))</f>
        <v>2 3</v>
      </c>
    </row>
    <row r="592" spans="1:83" x14ac:dyDescent="0.3">
      <c r="A592" s="12">
        <v>46101.882511574076</v>
      </c>
      <c r="B592" s="13" t="s">
        <v>879</v>
      </c>
      <c r="C592" s="13">
        <v>6</v>
      </c>
      <c r="D592" s="13" t="s">
        <v>77</v>
      </c>
      <c r="E592" s="13" t="s">
        <v>78</v>
      </c>
      <c r="F592" s="13">
        <v>16590</v>
      </c>
      <c r="G592" s="13">
        <v>4.5</v>
      </c>
      <c r="H592" s="13" t="s">
        <v>79</v>
      </c>
      <c r="I592" s="13" t="s">
        <v>80</v>
      </c>
      <c r="J592" s="13">
        <v>5</v>
      </c>
      <c r="K592" s="13">
        <v>5</v>
      </c>
      <c r="L592" s="13" t="s">
        <v>81</v>
      </c>
      <c r="M592" s="13" t="s">
        <v>82</v>
      </c>
      <c r="N592" s="13" t="s">
        <v>83</v>
      </c>
      <c r="O592" s="13" t="s">
        <v>83</v>
      </c>
      <c r="P592" s="13" t="s">
        <v>84</v>
      </c>
      <c r="Q592" s="13" t="s">
        <v>876</v>
      </c>
      <c r="R592" s="13">
        <v>3</v>
      </c>
      <c r="S592" s="13" t="s">
        <v>86</v>
      </c>
      <c r="T592" s="13" t="s">
        <v>87</v>
      </c>
      <c r="U592" s="13" t="s">
        <v>88</v>
      </c>
      <c r="V592" s="13">
        <v>1</v>
      </c>
      <c r="W592" s="13" t="s">
        <v>877</v>
      </c>
      <c r="X592" s="13" t="s">
        <v>83</v>
      </c>
      <c r="Y592" s="13" t="s">
        <v>90</v>
      </c>
      <c r="Z592" s="13">
        <v>4000</v>
      </c>
      <c r="AA592" s="13">
        <v>4000</v>
      </c>
      <c r="AB592" s="13"/>
      <c r="AC592" s="13">
        <v>256</v>
      </c>
      <c r="AD592" s="13" t="s">
        <v>91</v>
      </c>
      <c r="AE592" s="13">
        <v>0.15</v>
      </c>
      <c r="AF592" s="13" t="s">
        <v>92</v>
      </c>
      <c r="AG592" s="13">
        <v>180</v>
      </c>
      <c r="AH592" s="13">
        <v>60</v>
      </c>
      <c r="AI592" s="13">
        <v>120</v>
      </c>
      <c r="AJ592" s="13">
        <v>0.1194770308767502</v>
      </c>
      <c r="AK592" s="13">
        <v>38.483920989942327</v>
      </c>
      <c r="AL592" s="13">
        <v>0.6665651614390482</v>
      </c>
      <c r="AM592" s="13">
        <v>-1.0113794585248099</v>
      </c>
      <c r="AN592" s="13">
        <v>48.561050836680977</v>
      </c>
      <c r="AO592" s="13">
        <v>0.62105987799201134</v>
      </c>
      <c r="AP592" s="13">
        <v>48.561050836680977</v>
      </c>
      <c r="AQ592" s="13">
        <v>48.561050836680977</v>
      </c>
      <c r="AR592" s="13">
        <v>0.62105987799201134</v>
      </c>
      <c r="AS592" s="13">
        <v>123.0934322674252</v>
      </c>
      <c r="AT592" s="13">
        <v>-0.66165521518996373</v>
      </c>
      <c r="AU592" s="13">
        <v>0.8</v>
      </c>
      <c r="AV592" s="13" t="s">
        <v>93</v>
      </c>
      <c r="AW592" s="13">
        <v>3.710739927176402E-2</v>
      </c>
      <c r="AX592" s="13">
        <v>0.73055230295836582</v>
      </c>
      <c r="AY592" s="13">
        <v>3.710739927176402E-2</v>
      </c>
      <c r="AZ592" s="13">
        <v>3.710739927176402E-2</v>
      </c>
      <c r="BA592" s="13">
        <v>0.73055230295836582</v>
      </c>
      <c r="BB592" s="13">
        <v>0.33904342502313323</v>
      </c>
      <c r="BC592" s="13">
        <v>-1.461893634758316</v>
      </c>
      <c r="BD592" s="13">
        <v>3.401338077214084E-2</v>
      </c>
      <c r="BE592" s="13">
        <v>0.88215090027079235</v>
      </c>
      <c r="BF592" s="13">
        <v>3.401338077214084E-2</v>
      </c>
      <c r="BG592" s="13">
        <v>3.401338077214084E-2</v>
      </c>
      <c r="BH592" s="13">
        <v>0.88215090027079235</v>
      </c>
      <c r="BI592" s="13">
        <v>0.46295841144374328</v>
      </c>
      <c r="BJ592" s="13">
        <v>-0.60405201606412517</v>
      </c>
      <c r="BK592" s="13">
        <v>0.14352846205376349</v>
      </c>
      <c r="BL592" s="13">
        <v>0.4237786231800863</v>
      </c>
      <c r="BM592" s="13">
        <v>0.14352846205376349</v>
      </c>
      <c r="BN592" s="13">
        <v>0.14352846205376349</v>
      </c>
      <c r="BO592" s="13">
        <v>0.4237786231800863</v>
      </c>
      <c r="BP592" s="13">
        <v>0.29452225164171458</v>
      </c>
      <c r="BQ592" s="13">
        <v>-0.18241368239227171</v>
      </c>
      <c r="BR592" s="13">
        <v>194.02955410462701</v>
      </c>
      <c r="BS592" s="13">
        <v>0.4477576855587978</v>
      </c>
      <c r="BT592" s="13">
        <v>194.02955410462701</v>
      </c>
      <c r="BU592" s="13">
        <v>194.02955410462701</v>
      </c>
      <c r="BV592" s="13">
        <v>0.4477576855587978</v>
      </c>
      <c r="BW592" s="13">
        <v>491.2772049815926</v>
      </c>
      <c r="BX592" s="13">
        <v>-0.39826152754514749</v>
      </c>
      <c r="BY592" s="13" t="str">
        <f t="shared" si="9"/>
        <v>[[sv],[wv],[yr,ya]]</v>
      </c>
      <c r="BZ592" t="str">
        <f>TRIM(MID(SUBSTITUTE(SUBSTITUTE(SUBSTITUTE(Tabla2[[#This Row],[map]],"[",""),"]",""),",",REPT(" ",100)),300,200))</f>
        <v>0 4</v>
      </c>
      <c r="CA592" s="13" t="str">
        <f>TRIM(MID(SUBSTITUTE(SUBSTITUTE(SUBSTITUTE(Tabla2[[#This Row],[map]],"[",""),"]",""),",",REPT(" ",100)),900,200))</f>
        <v>1 0</v>
      </c>
      <c r="CB592" s="13" t="str">
        <f>SUBSTITUTE(TRIM(MID(SUBSTITUTE(SUBSTITUTE(SUBSTITUTE(Tabla2[[#This Row],[map]],"[",""),"]",""),",",REPT(" ",100)),1200,300))," ",", ")</f>
        <v>0, 1, 4</v>
      </c>
      <c r="CC592" s="15" t="str">
        <f>SUBSTITUTE(TRIM(MID(SUBSTITUTE(SUBSTITUTE(SUBSTITUTE(Tabla2[[#This Row],[map]],"[",""),"]",""),",",REPT(" ",100)),1,300))," ",", ")</f>
        <v>3, 1, 2</v>
      </c>
      <c r="CD592" s="13" t="str">
        <f>SUBSTITUTE(TRIM(MID(SUBSTITUTE(SUBSTITUTE(SUBSTITUTE(Tabla2[[#This Row],[map]],"[",""),"]",""),",",REPT(" ",100)),601,300))," ",", ")</f>
        <v>2, 3, 4</v>
      </c>
      <c r="CE592" t="str">
        <f>TRIM(MID(SUBSTITUTE(SUBSTITUTE(SUBSTITUTE(Tabla2[[#This Row],[map]],"[",""),"]",""),",",REPT(" ",100)),1501,200))</f>
        <v>2 3</v>
      </c>
    </row>
    <row r="593" spans="1:83" x14ac:dyDescent="0.3">
      <c r="A593" s="14">
        <v>46101.930995370371</v>
      </c>
      <c r="B593" s="15" t="s">
        <v>880</v>
      </c>
      <c r="C593" s="15">
        <v>2</v>
      </c>
      <c r="D593" s="15" t="s">
        <v>77</v>
      </c>
      <c r="E593" s="15" t="s">
        <v>78</v>
      </c>
      <c r="F593" s="15">
        <v>16590</v>
      </c>
      <c r="G593" s="15">
        <v>4.5</v>
      </c>
      <c r="H593" s="15" t="s">
        <v>79</v>
      </c>
      <c r="I593" s="15" t="s">
        <v>80</v>
      </c>
      <c r="J593" s="15">
        <v>5</v>
      </c>
      <c r="K593" s="15">
        <v>5</v>
      </c>
      <c r="L593" s="15" t="s">
        <v>81</v>
      </c>
      <c r="M593" s="15" t="s">
        <v>82</v>
      </c>
      <c r="N593" s="15" t="s">
        <v>83</v>
      </c>
      <c r="O593" s="15" t="s">
        <v>83</v>
      </c>
      <c r="P593" s="15" t="s">
        <v>84</v>
      </c>
      <c r="Q593" s="15" t="s">
        <v>881</v>
      </c>
      <c r="R593" s="15">
        <v>3</v>
      </c>
      <c r="S593" s="15" t="s">
        <v>86</v>
      </c>
      <c r="T593" s="15" t="s">
        <v>87</v>
      </c>
      <c r="U593" s="15" t="s">
        <v>88</v>
      </c>
      <c r="V593" s="15">
        <v>1</v>
      </c>
      <c r="W593" s="15" t="s">
        <v>882</v>
      </c>
      <c r="X593" s="15" t="s">
        <v>83</v>
      </c>
      <c r="Y593" s="15" t="s">
        <v>90</v>
      </c>
      <c r="Z593" s="15">
        <v>4000</v>
      </c>
      <c r="AA593" s="15">
        <v>4000</v>
      </c>
      <c r="AB593" s="15"/>
      <c r="AC593" s="15">
        <v>256</v>
      </c>
      <c r="AD593" s="15" t="s">
        <v>91</v>
      </c>
      <c r="AE593" s="15">
        <v>0.15</v>
      </c>
      <c r="AF593" s="15" t="s">
        <v>92</v>
      </c>
      <c r="AG593" s="15">
        <v>180</v>
      </c>
      <c r="AH593" s="15">
        <v>60</v>
      </c>
      <c r="AI593" s="15">
        <v>120</v>
      </c>
      <c r="AJ593" s="15">
        <v>8.5159908287024508E-2</v>
      </c>
      <c r="AK593" s="15">
        <v>10.595500176366601</v>
      </c>
      <c r="AL593" s="15">
        <v>0.79687633291734772</v>
      </c>
      <c r="AM593" s="15">
        <v>-0.2278831869143505</v>
      </c>
      <c r="AN593" s="15">
        <v>15.858538591155369</v>
      </c>
      <c r="AO593" s="15">
        <v>0.74822108813795385</v>
      </c>
      <c r="AP593" s="15">
        <v>15.858538591155369</v>
      </c>
      <c r="AQ593" s="15">
        <v>15.858538591155369</v>
      </c>
      <c r="AR593" s="15">
        <v>0.74822108813795385</v>
      </c>
      <c r="AS593" s="15">
        <v>147.3551103352936</v>
      </c>
      <c r="AT593" s="15">
        <v>-0.24039847015760679</v>
      </c>
      <c r="AU593" s="15">
        <v>0.8</v>
      </c>
      <c r="AV593" s="15" t="s">
        <v>93</v>
      </c>
      <c r="AW593" s="15">
        <v>7.6890185291338967E-2</v>
      </c>
      <c r="AX593" s="15">
        <v>0.44167783896349222</v>
      </c>
      <c r="AY593" s="15">
        <v>7.6890185291338967E-2</v>
      </c>
      <c r="AZ593" s="15">
        <v>7.6890185291338967E-2</v>
      </c>
      <c r="BA593" s="15">
        <v>0.44167783896349222</v>
      </c>
      <c r="BB593" s="15">
        <v>0.11720813729272039</v>
      </c>
      <c r="BC593" s="15">
        <v>0.14891737799327959</v>
      </c>
      <c r="BD593" s="15">
        <v>4.2088448918694878E-2</v>
      </c>
      <c r="BE593" s="15">
        <v>0.85417251383227488</v>
      </c>
      <c r="BF593" s="15">
        <v>4.2088448918694878E-2</v>
      </c>
      <c r="BG593" s="15">
        <v>4.2088448918694878E-2</v>
      </c>
      <c r="BH593" s="15">
        <v>0.85417251383227488</v>
      </c>
      <c r="BI593" s="15">
        <v>0.40787387986768098</v>
      </c>
      <c r="BJ593" s="15">
        <v>-0.41319587921808848</v>
      </c>
      <c r="BK593" s="15">
        <v>3.059940694792436E-2</v>
      </c>
      <c r="BL593" s="15">
        <v>0.8771530597547883</v>
      </c>
      <c r="BM593" s="15">
        <v>3.059940694792436E-2</v>
      </c>
      <c r="BN593" s="15">
        <v>3.059940694792436E-2</v>
      </c>
      <c r="BO593" s="15">
        <v>0.8771530597547883</v>
      </c>
      <c r="BP593" s="15">
        <v>0.25455053225758562</v>
      </c>
      <c r="BQ593" s="15">
        <v>-2.1939872195974711E-2</v>
      </c>
      <c r="BR593" s="15">
        <v>63.284576323463469</v>
      </c>
      <c r="BS593" s="15">
        <v>0.81988094000125855</v>
      </c>
      <c r="BT593" s="15">
        <v>63.284576323463469</v>
      </c>
      <c r="BU593" s="15">
        <v>63.284576323463469</v>
      </c>
      <c r="BV593" s="15">
        <v>0.81988094000125855</v>
      </c>
      <c r="BW593" s="15">
        <v>588.64080879175719</v>
      </c>
      <c r="BX593" s="15">
        <v>-0.67537550720964701</v>
      </c>
      <c r="BY593" s="15" t="str">
        <f t="shared" si="9"/>
        <v>[[sv],[wv],[yr,ya]]</v>
      </c>
      <c r="BZ593" t="str">
        <f>TRIM(MID(SUBSTITUTE(SUBSTITUTE(SUBSTITUTE(Tabla2[[#This Row],[map]],"[",""),"]",""),",",REPT(" ",100)),300,200))</f>
        <v>0 1</v>
      </c>
      <c r="CA593" s="13" t="str">
        <f>TRIM(MID(SUBSTITUTE(SUBSTITUTE(SUBSTITUTE(Tabla2[[#This Row],[map]],"[",""),"]",""),",",REPT(" ",100)),900,200))</f>
        <v>1 0</v>
      </c>
      <c r="CB593" s="13" t="str">
        <f>SUBSTITUTE(TRIM(MID(SUBSTITUTE(SUBSTITUTE(SUBSTITUTE(Tabla2[[#This Row],[map]],"[",""),"]",""),",",REPT(" ",100)),1200,300))," ",", ")</f>
        <v>1, 4, 0</v>
      </c>
      <c r="CC593" s="15" t="str">
        <f>SUBSTITUTE(TRIM(MID(SUBSTITUTE(SUBSTITUTE(SUBSTITUTE(Tabla2[[#This Row],[map]],"[",""),"]",""),",",REPT(" ",100)),1,300))," ",", ")</f>
        <v>3, 4, 2</v>
      </c>
      <c r="CD593" s="13" t="str">
        <f>SUBSTITUTE(TRIM(MID(SUBSTITUTE(SUBSTITUTE(SUBSTITUTE(Tabla2[[#This Row],[map]],"[",""),"]",""),",",REPT(" ",100)),601,300))," ",", ")</f>
        <v>3, 4, 2</v>
      </c>
      <c r="CE593" t="str">
        <f>TRIM(MID(SUBSTITUTE(SUBSTITUTE(SUBSTITUTE(Tabla2[[#This Row],[map]],"[",""),"]",""),",",REPT(" ",100)),1501,200))</f>
        <v>2 3</v>
      </c>
    </row>
    <row r="594" spans="1:83" x14ac:dyDescent="0.3">
      <c r="A594" s="12">
        <v>46101.934513888889</v>
      </c>
      <c r="B594" s="13" t="s">
        <v>883</v>
      </c>
      <c r="C594" s="13">
        <v>1</v>
      </c>
      <c r="D594" s="13" t="s">
        <v>95</v>
      </c>
      <c r="E594" s="13" t="s">
        <v>78</v>
      </c>
      <c r="F594" s="13">
        <v>16590</v>
      </c>
      <c r="G594" s="13">
        <v>4.5</v>
      </c>
      <c r="H594" s="13" t="s">
        <v>79</v>
      </c>
      <c r="I594" s="13" t="s">
        <v>80</v>
      </c>
      <c r="J594" s="13">
        <v>5</v>
      </c>
      <c r="K594" s="13">
        <v>5</v>
      </c>
      <c r="L594" s="13" t="s">
        <v>81</v>
      </c>
      <c r="M594" s="13" t="s">
        <v>82</v>
      </c>
      <c r="N594" s="13" t="s">
        <v>83</v>
      </c>
      <c r="O594" s="13" t="s">
        <v>83</v>
      </c>
      <c r="P594" s="13" t="s">
        <v>84</v>
      </c>
      <c r="Q594" s="13" t="s">
        <v>881</v>
      </c>
      <c r="R594" s="13">
        <v>3</v>
      </c>
      <c r="S594" s="13" t="s">
        <v>86</v>
      </c>
      <c r="T594" s="13" t="s">
        <v>87</v>
      </c>
      <c r="U594" s="13" t="s">
        <v>88</v>
      </c>
      <c r="V594" s="13">
        <v>1</v>
      </c>
      <c r="W594" s="13" t="s">
        <v>882</v>
      </c>
      <c r="X594" s="13" t="s">
        <v>83</v>
      </c>
      <c r="Y594" s="13" t="s">
        <v>90</v>
      </c>
      <c r="Z594" s="13">
        <v>4000</v>
      </c>
      <c r="AA594" s="13">
        <v>4000</v>
      </c>
      <c r="AB594" s="13"/>
      <c r="AC594" s="13">
        <v>256</v>
      </c>
      <c r="AD594" s="13" t="s">
        <v>91</v>
      </c>
      <c r="AE594" s="13">
        <v>0.15</v>
      </c>
      <c r="AF594" s="13" t="s">
        <v>92</v>
      </c>
      <c r="AG594" s="13">
        <v>180</v>
      </c>
      <c r="AH594" s="13">
        <v>60</v>
      </c>
      <c r="AI594" s="13">
        <v>120</v>
      </c>
      <c r="AJ594" s="13">
        <v>8.8461038684418777E-2</v>
      </c>
      <c r="AK594" s="13">
        <v>10.24117475294033</v>
      </c>
      <c r="AL594" s="13">
        <v>0.80668081564267746</v>
      </c>
      <c r="AM594" s="13">
        <v>0.1690385185624822</v>
      </c>
      <c r="AN594" s="13">
        <v>13.905577337090349</v>
      </c>
      <c r="AO594" s="13">
        <v>0.7729680449844829</v>
      </c>
      <c r="AP594" s="13">
        <v>13.905577337090349</v>
      </c>
      <c r="AQ594" s="13">
        <v>13.905577337090349</v>
      </c>
      <c r="AR594" s="13">
        <v>0.7729680449844829</v>
      </c>
      <c r="AS594" s="13">
        <v>90.815328026156763</v>
      </c>
      <c r="AT594" s="13">
        <v>0.1224530968402836</v>
      </c>
      <c r="AU594" s="13">
        <v>0.8</v>
      </c>
      <c r="AV594" s="13" t="s">
        <v>93</v>
      </c>
      <c r="AW594" s="13">
        <v>5.388237872051465E-2</v>
      </c>
      <c r="AX594" s="13">
        <v>0.60874426280757121</v>
      </c>
      <c r="AY594" s="13">
        <v>5.388237872051465E-2</v>
      </c>
      <c r="AZ594" s="13">
        <v>5.388237872051465E-2</v>
      </c>
      <c r="BA594" s="13">
        <v>0.60874426280757121</v>
      </c>
      <c r="BB594" s="13">
        <v>0.11364825489579609</v>
      </c>
      <c r="BC594" s="13">
        <v>0.17476672697528081</v>
      </c>
      <c r="BD594" s="13">
        <v>5.145979484120787E-2</v>
      </c>
      <c r="BE594" s="13">
        <v>0.82170280176167365</v>
      </c>
      <c r="BF594" s="13">
        <v>5.145979484120787E-2</v>
      </c>
      <c r="BG594" s="13">
        <v>5.145979484120787E-2</v>
      </c>
      <c r="BH594" s="13">
        <v>0.82170280176167365</v>
      </c>
      <c r="BI594" s="13">
        <v>0.17823531331993239</v>
      </c>
      <c r="BJ594" s="13">
        <v>0.38245270720305341</v>
      </c>
      <c r="BK594" s="13">
        <v>4.5007757307997602E-2</v>
      </c>
      <c r="BL594" s="13">
        <v>0.81930809044775876</v>
      </c>
      <c r="BM594" s="13">
        <v>4.5007757307997602E-2</v>
      </c>
      <c r="BN594" s="13">
        <v>4.5007757307997602E-2</v>
      </c>
      <c r="BO594" s="13">
        <v>0.81930809044775876</v>
      </c>
      <c r="BP594" s="13">
        <v>0.2578200297142797</v>
      </c>
      <c r="BQ594" s="13">
        <v>-3.5065870336328242E-2</v>
      </c>
      <c r="BR594" s="13">
        <v>55.471959417491703</v>
      </c>
      <c r="BS594" s="13">
        <v>0.8421170249209291</v>
      </c>
      <c r="BT594" s="13">
        <v>55.471959417491703</v>
      </c>
      <c r="BU594" s="13">
        <v>55.471959417491703</v>
      </c>
      <c r="BV594" s="13">
        <v>0.8421170249209291</v>
      </c>
      <c r="BW594" s="13">
        <v>362.711608506696</v>
      </c>
      <c r="BX594" s="13">
        <v>-3.2341176480868761E-2</v>
      </c>
      <c r="BY594" s="13" t="str">
        <f t="shared" si="9"/>
        <v>[[sv],[wv],[yr,ya]]</v>
      </c>
      <c r="BZ594" t="str">
        <f>TRIM(MID(SUBSTITUTE(SUBSTITUTE(SUBSTITUTE(Tabla2[[#This Row],[map]],"[",""),"]",""),",",REPT(" ",100)),300,200))</f>
        <v>0 1</v>
      </c>
      <c r="CA594" s="13" t="str">
        <f>TRIM(MID(SUBSTITUTE(SUBSTITUTE(SUBSTITUTE(Tabla2[[#This Row],[map]],"[",""),"]",""),",",REPT(" ",100)),900,200))</f>
        <v>1 0</v>
      </c>
      <c r="CB594" s="13" t="str">
        <f>SUBSTITUTE(TRIM(MID(SUBSTITUTE(SUBSTITUTE(SUBSTITUTE(Tabla2[[#This Row],[map]],"[",""),"]",""),",",REPT(" ",100)),1200,300))," ",", ")</f>
        <v>1, 4, 0</v>
      </c>
      <c r="CC594" s="15" t="str">
        <f>SUBSTITUTE(TRIM(MID(SUBSTITUTE(SUBSTITUTE(SUBSTITUTE(Tabla2[[#This Row],[map]],"[",""),"]",""),",",REPT(" ",100)),1,300))," ",", ")</f>
        <v>3, 4, 2</v>
      </c>
      <c r="CD594" s="13" t="str">
        <f>SUBSTITUTE(TRIM(MID(SUBSTITUTE(SUBSTITUTE(SUBSTITUTE(Tabla2[[#This Row],[map]],"[",""),"]",""),",",REPT(" ",100)),601,300))," ",", ")</f>
        <v>3, 4, 2</v>
      </c>
      <c r="CE594" t="str">
        <f>TRIM(MID(SUBSTITUTE(SUBSTITUTE(SUBSTITUTE(Tabla2[[#This Row],[map]],"[",""),"]",""),",",REPT(" ",100)),1501,200))</f>
        <v>2 3</v>
      </c>
    </row>
    <row r="595" spans="1:83" x14ac:dyDescent="0.3">
      <c r="A595" s="14">
        <v>46101.935844907413</v>
      </c>
      <c r="B595" s="15" t="s">
        <v>884</v>
      </c>
      <c r="C595" s="15">
        <v>5</v>
      </c>
      <c r="D595" s="15" t="s">
        <v>77</v>
      </c>
      <c r="E595" s="15" t="s">
        <v>78</v>
      </c>
      <c r="F595" s="15">
        <v>16590</v>
      </c>
      <c r="G595" s="15">
        <v>4.5</v>
      </c>
      <c r="H595" s="15" t="s">
        <v>79</v>
      </c>
      <c r="I595" s="15" t="s">
        <v>80</v>
      </c>
      <c r="J595" s="15">
        <v>5</v>
      </c>
      <c r="K595" s="15">
        <v>5</v>
      </c>
      <c r="L595" s="15" t="s">
        <v>81</v>
      </c>
      <c r="M595" s="15" t="s">
        <v>82</v>
      </c>
      <c r="N595" s="15" t="s">
        <v>83</v>
      </c>
      <c r="O595" s="15" t="s">
        <v>83</v>
      </c>
      <c r="P595" s="15" t="s">
        <v>84</v>
      </c>
      <c r="Q595" s="15" t="s">
        <v>864</v>
      </c>
      <c r="R595" s="15">
        <v>3</v>
      </c>
      <c r="S595" s="15" t="s">
        <v>86</v>
      </c>
      <c r="T595" s="15" t="s">
        <v>87</v>
      </c>
      <c r="U595" s="15" t="s">
        <v>88</v>
      </c>
      <c r="V595" s="15">
        <v>1</v>
      </c>
      <c r="W595" s="15" t="s">
        <v>865</v>
      </c>
      <c r="X595" s="15" t="s">
        <v>83</v>
      </c>
      <c r="Y595" s="15" t="s">
        <v>90</v>
      </c>
      <c r="Z595" s="15">
        <v>4000</v>
      </c>
      <c r="AA595" s="15">
        <v>4000</v>
      </c>
      <c r="AB595" s="15"/>
      <c r="AC595" s="15">
        <v>256</v>
      </c>
      <c r="AD595" s="15" t="s">
        <v>91</v>
      </c>
      <c r="AE595" s="15">
        <v>0.15</v>
      </c>
      <c r="AF595" s="15" t="s">
        <v>92</v>
      </c>
      <c r="AG595" s="15">
        <v>180</v>
      </c>
      <c r="AH595" s="15">
        <v>60</v>
      </c>
      <c r="AI595" s="15">
        <v>120</v>
      </c>
      <c r="AJ595" s="15">
        <v>9.5752927006448274E-2</v>
      </c>
      <c r="AK595" s="15">
        <v>9.7565961062088995</v>
      </c>
      <c r="AL595" s="15">
        <v>0.81565636842082601</v>
      </c>
      <c r="AM595" s="15">
        <v>-0.1935946143045594</v>
      </c>
      <c r="AN595" s="15">
        <v>15.35875831506592</v>
      </c>
      <c r="AO595" s="15">
        <v>0.77222291738882243</v>
      </c>
      <c r="AP595" s="15">
        <v>15.35875831506592</v>
      </c>
      <c r="AQ595" s="15">
        <v>15.35875831506592</v>
      </c>
      <c r="AR595" s="15">
        <v>0.77222291738882243</v>
      </c>
      <c r="AS595" s="15">
        <v>119.6183064702081</v>
      </c>
      <c r="AT595" s="15">
        <v>-0.2380950792721197</v>
      </c>
      <c r="AU595" s="15">
        <v>0.8</v>
      </c>
      <c r="AV595" s="15" t="s">
        <v>93</v>
      </c>
      <c r="AW595" s="15">
        <v>5.3536663836647652E-2</v>
      </c>
      <c r="AX595" s="15">
        <v>0.61125459985945563</v>
      </c>
      <c r="AY595" s="15">
        <v>5.3536663836647652E-2</v>
      </c>
      <c r="AZ595" s="15">
        <v>5.3536663836647652E-2</v>
      </c>
      <c r="BA595" s="15">
        <v>0.61125459985945563</v>
      </c>
      <c r="BB595" s="15">
        <v>0.22586023892759349</v>
      </c>
      <c r="BC595" s="15">
        <v>-0.64003736253813392</v>
      </c>
      <c r="BD595" s="15">
        <v>5.0581806476442642E-2</v>
      </c>
      <c r="BE595" s="15">
        <v>0.8247448439230648</v>
      </c>
      <c r="BF595" s="15">
        <v>5.0581806476442642E-2</v>
      </c>
      <c r="BG595" s="15">
        <v>5.0581806476442642E-2</v>
      </c>
      <c r="BH595" s="15">
        <v>0.8247448439230648</v>
      </c>
      <c r="BI595" s="15">
        <v>0.35730990065483209</v>
      </c>
      <c r="BJ595" s="15">
        <v>-0.2380024908019229</v>
      </c>
      <c r="BK595" s="15">
        <v>4.3010011847520228E-2</v>
      </c>
      <c r="BL595" s="15">
        <v>0.82732840658088092</v>
      </c>
      <c r="BM595" s="15">
        <v>4.3010011847520228E-2</v>
      </c>
      <c r="BN595" s="15">
        <v>4.3010011847520228E-2</v>
      </c>
      <c r="BO595" s="15">
        <v>0.82732840658088092</v>
      </c>
      <c r="BP595" s="15">
        <v>0.17801845636557831</v>
      </c>
      <c r="BQ595" s="15">
        <v>0.28531220526904821</v>
      </c>
      <c r="BR595" s="15">
        <v>61.287904778103062</v>
      </c>
      <c r="BS595" s="15">
        <v>0.82556381919189015</v>
      </c>
      <c r="BT595" s="15">
        <v>61.287904778103062</v>
      </c>
      <c r="BU595" s="15">
        <v>61.287904778103062</v>
      </c>
      <c r="BV595" s="15">
        <v>0.82556381919189015</v>
      </c>
      <c r="BW595" s="15">
        <v>477.71203728488558</v>
      </c>
      <c r="BX595" s="15">
        <v>-0.35965266901747711</v>
      </c>
      <c r="BY595" s="15" t="str">
        <f t="shared" si="9"/>
        <v>[[sv],[wv],[yr,ya]]</v>
      </c>
      <c r="BZ595" t="str">
        <f>TRIM(MID(SUBSTITUTE(SUBSTITUTE(SUBSTITUTE(Tabla2[[#This Row],[map]],"[",""),"]",""),",",REPT(" ",100)),300,200))</f>
        <v>0 1</v>
      </c>
      <c r="CA595" s="13" t="str">
        <f>TRIM(MID(SUBSTITUTE(SUBSTITUTE(SUBSTITUTE(Tabla2[[#This Row],[map]],"[",""),"]",""),",",REPT(" ",100)),900,200))</f>
        <v>1 0</v>
      </c>
      <c r="CB595" s="13" t="str">
        <f>SUBSTITUTE(TRIM(MID(SUBSTITUTE(SUBSTITUTE(SUBSTITUTE(Tabla2[[#This Row],[map]],"[",""),"]",""),",",REPT(" ",100)),1200,300))," ",", ")</f>
        <v>1, 4, 0</v>
      </c>
      <c r="CC595" s="15" t="str">
        <f>SUBSTITUTE(TRIM(MID(SUBSTITUTE(SUBSTITUTE(SUBSTITUTE(Tabla2[[#This Row],[map]],"[",""),"]",""),",",REPT(" ",100)),1,300))," ",", ")</f>
        <v>2, 3, 4</v>
      </c>
      <c r="CD595" s="13" t="str">
        <f>SUBSTITUTE(TRIM(MID(SUBSTITUTE(SUBSTITUTE(SUBSTITUTE(Tabla2[[#This Row],[map]],"[",""),"]",""),",",REPT(" ",100)),601,300))," ",", ")</f>
        <v>2, 3, 4</v>
      </c>
      <c r="CE595" t="str">
        <f>TRIM(MID(SUBSTITUTE(SUBSTITUTE(SUBSTITUTE(Tabla2[[#This Row],[map]],"[",""),"]",""),",",REPT(" ",100)),1501,200))</f>
        <v>2 3</v>
      </c>
    </row>
    <row r="596" spans="1:83" x14ac:dyDescent="0.3">
      <c r="A596" s="12">
        <v>46101.944791666669</v>
      </c>
      <c r="B596" s="13" t="s">
        <v>885</v>
      </c>
      <c r="C596" s="13">
        <v>0</v>
      </c>
      <c r="D596" s="13" t="s">
        <v>77</v>
      </c>
      <c r="E596" s="13" t="s">
        <v>78</v>
      </c>
      <c r="F596" s="13">
        <v>16590</v>
      </c>
      <c r="G596" s="13">
        <v>4.5</v>
      </c>
      <c r="H596" s="13" t="s">
        <v>79</v>
      </c>
      <c r="I596" s="13" t="s">
        <v>80</v>
      </c>
      <c r="J596" s="13">
        <v>5</v>
      </c>
      <c r="K596" s="13">
        <v>5</v>
      </c>
      <c r="L596" s="13" t="s">
        <v>81</v>
      </c>
      <c r="M596" s="13" t="s">
        <v>82</v>
      </c>
      <c r="N596" s="13" t="s">
        <v>83</v>
      </c>
      <c r="O596" s="13" t="s">
        <v>83</v>
      </c>
      <c r="P596" s="13" t="s">
        <v>84</v>
      </c>
      <c r="Q596" s="13" t="s">
        <v>881</v>
      </c>
      <c r="R596" s="13">
        <v>3</v>
      </c>
      <c r="S596" s="13" t="s">
        <v>86</v>
      </c>
      <c r="T596" s="13" t="s">
        <v>87</v>
      </c>
      <c r="U596" s="13" t="s">
        <v>88</v>
      </c>
      <c r="V596" s="13">
        <v>1</v>
      </c>
      <c r="W596" s="13" t="s">
        <v>882</v>
      </c>
      <c r="X596" s="13" t="s">
        <v>83</v>
      </c>
      <c r="Y596" s="13" t="s">
        <v>90</v>
      </c>
      <c r="Z596" s="13">
        <v>4000</v>
      </c>
      <c r="AA596" s="13">
        <v>4000</v>
      </c>
      <c r="AB596" s="13"/>
      <c r="AC596" s="13">
        <v>256</v>
      </c>
      <c r="AD596" s="13" t="s">
        <v>91</v>
      </c>
      <c r="AE596" s="13">
        <v>0.15</v>
      </c>
      <c r="AF596" s="13" t="s">
        <v>92</v>
      </c>
      <c r="AG596" s="13">
        <v>180</v>
      </c>
      <c r="AH596" s="13">
        <v>60</v>
      </c>
      <c r="AI596" s="13">
        <v>120</v>
      </c>
      <c r="AJ596" s="13">
        <v>9.2458574489631629E-2</v>
      </c>
      <c r="AK596" s="13">
        <v>16.119501965331779</v>
      </c>
      <c r="AL596" s="13">
        <v>0.81458727349581939</v>
      </c>
      <c r="AM596" s="13">
        <v>-0.1231257441948241</v>
      </c>
      <c r="AN596" s="13">
        <v>20.360530588460691</v>
      </c>
      <c r="AO596" s="13">
        <v>0.76893549913275394</v>
      </c>
      <c r="AP596" s="13">
        <v>20.360530588460691</v>
      </c>
      <c r="AQ596" s="13">
        <v>20.360530588460691</v>
      </c>
      <c r="AR596" s="13">
        <v>0.76893549913275394</v>
      </c>
      <c r="AS596" s="13">
        <v>95.75220144631497</v>
      </c>
      <c r="AT596" s="13">
        <v>-8.1649527273100625E-2</v>
      </c>
      <c r="AU596" s="13">
        <v>0.8</v>
      </c>
      <c r="AV596" s="13" t="s">
        <v>93</v>
      </c>
      <c r="AW596" s="13">
        <v>5.573205318457225E-2</v>
      </c>
      <c r="AX596" s="13">
        <v>0.59531323464612629</v>
      </c>
      <c r="AY596" s="13">
        <v>5.573205318457225E-2</v>
      </c>
      <c r="AZ596" s="13">
        <v>5.573205318457225E-2</v>
      </c>
      <c r="BA596" s="13">
        <v>0.59531323464612629</v>
      </c>
      <c r="BB596" s="13">
        <v>0.18531751043501521</v>
      </c>
      <c r="BC596" s="13">
        <v>-0.34564473361514908</v>
      </c>
      <c r="BD596" s="13">
        <v>3.9949638637721253E-2</v>
      </c>
      <c r="BE596" s="13">
        <v>0.86158303464444796</v>
      </c>
      <c r="BF596" s="13">
        <v>3.9949638637721253E-2</v>
      </c>
      <c r="BG596" s="13">
        <v>3.9949638637721253E-2</v>
      </c>
      <c r="BH596" s="13">
        <v>0.86158303464444796</v>
      </c>
      <c r="BI596" s="13">
        <v>0.30982972810465043</v>
      </c>
      <c r="BJ596" s="13">
        <v>-7.3493833826270949E-2</v>
      </c>
      <c r="BK596" s="13">
        <v>3.7296615852646417E-2</v>
      </c>
      <c r="BL596" s="13">
        <v>0.85026588434226291</v>
      </c>
      <c r="BM596" s="13">
        <v>3.7296615852646417E-2</v>
      </c>
      <c r="BN596" s="13">
        <v>3.7296615852646417E-2</v>
      </c>
      <c r="BO596" s="13">
        <v>0.85026588434226291</v>
      </c>
      <c r="BP596" s="13">
        <v>0.20408559309936231</v>
      </c>
      <c r="BQ596" s="13">
        <v>0.18066089636790819</v>
      </c>
      <c r="BR596" s="13">
        <v>81.309144046167589</v>
      </c>
      <c r="BS596" s="13">
        <v>0.76857984289818093</v>
      </c>
      <c r="BT596" s="13">
        <v>81.309144046167589</v>
      </c>
      <c r="BU596" s="13">
        <v>81.309144046167589</v>
      </c>
      <c r="BV596" s="13">
        <v>0.76857984289818093</v>
      </c>
      <c r="BW596" s="13">
        <v>382.30957295362089</v>
      </c>
      <c r="BX596" s="13">
        <v>-8.8120438018882696E-2</v>
      </c>
      <c r="BY596" s="13" t="str">
        <f t="shared" ref="BY596:BY659" si="10">_xlfn.LET(_xlpm.TextoConfig, Q596,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596" t="str">
        <f>TRIM(MID(SUBSTITUTE(SUBSTITUTE(SUBSTITUTE(Tabla2[[#This Row],[map]],"[",""),"]",""),",",REPT(" ",100)),300,200))</f>
        <v>0 1</v>
      </c>
      <c r="CA596" s="13" t="str">
        <f>TRIM(MID(SUBSTITUTE(SUBSTITUTE(SUBSTITUTE(Tabla2[[#This Row],[map]],"[",""),"]",""),",",REPT(" ",100)),900,200))</f>
        <v>1 0</v>
      </c>
      <c r="CB596" s="13" t="str">
        <f>SUBSTITUTE(TRIM(MID(SUBSTITUTE(SUBSTITUTE(SUBSTITUTE(Tabla2[[#This Row],[map]],"[",""),"]",""),",",REPT(" ",100)),1200,300))," ",", ")</f>
        <v>1, 4, 0</v>
      </c>
      <c r="CC596" s="15" t="str">
        <f>SUBSTITUTE(TRIM(MID(SUBSTITUTE(SUBSTITUTE(SUBSTITUTE(Tabla2[[#This Row],[map]],"[",""),"]",""),",",REPT(" ",100)),1,300))," ",", ")</f>
        <v>3, 4, 2</v>
      </c>
      <c r="CD596" s="13" t="str">
        <f>SUBSTITUTE(TRIM(MID(SUBSTITUTE(SUBSTITUTE(SUBSTITUTE(Tabla2[[#This Row],[map]],"[",""),"]",""),",",REPT(" ",100)),601,300))," ",", ")</f>
        <v>3, 4, 2</v>
      </c>
      <c r="CE596" t="str">
        <f>TRIM(MID(SUBSTITUTE(SUBSTITUTE(SUBSTITUTE(Tabla2[[#This Row],[map]],"[",""),"]",""),",",REPT(" ",100)),1501,200))</f>
        <v>2 3</v>
      </c>
    </row>
    <row r="597" spans="1:83" x14ac:dyDescent="0.3">
      <c r="A597" s="14">
        <v>46102.026863425926</v>
      </c>
      <c r="B597" s="15" t="s">
        <v>886</v>
      </c>
      <c r="C597" s="15">
        <v>7</v>
      </c>
      <c r="D597" s="15" t="s">
        <v>77</v>
      </c>
      <c r="E597" s="15" t="s">
        <v>78</v>
      </c>
      <c r="F597" s="15">
        <v>16590</v>
      </c>
      <c r="G597" s="15">
        <v>4.5</v>
      </c>
      <c r="H597" s="15" t="s">
        <v>79</v>
      </c>
      <c r="I597" s="15" t="s">
        <v>80</v>
      </c>
      <c r="J597" s="15">
        <v>5</v>
      </c>
      <c r="K597" s="15">
        <v>5</v>
      </c>
      <c r="L597" s="15" t="s">
        <v>81</v>
      </c>
      <c r="M597" s="15" t="s">
        <v>82</v>
      </c>
      <c r="N597" s="15" t="s">
        <v>83</v>
      </c>
      <c r="O597" s="15" t="s">
        <v>83</v>
      </c>
      <c r="P597" s="15" t="s">
        <v>84</v>
      </c>
      <c r="Q597" s="15" t="s">
        <v>887</v>
      </c>
      <c r="R597" s="15">
        <v>3</v>
      </c>
      <c r="S597" s="15" t="s">
        <v>86</v>
      </c>
      <c r="T597" s="15" t="s">
        <v>87</v>
      </c>
      <c r="U597" s="15" t="s">
        <v>88</v>
      </c>
      <c r="V597" s="15">
        <v>1</v>
      </c>
      <c r="W597" s="15" t="s">
        <v>888</v>
      </c>
      <c r="X597" s="15" t="s">
        <v>83</v>
      </c>
      <c r="Y597" s="15" t="s">
        <v>90</v>
      </c>
      <c r="Z597" s="15">
        <v>4000</v>
      </c>
      <c r="AA597" s="15">
        <v>4000</v>
      </c>
      <c r="AB597" s="15"/>
      <c r="AC597" s="15">
        <v>256</v>
      </c>
      <c r="AD597" s="15" t="s">
        <v>91</v>
      </c>
      <c r="AE597" s="15">
        <v>0.15</v>
      </c>
      <c r="AF597" s="15" t="s">
        <v>92</v>
      </c>
      <c r="AG597" s="15">
        <v>180</v>
      </c>
      <c r="AH597" s="15">
        <v>60</v>
      </c>
      <c r="AI597" s="15">
        <v>120</v>
      </c>
      <c r="AJ597" s="15">
        <v>0.1122883010918049</v>
      </c>
      <c r="AK597" s="15">
        <v>40.449454886497158</v>
      </c>
      <c r="AL597" s="15">
        <v>0.69887662210458457</v>
      </c>
      <c r="AM597" s="15">
        <v>-0.39710358505611643</v>
      </c>
      <c r="AN597" s="15">
        <v>54.7898069959437</v>
      </c>
      <c r="AO597" s="15">
        <v>0.62950656806489835</v>
      </c>
      <c r="AP597" s="15">
        <v>54.7898069959437</v>
      </c>
      <c r="AQ597" s="15">
        <v>54.7898069959437</v>
      </c>
      <c r="AR597" s="15">
        <v>0.62950656806489835</v>
      </c>
      <c r="AS597" s="15">
        <v>96.37076224581331</v>
      </c>
      <c r="AT597" s="15">
        <v>-0.33539461691338479</v>
      </c>
      <c r="AU597" s="15">
        <v>0.8</v>
      </c>
      <c r="AV597" s="15" t="s">
        <v>93</v>
      </c>
      <c r="AW597" s="15">
        <v>5.7358375345982891E-2</v>
      </c>
      <c r="AX597" s="15">
        <v>0.58350403298716458</v>
      </c>
      <c r="AY597" s="15">
        <v>5.7358375345982891E-2</v>
      </c>
      <c r="AZ597" s="15">
        <v>5.7358375345982891E-2</v>
      </c>
      <c r="BA597" s="15">
        <v>0.58350403298716458</v>
      </c>
      <c r="BB597" s="15">
        <v>0.24759089606755821</v>
      </c>
      <c r="BC597" s="15">
        <v>-0.79783003021291377</v>
      </c>
      <c r="BD597" s="15">
        <v>4.7307856715498052E-2</v>
      </c>
      <c r="BE597" s="15">
        <v>0.83608838058796442</v>
      </c>
      <c r="BF597" s="15">
        <v>4.7307856715498052E-2</v>
      </c>
      <c r="BG597" s="15">
        <v>4.7307856715498052E-2</v>
      </c>
      <c r="BH597" s="15">
        <v>0.83608838058796442</v>
      </c>
      <c r="BI597" s="15">
        <v>0.35872693514227938</v>
      </c>
      <c r="BJ597" s="15">
        <v>-0.24291221264785251</v>
      </c>
      <c r="BK597" s="15">
        <v>6.9319418395988888E-2</v>
      </c>
      <c r="BL597" s="15">
        <v>0.72170446100418584</v>
      </c>
      <c r="BM597" s="15">
        <v>6.9319418395988888E-2</v>
      </c>
      <c r="BN597" s="15">
        <v>6.9319418395988888E-2</v>
      </c>
      <c r="BO597" s="15">
        <v>0.72170446100418584</v>
      </c>
      <c r="BP597" s="15">
        <v>0.30046311582877122</v>
      </c>
      <c r="BQ597" s="15">
        <v>-0.20626437299664541</v>
      </c>
      <c r="BR597" s="15">
        <v>218.98524233331759</v>
      </c>
      <c r="BS597" s="15">
        <v>0.37672939768027358</v>
      </c>
      <c r="BT597" s="15">
        <v>218.98524233331759</v>
      </c>
      <c r="BU597" s="15">
        <v>218.98524233331759</v>
      </c>
      <c r="BV597" s="15">
        <v>0.37672939768027358</v>
      </c>
      <c r="BW597" s="15">
        <v>384.57626803621361</v>
      </c>
      <c r="BX597" s="15">
        <v>-9.4571851796128703E-2</v>
      </c>
      <c r="BY597" s="15" t="str">
        <f t="shared" si="10"/>
        <v>[[sv],[wv],[yr,ya]]</v>
      </c>
      <c r="BZ597" t="str">
        <f>TRIM(MID(SUBSTITUTE(SUBSTITUTE(SUBSTITUTE(Tabla2[[#This Row],[map]],"[",""),"]",""),",",REPT(" ",100)),300,200))</f>
        <v>0 1</v>
      </c>
      <c r="CA597" s="13" t="str">
        <f>TRIM(MID(SUBSTITUTE(SUBSTITUTE(SUBSTITUTE(Tabla2[[#This Row],[map]],"[",""),"]",""),",",REPT(" ",100)),900,200))</f>
        <v>1 4</v>
      </c>
      <c r="CB597" s="13" t="str">
        <f>SUBSTITUTE(TRIM(MID(SUBSTITUTE(SUBSTITUTE(SUBSTITUTE(Tabla2[[#This Row],[map]],"[",""),"]",""),",",REPT(" ",100)),1200,300))," ",", ")</f>
        <v>0, 1, 4</v>
      </c>
      <c r="CC597" s="15" t="str">
        <f>SUBSTITUTE(TRIM(MID(SUBSTITUTE(SUBSTITUTE(SUBSTITUTE(Tabla2[[#This Row],[map]],"[",""),"]",""),",",REPT(" ",100)),1,300))," ",", ")</f>
        <v>2, 3, 4</v>
      </c>
      <c r="CD597" s="13" t="str">
        <f>SUBSTITUTE(TRIM(MID(SUBSTITUTE(SUBSTITUTE(SUBSTITUTE(Tabla2[[#This Row],[map]],"[",""),"]",""),",",REPT(" ",100)),601,300))," ",", ")</f>
        <v>3, 0, 2</v>
      </c>
      <c r="CE597" t="str">
        <f>TRIM(MID(SUBSTITUTE(SUBSTITUTE(SUBSTITUTE(Tabla2[[#This Row],[map]],"[",""),"]",""),",",REPT(" ",100)),1501,200))</f>
        <v>2 3</v>
      </c>
    </row>
    <row r="598" spans="1:83" x14ac:dyDescent="0.3">
      <c r="A598" s="12">
        <v>46102.026747685188</v>
      </c>
      <c r="B598" s="13" t="s">
        <v>889</v>
      </c>
      <c r="C598" s="13">
        <v>4</v>
      </c>
      <c r="D598" s="13" t="s">
        <v>95</v>
      </c>
      <c r="E598" s="13" t="s">
        <v>78</v>
      </c>
      <c r="F598" s="13">
        <v>16590</v>
      </c>
      <c r="G598" s="13">
        <v>4.5</v>
      </c>
      <c r="H598" s="13" t="s">
        <v>79</v>
      </c>
      <c r="I598" s="13" t="s">
        <v>80</v>
      </c>
      <c r="J598" s="13">
        <v>5</v>
      </c>
      <c r="K598" s="13">
        <v>5</v>
      </c>
      <c r="L598" s="13" t="s">
        <v>81</v>
      </c>
      <c r="M598" s="13" t="s">
        <v>82</v>
      </c>
      <c r="N598" s="13" t="s">
        <v>83</v>
      </c>
      <c r="O598" s="13" t="s">
        <v>83</v>
      </c>
      <c r="P598" s="13" t="s">
        <v>84</v>
      </c>
      <c r="Q598" s="13" t="s">
        <v>857</v>
      </c>
      <c r="R598" s="13">
        <v>3</v>
      </c>
      <c r="S598" s="13" t="s">
        <v>86</v>
      </c>
      <c r="T598" s="13" t="s">
        <v>87</v>
      </c>
      <c r="U598" s="13" t="s">
        <v>88</v>
      </c>
      <c r="V598" s="13">
        <v>1</v>
      </c>
      <c r="W598" s="13" t="s">
        <v>858</v>
      </c>
      <c r="X598" s="13" t="s">
        <v>83</v>
      </c>
      <c r="Y598" s="13" t="s">
        <v>90</v>
      </c>
      <c r="Z598" s="13">
        <v>4000</v>
      </c>
      <c r="AA598" s="13">
        <v>4000</v>
      </c>
      <c r="AB598" s="13"/>
      <c r="AC598" s="13">
        <v>256</v>
      </c>
      <c r="AD598" s="13" t="s">
        <v>91</v>
      </c>
      <c r="AE598" s="13">
        <v>0.15</v>
      </c>
      <c r="AF598" s="13" t="s">
        <v>92</v>
      </c>
      <c r="AG598" s="13">
        <v>180</v>
      </c>
      <c r="AH598" s="13">
        <v>60</v>
      </c>
      <c r="AI598" s="13">
        <v>120</v>
      </c>
      <c r="AJ598" s="13">
        <v>8.2131115766959972E-2</v>
      </c>
      <c r="AK598" s="13">
        <v>13.77986674618181</v>
      </c>
      <c r="AL598" s="13">
        <v>0.8040330622512788</v>
      </c>
      <c r="AM598" s="13">
        <v>0.23444579633135409</v>
      </c>
      <c r="AN598" s="13">
        <v>17.295278500757309</v>
      </c>
      <c r="AO598" s="13">
        <v>0.77427419835706046</v>
      </c>
      <c r="AP598" s="13">
        <v>17.295278500757309</v>
      </c>
      <c r="AQ598" s="13">
        <v>17.295278500757309</v>
      </c>
      <c r="AR598" s="13">
        <v>0.77427419835706046</v>
      </c>
      <c r="AS598" s="13">
        <v>75.025818562753443</v>
      </c>
      <c r="AT598" s="13">
        <v>0.16666936091440651</v>
      </c>
      <c r="AU598" s="13">
        <v>0.8</v>
      </c>
      <c r="AV598" s="13" t="s">
        <v>93</v>
      </c>
      <c r="AW598" s="13">
        <v>6.7838209993688656E-2</v>
      </c>
      <c r="AX598" s="13">
        <v>0.50740688345315987</v>
      </c>
      <c r="AY598" s="13">
        <v>6.7838209993688656E-2</v>
      </c>
      <c r="AZ598" s="13">
        <v>6.7838209993688656E-2</v>
      </c>
      <c r="BA598" s="13">
        <v>0.50740688345315987</v>
      </c>
      <c r="BB598" s="13">
        <v>0.16370460246092039</v>
      </c>
      <c r="BC598" s="13">
        <v>-0.18870707712937329</v>
      </c>
      <c r="BD598" s="13">
        <v>2.2532830431801949E-2</v>
      </c>
      <c r="BE598" s="13">
        <v>0.92192855516103944</v>
      </c>
      <c r="BF598" s="13">
        <v>2.2532830431801949E-2</v>
      </c>
      <c r="BG598" s="13">
        <v>2.2532830431801949E-2</v>
      </c>
      <c r="BH598" s="13">
        <v>0.92192855516103944</v>
      </c>
      <c r="BI598" s="13">
        <v>0.2220984065405881</v>
      </c>
      <c r="BJ598" s="13">
        <v>0.23047645756113269</v>
      </c>
      <c r="BK598" s="13">
        <v>3.3798530146332863E-2</v>
      </c>
      <c r="BL598" s="13">
        <v>0.86430959200193969</v>
      </c>
      <c r="BM598" s="13">
        <v>3.3798530146332863E-2</v>
      </c>
      <c r="BN598" s="13">
        <v>3.3798530146332863E-2</v>
      </c>
      <c r="BO598" s="13">
        <v>0.86430959200193969</v>
      </c>
      <c r="BP598" s="13">
        <v>0.130125703419808</v>
      </c>
      <c r="BQ598" s="13">
        <v>0.4775864597773315</v>
      </c>
      <c r="BR598" s="13">
        <v>69.056944432457598</v>
      </c>
      <c r="BS598" s="13">
        <v>0.80345176281210429</v>
      </c>
      <c r="BT598" s="13">
        <v>69.056944432457598</v>
      </c>
      <c r="BU598" s="13">
        <v>69.056944432457598</v>
      </c>
      <c r="BV598" s="13">
        <v>0.80345176281210429</v>
      </c>
      <c r="BW598" s="13">
        <v>299.58734553859222</v>
      </c>
      <c r="BX598" s="13">
        <v>0.14732160344853909</v>
      </c>
      <c r="BY598" s="13" t="str">
        <f t="shared" si="10"/>
        <v>[[sv],[wv],[yr,ya]]</v>
      </c>
      <c r="BZ598" t="str">
        <f>TRIM(MID(SUBSTITUTE(SUBSTITUTE(SUBSTITUTE(Tabla2[[#This Row],[map]],"[",""),"]",""),",",REPT(" ",100)),300,200))</f>
        <v>0 1</v>
      </c>
      <c r="CA598" s="13" t="str">
        <f>TRIM(MID(SUBSTITUTE(SUBSTITUTE(SUBSTITUTE(Tabla2[[#This Row],[map]],"[",""),"]",""),",",REPT(" ",100)),900,200))</f>
        <v>1 4</v>
      </c>
      <c r="CB598" s="13" t="str">
        <f>SUBSTITUTE(TRIM(MID(SUBSTITUTE(SUBSTITUTE(SUBSTITUTE(Tabla2[[#This Row],[map]],"[",""),"]",""),",",REPT(" ",100)),1200,300))," ",", ")</f>
        <v>1, 4, 0</v>
      </c>
      <c r="CC598" s="15" t="str">
        <f>SUBSTITUTE(TRIM(MID(SUBSTITUTE(SUBSTITUTE(SUBSTITUTE(Tabla2[[#This Row],[map]],"[",""),"]",""),",",REPT(" ",100)),1,300))," ",", ")</f>
        <v>2, 3, 4</v>
      </c>
      <c r="CD598" s="13" t="str">
        <f>SUBSTITUTE(TRIM(MID(SUBSTITUTE(SUBSTITUTE(SUBSTITUTE(Tabla2[[#This Row],[map]],"[",""),"]",""),",",REPT(" ",100)),601,300))," ",", ")</f>
        <v>2, 3, 0</v>
      </c>
      <c r="CE598" t="str">
        <f>TRIM(MID(SUBSTITUTE(SUBSTITUTE(SUBSTITUTE(Tabla2[[#This Row],[map]],"[",""),"]",""),",",REPT(" ",100)),1501,200))</f>
        <v>2 3</v>
      </c>
    </row>
    <row r="599" spans="1:83" x14ac:dyDescent="0.3">
      <c r="A599" s="14">
        <v>46102.028900462959</v>
      </c>
      <c r="B599" s="15" t="s">
        <v>890</v>
      </c>
      <c r="C599" s="15">
        <v>3</v>
      </c>
      <c r="D599" s="15" t="s">
        <v>77</v>
      </c>
      <c r="E599" s="15" t="s">
        <v>78</v>
      </c>
      <c r="F599" s="15">
        <v>16590</v>
      </c>
      <c r="G599" s="15">
        <v>4.5</v>
      </c>
      <c r="H599" s="15" t="s">
        <v>79</v>
      </c>
      <c r="I599" s="15" t="s">
        <v>80</v>
      </c>
      <c r="J599" s="15">
        <v>5</v>
      </c>
      <c r="K599" s="15">
        <v>5</v>
      </c>
      <c r="L599" s="15" t="s">
        <v>81</v>
      </c>
      <c r="M599" s="15" t="s">
        <v>82</v>
      </c>
      <c r="N599" s="15" t="s">
        <v>83</v>
      </c>
      <c r="O599" s="15" t="s">
        <v>83</v>
      </c>
      <c r="P599" s="15" t="s">
        <v>84</v>
      </c>
      <c r="Q599" s="15" t="s">
        <v>857</v>
      </c>
      <c r="R599" s="15">
        <v>3</v>
      </c>
      <c r="S599" s="15" t="s">
        <v>86</v>
      </c>
      <c r="T599" s="15" t="s">
        <v>87</v>
      </c>
      <c r="U599" s="15" t="s">
        <v>88</v>
      </c>
      <c r="V599" s="15">
        <v>1</v>
      </c>
      <c r="W599" s="15" t="s">
        <v>858</v>
      </c>
      <c r="X599" s="15" t="s">
        <v>83</v>
      </c>
      <c r="Y599" s="15" t="s">
        <v>90</v>
      </c>
      <c r="Z599" s="15">
        <v>4000</v>
      </c>
      <c r="AA599" s="15">
        <v>4000</v>
      </c>
      <c r="AB599" s="15"/>
      <c r="AC599" s="15">
        <v>256</v>
      </c>
      <c r="AD599" s="15" t="s">
        <v>91</v>
      </c>
      <c r="AE599" s="15">
        <v>0.15</v>
      </c>
      <c r="AF599" s="15" t="s">
        <v>92</v>
      </c>
      <c r="AG599" s="15">
        <v>180</v>
      </c>
      <c r="AH599" s="15">
        <v>60</v>
      </c>
      <c r="AI599" s="15">
        <v>120</v>
      </c>
      <c r="AJ599" s="15">
        <v>9.2533245296430797E-2</v>
      </c>
      <c r="AK599" s="15">
        <v>12.738686763986619</v>
      </c>
      <c r="AL599" s="15">
        <v>0.80840417327506553</v>
      </c>
      <c r="AM599" s="15">
        <v>-0.33251287294334197</v>
      </c>
      <c r="AN599" s="15">
        <v>17.58100201006291</v>
      </c>
      <c r="AO599" s="15">
        <v>0.77893474423211673</v>
      </c>
      <c r="AP599" s="15">
        <v>17.58100201006291</v>
      </c>
      <c r="AQ599" s="15">
        <v>17.58100201006291</v>
      </c>
      <c r="AR599" s="15">
        <v>0.77893474423211673</v>
      </c>
      <c r="AS599" s="15">
        <v>153.2715530151649</v>
      </c>
      <c r="AT599" s="15">
        <v>-0.35208805378990882</v>
      </c>
      <c r="AU599" s="15">
        <v>0.8</v>
      </c>
      <c r="AV599" s="15" t="s">
        <v>93</v>
      </c>
      <c r="AW599" s="15">
        <v>5.0740827331699767E-2</v>
      </c>
      <c r="AX599" s="15">
        <v>0.63155598778605071</v>
      </c>
      <c r="AY599" s="15">
        <v>5.0740827331699767E-2</v>
      </c>
      <c r="AZ599" s="15">
        <v>5.0740827331699767E-2</v>
      </c>
      <c r="BA599" s="15">
        <v>0.63155598778605071</v>
      </c>
      <c r="BB599" s="15">
        <v>0.17865475917360801</v>
      </c>
      <c r="BC599" s="15">
        <v>-0.29726454479621739</v>
      </c>
      <c r="BD599" s="15">
        <v>4.4762376126238429E-2</v>
      </c>
      <c r="BE599" s="15">
        <v>0.84490792716088625</v>
      </c>
      <c r="BF599" s="15">
        <v>4.4762376126238429E-2</v>
      </c>
      <c r="BG599" s="15">
        <v>4.4762376126238429E-2</v>
      </c>
      <c r="BH599" s="15">
        <v>0.84490792716088625</v>
      </c>
      <c r="BI599" s="15">
        <v>0.32304008895304293</v>
      </c>
      <c r="BJ599" s="15">
        <v>-0.1192649126705172</v>
      </c>
      <c r="BK599" s="15">
        <v>4.0091911131237293E-2</v>
      </c>
      <c r="BL599" s="15">
        <v>0.83904365795594182</v>
      </c>
      <c r="BM599" s="15">
        <v>4.0091911131237293E-2</v>
      </c>
      <c r="BN599" s="15">
        <v>4.0091911131237293E-2</v>
      </c>
      <c r="BO599" s="15">
        <v>0.83904365795594182</v>
      </c>
      <c r="BP599" s="15">
        <v>0.31115398585847548</v>
      </c>
      <c r="BQ599" s="15">
        <v>-0.2491848346233532</v>
      </c>
      <c r="BR599" s="15">
        <v>70.188412925662703</v>
      </c>
      <c r="BS599" s="15">
        <v>0.8002314040255869</v>
      </c>
      <c r="BT599" s="15">
        <v>70.188412925662703</v>
      </c>
      <c r="BU599" s="15">
        <v>70.188412925662703</v>
      </c>
      <c r="BV599" s="15">
        <v>0.8002314040255869</v>
      </c>
      <c r="BW599" s="15">
        <v>612.2733632266727</v>
      </c>
      <c r="BX599" s="15">
        <v>-0.74263792306954191</v>
      </c>
      <c r="BY599" s="15" t="str">
        <f t="shared" si="10"/>
        <v>[[sv],[wv],[yr,ya]]</v>
      </c>
      <c r="BZ599" t="str">
        <f>TRIM(MID(SUBSTITUTE(SUBSTITUTE(SUBSTITUTE(Tabla2[[#This Row],[map]],"[",""),"]",""),",",REPT(" ",100)),300,200))</f>
        <v>0 1</v>
      </c>
      <c r="CA599" s="13" t="str">
        <f>TRIM(MID(SUBSTITUTE(SUBSTITUTE(SUBSTITUTE(Tabla2[[#This Row],[map]],"[",""),"]",""),",",REPT(" ",100)),900,200))</f>
        <v>1 4</v>
      </c>
      <c r="CB599" s="13" t="str">
        <f>SUBSTITUTE(TRIM(MID(SUBSTITUTE(SUBSTITUTE(SUBSTITUTE(Tabla2[[#This Row],[map]],"[",""),"]",""),",",REPT(" ",100)),1200,300))," ",", ")</f>
        <v>1, 4, 0</v>
      </c>
      <c r="CC599" s="15" t="str">
        <f>SUBSTITUTE(TRIM(MID(SUBSTITUTE(SUBSTITUTE(SUBSTITUTE(Tabla2[[#This Row],[map]],"[",""),"]",""),",",REPT(" ",100)),1,300))," ",", ")</f>
        <v>2, 3, 4</v>
      </c>
      <c r="CD599" s="13" t="str">
        <f>SUBSTITUTE(TRIM(MID(SUBSTITUTE(SUBSTITUTE(SUBSTITUTE(Tabla2[[#This Row],[map]],"[",""),"]",""),",",REPT(" ",100)),601,300))," ",", ")</f>
        <v>2, 3, 0</v>
      </c>
      <c r="CE599" t="str">
        <f>TRIM(MID(SUBSTITUTE(SUBSTITUTE(SUBSTITUTE(Tabla2[[#This Row],[map]],"[",""),"]",""),",",REPT(" ",100)),1501,200))</f>
        <v>2 3</v>
      </c>
    </row>
    <row r="600" spans="1:83" x14ac:dyDescent="0.3">
      <c r="A600" s="12">
        <v>46102.0312037037</v>
      </c>
      <c r="B600" s="13" t="s">
        <v>891</v>
      </c>
      <c r="C600" s="13">
        <v>6</v>
      </c>
      <c r="D600" s="13" t="s">
        <v>95</v>
      </c>
      <c r="E600" s="13" t="s">
        <v>78</v>
      </c>
      <c r="F600" s="13">
        <v>16590</v>
      </c>
      <c r="G600" s="13">
        <v>4.5</v>
      </c>
      <c r="H600" s="13" t="s">
        <v>79</v>
      </c>
      <c r="I600" s="13" t="s">
        <v>80</v>
      </c>
      <c r="J600" s="13">
        <v>5</v>
      </c>
      <c r="K600" s="13">
        <v>5</v>
      </c>
      <c r="L600" s="13" t="s">
        <v>81</v>
      </c>
      <c r="M600" s="13" t="s">
        <v>82</v>
      </c>
      <c r="N600" s="13" t="s">
        <v>83</v>
      </c>
      <c r="O600" s="13" t="s">
        <v>83</v>
      </c>
      <c r="P600" s="13" t="s">
        <v>84</v>
      </c>
      <c r="Q600" s="13" t="s">
        <v>887</v>
      </c>
      <c r="R600" s="13">
        <v>3</v>
      </c>
      <c r="S600" s="13" t="s">
        <v>86</v>
      </c>
      <c r="T600" s="13" t="s">
        <v>87</v>
      </c>
      <c r="U600" s="13" t="s">
        <v>88</v>
      </c>
      <c r="V600" s="13">
        <v>1</v>
      </c>
      <c r="W600" s="13" t="s">
        <v>888</v>
      </c>
      <c r="X600" s="13" t="s">
        <v>83</v>
      </c>
      <c r="Y600" s="13" t="s">
        <v>90</v>
      </c>
      <c r="Z600" s="13">
        <v>4000</v>
      </c>
      <c r="AA600" s="13">
        <v>4000</v>
      </c>
      <c r="AB600" s="13"/>
      <c r="AC600" s="13">
        <v>256</v>
      </c>
      <c r="AD600" s="13" t="s">
        <v>91</v>
      </c>
      <c r="AE600" s="13">
        <v>0.15</v>
      </c>
      <c r="AF600" s="13" t="s">
        <v>92</v>
      </c>
      <c r="AG600" s="13">
        <v>180</v>
      </c>
      <c r="AH600" s="13">
        <v>60</v>
      </c>
      <c r="AI600" s="13">
        <v>120</v>
      </c>
      <c r="AJ600" s="13">
        <v>0.1208599420580123</v>
      </c>
      <c r="AK600" s="13">
        <v>28.251827888596381</v>
      </c>
      <c r="AL600" s="13">
        <v>0.69174151482406032</v>
      </c>
      <c r="AM600" s="13">
        <v>-0.36247411189909051</v>
      </c>
      <c r="AN600" s="13">
        <v>36.425900051938591</v>
      </c>
      <c r="AO600" s="13">
        <v>0.64819304286708468</v>
      </c>
      <c r="AP600" s="13">
        <v>36.425900051938591</v>
      </c>
      <c r="AQ600" s="13">
        <v>36.425900051938591</v>
      </c>
      <c r="AR600" s="13">
        <v>0.64819304286708468</v>
      </c>
      <c r="AS600" s="13">
        <v>104.5268504218477</v>
      </c>
      <c r="AT600" s="13">
        <v>-0.2146035994189143</v>
      </c>
      <c r="AU600" s="13">
        <v>0.8</v>
      </c>
      <c r="AV600" s="13" t="s">
        <v>93</v>
      </c>
      <c r="AW600" s="13">
        <v>4.8302484801357862E-2</v>
      </c>
      <c r="AX600" s="13">
        <v>0.64926150723212073</v>
      </c>
      <c r="AY600" s="13">
        <v>4.8302484801357862E-2</v>
      </c>
      <c r="AZ600" s="13">
        <v>4.8302484801357862E-2</v>
      </c>
      <c r="BA600" s="13">
        <v>0.64926150723212073</v>
      </c>
      <c r="BB600" s="13">
        <v>0.21205021560801329</v>
      </c>
      <c r="BC600" s="13">
        <v>-0.53975873745045155</v>
      </c>
      <c r="BD600" s="13">
        <v>7.5730920133133123E-2</v>
      </c>
      <c r="BE600" s="13">
        <v>0.73760853650089753</v>
      </c>
      <c r="BF600" s="13">
        <v>7.5730920133133123E-2</v>
      </c>
      <c r="BG600" s="13">
        <v>7.5730920133133123E-2</v>
      </c>
      <c r="BH600" s="13">
        <v>0.73760853650089753</v>
      </c>
      <c r="BI600" s="13">
        <v>0.32532090152392762</v>
      </c>
      <c r="BJ600" s="13">
        <v>-0.12716744108809719</v>
      </c>
      <c r="BK600" s="13">
        <v>9.4658061390971229E-2</v>
      </c>
      <c r="BL600" s="13">
        <v>0.61997782404037705</v>
      </c>
      <c r="BM600" s="13">
        <v>9.4658061390971229E-2</v>
      </c>
      <c r="BN600" s="13">
        <v>9.4658061390971229E-2</v>
      </c>
      <c r="BO600" s="13">
        <v>0.61997782404037705</v>
      </c>
      <c r="BP600" s="13">
        <v>0.25001269308302038</v>
      </c>
      <c r="BQ600" s="13">
        <v>-3.7218832372702959E-3</v>
      </c>
      <c r="BR600" s="13">
        <v>145.484908741429</v>
      </c>
      <c r="BS600" s="13">
        <v>0.58592430369493953</v>
      </c>
      <c r="BT600" s="13">
        <v>145.484908741429</v>
      </c>
      <c r="BU600" s="13">
        <v>145.484908741429</v>
      </c>
      <c r="BV600" s="13">
        <v>0.58592430369493953</v>
      </c>
      <c r="BW600" s="13">
        <v>417.32001787717508</v>
      </c>
      <c r="BX600" s="13">
        <v>-0.1877663358998525</v>
      </c>
      <c r="BY600" s="13" t="str">
        <f t="shared" si="10"/>
        <v>[[sv],[wv],[yr,ya]]</v>
      </c>
      <c r="BZ600" t="str">
        <f>TRIM(MID(SUBSTITUTE(SUBSTITUTE(SUBSTITUTE(Tabla2[[#This Row],[map]],"[",""),"]",""),",",REPT(" ",100)),300,200))</f>
        <v>0 1</v>
      </c>
      <c r="CA600" s="13" t="str">
        <f>TRIM(MID(SUBSTITUTE(SUBSTITUTE(SUBSTITUTE(Tabla2[[#This Row],[map]],"[",""),"]",""),",",REPT(" ",100)),900,200))</f>
        <v>1 4</v>
      </c>
      <c r="CB600" s="13" t="str">
        <f>SUBSTITUTE(TRIM(MID(SUBSTITUTE(SUBSTITUTE(SUBSTITUTE(Tabla2[[#This Row],[map]],"[",""),"]",""),",",REPT(" ",100)),1200,300))," ",", ")</f>
        <v>0, 1, 4</v>
      </c>
      <c r="CC600" s="15" t="str">
        <f>SUBSTITUTE(TRIM(MID(SUBSTITUTE(SUBSTITUTE(SUBSTITUTE(Tabla2[[#This Row],[map]],"[",""),"]",""),",",REPT(" ",100)),1,300))," ",", ")</f>
        <v>2, 3, 4</v>
      </c>
      <c r="CD600" s="13" t="str">
        <f>SUBSTITUTE(TRIM(MID(SUBSTITUTE(SUBSTITUTE(SUBSTITUTE(Tabla2[[#This Row],[map]],"[",""),"]",""),",",REPT(" ",100)),601,300))," ",", ")</f>
        <v>3, 0, 2</v>
      </c>
      <c r="CE600" t="str">
        <f>TRIM(MID(SUBSTITUTE(SUBSTITUTE(SUBSTITUTE(Tabla2[[#This Row],[map]],"[",""),"]",""),",",REPT(" ",100)),1501,200))</f>
        <v>2 3</v>
      </c>
    </row>
    <row r="601" spans="1:83" x14ac:dyDescent="0.3">
      <c r="A601" s="14">
        <v>46102.077870370369</v>
      </c>
      <c r="B601" s="15" t="s">
        <v>892</v>
      </c>
      <c r="C601" s="15">
        <v>2</v>
      </c>
      <c r="D601" s="15" t="s">
        <v>77</v>
      </c>
      <c r="E601" s="15" t="s">
        <v>78</v>
      </c>
      <c r="F601" s="15">
        <v>16590</v>
      </c>
      <c r="G601" s="15">
        <v>4.5</v>
      </c>
      <c r="H601" s="15" t="s">
        <v>79</v>
      </c>
      <c r="I601" s="15" t="s">
        <v>80</v>
      </c>
      <c r="J601" s="15">
        <v>5</v>
      </c>
      <c r="K601" s="15">
        <v>5</v>
      </c>
      <c r="L601" s="15" t="s">
        <v>81</v>
      </c>
      <c r="M601" s="15" t="s">
        <v>82</v>
      </c>
      <c r="N601" s="15" t="s">
        <v>83</v>
      </c>
      <c r="O601" s="15" t="s">
        <v>83</v>
      </c>
      <c r="P601" s="15" t="s">
        <v>84</v>
      </c>
      <c r="Q601" s="15" t="s">
        <v>893</v>
      </c>
      <c r="R601" s="15">
        <v>3</v>
      </c>
      <c r="S601" s="15" t="s">
        <v>86</v>
      </c>
      <c r="T601" s="15" t="s">
        <v>87</v>
      </c>
      <c r="U601" s="15" t="s">
        <v>88</v>
      </c>
      <c r="V601" s="15">
        <v>1</v>
      </c>
      <c r="W601" s="15" t="s">
        <v>894</v>
      </c>
      <c r="X601" s="15" t="s">
        <v>83</v>
      </c>
      <c r="Y601" s="15" t="s">
        <v>90</v>
      </c>
      <c r="Z601" s="15">
        <v>4000</v>
      </c>
      <c r="AA601" s="15">
        <v>4000</v>
      </c>
      <c r="AB601" s="15"/>
      <c r="AC601" s="15">
        <v>256</v>
      </c>
      <c r="AD601" s="15" t="s">
        <v>91</v>
      </c>
      <c r="AE601" s="15">
        <v>0.15</v>
      </c>
      <c r="AF601" s="15" t="s">
        <v>92</v>
      </c>
      <c r="AG601" s="15">
        <v>180</v>
      </c>
      <c r="AH601" s="15">
        <v>60</v>
      </c>
      <c r="AI601" s="15">
        <v>120</v>
      </c>
      <c r="AJ601" s="15">
        <v>7.929728996840843E-2</v>
      </c>
      <c r="AK601" s="15">
        <v>10.22981756019256</v>
      </c>
      <c r="AL601" s="15">
        <v>0.82169077156854164</v>
      </c>
      <c r="AM601" s="15">
        <v>-0.63357260483282662</v>
      </c>
      <c r="AN601" s="15">
        <v>15.510486054063691</v>
      </c>
      <c r="AO601" s="15">
        <v>0.78922849033156606</v>
      </c>
      <c r="AP601" s="15">
        <v>15.510486054063691</v>
      </c>
      <c r="AQ601" s="15">
        <v>15.510486054063691</v>
      </c>
      <c r="AR601" s="15">
        <v>0.78922849033156606</v>
      </c>
      <c r="AS601" s="15">
        <v>180.58340800787431</v>
      </c>
      <c r="AT601" s="15">
        <v>-0.6164843538829925</v>
      </c>
      <c r="AU601" s="15">
        <v>0.8</v>
      </c>
      <c r="AV601" s="15" t="s">
        <v>93</v>
      </c>
      <c r="AW601" s="15">
        <v>5.3718125903815188E-2</v>
      </c>
      <c r="AX601" s="15">
        <v>0.60993695062889053</v>
      </c>
      <c r="AY601" s="15">
        <v>5.3718125903815188E-2</v>
      </c>
      <c r="AZ601" s="15">
        <v>5.3718125903815188E-2</v>
      </c>
      <c r="BA601" s="15">
        <v>0.60993695062889053</v>
      </c>
      <c r="BB601" s="15">
        <v>0.1922458477066343</v>
      </c>
      <c r="BC601" s="15">
        <v>-0.39595342025991731</v>
      </c>
      <c r="BD601" s="15">
        <v>4.1846304900792317E-2</v>
      </c>
      <c r="BE601" s="15">
        <v>0.85501149113670105</v>
      </c>
      <c r="BF601" s="15">
        <v>4.1846304900792317E-2</v>
      </c>
      <c r="BG601" s="15">
        <v>4.1846304900792317E-2</v>
      </c>
      <c r="BH601" s="15">
        <v>0.85501149113670105</v>
      </c>
      <c r="BI601" s="15">
        <v>0.51332367455274852</v>
      </c>
      <c r="BJ601" s="15">
        <v>-0.7785568956226574</v>
      </c>
      <c r="BK601" s="15">
        <v>3.2833872999163731E-2</v>
      </c>
      <c r="BL601" s="15">
        <v>0.86818238532493064</v>
      </c>
      <c r="BM601" s="15">
        <v>3.2833872999163731E-2</v>
      </c>
      <c r="BN601" s="15">
        <v>3.2833872999163731E-2</v>
      </c>
      <c r="BO601" s="15">
        <v>0.86818238532493064</v>
      </c>
      <c r="BP601" s="15">
        <v>0.30847371527022782</v>
      </c>
      <c r="BQ601" s="15">
        <v>-0.2384243959862313</v>
      </c>
      <c r="BR601" s="15">
        <v>61.913545912451163</v>
      </c>
      <c r="BS601" s="15">
        <v>0.82378313423574323</v>
      </c>
      <c r="BT601" s="15">
        <v>61.913545912451163</v>
      </c>
      <c r="BU601" s="15">
        <v>61.913545912451163</v>
      </c>
      <c r="BV601" s="15">
        <v>0.82378313423574323</v>
      </c>
      <c r="BW601" s="15">
        <v>721.31958879396768</v>
      </c>
      <c r="BX601" s="15">
        <v>-1.053002703663162</v>
      </c>
      <c r="BY601" s="15" t="str">
        <f t="shared" si="10"/>
        <v>[[sv],[wv],[yr,ya]]</v>
      </c>
      <c r="BZ601" t="str">
        <f>TRIM(MID(SUBSTITUTE(SUBSTITUTE(SUBSTITUTE(Tabla2[[#This Row],[map]],"[",""),"]",""),",",REPT(" ",100)),300,200))</f>
        <v>0 4</v>
      </c>
      <c r="CA601" s="13" t="str">
        <f>TRIM(MID(SUBSTITUTE(SUBSTITUTE(SUBSTITUTE(Tabla2[[#This Row],[map]],"[",""),"]",""),",",REPT(" ",100)),900,200))</f>
        <v>1 0</v>
      </c>
      <c r="CB601" s="13" t="str">
        <f>SUBSTITUTE(TRIM(MID(SUBSTITUTE(SUBSTITUTE(SUBSTITUTE(Tabla2[[#This Row],[map]],"[",""),"]",""),",",REPT(" ",100)),1200,300))," ",", ")</f>
        <v>1, 4, 0</v>
      </c>
      <c r="CC601" s="15" t="str">
        <f>SUBSTITUTE(TRIM(MID(SUBSTITUTE(SUBSTITUTE(SUBSTITUTE(Tabla2[[#This Row],[map]],"[",""),"]",""),",",REPT(" ",100)),1,300))," ",", ")</f>
        <v>2, 3, 1</v>
      </c>
      <c r="CD601" s="13" t="str">
        <f>SUBSTITUTE(TRIM(MID(SUBSTITUTE(SUBSTITUTE(SUBSTITUTE(Tabla2[[#This Row],[map]],"[",""),"]",""),",",REPT(" ",100)),601,300))," ",", ")</f>
        <v>3, 4, 2</v>
      </c>
      <c r="CE601" t="str">
        <f>TRIM(MID(SUBSTITUTE(SUBSTITUTE(SUBSTITUTE(Tabla2[[#This Row],[map]],"[",""),"]",""),",",REPT(" ",100)),1501,200))</f>
        <v>2 3</v>
      </c>
    </row>
    <row r="602" spans="1:83" x14ac:dyDescent="0.3">
      <c r="A602" s="12">
        <v>46102.082476851851</v>
      </c>
      <c r="B602" s="13" t="s">
        <v>895</v>
      </c>
      <c r="C602" s="13">
        <v>5</v>
      </c>
      <c r="D602" s="13" t="s">
        <v>77</v>
      </c>
      <c r="E602" s="13" t="s">
        <v>78</v>
      </c>
      <c r="F602" s="13">
        <v>16590</v>
      </c>
      <c r="G602" s="13">
        <v>4.5</v>
      </c>
      <c r="H602" s="13" t="s">
        <v>79</v>
      </c>
      <c r="I602" s="13" t="s">
        <v>80</v>
      </c>
      <c r="J602" s="13">
        <v>5</v>
      </c>
      <c r="K602" s="13">
        <v>5</v>
      </c>
      <c r="L602" s="13" t="s">
        <v>81</v>
      </c>
      <c r="M602" s="13" t="s">
        <v>82</v>
      </c>
      <c r="N602" s="13" t="s">
        <v>83</v>
      </c>
      <c r="O602" s="13" t="s">
        <v>83</v>
      </c>
      <c r="P602" s="13" t="s">
        <v>84</v>
      </c>
      <c r="Q602" s="13" t="s">
        <v>876</v>
      </c>
      <c r="R602" s="13">
        <v>3</v>
      </c>
      <c r="S602" s="13" t="s">
        <v>86</v>
      </c>
      <c r="T602" s="13" t="s">
        <v>87</v>
      </c>
      <c r="U602" s="13" t="s">
        <v>88</v>
      </c>
      <c r="V602" s="13">
        <v>1</v>
      </c>
      <c r="W602" s="13" t="s">
        <v>877</v>
      </c>
      <c r="X602" s="13" t="s">
        <v>83</v>
      </c>
      <c r="Y602" s="13" t="s">
        <v>90</v>
      </c>
      <c r="Z602" s="13">
        <v>4000</v>
      </c>
      <c r="AA602" s="13">
        <v>4000</v>
      </c>
      <c r="AB602" s="13"/>
      <c r="AC602" s="13">
        <v>256</v>
      </c>
      <c r="AD602" s="13" t="s">
        <v>91</v>
      </c>
      <c r="AE602" s="13">
        <v>0.15</v>
      </c>
      <c r="AF602" s="13" t="s">
        <v>92</v>
      </c>
      <c r="AG602" s="13">
        <v>180</v>
      </c>
      <c r="AH602" s="13">
        <v>60</v>
      </c>
      <c r="AI602" s="13">
        <v>120</v>
      </c>
      <c r="AJ602" s="13">
        <v>0.12004850152438561</v>
      </c>
      <c r="AK602" s="13">
        <v>19.4779359009903</v>
      </c>
      <c r="AL602" s="13">
        <v>0.73662439793874657</v>
      </c>
      <c r="AM602" s="13">
        <v>-1.1185068346156379</v>
      </c>
      <c r="AN602" s="13">
        <v>34.232895787698418</v>
      </c>
      <c r="AO602" s="13">
        <v>0.66417415217452169</v>
      </c>
      <c r="AP602" s="13">
        <v>34.232895787698418</v>
      </c>
      <c r="AQ602" s="13">
        <v>34.232895787698418</v>
      </c>
      <c r="AR602" s="13">
        <v>0.66417415217452169</v>
      </c>
      <c r="AS602" s="13">
        <v>93.582269213318554</v>
      </c>
      <c r="AT602" s="13">
        <v>-0.18091648047817269</v>
      </c>
      <c r="AU602" s="13">
        <v>0.8</v>
      </c>
      <c r="AV602" s="13" t="s">
        <v>93</v>
      </c>
      <c r="AW602" s="13">
        <v>4.6713761119973232E-2</v>
      </c>
      <c r="AX602" s="13">
        <v>0.66079769531281785</v>
      </c>
      <c r="AY602" s="13">
        <v>4.6713761119973232E-2</v>
      </c>
      <c r="AZ602" s="13">
        <v>4.6713761119973232E-2</v>
      </c>
      <c r="BA602" s="13">
        <v>0.66079769531281785</v>
      </c>
      <c r="BB602" s="13">
        <v>0.16854911083055879</v>
      </c>
      <c r="BC602" s="13">
        <v>-0.2238844716413961</v>
      </c>
      <c r="BD602" s="13">
        <v>5.2805058734835472E-2</v>
      </c>
      <c r="BE602" s="13">
        <v>0.81704174969442156</v>
      </c>
      <c r="BF602" s="13">
        <v>5.2805058734835472E-2</v>
      </c>
      <c r="BG602" s="13">
        <v>5.2805058734835472E-2</v>
      </c>
      <c r="BH602" s="13">
        <v>0.81704174969442156</v>
      </c>
      <c r="BI602" s="13">
        <v>0.33662715158203388</v>
      </c>
      <c r="BJ602" s="13">
        <v>-0.16634118272781359</v>
      </c>
      <c r="BK602" s="13">
        <v>0.1076052203433355</v>
      </c>
      <c r="BL602" s="13">
        <v>0.56799907605767341</v>
      </c>
      <c r="BM602" s="13">
        <v>0.1076052203433355</v>
      </c>
      <c r="BN602" s="13">
        <v>0.1076052203433355</v>
      </c>
      <c r="BO602" s="13">
        <v>0.56799907605767341</v>
      </c>
      <c r="BP602" s="13">
        <v>0.31643144619320551</v>
      </c>
      <c r="BQ602" s="13">
        <v>-0.27037216859653718</v>
      </c>
      <c r="BR602" s="13">
        <v>136.7244591105954</v>
      </c>
      <c r="BS602" s="13">
        <v>0.61085808763317595</v>
      </c>
      <c r="BT602" s="13">
        <v>136.7244591105954</v>
      </c>
      <c r="BU602" s="13">
        <v>136.7244591105954</v>
      </c>
      <c r="BV602" s="13">
        <v>0.61085808763317595</v>
      </c>
      <c r="BW602" s="13">
        <v>373.50746914466941</v>
      </c>
      <c r="BX602" s="13">
        <v>-6.3068098946939211E-2</v>
      </c>
      <c r="BY602" s="13" t="str">
        <f t="shared" si="10"/>
        <v>[[sv],[wv],[yr,ya]]</v>
      </c>
      <c r="BZ602" t="str">
        <f>TRIM(MID(SUBSTITUTE(SUBSTITUTE(SUBSTITUTE(Tabla2[[#This Row],[map]],"[",""),"]",""),",",REPT(" ",100)),300,200))</f>
        <v>0 4</v>
      </c>
      <c r="CA602" s="13" t="str">
        <f>TRIM(MID(SUBSTITUTE(SUBSTITUTE(SUBSTITUTE(Tabla2[[#This Row],[map]],"[",""),"]",""),",",REPT(" ",100)),900,200))</f>
        <v>1 0</v>
      </c>
      <c r="CB602" s="13" t="str">
        <f>SUBSTITUTE(TRIM(MID(SUBSTITUTE(SUBSTITUTE(SUBSTITUTE(Tabla2[[#This Row],[map]],"[",""),"]",""),",",REPT(" ",100)),1200,300))," ",", ")</f>
        <v>0, 1, 4</v>
      </c>
      <c r="CC602" s="15" t="str">
        <f>SUBSTITUTE(TRIM(MID(SUBSTITUTE(SUBSTITUTE(SUBSTITUTE(Tabla2[[#This Row],[map]],"[",""),"]",""),",",REPT(" ",100)),1,300))," ",", ")</f>
        <v>3, 1, 2</v>
      </c>
      <c r="CD602" s="13" t="str">
        <f>SUBSTITUTE(TRIM(MID(SUBSTITUTE(SUBSTITUTE(SUBSTITUTE(Tabla2[[#This Row],[map]],"[",""),"]",""),",",REPT(" ",100)),601,300))," ",", ")</f>
        <v>2, 3, 4</v>
      </c>
      <c r="CE602" t="str">
        <f>TRIM(MID(SUBSTITUTE(SUBSTITUTE(SUBSTITUTE(Tabla2[[#This Row],[map]],"[",""),"]",""),",",REPT(" ",100)),1501,200))</f>
        <v>2 3</v>
      </c>
    </row>
    <row r="603" spans="1:83" x14ac:dyDescent="0.3">
      <c r="A603" s="14">
        <v>46102.082291666673</v>
      </c>
      <c r="B603" s="15" t="s">
        <v>896</v>
      </c>
      <c r="C603" s="15">
        <v>1</v>
      </c>
      <c r="D603" s="15" t="s">
        <v>95</v>
      </c>
      <c r="E603" s="15" t="s">
        <v>78</v>
      </c>
      <c r="F603" s="15">
        <v>16590</v>
      </c>
      <c r="G603" s="15">
        <v>4.5</v>
      </c>
      <c r="H603" s="15" t="s">
        <v>79</v>
      </c>
      <c r="I603" s="15" t="s">
        <v>80</v>
      </c>
      <c r="J603" s="15">
        <v>5</v>
      </c>
      <c r="K603" s="15">
        <v>5</v>
      </c>
      <c r="L603" s="15" t="s">
        <v>81</v>
      </c>
      <c r="M603" s="15" t="s">
        <v>82</v>
      </c>
      <c r="N603" s="15" t="s">
        <v>83</v>
      </c>
      <c r="O603" s="15" t="s">
        <v>83</v>
      </c>
      <c r="P603" s="15" t="s">
        <v>84</v>
      </c>
      <c r="Q603" s="15" t="s">
        <v>893</v>
      </c>
      <c r="R603" s="15">
        <v>3</v>
      </c>
      <c r="S603" s="15" t="s">
        <v>86</v>
      </c>
      <c r="T603" s="15" t="s">
        <v>87</v>
      </c>
      <c r="U603" s="15" t="s">
        <v>88</v>
      </c>
      <c r="V603" s="15">
        <v>1</v>
      </c>
      <c r="W603" s="15" t="s">
        <v>894</v>
      </c>
      <c r="X603" s="15" t="s">
        <v>83</v>
      </c>
      <c r="Y603" s="15" t="s">
        <v>90</v>
      </c>
      <c r="Z603" s="15">
        <v>4000</v>
      </c>
      <c r="AA603" s="15">
        <v>4000</v>
      </c>
      <c r="AB603" s="15"/>
      <c r="AC603" s="15">
        <v>256</v>
      </c>
      <c r="AD603" s="15" t="s">
        <v>91</v>
      </c>
      <c r="AE603" s="15">
        <v>0.15</v>
      </c>
      <c r="AF603" s="15" t="s">
        <v>92</v>
      </c>
      <c r="AG603" s="15">
        <v>180</v>
      </c>
      <c r="AH603" s="15">
        <v>60</v>
      </c>
      <c r="AI603" s="15">
        <v>120</v>
      </c>
      <c r="AJ603" s="15">
        <v>8.4482069735504359E-2</v>
      </c>
      <c r="AK603" s="15">
        <v>9.2460855546836562</v>
      </c>
      <c r="AL603" s="15">
        <v>0.82687008985880484</v>
      </c>
      <c r="AM603" s="15">
        <v>9.2937615352663261E-2</v>
      </c>
      <c r="AN603" s="15">
        <v>12.57307711753039</v>
      </c>
      <c r="AO603" s="15">
        <v>0.79744505475215077</v>
      </c>
      <c r="AP603" s="15">
        <v>12.57307711753039</v>
      </c>
      <c r="AQ603" s="15">
        <v>12.57307711753039</v>
      </c>
      <c r="AR603" s="15">
        <v>0.79744505475215077</v>
      </c>
      <c r="AS603" s="15">
        <v>100.1270838342428</v>
      </c>
      <c r="AT603" s="15">
        <v>2.3587964692760369E-2</v>
      </c>
      <c r="AU603" s="15">
        <v>0.8</v>
      </c>
      <c r="AV603" s="15" t="s">
        <v>93</v>
      </c>
      <c r="AW603" s="15">
        <v>4.5811829827903758E-2</v>
      </c>
      <c r="AX603" s="15">
        <v>0.66734688265300501</v>
      </c>
      <c r="AY603" s="15">
        <v>4.5811829827903758E-2</v>
      </c>
      <c r="AZ603" s="15">
        <v>4.5811829827903758E-2</v>
      </c>
      <c r="BA603" s="15">
        <v>0.66734688265300501</v>
      </c>
      <c r="BB603" s="15">
        <v>0.20505515529464369</v>
      </c>
      <c r="BC603" s="15">
        <v>-0.48896555525244828</v>
      </c>
      <c r="BD603" s="15">
        <v>5.2048750026648688E-2</v>
      </c>
      <c r="BE603" s="15">
        <v>0.81966219783435401</v>
      </c>
      <c r="BF603" s="15">
        <v>5.2048750026648688E-2</v>
      </c>
      <c r="BG603" s="15">
        <v>5.2048750026648688E-2</v>
      </c>
      <c r="BH603" s="15">
        <v>0.81966219783435401</v>
      </c>
      <c r="BI603" s="15">
        <v>0.1363407013122428</v>
      </c>
      <c r="BJ603" s="15">
        <v>0.52760858987422266</v>
      </c>
      <c r="BK603" s="15">
        <v>3.8477783231392303E-2</v>
      </c>
      <c r="BL603" s="15">
        <v>0.84552387092209003</v>
      </c>
      <c r="BM603" s="15">
        <v>3.8477783231392303E-2</v>
      </c>
      <c r="BN603" s="15">
        <v>3.8477783231392303E-2</v>
      </c>
      <c r="BO603" s="15">
        <v>0.84552387092209003</v>
      </c>
      <c r="BP603" s="15">
        <v>0.20074230833809581</v>
      </c>
      <c r="BQ603" s="15">
        <v>0.19408312719705481</v>
      </c>
      <c r="BR603" s="15">
        <v>50.155970107035643</v>
      </c>
      <c r="BS603" s="15">
        <v>0.85724726759915493</v>
      </c>
      <c r="BT603" s="15">
        <v>50.155970107035643</v>
      </c>
      <c r="BU603" s="15">
        <v>50.155970107035643</v>
      </c>
      <c r="BV603" s="15">
        <v>0.85724726759915493</v>
      </c>
      <c r="BW603" s="15">
        <v>399.96619717202742</v>
      </c>
      <c r="BX603" s="15">
        <v>-0.13837430304778151</v>
      </c>
      <c r="BY603" s="15" t="str">
        <f t="shared" si="10"/>
        <v>[[sv],[wv],[yr,ya]]</v>
      </c>
      <c r="BZ603" t="str">
        <f>TRIM(MID(SUBSTITUTE(SUBSTITUTE(SUBSTITUTE(Tabla2[[#This Row],[map]],"[",""),"]",""),",",REPT(" ",100)),300,200))</f>
        <v>0 4</v>
      </c>
      <c r="CA603" s="13" t="str">
        <f>TRIM(MID(SUBSTITUTE(SUBSTITUTE(SUBSTITUTE(Tabla2[[#This Row],[map]],"[",""),"]",""),",",REPT(" ",100)),900,200))</f>
        <v>1 0</v>
      </c>
      <c r="CB603" s="13" t="str">
        <f>SUBSTITUTE(TRIM(MID(SUBSTITUTE(SUBSTITUTE(SUBSTITUTE(Tabla2[[#This Row],[map]],"[",""),"]",""),",",REPT(" ",100)),1200,300))," ",", ")</f>
        <v>1, 4, 0</v>
      </c>
      <c r="CC603" s="15" t="str">
        <f>SUBSTITUTE(TRIM(MID(SUBSTITUTE(SUBSTITUTE(SUBSTITUTE(Tabla2[[#This Row],[map]],"[",""),"]",""),",",REPT(" ",100)),1,300))," ",", ")</f>
        <v>2, 3, 1</v>
      </c>
      <c r="CD603" s="13" t="str">
        <f>SUBSTITUTE(TRIM(MID(SUBSTITUTE(SUBSTITUTE(SUBSTITUTE(Tabla2[[#This Row],[map]],"[",""),"]",""),",",REPT(" ",100)),601,300))," ",", ")</f>
        <v>3, 4, 2</v>
      </c>
      <c r="CE603" t="str">
        <f>TRIM(MID(SUBSTITUTE(SUBSTITUTE(SUBSTITUTE(Tabla2[[#This Row],[map]],"[",""),"]",""),",",REPT(" ",100)),1501,200))</f>
        <v>2 3</v>
      </c>
    </row>
    <row r="604" spans="1:83" x14ac:dyDescent="0.3">
      <c r="A604" s="12">
        <v>46102.095000000001</v>
      </c>
      <c r="B604" s="13" t="s">
        <v>897</v>
      </c>
      <c r="C604" s="13">
        <v>0</v>
      </c>
      <c r="D604" s="13" t="s">
        <v>77</v>
      </c>
      <c r="E604" s="13" t="s">
        <v>78</v>
      </c>
      <c r="F604" s="13">
        <v>16590</v>
      </c>
      <c r="G604" s="13">
        <v>4.5</v>
      </c>
      <c r="H604" s="13" t="s">
        <v>79</v>
      </c>
      <c r="I604" s="13" t="s">
        <v>80</v>
      </c>
      <c r="J604" s="13">
        <v>5</v>
      </c>
      <c r="K604" s="13">
        <v>5</v>
      </c>
      <c r="L604" s="13" t="s">
        <v>81</v>
      </c>
      <c r="M604" s="13" t="s">
        <v>82</v>
      </c>
      <c r="N604" s="13" t="s">
        <v>83</v>
      </c>
      <c r="O604" s="13" t="s">
        <v>83</v>
      </c>
      <c r="P604" s="13" t="s">
        <v>84</v>
      </c>
      <c r="Q604" s="13" t="s">
        <v>893</v>
      </c>
      <c r="R604" s="13">
        <v>3</v>
      </c>
      <c r="S604" s="13" t="s">
        <v>86</v>
      </c>
      <c r="T604" s="13" t="s">
        <v>87</v>
      </c>
      <c r="U604" s="13" t="s">
        <v>88</v>
      </c>
      <c r="V604" s="13">
        <v>1</v>
      </c>
      <c r="W604" s="13" t="s">
        <v>894</v>
      </c>
      <c r="X604" s="13" t="s">
        <v>83</v>
      </c>
      <c r="Y604" s="13" t="s">
        <v>90</v>
      </c>
      <c r="Z604" s="13">
        <v>4000</v>
      </c>
      <c r="AA604" s="13">
        <v>4000</v>
      </c>
      <c r="AB604" s="13"/>
      <c r="AC604" s="13">
        <v>256</v>
      </c>
      <c r="AD604" s="13" t="s">
        <v>91</v>
      </c>
      <c r="AE604" s="13">
        <v>0.15</v>
      </c>
      <c r="AF604" s="13" t="s">
        <v>92</v>
      </c>
      <c r="AG604" s="13">
        <v>180</v>
      </c>
      <c r="AH604" s="13">
        <v>60</v>
      </c>
      <c r="AI604" s="13">
        <v>120</v>
      </c>
      <c r="AJ604" s="13">
        <v>9.4179664789715858E-2</v>
      </c>
      <c r="AK604" s="13">
        <v>14.15820243307922</v>
      </c>
      <c r="AL604" s="13">
        <v>0.823383563356473</v>
      </c>
      <c r="AM604" s="13">
        <v>-4.4923723654007007E-2</v>
      </c>
      <c r="AN604" s="13">
        <v>18.124154508926829</v>
      </c>
      <c r="AO604" s="13">
        <v>0.78759991355877468</v>
      </c>
      <c r="AP604" s="13">
        <v>18.124154508926829</v>
      </c>
      <c r="AQ604" s="13">
        <v>18.124154508926829</v>
      </c>
      <c r="AR604" s="13">
        <v>0.78759991355877468</v>
      </c>
      <c r="AS604" s="13">
        <v>95.931878577782172</v>
      </c>
      <c r="AT604" s="13">
        <v>-8.988670189504272E-2</v>
      </c>
      <c r="AU604" s="13">
        <v>0.8</v>
      </c>
      <c r="AV604" s="13" t="s">
        <v>93</v>
      </c>
      <c r="AW604" s="13">
        <v>4.9142493854891091E-2</v>
      </c>
      <c r="AX604" s="13">
        <v>0.6431619554065936</v>
      </c>
      <c r="AY604" s="13">
        <v>4.9142493854891091E-2</v>
      </c>
      <c r="AZ604" s="13">
        <v>4.9142493854891091E-2</v>
      </c>
      <c r="BA604" s="13">
        <v>0.6431619554065936</v>
      </c>
      <c r="BB604" s="13">
        <v>0.19528730888615159</v>
      </c>
      <c r="BC604" s="13">
        <v>-0.418038360906406</v>
      </c>
      <c r="BD604" s="13">
        <v>3.9405495280351789E-2</v>
      </c>
      <c r="BE604" s="13">
        <v>0.86346837515850061</v>
      </c>
      <c r="BF604" s="13">
        <v>3.9405495280351789E-2</v>
      </c>
      <c r="BG604" s="13">
        <v>3.9405495280351789E-2</v>
      </c>
      <c r="BH604" s="13">
        <v>0.86346837515850061</v>
      </c>
      <c r="BI604" s="13">
        <v>0.30018040525965728</v>
      </c>
      <c r="BJ604" s="13">
        <v>-4.0060991090146381E-2</v>
      </c>
      <c r="BK604" s="13">
        <v>3.7425380288376997E-2</v>
      </c>
      <c r="BL604" s="13">
        <v>0.84974893586124089</v>
      </c>
      <c r="BM604" s="13">
        <v>3.7425380288376997E-2</v>
      </c>
      <c r="BN604" s="13">
        <v>3.7425380288376997E-2</v>
      </c>
      <c r="BO604" s="13">
        <v>0.84974893586124089</v>
      </c>
      <c r="BP604" s="13">
        <v>0.20207734998089591</v>
      </c>
      <c r="BQ604" s="13">
        <v>0.18872335727742739</v>
      </c>
      <c r="BR604" s="13">
        <v>72.37064466628361</v>
      </c>
      <c r="BS604" s="13">
        <v>0.79402038780875994</v>
      </c>
      <c r="BT604" s="13">
        <v>72.37064466628361</v>
      </c>
      <c r="BU604" s="13">
        <v>72.37064466628361</v>
      </c>
      <c r="BV604" s="13">
        <v>0.79402038780875994</v>
      </c>
      <c r="BW604" s="13">
        <v>383.02996924700358</v>
      </c>
      <c r="BX604" s="13">
        <v>-9.0170812861047001E-2</v>
      </c>
      <c r="BY604" s="13" t="str">
        <f t="shared" si="10"/>
        <v>[[sv],[wv],[yr,ya]]</v>
      </c>
      <c r="BZ604" t="str">
        <f>TRIM(MID(SUBSTITUTE(SUBSTITUTE(SUBSTITUTE(Tabla2[[#This Row],[map]],"[",""),"]",""),",",REPT(" ",100)),300,200))</f>
        <v>0 4</v>
      </c>
      <c r="CA604" s="13" t="str">
        <f>TRIM(MID(SUBSTITUTE(SUBSTITUTE(SUBSTITUTE(Tabla2[[#This Row],[map]],"[",""),"]",""),",",REPT(" ",100)),900,200))</f>
        <v>1 0</v>
      </c>
      <c r="CB604" s="13" t="str">
        <f>SUBSTITUTE(TRIM(MID(SUBSTITUTE(SUBSTITUTE(SUBSTITUTE(Tabla2[[#This Row],[map]],"[",""),"]",""),",",REPT(" ",100)),1200,300))," ",", ")</f>
        <v>1, 4, 0</v>
      </c>
      <c r="CC604" s="15" t="str">
        <f>SUBSTITUTE(TRIM(MID(SUBSTITUTE(SUBSTITUTE(SUBSTITUTE(Tabla2[[#This Row],[map]],"[",""),"]",""),",",REPT(" ",100)),1,300))," ",", ")</f>
        <v>2, 3, 1</v>
      </c>
      <c r="CD604" s="13" t="str">
        <f>SUBSTITUTE(TRIM(MID(SUBSTITUTE(SUBSTITUTE(SUBSTITUTE(Tabla2[[#This Row],[map]],"[",""),"]",""),",",REPT(" ",100)),601,300))," ",", ")</f>
        <v>3, 4, 2</v>
      </c>
      <c r="CE604" t="str">
        <f>TRIM(MID(SUBSTITUTE(SUBSTITUTE(SUBSTITUTE(Tabla2[[#This Row],[map]],"[",""),"]",""),",",REPT(" ",100)),1501,200))</f>
        <v>2 3</v>
      </c>
    </row>
    <row r="605" spans="1:83" x14ac:dyDescent="0.3">
      <c r="A605" s="14">
        <v>46102.174317129633</v>
      </c>
      <c r="B605" s="15" t="s">
        <v>898</v>
      </c>
      <c r="C605" s="15">
        <v>7</v>
      </c>
      <c r="D605" s="15" t="s">
        <v>95</v>
      </c>
      <c r="E605" s="15" t="s">
        <v>78</v>
      </c>
      <c r="F605" s="15">
        <v>16590</v>
      </c>
      <c r="G605" s="15">
        <v>4.5</v>
      </c>
      <c r="H605" s="15" t="s">
        <v>79</v>
      </c>
      <c r="I605" s="15" t="s">
        <v>80</v>
      </c>
      <c r="J605" s="15">
        <v>5</v>
      </c>
      <c r="K605" s="15">
        <v>5</v>
      </c>
      <c r="L605" s="15" t="s">
        <v>81</v>
      </c>
      <c r="M605" s="15" t="s">
        <v>82</v>
      </c>
      <c r="N605" s="15" t="s">
        <v>83</v>
      </c>
      <c r="O605" s="15" t="s">
        <v>83</v>
      </c>
      <c r="P605" s="15" t="s">
        <v>84</v>
      </c>
      <c r="Q605" s="15" t="s">
        <v>836</v>
      </c>
      <c r="R605" s="15">
        <v>3</v>
      </c>
      <c r="S605" s="15" t="s">
        <v>86</v>
      </c>
      <c r="T605" s="15" t="s">
        <v>87</v>
      </c>
      <c r="U605" s="15" t="s">
        <v>88</v>
      </c>
      <c r="V605" s="15">
        <v>1</v>
      </c>
      <c r="W605" s="15" t="s">
        <v>837</v>
      </c>
      <c r="X605" s="15" t="s">
        <v>83</v>
      </c>
      <c r="Y605" s="15" t="s">
        <v>90</v>
      </c>
      <c r="Z605" s="15">
        <v>4000</v>
      </c>
      <c r="AA605" s="15">
        <v>4000</v>
      </c>
      <c r="AB605" s="15"/>
      <c r="AC605" s="15">
        <v>256</v>
      </c>
      <c r="AD605" s="15" t="s">
        <v>91</v>
      </c>
      <c r="AE605" s="15">
        <v>0.15</v>
      </c>
      <c r="AF605" s="15" t="s">
        <v>92</v>
      </c>
      <c r="AG605" s="15">
        <v>180</v>
      </c>
      <c r="AH605" s="15">
        <v>60</v>
      </c>
      <c r="AI605" s="15">
        <v>120</v>
      </c>
      <c r="AJ605" s="15">
        <v>9.5361493656949931E-2</v>
      </c>
      <c r="AK605" s="15">
        <v>15.74936567831965</v>
      </c>
      <c r="AL605" s="15">
        <v>0.80373570520241622</v>
      </c>
      <c r="AM605" s="15">
        <v>-0.25641329001190438</v>
      </c>
      <c r="AN605" s="15">
        <v>19.474882873145582</v>
      </c>
      <c r="AO605" s="15">
        <v>0.78420674417589642</v>
      </c>
      <c r="AP605" s="15">
        <v>19.474882873145582</v>
      </c>
      <c r="AQ605" s="15">
        <v>19.474882873145582</v>
      </c>
      <c r="AR605" s="15">
        <v>0.78420674417589642</v>
      </c>
      <c r="AS605" s="15">
        <v>139.3713877645234</v>
      </c>
      <c r="AT605" s="15">
        <v>-0.18063400796963999</v>
      </c>
      <c r="AU605" s="15">
        <v>0.8</v>
      </c>
      <c r="AV605" s="15" t="s">
        <v>93</v>
      </c>
      <c r="AW605" s="15">
        <v>4.2738337196217821E-2</v>
      </c>
      <c r="AX605" s="15">
        <v>0.68966441305757753</v>
      </c>
      <c r="AY605" s="15">
        <v>4.2738337196217821E-2</v>
      </c>
      <c r="AZ605" s="15">
        <v>4.2738337196217821E-2</v>
      </c>
      <c r="BA605" s="15">
        <v>0.68966441305757753</v>
      </c>
      <c r="BB605" s="15">
        <v>0.158580318420323</v>
      </c>
      <c r="BC605" s="15">
        <v>-0.15149814950784621</v>
      </c>
      <c r="BD605" s="15">
        <v>4.9219267700372382E-2</v>
      </c>
      <c r="BE605" s="15">
        <v>0.82946574976837661</v>
      </c>
      <c r="BF605" s="15">
        <v>4.9219267700372382E-2</v>
      </c>
      <c r="BG605" s="15">
        <v>4.9219267700372382E-2</v>
      </c>
      <c r="BH605" s="15">
        <v>0.82946574976837661</v>
      </c>
      <c r="BI605" s="15">
        <v>0.30165593869952112</v>
      </c>
      <c r="BJ605" s="15">
        <v>-4.5173399311875251E-2</v>
      </c>
      <c r="BK605" s="15">
        <v>4.0093626442357977E-2</v>
      </c>
      <c r="BL605" s="15">
        <v>0.83903677152434841</v>
      </c>
      <c r="BM605" s="15">
        <v>4.0093626442357977E-2</v>
      </c>
      <c r="BN605" s="15">
        <v>4.0093626442357977E-2</v>
      </c>
      <c r="BO605" s="15">
        <v>0.83903677152434841</v>
      </c>
      <c r="BP605" s="15">
        <v>0.23442431050626811</v>
      </c>
      <c r="BQ605" s="15">
        <v>5.8860542173287837E-2</v>
      </c>
      <c r="BR605" s="15">
        <v>77.767480261243463</v>
      </c>
      <c r="BS605" s="15">
        <v>0.77866004235328268</v>
      </c>
      <c r="BT605" s="15">
        <v>77.767480261243463</v>
      </c>
      <c r="BU605" s="15">
        <v>77.767480261243463</v>
      </c>
      <c r="BV605" s="15">
        <v>0.77866004235328268</v>
      </c>
      <c r="BW605" s="15">
        <v>556.79089049046547</v>
      </c>
      <c r="BX605" s="15">
        <v>-0.584725025232123</v>
      </c>
      <c r="BY605" s="15" t="str">
        <f t="shared" si="10"/>
        <v>[[sv],[wv],[yr,ya]]</v>
      </c>
      <c r="BZ605" t="str">
        <f>TRIM(MID(SUBSTITUTE(SUBSTITUTE(SUBSTITUTE(Tabla2[[#This Row],[map]],"[",""),"]",""),",",REPT(" ",100)),300,200))</f>
        <v>0 1</v>
      </c>
      <c r="CA605" s="13" t="str">
        <f>TRIM(MID(SUBSTITUTE(SUBSTITUTE(SUBSTITUTE(Tabla2[[#This Row],[map]],"[",""),"]",""),",",REPT(" ",100)),900,200))</f>
        <v>1 0</v>
      </c>
      <c r="CB605" s="13" t="str">
        <f>SUBSTITUTE(TRIM(MID(SUBSTITUTE(SUBSTITUTE(SUBSTITUTE(Tabla2[[#This Row],[map]],"[",""),"]",""),",",REPT(" ",100)),1200,300))," ",", ")</f>
        <v>1, 4, 0</v>
      </c>
      <c r="CC605" s="15" t="str">
        <f>SUBSTITUTE(TRIM(MID(SUBSTITUTE(SUBSTITUTE(SUBSTITUTE(Tabla2[[#This Row],[map]],"[",""),"]",""),",",REPT(" ",100)),1,300))," ",", ")</f>
        <v>3, 4, 2</v>
      </c>
      <c r="CD605" s="13" t="str">
        <f>SUBSTITUTE(TRIM(MID(SUBSTITUTE(SUBSTITUTE(SUBSTITUTE(Tabla2[[#This Row],[map]],"[",""),"]",""),",",REPT(" ",100)),601,300))," ",", ")</f>
        <v>2, 3, 4</v>
      </c>
      <c r="CE605" t="str">
        <f>TRIM(MID(SUBSTITUTE(SUBSTITUTE(SUBSTITUTE(Tabla2[[#This Row],[map]],"[",""),"]",""),",",REPT(" ",100)),1501,200))</f>
        <v>2 3</v>
      </c>
    </row>
    <row r="606" spans="1:83" x14ac:dyDescent="0.3">
      <c r="A606" s="12">
        <v>46102.174444444441</v>
      </c>
      <c r="B606" s="13" t="s">
        <v>899</v>
      </c>
      <c r="C606" s="13">
        <v>4</v>
      </c>
      <c r="D606" s="13" t="s">
        <v>77</v>
      </c>
      <c r="E606" s="13" t="s">
        <v>78</v>
      </c>
      <c r="F606" s="13">
        <v>16590</v>
      </c>
      <c r="G606" s="13">
        <v>4.5</v>
      </c>
      <c r="H606" s="13" t="s">
        <v>79</v>
      </c>
      <c r="I606" s="13" t="s">
        <v>80</v>
      </c>
      <c r="J606" s="13">
        <v>5</v>
      </c>
      <c r="K606" s="13">
        <v>5</v>
      </c>
      <c r="L606" s="13" t="s">
        <v>81</v>
      </c>
      <c r="M606" s="13" t="s">
        <v>82</v>
      </c>
      <c r="N606" s="13" t="s">
        <v>83</v>
      </c>
      <c r="O606" s="13" t="s">
        <v>83</v>
      </c>
      <c r="P606" s="13" t="s">
        <v>84</v>
      </c>
      <c r="Q606" s="13" t="s">
        <v>869</v>
      </c>
      <c r="R606" s="13">
        <v>3</v>
      </c>
      <c r="S606" s="13" t="s">
        <v>86</v>
      </c>
      <c r="T606" s="13" t="s">
        <v>87</v>
      </c>
      <c r="U606" s="13" t="s">
        <v>88</v>
      </c>
      <c r="V606" s="13">
        <v>1</v>
      </c>
      <c r="W606" s="13" t="s">
        <v>870</v>
      </c>
      <c r="X606" s="13" t="s">
        <v>83</v>
      </c>
      <c r="Y606" s="13" t="s">
        <v>90</v>
      </c>
      <c r="Z606" s="13">
        <v>4000</v>
      </c>
      <c r="AA606" s="13">
        <v>4000</v>
      </c>
      <c r="AB606" s="13"/>
      <c r="AC606" s="13">
        <v>256</v>
      </c>
      <c r="AD606" s="13" t="s">
        <v>91</v>
      </c>
      <c r="AE606" s="13">
        <v>0.15</v>
      </c>
      <c r="AF606" s="13" t="s">
        <v>92</v>
      </c>
      <c r="AG606" s="13">
        <v>180</v>
      </c>
      <c r="AH606" s="13">
        <v>60</v>
      </c>
      <c r="AI606" s="13">
        <v>120</v>
      </c>
      <c r="AJ606" s="13">
        <v>8.9313845377974543E-2</v>
      </c>
      <c r="AK606" s="13">
        <v>16.578666284649149</v>
      </c>
      <c r="AL606" s="13">
        <v>0.78071819601299819</v>
      </c>
      <c r="AM606" s="13">
        <v>3.7662105586343891E-2</v>
      </c>
      <c r="AN606" s="13">
        <v>21.002545588104351</v>
      </c>
      <c r="AO606" s="13">
        <v>0.74220145510993574</v>
      </c>
      <c r="AP606" s="13">
        <v>21.002545588104351</v>
      </c>
      <c r="AQ606" s="13">
        <v>21.002545588104351</v>
      </c>
      <c r="AR606" s="13">
        <v>0.74220145510993574</v>
      </c>
      <c r="AS606" s="13">
        <v>96.014517289870369</v>
      </c>
      <c r="AT606" s="13">
        <v>4.4426488182560342E-2</v>
      </c>
      <c r="AU606" s="13">
        <v>0.8</v>
      </c>
      <c r="AV606" s="13" t="s">
        <v>93</v>
      </c>
      <c r="AW606" s="13">
        <v>6.5908219153584871E-2</v>
      </c>
      <c r="AX606" s="13">
        <v>0.52142111235044397</v>
      </c>
      <c r="AY606" s="13">
        <v>6.5908219153584871E-2</v>
      </c>
      <c r="AZ606" s="13">
        <v>6.5908219153584871E-2</v>
      </c>
      <c r="BA606" s="13">
        <v>0.52142111235044397</v>
      </c>
      <c r="BB606" s="13">
        <v>0.16835447414550939</v>
      </c>
      <c r="BC606" s="13">
        <v>-0.22247115765077391</v>
      </c>
      <c r="BD606" s="13">
        <v>5.3323249868663561E-2</v>
      </c>
      <c r="BE606" s="13">
        <v>0.81524632809201159</v>
      </c>
      <c r="BF606" s="13">
        <v>5.3323249868663561E-2</v>
      </c>
      <c r="BG606" s="13">
        <v>5.3323249868663561E-2</v>
      </c>
      <c r="BH606" s="13">
        <v>0.81524632809201159</v>
      </c>
      <c r="BI606" s="13">
        <v>0.2329463628606788</v>
      </c>
      <c r="BJ606" s="13">
        <v>0.19289060584034279</v>
      </c>
      <c r="BK606" s="13">
        <v>3.2178069231415363E-2</v>
      </c>
      <c r="BL606" s="13">
        <v>0.87081523002045935</v>
      </c>
      <c r="BM606" s="13">
        <v>3.2178069231415363E-2</v>
      </c>
      <c r="BN606" s="13">
        <v>3.2178069231415363E-2</v>
      </c>
      <c r="BO606" s="13">
        <v>0.87081523002045935</v>
      </c>
      <c r="BP606" s="13">
        <v>0.1746727523552476</v>
      </c>
      <c r="BQ606" s="13">
        <v>0.29874414861797483</v>
      </c>
      <c r="BR606" s="13">
        <v>83.858772814163714</v>
      </c>
      <c r="BS606" s="13">
        <v>0.76132314997682937</v>
      </c>
      <c r="BT606" s="13">
        <v>83.858772814163714</v>
      </c>
      <c r="BU606" s="13">
        <v>83.858772814163714</v>
      </c>
      <c r="BV606" s="13">
        <v>0.76132314997682937</v>
      </c>
      <c r="BW606" s="13">
        <v>383.48209557012052</v>
      </c>
      <c r="BX606" s="13">
        <v>-9.1457644077302058E-2</v>
      </c>
      <c r="BY606" s="13" t="str">
        <f t="shared" si="10"/>
        <v>[[sv],[wv],[yr,ya]]</v>
      </c>
      <c r="BZ606" t="str">
        <f>TRIM(MID(SUBSTITUTE(SUBSTITUTE(SUBSTITUTE(Tabla2[[#This Row],[map]],"[",""),"]",""),",",REPT(" ",100)),300,200))</f>
        <v>0 1</v>
      </c>
      <c r="CA606" s="13" t="str">
        <f>TRIM(MID(SUBSTITUTE(SUBSTITUTE(SUBSTITUTE(Tabla2[[#This Row],[map]],"[",""),"]",""),",",REPT(" ",100)),900,200))</f>
        <v>1 4</v>
      </c>
      <c r="CB606" s="13" t="str">
        <f>SUBSTITUTE(TRIM(MID(SUBSTITUTE(SUBSTITUTE(SUBSTITUTE(Tabla2[[#This Row],[map]],"[",""),"]",""),",",REPT(" ",100)),1200,300))," ",", ")</f>
        <v>1, 4, 0</v>
      </c>
      <c r="CC606" s="15" t="str">
        <f>SUBSTITUTE(TRIM(MID(SUBSTITUTE(SUBSTITUTE(SUBSTITUTE(Tabla2[[#This Row],[map]],"[",""),"]",""),",",REPT(" ",100)),1,300))," ",", ")</f>
        <v>2, 3, 4</v>
      </c>
      <c r="CD606" s="13" t="str">
        <f>SUBSTITUTE(TRIM(MID(SUBSTITUTE(SUBSTITUTE(SUBSTITUTE(Tabla2[[#This Row],[map]],"[",""),"]",""),",",REPT(" ",100)),601,300))," ",", ")</f>
        <v>3, 0, 2</v>
      </c>
      <c r="CE606" t="str">
        <f>TRIM(MID(SUBSTITUTE(SUBSTITUTE(SUBSTITUTE(Tabla2[[#This Row],[map]],"[",""),"]",""),",",REPT(" ",100)),1501,200))</f>
        <v>2 3</v>
      </c>
    </row>
    <row r="607" spans="1:83" x14ac:dyDescent="0.3">
      <c r="A607" s="14">
        <v>46102.176736111112</v>
      </c>
      <c r="B607" s="15" t="s">
        <v>900</v>
      </c>
      <c r="C607" s="15">
        <v>3</v>
      </c>
      <c r="D607" s="15" t="s">
        <v>77</v>
      </c>
      <c r="E607" s="15" t="s">
        <v>78</v>
      </c>
      <c r="F607" s="15">
        <v>16590</v>
      </c>
      <c r="G607" s="15">
        <v>4.5</v>
      </c>
      <c r="H607" s="15" t="s">
        <v>79</v>
      </c>
      <c r="I607" s="15" t="s">
        <v>80</v>
      </c>
      <c r="J607" s="15">
        <v>5</v>
      </c>
      <c r="K607" s="15">
        <v>5</v>
      </c>
      <c r="L607" s="15" t="s">
        <v>81</v>
      </c>
      <c r="M607" s="15" t="s">
        <v>82</v>
      </c>
      <c r="N607" s="15" t="s">
        <v>83</v>
      </c>
      <c r="O607" s="15" t="s">
        <v>83</v>
      </c>
      <c r="P607" s="15" t="s">
        <v>84</v>
      </c>
      <c r="Q607" s="15" t="s">
        <v>869</v>
      </c>
      <c r="R607" s="15">
        <v>3</v>
      </c>
      <c r="S607" s="15" t="s">
        <v>86</v>
      </c>
      <c r="T607" s="15" t="s">
        <v>87</v>
      </c>
      <c r="U607" s="15" t="s">
        <v>88</v>
      </c>
      <c r="V607" s="15">
        <v>1</v>
      </c>
      <c r="W607" s="15" t="s">
        <v>870</v>
      </c>
      <c r="X607" s="15" t="s">
        <v>83</v>
      </c>
      <c r="Y607" s="15" t="s">
        <v>90</v>
      </c>
      <c r="Z607" s="15">
        <v>4000</v>
      </c>
      <c r="AA607" s="15">
        <v>4000</v>
      </c>
      <c r="AB607" s="15"/>
      <c r="AC607" s="15">
        <v>256</v>
      </c>
      <c r="AD607" s="15" t="s">
        <v>91</v>
      </c>
      <c r="AE607" s="15">
        <v>0.15</v>
      </c>
      <c r="AF607" s="15" t="s">
        <v>92</v>
      </c>
      <c r="AG607" s="15">
        <v>180</v>
      </c>
      <c r="AH607" s="15">
        <v>60</v>
      </c>
      <c r="AI607" s="15">
        <v>120</v>
      </c>
      <c r="AJ607" s="15">
        <v>0.1021449458500794</v>
      </c>
      <c r="AK607" s="15">
        <v>15.854577461566111</v>
      </c>
      <c r="AL607" s="15">
        <v>0.77834050522574616</v>
      </c>
      <c r="AM607" s="15">
        <v>9.9492163906313658E-2</v>
      </c>
      <c r="AN607" s="15">
        <v>20.762419958019571</v>
      </c>
      <c r="AO607" s="15">
        <v>0.7485458082804447</v>
      </c>
      <c r="AP607" s="15">
        <v>20.762419958019571</v>
      </c>
      <c r="AQ607" s="15">
        <v>20.762419958019571</v>
      </c>
      <c r="AR607" s="15">
        <v>0.7485458082804447</v>
      </c>
      <c r="AS607" s="15">
        <v>101.89597742207749</v>
      </c>
      <c r="AT607" s="15">
        <v>0.1628462445984013</v>
      </c>
      <c r="AU607" s="15">
        <v>0.8</v>
      </c>
      <c r="AV607" s="15" t="s">
        <v>93</v>
      </c>
      <c r="AW607" s="15">
        <v>5.189854882940817E-2</v>
      </c>
      <c r="AX607" s="15">
        <v>0.62314943282679536</v>
      </c>
      <c r="AY607" s="15">
        <v>5.189854882940817E-2</v>
      </c>
      <c r="AZ607" s="15">
        <v>5.189854882940817E-2</v>
      </c>
      <c r="BA607" s="15">
        <v>0.62314943282679536</v>
      </c>
      <c r="BB607" s="15">
        <v>0.1201068950692397</v>
      </c>
      <c r="BC607" s="15">
        <v>0.12786864856213909</v>
      </c>
      <c r="BD607" s="15">
        <v>6.8788544364816268E-2</v>
      </c>
      <c r="BE607" s="15">
        <v>0.761662385771539</v>
      </c>
      <c r="BF607" s="15">
        <v>6.8788544364816268E-2</v>
      </c>
      <c r="BG607" s="15">
        <v>6.8788544364816268E-2</v>
      </c>
      <c r="BH607" s="15">
        <v>0.761662385771539</v>
      </c>
      <c r="BI607" s="15">
        <v>0.24449686467146389</v>
      </c>
      <c r="BJ607" s="15">
        <v>0.1528705840453749</v>
      </c>
      <c r="BK607" s="15">
        <v>3.8535472238906403E-2</v>
      </c>
      <c r="BL607" s="15">
        <v>0.84529226780406397</v>
      </c>
      <c r="BM607" s="15">
        <v>3.8535472238906403E-2</v>
      </c>
      <c r="BN607" s="15">
        <v>3.8535472238906403E-2</v>
      </c>
      <c r="BO607" s="15">
        <v>0.84529226780406397</v>
      </c>
      <c r="BP607" s="15">
        <v>0.1172371319905243</v>
      </c>
      <c r="BQ607" s="15">
        <v>0.52932999738621156</v>
      </c>
      <c r="BR607" s="15">
        <v>82.890457266645058</v>
      </c>
      <c r="BS607" s="15">
        <v>0.76407914671938104</v>
      </c>
      <c r="BT607" s="15">
        <v>82.890457266645058</v>
      </c>
      <c r="BU607" s="15">
        <v>82.890457266645058</v>
      </c>
      <c r="BV607" s="15">
        <v>0.76407914671938104</v>
      </c>
      <c r="BW607" s="15">
        <v>407.10206879657977</v>
      </c>
      <c r="BX607" s="15">
        <v>-0.1586842516001199</v>
      </c>
      <c r="BY607" s="15" t="str">
        <f t="shared" si="10"/>
        <v>[[sv],[wv],[yr,ya]]</v>
      </c>
      <c r="BZ607" t="str">
        <f>TRIM(MID(SUBSTITUTE(SUBSTITUTE(SUBSTITUTE(Tabla2[[#This Row],[map]],"[",""),"]",""),",",REPT(" ",100)),300,200))</f>
        <v>0 1</v>
      </c>
      <c r="CA607" s="13" t="str">
        <f>TRIM(MID(SUBSTITUTE(SUBSTITUTE(SUBSTITUTE(Tabla2[[#This Row],[map]],"[",""),"]",""),",",REPT(" ",100)),900,200))</f>
        <v>1 4</v>
      </c>
      <c r="CB607" s="13" t="str">
        <f>SUBSTITUTE(TRIM(MID(SUBSTITUTE(SUBSTITUTE(SUBSTITUTE(Tabla2[[#This Row],[map]],"[",""),"]",""),",",REPT(" ",100)),1200,300))," ",", ")</f>
        <v>1, 4, 0</v>
      </c>
      <c r="CC607" s="15" t="str">
        <f>SUBSTITUTE(TRIM(MID(SUBSTITUTE(SUBSTITUTE(SUBSTITUTE(Tabla2[[#This Row],[map]],"[",""),"]",""),",",REPT(" ",100)),1,300))," ",", ")</f>
        <v>2, 3, 4</v>
      </c>
      <c r="CD607" s="13" t="str">
        <f>SUBSTITUTE(TRIM(MID(SUBSTITUTE(SUBSTITUTE(SUBSTITUTE(Tabla2[[#This Row],[map]],"[",""),"]",""),",",REPT(" ",100)),601,300))," ",", ")</f>
        <v>3, 0, 2</v>
      </c>
      <c r="CE607" t="str">
        <f>TRIM(MID(SUBSTITUTE(SUBSTITUTE(SUBSTITUTE(Tabla2[[#This Row],[map]],"[",""),"]",""),",",REPT(" ",100)),1501,200))</f>
        <v>2 3</v>
      </c>
    </row>
    <row r="608" spans="1:83" x14ac:dyDescent="0.3">
      <c r="A608" s="12">
        <v>46102.179884259262</v>
      </c>
      <c r="B608" s="13" t="s">
        <v>901</v>
      </c>
      <c r="C608" s="13">
        <v>6</v>
      </c>
      <c r="D608" s="13" t="s">
        <v>77</v>
      </c>
      <c r="E608" s="13" t="s">
        <v>78</v>
      </c>
      <c r="F608" s="13">
        <v>16590</v>
      </c>
      <c r="G608" s="13">
        <v>4.5</v>
      </c>
      <c r="H608" s="13" t="s">
        <v>79</v>
      </c>
      <c r="I608" s="13" t="s">
        <v>80</v>
      </c>
      <c r="J608" s="13">
        <v>5</v>
      </c>
      <c r="K608" s="13">
        <v>5</v>
      </c>
      <c r="L608" s="13" t="s">
        <v>81</v>
      </c>
      <c r="M608" s="13" t="s">
        <v>82</v>
      </c>
      <c r="N608" s="13" t="s">
        <v>83</v>
      </c>
      <c r="O608" s="13" t="s">
        <v>83</v>
      </c>
      <c r="P608" s="13" t="s">
        <v>84</v>
      </c>
      <c r="Q608" s="13" t="s">
        <v>836</v>
      </c>
      <c r="R608" s="13">
        <v>3</v>
      </c>
      <c r="S608" s="13" t="s">
        <v>86</v>
      </c>
      <c r="T608" s="13" t="s">
        <v>87</v>
      </c>
      <c r="U608" s="13" t="s">
        <v>88</v>
      </c>
      <c r="V608" s="13">
        <v>1</v>
      </c>
      <c r="W608" s="13" t="s">
        <v>837</v>
      </c>
      <c r="X608" s="13" t="s">
        <v>83</v>
      </c>
      <c r="Y608" s="13" t="s">
        <v>90</v>
      </c>
      <c r="Z608" s="13">
        <v>4000</v>
      </c>
      <c r="AA608" s="13">
        <v>4000</v>
      </c>
      <c r="AB608" s="13"/>
      <c r="AC608" s="13">
        <v>256</v>
      </c>
      <c r="AD608" s="13" t="s">
        <v>91</v>
      </c>
      <c r="AE608" s="13">
        <v>0.15</v>
      </c>
      <c r="AF608" s="13" t="s">
        <v>92</v>
      </c>
      <c r="AG608" s="13">
        <v>180</v>
      </c>
      <c r="AH608" s="13">
        <v>60</v>
      </c>
      <c r="AI608" s="13">
        <v>120</v>
      </c>
      <c r="AJ608" s="13">
        <v>8.2094067923197511E-2</v>
      </c>
      <c r="AK608" s="13">
        <v>11.020484537781041</v>
      </c>
      <c r="AL608" s="13">
        <v>0.79441249059045782</v>
      </c>
      <c r="AM608" s="13">
        <v>-0.34485636430296118</v>
      </c>
      <c r="AN608" s="13">
        <v>14.032554214113301</v>
      </c>
      <c r="AO608" s="13">
        <v>0.78155684321839591</v>
      </c>
      <c r="AP608" s="13">
        <v>14.032554214113301</v>
      </c>
      <c r="AQ608" s="13">
        <v>14.032554214113301</v>
      </c>
      <c r="AR608" s="13">
        <v>0.78155684321839591</v>
      </c>
      <c r="AS608" s="13">
        <v>147.6900506957189</v>
      </c>
      <c r="AT608" s="13">
        <v>-0.34934299914798661</v>
      </c>
      <c r="AU608" s="13">
        <v>0.8</v>
      </c>
      <c r="AV608" s="13" t="s">
        <v>93</v>
      </c>
      <c r="AW608" s="13">
        <v>6.0771105237291873E-2</v>
      </c>
      <c r="AX608" s="13">
        <v>0.55872320145801824</v>
      </c>
      <c r="AY608" s="13">
        <v>6.0771105237291873E-2</v>
      </c>
      <c r="AZ608" s="13">
        <v>6.0771105237291873E-2</v>
      </c>
      <c r="BA608" s="13">
        <v>0.55872320145801824</v>
      </c>
      <c r="BB608" s="13">
        <v>0.116015647371568</v>
      </c>
      <c r="BC608" s="13">
        <v>0.15757639666086801</v>
      </c>
      <c r="BD608" s="13">
        <v>3.7673299322262217E-2</v>
      </c>
      <c r="BE608" s="13">
        <v>0.86947006418738515</v>
      </c>
      <c r="BF608" s="13">
        <v>3.7673299322262217E-2</v>
      </c>
      <c r="BG608" s="13">
        <v>3.7673299322262217E-2</v>
      </c>
      <c r="BH608" s="13">
        <v>0.86947006418738515</v>
      </c>
      <c r="BI608" s="13">
        <v>0.50387848913082534</v>
      </c>
      <c r="BJ608" s="13">
        <v>-0.74583134545738838</v>
      </c>
      <c r="BK608" s="13">
        <v>3.5517288608617782E-2</v>
      </c>
      <c r="BL608" s="13">
        <v>0.85740932042244133</v>
      </c>
      <c r="BM608" s="13">
        <v>3.5517288608617782E-2</v>
      </c>
      <c r="BN608" s="13">
        <v>3.5517288608617782E-2</v>
      </c>
      <c r="BO608" s="13">
        <v>0.85740932042244133</v>
      </c>
      <c r="BP608" s="13">
        <v>0.28153525498637849</v>
      </c>
      <c r="BQ608" s="13">
        <v>-0.1302749986328777</v>
      </c>
      <c r="BR608" s="13">
        <v>55.996255163285163</v>
      </c>
      <c r="BS608" s="13">
        <v>0.84062478680573705</v>
      </c>
      <c r="BT608" s="13">
        <v>55.996255163285163</v>
      </c>
      <c r="BU608" s="13">
        <v>55.996255163285163</v>
      </c>
      <c r="BV608" s="13">
        <v>0.84062478680573705</v>
      </c>
      <c r="BW608" s="13">
        <v>589.85877339138449</v>
      </c>
      <c r="BX608" s="13">
        <v>-0.6788420491625442</v>
      </c>
      <c r="BY608" s="13" t="str">
        <f t="shared" si="10"/>
        <v>[[sv],[wv],[yr,ya]]</v>
      </c>
      <c r="BZ608" t="str">
        <f>TRIM(MID(SUBSTITUTE(SUBSTITUTE(SUBSTITUTE(Tabla2[[#This Row],[map]],"[",""),"]",""),",",REPT(" ",100)),300,200))</f>
        <v>0 1</v>
      </c>
      <c r="CA608" s="13" t="str">
        <f>TRIM(MID(SUBSTITUTE(SUBSTITUTE(SUBSTITUTE(Tabla2[[#This Row],[map]],"[",""),"]",""),",",REPT(" ",100)),900,200))</f>
        <v>1 0</v>
      </c>
      <c r="CB608" s="13" t="str">
        <f>SUBSTITUTE(TRIM(MID(SUBSTITUTE(SUBSTITUTE(SUBSTITUTE(Tabla2[[#This Row],[map]],"[",""),"]",""),",",REPT(" ",100)),1200,300))," ",", ")</f>
        <v>1, 4, 0</v>
      </c>
      <c r="CC608" s="15" t="str">
        <f>SUBSTITUTE(TRIM(MID(SUBSTITUTE(SUBSTITUTE(SUBSTITUTE(Tabla2[[#This Row],[map]],"[",""),"]",""),",",REPT(" ",100)),1,300))," ",", ")</f>
        <v>3, 4, 2</v>
      </c>
      <c r="CD608" s="13" t="str">
        <f>SUBSTITUTE(TRIM(MID(SUBSTITUTE(SUBSTITUTE(SUBSTITUTE(Tabla2[[#This Row],[map]],"[",""),"]",""),",",REPT(" ",100)),601,300))," ",", ")</f>
        <v>2, 3, 4</v>
      </c>
      <c r="CE608" t="str">
        <f>TRIM(MID(SUBSTITUTE(SUBSTITUTE(SUBSTITUTE(Tabla2[[#This Row],[map]],"[",""),"]",""),",",REPT(" ",100)),1501,200))</f>
        <v>2 3</v>
      </c>
    </row>
    <row r="609" spans="1:83" x14ac:dyDescent="0.3">
      <c r="A609" s="14">
        <v>46102.225324074083</v>
      </c>
      <c r="B609" s="15" t="s">
        <v>902</v>
      </c>
      <c r="C609" s="15">
        <v>2</v>
      </c>
      <c r="D609" s="15" t="s">
        <v>95</v>
      </c>
      <c r="E609" s="15" t="s">
        <v>78</v>
      </c>
      <c r="F609" s="15">
        <v>16590</v>
      </c>
      <c r="G609" s="15">
        <v>4.5</v>
      </c>
      <c r="H609" s="15" t="s">
        <v>79</v>
      </c>
      <c r="I609" s="15" t="s">
        <v>80</v>
      </c>
      <c r="J609" s="15">
        <v>5</v>
      </c>
      <c r="K609" s="15">
        <v>5</v>
      </c>
      <c r="L609" s="15" t="s">
        <v>81</v>
      </c>
      <c r="M609" s="15" t="s">
        <v>82</v>
      </c>
      <c r="N609" s="15" t="s">
        <v>83</v>
      </c>
      <c r="O609" s="15" t="s">
        <v>83</v>
      </c>
      <c r="P609" s="15" t="s">
        <v>84</v>
      </c>
      <c r="Q609" s="15" t="s">
        <v>903</v>
      </c>
      <c r="R609" s="15">
        <v>3</v>
      </c>
      <c r="S609" s="15" t="s">
        <v>86</v>
      </c>
      <c r="T609" s="15" t="s">
        <v>87</v>
      </c>
      <c r="U609" s="15" t="s">
        <v>88</v>
      </c>
      <c r="V609" s="15">
        <v>1</v>
      </c>
      <c r="W609" s="15" t="s">
        <v>904</v>
      </c>
      <c r="X609" s="15" t="s">
        <v>83</v>
      </c>
      <c r="Y609" s="15" t="s">
        <v>90</v>
      </c>
      <c r="Z609" s="15">
        <v>4000</v>
      </c>
      <c r="AA609" s="15">
        <v>4000</v>
      </c>
      <c r="AB609" s="15"/>
      <c r="AC609" s="15">
        <v>256</v>
      </c>
      <c r="AD609" s="15" t="s">
        <v>91</v>
      </c>
      <c r="AE609" s="15">
        <v>0.15</v>
      </c>
      <c r="AF609" s="15" t="s">
        <v>92</v>
      </c>
      <c r="AG609" s="15">
        <v>180</v>
      </c>
      <c r="AH609" s="15">
        <v>60</v>
      </c>
      <c r="AI609" s="15">
        <v>120</v>
      </c>
      <c r="AJ609" s="15">
        <v>8.0813932026894561E-2</v>
      </c>
      <c r="AK609" s="15">
        <v>10.895452085735529</v>
      </c>
      <c r="AL609" s="15">
        <v>0.82126203265214337</v>
      </c>
      <c r="AM609" s="15">
        <v>-0.28317012576586098</v>
      </c>
      <c r="AN609" s="15">
        <v>15.98011856711773</v>
      </c>
      <c r="AO609" s="15">
        <v>0.7697581632157926</v>
      </c>
      <c r="AP609" s="15">
        <v>15.98011856711773</v>
      </c>
      <c r="AQ609" s="15">
        <v>15.98011856711773</v>
      </c>
      <c r="AR609" s="15">
        <v>0.7697581632157926</v>
      </c>
      <c r="AS609" s="15">
        <v>145.1490857698183</v>
      </c>
      <c r="AT609" s="15">
        <v>-0.34984129689448812</v>
      </c>
      <c r="AU609" s="15">
        <v>0.8</v>
      </c>
      <c r="AV609" s="15" t="s">
        <v>93</v>
      </c>
      <c r="AW609" s="15">
        <v>6.4664124698267683E-2</v>
      </c>
      <c r="AX609" s="15">
        <v>0.53045484665859199</v>
      </c>
      <c r="AY609" s="15">
        <v>6.4664124698267683E-2</v>
      </c>
      <c r="AZ609" s="15">
        <v>6.4664124698267683E-2</v>
      </c>
      <c r="BA609" s="15">
        <v>0.53045484665859199</v>
      </c>
      <c r="BB609" s="15">
        <v>0.17710494239879601</v>
      </c>
      <c r="BC609" s="15">
        <v>-0.28601087116225488</v>
      </c>
      <c r="BD609" s="15">
        <v>4.1839317063629741E-2</v>
      </c>
      <c r="BE609" s="15">
        <v>0.85503570249999306</v>
      </c>
      <c r="BF609" s="15">
        <v>4.1839317063629741E-2</v>
      </c>
      <c r="BG609" s="15">
        <v>4.1839317063629741E-2</v>
      </c>
      <c r="BH609" s="15">
        <v>0.85503570249999306</v>
      </c>
      <c r="BI609" s="15">
        <v>0.41076548295397719</v>
      </c>
      <c r="BJ609" s="15">
        <v>-0.42321466631770321</v>
      </c>
      <c r="BK609" s="15">
        <v>3.111593765703485E-2</v>
      </c>
      <c r="BL609" s="15">
        <v>0.8750793523373569</v>
      </c>
      <c r="BM609" s="15">
        <v>3.111593765703485E-2</v>
      </c>
      <c r="BN609" s="15">
        <v>3.111593765703485E-2</v>
      </c>
      <c r="BO609" s="15">
        <v>0.8750793523373569</v>
      </c>
      <c r="BP609" s="15">
        <v>0.25906664654040701</v>
      </c>
      <c r="BQ609" s="15">
        <v>-4.0070642585952498E-2</v>
      </c>
      <c r="BR609" s="15">
        <v>63.782854889052231</v>
      </c>
      <c r="BS609" s="15">
        <v>0.81846275136722801</v>
      </c>
      <c r="BT609" s="15">
        <v>63.782854889052231</v>
      </c>
      <c r="BU609" s="15">
        <v>63.782854889052231</v>
      </c>
      <c r="BV609" s="15">
        <v>0.81846275136722801</v>
      </c>
      <c r="BW609" s="15">
        <v>579.74940600738285</v>
      </c>
      <c r="BX609" s="15">
        <v>-0.6500690075120592</v>
      </c>
      <c r="BY609" s="15" t="str">
        <f t="shared" si="10"/>
        <v>[[sv],[wv],[yr,ya]]</v>
      </c>
      <c r="BZ609" t="str">
        <f>TRIM(MID(SUBSTITUTE(SUBSTITUTE(SUBSTITUTE(Tabla2[[#This Row],[map]],"[",""),"]",""),",",REPT(" ",100)),300,200))</f>
        <v>0 4</v>
      </c>
      <c r="CA609" s="13" t="str">
        <f>TRIM(MID(SUBSTITUTE(SUBSTITUTE(SUBSTITUTE(Tabla2[[#This Row],[map]],"[",""),"]",""),",",REPT(" ",100)),900,200))</f>
        <v>1 0</v>
      </c>
      <c r="CB609" s="13" t="str">
        <f>SUBSTITUTE(TRIM(MID(SUBSTITUTE(SUBSTITUTE(SUBSTITUTE(Tabla2[[#This Row],[map]],"[",""),"]",""),",",REPT(" ",100)),1200,300))," ",", ")</f>
        <v>1, 4, 0</v>
      </c>
      <c r="CC609" s="15" t="str">
        <f>SUBSTITUTE(TRIM(MID(SUBSTITUTE(SUBSTITUTE(SUBSTITUTE(Tabla2[[#This Row],[map]],"[",""),"]",""),",",REPT(" ",100)),1,300))," ",", ")</f>
        <v>3, 1, 2</v>
      </c>
      <c r="CD609" s="13" t="str">
        <f>SUBSTITUTE(TRIM(MID(SUBSTITUTE(SUBSTITUTE(SUBSTITUTE(Tabla2[[#This Row],[map]],"[",""),"]",""),",",REPT(" ",100)),601,300))," ",", ")</f>
        <v>3, 4, 2</v>
      </c>
      <c r="CE609" t="str">
        <f>TRIM(MID(SUBSTITUTE(SUBSTITUTE(SUBSTITUTE(Tabla2[[#This Row],[map]],"[",""),"]",""),",",REPT(" ",100)),1501,200))</f>
        <v>2 3</v>
      </c>
    </row>
    <row r="610" spans="1:83" x14ac:dyDescent="0.3">
      <c r="A610" s="12">
        <v>46102.228564814817</v>
      </c>
      <c r="B610" s="13" t="s">
        <v>905</v>
      </c>
      <c r="C610" s="13">
        <v>5</v>
      </c>
      <c r="D610" s="13" t="s">
        <v>77</v>
      </c>
      <c r="E610" s="13" t="s">
        <v>78</v>
      </c>
      <c r="F610" s="13">
        <v>16590</v>
      </c>
      <c r="G610" s="13">
        <v>4.5</v>
      </c>
      <c r="H610" s="13" t="s">
        <v>79</v>
      </c>
      <c r="I610" s="13" t="s">
        <v>80</v>
      </c>
      <c r="J610" s="13">
        <v>5</v>
      </c>
      <c r="K610" s="13">
        <v>5</v>
      </c>
      <c r="L610" s="13" t="s">
        <v>81</v>
      </c>
      <c r="M610" s="13" t="s">
        <v>82</v>
      </c>
      <c r="N610" s="13" t="s">
        <v>83</v>
      </c>
      <c r="O610" s="13" t="s">
        <v>83</v>
      </c>
      <c r="P610" s="13" t="s">
        <v>84</v>
      </c>
      <c r="Q610" s="13" t="s">
        <v>887</v>
      </c>
      <c r="R610" s="13">
        <v>3</v>
      </c>
      <c r="S610" s="13" t="s">
        <v>86</v>
      </c>
      <c r="T610" s="13" t="s">
        <v>87</v>
      </c>
      <c r="U610" s="13" t="s">
        <v>88</v>
      </c>
      <c r="V610" s="13">
        <v>1</v>
      </c>
      <c r="W610" s="13" t="s">
        <v>888</v>
      </c>
      <c r="X610" s="13" t="s">
        <v>83</v>
      </c>
      <c r="Y610" s="13" t="s">
        <v>90</v>
      </c>
      <c r="Z610" s="13">
        <v>4000</v>
      </c>
      <c r="AA610" s="13">
        <v>4000</v>
      </c>
      <c r="AB610" s="13"/>
      <c r="AC610" s="13">
        <v>256</v>
      </c>
      <c r="AD610" s="13" t="s">
        <v>91</v>
      </c>
      <c r="AE610" s="13">
        <v>0.15</v>
      </c>
      <c r="AF610" s="13" t="s">
        <v>92</v>
      </c>
      <c r="AG610" s="13">
        <v>180</v>
      </c>
      <c r="AH610" s="13">
        <v>60</v>
      </c>
      <c r="AI610" s="13">
        <v>120</v>
      </c>
      <c r="AJ610" s="13">
        <v>0.1187264652503817</v>
      </c>
      <c r="AK610" s="13">
        <v>20.058391252607159</v>
      </c>
      <c r="AL610" s="13">
        <v>0.71177213535612027</v>
      </c>
      <c r="AM610" s="13">
        <v>-0.47931466567390291</v>
      </c>
      <c r="AN610" s="13">
        <v>31.61878512849411</v>
      </c>
      <c r="AO610" s="13">
        <v>0.62532388995681498</v>
      </c>
      <c r="AP610" s="13">
        <v>31.61878512849411</v>
      </c>
      <c r="AQ610" s="13">
        <v>31.61878512849411</v>
      </c>
      <c r="AR610" s="13">
        <v>0.62532388995681498</v>
      </c>
      <c r="AS610" s="13">
        <v>95.156749971037115</v>
      </c>
      <c r="AT610" s="13">
        <v>-0.47423786054275718</v>
      </c>
      <c r="AU610" s="13">
        <v>0.8</v>
      </c>
      <c r="AV610" s="13" t="s">
        <v>93</v>
      </c>
      <c r="AW610" s="13">
        <v>5.6182060702656259E-2</v>
      </c>
      <c r="AX610" s="13">
        <v>0.59204559822377467</v>
      </c>
      <c r="AY610" s="13">
        <v>5.6182060702656259E-2</v>
      </c>
      <c r="AZ610" s="13">
        <v>5.6182060702656259E-2</v>
      </c>
      <c r="BA610" s="13">
        <v>0.59204559822377467</v>
      </c>
      <c r="BB610" s="13">
        <v>0.1649518412397121</v>
      </c>
      <c r="BC610" s="13">
        <v>-0.19776364329142601</v>
      </c>
      <c r="BD610" s="13">
        <v>8.9819336573278646E-2</v>
      </c>
      <c r="BE610" s="13">
        <v>0.68879518256810601</v>
      </c>
      <c r="BF610" s="13">
        <v>8.9819336573278646E-2</v>
      </c>
      <c r="BG610" s="13">
        <v>8.9819336573278646E-2</v>
      </c>
      <c r="BH610" s="13">
        <v>0.68879518256810601</v>
      </c>
      <c r="BI610" s="13">
        <v>0.47002432534974381</v>
      </c>
      <c r="BJ610" s="13">
        <v>-0.62853389859631625</v>
      </c>
      <c r="BK610" s="13">
        <v>0.10468774458084221</v>
      </c>
      <c r="BL610" s="13">
        <v>0.57971181844094299</v>
      </c>
      <c r="BM610" s="13">
        <v>0.10468774458084221</v>
      </c>
      <c r="BN610" s="13">
        <v>0.10468774458084221</v>
      </c>
      <c r="BO610" s="13">
        <v>0.57971181844094299</v>
      </c>
      <c r="BP610" s="13">
        <v>0.49581509847059152</v>
      </c>
      <c r="BQ610" s="13">
        <v>-0.9905407930993293</v>
      </c>
      <c r="BR610" s="13">
        <v>126.2244513721193</v>
      </c>
      <c r="BS610" s="13">
        <v>0.64074296059443525</v>
      </c>
      <c r="BT610" s="13">
        <v>126.2244513721193</v>
      </c>
      <c r="BU610" s="13">
        <v>126.2244513721193</v>
      </c>
      <c r="BV610" s="13">
        <v>0.64074296059443525</v>
      </c>
      <c r="BW610" s="13">
        <v>379.49620861908841</v>
      </c>
      <c r="BX610" s="13">
        <v>-8.0113107183958476E-2</v>
      </c>
      <c r="BY610" s="13" t="str">
        <f t="shared" si="10"/>
        <v>[[sv],[wv],[yr,ya]]</v>
      </c>
      <c r="BZ610" t="str">
        <f>TRIM(MID(SUBSTITUTE(SUBSTITUTE(SUBSTITUTE(Tabla2[[#This Row],[map]],"[",""),"]",""),",",REPT(" ",100)),300,200))</f>
        <v>0 1</v>
      </c>
      <c r="CA610" s="13" t="str">
        <f>TRIM(MID(SUBSTITUTE(SUBSTITUTE(SUBSTITUTE(Tabla2[[#This Row],[map]],"[",""),"]",""),",",REPT(" ",100)),900,200))</f>
        <v>1 4</v>
      </c>
      <c r="CB610" s="13" t="str">
        <f>SUBSTITUTE(TRIM(MID(SUBSTITUTE(SUBSTITUTE(SUBSTITUTE(Tabla2[[#This Row],[map]],"[",""),"]",""),",",REPT(" ",100)),1200,300))," ",", ")</f>
        <v>0, 1, 4</v>
      </c>
      <c r="CC610" s="15" t="str">
        <f>SUBSTITUTE(TRIM(MID(SUBSTITUTE(SUBSTITUTE(SUBSTITUTE(Tabla2[[#This Row],[map]],"[",""),"]",""),",",REPT(" ",100)),1,300))," ",", ")</f>
        <v>2, 3, 4</v>
      </c>
      <c r="CD610" s="13" t="str">
        <f>SUBSTITUTE(TRIM(MID(SUBSTITUTE(SUBSTITUTE(SUBSTITUTE(Tabla2[[#This Row],[map]],"[",""),"]",""),",",REPT(" ",100)),601,300))," ",", ")</f>
        <v>3, 0, 2</v>
      </c>
      <c r="CE610" t="str">
        <f>TRIM(MID(SUBSTITUTE(SUBSTITUTE(SUBSTITUTE(Tabla2[[#This Row],[map]],"[",""),"]",""),",",REPT(" ",100)),1501,200))</f>
        <v>2 3</v>
      </c>
    </row>
    <row r="611" spans="1:83" x14ac:dyDescent="0.3">
      <c r="A611" s="14">
        <v>46102.230752314812</v>
      </c>
      <c r="B611" s="15" t="s">
        <v>906</v>
      </c>
      <c r="C611" s="15">
        <v>1</v>
      </c>
      <c r="D611" s="15" t="s">
        <v>95</v>
      </c>
      <c r="E611" s="15" t="s">
        <v>78</v>
      </c>
      <c r="F611" s="15">
        <v>16590</v>
      </c>
      <c r="G611" s="15">
        <v>4.5</v>
      </c>
      <c r="H611" s="15" t="s">
        <v>79</v>
      </c>
      <c r="I611" s="15" t="s">
        <v>80</v>
      </c>
      <c r="J611" s="15">
        <v>5</v>
      </c>
      <c r="K611" s="15">
        <v>5</v>
      </c>
      <c r="L611" s="15" t="s">
        <v>81</v>
      </c>
      <c r="M611" s="15" t="s">
        <v>82</v>
      </c>
      <c r="N611" s="15" t="s">
        <v>83</v>
      </c>
      <c r="O611" s="15" t="s">
        <v>83</v>
      </c>
      <c r="P611" s="15" t="s">
        <v>84</v>
      </c>
      <c r="Q611" s="15" t="s">
        <v>903</v>
      </c>
      <c r="R611" s="15">
        <v>3</v>
      </c>
      <c r="S611" s="15" t="s">
        <v>86</v>
      </c>
      <c r="T611" s="15" t="s">
        <v>87</v>
      </c>
      <c r="U611" s="15" t="s">
        <v>88</v>
      </c>
      <c r="V611" s="15">
        <v>1</v>
      </c>
      <c r="W611" s="15" t="s">
        <v>904</v>
      </c>
      <c r="X611" s="15" t="s">
        <v>83</v>
      </c>
      <c r="Y611" s="15" t="s">
        <v>90</v>
      </c>
      <c r="Z611" s="15">
        <v>4000</v>
      </c>
      <c r="AA611" s="15">
        <v>4000</v>
      </c>
      <c r="AB611" s="15"/>
      <c r="AC611" s="15">
        <v>256</v>
      </c>
      <c r="AD611" s="15" t="s">
        <v>91</v>
      </c>
      <c r="AE611" s="15">
        <v>0.15</v>
      </c>
      <c r="AF611" s="15" t="s">
        <v>92</v>
      </c>
      <c r="AG611" s="15">
        <v>180</v>
      </c>
      <c r="AH611" s="15">
        <v>60</v>
      </c>
      <c r="AI611" s="15">
        <v>120</v>
      </c>
      <c r="AJ611" s="15">
        <v>8.6911688044091509E-2</v>
      </c>
      <c r="AK611" s="15">
        <v>11.20445325925982</v>
      </c>
      <c r="AL611" s="15">
        <v>0.82612639456601855</v>
      </c>
      <c r="AM611" s="15">
        <v>-5.617563699631159E-2</v>
      </c>
      <c r="AN611" s="15">
        <v>14.91393366585174</v>
      </c>
      <c r="AO611" s="15">
        <v>0.78619321111660778</v>
      </c>
      <c r="AP611" s="15">
        <v>14.91393366585174</v>
      </c>
      <c r="AQ611" s="15">
        <v>14.91393366585174</v>
      </c>
      <c r="AR611" s="15">
        <v>0.78619321111660778</v>
      </c>
      <c r="AS611" s="15">
        <v>94.469622633265132</v>
      </c>
      <c r="AT611" s="15">
        <v>-1.08613311054859E-2</v>
      </c>
      <c r="AU611" s="15">
        <v>0.8</v>
      </c>
      <c r="AV611" s="15" t="s">
        <v>93</v>
      </c>
      <c r="AW611" s="15">
        <v>4.2408293223098643E-2</v>
      </c>
      <c r="AX611" s="15">
        <v>0.69206095903559506</v>
      </c>
      <c r="AY611" s="15">
        <v>4.2408293223098643E-2</v>
      </c>
      <c r="AZ611" s="15">
        <v>4.2408293223098643E-2</v>
      </c>
      <c r="BA611" s="15">
        <v>0.69206095903559506</v>
      </c>
      <c r="BB611" s="15">
        <v>0.19715133602845639</v>
      </c>
      <c r="BC611" s="15">
        <v>-0.43157360806934381</v>
      </c>
      <c r="BD611" s="15">
        <v>5.2799663240949701E-2</v>
      </c>
      <c r="BE611" s="15">
        <v>0.81706044392835531</v>
      </c>
      <c r="BF611" s="15">
        <v>5.2799663240949701E-2</v>
      </c>
      <c r="BG611" s="15">
        <v>5.2799663240949701E-2</v>
      </c>
      <c r="BH611" s="15">
        <v>0.81706044392835531</v>
      </c>
      <c r="BI611" s="15">
        <v>0.16314579136064991</v>
      </c>
      <c r="BJ611" s="15">
        <v>0.43473467794152498</v>
      </c>
      <c r="BK611" s="15">
        <v>4.856348222530793E-2</v>
      </c>
      <c r="BL611" s="15">
        <v>0.80503297958732223</v>
      </c>
      <c r="BM611" s="15">
        <v>4.856348222530793E-2</v>
      </c>
      <c r="BN611" s="15">
        <v>4.856348222530793E-2</v>
      </c>
      <c r="BO611" s="15">
        <v>0.80503297958732223</v>
      </c>
      <c r="BP611" s="15">
        <v>0.24231366843875299</v>
      </c>
      <c r="BQ611" s="15">
        <v>2.718726549330297E-2</v>
      </c>
      <c r="BR611" s="15">
        <v>59.511963224717519</v>
      </c>
      <c r="BS611" s="15">
        <v>0.83061846191515842</v>
      </c>
      <c r="BT611" s="15">
        <v>59.511963224717519</v>
      </c>
      <c r="BU611" s="15">
        <v>59.511963224717519</v>
      </c>
      <c r="BV611" s="15">
        <v>0.83061846191515842</v>
      </c>
      <c r="BW611" s="15">
        <v>377.27587973723308</v>
      </c>
      <c r="BX611" s="15">
        <v>-7.3793659787428245E-2</v>
      </c>
      <c r="BY611" s="15" t="str">
        <f t="shared" si="10"/>
        <v>[[sv],[wv],[yr,ya]]</v>
      </c>
      <c r="BZ611" t="str">
        <f>TRIM(MID(SUBSTITUTE(SUBSTITUTE(SUBSTITUTE(Tabla2[[#This Row],[map]],"[",""),"]",""),",",REPT(" ",100)),300,200))</f>
        <v>0 4</v>
      </c>
      <c r="CA611" s="13" t="str">
        <f>TRIM(MID(SUBSTITUTE(SUBSTITUTE(SUBSTITUTE(Tabla2[[#This Row],[map]],"[",""),"]",""),",",REPT(" ",100)),900,200))</f>
        <v>1 0</v>
      </c>
      <c r="CB611" s="13" t="str">
        <f>SUBSTITUTE(TRIM(MID(SUBSTITUTE(SUBSTITUTE(SUBSTITUTE(Tabla2[[#This Row],[map]],"[",""),"]",""),",",REPT(" ",100)),1200,300))," ",", ")</f>
        <v>1, 4, 0</v>
      </c>
      <c r="CC611" s="15" t="str">
        <f>SUBSTITUTE(TRIM(MID(SUBSTITUTE(SUBSTITUTE(SUBSTITUTE(Tabla2[[#This Row],[map]],"[",""),"]",""),",",REPT(" ",100)),1,300))," ",", ")</f>
        <v>3, 1, 2</v>
      </c>
      <c r="CD611" s="13" t="str">
        <f>SUBSTITUTE(TRIM(MID(SUBSTITUTE(SUBSTITUTE(SUBSTITUTE(Tabla2[[#This Row],[map]],"[",""),"]",""),",",REPT(" ",100)),601,300))," ",", ")</f>
        <v>3, 4, 2</v>
      </c>
      <c r="CE611" t="str">
        <f>TRIM(MID(SUBSTITUTE(SUBSTITUTE(SUBSTITUTE(Tabla2[[#This Row],[map]],"[",""),"]",""),",",REPT(" ",100)),1501,200))</f>
        <v>2 3</v>
      </c>
    </row>
    <row r="612" spans="1:83" x14ac:dyDescent="0.3">
      <c r="A612" s="12">
        <v>46102.243703703702</v>
      </c>
      <c r="B612" s="13" t="s">
        <v>907</v>
      </c>
      <c r="C612" s="13">
        <v>0</v>
      </c>
      <c r="D612" s="13" t="s">
        <v>95</v>
      </c>
      <c r="E612" s="13" t="s">
        <v>78</v>
      </c>
      <c r="F612" s="13">
        <v>16590</v>
      </c>
      <c r="G612" s="13">
        <v>4.5</v>
      </c>
      <c r="H612" s="13" t="s">
        <v>79</v>
      </c>
      <c r="I612" s="13" t="s">
        <v>80</v>
      </c>
      <c r="J612" s="13">
        <v>5</v>
      </c>
      <c r="K612" s="13">
        <v>5</v>
      </c>
      <c r="L612" s="13" t="s">
        <v>81</v>
      </c>
      <c r="M612" s="13" t="s">
        <v>82</v>
      </c>
      <c r="N612" s="13" t="s">
        <v>83</v>
      </c>
      <c r="O612" s="13" t="s">
        <v>83</v>
      </c>
      <c r="P612" s="13" t="s">
        <v>84</v>
      </c>
      <c r="Q612" s="13" t="s">
        <v>903</v>
      </c>
      <c r="R612" s="13">
        <v>3</v>
      </c>
      <c r="S612" s="13" t="s">
        <v>86</v>
      </c>
      <c r="T612" s="13" t="s">
        <v>87</v>
      </c>
      <c r="U612" s="13" t="s">
        <v>88</v>
      </c>
      <c r="V612" s="13">
        <v>1</v>
      </c>
      <c r="W612" s="13" t="s">
        <v>904</v>
      </c>
      <c r="X612" s="13" t="s">
        <v>83</v>
      </c>
      <c r="Y612" s="13" t="s">
        <v>90</v>
      </c>
      <c r="Z612" s="13">
        <v>4000</v>
      </c>
      <c r="AA612" s="13">
        <v>4000</v>
      </c>
      <c r="AB612" s="13"/>
      <c r="AC612" s="13">
        <v>256</v>
      </c>
      <c r="AD612" s="13" t="s">
        <v>91</v>
      </c>
      <c r="AE612" s="13">
        <v>0.15</v>
      </c>
      <c r="AF612" s="13" t="s">
        <v>92</v>
      </c>
      <c r="AG612" s="13">
        <v>180</v>
      </c>
      <c r="AH612" s="13">
        <v>60</v>
      </c>
      <c r="AI612" s="13">
        <v>120</v>
      </c>
      <c r="AJ612" s="13">
        <v>9.2501673062486675E-2</v>
      </c>
      <c r="AK612" s="13">
        <v>14.78742845324591</v>
      </c>
      <c r="AL612" s="13">
        <v>0.80685289093878843</v>
      </c>
      <c r="AM612" s="13">
        <v>-0.14180490002475579</v>
      </c>
      <c r="AN612" s="13">
        <v>18.86119859418412</v>
      </c>
      <c r="AO612" s="13">
        <v>0.7683534569628474</v>
      </c>
      <c r="AP612" s="13">
        <v>18.86119859418412</v>
      </c>
      <c r="AQ612" s="13">
        <v>18.86119859418412</v>
      </c>
      <c r="AR612" s="13">
        <v>0.7683534569628474</v>
      </c>
      <c r="AS612" s="13">
        <v>91.186864051244299</v>
      </c>
      <c r="AT612" s="13">
        <v>-0.11308319914708349</v>
      </c>
      <c r="AU612" s="13">
        <v>0.8</v>
      </c>
      <c r="AV612" s="13" t="s">
        <v>93</v>
      </c>
      <c r="AW612" s="13">
        <v>5.9279524317985707E-2</v>
      </c>
      <c r="AX612" s="13">
        <v>0.56955400748446239</v>
      </c>
      <c r="AY612" s="13">
        <v>5.9279524317985707E-2</v>
      </c>
      <c r="AZ612" s="13">
        <v>5.9279524317985707E-2</v>
      </c>
      <c r="BA612" s="13">
        <v>0.56955400748446239</v>
      </c>
      <c r="BB612" s="13">
        <v>0.20194717073751331</v>
      </c>
      <c r="BC612" s="13">
        <v>-0.46639756887251932</v>
      </c>
      <c r="BD612" s="13">
        <v>3.9765209018274517E-2</v>
      </c>
      <c r="BE612" s="13">
        <v>0.86222204388498191</v>
      </c>
      <c r="BF612" s="13">
        <v>3.9765209018274517E-2</v>
      </c>
      <c r="BG612" s="13">
        <v>3.9765209018274517E-2</v>
      </c>
      <c r="BH612" s="13">
        <v>0.86222204388498191</v>
      </c>
      <c r="BI612" s="13">
        <v>0.32186138726081442</v>
      </c>
      <c r="BJ612" s="13">
        <v>-0.1151809630564231</v>
      </c>
      <c r="BK612" s="13">
        <v>3.5872573933747903E-2</v>
      </c>
      <c r="BL612" s="13">
        <v>0.85598296221946901</v>
      </c>
      <c r="BM612" s="13">
        <v>3.5872573933747903E-2</v>
      </c>
      <c r="BN612" s="13">
        <v>3.5872573933747903E-2</v>
      </c>
      <c r="BO612" s="13">
        <v>0.85598296221946901</v>
      </c>
      <c r="BP612" s="13">
        <v>0.20791209856028869</v>
      </c>
      <c r="BQ612" s="13">
        <v>0.165298687273255</v>
      </c>
      <c r="BR612" s="13">
        <v>75.309877069466452</v>
      </c>
      <c r="BS612" s="13">
        <v>0.78565481426247941</v>
      </c>
      <c r="BT612" s="13">
        <v>75.309877069466452</v>
      </c>
      <c r="BU612" s="13">
        <v>75.309877069466452</v>
      </c>
      <c r="BV612" s="13">
        <v>0.78565481426247941</v>
      </c>
      <c r="BW612" s="13">
        <v>364.01573554841963</v>
      </c>
      <c r="BX612" s="13">
        <v>-3.6052951932656008E-2</v>
      </c>
      <c r="BY612" s="13" t="str">
        <f t="shared" si="10"/>
        <v>[[sv],[wv],[yr,ya]]</v>
      </c>
      <c r="BZ612" t="str">
        <f>TRIM(MID(SUBSTITUTE(SUBSTITUTE(SUBSTITUTE(Tabla2[[#This Row],[map]],"[",""),"]",""),",",REPT(" ",100)),300,200))</f>
        <v>0 4</v>
      </c>
      <c r="CA612" s="13" t="str">
        <f>TRIM(MID(SUBSTITUTE(SUBSTITUTE(SUBSTITUTE(Tabla2[[#This Row],[map]],"[",""),"]",""),",",REPT(" ",100)),900,200))</f>
        <v>1 0</v>
      </c>
      <c r="CB612" s="13" t="str">
        <f>SUBSTITUTE(TRIM(MID(SUBSTITUTE(SUBSTITUTE(SUBSTITUTE(Tabla2[[#This Row],[map]],"[",""),"]",""),",",REPT(" ",100)),1200,300))," ",", ")</f>
        <v>1, 4, 0</v>
      </c>
      <c r="CC612" s="15" t="str">
        <f>SUBSTITUTE(TRIM(MID(SUBSTITUTE(SUBSTITUTE(SUBSTITUTE(Tabla2[[#This Row],[map]],"[",""),"]",""),",",REPT(" ",100)),1,300))," ",", ")</f>
        <v>3, 1, 2</v>
      </c>
      <c r="CD612" s="13" t="str">
        <f>SUBSTITUTE(TRIM(MID(SUBSTITUTE(SUBSTITUTE(SUBSTITUTE(Tabla2[[#This Row],[map]],"[",""),"]",""),",",REPT(" ",100)),601,300))," ",", ")</f>
        <v>3, 4, 2</v>
      </c>
      <c r="CE612" t="str">
        <f>TRIM(MID(SUBSTITUTE(SUBSTITUTE(SUBSTITUTE(Tabla2[[#This Row],[map]],"[",""),"]",""),",",REPT(" ",100)),1501,200))</f>
        <v>2 3</v>
      </c>
    </row>
    <row r="613" spans="1:83" x14ac:dyDescent="0.3">
      <c r="A613" s="14">
        <v>46102.321006944447</v>
      </c>
      <c r="B613" s="15" t="s">
        <v>908</v>
      </c>
      <c r="C613" s="15">
        <v>4</v>
      </c>
      <c r="D613" s="15" t="s">
        <v>95</v>
      </c>
      <c r="E613" s="15" t="s">
        <v>78</v>
      </c>
      <c r="F613" s="15">
        <v>16590</v>
      </c>
      <c r="G613" s="15">
        <v>4.5</v>
      </c>
      <c r="H613" s="15" t="s">
        <v>79</v>
      </c>
      <c r="I613" s="15" t="s">
        <v>80</v>
      </c>
      <c r="J613" s="15">
        <v>5</v>
      </c>
      <c r="K613" s="15">
        <v>5</v>
      </c>
      <c r="L613" s="15" t="s">
        <v>81</v>
      </c>
      <c r="M613" s="15" t="s">
        <v>82</v>
      </c>
      <c r="N613" s="15" t="s">
        <v>83</v>
      </c>
      <c r="O613" s="15" t="s">
        <v>83</v>
      </c>
      <c r="P613" s="15" t="s">
        <v>84</v>
      </c>
      <c r="Q613" s="15" t="s">
        <v>881</v>
      </c>
      <c r="R613" s="15">
        <v>3</v>
      </c>
      <c r="S613" s="15" t="s">
        <v>86</v>
      </c>
      <c r="T613" s="15" t="s">
        <v>87</v>
      </c>
      <c r="U613" s="15" t="s">
        <v>88</v>
      </c>
      <c r="V613" s="15">
        <v>1</v>
      </c>
      <c r="W613" s="15" t="s">
        <v>882</v>
      </c>
      <c r="X613" s="15" t="s">
        <v>83</v>
      </c>
      <c r="Y613" s="15" t="s">
        <v>90</v>
      </c>
      <c r="Z613" s="15">
        <v>4000</v>
      </c>
      <c r="AA613" s="15">
        <v>4000</v>
      </c>
      <c r="AB613" s="15"/>
      <c r="AC613" s="15">
        <v>256</v>
      </c>
      <c r="AD613" s="15" t="s">
        <v>91</v>
      </c>
      <c r="AE613" s="15">
        <v>0.15</v>
      </c>
      <c r="AF613" s="15" t="s">
        <v>92</v>
      </c>
      <c r="AG613" s="15">
        <v>180</v>
      </c>
      <c r="AH613" s="15">
        <v>60</v>
      </c>
      <c r="AI613" s="15">
        <v>120</v>
      </c>
      <c r="AJ613" s="15">
        <v>9.424293947595215E-2</v>
      </c>
      <c r="AK613" s="15">
        <v>15.02037731754322</v>
      </c>
      <c r="AL613" s="15">
        <v>0.75344687657571741</v>
      </c>
      <c r="AM613" s="15">
        <v>0.30339723778345212</v>
      </c>
      <c r="AN613" s="15">
        <v>18.933177109580939</v>
      </c>
      <c r="AO613" s="15">
        <v>0.73151483434948816</v>
      </c>
      <c r="AP613" s="15">
        <v>18.933177109580939</v>
      </c>
      <c r="AQ613" s="15">
        <v>18.933177109580939</v>
      </c>
      <c r="AR613" s="15">
        <v>0.73151483434948816</v>
      </c>
      <c r="AS613" s="15">
        <v>88.045221002223528</v>
      </c>
      <c r="AT613" s="15">
        <v>0.29422571173113621</v>
      </c>
      <c r="AU613" s="15">
        <v>0.8</v>
      </c>
      <c r="AV613" s="15" t="s">
        <v>93</v>
      </c>
      <c r="AW613" s="15">
        <v>7.7731925971915028E-2</v>
      </c>
      <c r="AX613" s="15">
        <v>0.43556571328671212</v>
      </c>
      <c r="AY613" s="15">
        <v>7.7731925971915028E-2</v>
      </c>
      <c r="AZ613" s="15">
        <v>7.7731925971915028E-2</v>
      </c>
      <c r="BA613" s="15">
        <v>0.43556571328671212</v>
      </c>
      <c r="BB613" s="15">
        <v>9.8105316824335612E-2</v>
      </c>
      <c r="BC613" s="15">
        <v>0.28762855374853419</v>
      </c>
      <c r="BD613" s="15">
        <v>4.5857824168762808E-2</v>
      </c>
      <c r="BE613" s="15">
        <v>0.84111243366153499</v>
      </c>
      <c r="BF613" s="15">
        <v>4.5857824168762808E-2</v>
      </c>
      <c r="BG613" s="15">
        <v>4.5857824168762808E-2</v>
      </c>
      <c r="BH613" s="15">
        <v>0.84111243366153499</v>
      </c>
      <c r="BI613" s="15">
        <v>0.1299137966536647</v>
      </c>
      <c r="BJ613" s="15">
        <v>0.54987644184497542</v>
      </c>
      <c r="BK613" s="15">
        <v>3.3755586730345698E-2</v>
      </c>
      <c r="BL613" s="15">
        <v>0.86448199623404387</v>
      </c>
      <c r="BM613" s="15">
        <v>3.3755586730345698E-2</v>
      </c>
      <c r="BN613" s="15">
        <v>3.3755586730345698E-2</v>
      </c>
      <c r="BO613" s="15">
        <v>0.86448199623404387</v>
      </c>
      <c r="BP613" s="15">
        <v>0.16423453080299349</v>
      </c>
      <c r="BQ613" s="15">
        <v>0.34065030652091488</v>
      </c>
      <c r="BR613" s="15">
        <v>75.575363101452709</v>
      </c>
      <c r="BS613" s="15">
        <v>0.78489919421566512</v>
      </c>
      <c r="BT613" s="15">
        <v>75.575363101452709</v>
      </c>
      <c r="BU613" s="15">
        <v>75.575363101452709</v>
      </c>
      <c r="BV613" s="15">
        <v>0.78489919421566512</v>
      </c>
      <c r="BW613" s="15">
        <v>351.78863036461172</v>
      </c>
      <c r="BX613" s="15">
        <v>-1.25245518987116E-3</v>
      </c>
      <c r="BY613" s="15" t="str">
        <f t="shared" si="10"/>
        <v>[[sv],[wv],[yr,ya]]</v>
      </c>
      <c r="BZ613" t="str">
        <f>TRIM(MID(SUBSTITUTE(SUBSTITUTE(SUBSTITUTE(Tabla2[[#This Row],[map]],"[",""),"]",""),",",REPT(" ",100)),300,200))</f>
        <v>0 1</v>
      </c>
      <c r="CA613" s="13" t="str">
        <f>TRIM(MID(SUBSTITUTE(SUBSTITUTE(SUBSTITUTE(Tabla2[[#This Row],[map]],"[",""),"]",""),",",REPT(" ",100)),900,200))</f>
        <v>1 0</v>
      </c>
      <c r="CB613" s="13" t="str">
        <f>SUBSTITUTE(TRIM(MID(SUBSTITUTE(SUBSTITUTE(SUBSTITUTE(Tabla2[[#This Row],[map]],"[",""),"]",""),",",REPT(" ",100)),1200,300))," ",", ")</f>
        <v>1, 4, 0</v>
      </c>
      <c r="CC613" s="15" t="str">
        <f>SUBSTITUTE(TRIM(MID(SUBSTITUTE(SUBSTITUTE(SUBSTITUTE(Tabla2[[#This Row],[map]],"[",""),"]",""),",",REPT(" ",100)),1,300))," ",", ")</f>
        <v>3, 4, 2</v>
      </c>
      <c r="CD613" s="13" t="str">
        <f>SUBSTITUTE(TRIM(MID(SUBSTITUTE(SUBSTITUTE(SUBSTITUTE(Tabla2[[#This Row],[map]],"[",""),"]",""),",",REPT(" ",100)),601,300))," ",", ")</f>
        <v>3, 4, 2</v>
      </c>
      <c r="CE613" t="str">
        <f>TRIM(MID(SUBSTITUTE(SUBSTITUTE(SUBSTITUTE(Tabla2[[#This Row],[map]],"[",""),"]",""),",",REPT(" ",100)),1501,200))</f>
        <v>2 3</v>
      </c>
    </row>
    <row r="614" spans="1:83" x14ac:dyDescent="0.3">
      <c r="A614" s="12">
        <v>46102.320960648147</v>
      </c>
      <c r="B614" s="13" t="s">
        <v>909</v>
      </c>
      <c r="C614" s="13">
        <v>7</v>
      </c>
      <c r="D614" s="13" t="s">
        <v>77</v>
      </c>
      <c r="E614" s="13" t="s">
        <v>78</v>
      </c>
      <c r="F614" s="13">
        <v>16590</v>
      </c>
      <c r="G614" s="13">
        <v>4.5</v>
      </c>
      <c r="H614" s="13" t="s">
        <v>79</v>
      </c>
      <c r="I614" s="13" t="s">
        <v>80</v>
      </c>
      <c r="J614" s="13">
        <v>5</v>
      </c>
      <c r="K614" s="13">
        <v>5</v>
      </c>
      <c r="L614" s="13" t="s">
        <v>81</v>
      </c>
      <c r="M614" s="13" t="s">
        <v>82</v>
      </c>
      <c r="N614" s="13" t="s">
        <v>83</v>
      </c>
      <c r="O614" s="13" t="s">
        <v>83</v>
      </c>
      <c r="P614" s="13" t="s">
        <v>84</v>
      </c>
      <c r="Q614" s="13" t="s">
        <v>849</v>
      </c>
      <c r="R614" s="13">
        <v>3</v>
      </c>
      <c r="S614" s="13" t="s">
        <v>86</v>
      </c>
      <c r="T614" s="13" t="s">
        <v>87</v>
      </c>
      <c r="U614" s="13" t="s">
        <v>88</v>
      </c>
      <c r="V614" s="13">
        <v>1</v>
      </c>
      <c r="W614" s="13" t="s">
        <v>850</v>
      </c>
      <c r="X614" s="13" t="s">
        <v>83</v>
      </c>
      <c r="Y614" s="13" t="s">
        <v>90</v>
      </c>
      <c r="Z614" s="13">
        <v>4000</v>
      </c>
      <c r="AA614" s="13">
        <v>4000</v>
      </c>
      <c r="AB614" s="13"/>
      <c r="AC614" s="13">
        <v>256</v>
      </c>
      <c r="AD614" s="13" t="s">
        <v>91</v>
      </c>
      <c r="AE614" s="13">
        <v>0.15</v>
      </c>
      <c r="AF614" s="13" t="s">
        <v>92</v>
      </c>
      <c r="AG614" s="13">
        <v>180</v>
      </c>
      <c r="AH614" s="13">
        <v>60</v>
      </c>
      <c r="AI614" s="13">
        <v>120</v>
      </c>
      <c r="AJ614" s="13">
        <v>9.9117276833705525E-2</v>
      </c>
      <c r="AK614" s="13">
        <v>14.63854255884889</v>
      </c>
      <c r="AL614" s="13">
        <v>0.8083749284261883</v>
      </c>
      <c r="AM614" s="13">
        <v>-0.35801994295956291</v>
      </c>
      <c r="AN614" s="13">
        <v>18.33971767336735</v>
      </c>
      <c r="AO614" s="13">
        <v>0.78033050387178726</v>
      </c>
      <c r="AP614" s="13">
        <v>18.33971767336735</v>
      </c>
      <c r="AQ614" s="13">
        <v>18.33971767336735</v>
      </c>
      <c r="AR614" s="13">
        <v>0.78033050387178726</v>
      </c>
      <c r="AS614" s="13">
        <v>128.4877427267632</v>
      </c>
      <c r="AT614" s="13">
        <v>-0.2577520177363663</v>
      </c>
      <c r="AU614" s="13">
        <v>0.8</v>
      </c>
      <c r="AV614" s="13" t="s">
        <v>93</v>
      </c>
      <c r="AW614" s="13">
        <v>4.4058344333508352E-2</v>
      </c>
      <c r="AX614" s="13">
        <v>0.68007945452635288</v>
      </c>
      <c r="AY614" s="13">
        <v>4.4058344333508352E-2</v>
      </c>
      <c r="AZ614" s="13">
        <v>4.4058344333508352E-2</v>
      </c>
      <c r="BA614" s="13">
        <v>0.68007945452635288</v>
      </c>
      <c r="BB614" s="13">
        <v>0.2051078984654009</v>
      </c>
      <c r="BC614" s="13">
        <v>-0.48934853886687862</v>
      </c>
      <c r="BD614" s="13">
        <v>5.2452835620650513E-2</v>
      </c>
      <c r="BE614" s="13">
        <v>0.81826212755655137</v>
      </c>
      <c r="BF614" s="13">
        <v>5.2452835620650513E-2</v>
      </c>
      <c r="BG614" s="13">
        <v>5.2452835620650513E-2</v>
      </c>
      <c r="BH614" s="13">
        <v>0.81826212755655137</v>
      </c>
      <c r="BI614" s="13">
        <v>0.30517036317199953</v>
      </c>
      <c r="BJ614" s="13">
        <v>-5.7350129491166912E-2</v>
      </c>
      <c r="BK614" s="13">
        <v>4.2001196669069228E-2</v>
      </c>
      <c r="BL614" s="13">
        <v>0.83137848043219909</v>
      </c>
      <c r="BM614" s="13">
        <v>4.2001196669069228E-2</v>
      </c>
      <c r="BN614" s="13">
        <v>4.2001196669069228E-2</v>
      </c>
      <c r="BO614" s="13">
        <v>0.83137848043219909</v>
      </c>
      <c r="BP614" s="13">
        <v>0.25498706680337507</v>
      </c>
      <c r="BQ614" s="13">
        <v>-2.369242032061103E-2</v>
      </c>
      <c r="BR614" s="13">
        <v>73.220358316845875</v>
      </c>
      <c r="BS614" s="13">
        <v>0.79160195297204561</v>
      </c>
      <c r="BT614" s="13">
        <v>73.220358316845875</v>
      </c>
      <c r="BU614" s="13">
        <v>73.220358316845875</v>
      </c>
      <c r="BV614" s="13">
        <v>0.79160195297204561</v>
      </c>
      <c r="BW614" s="13">
        <v>513.18570557861131</v>
      </c>
      <c r="BX614" s="13">
        <v>-0.46061698226680292</v>
      </c>
      <c r="BY614" s="13" t="str">
        <f t="shared" si="10"/>
        <v>[[sv],[wv],[yr,ya]]</v>
      </c>
      <c r="BZ614" t="str">
        <f>TRIM(MID(SUBSTITUTE(SUBSTITUTE(SUBSTITUTE(Tabla2[[#This Row],[map]],"[",""),"]",""),",",REPT(" ",100)),300,200))</f>
        <v>0 4</v>
      </c>
      <c r="CA614" s="13" t="str">
        <f>TRIM(MID(SUBSTITUTE(SUBSTITUTE(SUBSTITUTE(Tabla2[[#This Row],[map]],"[",""),"]",""),",",REPT(" ",100)),900,200))</f>
        <v>1 0</v>
      </c>
      <c r="CB614" s="13" t="str">
        <f>SUBSTITUTE(TRIM(MID(SUBSTITUTE(SUBSTITUTE(SUBSTITUTE(Tabla2[[#This Row],[map]],"[",""),"]",""),",",REPT(" ",100)),1200,300))," ",", ")</f>
        <v>1, 4, 0</v>
      </c>
      <c r="CC614" s="15" t="str">
        <f>SUBSTITUTE(TRIM(MID(SUBSTITUTE(SUBSTITUTE(SUBSTITUTE(Tabla2[[#This Row],[map]],"[",""),"]",""),",",REPT(" ",100)),1,300))," ",", ")</f>
        <v>2, 3, 1</v>
      </c>
      <c r="CD614" s="13" t="str">
        <f>SUBSTITUTE(TRIM(MID(SUBSTITUTE(SUBSTITUTE(SUBSTITUTE(Tabla2[[#This Row],[map]],"[",""),"]",""),",",REPT(" ",100)),601,300))," ",", ")</f>
        <v>2, 3, 4</v>
      </c>
      <c r="CE614" t="str">
        <f>TRIM(MID(SUBSTITUTE(SUBSTITUTE(SUBSTITUTE(Tabla2[[#This Row],[map]],"[",""),"]",""),",",REPT(" ",100)),1501,200))</f>
        <v>2 3</v>
      </c>
    </row>
    <row r="615" spans="1:83" x14ac:dyDescent="0.3">
      <c r="A615" s="14">
        <v>46102.324293981481</v>
      </c>
      <c r="B615" s="15" t="s">
        <v>910</v>
      </c>
      <c r="C615" s="15">
        <v>3</v>
      </c>
      <c r="D615" s="15" t="s">
        <v>77</v>
      </c>
      <c r="E615" s="15" t="s">
        <v>78</v>
      </c>
      <c r="F615" s="15">
        <v>16590</v>
      </c>
      <c r="G615" s="15">
        <v>4.5</v>
      </c>
      <c r="H615" s="15" t="s">
        <v>79</v>
      </c>
      <c r="I615" s="15" t="s">
        <v>80</v>
      </c>
      <c r="J615" s="15">
        <v>5</v>
      </c>
      <c r="K615" s="15">
        <v>5</v>
      </c>
      <c r="L615" s="15" t="s">
        <v>81</v>
      </c>
      <c r="M615" s="15" t="s">
        <v>82</v>
      </c>
      <c r="N615" s="15" t="s">
        <v>83</v>
      </c>
      <c r="O615" s="15" t="s">
        <v>83</v>
      </c>
      <c r="P615" s="15" t="s">
        <v>84</v>
      </c>
      <c r="Q615" s="15" t="s">
        <v>881</v>
      </c>
      <c r="R615" s="15">
        <v>3</v>
      </c>
      <c r="S615" s="15" t="s">
        <v>86</v>
      </c>
      <c r="T615" s="15" t="s">
        <v>87</v>
      </c>
      <c r="U615" s="15" t="s">
        <v>88</v>
      </c>
      <c r="V615" s="15">
        <v>1</v>
      </c>
      <c r="W615" s="15" t="s">
        <v>882</v>
      </c>
      <c r="X615" s="15" t="s">
        <v>83</v>
      </c>
      <c r="Y615" s="15" t="s">
        <v>90</v>
      </c>
      <c r="Z615" s="15">
        <v>4000</v>
      </c>
      <c r="AA615" s="15">
        <v>4000</v>
      </c>
      <c r="AB615" s="15"/>
      <c r="AC615" s="15">
        <v>256</v>
      </c>
      <c r="AD615" s="15" t="s">
        <v>91</v>
      </c>
      <c r="AE615" s="15">
        <v>0.15</v>
      </c>
      <c r="AF615" s="15" t="s">
        <v>92</v>
      </c>
      <c r="AG615" s="15">
        <v>180</v>
      </c>
      <c r="AH615" s="15">
        <v>60</v>
      </c>
      <c r="AI615" s="15">
        <v>120</v>
      </c>
      <c r="AJ615" s="15">
        <v>9.0620283959990069E-2</v>
      </c>
      <c r="AK615" s="15">
        <v>12.71461805691402</v>
      </c>
      <c r="AL615" s="15">
        <v>0.78853494450819017</v>
      </c>
      <c r="AM615" s="15">
        <v>-3.6300557804740841E-2</v>
      </c>
      <c r="AN615" s="15">
        <v>16.97593633197409</v>
      </c>
      <c r="AO615" s="15">
        <v>0.77699858861953752</v>
      </c>
      <c r="AP615" s="15">
        <v>16.97593633197409</v>
      </c>
      <c r="AQ615" s="15">
        <v>16.97593633197409</v>
      </c>
      <c r="AR615" s="15">
        <v>0.77699858861953752</v>
      </c>
      <c r="AS615" s="15">
        <v>88.304169637159859</v>
      </c>
      <c r="AT615" s="15">
        <v>-4.8103987895920568E-2</v>
      </c>
      <c r="AU615" s="15">
        <v>0.8</v>
      </c>
      <c r="AV615" s="15" t="s">
        <v>93</v>
      </c>
      <c r="AW615" s="15">
        <v>5.3191708271925979E-2</v>
      </c>
      <c r="AX615" s="15">
        <v>0.61375942327257671</v>
      </c>
      <c r="AY615" s="15">
        <v>5.3191708271925979E-2</v>
      </c>
      <c r="AZ615" s="15">
        <v>5.3191708271925979E-2</v>
      </c>
      <c r="BA615" s="15">
        <v>0.61375942327257671</v>
      </c>
      <c r="BB615" s="15">
        <v>0.1401523364538505</v>
      </c>
      <c r="BC615" s="15">
        <v>-1.7687173814676219E-2</v>
      </c>
      <c r="BD615" s="15">
        <v>4.6017857527768262E-2</v>
      </c>
      <c r="BE615" s="15">
        <v>0.8405579522528277</v>
      </c>
      <c r="BF615" s="15">
        <v>4.6017857527768262E-2</v>
      </c>
      <c r="BG615" s="15">
        <v>4.6017857527768262E-2</v>
      </c>
      <c r="BH615" s="15">
        <v>0.8405579522528277</v>
      </c>
      <c r="BI615" s="15">
        <v>0.36797406760827239</v>
      </c>
      <c r="BJ615" s="15">
        <v>-0.27495155162137191</v>
      </c>
      <c r="BK615" s="15">
        <v>3.8221727294669189E-2</v>
      </c>
      <c r="BL615" s="15">
        <v>0.84655185451705284</v>
      </c>
      <c r="BM615" s="15">
        <v>3.8221727294669189E-2</v>
      </c>
      <c r="BN615" s="15">
        <v>3.8221727294669189E-2</v>
      </c>
      <c r="BO615" s="15">
        <v>0.84655185451705284</v>
      </c>
      <c r="BP615" s="15">
        <v>0.22331575158185371</v>
      </c>
      <c r="BQ615" s="15">
        <v>0.103457892596464</v>
      </c>
      <c r="BR615" s="15">
        <v>67.766314034801937</v>
      </c>
      <c r="BS615" s="15">
        <v>0.80712512443569073</v>
      </c>
      <c r="BT615" s="15">
        <v>67.766314034801937</v>
      </c>
      <c r="BU615" s="15">
        <v>67.766314034801937</v>
      </c>
      <c r="BV615" s="15">
        <v>0.80712512443569073</v>
      </c>
      <c r="BW615" s="15">
        <v>352.48523639299623</v>
      </c>
      <c r="BX615" s="15">
        <v>-3.235118744111309E-3</v>
      </c>
      <c r="BY615" s="15" t="str">
        <f t="shared" si="10"/>
        <v>[[sv],[wv],[yr,ya]]</v>
      </c>
      <c r="BZ615" t="str">
        <f>TRIM(MID(SUBSTITUTE(SUBSTITUTE(SUBSTITUTE(Tabla2[[#This Row],[map]],"[",""),"]",""),",",REPT(" ",100)),300,200))</f>
        <v>0 1</v>
      </c>
      <c r="CA615" s="13" t="str">
        <f>TRIM(MID(SUBSTITUTE(SUBSTITUTE(SUBSTITUTE(Tabla2[[#This Row],[map]],"[",""),"]",""),",",REPT(" ",100)),900,200))</f>
        <v>1 0</v>
      </c>
      <c r="CB615" s="13" t="str">
        <f>SUBSTITUTE(TRIM(MID(SUBSTITUTE(SUBSTITUTE(SUBSTITUTE(Tabla2[[#This Row],[map]],"[",""),"]",""),",",REPT(" ",100)),1200,300))," ",", ")</f>
        <v>1, 4, 0</v>
      </c>
      <c r="CC615" s="15" t="str">
        <f>SUBSTITUTE(TRIM(MID(SUBSTITUTE(SUBSTITUTE(SUBSTITUTE(Tabla2[[#This Row],[map]],"[",""),"]",""),",",REPT(" ",100)),1,300))," ",", ")</f>
        <v>3, 4, 2</v>
      </c>
      <c r="CD615" s="13" t="str">
        <f>SUBSTITUTE(TRIM(MID(SUBSTITUTE(SUBSTITUTE(SUBSTITUTE(Tabla2[[#This Row],[map]],"[",""),"]",""),",",REPT(" ",100)),601,300))," ",", ")</f>
        <v>3, 4, 2</v>
      </c>
      <c r="CE615" t="str">
        <f>TRIM(MID(SUBSTITUTE(SUBSTITUTE(SUBSTITUTE(Tabla2[[#This Row],[map]],"[",""),"]",""),",",REPT(" ",100)),1501,200))</f>
        <v>2 3</v>
      </c>
    </row>
    <row r="616" spans="1:83" x14ac:dyDescent="0.3">
      <c r="A616" s="12">
        <v>46102.327557870369</v>
      </c>
      <c r="B616" s="13" t="s">
        <v>911</v>
      </c>
      <c r="C616" s="13">
        <v>6</v>
      </c>
      <c r="D616" s="13" t="s">
        <v>95</v>
      </c>
      <c r="E616" s="13" t="s">
        <v>78</v>
      </c>
      <c r="F616" s="13">
        <v>16590</v>
      </c>
      <c r="G616" s="13">
        <v>4.5</v>
      </c>
      <c r="H616" s="13" t="s">
        <v>79</v>
      </c>
      <c r="I616" s="13" t="s">
        <v>80</v>
      </c>
      <c r="J616" s="13">
        <v>5</v>
      </c>
      <c r="K616" s="13">
        <v>5</v>
      </c>
      <c r="L616" s="13" t="s">
        <v>81</v>
      </c>
      <c r="M616" s="13" t="s">
        <v>82</v>
      </c>
      <c r="N616" s="13" t="s">
        <v>83</v>
      </c>
      <c r="O616" s="13" t="s">
        <v>83</v>
      </c>
      <c r="P616" s="13" t="s">
        <v>84</v>
      </c>
      <c r="Q616" s="13" t="s">
        <v>849</v>
      </c>
      <c r="R616" s="13">
        <v>3</v>
      </c>
      <c r="S616" s="13" t="s">
        <v>86</v>
      </c>
      <c r="T616" s="13" t="s">
        <v>87</v>
      </c>
      <c r="U616" s="13" t="s">
        <v>88</v>
      </c>
      <c r="V616" s="13">
        <v>1</v>
      </c>
      <c r="W616" s="13" t="s">
        <v>850</v>
      </c>
      <c r="X616" s="13" t="s">
        <v>83</v>
      </c>
      <c r="Y616" s="13" t="s">
        <v>90</v>
      </c>
      <c r="Z616" s="13">
        <v>4000</v>
      </c>
      <c r="AA616" s="13">
        <v>4000</v>
      </c>
      <c r="AB616" s="13"/>
      <c r="AC616" s="13">
        <v>256</v>
      </c>
      <c r="AD616" s="13" t="s">
        <v>91</v>
      </c>
      <c r="AE616" s="13">
        <v>0.15</v>
      </c>
      <c r="AF616" s="13" t="s">
        <v>92</v>
      </c>
      <c r="AG616" s="13">
        <v>180</v>
      </c>
      <c r="AH616" s="13">
        <v>60</v>
      </c>
      <c r="AI616" s="13">
        <v>120</v>
      </c>
      <c r="AJ616" s="13">
        <v>7.3425153260320133E-2</v>
      </c>
      <c r="AK616" s="13">
        <v>10.46246954402325</v>
      </c>
      <c r="AL616" s="13">
        <v>0.84051064079959326</v>
      </c>
      <c r="AM616" s="13">
        <v>-0.61299248161117625</v>
      </c>
      <c r="AN616" s="13">
        <v>13.16878824118632</v>
      </c>
      <c r="AO616" s="13">
        <v>0.81574815856465566</v>
      </c>
      <c r="AP616" s="13">
        <v>13.16878824118632</v>
      </c>
      <c r="AQ616" s="13">
        <v>13.16878824118632</v>
      </c>
      <c r="AR616" s="13">
        <v>0.81574815856465566</v>
      </c>
      <c r="AS616" s="13">
        <v>150.5545938558993</v>
      </c>
      <c r="AT616" s="13">
        <v>-0.49064151130384731</v>
      </c>
      <c r="AU616" s="13">
        <v>0.8</v>
      </c>
      <c r="AV616" s="13" t="s">
        <v>93</v>
      </c>
      <c r="AW616" s="13">
        <v>4.5353138273294152E-2</v>
      </c>
      <c r="AX616" s="13">
        <v>0.67067757640863157</v>
      </c>
      <c r="AY616" s="13">
        <v>4.5353138273294152E-2</v>
      </c>
      <c r="AZ616" s="13">
        <v>4.5353138273294152E-2</v>
      </c>
      <c r="BA616" s="13">
        <v>0.67067757640863157</v>
      </c>
      <c r="BB616" s="13">
        <v>0.18792682386001841</v>
      </c>
      <c r="BC616" s="13">
        <v>-0.36459172281473751</v>
      </c>
      <c r="BD616" s="13">
        <v>3.5809518916894677E-2</v>
      </c>
      <c r="BE616" s="13">
        <v>0.87592766522201693</v>
      </c>
      <c r="BF616" s="13">
        <v>3.5809518916894677E-2</v>
      </c>
      <c r="BG616" s="13">
        <v>3.5809518916894677E-2</v>
      </c>
      <c r="BH616" s="13">
        <v>0.87592766522201693</v>
      </c>
      <c r="BI616" s="13">
        <v>0.52887903057708996</v>
      </c>
      <c r="BJ616" s="13">
        <v>-0.83245288190278188</v>
      </c>
      <c r="BK616" s="13">
        <v>3.338142160018974E-2</v>
      </c>
      <c r="BL616" s="13">
        <v>0.8659841508824766</v>
      </c>
      <c r="BM616" s="13">
        <v>3.338142160018974E-2</v>
      </c>
      <c r="BN616" s="13">
        <v>3.338142160018974E-2</v>
      </c>
      <c r="BO616" s="13">
        <v>0.8659841508824766</v>
      </c>
      <c r="BP616" s="13">
        <v>0.26260832730551931</v>
      </c>
      <c r="BQ616" s="13">
        <v>-5.4289370617505828E-2</v>
      </c>
      <c r="BR616" s="13">
        <v>52.560608885955013</v>
      </c>
      <c r="BS616" s="13">
        <v>0.85040324174549853</v>
      </c>
      <c r="BT616" s="13">
        <v>52.560608885955013</v>
      </c>
      <c r="BU616" s="13">
        <v>52.560608885955013</v>
      </c>
      <c r="BV616" s="13">
        <v>0.85040324174549853</v>
      </c>
      <c r="BW616" s="13">
        <v>601.23896124185308</v>
      </c>
      <c r="BX616" s="13">
        <v>-0.71123206988036514</v>
      </c>
      <c r="BY616" s="13" t="str">
        <f t="shared" si="10"/>
        <v>[[sv],[wv],[yr,ya]]</v>
      </c>
      <c r="BZ616" t="str">
        <f>TRIM(MID(SUBSTITUTE(SUBSTITUTE(SUBSTITUTE(Tabla2[[#This Row],[map]],"[",""),"]",""),",",REPT(" ",100)),300,200))</f>
        <v>0 4</v>
      </c>
      <c r="CA616" s="13" t="str">
        <f>TRIM(MID(SUBSTITUTE(SUBSTITUTE(SUBSTITUTE(Tabla2[[#This Row],[map]],"[",""),"]",""),",",REPT(" ",100)),900,200))</f>
        <v>1 0</v>
      </c>
      <c r="CB616" s="13" t="str">
        <f>SUBSTITUTE(TRIM(MID(SUBSTITUTE(SUBSTITUTE(SUBSTITUTE(Tabla2[[#This Row],[map]],"[",""),"]",""),",",REPT(" ",100)),1200,300))," ",", ")</f>
        <v>1, 4, 0</v>
      </c>
      <c r="CC616" s="15" t="str">
        <f>SUBSTITUTE(TRIM(MID(SUBSTITUTE(SUBSTITUTE(SUBSTITUTE(Tabla2[[#This Row],[map]],"[",""),"]",""),",",REPT(" ",100)),1,300))," ",", ")</f>
        <v>2, 3, 1</v>
      </c>
      <c r="CD616" s="13" t="str">
        <f>SUBSTITUTE(TRIM(MID(SUBSTITUTE(SUBSTITUTE(SUBSTITUTE(Tabla2[[#This Row],[map]],"[",""),"]",""),",",REPT(" ",100)),601,300))," ",", ")</f>
        <v>2, 3, 4</v>
      </c>
      <c r="CE616" t="str">
        <f>TRIM(MID(SUBSTITUTE(SUBSTITUTE(SUBSTITUTE(Tabla2[[#This Row],[map]],"[",""),"]",""),",",REPT(" ",100)),1501,200))</f>
        <v>2 3</v>
      </c>
    </row>
    <row r="617" spans="1:83" x14ac:dyDescent="0.3">
      <c r="A617" s="14">
        <v>46102.37222222222</v>
      </c>
      <c r="B617" s="15" t="s">
        <v>912</v>
      </c>
      <c r="C617" s="15">
        <v>2</v>
      </c>
      <c r="D617" s="15" t="s">
        <v>95</v>
      </c>
      <c r="E617" s="15" t="s">
        <v>78</v>
      </c>
      <c r="F617" s="15">
        <v>16590</v>
      </c>
      <c r="G617" s="15">
        <v>4.5</v>
      </c>
      <c r="H617" s="15" t="s">
        <v>79</v>
      </c>
      <c r="I617" s="15" t="s">
        <v>80</v>
      </c>
      <c r="J617" s="15">
        <v>5</v>
      </c>
      <c r="K617" s="15">
        <v>5</v>
      </c>
      <c r="L617" s="15" t="s">
        <v>81</v>
      </c>
      <c r="M617" s="15" t="s">
        <v>82</v>
      </c>
      <c r="N617" s="15" t="s">
        <v>83</v>
      </c>
      <c r="O617" s="15" t="s">
        <v>83</v>
      </c>
      <c r="P617" s="15" t="s">
        <v>84</v>
      </c>
      <c r="Q617" s="15" t="s">
        <v>913</v>
      </c>
      <c r="R617" s="15">
        <v>3</v>
      </c>
      <c r="S617" s="15" t="s">
        <v>86</v>
      </c>
      <c r="T617" s="15" t="s">
        <v>87</v>
      </c>
      <c r="U617" s="15" t="s">
        <v>88</v>
      </c>
      <c r="V617" s="15">
        <v>1</v>
      </c>
      <c r="W617" s="15" t="s">
        <v>914</v>
      </c>
      <c r="X617" s="15" t="s">
        <v>83</v>
      </c>
      <c r="Y617" s="15" t="s">
        <v>90</v>
      </c>
      <c r="Z617" s="15">
        <v>4000</v>
      </c>
      <c r="AA617" s="15">
        <v>4000</v>
      </c>
      <c r="AB617" s="15"/>
      <c r="AC617" s="15">
        <v>256</v>
      </c>
      <c r="AD617" s="15" t="s">
        <v>91</v>
      </c>
      <c r="AE617" s="15">
        <v>0.15</v>
      </c>
      <c r="AF617" s="15" t="s">
        <v>92</v>
      </c>
      <c r="AG617" s="15">
        <v>180</v>
      </c>
      <c r="AH617" s="15">
        <v>60</v>
      </c>
      <c r="AI617" s="15">
        <v>120</v>
      </c>
      <c r="AJ617" s="15">
        <v>8.4900565189323179E-2</v>
      </c>
      <c r="AK617" s="15">
        <v>14.50778201300017</v>
      </c>
      <c r="AL617" s="15">
        <v>0.82778323896086392</v>
      </c>
      <c r="AM617" s="15">
        <v>0.1087292570936301</v>
      </c>
      <c r="AN617" s="15">
        <v>21.031873237949991</v>
      </c>
      <c r="AO617" s="15">
        <v>0.76609688774174367</v>
      </c>
      <c r="AP617" s="15">
        <v>21.031873237949991</v>
      </c>
      <c r="AQ617" s="15">
        <v>21.031873237949991</v>
      </c>
      <c r="AR617" s="15">
        <v>0.76609688774174367</v>
      </c>
      <c r="AS617" s="15">
        <v>118.00985660612911</v>
      </c>
      <c r="AT617" s="15">
        <v>4.9200698767435942E-2</v>
      </c>
      <c r="AU617" s="15">
        <v>0.8</v>
      </c>
      <c r="AV617" s="15" t="s">
        <v>93</v>
      </c>
      <c r="AW617" s="15">
        <v>5.8117599170422231E-2</v>
      </c>
      <c r="AX617" s="15">
        <v>0.57799108637681074</v>
      </c>
      <c r="AY617" s="15">
        <v>5.8117599170422231E-2</v>
      </c>
      <c r="AZ617" s="15">
        <v>5.8117599170422231E-2</v>
      </c>
      <c r="BA617" s="15">
        <v>0.57799108637681074</v>
      </c>
      <c r="BB617" s="15">
        <v>0.1044210879539005</v>
      </c>
      <c r="BC617" s="15">
        <v>0.24176788931770149</v>
      </c>
      <c r="BD617" s="15">
        <v>4.101454151657357E-2</v>
      </c>
      <c r="BE617" s="15">
        <v>0.85789337361332285</v>
      </c>
      <c r="BF617" s="15">
        <v>4.101454151657357E-2</v>
      </c>
      <c r="BG617" s="15">
        <v>4.101454151657357E-2</v>
      </c>
      <c r="BH617" s="15">
        <v>0.85789337361332285</v>
      </c>
      <c r="BI617" s="15">
        <v>0.22858075609319181</v>
      </c>
      <c r="BJ617" s="15">
        <v>0.2080165008746131</v>
      </c>
      <c r="BK617" s="15">
        <v>3.298672514680312E-2</v>
      </c>
      <c r="BL617" s="15">
        <v>0.86756873229958387</v>
      </c>
      <c r="BM617" s="15">
        <v>3.298672514680312E-2</v>
      </c>
      <c r="BN617" s="15">
        <v>3.298672514680312E-2</v>
      </c>
      <c r="BO617" s="15">
        <v>0.86756873229958387</v>
      </c>
      <c r="BP617" s="15">
        <v>0.2269339058669288</v>
      </c>
      <c r="BQ617" s="15">
        <v>8.8932147570979669E-2</v>
      </c>
      <c r="BR617" s="15">
        <v>83.995374085966233</v>
      </c>
      <c r="BS617" s="15">
        <v>0.76093435867725678</v>
      </c>
      <c r="BT617" s="15">
        <v>83.995374085966233</v>
      </c>
      <c r="BU617" s="15">
        <v>83.995374085966233</v>
      </c>
      <c r="BV617" s="15">
        <v>0.76093435867725678</v>
      </c>
      <c r="BW617" s="15">
        <v>471.4794906746028</v>
      </c>
      <c r="BX617" s="15">
        <v>-0.3419137426935559</v>
      </c>
      <c r="BY617" s="15" t="str">
        <f t="shared" si="10"/>
        <v>[[sv],[wv],[yr,ya]]</v>
      </c>
      <c r="BZ617" t="str">
        <f>TRIM(MID(SUBSTITUTE(SUBSTITUTE(SUBSTITUTE(Tabla2[[#This Row],[map]],"[",""),"]",""),",",REPT(" ",100)),300,200))</f>
        <v>0 1</v>
      </c>
      <c r="CA617" s="13" t="str">
        <f>TRIM(MID(SUBSTITUTE(SUBSTITUTE(SUBSTITUTE(Tabla2[[#This Row],[map]],"[",""),"]",""),",",REPT(" ",100)),900,200))</f>
        <v>1 4</v>
      </c>
      <c r="CB617" s="13" t="str">
        <f>SUBSTITUTE(TRIM(MID(SUBSTITUTE(SUBSTITUTE(SUBSTITUTE(Tabla2[[#This Row],[map]],"[",""),"]",""),",",REPT(" ",100)),1200,300))," ",", ")</f>
        <v>1, 4, 0</v>
      </c>
      <c r="CC617" s="15" t="str">
        <f>SUBSTITUTE(TRIM(MID(SUBSTITUTE(SUBSTITUTE(SUBSTITUTE(Tabla2[[#This Row],[map]],"[",""),"]",""),",",REPT(" ",100)),1,300))," ",", ")</f>
        <v>3, 4, 2</v>
      </c>
      <c r="CD617" s="13" t="str">
        <f>SUBSTITUTE(TRIM(MID(SUBSTITUTE(SUBSTITUTE(SUBSTITUTE(Tabla2[[#This Row],[map]],"[",""),"]",""),",",REPT(" ",100)),601,300))," ",", ")</f>
        <v>2, 3, 0</v>
      </c>
      <c r="CE617" t="str">
        <f>TRIM(MID(SUBSTITUTE(SUBSTITUTE(SUBSTITUTE(Tabla2[[#This Row],[map]],"[",""),"]",""),",",REPT(" ",100)),1501,200))</f>
        <v>2 3</v>
      </c>
    </row>
    <row r="618" spans="1:83" x14ac:dyDescent="0.3">
      <c r="A618" s="12">
        <v>46102.374652777777</v>
      </c>
      <c r="B618" s="13" t="s">
        <v>915</v>
      </c>
      <c r="C618" s="13">
        <v>5</v>
      </c>
      <c r="D618" s="13" t="s">
        <v>77</v>
      </c>
      <c r="E618" s="13" t="s">
        <v>78</v>
      </c>
      <c r="F618" s="13">
        <v>16590</v>
      </c>
      <c r="G618" s="13">
        <v>4.5</v>
      </c>
      <c r="H618" s="13" t="s">
        <v>79</v>
      </c>
      <c r="I618" s="13" t="s">
        <v>80</v>
      </c>
      <c r="J618" s="13">
        <v>5</v>
      </c>
      <c r="K618" s="13">
        <v>5</v>
      </c>
      <c r="L618" s="13" t="s">
        <v>81</v>
      </c>
      <c r="M618" s="13" t="s">
        <v>82</v>
      </c>
      <c r="N618" s="13" t="s">
        <v>83</v>
      </c>
      <c r="O618" s="13" t="s">
        <v>83</v>
      </c>
      <c r="P618" s="13" t="s">
        <v>84</v>
      </c>
      <c r="Q618" s="13" t="s">
        <v>836</v>
      </c>
      <c r="R618" s="13">
        <v>3</v>
      </c>
      <c r="S618" s="13" t="s">
        <v>86</v>
      </c>
      <c r="T618" s="13" t="s">
        <v>87</v>
      </c>
      <c r="U618" s="13" t="s">
        <v>88</v>
      </c>
      <c r="V618" s="13">
        <v>1</v>
      </c>
      <c r="W618" s="13" t="s">
        <v>837</v>
      </c>
      <c r="X618" s="13" t="s">
        <v>83</v>
      </c>
      <c r="Y618" s="13" t="s">
        <v>90</v>
      </c>
      <c r="Z618" s="13">
        <v>4000</v>
      </c>
      <c r="AA618" s="13">
        <v>4000</v>
      </c>
      <c r="AB618" s="13"/>
      <c r="AC618" s="13">
        <v>256</v>
      </c>
      <c r="AD618" s="13" t="s">
        <v>91</v>
      </c>
      <c r="AE618" s="13">
        <v>0.15</v>
      </c>
      <c r="AF618" s="13" t="s">
        <v>92</v>
      </c>
      <c r="AG618" s="13">
        <v>180</v>
      </c>
      <c r="AH618" s="13">
        <v>60</v>
      </c>
      <c r="AI618" s="13">
        <v>120</v>
      </c>
      <c r="AJ618" s="13">
        <v>9.8625264986056921E-2</v>
      </c>
      <c r="AK618" s="13">
        <v>8.634603823175004</v>
      </c>
      <c r="AL618" s="13">
        <v>0.80221355543846706</v>
      </c>
      <c r="AM618" s="13">
        <v>-0.25675255538150882</v>
      </c>
      <c r="AN618" s="13">
        <v>13.54495075880156</v>
      </c>
      <c r="AO618" s="13">
        <v>0.77484715803959769</v>
      </c>
      <c r="AP618" s="13">
        <v>13.54495075880156</v>
      </c>
      <c r="AQ618" s="13">
        <v>13.54495075880156</v>
      </c>
      <c r="AR618" s="13">
        <v>0.77484715803959769</v>
      </c>
      <c r="AS618" s="13">
        <v>104.0538415133296</v>
      </c>
      <c r="AT618" s="13">
        <v>-0.2295721518413876</v>
      </c>
      <c r="AU618" s="13">
        <v>0.8</v>
      </c>
      <c r="AV618" s="13" t="s">
        <v>93</v>
      </c>
      <c r="AW618" s="13">
        <v>5.1831123801650808E-2</v>
      </c>
      <c r="AX618" s="13">
        <v>0.62363902570607888</v>
      </c>
      <c r="AY618" s="13">
        <v>5.1831123801650808E-2</v>
      </c>
      <c r="AZ618" s="13">
        <v>5.1831123801650808E-2</v>
      </c>
      <c r="BA618" s="13">
        <v>0.62363902570607888</v>
      </c>
      <c r="BB618" s="13">
        <v>0.20195925684597421</v>
      </c>
      <c r="BC618" s="13">
        <v>-0.46648532964678319</v>
      </c>
      <c r="BD618" s="13">
        <v>5.018330650499301E-2</v>
      </c>
      <c r="BE618" s="13">
        <v>0.82612556121171254</v>
      </c>
      <c r="BF618" s="13">
        <v>5.018330650499301E-2</v>
      </c>
      <c r="BG618" s="13">
        <v>5.018330650499301E-2</v>
      </c>
      <c r="BH618" s="13">
        <v>0.82612556121171254</v>
      </c>
      <c r="BI618" s="13">
        <v>0.41775541429348512</v>
      </c>
      <c r="BJ618" s="13">
        <v>-0.4474332854855072</v>
      </c>
      <c r="BK618" s="13">
        <v>4.8970337035979299E-2</v>
      </c>
      <c r="BL618" s="13">
        <v>0.80339958621142826</v>
      </c>
      <c r="BM618" s="13">
        <v>4.8970337035979299E-2</v>
      </c>
      <c r="BN618" s="13">
        <v>4.8970337035979299E-2</v>
      </c>
      <c r="BO618" s="13">
        <v>0.80339958621142826</v>
      </c>
      <c r="BP618" s="13">
        <v>0.20477187894117041</v>
      </c>
      <c r="BQ618" s="13">
        <v>0.1779056757865678</v>
      </c>
      <c r="BR618" s="13">
        <v>54.028818267863471</v>
      </c>
      <c r="BS618" s="13">
        <v>0.84622445902916965</v>
      </c>
      <c r="BT618" s="13">
        <v>54.028818267863471</v>
      </c>
      <c r="BU618" s="13">
        <v>54.028818267863471</v>
      </c>
      <c r="BV618" s="13">
        <v>0.84622445902916965</v>
      </c>
      <c r="BW618" s="13">
        <v>415.39087950323648</v>
      </c>
      <c r="BX618" s="13">
        <v>-0.18227566801981049</v>
      </c>
      <c r="BY618" s="13" t="str">
        <f t="shared" si="10"/>
        <v>[[sv],[wv],[yr,ya]]</v>
      </c>
      <c r="BZ618" t="str">
        <f>TRIM(MID(SUBSTITUTE(SUBSTITUTE(SUBSTITUTE(Tabla2[[#This Row],[map]],"[",""),"]",""),",",REPT(" ",100)),300,200))</f>
        <v>0 1</v>
      </c>
      <c r="CA618" s="13" t="str">
        <f>TRIM(MID(SUBSTITUTE(SUBSTITUTE(SUBSTITUTE(Tabla2[[#This Row],[map]],"[",""),"]",""),",",REPT(" ",100)),900,200))</f>
        <v>1 0</v>
      </c>
      <c r="CB618" s="13" t="str">
        <f>SUBSTITUTE(TRIM(MID(SUBSTITUTE(SUBSTITUTE(SUBSTITUTE(Tabla2[[#This Row],[map]],"[",""),"]",""),",",REPT(" ",100)),1200,300))," ",", ")</f>
        <v>1, 4, 0</v>
      </c>
      <c r="CC618" s="15" t="str">
        <f>SUBSTITUTE(TRIM(MID(SUBSTITUTE(SUBSTITUTE(SUBSTITUTE(Tabla2[[#This Row],[map]],"[",""),"]",""),",",REPT(" ",100)),1,300))," ",", ")</f>
        <v>3, 4, 2</v>
      </c>
      <c r="CD618" s="13" t="str">
        <f>SUBSTITUTE(TRIM(MID(SUBSTITUTE(SUBSTITUTE(SUBSTITUTE(Tabla2[[#This Row],[map]],"[",""),"]",""),",",REPT(" ",100)),601,300))," ",", ")</f>
        <v>2, 3, 4</v>
      </c>
      <c r="CE618" t="str">
        <f>TRIM(MID(SUBSTITUTE(SUBSTITUTE(SUBSTITUTE(Tabla2[[#This Row],[map]],"[",""),"]",""),",",REPT(" ",100)),1501,200))</f>
        <v>2 3</v>
      </c>
    </row>
    <row r="619" spans="1:83" x14ac:dyDescent="0.3">
      <c r="A619" s="14">
        <v>46102.37809027778</v>
      </c>
      <c r="B619" s="15" t="s">
        <v>916</v>
      </c>
      <c r="C619" s="15">
        <v>1</v>
      </c>
      <c r="D619" s="15" t="s">
        <v>95</v>
      </c>
      <c r="E619" s="15" t="s">
        <v>78</v>
      </c>
      <c r="F619" s="15">
        <v>16590</v>
      </c>
      <c r="G619" s="15">
        <v>4.5</v>
      </c>
      <c r="H619" s="15" t="s">
        <v>79</v>
      </c>
      <c r="I619" s="15" t="s">
        <v>80</v>
      </c>
      <c r="J619" s="15">
        <v>5</v>
      </c>
      <c r="K619" s="15">
        <v>5</v>
      </c>
      <c r="L619" s="15" t="s">
        <v>81</v>
      </c>
      <c r="M619" s="15" t="s">
        <v>82</v>
      </c>
      <c r="N619" s="15" t="s">
        <v>83</v>
      </c>
      <c r="O619" s="15" t="s">
        <v>83</v>
      </c>
      <c r="P619" s="15" t="s">
        <v>84</v>
      </c>
      <c r="Q619" s="15" t="s">
        <v>913</v>
      </c>
      <c r="R619" s="15">
        <v>3</v>
      </c>
      <c r="S619" s="15" t="s">
        <v>86</v>
      </c>
      <c r="T619" s="15" t="s">
        <v>87</v>
      </c>
      <c r="U619" s="15" t="s">
        <v>88</v>
      </c>
      <c r="V619" s="15">
        <v>1</v>
      </c>
      <c r="W619" s="15" t="s">
        <v>914</v>
      </c>
      <c r="X619" s="15" t="s">
        <v>83</v>
      </c>
      <c r="Y619" s="15" t="s">
        <v>90</v>
      </c>
      <c r="Z619" s="15">
        <v>4000</v>
      </c>
      <c r="AA619" s="15">
        <v>4000</v>
      </c>
      <c r="AB619" s="15"/>
      <c r="AC619" s="15">
        <v>256</v>
      </c>
      <c r="AD619" s="15" t="s">
        <v>91</v>
      </c>
      <c r="AE619" s="15">
        <v>0.15</v>
      </c>
      <c r="AF619" s="15" t="s">
        <v>92</v>
      </c>
      <c r="AG619" s="15">
        <v>180</v>
      </c>
      <c r="AH619" s="15">
        <v>60</v>
      </c>
      <c r="AI619" s="15">
        <v>120</v>
      </c>
      <c r="AJ619" s="15">
        <v>0.1033793941750612</v>
      </c>
      <c r="AK619" s="15">
        <v>21.336733890056831</v>
      </c>
      <c r="AL619" s="15">
        <v>0.74609046179037497</v>
      </c>
      <c r="AM619" s="15">
        <v>-0.28171340330830902</v>
      </c>
      <c r="AN619" s="15">
        <v>25.934316417123888</v>
      </c>
      <c r="AO619" s="15">
        <v>0.71351956109072479</v>
      </c>
      <c r="AP619" s="15">
        <v>25.934316417123888</v>
      </c>
      <c r="AQ619" s="15">
        <v>25.934316417123888</v>
      </c>
      <c r="AR619" s="15">
        <v>0.71351956109072479</v>
      </c>
      <c r="AS619" s="15">
        <v>131.08070283571129</v>
      </c>
      <c r="AT619" s="15">
        <v>-0.26884185269824018</v>
      </c>
      <c r="AU619" s="15">
        <v>0.8</v>
      </c>
      <c r="AV619" s="15" t="s">
        <v>93</v>
      </c>
      <c r="AW619" s="15">
        <v>6.4363326936478171E-2</v>
      </c>
      <c r="AX619" s="15">
        <v>0.53263902732821755</v>
      </c>
      <c r="AY619" s="15">
        <v>6.4363326936478171E-2</v>
      </c>
      <c r="AZ619" s="15">
        <v>6.4363326936478171E-2</v>
      </c>
      <c r="BA619" s="15">
        <v>0.53263902732821755</v>
      </c>
      <c r="BB619" s="15">
        <v>0.11672087678600131</v>
      </c>
      <c r="BC619" s="15">
        <v>0.15245551927969131</v>
      </c>
      <c r="BD619" s="15">
        <v>5.4437002478934668E-2</v>
      </c>
      <c r="BE619" s="15">
        <v>0.81138741317494423</v>
      </c>
      <c r="BF619" s="15">
        <v>5.4437002478934668E-2</v>
      </c>
      <c r="BG619" s="15">
        <v>5.4437002478934668E-2</v>
      </c>
      <c r="BH619" s="15">
        <v>0.81138741317494423</v>
      </c>
      <c r="BI619" s="15">
        <v>0.40580196527291718</v>
      </c>
      <c r="BJ619" s="15">
        <v>-0.40601713767091741</v>
      </c>
      <c r="BK619" s="15">
        <v>4.8614076940853589E-2</v>
      </c>
      <c r="BL619" s="15">
        <v>0.8048298578076114</v>
      </c>
      <c r="BM619" s="15">
        <v>4.8614076940853589E-2</v>
      </c>
      <c r="BN619" s="15">
        <v>4.8614076940853589E-2</v>
      </c>
      <c r="BO619" s="15">
        <v>0.8048298578076114</v>
      </c>
      <c r="BP619" s="15">
        <v>0.33176264710772257</v>
      </c>
      <c r="BQ619" s="15">
        <v>-0.3319220909802707</v>
      </c>
      <c r="BR619" s="15">
        <v>103.569851262139</v>
      </c>
      <c r="BS619" s="15">
        <v>0.70522194605213107</v>
      </c>
      <c r="BT619" s="15">
        <v>103.569851262139</v>
      </c>
      <c r="BU619" s="15">
        <v>103.569851262139</v>
      </c>
      <c r="BV619" s="15">
        <v>0.70522194605213107</v>
      </c>
      <c r="BW619" s="15">
        <v>523.46852585367753</v>
      </c>
      <c r="BX619" s="15">
        <v>-0.48988370142147047</v>
      </c>
      <c r="BY619" s="15" t="str">
        <f t="shared" si="10"/>
        <v>[[sv],[wv],[yr,ya]]</v>
      </c>
      <c r="BZ619" t="str">
        <f>TRIM(MID(SUBSTITUTE(SUBSTITUTE(SUBSTITUTE(Tabla2[[#This Row],[map]],"[",""),"]",""),",",REPT(" ",100)),300,200))</f>
        <v>0 1</v>
      </c>
      <c r="CA619" s="13" t="str">
        <f>TRIM(MID(SUBSTITUTE(SUBSTITUTE(SUBSTITUTE(Tabla2[[#This Row],[map]],"[",""),"]",""),",",REPT(" ",100)),900,200))</f>
        <v>1 4</v>
      </c>
      <c r="CB619" s="13" t="str">
        <f>SUBSTITUTE(TRIM(MID(SUBSTITUTE(SUBSTITUTE(SUBSTITUTE(Tabla2[[#This Row],[map]],"[",""),"]",""),",",REPT(" ",100)),1200,300))," ",", ")</f>
        <v>1, 4, 0</v>
      </c>
      <c r="CC619" s="15" t="str">
        <f>SUBSTITUTE(TRIM(MID(SUBSTITUTE(SUBSTITUTE(SUBSTITUTE(Tabla2[[#This Row],[map]],"[",""),"]",""),",",REPT(" ",100)),1,300))," ",", ")</f>
        <v>3, 4, 2</v>
      </c>
      <c r="CD619" s="13" t="str">
        <f>SUBSTITUTE(TRIM(MID(SUBSTITUTE(SUBSTITUTE(SUBSTITUTE(Tabla2[[#This Row],[map]],"[",""),"]",""),",",REPT(" ",100)),601,300))," ",", ")</f>
        <v>2, 3, 0</v>
      </c>
      <c r="CE619" t="str">
        <f>TRIM(MID(SUBSTITUTE(SUBSTITUTE(SUBSTITUTE(Tabla2[[#This Row],[map]],"[",""),"]",""),",",REPT(" ",100)),1501,200))</f>
        <v>2 3</v>
      </c>
    </row>
    <row r="620" spans="1:83" x14ac:dyDescent="0.3">
      <c r="A620" s="12">
        <v>46102.393090277779</v>
      </c>
      <c r="B620" s="13" t="s">
        <v>917</v>
      </c>
      <c r="C620" s="13">
        <v>0</v>
      </c>
      <c r="D620" s="13" t="s">
        <v>77</v>
      </c>
      <c r="E620" s="13" t="s">
        <v>78</v>
      </c>
      <c r="F620" s="13">
        <v>16590</v>
      </c>
      <c r="G620" s="13">
        <v>4.5</v>
      </c>
      <c r="H620" s="13" t="s">
        <v>79</v>
      </c>
      <c r="I620" s="13" t="s">
        <v>80</v>
      </c>
      <c r="J620" s="13">
        <v>5</v>
      </c>
      <c r="K620" s="13">
        <v>5</v>
      </c>
      <c r="L620" s="13" t="s">
        <v>81</v>
      </c>
      <c r="M620" s="13" t="s">
        <v>82</v>
      </c>
      <c r="N620" s="13" t="s">
        <v>83</v>
      </c>
      <c r="O620" s="13" t="s">
        <v>83</v>
      </c>
      <c r="P620" s="13" t="s">
        <v>84</v>
      </c>
      <c r="Q620" s="13" t="s">
        <v>913</v>
      </c>
      <c r="R620" s="13">
        <v>3</v>
      </c>
      <c r="S620" s="13" t="s">
        <v>86</v>
      </c>
      <c r="T620" s="13" t="s">
        <v>87</v>
      </c>
      <c r="U620" s="13" t="s">
        <v>88</v>
      </c>
      <c r="V620" s="13">
        <v>1</v>
      </c>
      <c r="W620" s="13" t="s">
        <v>914</v>
      </c>
      <c r="X620" s="13" t="s">
        <v>83</v>
      </c>
      <c r="Y620" s="13" t="s">
        <v>90</v>
      </c>
      <c r="Z620" s="13">
        <v>4000</v>
      </c>
      <c r="AA620" s="13">
        <v>4000</v>
      </c>
      <c r="AB620" s="13"/>
      <c r="AC620" s="13">
        <v>256</v>
      </c>
      <c r="AD620" s="13" t="s">
        <v>91</v>
      </c>
      <c r="AE620" s="13">
        <v>0.15</v>
      </c>
      <c r="AF620" s="13" t="s">
        <v>92</v>
      </c>
      <c r="AG620" s="13">
        <v>180</v>
      </c>
      <c r="AH620" s="13">
        <v>60</v>
      </c>
      <c r="AI620" s="13">
        <v>120</v>
      </c>
      <c r="AJ620" s="13">
        <v>7.3866799129632524E-2</v>
      </c>
      <c r="AK620" s="13">
        <v>10.47016783452411</v>
      </c>
      <c r="AL620" s="13">
        <v>0.84610837882386136</v>
      </c>
      <c r="AM620" s="13">
        <v>-0.79400048200460183</v>
      </c>
      <c r="AN620" s="13">
        <v>14.5705761175194</v>
      </c>
      <c r="AO620" s="13">
        <v>0.80194793613965354</v>
      </c>
      <c r="AP620" s="13">
        <v>14.5705761175194</v>
      </c>
      <c r="AQ620" s="13">
        <v>14.5705761175194</v>
      </c>
      <c r="AR620" s="13">
        <v>0.80194793613965354</v>
      </c>
      <c r="AS620" s="13">
        <v>139.56614782777589</v>
      </c>
      <c r="AT620" s="13">
        <v>-0.73288307510934425</v>
      </c>
      <c r="AU620" s="13">
        <v>0.8</v>
      </c>
      <c r="AV620" s="13" t="s">
        <v>93</v>
      </c>
      <c r="AW620" s="13">
        <v>5.2924180597557151E-2</v>
      </c>
      <c r="AX620" s="13">
        <v>0.61570202009068464</v>
      </c>
      <c r="AY620" s="13">
        <v>5.2924180597557151E-2</v>
      </c>
      <c r="AZ620" s="13">
        <v>5.2924180597557151E-2</v>
      </c>
      <c r="BA620" s="13">
        <v>0.61570202009068464</v>
      </c>
      <c r="BB620" s="13">
        <v>0.2922737129967532</v>
      </c>
      <c r="BC620" s="13">
        <v>-1.1222850541484191</v>
      </c>
      <c r="BD620" s="13">
        <v>3.2675244129259963E-2</v>
      </c>
      <c r="BE620" s="13">
        <v>0.88678725793645963</v>
      </c>
      <c r="BF620" s="13">
        <v>3.2675244129259963E-2</v>
      </c>
      <c r="BG620" s="13">
        <v>3.2675244129259963E-2</v>
      </c>
      <c r="BH620" s="13">
        <v>0.88678725793645963</v>
      </c>
      <c r="BI620" s="13">
        <v>0.4813438778052701</v>
      </c>
      <c r="BJ620" s="13">
        <v>-0.66775373020193984</v>
      </c>
      <c r="BK620" s="13">
        <v>3.216966073865303E-2</v>
      </c>
      <c r="BL620" s="13">
        <v>0.87084898745927775</v>
      </c>
      <c r="BM620" s="13">
        <v>3.216966073865303E-2</v>
      </c>
      <c r="BN620" s="13">
        <v>3.216966073865303E-2</v>
      </c>
      <c r="BO620" s="13">
        <v>0.87084898745927775</v>
      </c>
      <c r="BP620" s="13">
        <v>0.38754708337958033</v>
      </c>
      <c r="BQ620" s="13">
        <v>-0.55587895788832631</v>
      </c>
      <c r="BR620" s="13">
        <v>58.16453538461235</v>
      </c>
      <c r="BS620" s="13">
        <v>0.8344534790721887</v>
      </c>
      <c r="BT620" s="13">
        <v>58.16453538461235</v>
      </c>
      <c r="BU620" s="13">
        <v>58.16453538461235</v>
      </c>
      <c r="BV620" s="13">
        <v>0.8344534790721887</v>
      </c>
      <c r="BW620" s="13">
        <v>557.10342663692154</v>
      </c>
      <c r="BX620" s="13">
        <v>-0.58561455819869557</v>
      </c>
      <c r="BY620" s="13" t="str">
        <f t="shared" si="10"/>
        <v>[[sv],[wv],[yr,ya]]</v>
      </c>
      <c r="BZ620" t="str">
        <f>TRIM(MID(SUBSTITUTE(SUBSTITUTE(SUBSTITUTE(Tabla2[[#This Row],[map]],"[",""),"]",""),",",REPT(" ",100)),300,200))</f>
        <v>0 1</v>
      </c>
      <c r="CA620" s="13" t="str">
        <f>TRIM(MID(SUBSTITUTE(SUBSTITUTE(SUBSTITUTE(Tabla2[[#This Row],[map]],"[",""),"]",""),",",REPT(" ",100)),900,200))</f>
        <v>1 4</v>
      </c>
      <c r="CB620" s="13" t="str">
        <f>SUBSTITUTE(TRIM(MID(SUBSTITUTE(SUBSTITUTE(SUBSTITUTE(Tabla2[[#This Row],[map]],"[",""),"]",""),",",REPT(" ",100)),1200,300))," ",", ")</f>
        <v>1, 4, 0</v>
      </c>
      <c r="CC620" s="15" t="str">
        <f>SUBSTITUTE(TRIM(MID(SUBSTITUTE(SUBSTITUTE(SUBSTITUTE(Tabla2[[#This Row],[map]],"[",""),"]",""),",",REPT(" ",100)),1,300))," ",", ")</f>
        <v>3, 4, 2</v>
      </c>
      <c r="CD620" s="13" t="str">
        <f>SUBSTITUTE(TRIM(MID(SUBSTITUTE(SUBSTITUTE(SUBSTITUTE(Tabla2[[#This Row],[map]],"[",""),"]",""),",",REPT(" ",100)),601,300))," ",", ")</f>
        <v>2, 3, 0</v>
      </c>
      <c r="CE620" t="str">
        <f>TRIM(MID(SUBSTITUTE(SUBSTITUTE(SUBSTITUTE(Tabla2[[#This Row],[map]],"[",""),"]",""),",",REPT(" ",100)),1501,200))</f>
        <v>2 3</v>
      </c>
    </row>
    <row r="621" spans="1:83" x14ac:dyDescent="0.3">
      <c r="A621" s="14">
        <v>46102.467974537038</v>
      </c>
      <c r="B621" s="15" t="s">
        <v>918</v>
      </c>
      <c r="C621" s="15">
        <v>7</v>
      </c>
      <c r="D621" s="15" t="s">
        <v>95</v>
      </c>
      <c r="E621" s="15" t="s">
        <v>78</v>
      </c>
      <c r="F621" s="15">
        <v>16590</v>
      </c>
      <c r="G621" s="15">
        <v>4.5</v>
      </c>
      <c r="H621" s="15" t="s">
        <v>79</v>
      </c>
      <c r="I621" s="15" t="s">
        <v>80</v>
      </c>
      <c r="J621" s="15">
        <v>5</v>
      </c>
      <c r="K621" s="15">
        <v>5</v>
      </c>
      <c r="L621" s="15" t="s">
        <v>81</v>
      </c>
      <c r="M621" s="15" t="s">
        <v>82</v>
      </c>
      <c r="N621" s="15" t="s">
        <v>83</v>
      </c>
      <c r="O621" s="15" t="s">
        <v>83</v>
      </c>
      <c r="P621" s="15" t="s">
        <v>84</v>
      </c>
      <c r="Q621" s="15" t="s">
        <v>831</v>
      </c>
      <c r="R621" s="15">
        <v>3</v>
      </c>
      <c r="S621" s="15" t="s">
        <v>86</v>
      </c>
      <c r="T621" s="15" t="s">
        <v>87</v>
      </c>
      <c r="U621" s="15" t="s">
        <v>88</v>
      </c>
      <c r="V621" s="15">
        <v>1</v>
      </c>
      <c r="W621" s="15" t="s">
        <v>832</v>
      </c>
      <c r="X621" s="15" t="s">
        <v>83</v>
      </c>
      <c r="Y621" s="15" t="s">
        <v>90</v>
      </c>
      <c r="Z621" s="15">
        <v>4000</v>
      </c>
      <c r="AA621" s="15">
        <v>4000</v>
      </c>
      <c r="AB621" s="15"/>
      <c r="AC621" s="15">
        <v>256</v>
      </c>
      <c r="AD621" s="15" t="s">
        <v>91</v>
      </c>
      <c r="AE621" s="15">
        <v>0.15</v>
      </c>
      <c r="AF621" s="15" t="s">
        <v>92</v>
      </c>
      <c r="AG621" s="15">
        <v>180</v>
      </c>
      <c r="AH621" s="15">
        <v>60</v>
      </c>
      <c r="AI621" s="15">
        <v>120</v>
      </c>
      <c r="AJ621" s="15">
        <v>9.6147535225143216E-2</v>
      </c>
      <c r="AK621" s="15">
        <v>14.79969002194531</v>
      </c>
      <c r="AL621" s="15">
        <v>0.81521783193024777</v>
      </c>
      <c r="AM621" s="15">
        <v>-0.2702109651276976</v>
      </c>
      <c r="AN621" s="15">
        <v>18.527095826026532</v>
      </c>
      <c r="AO621" s="15">
        <v>0.78451481648478927</v>
      </c>
      <c r="AP621" s="15">
        <v>18.527095826026532</v>
      </c>
      <c r="AQ621" s="15">
        <v>18.527095826026532</v>
      </c>
      <c r="AR621" s="15">
        <v>0.78451481648478927</v>
      </c>
      <c r="AS621" s="15">
        <v>141.6944278326655</v>
      </c>
      <c r="AT621" s="15">
        <v>-0.31765144954282831</v>
      </c>
      <c r="AU621" s="15">
        <v>0.8</v>
      </c>
      <c r="AV621" s="15" t="s">
        <v>93</v>
      </c>
      <c r="AW621" s="15">
        <v>4.1974945739157568E-2</v>
      </c>
      <c r="AX621" s="15">
        <v>0.69520762206933551</v>
      </c>
      <c r="AY621" s="15">
        <v>4.1974945739157568E-2</v>
      </c>
      <c r="AZ621" s="15">
        <v>4.1974945739157568E-2</v>
      </c>
      <c r="BA621" s="15">
        <v>0.69520762206933551</v>
      </c>
      <c r="BB621" s="15">
        <v>0.22979480464335481</v>
      </c>
      <c r="BC621" s="15">
        <v>-0.66860739686488779</v>
      </c>
      <c r="BD621" s="15">
        <v>5.1727945620082927E-2</v>
      </c>
      <c r="BE621" s="15">
        <v>0.82077371658505416</v>
      </c>
      <c r="BF621" s="15">
        <v>5.1727945620082927E-2</v>
      </c>
      <c r="BG621" s="15">
        <v>5.1727945620082927E-2</v>
      </c>
      <c r="BH621" s="15">
        <v>0.82077371658505416</v>
      </c>
      <c r="BI621" s="15">
        <v>0.2779723835398939</v>
      </c>
      <c r="BJ621" s="15">
        <v>3.6885060934898517E-2</v>
      </c>
      <c r="BK621" s="15">
        <v>4.1692427489894462E-2</v>
      </c>
      <c r="BL621" s="15">
        <v>0.83261809102230622</v>
      </c>
      <c r="BM621" s="15">
        <v>4.1692427489894462E-2</v>
      </c>
      <c r="BN621" s="15">
        <v>4.1692427489894462E-2</v>
      </c>
      <c r="BO621" s="15">
        <v>0.83261809102230622</v>
      </c>
      <c r="BP621" s="15">
        <v>0.25603713354936403</v>
      </c>
      <c r="BQ621" s="15">
        <v>-2.7908106167644501E-2</v>
      </c>
      <c r="BR621" s="15">
        <v>73.972987985256765</v>
      </c>
      <c r="BS621" s="15">
        <v>0.78945983626246319</v>
      </c>
      <c r="BT621" s="15">
        <v>73.972987985256765</v>
      </c>
      <c r="BU621" s="15">
        <v>73.972987985256765</v>
      </c>
      <c r="BV621" s="15">
        <v>0.78945983626246319</v>
      </c>
      <c r="BW621" s="15">
        <v>566.0139070089291</v>
      </c>
      <c r="BX621" s="15">
        <v>-0.61097535607367748</v>
      </c>
      <c r="BY621" s="15" t="str">
        <f t="shared" si="10"/>
        <v>[[sv],[wv],[yr,ya]]</v>
      </c>
      <c r="BZ621" t="str">
        <f>TRIM(MID(SUBSTITUTE(SUBSTITUTE(SUBSTITUTE(Tabla2[[#This Row],[map]],"[",""),"]",""),",",REPT(" ",100)),300,200))</f>
        <v>0 4</v>
      </c>
      <c r="CA621" s="13" t="str">
        <f>TRIM(MID(SUBSTITUTE(SUBSTITUTE(SUBSTITUTE(Tabla2[[#This Row],[map]],"[",""),"]",""),",",REPT(" ",100)),900,200))</f>
        <v>1 0</v>
      </c>
      <c r="CB621" s="13" t="str">
        <f>SUBSTITUTE(TRIM(MID(SUBSTITUTE(SUBSTITUTE(SUBSTITUTE(Tabla2[[#This Row],[map]],"[",""),"]",""),",",REPT(" ",100)),1200,300))," ",", ")</f>
        <v>1, 4, 0</v>
      </c>
      <c r="CC621" s="15" t="str">
        <f>SUBSTITUTE(TRIM(MID(SUBSTITUTE(SUBSTITUTE(SUBSTITUTE(Tabla2[[#This Row],[map]],"[",""),"]",""),",",REPT(" ",100)),1,300))," ",", ")</f>
        <v>3, 1, 2</v>
      </c>
      <c r="CD621" s="13" t="str">
        <f>SUBSTITUTE(TRIM(MID(SUBSTITUTE(SUBSTITUTE(SUBSTITUTE(Tabla2[[#This Row],[map]],"[",""),"]",""),",",REPT(" ",100)),601,300))," ",", ")</f>
        <v>2, 3, 4</v>
      </c>
      <c r="CE621" t="str">
        <f>TRIM(MID(SUBSTITUTE(SUBSTITUTE(SUBSTITUTE(Tabla2[[#This Row],[map]],"[",""),"]",""),",",REPT(" ",100)),1501,200))</f>
        <v>2 3</v>
      </c>
    </row>
    <row r="622" spans="1:83" x14ac:dyDescent="0.3">
      <c r="A622" s="12">
        <v>46102.467928240738</v>
      </c>
      <c r="B622" s="13" t="s">
        <v>919</v>
      </c>
      <c r="C622" s="13">
        <v>4</v>
      </c>
      <c r="D622" s="13" t="s">
        <v>77</v>
      </c>
      <c r="E622" s="13" t="s">
        <v>78</v>
      </c>
      <c r="F622" s="13">
        <v>16590</v>
      </c>
      <c r="G622" s="13">
        <v>4.5</v>
      </c>
      <c r="H622" s="13" t="s">
        <v>79</v>
      </c>
      <c r="I622" s="13" t="s">
        <v>80</v>
      </c>
      <c r="J622" s="13">
        <v>5</v>
      </c>
      <c r="K622" s="13">
        <v>5</v>
      </c>
      <c r="L622" s="13" t="s">
        <v>81</v>
      </c>
      <c r="M622" s="13" t="s">
        <v>82</v>
      </c>
      <c r="N622" s="13" t="s">
        <v>83</v>
      </c>
      <c r="O622" s="13" t="s">
        <v>83</v>
      </c>
      <c r="P622" s="13" t="s">
        <v>84</v>
      </c>
      <c r="Q622" s="13" t="s">
        <v>893</v>
      </c>
      <c r="R622" s="13">
        <v>3</v>
      </c>
      <c r="S622" s="13" t="s">
        <v>86</v>
      </c>
      <c r="T622" s="13" t="s">
        <v>87</v>
      </c>
      <c r="U622" s="13" t="s">
        <v>88</v>
      </c>
      <c r="V622" s="13">
        <v>1</v>
      </c>
      <c r="W622" s="13" t="s">
        <v>894</v>
      </c>
      <c r="X622" s="13" t="s">
        <v>83</v>
      </c>
      <c r="Y622" s="13" t="s">
        <v>90</v>
      </c>
      <c r="Z622" s="13">
        <v>4000</v>
      </c>
      <c r="AA622" s="13">
        <v>4000</v>
      </c>
      <c r="AB622" s="13"/>
      <c r="AC622" s="13">
        <v>256</v>
      </c>
      <c r="AD622" s="13" t="s">
        <v>91</v>
      </c>
      <c r="AE622" s="13">
        <v>0.15</v>
      </c>
      <c r="AF622" s="13" t="s">
        <v>92</v>
      </c>
      <c r="AG622" s="13">
        <v>180</v>
      </c>
      <c r="AH622" s="13">
        <v>60</v>
      </c>
      <c r="AI622" s="13">
        <v>120</v>
      </c>
      <c r="AJ622" s="13">
        <v>8.3507967604492889E-2</v>
      </c>
      <c r="AK622" s="13">
        <v>13.57623113046677</v>
      </c>
      <c r="AL622" s="13">
        <v>0.80942575998351085</v>
      </c>
      <c r="AM622" s="13">
        <v>0.17718687258694929</v>
      </c>
      <c r="AN622" s="13">
        <v>17.550152574219151</v>
      </c>
      <c r="AO622" s="13">
        <v>0.77108942895074994</v>
      </c>
      <c r="AP622" s="13">
        <v>17.550152574219151</v>
      </c>
      <c r="AQ622" s="13">
        <v>17.550152574219151</v>
      </c>
      <c r="AR622" s="13">
        <v>0.77108942895074994</v>
      </c>
      <c r="AS622" s="13">
        <v>94.639386377843252</v>
      </c>
      <c r="AT622" s="13">
        <v>0.1874388428242543</v>
      </c>
      <c r="AU622" s="13">
        <v>0.8</v>
      </c>
      <c r="AV622" s="13" t="s">
        <v>93</v>
      </c>
      <c r="AW622" s="13">
        <v>5.9506450846542637E-2</v>
      </c>
      <c r="AX622" s="13">
        <v>0.56790622748054698</v>
      </c>
      <c r="AY622" s="13">
        <v>5.9506450846542637E-2</v>
      </c>
      <c r="AZ622" s="13">
        <v>5.9506450846542637E-2</v>
      </c>
      <c r="BA622" s="13">
        <v>0.56790622748054698</v>
      </c>
      <c r="BB622" s="13">
        <v>0.16051932749414111</v>
      </c>
      <c r="BC622" s="13">
        <v>-0.16557786244209921</v>
      </c>
      <c r="BD622" s="13">
        <v>4.5805121644492068E-2</v>
      </c>
      <c r="BE622" s="13">
        <v>0.84129503665182204</v>
      </c>
      <c r="BF622" s="13">
        <v>4.5805121644492068E-2</v>
      </c>
      <c r="BG622" s="13">
        <v>4.5805121644492068E-2</v>
      </c>
      <c r="BH622" s="13">
        <v>0.84129503665182204</v>
      </c>
      <c r="BI622" s="13">
        <v>0.10455175684867341</v>
      </c>
      <c r="BJ622" s="13">
        <v>0.63775049289381003</v>
      </c>
      <c r="BK622" s="13">
        <v>3.1242534400846029E-2</v>
      </c>
      <c r="BL622" s="13">
        <v>0.87457110645374625</v>
      </c>
      <c r="BM622" s="13">
        <v>3.1242534400846029E-2</v>
      </c>
      <c r="BN622" s="13">
        <v>3.1242534400846029E-2</v>
      </c>
      <c r="BO622" s="13">
        <v>0.87457110645374625</v>
      </c>
      <c r="BP622" s="13">
        <v>0.16095621723557349</v>
      </c>
      <c r="BQ622" s="13">
        <v>0.35381169855728017</v>
      </c>
      <c r="BR622" s="13">
        <v>70.064056189984882</v>
      </c>
      <c r="BS622" s="13">
        <v>0.80058534521688629</v>
      </c>
      <c r="BT622" s="13">
        <v>70.064056189984882</v>
      </c>
      <c r="BU622" s="13">
        <v>70.064056189984882</v>
      </c>
      <c r="BV622" s="13">
        <v>0.80058534521688629</v>
      </c>
      <c r="BW622" s="13">
        <v>378.13151820979363</v>
      </c>
      <c r="BX622" s="13">
        <v>-7.6228957711975243E-2</v>
      </c>
      <c r="BY622" s="13" t="str">
        <f t="shared" si="10"/>
        <v>[[sv],[wv],[yr,ya]]</v>
      </c>
      <c r="BZ622" t="str">
        <f>TRIM(MID(SUBSTITUTE(SUBSTITUTE(SUBSTITUTE(Tabla2[[#This Row],[map]],"[",""),"]",""),",",REPT(" ",100)),300,200))</f>
        <v>0 4</v>
      </c>
      <c r="CA622" s="13" t="str">
        <f>TRIM(MID(SUBSTITUTE(SUBSTITUTE(SUBSTITUTE(Tabla2[[#This Row],[map]],"[",""),"]",""),",",REPT(" ",100)),900,200))</f>
        <v>1 0</v>
      </c>
      <c r="CB622" s="13" t="str">
        <f>SUBSTITUTE(TRIM(MID(SUBSTITUTE(SUBSTITUTE(SUBSTITUTE(Tabla2[[#This Row],[map]],"[",""),"]",""),",",REPT(" ",100)),1200,300))," ",", ")</f>
        <v>1, 4, 0</v>
      </c>
      <c r="CC622" s="15" t="str">
        <f>SUBSTITUTE(TRIM(MID(SUBSTITUTE(SUBSTITUTE(SUBSTITUTE(Tabla2[[#This Row],[map]],"[",""),"]",""),",",REPT(" ",100)),1,300))," ",", ")</f>
        <v>2, 3, 1</v>
      </c>
      <c r="CD622" s="13" t="str">
        <f>SUBSTITUTE(TRIM(MID(SUBSTITUTE(SUBSTITUTE(SUBSTITUTE(Tabla2[[#This Row],[map]],"[",""),"]",""),",",REPT(" ",100)),601,300))," ",", ")</f>
        <v>3, 4, 2</v>
      </c>
      <c r="CE622" t="str">
        <f>TRIM(MID(SUBSTITUTE(SUBSTITUTE(SUBSTITUTE(Tabla2[[#This Row],[map]],"[",""),"]",""),",",REPT(" ",100)),1501,200))</f>
        <v>2 3</v>
      </c>
    </row>
    <row r="623" spans="1:83" x14ac:dyDescent="0.3">
      <c r="A623" s="14">
        <v>46102.472129629627</v>
      </c>
      <c r="B623" s="15" t="s">
        <v>920</v>
      </c>
      <c r="C623" s="15">
        <v>3</v>
      </c>
      <c r="D623" s="15" t="s">
        <v>95</v>
      </c>
      <c r="E623" s="15" t="s">
        <v>78</v>
      </c>
      <c r="F623" s="15">
        <v>16590</v>
      </c>
      <c r="G623" s="15">
        <v>4.5</v>
      </c>
      <c r="H623" s="15" t="s">
        <v>79</v>
      </c>
      <c r="I623" s="15" t="s">
        <v>80</v>
      </c>
      <c r="J623" s="15">
        <v>5</v>
      </c>
      <c r="K623" s="15">
        <v>5</v>
      </c>
      <c r="L623" s="15" t="s">
        <v>81</v>
      </c>
      <c r="M623" s="15" t="s">
        <v>82</v>
      </c>
      <c r="N623" s="15" t="s">
        <v>83</v>
      </c>
      <c r="O623" s="15" t="s">
        <v>83</v>
      </c>
      <c r="P623" s="15" t="s">
        <v>84</v>
      </c>
      <c r="Q623" s="15" t="s">
        <v>893</v>
      </c>
      <c r="R623" s="15">
        <v>3</v>
      </c>
      <c r="S623" s="15" t="s">
        <v>86</v>
      </c>
      <c r="T623" s="15" t="s">
        <v>87</v>
      </c>
      <c r="U623" s="15" t="s">
        <v>88</v>
      </c>
      <c r="V623" s="15">
        <v>1</v>
      </c>
      <c r="W623" s="15" t="s">
        <v>894</v>
      </c>
      <c r="X623" s="15" t="s">
        <v>83</v>
      </c>
      <c r="Y623" s="15" t="s">
        <v>90</v>
      </c>
      <c r="Z623" s="15">
        <v>4000</v>
      </c>
      <c r="AA623" s="15">
        <v>4000</v>
      </c>
      <c r="AB623" s="15"/>
      <c r="AC623" s="15">
        <v>256</v>
      </c>
      <c r="AD623" s="15" t="s">
        <v>91</v>
      </c>
      <c r="AE623" s="15">
        <v>0.15</v>
      </c>
      <c r="AF623" s="15" t="s">
        <v>92</v>
      </c>
      <c r="AG623" s="15">
        <v>180</v>
      </c>
      <c r="AH623" s="15">
        <v>60</v>
      </c>
      <c r="AI623" s="15">
        <v>120</v>
      </c>
      <c r="AJ623" s="15">
        <v>8.7794279392948066E-2</v>
      </c>
      <c r="AK623" s="15">
        <v>12.310724859220599</v>
      </c>
      <c r="AL623" s="15">
        <v>0.80977962043014329</v>
      </c>
      <c r="AM623" s="15">
        <v>-0.21571024190208971</v>
      </c>
      <c r="AN623" s="15">
        <v>16.512572835871989</v>
      </c>
      <c r="AO623" s="15">
        <v>0.78190268811508046</v>
      </c>
      <c r="AP623" s="15">
        <v>16.512572835871989</v>
      </c>
      <c r="AQ623" s="15">
        <v>16.512572835871989</v>
      </c>
      <c r="AR623" s="15">
        <v>0.78190268811508046</v>
      </c>
      <c r="AS623" s="15">
        <v>89.096117153162226</v>
      </c>
      <c r="AT623" s="15">
        <v>-0.12602497642388119</v>
      </c>
      <c r="AU623" s="15">
        <v>0.8</v>
      </c>
      <c r="AV623" s="15" t="s">
        <v>93</v>
      </c>
      <c r="AW623" s="15">
        <v>5.1106037627204323E-2</v>
      </c>
      <c r="AX623" s="15">
        <v>0.6289040888389188</v>
      </c>
      <c r="AY623" s="15">
        <v>5.1106037627204323E-2</v>
      </c>
      <c r="AZ623" s="15">
        <v>5.1106037627204323E-2</v>
      </c>
      <c r="BA623" s="15">
        <v>0.6289040888389188</v>
      </c>
      <c r="BB623" s="15">
        <v>0.18707870974112409</v>
      </c>
      <c r="BC623" s="15">
        <v>-0.35843331773517551</v>
      </c>
      <c r="BD623" s="15">
        <v>4.6183288380058543E-2</v>
      </c>
      <c r="BE623" s="15">
        <v>0.83998476968269598</v>
      </c>
      <c r="BF623" s="15">
        <v>4.6183288380058543E-2</v>
      </c>
      <c r="BG623" s="15">
        <v>4.6183288380058543E-2</v>
      </c>
      <c r="BH623" s="15">
        <v>0.83998476968269598</v>
      </c>
      <c r="BI623" s="15">
        <v>0.37336051316704411</v>
      </c>
      <c r="BJ623" s="15">
        <v>-0.29361443503464207</v>
      </c>
      <c r="BK623" s="15">
        <v>3.8277780521572213E-2</v>
      </c>
      <c r="BL623" s="15">
        <v>0.84632681854077962</v>
      </c>
      <c r="BM623" s="15">
        <v>3.8277780521572213E-2</v>
      </c>
      <c r="BN623" s="15">
        <v>3.8277780521572213E-2</v>
      </c>
      <c r="BO623" s="15">
        <v>0.84632681854077962</v>
      </c>
      <c r="BP623" s="15">
        <v>0.20920942989032479</v>
      </c>
      <c r="BQ623" s="15">
        <v>0.1600903123315309</v>
      </c>
      <c r="BR623" s="15">
        <v>65.914724236959216</v>
      </c>
      <c r="BS623" s="15">
        <v>0.81239507539792921</v>
      </c>
      <c r="BT623" s="15">
        <v>65.914724236959216</v>
      </c>
      <c r="BU623" s="15">
        <v>65.914724236959216</v>
      </c>
      <c r="BV623" s="15">
        <v>0.81239507539792921</v>
      </c>
      <c r="BW623" s="15">
        <v>355.614819959849</v>
      </c>
      <c r="BX623" s="15">
        <v>-1.2142465257230841E-2</v>
      </c>
      <c r="BY623" s="15" t="str">
        <f t="shared" si="10"/>
        <v>[[sv],[wv],[yr,ya]]</v>
      </c>
      <c r="BZ623" t="str">
        <f>TRIM(MID(SUBSTITUTE(SUBSTITUTE(SUBSTITUTE(Tabla2[[#This Row],[map]],"[",""),"]",""),",",REPT(" ",100)),300,200))</f>
        <v>0 4</v>
      </c>
      <c r="CA623" s="13" t="str">
        <f>TRIM(MID(SUBSTITUTE(SUBSTITUTE(SUBSTITUTE(Tabla2[[#This Row],[map]],"[",""),"]",""),",",REPT(" ",100)),900,200))</f>
        <v>1 0</v>
      </c>
      <c r="CB623" s="13" t="str">
        <f>SUBSTITUTE(TRIM(MID(SUBSTITUTE(SUBSTITUTE(SUBSTITUTE(Tabla2[[#This Row],[map]],"[",""),"]",""),",",REPT(" ",100)),1200,300))," ",", ")</f>
        <v>1, 4, 0</v>
      </c>
      <c r="CC623" s="15" t="str">
        <f>SUBSTITUTE(TRIM(MID(SUBSTITUTE(SUBSTITUTE(SUBSTITUTE(Tabla2[[#This Row],[map]],"[",""),"]",""),",",REPT(" ",100)),1,300))," ",", ")</f>
        <v>2, 3, 1</v>
      </c>
      <c r="CD623" s="13" t="str">
        <f>SUBSTITUTE(TRIM(MID(SUBSTITUTE(SUBSTITUTE(SUBSTITUTE(Tabla2[[#This Row],[map]],"[",""),"]",""),",",REPT(" ",100)),601,300))," ",", ")</f>
        <v>3, 4, 2</v>
      </c>
      <c r="CE623" t="str">
        <f>TRIM(MID(SUBSTITUTE(SUBSTITUTE(SUBSTITUTE(Tabla2[[#This Row],[map]],"[",""),"]",""),",",REPT(" ",100)),1501,200))</f>
        <v>2 3</v>
      </c>
    </row>
    <row r="624" spans="1:83" x14ac:dyDescent="0.3">
      <c r="A624" s="12">
        <v>46102.475046296298</v>
      </c>
      <c r="B624" s="13" t="s">
        <v>921</v>
      </c>
      <c r="C624" s="13">
        <v>6</v>
      </c>
      <c r="D624" s="13" t="s">
        <v>77</v>
      </c>
      <c r="E624" s="13" t="s">
        <v>78</v>
      </c>
      <c r="F624" s="13">
        <v>16590</v>
      </c>
      <c r="G624" s="13">
        <v>4.5</v>
      </c>
      <c r="H624" s="13" t="s">
        <v>79</v>
      </c>
      <c r="I624" s="13" t="s">
        <v>80</v>
      </c>
      <c r="J624" s="13">
        <v>5</v>
      </c>
      <c r="K624" s="13">
        <v>5</v>
      </c>
      <c r="L624" s="13" t="s">
        <v>81</v>
      </c>
      <c r="M624" s="13" t="s">
        <v>82</v>
      </c>
      <c r="N624" s="13" t="s">
        <v>83</v>
      </c>
      <c r="O624" s="13" t="s">
        <v>83</v>
      </c>
      <c r="P624" s="13" t="s">
        <v>84</v>
      </c>
      <c r="Q624" s="13" t="s">
        <v>831</v>
      </c>
      <c r="R624" s="13">
        <v>3</v>
      </c>
      <c r="S624" s="13" t="s">
        <v>86</v>
      </c>
      <c r="T624" s="13" t="s">
        <v>87</v>
      </c>
      <c r="U624" s="13" t="s">
        <v>88</v>
      </c>
      <c r="V624" s="13">
        <v>1</v>
      </c>
      <c r="W624" s="13" t="s">
        <v>832</v>
      </c>
      <c r="X624" s="13" t="s">
        <v>83</v>
      </c>
      <c r="Y624" s="13" t="s">
        <v>90</v>
      </c>
      <c r="Z624" s="13">
        <v>4000</v>
      </c>
      <c r="AA624" s="13">
        <v>4000</v>
      </c>
      <c r="AB624" s="13"/>
      <c r="AC624" s="13">
        <v>256</v>
      </c>
      <c r="AD624" s="13" t="s">
        <v>91</v>
      </c>
      <c r="AE624" s="13">
        <v>0.15</v>
      </c>
      <c r="AF624" s="13" t="s">
        <v>92</v>
      </c>
      <c r="AG624" s="13">
        <v>180</v>
      </c>
      <c r="AH624" s="13">
        <v>60</v>
      </c>
      <c r="AI624" s="13">
        <v>120</v>
      </c>
      <c r="AJ624" s="13">
        <v>7.4941438335268326E-2</v>
      </c>
      <c r="AK624" s="13">
        <v>10.71480789469361</v>
      </c>
      <c r="AL624" s="13">
        <v>0.84481463929805911</v>
      </c>
      <c r="AM624" s="13">
        <v>-0.53335871225938125</v>
      </c>
      <c r="AN624" s="13">
        <v>13.542630887698619</v>
      </c>
      <c r="AO624" s="13">
        <v>0.81923967806974252</v>
      </c>
      <c r="AP624" s="13">
        <v>13.542630887698619</v>
      </c>
      <c r="AQ624" s="13">
        <v>13.542630887698619</v>
      </c>
      <c r="AR624" s="13">
        <v>0.81923967806974252</v>
      </c>
      <c r="AS624" s="13">
        <v>152.07870010282039</v>
      </c>
      <c r="AT624" s="13">
        <v>-0.45428789373481632</v>
      </c>
      <c r="AU624" s="13">
        <v>0.8</v>
      </c>
      <c r="AV624" s="13" t="s">
        <v>93</v>
      </c>
      <c r="AW624" s="13">
        <v>4.2127542848050543E-2</v>
      </c>
      <c r="AX624" s="13">
        <v>0.69409956975703802</v>
      </c>
      <c r="AY624" s="13">
        <v>4.2127542848050543E-2</v>
      </c>
      <c r="AZ624" s="13">
        <v>4.2127542848050543E-2</v>
      </c>
      <c r="BA624" s="13">
        <v>0.69409956975703802</v>
      </c>
      <c r="BB624" s="13">
        <v>0.14828693246182381</v>
      </c>
      <c r="BC624" s="13">
        <v>-7.6754858527905867E-2</v>
      </c>
      <c r="BD624" s="13">
        <v>3.6583227879497082E-2</v>
      </c>
      <c r="BE624" s="13">
        <v>0.87324692891691569</v>
      </c>
      <c r="BF624" s="13">
        <v>3.6583227879497082E-2</v>
      </c>
      <c r="BG624" s="13">
        <v>3.6583227879497082E-2</v>
      </c>
      <c r="BH624" s="13">
        <v>0.87324692891691569</v>
      </c>
      <c r="BI624" s="13">
        <v>0.55727806281347081</v>
      </c>
      <c r="BJ624" s="13">
        <v>-0.93084946307943084</v>
      </c>
      <c r="BK624" s="13">
        <v>3.4007596567876809E-2</v>
      </c>
      <c r="BL624" s="13">
        <v>0.86347025644754805</v>
      </c>
      <c r="BM624" s="13">
        <v>3.4007596567876809E-2</v>
      </c>
      <c r="BN624" s="13">
        <v>3.4007596567876809E-2</v>
      </c>
      <c r="BO624" s="13">
        <v>0.86347025644754805</v>
      </c>
      <c r="BP624" s="13">
        <v>0.26924925407085798</v>
      </c>
      <c r="BQ624" s="13">
        <v>-8.0950591042555198E-2</v>
      </c>
      <c r="BR624" s="13">
        <v>54.057805183499362</v>
      </c>
      <c r="BS624" s="13">
        <v>0.84614195715746687</v>
      </c>
      <c r="BT624" s="13">
        <v>54.057805183499362</v>
      </c>
      <c r="BU624" s="13">
        <v>54.057805183499362</v>
      </c>
      <c r="BV624" s="13">
        <v>0.84614195715746687</v>
      </c>
      <c r="BW624" s="13">
        <v>607.33998616193458</v>
      </c>
      <c r="BX624" s="13">
        <v>-0.72859666228937758</v>
      </c>
      <c r="BY624" s="13" t="str">
        <f t="shared" si="10"/>
        <v>[[sv],[wv],[yr,ya]]</v>
      </c>
      <c r="BZ624" t="str">
        <f>TRIM(MID(SUBSTITUTE(SUBSTITUTE(SUBSTITUTE(Tabla2[[#This Row],[map]],"[",""),"]",""),",",REPT(" ",100)),300,200))</f>
        <v>0 4</v>
      </c>
      <c r="CA624" s="13" t="str">
        <f>TRIM(MID(SUBSTITUTE(SUBSTITUTE(SUBSTITUTE(Tabla2[[#This Row],[map]],"[",""),"]",""),",",REPT(" ",100)),900,200))</f>
        <v>1 0</v>
      </c>
      <c r="CB624" s="13" t="str">
        <f>SUBSTITUTE(TRIM(MID(SUBSTITUTE(SUBSTITUTE(SUBSTITUTE(Tabla2[[#This Row],[map]],"[",""),"]",""),",",REPT(" ",100)),1200,300))," ",", ")</f>
        <v>1, 4, 0</v>
      </c>
      <c r="CC624" s="15" t="str">
        <f>SUBSTITUTE(TRIM(MID(SUBSTITUTE(SUBSTITUTE(SUBSTITUTE(Tabla2[[#This Row],[map]],"[",""),"]",""),",",REPT(" ",100)),1,300))," ",", ")</f>
        <v>3, 1, 2</v>
      </c>
      <c r="CD624" s="13" t="str">
        <f>SUBSTITUTE(TRIM(MID(SUBSTITUTE(SUBSTITUTE(SUBSTITUTE(Tabla2[[#This Row],[map]],"[",""),"]",""),",",REPT(" ",100)),601,300))," ",", ")</f>
        <v>2, 3, 4</v>
      </c>
      <c r="CE624" t="str">
        <f>TRIM(MID(SUBSTITUTE(SUBSTITUTE(SUBSTITUTE(Tabla2[[#This Row],[map]],"[",""),"]",""),",",REPT(" ",100)),1501,200))</f>
        <v>2 3</v>
      </c>
    </row>
    <row r="625" spans="1:83" x14ac:dyDescent="0.3">
      <c r="A625" s="14">
        <v>46102.51871527778</v>
      </c>
      <c r="B625" s="15" t="s">
        <v>922</v>
      </c>
      <c r="C625" s="15">
        <v>2</v>
      </c>
      <c r="D625" s="15" t="s">
        <v>95</v>
      </c>
      <c r="E625" s="15" t="s">
        <v>78</v>
      </c>
      <c r="F625" s="15">
        <v>16590</v>
      </c>
      <c r="G625" s="15">
        <v>4.5</v>
      </c>
      <c r="H625" s="15" t="s">
        <v>79</v>
      </c>
      <c r="I625" s="15" t="s">
        <v>80</v>
      </c>
      <c r="J625" s="15">
        <v>5</v>
      </c>
      <c r="K625" s="15">
        <v>5</v>
      </c>
      <c r="L625" s="15" t="s">
        <v>81</v>
      </c>
      <c r="M625" s="15" t="s">
        <v>82</v>
      </c>
      <c r="N625" s="15" t="s">
        <v>83</v>
      </c>
      <c r="O625" s="15" t="s">
        <v>83</v>
      </c>
      <c r="P625" s="15" t="s">
        <v>84</v>
      </c>
      <c r="Q625" s="15" t="s">
        <v>923</v>
      </c>
      <c r="R625" s="15">
        <v>3</v>
      </c>
      <c r="S625" s="15" t="s">
        <v>86</v>
      </c>
      <c r="T625" s="15" t="s">
        <v>87</v>
      </c>
      <c r="U625" s="15" t="s">
        <v>88</v>
      </c>
      <c r="V625" s="15">
        <v>1</v>
      </c>
      <c r="W625" s="15" t="s">
        <v>924</v>
      </c>
      <c r="X625" s="15" t="s">
        <v>83</v>
      </c>
      <c r="Y625" s="15" t="s">
        <v>90</v>
      </c>
      <c r="Z625" s="15">
        <v>4000</v>
      </c>
      <c r="AA625" s="15">
        <v>4000</v>
      </c>
      <c r="AB625" s="15"/>
      <c r="AC625" s="15">
        <v>256</v>
      </c>
      <c r="AD625" s="15" t="s">
        <v>91</v>
      </c>
      <c r="AE625" s="15">
        <v>0.15</v>
      </c>
      <c r="AF625" s="15" t="s">
        <v>92</v>
      </c>
      <c r="AG625" s="15">
        <v>180</v>
      </c>
      <c r="AH625" s="15">
        <v>60</v>
      </c>
      <c r="AI625" s="15">
        <v>120</v>
      </c>
      <c r="AJ625" s="15">
        <v>8.2633182614041872E-2</v>
      </c>
      <c r="AK625" s="15">
        <v>14.842306071931221</v>
      </c>
      <c r="AL625" s="15">
        <v>0.82878862940053433</v>
      </c>
      <c r="AM625" s="15">
        <v>-0.1868251692188799</v>
      </c>
      <c r="AN625" s="15">
        <v>20.69585704328583</v>
      </c>
      <c r="AO625" s="15">
        <v>0.79874660508383677</v>
      </c>
      <c r="AP625" s="15">
        <v>20.69585704328583</v>
      </c>
      <c r="AQ625" s="15">
        <v>20.69585704328583</v>
      </c>
      <c r="AR625" s="15">
        <v>0.79874660508383677</v>
      </c>
      <c r="AS625" s="15">
        <v>126.7161598372028</v>
      </c>
      <c r="AT625" s="15">
        <v>-0.118667244210675</v>
      </c>
      <c r="AU625" s="15">
        <v>0.8</v>
      </c>
      <c r="AV625" s="15" t="s">
        <v>93</v>
      </c>
      <c r="AW625" s="15">
        <v>4.1161690483661972E-2</v>
      </c>
      <c r="AX625" s="15">
        <v>0.70111290672955784</v>
      </c>
      <c r="AY625" s="15">
        <v>4.1161690483661972E-2</v>
      </c>
      <c r="AZ625" s="15">
        <v>4.1161690483661972E-2</v>
      </c>
      <c r="BA625" s="15">
        <v>0.70111290672955784</v>
      </c>
      <c r="BB625" s="15">
        <v>0.20520099647158829</v>
      </c>
      <c r="BC625" s="15">
        <v>-0.49002455076366069</v>
      </c>
      <c r="BD625" s="15">
        <v>3.8988843316749323E-2</v>
      </c>
      <c r="BE625" s="15">
        <v>0.86491198522301904</v>
      </c>
      <c r="BF625" s="15">
        <v>3.8988843316749323E-2</v>
      </c>
      <c r="BG625" s="15">
        <v>3.8988843316749323E-2</v>
      </c>
      <c r="BH625" s="15">
        <v>0.86491198522301904</v>
      </c>
      <c r="BI625" s="15">
        <v>0.2014736825847179</v>
      </c>
      <c r="BJ625" s="15">
        <v>0.30193672099820762</v>
      </c>
      <c r="BK625" s="15">
        <v>3.3812527006448337E-2</v>
      </c>
      <c r="BL625" s="15">
        <v>0.86425339903580956</v>
      </c>
      <c r="BM625" s="15">
        <v>3.3812527006448337E-2</v>
      </c>
      <c r="BN625" s="15">
        <v>3.3812527006448337E-2</v>
      </c>
      <c r="BO625" s="15">
        <v>0.86425339903580956</v>
      </c>
      <c r="BP625" s="15">
        <v>0.21065471789553811</v>
      </c>
      <c r="BQ625" s="15">
        <v>0.1542879381379488</v>
      </c>
      <c r="BR625" s="15">
        <v>82.669465112336681</v>
      </c>
      <c r="BS625" s="15">
        <v>0.76470812934695953</v>
      </c>
      <c r="BT625" s="15">
        <v>82.669465112336681</v>
      </c>
      <c r="BU625" s="15">
        <v>82.669465112336681</v>
      </c>
      <c r="BV625" s="15">
        <v>0.76470812934695953</v>
      </c>
      <c r="BW625" s="15">
        <v>506.2473099518578</v>
      </c>
      <c r="BX625" s="15">
        <v>-0.44086908521519752</v>
      </c>
      <c r="BY625" s="15" t="str">
        <f t="shared" si="10"/>
        <v>[[sv],[wv],[yr,ya]]</v>
      </c>
      <c r="BZ625" t="str">
        <f>TRIM(MID(SUBSTITUTE(SUBSTITUTE(SUBSTITUTE(Tabla2[[#This Row],[map]],"[",""),"]",""),",",REPT(" ",100)),300,200))</f>
        <v>0 4</v>
      </c>
      <c r="CA625" s="13" t="str">
        <f>TRIM(MID(SUBSTITUTE(SUBSTITUTE(SUBSTITUTE(Tabla2[[#This Row],[map]],"[",""),"]",""),",",REPT(" ",100)),900,200))</f>
        <v>1 4</v>
      </c>
      <c r="CB625" s="13" t="str">
        <f>SUBSTITUTE(TRIM(MID(SUBSTITUTE(SUBSTITUTE(SUBSTITUTE(Tabla2[[#This Row],[map]],"[",""),"]",""),",",REPT(" ",100)),1200,300))," ",", ")</f>
        <v>1, 4, 0</v>
      </c>
      <c r="CC625" s="15" t="str">
        <f>SUBSTITUTE(TRIM(MID(SUBSTITUTE(SUBSTITUTE(SUBSTITUTE(Tabla2[[#This Row],[map]],"[",""),"]",""),",",REPT(" ",100)),1,300))," ",", ")</f>
        <v>2, 3, 1</v>
      </c>
      <c r="CD625" s="13" t="str">
        <f>SUBSTITUTE(TRIM(MID(SUBSTITUTE(SUBSTITUTE(SUBSTITUTE(Tabla2[[#This Row],[map]],"[",""),"]",""),",",REPT(" ",100)),601,300))," ",", ")</f>
        <v>2, 3, 0</v>
      </c>
      <c r="CE625" t="str">
        <f>TRIM(MID(SUBSTITUTE(SUBSTITUTE(SUBSTITUTE(Tabla2[[#This Row],[map]],"[",""),"]",""),",",REPT(" ",100)),1501,200))</f>
        <v>2 3</v>
      </c>
    </row>
    <row r="626" spans="1:83" x14ac:dyDescent="0.3">
      <c r="A626" s="12">
        <v>46102.520324074067</v>
      </c>
      <c r="B626" s="13" t="s">
        <v>925</v>
      </c>
      <c r="C626" s="13">
        <v>5</v>
      </c>
      <c r="D626" s="13" t="s">
        <v>95</v>
      </c>
      <c r="E626" s="13" t="s">
        <v>78</v>
      </c>
      <c r="F626" s="13">
        <v>16590</v>
      </c>
      <c r="G626" s="13">
        <v>4.5</v>
      </c>
      <c r="H626" s="13" t="s">
        <v>79</v>
      </c>
      <c r="I626" s="13" t="s">
        <v>80</v>
      </c>
      <c r="J626" s="13">
        <v>5</v>
      </c>
      <c r="K626" s="13">
        <v>5</v>
      </c>
      <c r="L626" s="13" t="s">
        <v>81</v>
      </c>
      <c r="M626" s="13" t="s">
        <v>82</v>
      </c>
      <c r="N626" s="13" t="s">
        <v>83</v>
      </c>
      <c r="O626" s="13" t="s">
        <v>83</v>
      </c>
      <c r="P626" s="13" t="s">
        <v>84</v>
      </c>
      <c r="Q626" s="13" t="s">
        <v>849</v>
      </c>
      <c r="R626" s="13">
        <v>3</v>
      </c>
      <c r="S626" s="13" t="s">
        <v>86</v>
      </c>
      <c r="T626" s="13" t="s">
        <v>87</v>
      </c>
      <c r="U626" s="13" t="s">
        <v>88</v>
      </c>
      <c r="V626" s="13">
        <v>1</v>
      </c>
      <c r="W626" s="13" t="s">
        <v>850</v>
      </c>
      <c r="X626" s="13" t="s">
        <v>83</v>
      </c>
      <c r="Y626" s="13" t="s">
        <v>90</v>
      </c>
      <c r="Z626" s="13">
        <v>4000</v>
      </c>
      <c r="AA626" s="13">
        <v>4000</v>
      </c>
      <c r="AB626" s="13"/>
      <c r="AC626" s="13">
        <v>256</v>
      </c>
      <c r="AD626" s="13" t="s">
        <v>91</v>
      </c>
      <c r="AE626" s="13">
        <v>0.15</v>
      </c>
      <c r="AF626" s="13" t="s">
        <v>92</v>
      </c>
      <c r="AG626" s="13">
        <v>180</v>
      </c>
      <c r="AH626" s="13">
        <v>60</v>
      </c>
      <c r="AI626" s="13">
        <v>120</v>
      </c>
      <c r="AJ626" s="13">
        <v>9.645790524824005E-2</v>
      </c>
      <c r="AK626" s="13">
        <v>9.449554165067628</v>
      </c>
      <c r="AL626" s="13">
        <v>0.81135535932094394</v>
      </c>
      <c r="AM626" s="13">
        <v>-0.289698938416316</v>
      </c>
      <c r="AN626" s="13">
        <v>15.03208325443614</v>
      </c>
      <c r="AO626" s="13">
        <v>0.77126213221105167</v>
      </c>
      <c r="AP626" s="13">
        <v>15.03208325443614</v>
      </c>
      <c r="AQ626" s="13">
        <v>15.03208325443614</v>
      </c>
      <c r="AR626" s="13">
        <v>0.77126213221105167</v>
      </c>
      <c r="AS626" s="13">
        <v>105.82713311735181</v>
      </c>
      <c r="AT626" s="13">
        <v>-0.2472321128462264</v>
      </c>
      <c r="AU626" s="13">
        <v>0.8</v>
      </c>
      <c r="AV626" s="13" t="s">
        <v>93</v>
      </c>
      <c r="AW626" s="13">
        <v>5.3877680446698543E-2</v>
      </c>
      <c r="AX626" s="13">
        <v>0.60877837835014925</v>
      </c>
      <c r="AY626" s="13">
        <v>5.3877680446698543E-2</v>
      </c>
      <c r="AZ626" s="13">
        <v>5.3877680446698543E-2</v>
      </c>
      <c r="BA626" s="13">
        <v>0.60877837835014925</v>
      </c>
      <c r="BB626" s="13">
        <v>0.24876922180961261</v>
      </c>
      <c r="BC626" s="13">
        <v>-0.80638619862655503</v>
      </c>
      <c r="BD626" s="13">
        <v>4.95741256172764E-2</v>
      </c>
      <c r="BE626" s="13">
        <v>0.82823624287757158</v>
      </c>
      <c r="BF626" s="13">
        <v>4.95741256172764E-2</v>
      </c>
      <c r="BG626" s="13">
        <v>4.95741256172764E-2</v>
      </c>
      <c r="BH626" s="13">
        <v>0.82823624287757158</v>
      </c>
      <c r="BI626" s="13">
        <v>0.36723076654952691</v>
      </c>
      <c r="BJ626" s="13">
        <v>-0.27237617220855359</v>
      </c>
      <c r="BK626" s="13">
        <v>4.5147565998338253E-2</v>
      </c>
      <c r="BL626" s="13">
        <v>0.81874680277779621</v>
      </c>
      <c r="BM626" s="13">
        <v>4.5147565998338253E-2</v>
      </c>
      <c r="BN626" s="13">
        <v>4.5147565998338253E-2</v>
      </c>
      <c r="BO626" s="13">
        <v>0.81874680277779621</v>
      </c>
      <c r="BP626" s="13">
        <v>0.1762555480318666</v>
      </c>
      <c r="BQ626" s="13">
        <v>0.29238972461763679</v>
      </c>
      <c r="BR626" s="13">
        <v>59.979733645682487</v>
      </c>
      <c r="BS626" s="13">
        <v>0.82928710483869195</v>
      </c>
      <c r="BT626" s="13">
        <v>59.979733645682487</v>
      </c>
      <c r="BU626" s="13">
        <v>59.979733645682487</v>
      </c>
      <c r="BV626" s="13">
        <v>0.82928710483869195</v>
      </c>
      <c r="BW626" s="13">
        <v>422.5162769330143</v>
      </c>
      <c r="BX626" s="13">
        <v>-0.20255580516743299</v>
      </c>
      <c r="BY626" s="13" t="str">
        <f t="shared" si="10"/>
        <v>[[sv],[wv],[yr,ya]]</v>
      </c>
      <c r="BZ626" t="str">
        <f>TRIM(MID(SUBSTITUTE(SUBSTITUTE(SUBSTITUTE(Tabla2[[#This Row],[map]],"[",""),"]",""),",",REPT(" ",100)),300,200))</f>
        <v>0 4</v>
      </c>
      <c r="CA626" s="13" t="str">
        <f>TRIM(MID(SUBSTITUTE(SUBSTITUTE(SUBSTITUTE(Tabla2[[#This Row],[map]],"[",""),"]",""),",",REPT(" ",100)),900,200))</f>
        <v>1 0</v>
      </c>
      <c r="CB626" s="13" t="str">
        <f>SUBSTITUTE(TRIM(MID(SUBSTITUTE(SUBSTITUTE(SUBSTITUTE(Tabla2[[#This Row],[map]],"[",""),"]",""),",",REPT(" ",100)),1200,300))," ",", ")</f>
        <v>1, 4, 0</v>
      </c>
      <c r="CC626" s="15" t="str">
        <f>SUBSTITUTE(TRIM(MID(SUBSTITUTE(SUBSTITUTE(SUBSTITUTE(Tabla2[[#This Row],[map]],"[",""),"]",""),",",REPT(" ",100)),1,300))," ",", ")</f>
        <v>2, 3, 1</v>
      </c>
      <c r="CD626" s="13" t="str">
        <f>SUBSTITUTE(TRIM(MID(SUBSTITUTE(SUBSTITUTE(SUBSTITUTE(Tabla2[[#This Row],[map]],"[",""),"]",""),",",REPT(" ",100)),601,300))," ",", ")</f>
        <v>2, 3, 4</v>
      </c>
      <c r="CE626" t="str">
        <f>TRIM(MID(SUBSTITUTE(SUBSTITUTE(SUBSTITUTE(Tabla2[[#This Row],[map]],"[",""),"]",""),",",REPT(" ",100)),1501,200))</f>
        <v>2 3</v>
      </c>
    </row>
    <row r="627" spans="1:83" x14ac:dyDescent="0.3">
      <c r="A627" s="14">
        <v>46102.525520833333</v>
      </c>
      <c r="B627" s="15" t="s">
        <v>926</v>
      </c>
      <c r="C627" s="15">
        <v>1</v>
      </c>
      <c r="D627" s="15" t="s">
        <v>77</v>
      </c>
      <c r="E627" s="15" t="s">
        <v>78</v>
      </c>
      <c r="F627" s="15">
        <v>16590</v>
      </c>
      <c r="G627" s="15">
        <v>4.5</v>
      </c>
      <c r="H627" s="15" t="s">
        <v>79</v>
      </c>
      <c r="I627" s="15" t="s">
        <v>80</v>
      </c>
      <c r="J627" s="15">
        <v>5</v>
      </c>
      <c r="K627" s="15">
        <v>5</v>
      </c>
      <c r="L627" s="15" t="s">
        <v>81</v>
      </c>
      <c r="M627" s="15" t="s">
        <v>82</v>
      </c>
      <c r="N627" s="15" t="s">
        <v>83</v>
      </c>
      <c r="O627" s="15" t="s">
        <v>83</v>
      </c>
      <c r="P627" s="15" t="s">
        <v>84</v>
      </c>
      <c r="Q627" s="15" t="s">
        <v>923</v>
      </c>
      <c r="R627" s="15">
        <v>3</v>
      </c>
      <c r="S627" s="15" t="s">
        <v>86</v>
      </c>
      <c r="T627" s="15" t="s">
        <v>87</v>
      </c>
      <c r="U627" s="15" t="s">
        <v>88</v>
      </c>
      <c r="V627" s="15">
        <v>1</v>
      </c>
      <c r="W627" s="15" t="s">
        <v>924</v>
      </c>
      <c r="X627" s="15" t="s">
        <v>83</v>
      </c>
      <c r="Y627" s="15" t="s">
        <v>90</v>
      </c>
      <c r="Z627" s="15">
        <v>4000</v>
      </c>
      <c r="AA627" s="15">
        <v>4000</v>
      </c>
      <c r="AB627" s="15"/>
      <c r="AC627" s="15">
        <v>256</v>
      </c>
      <c r="AD627" s="15" t="s">
        <v>91</v>
      </c>
      <c r="AE627" s="15">
        <v>0.15</v>
      </c>
      <c r="AF627" s="15" t="s">
        <v>92</v>
      </c>
      <c r="AG627" s="15">
        <v>180</v>
      </c>
      <c r="AH627" s="15">
        <v>60</v>
      </c>
      <c r="AI627" s="15">
        <v>120</v>
      </c>
      <c r="AJ627" s="15">
        <v>9.9629486531107411E-2</v>
      </c>
      <c r="AK627" s="15">
        <v>20.89516268047138</v>
      </c>
      <c r="AL627" s="15">
        <v>0.77481878520533609</v>
      </c>
      <c r="AM627" s="15">
        <v>-0.39694208261698349</v>
      </c>
      <c r="AN627" s="15">
        <v>25.642006720679831</v>
      </c>
      <c r="AO627" s="15">
        <v>0.74281394385454524</v>
      </c>
      <c r="AP627" s="15">
        <v>25.642006720679831</v>
      </c>
      <c r="AQ627" s="15">
        <v>25.642006720679831</v>
      </c>
      <c r="AR627" s="15">
        <v>0.74281394385454524</v>
      </c>
      <c r="AS627" s="15">
        <v>124.6544297544621</v>
      </c>
      <c r="AT627" s="15">
        <v>-0.42138229589686832</v>
      </c>
      <c r="AU627" s="15">
        <v>0.8</v>
      </c>
      <c r="AV627" s="15" t="s">
        <v>93</v>
      </c>
      <c r="AW627" s="15">
        <v>5.2759345677451823E-2</v>
      </c>
      <c r="AX627" s="15">
        <v>0.61689893473536617</v>
      </c>
      <c r="AY627" s="15">
        <v>5.2759345677451823E-2</v>
      </c>
      <c r="AZ627" s="15">
        <v>5.2759345677451823E-2</v>
      </c>
      <c r="BA627" s="15">
        <v>0.61689893473536617</v>
      </c>
      <c r="BB627" s="15">
        <v>0.21546780737574861</v>
      </c>
      <c r="BC627" s="15">
        <v>-0.56457487248865768</v>
      </c>
      <c r="BD627" s="15">
        <v>5.139319696828222E-2</v>
      </c>
      <c r="BE627" s="15">
        <v>0.82193354916725347</v>
      </c>
      <c r="BF627" s="15">
        <v>5.139319696828222E-2</v>
      </c>
      <c r="BG627" s="15">
        <v>5.139319696828222E-2</v>
      </c>
      <c r="BH627" s="15">
        <v>0.82193354916725347</v>
      </c>
      <c r="BI627" s="15">
        <v>0.40295587443037623</v>
      </c>
      <c r="BJ627" s="15">
        <v>-0.39615604077531819</v>
      </c>
      <c r="BK627" s="15">
        <v>4.3856825921094737E-2</v>
      </c>
      <c r="BL627" s="15">
        <v>0.82392871592438377</v>
      </c>
      <c r="BM627" s="15">
        <v>4.3856825921094737E-2</v>
      </c>
      <c r="BN627" s="15">
        <v>4.3856825921094737E-2</v>
      </c>
      <c r="BO627" s="15">
        <v>0.82392871592438377</v>
      </c>
      <c r="BP627" s="15">
        <v>0.32588669943699261</v>
      </c>
      <c r="BQ627" s="15">
        <v>-0.30833201965573109</v>
      </c>
      <c r="BR627" s="15">
        <v>102.42001751415221</v>
      </c>
      <c r="BS627" s="15">
        <v>0.70849457559117757</v>
      </c>
      <c r="BT627" s="15">
        <v>102.42001751415221</v>
      </c>
      <c r="BU627" s="15">
        <v>102.42001751415221</v>
      </c>
      <c r="BV627" s="15">
        <v>0.70849457559117757</v>
      </c>
      <c r="BW627" s="15">
        <v>497.67340863660411</v>
      </c>
      <c r="BX627" s="15">
        <v>-0.41646625066777082</v>
      </c>
      <c r="BY627" s="15" t="str">
        <f t="shared" si="10"/>
        <v>[[sv],[wv],[yr,ya]]</v>
      </c>
      <c r="BZ627" t="str">
        <f>TRIM(MID(SUBSTITUTE(SUBSTITUTE(SUBSTITUTE(Tabla2[[#This Row],[map]],"[",""),"]",""),",",REPT(" ",100)),300,200))</f>
        <v>0 4</v>
      </c>
      <c r="CA627" s="13" t="str">
        <f>TRIM(MID(SUBSTITUTE(SUBSTITUTE(SUBSTITUTE(Tabla2[[#This Row],[map]],"[",""),"]",""),",",REPT(" ",100)),900,200))</f>
        <v>1 4</v>
      </c>
      <c r="CB627" s="13" t="str">
        <f>SUBSTITUTE(TRIM(MID(SUBSTITUTE(SUBSTITUTE(SUBSTITUTE(Tabla2[[#This Row],[map]],"[",""),"]",""),",",REPT(" ",100)),1200,300))," ",", ")</f>
        <v>1, 4, 0</v>
      </c>
      <c r="CC627" s="15" t="str">
        <f>SUBSTITUTE(TRIM(MID(SUBSTITUTE(SUBSTITUTE(SUBSTITUTE(Tabla2[[#This Row],[map]],"[",""),"]",""),",",REPT(" ",100)),1,300))," ",", ")</f>
        <v>2, 3, 1</v>
      </c>
      <c r="CD627" s="13" t="str">
        <f>SUBSTITUTE(TRIM(MID(SUBSTITUTE(SUBSTITUTE(SUBSTITUTE(Tabla2[[#This Row],[map]],"[",""),"]",""),",",REPT(" ",100)),601,300))," ",", ")</f>
        <v>2, 3, 0</v>
      </c>
      <c r="CE627" t="str">
        <f>TRIM(MID(SUBSTITUTE(SUBSTITUTE(SUBSTITUTE(Tabla2[[#This Row],[map]],"[",""),"]",""),",",REPT(" ",100)),1501,200))</f>
        <v>2 3</v>
      </c>
    </row>
    <row r="628" spans="1:83" x14ac:dyDescent="0.3">
      <c r="A628" s="12">
        <v>46102.541493055563</v>
      </c>
      <c r="B628" s="13" t="s">
        <v>927</v>
      </c>
      <c r="C628" s="13">
        <v>0</v>
      </c>
      <c r="D628" s="13" t="s">
        <v>77</v>
      </c>
      <c r="E628" s="13" t="s">
        <v>78</v>
      </c>
      <c r="F628" s="13">
        <v>16590</v>
      </c>
      <c r="G628" s="13">
        <v>4.5</v>
      </c>
      <c r="H628" s="13" t="s">
        <v>79</v>
      </c>
      <c r="I628" s="13" t="s">
        <v>80</v>
      </c>
      <c r="J628" s="13">
        <v>5</v>
      </c>
      <c r="K628" s="13">
        <v>5</v>
      </c>
      <c r="L628" s="13" t="s">
        <v>81</v>
      </c>
      <c r="M628" s="13" t="s">
        <v>82</v>
      </c>
      <c r="N628" s="13" t="s">
        <v>83</v>
      </c>
      <c r="O628" s="13" t="s">
        <v>83</v>
      </c>
      <c r="P628" s="13" t="s">
        <v>84</v>
      </c>
      <c r="Q628" s="13" t="s">
        <v>923</v>
      </c>
      <c r="R628" s="13">
        <v>3</v>
      </c>
      <c r="S628" s="13" t="s">
        <v>86</v>
      </c>
      <c r="T628" s="13" t="s">
        <v>87</v>
      </c>
      <c r="U628" s="13" t="s">
        <v>88</v>
      </c>
      <c r="V628" s="13">
        <v>1</v>
      </c>
      <c r="W628" s="13" t="s">
        <v>924</v>
      </c>
      <c r="X628" s="13" t="s">
        <v>83</v>
      </c>
      <c r="Y628" s="13" t="s">
        <v>90</v>
      </c>
      <c r="Z628" s="13">
        <v>4000</v>
      </c>
      <c r="AA628" s="13">
        <v>4000</v>
      </c>
      <c r="AB628" s="13"/>
      <c r="AC628" s="13">
        <v>256</v>
      </c>
      <c r="AD628" s="13" t="s">
        <v>91</v>
      </c>
      <c r="AE628" s="13">
        <v>0.15</v>
      </c>
      <c r="AF628" s="13" t="s">
        <v>92</v>
      </c>
      <c r="AG628" s="13">
        <v>180</v>
      </c>
      <c r="AH628" s="13">
        <v>60</v>
      </c>
      <c r="AI628" s="13">
        <v>120</v>
      </c>
      <c r="AJ628" s="13">
        <v>8.5569442295885936E-2</v>
      </c>
      <c r="AK628" s="13">
        <v>12.34641399471136</v>
      </c>
      <c r="AL628" s="13">
        <v>0.83420873972355702</v>
      </c>
      <c r="AM628" s="13">
        <v>-0.47725764550405042</v>
      </c>
      <c r="AN628" s="13">
        <v>16.642217098229271</v>
      </c>
      <c r="AO628" s="13">
        <v>0.79595132954248959</v>
      </c>
      <c r="AP628" s="13">
        <v>16.642217098229271</v>
      </c>
      <c r="AQ628" s="13">
        <v>16.642217098229271</v>
      </c>
      <c r="AR628" s="13">
        <v>0.79595132954248959</v>
      </c>
      <c r="AS628" s="13">
        <v>150.26067034734029</v>
      </c>
      <c r="AT628" s="13">
        <v>-0.47938070522002107</v>
      </c>
      <c r="AU628" s="13">
        <v>0.8</v>
      </c>
      <c r="AV628" s="13" t="s">
        <v>93</v>
      </c>
      <c r="AW628" s="13">
        <v>5.1243226598524268E-2</v>
      </c>
      <c r="AX628" s="13">
        <v>0.62790791952748459</v>
      </c>
      <c r="AY628" s="13">
        <v>5.1243226598524268E-2</v>
      </c>
      <c r="AZ628" s="13">
        <v>5.1243226598524268E-2</v>
      </c>
      <c r="BA628" s="13">
        <v>0.62790791952748459</v>
      </c>
      <c r="BB628" s="13">
        <v>0.13262540976934711</v>
      </c>
      <c r="BC628" s="13">
        <v>3.6968045918923442E-2</v>
      </c>
      <c r="BD628" s="13">
        <v>3.3058526300687813E-2</v>
      </c>
      <c r="BE628" s="13">
        <v>0.88545926707463907</v>
      </c>
      <c r="BF628" s="13">
        <v>3.3058526300687813E-2</v>
      </c>
      <c r="BG628" s="13">
        <v>3.3058526300687813E-2</v>
      </c>
      <c r="BH628" s="13">
        <v>0.88545926707463907</v>
      </c>
      <c r="BI628" s="13">
        <v>0.47887089689189583</v>
      </c>
      <c r="BJ628" s="13">
        <v>-0.65918537952133427</v>
      </c>
      <c r="BK628" s="13">
        <v>3.4980248112309022E-2</v>
      </c>
      <c r="BL628" s="13">
        <v>0.85956536814818896</v>
      </c>
      <c r="BM628" s="13">
        <v>3.4980248112309022E-2</v>
      </c>
      <c r="BN628" s="13">
        <v>3.4980248112309022E-2</v>
      </c>
      <c r="BO628" s="13">
        <v>0.85956536814818896</v>
      </c>
      <c r="BP628" s="13">
        <v>0.39542291583704392</v>
      </c>
      <c r="BQ628" s="13">
        <v>-0.58749793406423412</v>
      </c>
      <c r="BR628" s="13">
        <v>66.449586391905598</v>
      </c>
      <c r="BS628" s="13">
        <v>0.81087276341964509</v>
      </c>
      <c r="BT628" s="13">
        <v>66.449586391905598</v>
      </c>
      <c r="BU628" s="13">
        <v>66.449586391905598</v>
      </c>
      <c r="BV628" s="13">
        <v>0.81087276341964509</v>
      </c>
      <c r="BW628" s="13">
        <v>600.03576216686201</v>
      </c>
      <c r="BX628" s="13">
        <v>-0.70780755321344402</v>
      </c>
      <c r="BY628" s="13" t="str">
        <f t="shared" si="10"/>
        <v>[[sv],[wv],[yr,ya]]</v>
      </c>
      <c r="BZ628" t="str">
        <f>TRIM(MID(SUBSTITUTE(SUBSTITUTE(SUBSTITUTE(Tabla2[[#This Row],[map]],"[",""),"]",""),",",REPT(" ",100)),300,200))</f>
        <v>0 4</v>
      </c>
      <c r="CA628" s="13" t="str">
        <f>TRIM(MID(SUBSTITUTE(SUBSTITUTE(SUBSTITUTE(Tabla2[[#This Row],[map]],"[",""),"]",""),",",REPT(" ",100)),900,200))</f>
        <v>1 4</v>
      </c>
      <c r="CB628" s="13" t="str">
        <f>SUBSTITUTE(TRIM(MID(SUBSTITUTE(SUBSTITUTE(SUBSTITUTE(Tabla2[[#This Row],[map]],"[",""),"]",""),",",REPT(" ",100)),1200,300))," ",", ")</f>
        <v>1, 4, 0</v>
      </c>
      <c r="CC628" s="15" t="str">
        <f>SUBSTITUTE(TRIM(MID(SUBSTITUTE(SUBSTITUTE(SUBSTITUTE(Tabla2[[#This Row],[map]],"[",""),"]",""),",",REPT(" ",100)),1,300))," ",", ")</f>
        <v>2, 3, 1</v>
      </c>
      <c r="CD628" s="13" t="str">
        <f>SUBSTITUTE(TRIM(MID(SUBSTITUTE(SUBSTITUTE(SUBSTITUTE(Tabla2[[#This Row],[map]],"[",""),"]",""),",",REPT(" ",100)),601,300))," ",", ")</f>
        <v>2, 3, 0</v>
      </c>
      <c r="CE628" t="str">
        <f>TRIM(MID(SUBSTITUTE(SUBSTITUTE(SUBSTITUTE(Tabla2[[#This Row],[map]],"[",""),"]",""),",",REPT(" ",100)),1501,200))</f>
        <v>2 3</v>
      </c>
    </row>
    <row r="629" spans="1:83" x14ac:dyDescent="0.3">
      <c r="A629" s="14">
        <v>46102.617604166669</v>
      </c>
      <c r="B629" s="15" t="s">
        <v>928</v>
      </c>
      <c r="C629" s="15">
        <v>7</v>
      </c>
      <c r="D629" s="15" t="s">
        <v>77</v>
      </c>
      <c r="E629" s="15" t="s">
        <v>78</v>
      </c>
      <c r="F629" s="15">
        <v>16590</v>
      </c>
      <c r="G629" s="15">
        <v>4.5</v>
      </c>
      <c r="H629" s="15" t="s">
        <v>79</v>
      </c>
      <c r="I629" s="15" t="s">
        <v>80</v>
      </c>
      <c r="J629" s="15">
        <v>5</v>
      </c>
      <c r="K629" s="15">
        <v>5</v>
      </c>
      <c r="L629" s="15" t="s">
        <v>81</v>
      </c>
      <c r="M629" s="15" t="s">
        <v>82</v>
      </c>
      <c r="N629" s="15" t="s">
        <v>83</v>
      </c>
      <c r="O629" s="15" t="s">
        <v>83</v>
      </c>
      <c r="P629" s="15" t="s">
        <v>84</v>
      </c>
      <c r="Q629" s="15" t="s">
        <v>844</v>
      </c>
      <c r="R629" s="15">
        <v>3</v>
      </c>
      <c r="S629" s="15" t="s">
        <v>86</v>
      </c>
      <c r="T629" s="15" t="s">
        <v>87</v>
      </c>
      <c r="U629" s="15" t="s">
        <v>88</v>
      </c>
      <c r="V629" s="15">
        <v>1</v>
      </c>
      <c r="W629" s="15" t="s">
        <v>845</v>
      </c>
      <c r="X629" s="15" t="s">
        <v>83</v>
      </c>
      <c r="Y629" s="15" t="s">
        <v>90</v>
      </c>
      <c r="Z629" s="15">
        <v>4000</v>
      </c>
      <c r="AA629" s="15">
        <v>4000</v>
      </c>
      <c r="AB629" s="15"/>
      <c r="AC629" s="15">
        <v>256</v>
      </c>
      <c r="AD629" s="15" t="s">
        <v>91</v>
      </c>
      <c r="AE629" s="15">
        <v>0.15</v>
      </c>
      <c r="AF629" s="15" t="s">
        <v>92</v>
      </c>
      <c r="AG629" s="15">
        <v>180</v>
      </c>
      <c r="AH629" s="15">
        <v>60</v>
      </c>
      <c r="AI629" s="15">
        <v>120</v>
      </c>
      <c r="AJ629" s="15">
        <v>9.8086208006566741E-2</v>
      </c>
      <c r="AK629" s="15">
        <v>16.16092873548919</v>
      </c>
      <c r="AL629" s="15">
        <v>0.80196930576176351</v>
      </c>
      <c r="AM629" s="15">
        <v>-0.36390127190690991</v>
      </c>
      <c r="AN629" s="15">
        <v>21.128986169869791</v>
      </c>
      <c r="AO629" s="15">
        <v>0.76130389565262857</v>
      </c>
      <c r="AP629" s="15">
        <v>21.128986169869791</v>
      </c>
      <c r="AQ629" s="15">
        <v>21.128986169869791</v>
      </c>
      <c r="AR629" s="15">
        <v>0.76130389565262857</v>
      </c>
      <c r="AS629" s="15">
        <v>129.29915596778201</v>
      </c>
      <c r="AT629" s="15">
        <v>-0.39132204767562317</v>
      </c>
      <c r="AU629" s="15">
        <v>0.8</v>
      </c>
      <c r="AV629" s="15" t="s">
        <v>93</v>
      </c>
      <c r="AW629" s="15">
        <v>5.6941655238840858E-2</v>
      </c>
      <c r="AX629" s="15">
        <v>0.58652995976683531</v>
      </c>
      <c r="AY629" s="15">
        <v>5.6941655238840858E-2</v>
      </c>
      <c r="AZ629" s="15">
        <v>5.6941655238840858E-2</v>
      </c>
      <c r="BA629" s="15">
        <v>0.58652995976683531</v>
      </c>
      <c r="BB629" s="15">
        <v>0.16518851130747689</v>
      </c>
      <c r="BC629" s="15">
        <v>-0.19948217398798351</v>
      </c>
      <c r="BD629" s="15">
        <v>4.3034766261994498E-2</v>
      </c>
      <c r="BE629" s="15">
        <v>0.85089372635410276</v>
      </c>
      <c r="BF629" s="15">
        <v>4.3034766261994498E-2</v>
      </c>
      <c r="BG629" s="15">
        <v>4.3034766261994498E-2</v>
      </c>
      <c r="BH629" s="15">
        <v>0.85089372635410276</v>
      </c>
      <c r="BI629" s="15">
        <v>0.4652982402073767</v>
      </c>
      <c r="BJ629" s="15">
        <v>-0.61215902298478242</v>
      </c>
      <c r="BK629" s="15">
        <v>3.7874259913493538E-2</v>
      </c>
      <c r="BL629" s="15">
        <v>0.84794682614787853</v>
      </c>
      <c r="BM629" s="15">
        <v>3.7874259913493538E-2</v>
      </c>
      <c r="BN629" s="15">
        <v>3.7874259913493538E-2</v>
      </c>
      <c r="BO629" s="15">
        <v>0.84794682614787853</v>
      </c>
      <c r="BP629" s="15">
        <v>0.31990545489867728</v>
      </c>
      <c r="BQ629" s="15">
        <v>-0.28431921471343591</v>
      </c>
      <c r="BR629" s="15">
        <v>84.378093998064955</v>
      </c>
      <c r="BS629" s="15">
        <v>0.75984507034169646</v>
      </c>
      <c r="BT629" s="15">
        <v>84.378093998064955</v>
      </c>
      <c r="BU629" s="15">
        <v>84.378093998064955</v>
      </c>
      <c r="BV629" s="15">
        <v>0.75984507034169646</v>
      </c>
      <c r="BW629" s="15">
        <v>516.24623166471542</v>
      </c>
      <c r="BX629" s="15">
        <v>-0.46932777901628381</v>
      </c>
      <c r="BY629" s="15" t="str">
        <f t="shared" si="10"/>
        <v>[[sv],[wv],[yr,ya]]</v>
      </c>
      <c r="BZ629" t="str">
        <f>TRIM(MID(SUBSTITUTE(SUBSTITUTE(SUBSTITUTE(Tabla2[[#This Row],[map]],"[",""),"]",""),",",REPT(" ",100)),300,200))</f>
        <v>0 1</v>
      </c>
      <c r="CA629" s="13" t="str">
        <f>TRIM(MID(SUBSTITUTE(SUBSTITUTE(SUBSTITUTE(Tabla2[[#This Row],[map]],"[",""),"]",""),",",REPT(" ",100)),900,200))</f>
        <v>1 0</v>
      </c>
      <c r="CB629" s="13" t="str">
        <f>SUBSTITUTE(TRIM(MID(SUBSTITUTE(SUBSTITUTE(SUBSTITUTE(Tabla2[[#This Row],[map]],"[",""),"]",""),",",REPT(" ",100)),1200,300))," ",", ")</f>
        <v>1, 4, 0</v>
      </c>
      <c r="CC629" s="15" t="str">
        <f>SUBSTITUTE(TRIM(MID(SUBSTITUTE(SUBSTITUTE(SUBSTITUTE(Tabla2[[#This Row],[map]],"[",""),"]",""),",",REPT(" ",100)),1,300))," ",", ")</f>
        <v>2, 3, 4</v>
      </c>
      <c r="CD629" s="13" t="str">
        <f>SUBSTITUTE(TRIM(MID(SUBSTITUTE(SUBSTITUTE(SUBSTITUTE(Tabla2[[#This Row],[map]],"[",""),"]",""),",",REPT(" ",100)),601,300))," ",", ")</f>
        <v>3, 4, 2</v>
      </c>
      <c r="CE629" t="str">
        <f>TRIM(MID(SUBSTITUTE(SUBSTITUTE(SUBSTITUTE(Tabla2[[#This Row],[map]],"[",""),"]",""),",",REPT(" ",100)),1501,200))</f>
        <v>2 3</v>
      </c>
    </row>
    <row r="630" spans="1:83" x14ac:dyDescent="0.3">
      <c r="A630" s="12">
        <v>46102.617986111109</v>
      </c>
      <c r="B630" s="13" t="s">
        <v>929</v>
      </c>
      <c r="C630" s="13">
        <v>4</v>
      </c>
      <c r="D630" s="13" t="s">
        <v>77</v>
      </c>
      <c r="E630" s="13" t="s">
        <v>78</v>
      </c>
      <c r="F630" s="13">
        <v>16590</v>
      </c>
      <c r="G630" s="13">
        <v>4.5</v>
      </c>
      <c r="H630" s="13" t="s">
        <v>79</v>
      </c>
      <c r="I630" s="13" t="s">
        <v>80</v>
      </c>
      <c r="J630" s="13">
        <v>5</v>
      </c>
      <c r="K630" s="13">
        <v>5</v>
      </c>
      <c r="L630" s="13" t="s">
        <v>81</v>
      </c>
      <c r="M630" s="13" t="s">
        <v>82</v>
      </c>
      <c r="N630" s="13" t="s">
        <v>83</v>
      </c>
      <c r="O630" s="13" t="s">
        <v>83</v>
      </c>
      <c r="P630" s="13" t="s">
        <v>84</v>
      </c>
      <c r="Q630" s="13" t="s">
        <v>903</v>
      </c>
      <c r="R630" s="13">
        <v>3</v>
      </c>
      <c r="S630" s="13" t="s">
        <v>86</v>
      </c>
      <c r="T630" s="13" t="s">
        <v>87</v>
      </c>
      <c r="U630" s="13" t="s">
        <v>88</v>
      </c>
      <c r="V630" s="13">
        <v>1</v>
      </c>
      <c r="W630" s="13" t="s">
        <v>904</v>
      </c>
      <c r="X630" s="13" t="s">
        <v>83</v>
      </c>
      <c r="Y630" s="13" t="s">
        <v>90</v>
      </c>
      <c r="Z630" s="13">
        <v>4000</v>
      </c>
      <c r="AA630" s="13">
        <v>4000</v>
      </c>
      <c r="AB630" s="13"/>
      <c r="AC630" s="13">
        <v>256</v>
      </c>
      <c r="AD630" s="13" t="s">
        <v>91</v>
      </c>
      <c r="AE630" s="13">
        <v>0.15</v>
      </c>
      <c r="AF630" s="13" t="s">
        <v>92</v>
      </c>
      <c r="AG630" s="13">
        <v>180</v>
      </c>
      <c r="AH630" s="13">
        <v>60</v>
      </c>
      <c r="AI630" s="13">
        <v>120</v>
      </c>
      <c r="AJ630" s="13">
        <v>9.1543660123928991E-2</v>
      </c>
      <c r="AK630" s="13">
        <v>15.03467930916395</v>
      </c>
      <c r="AL630" s="13">
        <v>0.7664638028060875</v>
      </c>
      <c r="AM630" s="13">
        <v>0.13794815972232621</v>
      </c>
      <c r="AN630" s="13">
        <v>19.066441925687389</v>
      </c>
      <c r="AO630" s="13">
        <v>0.74953986515789195</v>
      </c>
      <c r="AP630" s="13">
        <v>19.066441925687389</v>
      </c>
      <c r="AQ630" s="13">
        <v>19.066441925687389</v>
      </c>
      <c r="AR630" s="13">
        <v>0.74953986515789195</v>
      </c>
      <c r="AS630" s="13">
        <v>88.767813814172584</v>
      </c>
      <c r="AT630" s="13">
        <v>0.13061279485911639</v>
      </c>
      <c r="AU630" s="13">
        <v>0.8</v>
      </c>
      <c r="AV630" s="13" t="s">
        <v>93</v>
      </c>
      <c r="AW630" s="13">
        <v>6.7963872644437401E-2</v>
      </c>
      <c r="AX630" s="13">
        <v>0.50649441013212715</v>
      </c>
      <c r="AY630" s="13">
        <v>6.7963872644437401E-2</v>
      </c>
      <c r="AZ630" s="13">
        <v>6.7963872644437401E-2</v>
      </c>
      <c r="BA630" s="13">
        <v>0.50649441013212715</v>
      </c>
      <c r="BB630" s="13">
        <v>0.19776961068561141</v>
      </c>
      <c r="BC630" s="13">
        <v>-0.43606308148378448</v>
      </c>
      <c r="BD630" s="13">
        <v>4.5432066135434983E-2</v>
      </c>
      <c r="BE630" s="13">
        <v>0.84258759431275909</v>
      </c>
      <c r="BF630" s="13">
        <v>4.5432066135434983E-2</v>
      </c>
      <c r="BG630" s="13">
        <v>4.5432066135434983E-2</v>
      </c>
      <c r="BH630" s="13">
        <v>0.84258759431275909</v>
      </c>
      <c r="BI630" s="13">
        <v>0.1152185168393151</v>
      </c>
      <c r="BJ630" s="13">
        <v>0.60079244775428431</v>
      </c>
      <c r="BK630" s="13">
        <v>3.3445888307026828E-2</v>
      </c>
      <c r="BL630" s="13">
        <v>0.86572533744546787</v>
      </c>
      <c r="BM630" s="13">
        <v>3.3445888307026828E-2</v>
      </c>
      <c r="BN630" s="13">
        <v>3.3445888307026828E-2</v>
      </c>
      <c r="BO630" s="13">
        <v>0.86572533744546787</v>
      </c>
      <c r="BP630" s="13">
        <v>0.15767677990096429</v>
      </c>
      <c r="BQ630" s="13">
        <v>0.3669776021634602</v>
      </c>
      <c r="BR630" s="13">
        <v>76.118925875662484</v>
      </c>
      <c r="BS630" s="13">
        <v>0.78335211874121535</v>
      </c>
      <c r="BT630" s="13">
        <v>76.118925875662484</v>
      </c>
      <c r="BU630" s="13">
        <v>76.118925875662484</v>
      </c>
      <c r="BV630" s="13">
        <v>0.78335211874121535</v>
      </c>
      <c r="BW630" s="13">
        <v>354.60059034926479</v>
      </c>
      <c r="BX630" s="13">
        <v>-9.2557889974804741E-3</v>
      </c>
      <c r="BY630" s="13" t="str">
        <f t="shared" si="10"/>
        <v>[[sv],[wv],[yr,ya]]</v>
      </c>
      <c r="BZ630" t="str">
        <f>TRIM(MID(SUBSTITUTE(SUBSTITUTE(SUBSTITUTE(Tabla2[[#This Row],[map]],"[",""),"]",""),",",REPT(" ",100)),300,200))</f>
        <v>0 4</v>
      </c>
      <c r="CA630" s="13" t="str">
        <f>TRIM(MID(SUBSTITUTE(SUBSTITUTE(SUBSTITUTE(Tabla2[[#This Row],[map]],"[",""),"]",""),",",REPT(" ",100)),900,200))</f>
        <v>1 0</v>
      </c>
      <c r="CB630" s="13" t="str">
        <f>SUBSTITUTE(TRIM(MID(SUBSTITUTE(SUBSTITUTE(SUBSTITUTE(Tabla2[[#This Row],[map]],"[",""),"]",""),",",REPT(" ",100)),1200,300))," ",", ")</f>
        <v>1, 4, 0</v>
      </c>
      <c r="CC630" s="15" t="str">
        <f>SUBSTITUTE(TRIM(MID(SUBSTITUTE(SUBSTITUTE(SUBSTITUTE(Tabla2[[#This Row],[map]],"[",""),"]",""),",",REPT(" ",100)),1,300))," ",", ")</f>
        <v>3, 1, 2</v>
      </c>
      <c r="CD630" s="13" t="str">
        <f>SUBSTITUTE(TRIM(MID(SUBSTITUTE(SUBSTITUTE(SUBSTITUTE(Tabla2[[#This Row],[map]],"[",""),"]",""),",",REPT(" ",100)),601,300))," ",", ")</f>
        <v>3, 4, 2</v>
      </c>
      <c r="CE630" t="str">
        <f>TRIM(MID(SUBSTITUTE(SUBSTITUTE(SUBSTITUTE(Tabla2[[#This Row],[map]],"[",""),"]",""),",",REPT(" ",100)),1501,200))</f>
        <v>2 3</v>
      </c>
    </row>
    <row r="631" spans="1:83" x14ac:dyDescent="0.3">
      <c r="A631" s="14">
        <v>46102.621886574067</v>
      </c>
      <c r="B631" s="15" t="s">
        <v>930</v>
      </c>
      <c r="C631" s="15">
        <v>3</v>
      </c>
      <c r="D631" s="15" t="s">
        <v>77</v>
      </c>
      <c r="E631" s="15" t="s">
        <v>78</v>
      </c>
      <c r="F631" s="15">
        <v>16590</v>
      </c>
      <c r="G631" s="15">
        <v>4.5</v>
      </c>
      <c r="H631" s="15" t="s">
        <v>79</v>
      </c>
      <c r="I631" s="15" t="s">
        <v>80</v>
      </c>
      <c r="J631" s="15">
        <v>5</v>
      </c>
      <c r="K631" s="15">
        <v>5</v>
      </c>
      <c r="L631" s="15" t="s">
        <v>81</v>
      </c>
      <c r="M631" s="15" t="s">
        <v>82</v>
      </c>
      <c r="N631" s="15" t="s">
        <v>83</v>
      </c>
      <c r="O631" s="15" t="s">
        <v>83</v>
      </c>
      <c r="P631" s="15" t="s">
        <v>84</v>
      </c>
      <c r="Q631" s="15" t="s">
        <v>903</v>
      </c>
      <c r="R631" s="15">
        <v>3</v>
      </c>
      <c r="S631" s="15" t="s">
        <v>86</v>
      </c>
      <c r="T631" s="15" t="s">
        <v>87</v>
      </c>
      <c r="U631" s="15" t="s">
        <v>88</v>
      </c>
      <c r="V631" s="15">
        <v>1</v>
      </c>
      <c r="W631" s="15" t="s">
        <v>904</v>
      </c>
      <c r="X631" s="15" t="s">
        <v>83</v>
      </c>
      <c r="Y631" s="15" t="s">
        <v>90</v>
      </c>
      <c r="Z631" s="15">
        <v>4000</v>
      </c>
      <c r="AA631" s="15">
        <v>4000</v>
      </c>
      <c r="AB631" s="15"/>
      <c r="AC631" s="15">
        <v>256</v>
      </c>
      <c r="AD631" s="15" t="s">
        <v>91</v>
      </c>
      <c r="AE631" s="15">
        <v>0.15</v>
      </c>
      <c r="AF631" s="15" t="s">
        <v>92</v>
      </c>
      <c r="AG631" s="15">
        <v>180</v>
      </c>
      <c r="AH631" s="15">
        <v>60</v>
      </c>
      <c r="AI631" s="15">
        <v>120</v>
      </c>
      <c r="AJ631" s="15">
        <v>8.7957593796447853E-2</v>
      </c>
      <c r="AK631" s="15">
        <v>13.25284116890183</v>
      </c>
      <c r="AL631" s="15">
        <v>0.81964914929481969</v>
      </c>
      <c r="AM631" s="15">
        <v>-0.14774865018398151</v>
      </c>
      <c r="AN631" s="15">
        <v>17.692981884308061</v>
      </c>
      <c r="AO631" s="15">
        <v>0.79358990389687278</v>
      </c>
      <c r="AP631" s="15">
        <v>17.692981884308061</v>
      </c>
      <c r="AQ631" s="15">
        <v>17.692981884308061</v>
      </c>
      <c r="AR631" s="15">
        <v>0.79358990389687278</v>
      </c>
      <c r="AS631" s="15">
        <v>93.944787293701125</v>
      </c>
      <c r="AT631" s="15">
        <v>-9.9933733151055054E-2</v>
      </c>
      <c r="AU631" s="15">
        <v>0.8</v>
      </c>
      <c r="AV631" s="15" t="s">
        <v>93</v>
      </c>
      <c r="AW631" s="15">
        <v>4.2637984047943681E-2</v>
      </c>
      <c r="AX631" s="15">
        <v>0.69039310666650744</v>
      </c>
      <c r="AY631" s="15">
        <v>4.2637984047943681E-2</v>
      </c>
      <c r="AZ631" s="15">
        <v>4.2637984047943681E-2</v>
      </c>
      <c r="BA631" s="15">
        <v>0.69039310666650744</v>
      </c>
      <c r="BB631" s="15">
        <v>0.15703984814077229</v>
      </c>
      <c r="BC631" s="15">
        <v>-0.14031234351411179</v>
      </c>
      <c r="BD631" s="15">
        <v>4.6863567204460839E-2</v>
      </c>
      <c r="BE631" s="15">
        <v>0.8376277488514613</v>
      </c>
      <c r="BF631" s="15">
        <v>4.6863567204460839E-2</v>
      </c>
      <c r="BG631" s="15">
        <v>4.6863567204460839E-2</v>
      </c>
      <c r="BH631" s="15">
        <v>0.8376277488514613</v>
      </c>
      <c r="BI631" s="15">
        <v>0.37953914643404602</v>
      </c>
      <c r="BJ631" s="15">
        <v>-0.31502207965988621</v>
      </c>
      <c r="BK631" s="15">
        <v>3.8009165344500842E-2</v>
      </c>
      <c r="BL631" s="15">
        <v>0.847405223513229</v>
      </c>
      <c r="BM631" s="15">
        <v>3.8009165344500842E-2</v>
      </c>
      <c r="BN631" s="15">
        <v>3.8009165344500842E-2</v>
      </c>
      <c r="BO631" s="15">
        <v>0.847405223513229</v>
      </c>
      <c r="BP631" s="15">
        <v>0.21845201913274359</v>
      </c>
      <c r="BQ631" s="15">
        <v>0.1229842399718024</v>
      </c>
      <c r="BR631" s="15">
        <v>70.644416820635385</v>
      </c>
      <c r="BS631" s="15">
        <v>0.7989335365562934</v>
      </c>
      <c r="BT631" s="15">
        <v>70.644416820635385</v>
      </c>
      <c r="BU631" s="15">
        <v>70.644416820635385</v>
      </c>
      <c r="BV631" s="15">
        <v>0.7989335365562934</v>
      </c>
      <c r="BW631" s="15">
        <v>375.02411816109498</v>
      </c>
      <c r="BX631" s="15">
        <v>-6.738474940202499E-2</v>
      </c>
      <c r="BY631" s="15" t="str">
        <f t="shared" si="10"/>
        <v>[[sv],[wv],[yr,ya]]</v>
      </c>
      <c r="BZ631" t="str">
        <f>TRIM(MID(SUBSTITUTE(SUBSTITUTE(SUBSTITUTE(Tabla2[[#This Row],[map]],"[",""),"]",""),",",REPT(" ",100)),300,200))</f>
        <v>0 4</v>
      </c>
      <c r="CA631" s="13" t="str">
        <f>TRIM(MID(SUBSTITUTE(SUBSTITUTE(SUBSTITUTE(Tabla2[[#This Row],[map]],"[",""),"]",""),",",REPT(" ",100)),900,200))</f>
        <v>1 0</v>
      </c>
      <c r="CB631" s="13" t="str">
        <f>SUBSTITUTE(TRIM(MID(SUBSTITUTE(SUBSTITUTE(SUBSTITUTE(Tabla2[[#This Row],[map]],"[",""),"]",""),",",REPT(" ",100)),1200,300))," ",", ")</f>
        <v>1, 4, 0</v>
      </c>
      <c r="CC631" s="15" t="str">
        <f>SUBSTITUTE(TRIM(MID(SUBSTITUTE(SUBSTITUTE(SUBSTITUTE(Tabla2[[#This Row],[map]],"[",""),"]",""),",",REPT(" ",100)),1,300))," ",", ")</f>
        <v>3, 1, 2</v>
      </c>
      <c r="CD631" s="13" t="str">
        <f>SUBSTITUTE(TRIM(MID(SUBSTITUTE(SUBSTITUTE(SUBSTITUTE(Tabla2[[#This Row],[map]],"[",""),"]",""),",",REPT(" ",100)),601,300))," ",", ")</f>
        <v>3, 4, 2</v>
      </c>
      <c r="CE631" t="str">
        <f>TRIM(MID(SUBSTITUTE(SUBSTITUTE(SUBSTITUTE(Tabla2[[#This Row],[map]],"[",""),"]",""),",",REPT(" ",100)),1501,200))</f>
        <v>2 3</v>
      </c>
    </row>
    <row r="632" spans="1:83" x14ac:dyDescent="0.3">
      <c r="A632" s="12">
        <v>46102.624155092592</v>
      </c>
      <c r="B632" s="13" t="s">
        <v>931</v>
      </c>
      <c r="C632" s="13">
        <v>6</v>
      </c>
      <c r="D632" s="13" t="s">
        <v>95</v>
      </c>
      <c r="E632" s="13" t="s">
        <v>78</v>
      </c>
      <c r="F632" s="13">
        <v>16590</v>
      </c>
      <c r="G632" s="13">
        <v>4.5</v>
      </c>
      <c r="H632" s="13" t="s">
        <v>79</v>
      </c>
      <c r="I632" s="13" t="s">
        <v>80</v>
      </c>
      <c r="J632" s="13">
        <v>5</v>
      </c>
      <c r="K632" s="13">
        <v>5</v>
      </c>
      <c r="L632" s="13" t="s">
        <v>81</v>
      </c>
      <c r="M632" s="13" t="s">
        <v>82</v>
      </c>
      <c r="N632" s="13" t="s">
        <v>83</v>
      </c>
      <c r="O632" s="13" t="s">
        <v>83</v>
      </c>
      <c r="P632" s="13" t="s">
        <v>84</v>
      </c>
      <c r="Q632" s="13" t="s">
        <v>844</v>
      </c>
      <c r="R632" s="13">
        <v>3</v>
      </c>
      <c r="S632" s="13" t="s">
        <v>86</v>
      </c>
      <c r="T632" s="13" t="s">
        <v>87</v>
      </c>
      <c r="U632" s="13" t="s">
        <v>88</v>
      </c>
      <c r="V632" s="13">
        <v>1</v>
      </c>
      <c r="W632" s="13" t="s">
        <v>845</v>
      </c>
      <c r="X632" s="13" t="s">
        <v>83</v>
      </c>
      <c r="Y632" s="13" t="s">
        <v>90</v>
      </c>
      <c r="Z632" s="13">
        <v>4000</v>
      </c>
      <c r="AA632" s="13">
        <v>4000</v>
      </c>
      <c r="AB632" s="13"/>
      <c r="AC632" s="13">
        <v>256</v>
      </c>
      <c r="AD632" s="13" t="s">
        <v>91</v>
      </c>
      <c r="AE632" s="13">
        <v>0.15</v>
      </c>
      <c r="AF632" s="13" t="s">
        <v>92</v>
      </c>
      <c r="AG632" s="13">
        <v>180</v>
      </c>
      <c r="AH632" s="13">
        <v>60</v>
      </c>
      <c r="AI632" s="13">
        <v>120</v>
      </c>
      <c r="AJ632" s="13">
        <v>7.3405023935747965E-2</v>
      </c>
      <c r="AK632" s="13">
        <v>9.766674557188356</v>
      </c>
      <c r="AL632" s="13">
        <v>0.83559382752112565</v>
      </c>
      <c r="AM632" s="13">
        <v>-0.1047585372827616</v>
      </c>
      <c r="AN632" s="13">
        <v>11.901019772155781</v>
      </c>
      <c r="AO632" s="13">
        <v>0.80600313228840414</v>
      </c>
      <c r="AP632" s="13">
        <v>11.901019772155781</v>
      </c>
      <c r="AQ632" s="13">
        <v>11.901019772155781</v>
      </c>
      <c r="AR632" s="13">
        <v>0.80600313228840414</v>
      </c>
      <c r="AS632" s="13">
        <v>119.5579706813745</v>
      </c>
      <c r="AT632" s="13">
        <v>-8.2260689668968767E-2</v>
      </c>
      <c r="AU632" s="13">
        <v>0.8</v>
      </c>
      <c r="AV632" s="13" t="s">
        <v>93</v>
      </c>
      <c r="AW632" s="13">
        <v>4.9309249908721431E-2</v>
      </c>
      <c r="AX632" s="13">
        <v>0.6419510908471221</v>
      </c>
      <c r="AY632" s="13">
        <v>4.9309249908721431E-2</v>
      </c>
      <c r="AZ632" s="13">
        <v>4.9309249908721431E-2</v>
      </c>
      <c r="BA632" s="13">
        <v>0.6419510908471221</v>
      </c>
      <c r="BB632" s="13">
        <v>0.16096542504776121</v>
      </c>
      <c r="BC632" s="13">
        <v>-0.16881710746702039</v>
      </c>
      <c r="BD632" s="13">
        <v>4.6164346053918948E-2</v>
      </c>
      <c r="BE632" s="13">
        <v>0.84005040079702953</v>
      </c>
      <c r="BF632" s="13">
        <v>4.6164346053918948E-2</v>
      </c>
      <c r="BG632" s="13">
        <v>4.6164346053918948E-2</v>
      </c>
      <c r="BH632" s="13">
        <v>0.84005040079702953</v>
      </c>
      <c r="BI632" s="13">
        <v>0.2619410006835125</v>
      </c>
      <c r="BJ632" s="13">
        <v>9.2430378517273315E-2</v>
      </c>
      <c r="BK632" s="13">
        <v>3.0602210530977801E-2</v>
      </c>
      <c r="BL632" s="13">
        <v>0.87714180425560739</v>
      </c>
      <c r="BM632" s="13">
        <v>3.0602210530977801E-2</v>
      </c>
      <c r="BN632" s="13">
        <v>3.0602210530977801E-2</v>
      </c>
      <c r="BO632" s="13">
        <v>0.87714180425560739</v>
      </c>
      <c r="BP632" s="13">
        <v>0.22252333259496671</v>
      </c>
      <c r="BQ632" s="13">
        <v>0.10663920418518</v>
      </c>
      <c r="BR632" s="13">
        <v>47.478003282129649</v>
      </c>
      <c r="BS632" s="13">
        <v>0.86486923325385812</v>
      </c>
      <c r="BT632" s="13">
        <v>47.478003282129649</v>
      </c>
      <c r="BU632" s="13">
        <v>47.478003282129649</v>
      </c>
      <c r="BV632" s="13">
        <v>0.86486923325385812</v>
      </c>
      <c r="BW632" s="13">
        <v>477.5864529671731</v>
      </c>
      <c r="BX632" s="13">
        <v>-0.35929523391130941</v>
      </c>
      <c r="BY632" s="13" t="str">
        <f t="shared" si="10"/>
        <v>[[sv],[wv],[yr,ya]]</v>
      </c>
      <c r="BZ632" t="str">
        <f>TRIM(MID(SUBSTITUTE(SUBSTITUTE(SUBSTITUTE(Tabla2[[#This Row],[map]],"[",""),"]",""),",",REPT(" ",100)),300,200))</f>
        <v>0 1</v>
      </c>
      <c r="CA632" s="13" t="str">
        <f>TRIM(MID(SUBSTITUTE(SUBSTITUTE(SUBSTITUTE(Tabla2[[#This Row],[map]],"[",""),"]",""),",",REPT(" ",100)),900,200))</f>
        <v>1 0</v>
      </c>
      <c r="CB632" s="13" t="str">
        <f>SUBSTITUTE(TRIM(MID(SUBSTITUTE(SUBSTITUTE(SUBSTITUTE(Tabla2[[#This Row],[map]],"[",""),"]",""),",",REPT(" ",100)),1200,300))," ",", ")</f>
        <v>1, 4, 0</v>
      </c>
      <c r="CC632" s="15" t="str">
        <f>SUBSTITUTE(TRIM(MID(SUBSTITUTE(SUBSTITUTE(SUBSTITUTE(Tabla2[[#This Row],[map]],"[",""),"]",""),",",REPT(" ",100)),1,300))," ",", ")</f>
        <v>2, 3, 4</v>
      </c>
      <c r="CD632" s="13" t="str">
        <f>SUBSTITUTE(TRIM(MID(SUBSTITUTE(SUBSTITUTE(SUBSTITUTE(Tabla2[[#This Row],[map]],"[",""),"]",""),",",REPT(" ",100)),601,300))," ",", ")</f>
        <v>3, 4, 2</v>
      </c>
      <c r="CE632" t="str">
        <f>TRIM(MID(SUBSTITUTE(SUBSTITUTE(SUBSTITUTE(Tabla2[[#This Row],[map]],"[",""),"]",""),",",REPT(" ",100)),1501,200))</f>
        <v>2 3</v>
      </c>
    </row>
    <row r="633" spans="1:83" x14ac:dyDescent="0.3">
      <c r="A633" s="14">
        <v>46102.668194444443</v>
      </c>
      <c r="B633" s="15" t="s">
        <v>932</v>
      </c>
      <c r="C633" s="15">
        <v>5</v>
      </c>
      <c r="D633" s="15" t="s">
        <v>77</v>
      </c>
      <c r="E633" s="15" t="s">
        <v>78</v>
      </c>
      <c r="F633" s="15">
        <v>16590</v>
      </c>
      <c r="G633" s="15">
        <v>4.5</v>
      </c>
      <c r="H633" s="15" t="s">
        <v>79</v>
      </c>
      <c r="I633" s="15" t="s">
        <v>80</v>
      </c>
      <c r="J633" s="15">
        <v>5</v>
      </c>
      <c r="K633" s="15">
        <v>5</v>
      </c>
      <c r="L633" s="15" t="s">
        <v>81</v>
      </c>
      <c r="M633" s="15" t="s">
        <v>82</v>
      </c>
      <c r="N633" s="15" t="s">
        <v>83</v>
      </c>
      <c r="O633" s="15" t="s">
        <v>83</v>
      </c>
      <c r="P633" s="15" t="s">
        <v>84</v>
      </c>
      <c r="Q633" s="15" t="s">
        <v>831</v>
      </c>
      <c r="R633" s="15">
        <v>3</v>
      </c>
      <c r="S633" s="15" t="s">
        <v>86</v>
      </c>
      <c r="T633" s="15" t="s">
        <v>87</v>
      </c>
      <c r="U633" s="15" t="s">
        <v>88</v>
      </c>
      <c r="V633" s="15">
        <v>1</v>
      </c>
      <c r="W633" s="15" t="s">
        <v>832</v>
      </c>
      <c r="X633" s="15" t="s">
        <v>83</v>
      </c>
      <c r="Y633" s="15" t="s">
        <v>90</v>
      </c>
      <c r="Z633" s="15">
        <v>4000</v>
      </c>
      <c r="AA633" s="15">
        <v>4000</v>
      </c>
      <c r="AB633" s="15"/>
      <c r="AC633" s="15">
        <v>256</v>
      </c>
      <c r="AD633" s="15" t="s">
        <v>91</v>
      </c>
      <c r="AE633" s="15">
        <v>0.15</v>
      </c>
      <c r="AF633" s="15" t="s">
        <v>92</v>
      </c>
      <c r="AG633" s="15">
        <v>180</v>
      </c>
      <c r="AH633" s="15">
        <v>60</v>
      </c>
      <c r="AI633" s="15">
        <v>120</v>
      </c>
      <c r="AJ633" s="15">
        <v>9.6731200025394884E-2</v>
      </c>
      <c r="AK633" s="15">
        <v>9.0249610405038698</v>
      </c>
      <c r="AL633" s="15">
        <v>0.81805181532378479</v>
      </c>
      <c r="AM633" s="15">
        <v>-0.45027818935828218</v>
      </c>
      <c r="AN633" s="15">
        <v>13.824200984554111</v>
      </c>
      <c r="AO633" s="15">
        <v>0.78033693793157144</v>
      </c>
      <c r="AP633" s="15">
        <v>13.824200984554111</v>
      </c>
      <c r="AQ633" s="15">
        <v>13.824200984554111</v>
      </c>
      <c r="AR633" s="15">
        <v>0.78033693793157144</v>
      </c>
      <c r="AS633" s="15">
        <v>121.3281974328317</v>
      </c>
      <c r="AT633" s="15">
        <v>-0.37907564122914678</v>
      </c>
      <c r="AU633" s="15">
        <v>0.8</v>
      </c>
      <c r="AV633" s="15" t="s">
        <v>93</v>
      </c>
      <c r="AW633" s="15">
        <v>4.8089978324972783E-2</v>
      </c>
      <c r="AX633" s="15">
        <v>0.6508045790127388</v>
      </c>
      <c r="AY633" s="15">
        <v>4.8089978324972783E-2</v>
      </c>
      <c r="AZ633" s="15">
        <v>4.8089978324972783E-2</v>
      </c>
      <c r="BA633" s="15">
        <v>0.6508045790127388</v>
      </c>
      <c r="BB633" s="15">
        <v>0.29458665028684028</v>
      </c>
      <c r="BC633" s="15">
        <v>-1.1390799694064639</v>
      </c>
      <c r="BD633" s="15">
        <v>5.0077322868216083E-2</v>
      </c>
      <c r="BE633" s="15">
        <v>0.82649277187694636</v>
      </c>
      <c r="BF633" s="15">
        <v>5.0077322868216083E-2</v>
      </c>
      <c r="BG633" s="15">
        <v>5.0077322868216083E-2</v>
      </c>
      <c r="BH633" s="15">
        <v>0.82649277187694636</v>
      </c>
      <c r="BI633" s="15">
        <v>0.35667995201993269</v>
      </c>
      <c r="BJ633" s="15">
        <v>-0.2358198533276927</v>
      </c>
      <c r="BK633" s="15">
        <v>4.9564457139031001E-2</v>
      </c>
      <c r="BL633" s="15">
        <v>0.80101438191899599</v>
      </c>
      <c r="BM633" s="15">
        <v>4.9564457139031001E-2</v>
      </c>
      <c r="BN633" s="15">
        <v>4.9564457139031001E-2</v>
      </c>
      <c r="BO633" s="15">
        <v>0.80101438191899599</v>
      </c>
      <c r="BP633" s="15">
        <v>0.18993057601566979</v>
      </c>
      <c r="BQ633" s="15">
        <v>0.23748881270006711</v>
      </c>
      <c r="BR633" s="15">
        <v>55.149072179884193</v>
      </c>
      <c r="BS633" s="15">
        <v>0.84303601891760527</v>
      </c>
      <c r="BT633" s="15">
        <v>55.149072179884193</v>
      </c>
      <c r="BU633" s="15">
        <v>55.149072179884193</v>
      </c>
      <c r="BV633" s="15">
        <v>0.84303601891760527</v>
      </c>
      <c r="BW633" s="15">
        <v>484.47159255300198</v>
      </c>
      <c r="BX633" s="15">
        <v>-0.37889155488248782</v>
      </c>
      <c r="BY633" s="15" t="str">
        <f t="shared" si="10"/>
        <v>[[sv],[wv],[yr,ya]]</v>
      </c>
      <c r="BZ633" t="str">
        <f>TRIM(MID(SUBSTITUTE(SUBSTITUTE(SUBSTITUTE(Tabla2[[#This Row],[map]],"[",""),"]",""),",",REPT(" ",100)),300,200))</f>
        <v>0 4</v>
      </c>
      <c r="CA633" s="13" t="str">
        <f>TRIM(MID(SUBSTITUTE(SUBSTITUTE(SUBSTITUTE(Tabla2[[#This Row],[map]],"[",""),"]",""),",",REPT(" ",100)),900,200))</f>
        <v>1 0</v>
      </c>
      <c r="CB633" s="13" t="str">
        <f>SUBSTITUTE(TRIM(MID(SUBSTITUTE(SUBSTITUTE(SUBSTITUTE(Tabla2[[#This Row],[map]],"[",""),"]",""),",",REPT(" ",100)),1200,300))," ",", ")</f>
        <v>1, 4, 0</v>
      </c>
      <c r="CC633" s="15" t="str">
        <f>SUBSTITUTE(TRIM(MID(SUBSTITUTE(SUBSTITUTE(SUBSTITUTE(Tabla2[[#This Row],[map]],"[",""),"]",""),",",REPT(" ",100)),1,300))," ",", ")</f>
        <v>3, 1, 2</v>
      </c>
      <c r="CD633" s="13" t="str">
        <f>SUBSTITUTE(TRIM(MID(SUBSTITUTE(SUBSTITUTE(SUBSTITUTE(Tabla2[[#This Row],[map]],"[",""),"]",""),",",REPT(" ",100)),601,300))," ",", ")</f>
        <v>2, 3, 4</v>
      </c>
      <c r="CE633" t="str">
        <f>TRIM(MID(SUBSTITUTE(SUBSTITUTE(SUBSTITUTE(Tabla2[[#This Row],[map]],"[",""),"]",""),",",REPT(" ",100)),1501,200))</f>
        <v>2 3</v>
      </c>
    </row>
    <row r="634" spans="1:83" x14ac:dyDescent="0.3">
      <c r="A634" s="12">
        <v>46102.667800925927</v>
      </c>
      <c r="B634" s="13" t="s">
        <v>933</v>
      </c>
      <c r="C634" s="13">
        <v>2</v>
      </c>
      <c r="D634" s="13" t="s">
        <v>77</v>
      </c>
      <c r="E634" s="13" t="s">
        <v>78</v>
      </c>
      <c r="F634" s="13">
        <v>16590</v>
      </c>
      <c r="G634" s="13">
        <v>4.5</v>
      </c>
      <c r="H634" s="13" t="s">
        <v>79</v>
      </c>
      <c r="I634" s="13" t="s">
        <v>80</v>
      </c>
      <c r="J634" s="13">
        <v>5</v>
      </c>
      <c r="K634" s="13">
        <v>5</v>
      </c>
      <c r="L634" s="13" t="s">
        <v>81</v>
      </c>
      <c r="M634" s="13" t="s">
        <v>82</v>
      </c>
      <c r="N634" s="13" t="s">
        <v>83</v>
      </c>
      <c r="O634" s="13" t="s">
        <v>83</v>
      </c>
      <c r="P634" s="13" t="s">
        <v>84</v>
      </c>
      <c r="Q634" s="13" t="s">
        <v>934</v>
      </c>
      <c r="R634" s="13">
        <v>3</v>
      </c>
      <c r="S634" s="13" t="s">
        <v>86</v>
      </c>
      <c r="T634" s="13" t="s">
        <v>87</v>
      </c>
      <c r="U634" s="13" t="s">
        <v>88</v>
      </c>
      <c r="V634" s="13">
        <v>1</v>
      </c>
      <c r="W634" s="13" t="s">
        <v>935</v>
      </c>
      <c r="X634" s="13" t="s">
        <v>83</v>
      </c>
      <c r="Y634" s="13" t="s">
        <v>90</v>
      </c>
      <c r="Z634" s="13">
        <v>4000</v>
      </c>
      <c r="AA634" s="13">
        <v>4000</v>
      </c>
      <c r="AB634" s="13"/>
      <c r="AC634" s="13">
        <v>256</v>
      </c>
      <c r="AD634" s="13" t="s">
        <v>91</v>
      </c>
      <c r="AE634" s="13">
        <v>0.15</v>
      </c>
      <c r="AF634" s="13" t="s">
        <v>92</v>
      </c>
      <c r="AG634" s="13">
        <v>180</v>
      </c>
      <c r="AH634" s="13">
        <v>60</v>
      </c>
      <c r="AI634" s="13">
        <v>120</v>
      </c>
      <c r="AJ634" s="13">
        <v>8.4018705009482983E-2</v>
      </c>
      <c r="AK634" s="13">
        <v>15.58139429164075</v>
      </c>
      <c r="AL634" s="13">
        <v>0.82189712202927045</v>
      </c>
      <c r="AM634" s="13">
        <v>-0.17899077796004451</v>
      </c>
      <c r="AN634" s="13">
        <v>22.21406330535206</v>
      </c>
      <c r="AO634" s="13">
        <v>0.75953150877687436</v>
      </c>
      <c r="AP634" s="13">
        <v>22.21406330535206</v>
      </c>
      <c r="AQ634" s="13">
        <v>22.21406330535206</v>
      </c>
      <c r="AR634" s="13">
        <v>0.75953150877687436</v>
      </c>
      <c r="AS634" s="13">
        <v>115.3699909476081</v>
      </c>
      <c r="AT634" s="13">
        <v>-0.12520858876803309</v>
      </c>
      <c r="AU634" s="13">
        <v>0.8</v>
      </c>
      <c r="AV634" s="13" t="s">
        <v>93</v>
      </c>
      <c r="AW634" s="13">
        <v>6.0041910841971968E-2</v>
      </c>
      <c r="AX634" s="13">
        <v>0.56401809558615845</v>
      </c>
      <c r="AY634" s="13">
        <v>6.0041910841971968E-2</v>
      </c>
      <c r="AZ634" s="13">
        <v>6.0041910841971968E-2</v>
      </c>
      <c r="BA634" s="13">
        <v>0.56401809558615845</v>
      </c>
      <c r="BB634" s="13">
        <v>0.2205846261951743</v>
      </c>
      <c r="BC634" s="13">
        <v>-0.60172959295225681</v>
      </c>
      <c r="BD634" s="13">
        <v>3.9163779586055693E-2</v>
      </c>
      <c r="BE634" s="13">
        <v>0.86430586841311263</v>
      </c>
      <c r="BF634" s="13">
        <v>3.9163779586055693E-2</v>
      </c>
      <c r="BG634" s="13">
        <v>3.9163779586055693E-2</v>
      </c>
      <c r="BH634" s="13">
        <v>0.86430586841311263</v>
      </c>
      <c r="BI634" s="13">
        <v>0.21363999832023189</v>
      </c>
      <c r="BJ634" s="13">
        <v>0.25978303548083093</v>
      </c>
      <c r="BK634" s="13">
        <v>3.4293444041619409E-2</v>
      </c>
      <c r="BL634" s="13">
        <v>0.86232266925457202</v>
      </c>
      <c r="BM634" s="13">
        <v>3.4293444041619409E-2</v>
      </c>
      <c r="BN634" s="13">
        <v>3.4293444041619409E-2</v>
      </c>
      <c r="BO634" s="13">
        <v>0.86232266925457202</v>
      </c>
      <c r="BP634" s="13">
        <v>0.21104303111848111</v>
      </c>
      <c r="BQ634" s="13">
        <v>0.15272898337204491</v>
      </c>
      <c r="BR634" s="13">
        <v>88.722754086938721</v>
      </c>
      <c r="BS634" s="13">
        <v>0.7474794018536568</v>
      </c>
      <c r="BT634" s="13">
        <v>88.722754086938721</v>
      </c>
      <c r="BU634" s="13">
        <v>88.722754086938721</v>
      </c>
      <c r="BV634" s="13">
        <v>0.7474794018536568</v>
      </c>
      <c r="BW634" s="13">
        <v>460.83469613479832</v>
      </c>
      <c r="BX634" s="13">
        <v>-0.31161678097275097</v>
      </c>
      <c r="BY634" s="13" t="str">
        <f t="shared" si="10"/>
        <v>[[sv],[wv],[yr,ya]]</v>
      </c>
      <c r="BZ634" t="str">
        <f>TRIM(MID(SUBSTITUTE(SUBSTITUTE(SUBSTITUTE(Tabla2[[#This Row],[map]],"[",""),"]",""),",",REPT(" ",100)),300,200))</f>
        <v>0 4</v>
      </c>
      <c r="CA634" s="13" t="str">
        <f>TRIM(MID(SUBSTITUTE(SUBSTITUTE(SUBSTITUTE(Tabla2[[#This Row],[map]],"[",""),"]",""),",",REPT(" ",100)),900,200))</f>
        <v>1 4</v>
      </c>
      <c r="CB634" s="13" t="str">
        <f>SUBSTITUTE(TRIM(MID(SUBSTITUTE(SUBSTITUTE(SUBSTITUTE(Tabla2[[#This Row],[map]],"[",""),"]",""),",",REPT(" ",100)),1200,300))," ",", ")</f>
        <v>1, 4, 0</v>
      </c>
      <c r="CC634" s="15" t="str">
        <f>SUBSTITUTE(TRIM(MID(SUBSTITUTE(SUBSTITUTE(SUBSTITUTE(Tabla2[[#This Row],[map]],"[",""),"]",""),",",REPT(" ",100)),1,300))," ",", ")</f>
        <v>3, 1, 2</v>
      </c>
      <c r="CD634" s="13" t="str">
        <f>SUBSTITUTE(TRIM(MID(SUBSTITUTE(SUBSTITUTE(SUBSTITUTE(Tabla2[[#This Row],[map]],"[",""),"]",""),",",REPT(" ",100)),601,300))," ",", ")</f>
        <v>2, 3, 0</v>
      </c>
      <c r="CE634" t="str">
        <f>TRIM(MID(SUBSTITUTE(SUBSTITUTE(SUBSTITUTE(Tabla2[[#This Row],[map]],"[",""),"]",""),",",REPT(" ",100)),1501,200))</f>
        <v>2 3</v>
      </c>
    </row>
    <row r="635" spans="1:83" x14ac:dyDescent="0.3">
      <c r="A635" s="14">
        <v>46102.675775462973</v>
      </c>
      <c r="B635" s="15" t="s">
        <v>936</v>
      </c>
      <c r="C635" s="15">
        <v>1</v>
      </c>
      <c r="D635" s="15" t="s">
        <v>95</v>
      </c>
      <c r="E635" s="15" t="s">
        <v>78</v>
      </c>
      <c r="F635" s="15">
        <v>16590</v>
      </c>
      <c r="G635" s="15">
        <v>4.5</v>
      </c>
      <c r="H635" s="15" t="s">
        <v>79</v>
      </c>
      <c r="I635" s="15" t="s">
        <v>80</v>
      </c>
      <c r="J635" s="15">
        <v>5</v>
      </c>
      <c r="K635" s="15">
        <v>5</v>
      </c>
      <c r="L635" s="15" t="s">
        <v>81</v>
      </c>
      <c r="M635" s="15" t="s">
        <v>82</v>
      </c>
      <c r="N635" s="15" t="s">
        <v>83</v>
      </c>
      <c r="O635" s="15" t="s">
        <v>83</v>
      </c>
      <c r="P635" s="15" t="s">
        <v>84</v>
      </c>
      <c r="Q635" s="15" t="s">
        <v>934</v>
      </c>
      <c r="R635" s="15">
        <v>3</v>
      </c>
      <c r="S635" s="15" t="s">
        <v>86</v>
      </c>
      <c r="T635" s="15" t="s">
        <v>87</v>
      </c>
      <c r="U635" s="15" t="s">
        <v>88</v>
      </c>
      <c r="V635" s="15">
        <v>1</v>
      </c>
      <c r="W635" s="15" t="s">
        <v>935</v>
      </c>
      <c r="X635" s="15" t="s">
        <v>83</v>
      </c>
      <c r="Y635" s="15" t="s">
        <v>90</v>
      </c>
      <c r="Z635" s="15">
        <v>4000</v>
      </c>
      <c r="AA635" s="15">
        <v>4000</v>
      </c>
      <c r="AB635" s="15"/>
      <c r="AC635" s="15">
        <v>256</v>
      </c>
      <c r="AD635" s="15" t="s">
        <v>91</v>
      </c>
      <c r="AE635" s="15">
        <v>0.15</v>
      </c>
      <c r="AF635" s="15" t="s">
        <v>92</v>
      </c>
      <c r="AG635" s="15">
        <v>180</v>
      </c>
      <c r="AH635" s="15">
        <v>60</v>
      </c>
      <c r="AI635" s="15">
        <v>120</v>
      </c>
      <c r="AJ635" s="15">
        <v>9.6612790097021187E-2</v>
      </c>
      <c r="AK635" s="15">
        <v>21.289232376899349</v>
      </c>
      <c r="AL635" s="15">
        <v>0.78129613559258759</v>
      </c>
      <c r="AM635" s="15">
        <v>-0.53156602670511255</v>
      </c>
      <c r="AN635" s="15">
        <v>25.624994617393192</v>
      </c>
      <c r="AO635" s="15">
        <v>0.74266719140964299</v>
      </c>
      <c r="AP635" s="15">
        <v>25.624994617393192</v>
      </c>
      <c r="AQ635" s="15">
        <v>25.624994617393192</v>
      </c>
      <c r="AR635" s="15">
        <v>0.74266719140964299</v>
      </c>
      <c r="AS635" s="15">
        <v>130.15087730861799</v>
      </c>
      <c r="AT635" s="15">
        <v>-0.3807703455844233</v>
      </c>
      <c r="AU635" s="15">
        <v>0.8</v>
      </c>
      <c r="AV635" s="15" t="s">
        <v>93</v>
      </c>
      <c r="AW635" s="15">
        <v>4.6919182049441288E-2</v>
      </c>
      <c r="AX635" s="15">
        <v>0.65930607376413564</v>
      </c>
      <c r="AY635" s="15">
        <v>4.6919182049441288E-2</v>
      </c>
      <c r="AZ635" s="15">
        <v>4.6919182049441288E-2</v>
      </c>
      <c r="BA635" s="15">
        <v>0.65930607376413564</v>
      </c>
      <c r="BB635" s="15">
        <v>0.18817449848656859</v>
      </c>
      <c r="BC635" s="15">
        <v>-0.36639016083651449</v>
      </c>
      <c r="BD635" s="15">
        <v>5.3240841991970121E-2</v>
      </c>
      <c r="BE635" s="15">
        <v>0.81553185378391424</v>
      </c>
      <c r="BF635" s="15">
        <v>5.3240841991970121E-2</v>
      </c>
      <c r="BG635" s="15">
        <v>5.3240841991970121E-2</v>
      </c>
      <c r="BH635" s="15">
        <v>0.81553185378391424</v>
      </c>
      <c r="BI635" s="15">
        <v>0.40462716102153912</v>
      </c>
      <c r="BJ635" s="15">
        <v>-0.40194669185694648</v>
      </c>
      <c r="BK635" s="15">
        <v>5.3023390517163788E-2</v>
      </c>
      <c r="BL635" s="15">
        <v>0.78712785847300903</v>
      </c>
      <c r="BM635" s="15">
        <v>5.3023390517163788E-2</v>
      </c>
      <c r="BN635" s="15">
        <v>5.3023390517163788E-2</v>
      </c>
      <c r="BO635" s="15">
        <v>0.78712785847300903</v>
      </c>
      <c r="BP635" s="15">
        <v>0.31773529751775298</v>
      </c>
      <c r="BQ635" s="15">
        <v>-0.27560671925393798</v>
      </c>
      <c r="BR635" s="15">
        <v>102.3467950550141</v>
      </c>
      <c r="BS635" s="15">
        <v>0.70870297961751327</v>
      </c>
      <c r="BT635" s="15">
        <v>102.3467950550141</v>
      </c>
      <c r="BU635" s="15">
        <v>102.3467950550141</v>
      </c>
      <c r="BV635" s="15">
        <v>0.70870297961751327</v>
      </c>
      <c r="BW635" s="15">
        <v>519.69297227744551</v>
      </c>
      <c r="BX635" s="15">
        <v>-0.47913781039029901</v>
      </c>
      <c r="BY635" s="15" t="str">
        <f t="shared" si="10"/>
        <v>[[sv],[wv],[yr,ya]]</v>
      </c>
      <c r="BZ635" t="str">
        <f>TRIM(MID(SUBSTITUTE(SUBSTITUTE(SUBSTITUTE(Tabla2[[#This Row],[map]],"[",""),"]",""),",",REPT(" ",100)),300,200))</f>
        <v>0 4</v>
      </c>
      <c r="CA635" s="13" t="str">
        <f>TRIM(MID(SUBSTITUTE(SUBSTITUTE(SUBSTITUTE(Tabla2[[#This Row],[map]],"[",""),"]",""),",",REPT(" ",100)),900,200))</f>
        <v>1 4</v>
      </c>
      <c r="CB635" s="13" t="str">
        <f>SUBSTITUTE(TRIM(MID(SUBSTITUTE(SUBSTITUTE(SUBSTITUTE(Tabla2[[#This Row],[map]],"[",""),"]",""),",",REPT(" ",100)),1200,300))," ",", ")</f>
        <v>1, 4, 0</v>
      </c>
      <c r="CC635" s="15" t="str">
        <f>SUBSTITUTE(TRIM(MID(SUBSTITUTE(SUBSTITUTE(SUBSTITUTE(Tabla2[[#This Row],[map]],"[",""),"]",""),",",REPT(" ",100)),1,300))," ",", ")</f>
        <v>3, 1, 2</v>
      </c>
      <c r="CD635" s="13" t="str">
        <f>SUBSTITUTE(TRIM(MID(SUBSTITUTE(SUBSTITUTE(SUBSTITUTE(Tabla2[[#This Row],[map]],"[",""),"]",""),",",REPT(" ",100)),601,300))," ",", ")</f>
        <v>2, 3, 0</v>
      </c>
      <c r="CE635" t="str">
        <f>TRIM(MID(SUBSTITUTE(SUBSTITUTE(SUBSTITUTE(Tabla2[[#This Row],[map]],"[",""),"]",""),",",REPT(" ",100)),1501,200))</f>
        <v>2 3</v>
      </c>
    </row>
    <row r="636" spans="1:83" x14ac:dyDescent="0.3">
      <c r="A636" s="12">
        <v>46102.692604166667</v>
      </c>
      <c r="B636" s="13" t="s">
        <v>937</v>
      </c>
      <c r="C636" s="13">
        <v>0</v>
      </c>
      <c r="D636" s="13" t="s">
        <v>95</v>
      </c>
      <c r="E636" s="13" t="s">
        <v>78</v>
      </c>
      <c r="F636" s="13">
        <v>16590</v>
      </c>
      <c r="G636" s="13">
        <v>4.5</v>
      </c>
      <c r="H636" s="13" t="s">
        <v>79</v>
      </c>
      <c r="I636" s="13" t="s">
        <v>80</v>
      </c>
      <c r="J636" s="13">
        <v>5</v>
      </c>
      <c r="K636" s="13">
        <v>5</v>
      </c>
      <c r="L636" s="13" t="s">
        <v>81</v>
      </c>
      <c r="M636" s="13" t="s">
        <v>82</v>
      </c>
      <c r="N636" s="13" t="s">
        <v>83</v>
      </c>
      <c r="O636" s="13" t="s">
        <v>83</v>
      </c>
      <c r="P636" s="13" t="s">
        <v>84</v>
      </c>
      <c r="Q636" s="13" t="s">
        <v>934</v>
      </c>
      <c r="R636" s="13">
        <v>3</v>
      </c>
      <c r="S636" s="13" t="s">
        <v>86</v>
      </c>
      <c r="T636" s="13" t="s">
        <v>87</v>
      </c>
      <c r="U636" s="13" t="s">
        <v>88</v>
      </c>
      <c r="V636" s="13">
        <v>1</v>
      </c>
      <c r="W636" s="13" t="s">
        <v>935</v>
      </c>
      <c r="X636" s="13" t="s">
        <v>83</v>
      </c>
      <c r="Y636" s="13" t="s">
        <v>90</v>
      </c>
      <c r="Z636" s="13">
        <v>4000</v>
      </c>
      <c r="AA636" s="13">
        <v>4000</v>
      </c>
      <c r="AB636" s="13"/>
      <c r="AC636" s="13">
        <v>256</v>
      </c>
      <c r="AD636" s="13" t="s">
        <v>91</v>
      </c>
      <c r="AE636" s="13">
        <v>0.15</v>
      </c>
      <c r="AF636" s="13" t="s">
        <v>92</v>
      </c>
      <c r="AG636" s="13">
        <v>180</v>
      </c>
      <c r="AH636" s="13">
        <v>60</v>
      </c>
      <c r="AI636" s="13">
        <v>120</v>
      </c>
      <c r="AJ636" s="13">
        <v>7.982450119219596E-2</v>
      </c>
      <c r="AK636" s="13">
        <v>11.6231583452803</v>
      </c>
      <c r="AL636" s="13">
        <v>0.81602443539689928</v>
      </c>
      <c r="AM636" s="13">
        <v>-0.55133199127488652</v>
      </c>
      <c r="AN636" s="13">
        <v>15.5622120897328</v>
      </c>
      <c r="AO636" s="13">
        <v>0.78601918988238872</v>
      </c>
      <c r="AP636" s="13">
        <v>15.5622120897328</v>
      </c>
      <c r="AQ636" s="13">
        <v>15.5622120897328</v>
      </c>
      <c r="AR636" s="13">
        <v>0.78601918988238872</v>
      </c>
      <c r="AS636" s="13">
        <v>144.3585016753884</v>
      </c>
      <c r="AT636" s="13">
        <v>-0.56448828373641313</v>
      </c>
      <c r="AU636" s="13">
        <v>0.8</v>
      </c>
      <c r="AV636" s="13" t="s">
        <v>93</v>
      </c>
      <c r="AW636" s="13">
        <v>5.8445909195073947E-2</v>
      </c>
      <c r="AX636" s="13">
        <v>0.57560713110659045</v>
      </c>
      <c r="AY636" s="13">
        <v>5.8445909195073947E-2</v>
      </c>
      <c r="AZ636" s="13">
        <v>5.8445909195073947E-2</v>
      </c>
      <c r="BA636" s="13">
        <v>0.57560713110659045</v>
      </c>
      <c r="BB636" s="13">
        <v>0.17067509738567921</v>
      </c>
      <c r="BC636" s="13">
        <v>-0.2393218828440333</v>
      </c>
      <c r="BD636" s="13">
        <v>3.4344180329769838E-2</v>
      </c>
      <c r="BE636" s="13">
        <v>0.88100475045644255</v>
      </c>
      <c r="BF636" s="13">
        <v>3.4344180329769838E-2</v>
      </c>
      <c r="BG636" s="13">
        <v>3.4344180329769838E-2</v>
      </c>
      <c r="BH636" s="13">
        <v>0.88100475045644255</v>
      </c>
      <c r="BI636" s="13">
        <v>0.48993099324474632</v>
      </c>
      <c r="BJ636" s="13">
        <v>-0.6975062511463419</v>
      </c>
      <c r="BK636" s="13">
        <v>3.380695818657066E-2</v>
      </c>
      <c r="BL636" s="13">
        <v>0.86427575608619012</v>
      </c>
      <c r="BM636" s="13">
        <v>3.380695818657066E-2</v>
      </c>
      <c r="BN636" s="13">
        <v>3.380695818657066E-2</v>
      </c>
      <c r="BO636" s="13">
        <v>0.86427575608619012</v>
      </c>
      <c r="BP636" s="13">
        <v>0.41864263452290867</v>
      </c>
      <c r="BQ636" s="13">
        <v>-0.68071776014673135</v>
      </c>
      <c r="BR636" s="13">
        <v>62.12225131122014</v>
      </c>
      <c r="BS636" s="13">
        <v>0.82318912188033466</v>
      </c>
      <c r="BT636" s="13">
        <v>62.12225131122014</v>
      </c>
      <c r="BU636" s="13">
        <v>62.12225131122014</v>
      </c>
      <c r="BV636" s="13">
        <v>0.82318912188033466</v>
      </c>
      <c r="BW636" s="13">
        <v>576.35475797640333</v>
      </c>
      <c r="BX636" s="13">
        <v>-0.6404072408085677</v>
      </c>
      <c r="BY636" s="13" t="str">
        <f t="shared" si="10"/>
        <v>[[sv],[wv],[yr,ya]]</v>
      </c>
      <c r="BZ636" t="str">
        <f>TRIM(MID(SUBSTITUTE(SUBSTITUTE(SUBSTITUTE(Tabla2[[#This Row],[map]],"[",""),"]",""),",",REPT(" ",100)),300,200))</f>
        <v>0 4</v>
      </c>
      <c r="CA636" s="13" t="str">
        <f>TRIM(MID(SUBSTITUTE(SUBSTITUTE(SUBSTITUTE(Tabla2[[#This Row],[map]],"[",""),"]",""),",",REPT(" ",100)),900,200))</f>
        <v>1 4</v>
      </c>
      <c r="CB636" s="13" t="str">
        <f>SUBSTITUTE(TRIM(MID(SUBSTITUTE(SUBSTITUTE(SUBSTITUTE(Tabla2[[#This Row],[map]],"[",""),"]",""),",",REPT(" ",100)),1200,300))," ",", ")</f>
        <v>1, 4, 0</v>
      </c>
      <c r="CC636" s="15" t="str">
        <f>SUBSTITUTE(TRIM(MID(SUBSTITUTE(SUBSTITUTE(SUBSTITUTE(Tabla2[[#This Row],[map]],"[",""),"]",""),",",REPT(" ",100)),1,300))," ",", ")</f>
        <v>3, 1, 2</v>
      </c>
      <c r="CD636" s="13" t="str">
        <f>SUBSTITUTE(TRIM(MID(SUBSTITUTE(SUBSTITUTE(SUBSTITUTE(Tabla2[[#This Row],[map]],"[",""),"]",""),",",REPT(" ",100)),601,300))," ",", ")</f>
        <v>2, 3, 0</v>
      </c>
      <c r="CE636" t="str">
        <f>TRIM(MID(SUBSTITUTE(SUBSTITUTE(SUBSTITUTE(Tabla2[[#This Row],[map]],"[",""),"]",""),",",REPT(" ",100)),1501,200))</f>
        <v>2 3</v>
      </c>
    </row>
    <row r="637" spans="1:83" x14ac:dyDescent="0.3">
      <c r="A637" s="14">
        <v>46102.764108796298</v>
      </c>
      <c r="B637" s="15" t="s">
        <v>938</v>
      </c>
      <c r="C637" s="15">
        <v>7</v>
      </c>
      <c r="D637" s="15" t="s">
        <v>95</v>
      </c>
      <c r="E637" s="15" t="s">
        <v>78</v>
      </c>
      <c r="F637" s="15">
        <v>16590</v>
      </c>
      <c r="G637" s="15">
        <v>4.5</v>
      </c>
      <c r="H637" s="15" t="s">
        <v>79</v>
      </c>
      <c r="I637" s="15" t="s">
        <v>80</v>
      </c>
      <c r="J637" s="15">
        <v>5</v>
      </c>
      <c r="K637" s="15">
        <v>5</v>
      </c>
      <c r="L637" s="15" t="s">
        <v>81</v>
      </c>
      <c r="M637" s="15" t="s">
        <v>82</v>
      </c>
      <c r="N637" s="15" t="s">
        <v>83</v>
      </c>
      <c r="O637" s="15" t="s">
        <v>83</v>
      </c>
      <c r="P637" s="15" t="s">
        <v>84</v>
      </c>
      <c r="Q637" s="15" t="s">
        <v>857</v>
      </c>
      <c r="R637" s="15">
        <v>3</v>
      </c>
      <c r="S637" s="15" t="s">
        <v>86</v>
      </c>
      <c r="T637" s="15" t="s">
        <v>87</v>
      </c>
      <c r="U637" s="15" t="s">
        <v>88</v>
      </c>
      <c r="V637" s="15">
        <v>1</v>
      </c>
      <c r="W637" s="15" t="s">
        <v>858</v>
      </c>
      <c r="X637" s="15" t="s">
        <v>83</v>
      </c>
      <c r="Y637" s="15" t="s">
        <v>90</v>
      </c>
      <c r="Z637" s="15">
        <v>4000</v>
      </c>
      <c r="AA637" s="15">
        <v>4000</v>
      </c>
      <c r="AB637" s="15"/>
      <c r="AC637" s="15">
        <v>256</v>
      </c>
      <c r="AD637" s="15" t="s">
        <v>91</v>
      </c>
      <c r="AE637" s="15">
        <v>0.15</v>
      </c>
      <c r="AF637" s="15" t="s">
        <v>92</v>
      </c>
      <c r="AG637" s="15">
        <v>180</v>
      </c>
      <c r="AH637" s="15">
        <v>60</v>
      </c>
      <c r="AI637" s="15">
        <v>120</v>
      </c>
      <c r="AJ637" s="15">
        <v>9.8330547588926481E-2</v>
      </c>
      <c r="AK637" s="15">
        <v>15.374659568764759</v>
      </c>
      <c r="AL637" s="15">
        <v>0.80605735001059764</v>
      </c>
      <c r="AM637" s="15">
        <v>-0.35387163611399519</v>
      </c>
      <c r="AN637" s="15">
        <v>19.009837345027119</v>
      </c>
      <c r="AO637" s="15">
        <v>0.77427100215366518</v>
      </c>
      <c r="AP637" s="15">
        <v>19.009837345027119</v>
      </c>
      <c r="AQ637" s="15">
        <v>19.009837345027119</v>
      </c>
      <c r="AR637" s="15">
        <v>0.77427100215366518</v>
      </c>
      <c r="AS637" s="15">
        <v>131.38443567997359</v>
      </c>
      <c r="AT637" s="15">
        <v>-0.29693987807609251</v>
      </c>
      <c r="AU637" s="15">
        <v>0.8</v>
      </c>
      <c r="AV637" s="15" t="s">
        <v>93</v>
      </c>
      <c r="AW637" s="15">
        <v>5.3976099125710962E-2</v>
      </c>
      <c r="AX637" s="15">
        <v>0.60806373148924808</v>
      </c>
      <c r="AY637" s="15">
        <v>5.3976099125710962E-2</v>
      </c>
      <c r="AZ637" s="15">
        <v>5.3976099125710962E-2</v>
      </c>
      <c r="BA637" s="15">
        <v>0.60806373148924808</v>
      </c>
      <c r="BB637" s="15">
        <v>0.23212441364332609</v>
      </c>
      <c r="BC637" s="15">
        <v>-0.68552337029252097</v>
      </c>
      <c r="BD637" s="15">
        <v>3.5651329059236653E-2</v>
      </c>
      <c r="BE637" s="15">
        <v>0.87647575929229415</v>
      </c>
      <c r="BF637" s="15">
        <v>3.5651329059236653E-2</v>
      </c>
      <c r="BG637" s="15">
        <v>3.5651329059236653E-2</v>
      </c>
      <c r="BH637" s="15">
        <v>0.87647575929229415</v>
      </c>
      <c r="BI637" s="15">
        <v>0.28942182715264808</v>
      </c>
      <c r="BJ637" s="15">
        <v>-2.7848157881051878E-3</v>
      </c>
      <c r="BK637" s="15">
        <v>4.269594273717002E-2</v>
      </c>
      <c r="BL637" s="15">
        <v>0.82858929471827913</v>
      </c>
      <c r="BM637" s="15">
        <v>4.269594273717002E-2</v>
      </c>
      <c r="BN637" s="15">
        <v>4.269594273717002E-2</v>
      </c>
      <c r="BO637" s="15">
        <v>0.82858929471827913</v>
      </c>
      <c r="BP637" s="15">
        <v>0.25054919993984148</v>
      </c>
      <c r="BQ637" s="15">
        <v>-5.8757885692661826E-3</v>
      </c>
      <c r="BR637" s="15">
        <v>75.907026009186438</v>
      </c>
      <c r="BS637" s="15">
        <v>0.78395522311483778</v>
      </c>
      <c r="BT637" s="15">
        <v>75.907026009186438</v>
      </c>
      <c r="BU637" s="15">
        <v>75.907026009186438</v>
      </c>
      <c r="BV637" s="15">
        <v>0.78395522311483778</v>
      </c>
      <c r="BW637" s="15">
        <v>524.76564727916139</v>
      </c>
      <c r="BX637" s="15">
        <v>-0.49357553765449191</v>
      </c>
      <c r="BY637" s="15" t="str">
        <f t="shared" si="10"/>
        <v>[[sv],[wv],[yr,ya]]</v>
      </c>
      <c r="BZ637" t="str">
        <f>TRIM(MID(SUBSTITUTE(SUBSTITUTE(SUBSTITUTE(Tabla2[[#This Row],[map]],"[",""),"]",""),",",REPT(" ",100)),300,200))</f>
        <v>0 1</v>
      </c>
      <c r="CA637" s="13" t="str">
        <f>TRIM(MID(SUBSTITUTE(SUBSTITUTE(SUBSTITUTE(Tabla2[[#This Row],[map]],"[",""),"]",""),",",REPT(" ",100)),900,200))</f>
        <v>1 4</v>
      </c>
      <c r="CB637" s="13" t="str">
        <f>SUBSTITUTE(TRIM(MID(SUBSTITUTE(SUBSTITUTE(SUBSTITUTE(Tabla2[[#This Row],[map]],"[",""),"]",""),",",REPT(" ",100)),1200,300))," ",", ")</f>
        <v>1, 4, 0</v>
      </c>
      <c r="CC637" s="15" t="str">
        <f>SUBSTITUTE(TRIM(MID(SUBSTITUTE(SUBSTITUTE(SUBSTITUTE(Tabla2[[#This Row],[map]],"[",""),"]",""),",",REPT(" ",100)),1,300))," ",", ")</f>
        <v>2, 3, 4</v>
      </c>
      <c r="CD637" s="13" t="str">
        <f>SUBSTITUTE(TRIM(MID(SUBSTITUTE(SUBSTITUTE(SUBSTITUTE(Tabla2[[#This Row],[map]],"[",""),"]",""),",",REPT(" ",100)),601,300))," ",", ")</f>
        <v>2, 3, 0</v>
      </c>
      <c r="CE637" t="str">
        <f>TRIM(MID(SUBSTITUTE(SUBSTITUTE(SUBSTITUTE(Tabla2[[#This Row],[map]],"[",""),"]",""),",",REPT(" ",100)),1501,200))</f>
        <v>2 3</v>
      </c>
    </row>
    <row r="638" spans="1:83" x14ac:dyDescent="0.3">
      <c r="A638" s="12">
        <v>46102.764976851853</v>
      </c>
      <c r="B638" s="13" t="s">
        <v>939</v>
      </c>
      <c r="C638" s="13">
        <v>4</v>
      </c>
      <c r="D638" s="13" t="s">
        <v>77</v>
      </c>
      <c r="E638" s="13" t="s">
        <v>78</v>
      </c>
      <c r="F638" s="13">
        <v>16590</v>
      </c>
      <c r="G638" s="13">
        <v>4.5</v>
      </c>
      <c r="H638" s="13" t="s">
        <v>79</v>
      </c>
      <c r="I638" s="13" t="s">
        <v>80</v>
      </c>
      <c r="J638" s="13">
        <v>5</v>
      </c>
      <c r="K638" s="13">
        <v>5</v>
      </c>
      <c r="L638" s="13" t="s">
        <v>81</v>
      </c>
      <c r="M638" s="13" t="s">
        <v>82</v>
      </c>
      <c r="N638" s="13" t="s">
        <v>83</v>
      </c>
      <c r="O638" s="13" t="s">
        <v>83</v>
      </c>
      <c r="P638" s="13" t="s">
        <v>84</v>
      </c>
      <c r="Q638" s="13" t="s">
        <v>913</v>
      </c>
      <c r="R638" s="13">
        <v>3</v>
      </c>
      <c r="S638" s="13" t="s">
        <v>86</v>
      </c>
      <c r="T638" s="13" t="s">
        <v>87</v>
      </c>
      <c r="U638" s="13" t="s">
        <v>88</v>
      </c>
      <c r="V638" s="13">
        <v>1</v>
      </c>
      <c r="W638" s="13" t="s">
        <v>914</v>
      </c>
      <c r="X638" s="13" t="s">
        <v>83</v>
      </c>
      <c r="Y638" s="13" t="s">
        <v>90</v>
      </c>
      <c r="Z638" s="13">
        <v>4000</v>
      </c>
      <c r="AA638" s="13">
        <v>4000</v>
      </c>
      <c r="AB638" s="13"/>
      <c r="AC638" s="13">
        <v>256</v>
      </c>
      <c r="AD638" s="13" t="s">
        <v>91</v>
      </c>
      <c r="AE638" s="13">
        <v>0.15</v>
      </c>
      <c r="AF638" s="13" t="s">
        <v>92</v>
      </c>
      <c r="AG638" s="13">
        <v>180</v>
      </c>
      <c r="AH638" s="13">
        <v>60</v>
      </c>
      <c r="AI638" s="13">
        <v>120</v>
      </c>
      <c r="AJ638" s="13">
        <v>9.5042056957649126E-2</v>
      </c>
      <c r="AK638" s="13">
        <v>18.56492328938549</v>
      </c>
      <c r="AL638" s="13">
        <v>0.75154631204638311</v>
      </c>
      <c r="AM638" s="13">
        <v>7.6109820563900893E-2</v>
      </c>
      <c r="AN638" s="13">
        <v>22.22126233389076</v>
      </c>
      <c r="AO638" s="13">
        <v>0.72111525881606342</v>
      </c>
      <c r="AP638" s="13">
        <v>22.22126233389076</v>
      </c>
      <c r="AQ638" s="13">
        <v>22.22126233389076</v>
      </c>
      <c r="AR638" s="13">
        <v>0.72111525881606342</v>
      </c>
      <c r="AS638" s="13">
        <v>97.202014375769309</v>
      </c>
      <c r="AT638" s="13">
        <v>-1.7680417310012599E-2</v>
      </c>
      <c r="AU638" s="13">
        <v>0.8</v>
      </c>
      <c r="AV638" s="13" t="s">
        <v>93</v>
      </c>
      <c r="AW638" s="13">
        <v>8.6111282304647943E-2</v>
      </c>
      <c r="AX638" s="13">
        <v>0.37472075215077683</v>
      </c>
      <c r="AY638" s="13">
        <v>8.6111282304647943E-2</v>
      </c>
      <c r="AZ638" s="13">
        <v>8.6111282304647943E-2</v>
      </c>
      <c r="BA638" s="13">
        <v>0.37472075215077683</v>
      </c>
      <c r="BB638" s="13">
        <v>9.2969234030584158E-2</v>
      </c>
      <c r="BC638" s="13">
        <v>0.32492315557325818</v>
      </c>
      <c r="BD638" s="13">
        <v>2.3400776559741911E-2</v>
      </c>
      <c r="BE638" s="13">
        <v>0.91892130720540677</v>
      </c>
      <c r="BF638" s="13">
        <v>2.3400776559741911E-2</v>
      </c>
      <c r="BG638" s="13">
        <v>2.3400776559741911E-2</v>
      </c>
      <c r="BH638" s="13">
        <v>0.91892130720540677</v>
      </c>
      <c r="BI638" s="13">
        <v>0.40584287115200329</v>
      </c>
      <c r="BJ638" s="13">
        <v>-0.40615886780519078</v>
      </c>
      <c r="BK638" s="13">
        <v>3.901209728256886E-2</v>
      </c>
      <c r="BL638" s="13">
        <v>0.84337876901116837</v>
      </c>
      <c r="BM638" s="13">
        <v>3.901209728256886E-2</v>
      </c>
      <c r="BN638" s="13">
        <v>3.901209728256886E-2</v>
      </c>
      <c r="BO638" s="13">
        <v>0.84337876901116837</v>
      </c>
      <c r="BP638" s="13">
        <v>0.22042004163532911</v>
      </c>
      <c r="BQ638" s="13">
        <v>0.115083252113188</v>
      </c>
      <c r="BR638" s="13">
        <v>88.736525179416503</v>
      </c>
      <c r="BS638" s="13">
        <v>0.74744020689690194</v>
      </c>
      <c r="BT638" s="13">
        <v>88.736525179416503</v>
      </c>
      <c r="BU638" s="13">
        <v>88.736525179416503</v>
      </c>
      <c r="BV638" s="13">
        <v>0.74744020689690194</v>
      </c>
      <c r="BW638" s="13">
        <v>388.08882535626032</v>
      </c>
      <c r="BX638" s="13">
        <v>-0.104569209121312</v>
      </c>
      <c r="BY638" s="13" t="str">
        <f t="shared" si="10"/>
        <v>[[sv],[wv],[yr,ya]]</v>
      </c>
      <c r="BZ638" t="str">
        <f>TRIM(MID(SUBSTITUTE(SUBSTITUTE(SUBSTITUTE(Tabla2[[#This Row],[map]],"[",""),"]",""),",",REPT(" ",100)),300,200))</f>
        <v>0 1</v>
      </c>
      <c r="CA638" s="13" t="str">
        <f>TRIM(MID(SUBSTITUTE(SUBSTITUTE(SUBSTITUTE(Tabla2[[#This Row],[map]],"[",""),"]",""),",",REPT(" ",100)),900,200))</f>
        <v>1 4</v>
      </c>
      <c r="CB638" s="13" t="str">
        <f>SUBSTITUTE(TRIM(MID(SUBSTITUTE(SUBSTITUTE(SUBSTITUTE(Tabla2[[#This Row],[map]],"[",""),"]",""),",",REPT(" ",100)),1200,300))," ",", ")</f>
        <v>1, 4, 0</v>
      </c>
      <c r="CC638" s="15" t="str">
        <f>SUBSTITUTE(TRIM(MID(SUBSTITUTE(SUBSTITUTE(SUBSTITUTE(Tabla2[[#This Row],[map]],"[",""),"]",""),",",REPT(" ",100)),1,300))," ",", ")</f>
        <v>3, 4, 2</v>
      </c>
      <c r="CD638" s="13" t="str">
        <f>SUBSTITUTE(TRIM(MID(SUBSTITUTE(SUBSTITUTE(SUBSTITUTE(Tabla2[[#This Row],[map]],"[",""),"]",""),",",REPT(" ",100)),601,300))," ",", ")</f>
        <v>2, 3, 0</v>
      </c>
      <c r="CE638" t="str">
        <f>TRIM(MID(SUBSTITUTE(SUBSTITUTE(SUBSTITUTE(Tabla2[[#This Row],[map]],"[",""),"]",""),",",REPT(" ",100)),1501,200))</f>
        <v>2 3</v>
      </c>
    </row>
    <row r="639" spans="1:83" x14ac:dyDescent="0.3">
      <c r="A639" s="14">
        <v>46102.769918981481</v>
      </c>
      <c r="B639" s="15" t="s">
        <v>940</v>
      </c>
      <c r="C639" s="15">
        <v>3</v>
      </c>
      <c r="D639" s="15" t="s">
        <v>95</v>
      </c>
      <c r="E639" s="15" t="s">
        <v>78</v>
      </c>
      <c r="F639" s="15">
        <v>16590</v>
      </c>
      <c r="G639" s="15">
        <v>4.5</v>
      </c>
      <c r="H639" s="15" t="s">
        <v>79</v>
      </c>
      <c r="I639" s="15" t="s">
        <v>80</v>
      </c>
      <c r="J639" s="15">
        <v>5</v>
      </c>
      <c r="K639" s="15">
        <v>5</v>
      </c>
      <c r="L639" s="15" t="s">
        <v>81</v>
      </c>
      <c r="M639" s="15" t="s">
        <v>82</v>
      </c>
      <c r="N639" s="15" t="s">
        <v>83</v>
      </c>
      <c r="O639" s="15" t="s">
        <v>83</v>
      </c>
      <c r="P639" s="15" t="s">
        <v>84</v>
      </c>
      <c r="Q639" s="15" t="s">
        <v>913</v>
      </c>
      <c r="R639" s="15">
        <v>3</v>
      </c>
      <c r="S639" s="15" t="s">
        <v>86</v>
      </c>
      <c r="T639" s="15" t="s">
        <v>87</v>
      </c>
      <c r="U639" s="15" t="s">
        <v>88</v>
      </c>
      <c r="V639" s="15">
        <v>1</v>
      </c>
      <c r="W639" s="15" t="s">
        <v>914</v>
      </c>
      <c r="X639" s="15" t="s">
        <v>83</v>
      </c>
      <c r="Y639" s="15" t="s">
        <v>90</v>
      </c>
      <c r="Z639" s="15">
        <v>4000</v>
      </c>
      <c r="AA639" s="15">
        <v>4000</v>
      </c>
      <c r="AB639" s="15"/>
      <c r="AC639" s="15">
        <v>256</v>
      </c>
      <c r="AD639" s="15" t="s">
        <v>91</v>
      </c>
      <c r="AE639" s="15">
        <v>0.15</v>
      </c>
      <c r="AF639" s="15" t="s">
        <v>92</v>
      </c>
      <c r="AG639" s="15">
        <v>180</v>
      </c>
      <c r="AH639" s="15">
        <v>60</v>
      </c>
      <c r="AI639" s="15">
        <v>120</v>
      </c>
      <c r="AJ639" s="15">
        <v>8.8560152573823561E-2</v>
      </c>
      <c r="AK639" s="15">
        <v>13.566659587830459</v>
      </c>
      <c r="AL639" s="15">
        <v>0.80421350626096944</v>
      </c>
      <c r="AM639" s="15">
        <v>-0.20829297109315231</v>
      </c>
      <c r="AN639" s="15">
        <v>18.297712309638658</v>
      </c>
      <c r="AO639" s="15">
        <v>0.79239751434324579</v>
      </c>
      <c r="AP639" s="15">
        <v>18.297712309638658</v>
      </c>
      <c r="AQ639" s="15">
        <v>18.297712309638658</v>
      </c>
      <c r="AR639" s="15">
        <v>0.79239751434324579</v>
      </c>
      <c r="AS639" s="15">
        <v>149.1039504295571</v>
      </c>
      <c r="AT639" s="15">
        <v>-0.26996989116216602</v>
      </c>
      <c r="AU639" s="15">
        <v>0.8</v>
      </c>
      <c r="AV639" s="15" t="s">
        <v>93</v>
      </c>
      <c r="AW639" s="15">
        <v>4.1605896709770981E-2</v>
      </c>
      <c r="AX639" s="15">
        <v>0.69788739518777487</v>
      </c>
      <c r="AY639" s="15">
        <v>4.1605896709770981E-2</v>
      </c>
      <c r="AZ639" s="15">
        <v>4.1605896709770981E-2</v>
      </c>
      <c r="BA639" s="15">
        <v>0.69788739518777487</v>
      </c>
      <c r="BB639" s="15">
        <v>0.16147995508200369</v>
      </c>
      <c r="BC639" s="15">
        <v>-0.1725532607816205</v>
      </c>
      <c r="BD639" s="15">
        <v>4.7118161736432088E-2</v>
      </c>
      <c r="BE639" s="15">
        <v>0.83674563317499295</v>
      </c>
      <c r="BF639" s="15">
        <v>4.7118161736432088E-2</v>
      </c>
      <c r="BG639" s="15">
        <v>4.7118161736432088E-2</v>
      </c>
      <c r="BH639" s="15">
        <v>0.83674563317499295</v>
      </c>
      <c r="BI639" s="15">
        <v>0.30102463918079198</v>
      </c>
      <c r="BJ639" s="15">
        <v>-4.298608131369952E-2</v>
      </c>
      <c r="BK639" s="15">
        <v>3.9129559823259108E-2</v>
      </c>
      <c r="BL639" s="15">
        <v>0.84290719406392234</v>
      </c>
      <c r="BM639" s="15">
        <v>3.9129559823259108E-2</v>
      </c>
      <c r="BN639" s="15">
        <v>3.9129559823259108E-2</v>
      </c>
      <c r="BO639" s="15">
        <v>0.84290719406392234</v>
      </c>
      <c r="BP639" s="15">
        <v>0.29117631961795287</v>
      </c>
      <c r="BQ639" s="15">
        <v>-0.1689808236415411</v>
      </c>
      <c r="BR639" s="15">
        <v>73.062995620285065</v>
      </c>
      <c r="BS639" s="15">
        <v>0.79204983494629677</v>
      </c>
      <c r="BT639" s="15">
        <v>73.062995620285065</v>
      </c>
      <c r="BU639" s="15">
        <v>73.062995620285065</v>
      </c>
      <c r="BV639" s="15">
        <v>0.79204983494629677</v>
      </c>
      <c r="BW639" s="15">
        <v>595.66212080434741</v>
      </c>
      <c r="BX639" s="15">
        <v>-0.69535939891181409</v>
      </c>
      <c r="BY639" s="15" t="str">
        <f t="shared" si="10"/>
        <v>[[sv],[wv],[yr,ya]]</v>
      </c>
      <c r="BZ639" t="str">
        <f>TRIM(MID(SUBSTITUTE(SUBSTITUTE(SUBSTITUTE(Tabla2[[#This Row],[map]],"[",""),"]",""),",",REPT(" ",100)),300,200))</f>
        <v>0 1</v>
      </c>
      <c r="CA639" s="13" t="str">
        <f>TRIM(MID(SUBSTITUTE(SUBSTITUTE(SUBSTITUTE(Tabla2[[#This Row],[map]],"[",""),"]",""),",",REPT(" ",100)),900,200))</f>
        <v>1 4</v>
      </c>
      <c r="CB639" s="13" t="str">
        <f>SUBSTITUTE(TRIM(MID(SUBSTITUTE(SUBSTITUTE(SUBSTITUTE(Tabla2[[#This Row],[map]],"[",""),"]",""),",",REPT(" ",100)),1200,300))," ",", ")</f>
        <v>1, 4, 0</v>
      </c>
      <c r="CC639" s="15" t="str">
        <f>SUBSTITUTE(TRIM(MID(SUBSTITUTE(SUBSTITUTE(SUBSTITUTE(Tabla2[[#This Row],[map]],"[",""),"]",""),",",REPT(" ",100)),1,300))," ",", ")</f>
        <v>3, 4, 2</v>
      </c>
      <c r="CD639" s="13" t="str">
        <f>SUBSTITUTE(TRIM(MID(SUBSTITUTE(SUBSTITUTE(SUBSTITUTE(Tabla2[[#This Row],[map]],"[",""),"]",""),",",REPT(" ",100)),601,300))," ",", ")</f>
        <v>2, 3, 0</v>
      </c>
      <c r="CE639" t="str">
        <f>TRIM(MID(SUBSTITUTE(SUBSTITUTE(SUBSTITUTE(Tabla2[[#This Row],[map]],"[",""),"]",""),",",REPT(" ",100)),1501,200))</f>
        <v>2 3</v>
      </c>
    </row>
    <row r="640" spans="1:83" x14ac:dyDescent="0.3">
      <c r="A640" s="12">
        <v>46102.772974537038</v>
      </c>
      <c r="B640" s="13" t="s">
        <v>941</v>
      </c>
      <c r="C640" s="13">
        <v>6</v>
      </c>
      <c r="D640" s="13" t="s">
        <v>77</v>
      </c>
      <c r="E640" s="13" t="s">
        <v>78</v>
      </c>
      <c r="F640" s="13">
        <v>16590</v>
      </c>
      <c r="G640" s="13">
        <v>4.5</v>
      </c>
      <c r="H640" s="13" t="s">
        <v>79</v>
      </c>
      <c r="I640" s="13" t="s">
        <v>80</v>
      </c>
      <c r="J640" s="13">
        <v>5</v>
      </c>
      <c r="K640" s="13">
        <v>5</v>
      </c>
      <c r="L640" s="13" t="s">
        <v>81</v>
      </c>
      <c r="M640" s="13" t="s">
        <v>82</v>
      </c>
      <c r="N640" s="13" t="s">
        <v>83</v>
      </c>
      <c r="O640" s="13" t="s">
        <v>83</v>
      </c>
      <c r="P640" s="13" t="s">
        <v>84</v>
      </c>
      <c r="Q640" s="13" t="s">
        <v>857</v>
      </c>
      <c r="R640" s="13">
        <v>3</v>
      </c>
      <c r="S640" s="13" t="s">
        <v>86</v>
      </c>
      <c r="T640" s="13" t="s">
        <v>87</v>
      </c>
      <c r="U640" s="13" t="s">
        <v>88</v>
      </c>
      <c r="V640" s="13">
        <v>1</v>
      </c>
      <c r="W640" s="13" t="s">
        <v>858</v>
      </c>
      <c r="X640" s="13" t="s">
        <v>83</v>
      </c>
      <c r="Y640" s="13" t="s">
        <v>90</v>
      </c>
      <c r="Z640" s="13">
        <v>4000</v>
      </c>
      <c r="AA640" s="13">
        <v>4000</v>
      </c>
      <c r="AB640" s="13"/>
      <c r="AC640" s="13">
        <v>256</v>
      </c>
      <c r="AD640" s="13" t="s">
        <v>91</v>
      </c>
      <c r="AE640" s="13">
        <v>0.15</v>
      </c>
      <c r="AF640" s="13" t="s">
        <v>92</v>
      </c>
      <c r="AG640" s="13">
        <v>180</v>
      </c>
      <c r="AH640" s="13">
        <v>60</v>
      </c>
      <c r="AI640" s="13">
        <v>120</v>
      </c>
      <c r="AJ640" s="13">
        <v>7.1836120059865366E-2</v>
      </c>
      <c r="AK640" s="13">
        <v>10.222221223673889</v>
      </c>
      <c r="AL640" s="13">
        <v>0.84616243948791392</v>
      </c>
      <c r="AM640" s="13">
        <v>-0.4708786917743969</v>
      </c>
      <c r="AN640" s="13">
        <v>12.816361413173929</v>
      </c>
      <c r="AO640" s="13">
        <v>0.81872566576659922</v>
      </c>
      <c r="AP640" s="13">
        <v>12.816361413173929</v>
      </c>
      <c r="AQ640" s="13">
        <v>12.816361413173929</v>
      </c>
      <c r="AR640" s="13">
        <v>0.81872566576659922</v>
      </c>
      <c r="AS640" s="13">
        <v>152.0542699255387</v>
      </c>
      <c r="AT640" s="13">
        <v>-0.38613885827739802</v>
      </c>
      <c r="AU640" s="13">
        <v>0.8</v>
      </c>
      <c r="AV640" s="13" t="s">
        <v>93</v>
      </c>
      <c r="AW640" s="13">
        <v>4.957387122500713E-2</v>
      </c>
      <c r="AX640" s="13">
        <v>0.64002959794649827</v>
      </c>
      <c r="AY640" s="13">
        <v>4.957387122500713E-2</v>
      </c>
      <c r="AZ640" s="13">
        <v>4.957387122500713E-2</v>
      </c>
      <c r="BA640" s="13">
        <v>0.64002959794649827</v>
      </c>
      <c r="BB640" s="13">
        <v>0.14743441542288169</v>
      </c>
      <c r="BC640" s="13">
        <v>-7.0564482556003449E-2</v>
      </c>
      <c r="BD640" s="13">
        <v>2.640397904519684E-2</v>
      </c>
      <c r="BE640" s="13">
        <v>0.90851585202333129</v>
      </c>
      <c r="BF640" s="13">
        <v>2.640397904519684E-2</v>
      </c>
      <c r="BG640" s="13">
        <v>2.640397904519684E-2</v>
      </c>
      <c r="BH640" s="13">
        <v>0.90851585202333129</v>
      </c>
      <c r="BI640" s="13">
        <v>0.45411427138001842</v>
      </c>
      <c r="BJ640" s="13">
        <v>-0.57340895969253691</v>
      </c>
      <c r="BK640" s="13">
        <v>3.1892751683275107E-2</v>
      </c>
      <c r="BL640" s="13">
        <v>0.87196068972975849</v>
      </c>
      <c r="BM640" s="13">
        <v>3.1892751683275107E-2</v>
      </c>
      <c r="BN640" s="13">
        <v>3.1892751683275107E-2</v>
      </c>
      <c r="BO640" s="13">
        <v>0.87196068972975849</v>
      </c>
      <c r="BP640" s="13">
        <v>0.29193631919965679</v>
      </c>
      <c r="BQ640" s="13">
        <v>-0.17203198157276689</v>
      </c>
      <c r="BR640" s="13">
        <v>51.157575050742061</v>
      </c>
      <c r="BS640" s="13">
        <v>0.85439652336681027</v>
      </c>
      <c r="BT640" s="13">
        <v>51.157575050742061</v>
      </c>
      <c r="BU640" s="13">
        <v>51.157575050742061</v>
      </c>
      <c r="BV640" s="13">
        <v>0.85439652336681027</v>
      </c>
      <c r="BW640" s="13">
        <v>607.32359469615324</v>
      </c>
      <c r="BX640" s="13">
        <v>-0.72855000928828217</v>
      </c>
      <c r="BY640" s="13" t="str">
        <f t="shared" si="10"/>
        <v>[[sv],[wv],[yr,ya]]</v>
      </c>
      <c r="BZ640" t="str">
        <f>TRIM(MID(SUBSTITUTE(SUBSTITUTE(SUBSTITUTE(Tabla2[[#This Row],[map]],"[",""),"]",""),",",REPT(" ",100)),300,200))</f>
        <v>0 1</v>
      </c>
      <c r="CA640" s="13" t="str">
        <f>TRIM(MID(SUBSTITUTE(SUBSTITUTE(SUBSTITUTE(Tabla2[[#This Row],[map]],"[",""),"]",""),",",REPT(" ",100)),900,200))</f>
        <v>1 4</v>
      </c>
      <c r="CB640" s="13" t="str">
        <f>SUBSTITUTE(TRIM(MID(SUBSTITUTE(SUBSTITUTE(SUBSTITUTE(Tabla2[[#This Row],[map]],"[",""),"]",""),",",REPT(" ",100)),1200,300))," ",", ")</f>
        <v>1, 4, 0</v>
      </c>
      <c r="CC640" s="15" t="str">
        <f>SUBSTITUTE(TRIM(MID(SUBSTITUTE(SUBSTITUTE(SUBSTITUTE(Tabla2[[#This Row],[map]],"[",""),"]",""),",",REPT(" ",100)),1,300))," ",", ")</f>
        <v>2, 3, 4</v>
      </c>
      <c r="CD640" s="13" t="str">
        <f>SUBSTITUTE(TRIM(MID(SUBSTITUTE(SUBSTITUTE(SUBSTITUTE(Tabla2[[#This Row],[map]],"[",""),"]",""),",",REPT(" ",100)),601,300))," ",", ")</f>
        <v>2, 3, 0</v>
      </c>
      <c r="CE640" t="str">
        <f>TRIM(MID(SUBSTITUTE(SUBSTITUTE(SUBSTITUTE(Tabla2[[#This Row],[map]],"[",""),"]",""),",",REPT(" ",100)),1501,200))</f>
        <v>2 3</v>
      </c>
    </row>
    <row r="641" spans="1:83" x14ac:dyDescent="0.3">
      <c r="A641" s="14">
        <v>46102.815381944441</v>
      </c>
      <c r="B641" s="15" t="s">
        <v>942</v>
      </c>
      <c r="C641" s="15">
        <v>5</v>
      </c>
      <c r="D641" s="15" t="s">
        <v>95</v>
      </c>
      <c r="E641" s="15" t="s">
        <v>78</v>
      </c>
      <c r="F641" s="15">
        <v>16590</v>
      </c>
      <c r="G641" s="15">
        <v>4.5</v>
      </c>
      <c r="H641" s="15" t="s">
        <v>79</v>
      </c>
      <c r="I641" s="15" t="s">
        <v>80</v>
      </c>
      <c r="J641" s="15">
        <v>5</v>
      </c>
      <c r="K641" s="15">
        <v>5</v>
      </c>
      <c r="L641" s="15" t="s">
        <v>81</v>
      </c>
      <c r="M641" s="15" t="s">
        <v>82</v>
      </c>
      <c r="N641" s="15" t="s">
        <v>83</v>
      </c>
      <c r="O641" s="15" t="s">
        <v>83</v>
      </c>
      <c r="P641" s="15" t="s">
        <v>84</v>
      </c>
      <c r="Q641" s="15" t="s">
        <v>844</v>
      </c>
      <c r="R641" s="15">
        <v>3</v>
      </c>
      <c r="S641" s="15" t="s">
        <v>86</v>
      </c>
      <c r="T641" s="15" t="s">
        <v>87</v>
      </c>
      <c r="U641" s="15" t="s">
        <v>88</v>
      </c>
      <c r="V641" s="15">
        <v>1</v>
      </c>
      <c r="W641" s="15" t="s">
        <v>845</v>
      </c>
      <c r="X641" s="15" t="s">
        <v>83</v>
      </c>
      <c r="Y641" s="15" t="s">
        <v>90</v>
      </c>
      <c r="Z641" s="15">
        <v>4000</v>
      </c>
      <c r="AA641" s="15">
        <v>4000</v>
      </c>
      <c r="AB641" s="15"/>
      <c r="AC641" s="15">
        <v>256</v>
      </c>
      <c r="AD641" s="15" t="s">
        <v>91</v>
      </c>
      <c r="AE641" s="15">
        <v>0.15</v>
      </c>
      <c r="AF641" s="15" t="s">
        <v>92</v>
      </c>
      <c r="AG641" s="15">
        <v>180</v>
      </c>
      <c r="AH641" s="15">
        <v>60</v>
      </c>
      <c r="AI641" s="15">
        <v>120</v>
      </c>
      <c r="AJ641" s="15">
        <v>8.5464947854512363E-2</v>
      </c>
      <c r="AK641" s="15">
        <v>9.9597568694681247</v>
      </c>
      <c r="AL641" s="15">
        <v>0.8291577598992117</v>
      </c>
      <c r="AM641" s="15">
        <v>0.13026632284988521</v>
      </c>
      <c r="AN641" s="15">
        <v>15.426332055371139</v>
      </c>
      <c r="AO641" s="15">
        <v>0.78294063420695181</v>
      </c>
      <c r="AP641" s="15">
        <v>15.426332055371139</v>
      </c>
      <c r="AQ641" s="15">
        <v>15.426332055371139</v>
      </c>
      <c r="AR641" s="15">
        <v>0.78294063420695181</v>
      </c>
      <c r="AS641" s="15">
        <v>69.079697897586243</v>
      </c>
      <c r="AT641" s="15">
        <v>0.1619646706236392</v>
      </c>
      <c r="AU641" s="15">
        <v>0.8</v>
      </c>
      <c r="AV641" s="15" t="s">
        <v>93</v>
      </c>
      <c r="AW641" s="15">
        <v>5.5728413620258703E-2</v>
      </c>
      <c r="AX641" s="15">
        <v>0.59533966258884852</v>
      </c>
      <c r="AY641" s="15">
        <v>5.5728413620258703E-2</v>
      </c>
      <c r="AZ641" s="15">
        <v>5.5728413620258703E-2</v>
      </c>
      <c r="BA641" s="15">
        <v>0.59533966258884852</v>
      </c>
      <c r="BB641" s="15">
        <v>0.1621986605459021</v>
      </c>
      <c r="BC641" s="15">
        <v>-0.17777199170588689</v>
      </c>
      <c r="BD641" s="15">
        <v>3.8273461108583769E-2</v>
      </c>
      <c r="BE641" s="15">
        <v>0.86739063178154208</v>
      </c>
      <c r="BF641" s="15">
        <v>3.8273461108583769E-2</v>
      </c>
      <c r="BG641" s="15">
        <v>3.8273461108583769E-2</v>
      </c>
      <c r="BH641" s="15">
        <v>0.86739063178154208</v>
      </c>
      <c r="BI641" s="15">
        <v>0.20725516143894671</v>
      </c>
      <c r="BJ641" s="15">
        <v>0.2819051315881842</v>
      </c>
      <c r="BK641" s="15">
        <v>3.878797710307786E-2</v>
      </c>
      <c r="BL641" s="15">
        <v>0.8442785406421851</v>
      </c>
      <c r="BM641" s="15">
        <v>3.878797710307786E-2</v>
      </c>
      <c r="BN641" s="15">
        <v>3.878797710307786E-2</v>
      </c>
      <c r="BO641" s="15">
        <v>0.8442785406421851</v>
      </c>
      <c r="BP641" s="15">
        <v>0.16722362114660139</v>
      </c>
      <c r="BQ641" s="15">
        <v>0.32865005424629828</v>
      </c>
      <c r="BR641" s="15">
        <v>61.572538369652783</v>
      </c>
      <c r="BS641" s="15">
        <v>0.82475370181523333</v>
      </c>
      <c r="BT641" s="15">
        <v>61.572538369652783</v>
      </c>
      <c r="BU641" s="15">
        <v>61.572538369652783</v>
      </c>
      <c r="BV641" s="15">
        <v>0.82475370181523333</v>
      </c>
      <c r="BW641" s="15">
        <v>275.78211414721358</v>
      </c>
      <c r="BX641" s="15">
        <v>0.21507548836595941</v>
      </c>
      <c r="BY641" s="15" t="str">
        <f t="shared" si="10"/>
        <v>[[sv],[wv],[yr,ya]]</v>
      </c>
      <c r="BZ641" t="str">
        <f>TRIM(MID(SUBSTITUTE(SUBSTITUTE(SUBSTITUTE(Tabla2[[#This Row],[map]],"[",""),"]",""),",",REPT(" ",100)),300,200))</f>
        <v>0 1</v>
      </c>
      <c r="CA641" s="13" t="str">
        <f>TRIM(MID(SUBSTITUTE(SUBSTITUTE(SUBSTITUTE(Tabla2[[#This Row],[map]],"[",""),"]",""),",",REPT(" ",100)),900,200))</f>
        <v>1 0</v>
      </c>
      <c r="CB641" s="13" t="str">
        <f>SUBSTITUTE(TRIM(MID(SUBSTITUTE(SUBSTITUTE(SUBSTITUTE(Tabla2[[#This Row],[map]],"[",""),"]",""),",",REPT(" ",100)),1200,300))," ",", ")</f>
        <v>1, 4, 0</v>
      </c>
      <c r="CC641" s="15" t="str">
        <f>SUBSTITUTE(TRIM(MID(SUBSTITUTE(SUBSTITUTE(SUBSTITUTE(Tabla2[[#This Row],[map]],"[",""),"]",""),",",REPT(" ",100)),1,300))," ",", ")</f>
        <v>2, 3, 4</v>
      </c>
      <c r="CD641" s="13" t="str">
        <f>SUBSTITUTE(TRIM(MID(SUBSTITUTE(SUBSTITUTE(SUBSTITUTE(Tabla2[[#This Row],[map]],"[",""),"]",""),",",REPT(" ",100)),601,300))," ",", ")</f>
        <v>3, 4, 2</v>
      </c>
      <c r="CE641" t="str">
        <f>TRIM(MID(SUBSTITUTE(SUBSTITUTE(SUBSTITUTE(Tabla2[[#This Row],[map]],"[",""),"]",""),",",REPT(" ",100)),1501,200))</f>
        <v>2 3</v>
      </c>
    </row>
    <row r="642" spans="1:83" x14ac:dyDescent="0.3">
      <c r="A642" s="12">
        <v>46102.815451388888</v>
      </c>
      <c r="B642" s="13" t="s">
        <v>943</v>
      </c>
      <c r="C642" s="13">
        <v>2</v>
      </c>
      <c r="D642" s="13" t="s">
        <v>77</v>
      </c>
      <c r="E642" s="13" t="s">
        <v>78</v>
      </c>
      <c r="F642" s="13">
        <v>16590</v>
      </c>
      <c r="G642" s="13">
        <v>4.5</v>
      </c>
      <c r="H642" s="13" t="s">
        <v>79</v>
      </c>
      <c r="I642" s="13" t="s">
        <v>80</v>
      </c>
      <c r="J642" s="13">
        <v>5</v>
      </c>
      <c r="K642" s="13">
        <v>5</v>
      </c>
      <c r="L642" s="13" t="s">
        <v>81</v>
      </c>
      <c r="M642" s="13" t="s">
        <v>82</v>
      </c>
      <c r="N642" s="13" t="s">
        <v>83</v>
      </c>
      <c r="O642" s="13" t="s">
        <v>83</v>
      </c>
      <c r="P642" s="13" t="s">
        <v>84</v>
      </c>
      <c r="Q642" s="13" t="s">
        <v>944</v>
      </c>
      <c r="R642" s="13">
        <v>3</v>
      </c>
      <c r="S642" s="13" t="s">
        <v>86</v>
      </c>
      <c r="T642" s="13" t="s">
        <v>87</v>
      </c>
      <c r="U642" s="13" t="s">
        <v>88</v>
      </c>
      <c r="V642" s="13">
        <v>1</v>
      </c>
      <c r="W642" s="13" t="s">
        <v>945</v>
      </c>
      <c r="X642" s="13" t="s">
        <v>83</v>
      </c>
      <c r="Y642" s="13" t="s">
        <v>90</v>
      </c>
      <c r="Z642" s="13">
        <v>4000</v>
      </c>
      <c r="AA642" s="13">
        <v>4000</v>
      </c>
      <c r="AB642" s="13"/>
      <c r="AC642" s="13">
        <v>256</v>
      </c>
      <c r="AD642" s="13" t="s">
        <v>91</v>
      </c>
      <c r="AE642" s="13">
        <v>0.15</v>
      </c>
      <c r="AF642" s="13" t="s">
        <v>92</v>
      </c>
      <c r="AG642" s="13">
        <v>180</v>
      </c>
      <c r="AH642" s="13">
        <v>60</v>
      </c>
      <c r="AI642" s="13">
        <v>120</v>
      </c>
      <c r="AJ642" s="13">
        <v>9.4326131351084239E-2</v>
      </c>
      <c r="AK642" s="13">
        <v>9.7051740166209939</v>
      </c>
      <c r="AL642" s="13">
        <v>0.79572107729425823</v>
      </c>
      <c r="AM642" s="13">
        <v>8.6915660159956332E-3</v>
      </c>
      <c r="AN642" s="13">
        <v>15.159143921908759</v>
      </c>
      <c r="AO642" s="13">
        <v>0.76920295737372457</v>
      </c>
      <c r="AP642" s="13">
        <v>15.159143921908759</v>
      </c>
      <c r="AQ642" s="13">
        <v>15.159143921908759</v>
      </c>
      <c r="AR642" s="13">
        <v>0.76920295737372457</v>
      </c>
      <c r="AS642" s="13">
        <v>130.86443405605641</v>
      </c>
      <c r="AT642" s="13">
        <v>7.2160765468142485E-2</v>
      </c>
      <c r="AU642" s="13">
        <v>0.8</v>
      </c>
      <c r="AV642" s="13" t="s">
        <v>93</v>
      </c>
      <c r="AW642" s="13">
        <v>5.4807697640168483E-2</v>
      </c>
      <c r="AX642" s="13">
        <v>0.60202525105188887</v>
      </c>
      <c r="AY642" s="13">
        <v>5.4807697640168483E-2</v>
      </c>
      <c r="AZ642" s="13">
        <v>5.4807697640168483E-2</v>
      </c>
      <c r="BA642" s="13">
        <v>0.60202525105188887</v>
      </c>
      <c r="BB642" s="13">
        <v>9.9084324007053567E-2</v>
      </c>
      <c r="BC642" s="13">
        <v>0.28051969578630842</v>
      </c>
      <c r="BD642" s="13">
        <v>6.7131625001115219E-2</v>
      </c>
      <c r="BE642" s="13">
        <v>0.76740325747859361</v>
      </c>
      <c r="BF642" s="13">
        <v>6.7131625001115219E-2</v>
      </c>
      <c r="BG642" s="13">
        <v>6.7131625001115219E-2</v>
      </c>
      <c r="BH642" s="13">
        <v>0.76740325747859361</v>
      </c>
      <c r="BI642" s="13">
        <v>0.25434484055421902</v>
      </c>
      <c r="BJ642" s="13">
        <v>0.11874945096212031</v>
      </c>
      <c r="BK642" s="13">
        <v>3.0006538347590171E-2</v>
      </c>
      <c r="BL642" s="13">
        <v>0.87953323965966246</v>
      </c>
      <c r="BM642" s="13">
        <v>3.0006538347590171E-2</v>
      </c>
      <c r="BN642" s="13">
        <v>3.0006538347590171E-2</v>
      </c>
      <c r="BO642" s="13">
        <v>0.87953323965966246</v>
      </c>
      <c r="BP642" s="13">
        <v>0.1549860907789529</v>
      </c>
      <c r="BQ642" s="13">
        <v>0.37777986791824131</v>
      </c>
      <c r="BR642" s="13">
        <v>60.484629826645978</v>
      </c>
      <c r="BS642" s="13">
        <v>0.82785008130475413</v>
      </c>
      <c r="BT642" s="13">
        <v>60.484629826645978</v>
      </c>
      <c r="BU642" s="13">
        <v>60.484629826645978</v>
      </c>
      <c r="BV642" s="13">
        <v>0.82785008130475413</v>
      </c>
      <c r="BW642" s="13">
        <v>522.94932096888749</v>
      </c>
      <c r="BX642" s="13">
        <v>-0.48840595279410909</v>
      </c>
      <c r="BY642" s="13" t="str">
        <f t="shared" si="10"/>
        <v>[[sv],[wv],[yr,ya]]</v>
      </c>
      <c r="BZ642" t="str">
        <f>TRIM(MID(SUBSTITUTE(SUBSTITUTE(SUBSTITUTE(Tabla2[[#This Row],[map]],"[",""),"]",""),",",REPT(" ",100)),300,200))</f>
        <v>0 1</v>
      </c>
      <c r="CA642" s="13" t="str">
        <f>TRIM(MID(SUBSTITUTE(SUBSTITUTE(SUBSTITUTE(Tabla2[[#This Row],[map]],"[",""),"]",""),",",REPT(" ",100)),900,200))</f>
        <v>1 4</v>
      </c>
      <c r="CB642" s="13" t="str">
        <f>SUBSTITUTE(TRIM(MID(SUBSTITUTE(SUBSTITUTE(SUBSTITUTE(Tabla2[[#This Row],[map]],"[",""),"]",""),",",REPT(" ",100)),1200,300))," ",", ")</f>
        <v>1, 4, 0</v>
      </c>
      <c r="CC642" s="15" t="str">
        <f>SUBSTITUTE(TRIM(MID(SUBSTITUTE(SUBSTITUTE(SUBSTITUTE(Tabla2[[#This Row],[map]],"[",""),"]",""),",",REPT(" ",100)),1,300))," ",", ")</f>
        <v>3, 4, 2</v>
      </c>
      <c r="CD642" s="13" t="str">
        <f>SUBSTITUTE(TRIM(MID(SUBSTITUTE(SUBSTITUTE(SUBSTITUTE(Tabla2[[#This Row],[map]],"[",""),"]",""),",",REPT(" ",100)),601,300))," ",", ")</f>
        <v>3, 0, 2</v>
      </c>
      <c r="CE642" t="str">
        <f>TRIM(MID(SUBSTITUTE(SUBSTITUTE(SUBSTITUTE(Tabla2[[#This Row],[map]],"[",""),"]",""),",",REPT(" ",100)),1501,200))</f>
        <v>2 3</v>
      </c>
    </row>
    <row r="643" spans="1:83" x14ac:dyDescent="0.3">
      <c r="A643" s="14">
        <v>46102.824571759258</v>
      </c>
      <c r="B643" s="15" t="s">
        <v>946</v>
      </c>
      <c r="C643" s="15">
        <v>1</v>
      </c>
      <c r="D643" s="15" t="s">
        <v>95</v>
      </c>
      <c r="E643" s="15" t="s">
        <v>78</v>
      </c>
      <c r="F643" s="15">
        <v>16590</v>
      </c>
      <c r="G643" s="15">
        <v>4.5</v>
      </c>
      <c r="H643" s="15" t="s">
        <v>79</v>
      </c>
      <c r="I643" s="15" t="s">
        <v>80</v>
      </c>
      <c r="J643" s="15">
        <v>5</v>
      </c>
      <c r="K643" s="15">
        <v>5</v>
      </c>
      <c r="L643" s="15" t="s">
        <v>81</v>
      </c>
      <c r="M643" s="15" t="s">
        <v>82</v>
      </c>
      <c r="N643" s="15" t="s">
        <v>83</v>
      </c>
      <c r="O643" s="15" t="s">
        <v>83</v>
      </c>
      <c r="P643" s="15" t="s">
        <v>84</v>
      </c>
      <c r="Q643" s="15" t="s">
        <v>944</v>
      </c>
      <c r="R643" s="15">
        <v>3</v>
      </c>
      <c r="S643" s="15" t="s">
        <v>86</v>
      </c>
      <c r="T643" s="15" t="s">
        <v>87</v>
      </c>
      <c r="U643" s="15" t="s">
        <v>88</v>
      </c>
      <c r="V643" s="15">
        <v>1</v>
      </c>
      <c r="W643" s="15" t="s">
        <v>945</v>
      </c>
      <c r="X643" s="15" t="s">
        <v>83</v>
      </c>
      <c r="Y643" s="15" t="s">
        <v>90</v>
      </c>
      <c r="Z643" s="15">
        <v>4000</v>
      </c>
      <c r="AA643" s="15">
        <v>4000</v>
      </c>
      <c r="AB643" s="15"/>
      <c r="AC643" s="15">
        <v>256</v>
      </c>
      <c r="AD643" s="15" t="s">
        <v>91</v>
      </c>
      <c r="AE643" s="15">
        <v>0.15</v>
      </c>
      <c r="AF643" s="15" t="s">
        <v>92</v>
      </c>
      <c r="AG643" s="15">
        <v>180</v>
      </c>
      <c r="AH643" s="15">
        <v>60</v>
      </c>
      <c r="AI643" s="15">
        <v>120</v>
      </c>
      <c r="AJ643" s="15">
        <v>9.6122359866211954E-2</v>
      </c>
      <c r="AK643" s="15">
        <v>8.0096863655233346</v>
      </c>
      <c r="AL643" s="15">
        <v>0.80006427419353132</v>
      </c>
      <c r="AM643" s="15">
        <v>-0.13617899893788521</v>
      </c>
      <c r="AN643" s="15">
        <v>11.38045492624922</v>
      </c>
      <c r="AO643" s="15">
        <v>0.77052155921173049</v>
      </c>
      <c r="AP643" s="15">
        <v>11.38045492624922</v>
      </c>
      <c r="AQ643" s="15">
        <v>11.38045492624922</v>
      </c>
      <c r="AR643" s="15">
        <v>0.77052155921173049</v>
      </c>
      <c r="AS643" s="15">
        <v>131.46275995598219</v>
      </c>
      <c r="AT643" s="15">
        <v>-9.3563929599885048E-2</v>
      </c>
      <c r="AU643" s="15">
        <v>0.8</v>
      </c>
      <c r="AV643" s="15" t="s">
        <v>93</v>
      </c>
      <c r="AW643" s="15">
        <v>5.585389886613968E-2</v>
      </c>
      <c r="AX643" s="15">
        <v>0.59442847745653271</v>
      </c>
      <c r="AY643" s="15">
        <v>5.585389886613968E-2</v>
      </c>
      <c r="AZ643" s="15">
        <v>5.585389886613968E-2</v>
      </c>
      <c r="BA643" s="15">
        <v>0.59442847745653271</v>
      </c>
      <c r="BB643" s="15">
        <v>0.10744950138283541</v>
      </c>
      <c r="BC643" s="15">
        <v>0.21977769221064131</v>
      </c>
      <c r="BD643" s="15">
        <v>6.5286937901423064E-2</v>
      </c>
      <c r="BE643" s="15">
        <v>0.77379470428704678</v>
      </c>
      <c r="BF643" s="15">
        <v>6.5286937901423064E-2</v>
      </c>
      <c r="BG643" s="15">
        <v>6.5286937901423064E-2</v>
      </c>
      <c r="BH643" s="15">
        <v>0.77379470428704678</v>
      </c>
      <c r="BI643" s="15">
        <v>0.37280873128259212</v>
      </c>
      <c r="BJ643" s="15">
        <v>-0.29170262865570029</v>
      </c>
      <c r="BK643" s="15">
        <v>3.9113899495974373E-2</v>
      </c>
      <c r="BL643" s="15">
        <v>0.8429700653245793</v>
      </c>
      <c r="BM643" s="15">
        <v>3.9113899495974373E-2</v>
      </c>
      <c r="BN643" s="15">
        <v>3.9113899495974373E-2</v>
      </c>
      <c r="BO643" s="15">
        <v>0.8429700653245793</v>
      </c>
      <c r="BP643" s="15">
        <v>0.20116291374872669</v>
      </c>
      <c r="BQ643" s="15">
        <v>0.1923945295116645</v>
      </c>
      <c r="BR643" s="15">
        <v>45.361564968733568</v>
      </c>
      <c r="BS643" s="15">
        <v>0.87089298977876173</v>
      </c>
      <c r="BT643" s="15">
        <v>45.361564968733568</v>
      </c>
      <c r="BU643" s="15">
        <v>45.361564968733568</v>
      </c>
      <c r="BV643" s="15">
        <v>0.87089298977876173</v>
      </c>
      <c r="BW643" s="15">
        <v>525.16961867751411</v>
      </c>
      <c r="BX643" s="15">
        <v>-0.49472531146613541</v>
      </c>
      <c r="BY643" s="15" t="str">
        <f t="shared" si="10"/>
        <v>[[sv],[wv],[yr,ya]]</v>
      </c>
      <c r="BZ643" t="str">
        <f>TRIM(MID(SUBSTITUTE(SUBSTITUTE(SUBSTITUTE(Tabla2[[#This Row],[map]],"[",""),"]",""),",",REPT(" ",100)),300,200))</f>
        <v>0 1</v>
      </c>
      <c r="CA643" s="13" t="str">
        <f>TRIM(MID(SUBSTITUTE(SUBSTITUTE(SUBSTITUTE(Tabla2[[#This Row],[map]],"[",""),"]",""),",",REPT(" ",100)),900,200))</f>
        <v>1 4</v>
      </c>
      <c r="CB643" s="13" t="str">
        <f>SUBSTITUTE(TRIM(MID(SUBSTITUTE(SUBSTITUTE(SUBSTITUTE(Tabla2[[#This Row],[map]],"[",""),"]",""),",",REPT(" ",100)),1200,300))," ",", ")</f>
        <v>1, 4, 0</v>
      </c>
      <c r="CC643" s="15" t="str">
        <f>SUBSTITUTE(TRIM(MID(SUBSTITUTE(SUBSTITUTE(SUBSTITUTE(Tabla2[[#This Row],[map]],"[",""),"]",""),",",REPT(" ",100)),1,300))," ",", ")</f>
        <v>3, 4, 2</v>
      </c>
      <c r="CD643" s="13" t="str">
        <f>SUBSTITUTE(TRIM(MID(SUBSTITUTE(SUBSTITUTE(SUBSTITUTE(Tabla2[[#This Row],[map]],"[",""),"]",""),",",REPT(" ",100)),601,300))," ",", ")</f>
        <v>3, 0, 2</v>
      </c>
      <c r="CE643" t="str">
        <f>TRIM(MID(SUBSTITUTE(SUBSTITUTE(SUBSTITUTE(Tabla2[[#This Row],[map]],"[",""),"]",""),",",REPT(" ",100)),1501,200))</f>
        <v>2 3</v>
      </c>
    </row>
    <row r="644" spans="1:83" x14ac:dyDescent="0.3">
      <c r="A644" s="12">
        <v>46102.842094907413</v>
      </c>
      <c r="B644" s="13" t="s">
        <v>947</v>
      </c>
      <c r="C644" s="13">
        <v>0</v>
      </c>
      <c r="D644" s="13" t="s">
        <v>95</v>
      </c>
      <c r="E644" s="13" t="s">
        <v>78</v>
      </c>
      <c r="F644" s="13">
        <v>16590</v>
      </c>
      <c r="G644" s="13">
        <v>4.5</v>
      </c>
      <c r="H644" s="13" t="s">
        <v>79</v>
      </c>
      <c r="I644" s="13" t="s">
        <v>80</v>
      </c>
      <c r="J644" s="13">
        <v>5</v>
      </c>
      <c r="K644" s="13">
        <v>5</v>
      </c>
      <c r="L644" s="13" t="s">
        <v>81</v>
      </c>
      <c r="M644" s="13" t="s">
        <v>82</v>
      </c>
      <c r="N644" s="13" t="s">
        <v>83</v>
      </c>
      <c r="O644" s="13" t="s">
        <v>83</v>
      </c>
      <c r="P644" s="13" t="s">
        <v>84</v>
      </c>
      <c r="Q644" s="13" t="s">
        <v>944</v>
      </c>
      <c r="R644" s="13">
        <v>3</v>
      </c>
      <c r="S644" s="13" t="s">
        <v>86</v>
      </c>
      <c r="T644" s="13" t="s">
        <v>87</v>
      </c>
      <c r="U644" s="13" t="s">
        <v>88</v>
      </c>
      <c r="V644" s="13">
        <v>1</v>
      </c>
      <c r="W644" s="13" t="s">
        <v>945</v>
      </c>
      <c r="X644" s="13" t="s">
        <v>83</v>
      </c>
      <c r="Y644" s="13" t="s">
        <v>90</v>
      </c>
      <c r="Z644" s="13">
        <v>4000</v>
      </c>
      <c r="AA644" s="13">
        <v>4000</v>
      </c>
      <c r="AB644" s="13"/>
      <c r="AC644" s="13">
        <v>256</v>
      </c>
      <c r="AD644" s="13" t="s">
        <v>91</v>
      </c>
      <c r="AE644" s="13">
        <v>0.15</v>
      </c>
      <c r="AF644" s="13" t="s">
        <v>92</v>
      </c>
      <c r="AG644" s="13">
        <v>180</v>
      </c>
      <c r="AH644" s="13">
        <v>60</v>
      </c>
      <c r="AI644" s="13">
        <v>120</v>
      </c>
      <c r="AJ644" s="13">
        <v>0.10358606039516791</v>
      </c>
      <c r="AK644" s="13">
        <v>19.606163876616229</v>
      </c>
      <c r="AL644" s="13">
        <v>0.76412555427558104</v>
      </c>
      <c r="AM644" s="13">
        <v>-0.20330258722942091</v>
      </c>
      <c r="AN644" s="13">
        <v>24.713777412276379</v>
      </c>
      <c r="AO644" s="13">
        <v>0.71521756774347445</v>
      </c>
      <c r="AP644" s="13">
        <v>24.713777412276379</v>
      </c>
      <c r="AQ644" s="13">
        <v>24.713777412276379</v>
      </c>
      <c r="AR644" s="13">
        <v>0.71521756774347445</v>
      </c>
      <c r="AS644" s="13">
        <v>128.07214690722199</v>
      </c>
      <c r="AT644" s="13">
        <v>-0.1562520306094605</v>
      </c>
      <c r="AU644" s="13">
        <v>0.8</v>
      </c>
      <c r="AV644" s="13" t="s">
        <v>93</v>
      </c>
      <c r="AW644" s="13">
        <v>5.9540433911799868E-2</v>
      </c>
      <c r="AX644" s="13">
        <v>0.56765946648808518</v>
      </c>
      <c r="AY644" s="13">
        <v>5.9540433911799868E-2</v>
      </c>
      <c r="AZ644" s="13">
        <v>5.9540433911799868E-2</v>
      </c>
      <c r="BA644" s="13">
        <v>0.56765946648808518</v>
      </c>
      <c r="BB644" s="13">
        <v>0.1802873990357988</v>
      </c>
      <c r="BC644" s="13">
        <v>-0.30911962113136832</v>
      </c>
      <c r="BD644" s="13">
        <v>8.0895456296944418E-2</v>
      </c>
      <c r="BE644" s="13">
        <v>0.71971452174531025</v>
      </c>
      <c r="BF644" s="13">
        <v>8.0895456296944418E-2</v>
      </c>
      <c r="BG644" s="13">
        <v>8.0895456296944418E-2</v>
      </c>
      <c r="BH644" s="13">
        <v>0.71971452174531025</v>
      </c>
      <c r="BI644" s="13">
        <v>0.21792575816578541</v>
      </c>
      <c r="BJ644" s="13">
        <v>0.24493379297719359</v>
      </c>
      <c r="BK644" s="13">
        <v>3.6278726035973867E-2</v>
      </c>
      <c r="BL644" s="13">
        <v>0.85435238999571528</v>
      </c>
      <c r="BM644" s="13">
        <v>3.6278726035973867E-2</v>
      </c>
      <c r="BN644" s="13">
        <v>3.6278726035973867E-2</v>
      </c>
      <c r="BO644" s="13">
        <v>0.85435238999571528</v>
      </c>
      <c r="BP644" s="13">
        <v>0.27515871385242779</v>
      </c>
      <c r="BQ644" s="13">
        <v>-0.10467520289217271</v>
      </c>
      <c r="BR644" s="13">
        <v>98.678395032861459</v>
      </c>
      <c r="BS644" s="13">
        <v>0.71914389274478507</v>
      </c>
      <c r="BT644" s="13">
        <v>98.678395032861459</v>
      </c>
      <c r="BU644" s="13">
        <v>98.678395032861459</v>
      </c>
      <c r="BV644" s="13">
        <v>0.71914389274478507</v>
      </c>
      <c r="BW644" s="13">
        <v>511.61521575783559</v>
      </c>
      <c r="BX644" s="13">
        <v>-0.45614709139149912</v>
      </c>
      <c r="BY644" s="13" t="str">
        <f t="shared" si="10"/>
        <v>[[sv],[wv],[yr,ya]]</v>
      </c>
      <c r="BZ644" t="str">
        <f>TRIM(MID(SUBSTITUTE(SUBSTITUTE(SUBSTITUTE(Tabla2[[#This Row],[map]],"[",""),"]",""),",",REPT(" ",100)),300,200))</f>
        <v>0 1</v>
      </c>
      <c r="CA644" s="13" t="str">
        <f>TRIM(MID(SUBSTITUTE(SUBSTITUTE(SUBSTITUTE(Tabla2[[#This Row],[map]],"[",""),"]",""),",",REPT(" ",100)),900,200))</f>
        <v>1 4</v>
      </c>
      <c r="CB644" s="13" t="str">
        <f>SUBSTITUTE(TRIM(MID(SUBSTITUTE(SUBSTITUTE(SUBSTITUTE(Tabla2[[#This Row],[map]],"[",""),"]",""),",",REPT(" ",100)),1200,300))," ",", ")</f>
        <v>1, 4, 0</v>
      </c>
      <c r="CC644" s="15" t="str">
        <f>SUBSTITUTE(TRIM(MID(SUBSTITUTE(SUBSTITUTE(SUBSTITUTE(Tabla2[[#This Row],[map]],"[",""),"]",""),",",REPT(" ",100)),1,300))," ",", ")</f>
        <v>3, 4, 2</v>
      </c>
      <c r="CD644" s="13" t="str">
        <f>SUBSTITUTE(TRIM(MID(SUBSTITUTE(SUBSTITUTE(SUBSTITUTE(Tabla2[[#This Row],[map]],"[",""),"]",""),",",REPT(" ",100)),601,300))," ",", ")</f>
        <v>3, 0, 2</v>
      </c>
      <c r="CE644" t="str">
        <f>TRIM(MID(SUBSTITUTE(SUBSTITUTE(SUBSTITUTE(Tabla2[[#This Row],[map]],"[",""),"]",""),",",REPT(" ",100)),1501,200))</f>
        <v>2 3</v>
      </c>
    </row>
    <row r="645" spans="1:83" x14ac:dyDescent="0.3">
      <c r="A645" s="14">
        <v>46102.935624999998</v>
      </c>
      <c r="B645" s="15" t="s">
        <v>948</v>
      </c>
      <c r="C645" s="15">
        <v>7</v>
      </c>
      <c r="D645" s="15" t="s">
        <v>95</v>
      </c>
      <c r="E645" s="15" t="s">
        <v>78</v>
      </c>
      <c r="F645" s="15">
        <v>16590</v>
      </c>
      <c r="G645" s="15">
        <v>4.5</v>
      </c>
      <c r="H645" s="15" t="s">
        <v>79</v>
      </c>
      <c r="I645" s="15" t="s">
        <v>80</v>
      </c>
      <c r="J645" s="15">
        <v>5</v>
      </c>
      <c r="K645" s="15">
        <v>5</v>
      </c>
      <c r="L645" s="15" t="s">
        <v>81</v>
      </c>
      <c r="M645" s="15" t="s">
        <v>82</v>
      </c>
      <c r="N645" s="15" t="s">
        <v>83</v>
      </c>
      <c r="O645" s="15" t="s">
        <v>83</v>
      </c>
      <c r="P645" s="15" t="s">
        <v>84</v>
      </c>
      <c r="Q645" s="15" t="s">
        <v>869</v>
      </c>
      <c r="R645" s="15">
        <v>3</v>
      </c>
      <c r="S645" s="15" t="s">
        <v>86</v>
      </c>
      <c r="T645" s="15" t="s">
        <v>87</v>
      </c>
      <c r="U645" s="15" t="s">
        <v>88</v>
      </c>
      <c r="V645" s="15">
        <v>1</v>
      </c>
      <c r="W645" s="15" t="s">
        <v>870</v>
      </c>
      <c r="X645" s="15" t="s">
        <v>83</v>
      </c>
      <c r="Y645" s="15" t="s">
        <v>90</v>
      </c>
      <c r="Z645" s="15">
        <v>4000</v>
      </c>
      <c r="AA645" s="15">
        <v>4000</v>
      </c>
      <c r="AB645" s="15"/>
      <c r="AC645" s="15">
        <v>256</v>
      </c>
      <c r="AD645" s="15" t="s">
        <v>91</v>
      </c>
      <c r="AE645" s="15">
        <v>0.15</v>
      </c>
      <c r="AF645" s="15" t="s">
        <v>92</v>
      </c>
      <c r="AG645" s="15">
        <v>180</v>
      </c>
      <c r="AH645" s="15">
        <v>60</v>
      </c>
      <c r="AI645" s="15">
        <v>120</v>
      </c>
      <c r="AJ645" s="15">
        <v>9.6757184938544766E-2</v>
      </c>
      <c r="AK645" s="15">
        <v>15.374202059954641</v>
      </c>
      <c r="AL645" s="15">
        <v>0.78189109046245375</v>
      </c>
      <c r="AM645" s="15">
        <v>0.11088667901479141</v>
      </c>
      <c r="AN645" s="15">
        <v>19.323622302078679</v>
      </c>
      <c r="AO645" s="15">
        <v>0.75559788431696351</v>
      </c>
      <c r="AP645" s="15">
        <v>19.323622302078679</v>
      </c>
      <c r="AQ645" s="15">
        <v>19.323622302078679</v>
      </c>
      <c r="AR645" s="15">
        <v>0.75559788431696351</v>
      </c>
      <c r="AS645" s="15">
        <v>93.220975052389448</v>
      </c>
      <c r="AT645" s="15">
        <v>0.12636485331632791</v>
      </c>
      <c r="AU645" s="15">
        <v>0.8</v>
      </c>
      <c r="AV645" s="15" t="s">
        <v>93</v>
      </c>
      <c r="AW645" s="15">
        <v>5.7164282572805487E-2</v>
      </c>
      <c r="AX645" s="15">
        <v>0.58491339747434035</v>
      </c>
      <c r="AY645" s="15">
        <v>5.7164282572805487E-2</v>
      </c>
      <c r="AZ645" s="15">
        <v>5.7164282572805487E-2</v>
      </c>
      <c r="BA645" s="15">
        <v>0.58491339747434035</v>
      </c>
      <c r="BB645" s="15">
        <v>0.14866755083625971</v>
      </c>
      <c r="BC645" s="15">
        <v>-7.9518640050086686E-2</v>
      </c>
      <c r="BD645" s="15">
        <v>5.3471340553133448E-2</v>
      </c>
      <c r="BE645" s="15">
        <v>0.81473322549982963</v>
      </c>
      <c r="BF645" s="15">
        <v>5.3471340553133448E-2</v>
      </c>
      <c r="BG645" s="15">
        <v>5.3471340553133448E-2</v>
      </c>
      <c r="BH645" s="15">
        <v>0.81473322549982963</v>
      </c>
      <c r="BI645" s="15">
        <v>0.23205359406421011</v>
      </c>
      <c r="BJ645" s="15">
        <v>0.195983859040752</v>
      </c>
      <c r="BK645" s="15">
        <v>3.9277820102205867E-2</v>
      </c>
      <c r="BL645" s="15">
        <v>0.84231197593895979</v>
      </c>
      <c r="BM645" s="15">
        <v>3.9277820102205867E-2</v>
      </c>
      <c r="BN645" s="15">
        <v>3.9277820102205867E-2</v>
      </c>
      <c r="BO645" s="15">
        <v>0.84231197593895979</v>
      </c>
      <c r="BP645" s="15">
        <v>0.13729272194771219</v>
      </c>
      <c r="BQ645" s="15">
        <v>0.44881314732940841</v>
      </c>
      <c r="BR645" s="15">
        <v>77.144575765086586</v>
      </c>
      <c r="BS645" s="15">
        <v>0.78043293835472383</v>
      </c>
      <c r="BT645" s="15">
        <v>77.144575765086586</v>
      </c>
      <c r="BU645" s="15">
        <v>77.144575765086586</v>
      </c>
      <c r="BV645" s="15">
        <v>0.78043293835472383</v>
      </c>
      <c r="BW645" s="15">
        <v>372.36588634270993</v>
      </c>
      <c r="BX645" s="15">
        <v>-5.9818953054760149E-2</v>
      </c>
      <c r="BY645" s="15" t="str">
        <f t="shared" si="10"/>
        <v>[[sv],[wv],[yr,ya]]</v>
      </c>
      <c r="BZ645" t="str">
        <f>TRIM(MID(SUBSTITUTE(SUBSTITUTE(SUBSTITUTE(Tabla2[[#This Row],[map]],"[",""),"]",""),",",REPT(" ",100)),300,200))</f>
        <v>0 1</v>
      </c>
      <c r="CA645" s="13" t="str">
        <f>TRIM(MID(SUBSTITUTE(SUBSTITUTE(SUBSTITUTE(Tabla2[[#This Row],[map]],"[",""),"]",""),",",REPT(" ",100)),900,200))</f>
        <v>1 4</v>
      </c>
      <c r="CB645" s="13" t="str">
        <f>SUBSTITUTE(TRIM(MID(SUBSTITUTE(SUBSTITUTE(SUBSTITUTE(Tabla2[[#This Row],[map]],"[",""),"]",""),",",REPT(" ",100)),1200,300))," ",", ")</f>
        <v>1, 4, 0</v>
      </c>
      <c r="CC645" s="15" t="str">
        <f>SUBSTITUTE(TRIM(MID(SUBSTITUTE(SUBSTITUTE(SUBSTITUTE(Tabla2[[#This Row],[map]],"[",""),"]",""),",",REPT(" ",100)),1,300))," ",", ")</f>
        <v>2, 3, 4</v>
      </c>
      <c r="CD645" s="13" t="str">
        <f>SUBSTITUTE(TRIM(MID(SUBSTITUTE(SUBSTITUTE(SUBSTITUTE(Tabla2[[#This Row],[map]],"[",""),"]",""),",",REPT(" ",100)),601,300))," ",", ")</f>
        <v>3, 0, 2</v>
      </c>
      <c r="CE645" t="str">
        <f>TRIM(MID(SUBSTITUTE(SUBSTITUTE(SUBSTITUTE(Tabla2[[#This Row],[map]],"[",""),"]",""),",",REPT(" ",100)),1501,200))</f>
        <v>2 3</v>
      </c>
    </row>
    <row r="646" spans="1:83" x14ac:dyDescent="0.3">
      <c r="A646" s="12">
        <v>46102.936342592591</v>
      </c>
      <c r="B646" s="13" t="s">
        <v>949</v>
      </c>
      <c r="C646" s="13">
        <v>4</v>
      </c>
      <c r="D646" s="13" t="s">
        <v>95</v>
      </c>
      <c r="E646" s="13" t="s">
        <v>78</v>
      </c>
      <c r="F646" s="13">
        <v>16590</v>
      </c>
      <c r="G646" s="13">
        <v>4.5</v>
      </c>
      <c r="H646" s="13" t="s">
        <v>79</v>
      </c>
      <c r="I646" s="13" t="s">
        <v>80</v>
      </c>
      <c r="J646" s="13">
        <v>5</v>
      </c>
      <c r="K646" s="13">
        <v>5</v>
      </c>
      <c r="L646" s="13" t="s">
        <v>81</v>
      </c>
      <c r="M646" s="13" t="s">
        <v>82</v>
      </c>
      <c r="N646" s="13" t="s">
        <v>83</v>
      </c>
      <c r="O646" s="13" t="s">
        <v>83</v>
      </c>
      <c r="P646" s="13" t="s">
        <v>84</v>
      </c>
      <c r="Q646" s="13" t="s">
        <v>923</v>
      </c>
      <c r="R646" s="13">
        <v>3</v>
      </c>
      <c r="S646" s="13" t="s">
        <v>86</v>
      </c>
      <c r="T646" s="13" t="s">
        <v>87</v>
      </c>
      <c r="U646" s="13" t="s">
        <v>88</v>
      </c>
      <c r="V646" s="13">
        <v>1</v>
      </c>
      <c r="W646" s="13" t="s">
        <v>924</v>
      </c>
      <c r="X646" s="13" t="s">
        <v>83</v>
      </c>
      <c r="Y646" s="13" t="s">
        <v>90</v>
      </c>
      <c r="Z646" s="13">
        <v>4000</v>
      </c>
      <c r="AA646" s="13">
        <v>4000</v>
      </c>
      <c r="AB646" s="13"/>
      <c r="AC646" s="13">
        <v>256</v>
      </c>
      <c r="AD646" s="13" t="s">
        <v>91</v>
      </c>
      <c r="AE646" s="13">
        <v>0.15</v>
      </c>
      <c r="AF646" s="13" t="s">
        <v>92</v>
      </c>
      <c r="AG646" s="13">
        <v>180</v>
      </c>
      <c r="AH646" s="13">
        <v>60</v>
      </c>
      <c r="AI646" s="13">
        <v>120</v>
      </c>
      <c r="AJ646" s="13">
        <v>7.8914139854029675E-2</v>
      </c>
      <c r="AK646" s="13">
        <v>14.07171985565701</v>
      </c>
      <c r="AL646" s="13">
        <v>0.81392043754335641</v>
      </c>
      <c r="AM646" s="13">
        <v>0.17398622233656411</v>
      </c>
      <c r="AN646" s="13">
        <v>17.76989323137899</v>
      </c>
      <c r="AO646" s="13">
        <v>0.78005620081059601</v>
      </c>
      <c r="AP646" s="13">
        <v>17.76989323137899</v>
      </c>
      <c r="AQ646" s="13">
        <v>17.76989323137899</v>
      </c>
      <c r="AR646" s="13">
        <v>0.78005620081059601</v>
      </c>
      <c r="AS646" s="13">
        <v>73.517493898183332</v>
      </c>
      <c r="AT646" s="13">
        <v>0.16191412523061879</v>
      </c>
      <c r="AU646" s="13">
        <v>0.8</v>
      </c>
      <c r="AV646" s="13" t="s">
        <v>93</v>
      </c>
      <c r="AW646" s="13">
        <v>6.3841465413047138E-2</v>
      </c>
      <c r="AX646" s="13">
        <v>0.53642841673363795</v>
      </c>
      <c r="AY646" s="13">
        <v>6.3841465413047138E-2</v>
      </c>
      <c r="AZ646" s="13">
        <v>6.3841465413047138E-2</v>
      </c>
      <c r="BA646" s="13">
        <v>0.53642841673363795</v>
      </c>
      <c r="BB646" s="13">
        <v>0.1512859954363345</v>
      </c>
      <c r="BC646" s="13">
        <v>-9.853193338692523E-2</v>
      </c>
      <c r="BD646" s="13">
        <v>2.3226670167707509E-2</v>
      </c>
      <c r="BE646" s="13">
        <v>0.91952454866781275</v>
      </c>
      <c r="BF646" s="13">
        <v>2.3226670167707509E-2</v>
      </c>
      <c r="BG646" s="13">
        <v>2.3226670167707509E-2</v>
      </c>
      <c r="BH646" s="13">
        <v>0.91952454866781275</v>
      </c>
      <c r="BI646" s="13">
        <v>0.2403240289254793</v>
      </c>
      <c r="BJ646" s="13">
        <v>0.16732856866256229</v>
      </c>
      <c r="BK646" s="13">
        <v>3.3319140734646632E-2</v>
      </c>
      <c r="BL646" s="13">
        <v>0.86623418885807579</v>
      </c>
      <c r="BM646" s="13">
        <v>3.3319140734646632E-2</v>
      </c>
      <c r="BN646" s="13">
        <v>3.3319140734646632E-2</v>
      </c>
      <c r="BO646" s="13">
        <v>0.86623418885807579</v>
      </c>
      <c r="BP646" s="13">
        <v>0.1458881954334309</v>
      </c>
      <c r="BQ646" s="13">
        <v>0.41430504004888452</v>
      </c>
      <c r="BR646" s="13">
        <v>70.959185649200251</v>
      </c>
      <c r="BS646" s="13">
        <v>0.79803764898286289</v>
      </c>
      <c r="BT646" s="13">
        <v>70.959185649200251</v>
      </c>
      <c r="BU646" s="13">
        <v>70.959185649200251</v>
      </c>
      <c r="BV646" s="13">
        <v>0.79803764898286289</v>
      </c>
      <c r="BW646" s="13">
        <v>293.53247737293759</v>
      </c>
      <c r="BX646" s="13">
        <v>0.16455482559795651</v>
      </c>
      <c r="BY646" s="13" t="str">
        <f t="shared" si="10"/>
        <v>[[sv],[wv],[yr,ya]]</v>
      </c>
      <c r="BZ646" t="str">
        <f>TRIM(MID(SUBSTITUTE(SUBSTITUTE(SUBSTITUTE(Tabla2[[#This Row],[map]],"[",""),"]",""),",",REPT(" ",100)),300,200))</f>
        <v>0 4</v>
      </c>
      <c r="CA646" s="13" t="str">
        <f>TRIM(MID(SUBSTITUTE(SUBSTITUTE(SUBSTITUTE(Tabla2[[#This Row],[map]],"[",""),"]",""),",",REPT(" ",100)),900,200))</f>
        <v>1 4</v>
      </c>
      <c r="CB646" s="13" t="str">
        <f>SUBSTITUTE(TRIM(MID(SUBSTITUTE(SUBSTITUTE(SUBSTITUTE(Tabla2[[#This Row],[map]],"[",""),"]",""),",",REPT(" ",100)),1200,300))," ",", ")</f>
        <v>1, 4, 0</v>
      </c>
      <c r="CC646" s="15" t="str">
        <f>SUBSTITUTE(TRIM(MID(SUBSTITUTE(SUBSTITUTE(SUBSTITUTE(Tabla2[[#This Row],[map]],"[",""),"]",""),",",REPT(" ",100)),1,300))," ",", ")</f>
        <v>2, 3, 1</v>
      </c>
      <c r="CD646" s="13" t="str">
        <f>SUBSTITUTE(TRIM(MID(SUBSTITUTE(SUBSTITUTE(SUBSTITUTE(Tabla2[[#This Row],[map]],"[",""),"]",""),",",REPT(" ",100)),601,300))," ",", ")</f>
        <v>2, 3, 0</v>
      </c>
      <c r="CE646" t="str">
        <f>TRIM(MID(SUBSTITUTE(SUBSTITUTE(SUBSTITUTE(Tabla2[[#This Row],[map]],"[",""),"]",""),",",REPT(" ",100)),1501,200))</f>
        <v>2 3</v>
      </c>
    </row>
    <row r="647" spans="1:83" x14ac:dyDescent="0.3">
      <c r="A647" s="14">
        <v>46102.943240740737</v>
      </c>
      <c r="B647" s="15" t="s">
        <v>950</v>
      </c>
      <c r="C647" s="15">
        <v>3</v>
      </c>
      <c r="D647" s="15" t="s">
        <v>95</v>
      </c>
      <c r="E647" s="15" t="s">
        <v>78</v>
      </c>
      <c r="F647" s="15">
        <v>16590</v>
      </c>
      <c r="G647" s="15">
        <v>4.5</v>
      </c>
      <c r="H647" s="15" t="s">
        <v>79</v>
      </c>
      <c r="I647" s="15" t="s">
        <v>80</v>
      </c>
      <c r="J647" s="15">
        <v>5</v>
      </c>
      <c r="K647" s="15">
        <v>5</v>
      </c>
      <c r="L647" s="15" t="s">
        <v>81</v>
      </c>
      <c r="M647" s="15" t="s">
        <v>82</v>
      </c>
      <c r="N647" s="15" t="s">
        <v>83</v>
      </c>
      <c r="O647" s="15" t="s">
        <v>83</v>
      </c>
      <c r="P647" s="15" t="s">
        <v>84</v>
      </c>
      <c r="Q647" s="15" t="s">
        <v>923</v>
      </c>
      <c r="R647" s="15">
        <v>3</v>
      </c>
      <c r="S647" s="15" t="s">
        <v>86</v>
      </c>
      <c r="T647" s="15" t="s">
        <v>87</v>
      </c>
      <c r="U647" s="15" t="s">
        <v>88</v>
      </c>
      <c r="V647" s="15">
        <v>1</v>
      </c>
      <c r="W647" s="15" t="s">
        <v>924</v>
      </c>
      <c r="X647" s="15" t="s">
        <v>83</v>
      </c>
      <c r="Y647" s="15" t="s">
        <v>90</v>
      </c>
      <c r="Z647" s="15">
        <v>4000</v>
      </c>
      <c r="AA647" s="15">
        <v>4000</v>
      </c>
      <c r="AB647" s="15"/>
      <c r="AC647" s="15">
        <v>256</v>
      </c>
      <c r="AD647" s="15" t="s">
        <v>91</v>
      </c>
      <c r="AE647" s="15">
        <v>0.15</v>
      </c>
      <c r="AF647" s="15" t="s">
        <v>92</v>
      </c>
      <c r="AG647" s="15">
        <v>180</v>
      </c>
      <c r="AH647" s="15">
        <v>60</v>
      </c>
      <c r="AI647" s="15">
        <v>120</v>
      </c>
      <c r="AJ647" s="15">
        <v>8.9442022959074011E-2</v>
      </c>
      <c r="AK647" s="15">
        <v>13.633694479960729</v>
      </c>
      <c r="AL647" s="15">
        <v>0.80161994029368422</v>
      </c>
      <c r="AM647" s="15">
        <v>-0.34440475529021158</v>
      </c>
      <c r="AN647" s="15">
        <v>18.30951163086581</v>
      </c>
      <c r="AO647" s="15">
        <v>0.78070402211953782</v>
      </c>
      <c r="AP647" s="15">
        <v>18.30951163086581</v>
      </c>
      <c r="AQ647" s="15">
        <v>18.30951163086581</v>
      </c>
      <c r="AR647" s="15">
        <v>0.78070402211953782</v>
      </c>
      <c r="AS647" s="15">
        <v>145.52293823810311</v>
      </c>
      <c r="AT647" s="15">
        <v>-0.30859249115629261</v>
      </c>
      <c r="AU647" s="15">
        <v>0.8</v>
      </c>
      <c r="AV647" s="15" t="s">
        <v>93</v>
      </c>
      <c r="AW647" s="15">
        <v>4.9323383259705728E-2</v>
      </c>
      <c r="AX647" s="15">
        <v>0.64184846444513932</v>
      </c>
      <c r="AY647" s="15">
        <v>4.9323383259705728E-2</v>
      </c>
      <c r="AZ647" s="15">
        <v>4.9323383259705728E-2</v>
      </c>
      <c r="BA647" s="15">
        <v>0.64184846444513932</v>
      </c>
      <c r="BB647" s="15">
        <v>0.19740965358053511</v>
      </c>
      <c r="BC647" s="15">
        <v>-0.43344932749131893</v>
      </c>
      <c r="BD647" s="15">
        <v>4.428619484173154E-2</v>
      </c>
      <c r="BE647" s="15">
        <v>0.84655779360794636</v>
      </c>
      <c r="BF647" s="15">
        <v>4.428619484173154E-2</v>
      </c>
      <c r="BG647" s="15">
        <v>4.428619484173154E-2</v>
      </c>
      <c r="BH647" s="15">
        <v>0.84655779360794636</v>
      </c>
      <c r="BI647" s="15">
        <v>0.28887312493292189</v>
      </c>
      <c r="BJ647" s="15">
        <v>-8.8367978967740513E-4</v>
      </c>
      <c r="BK647" s="15">
        <v>3.923593797048374E-2</v>
      </c>
      <c r="BL647" s="15">
        <v>0.84248011945042611</v>
      </c>
      <c r="BM647" s="15">
        <v>3.923593797048374E-2</v>
      </c>
      <c r="BN647" s="15">
        <v>3.923593797048374E-2</v>
      </c>
      <c r="BO647" s="15">
        <v>0.84248011945042611</v>
      </c>
      <c r="BP647" s="15">
        <v>0.28532692508192181</v>
      </c>
      <c r="BQ647" s="15">
        <v>-0.14549735475400991</v>
      </c>
      <c r="BR647" s="15">
        <v>73.105201007391614</v>
      </c>
      <c r="BS647" s="15">
        <v>0.79192971097464115</v>
      </c>
      <c r="BT647" s="15">
        <v>73.105201007391614</v>
      </c>
      <c r="BU647" s="15">
        <v>73.105201007391614</v>
      </c>
      <c r="BV647" s="15">
        <v>0.79192971097464115</v>
      </c>
      <c r="BW647" s="15">
        <v>581.32014324881584</v>
      </c>
      <c r="BX647" s="15">
        <v>-0.65453960259016886</v>
      </c>
      <c r="BY647" s="15" t="str">
        <f t="shared" si="10"/>
        <v>[[sv],[wv],[yr,ya]]</v>
      </c>
      <c r="BZ647" t="str">
        <f>TRIM(MID(SUBSTITUTE(SUBSTITUTE(SUBSTITUTE(Tabla2[[#This Row],[map]],"[",""),"]",""),",",REPT(" ",100)),300,200))</f>
        <v>0 4</v>
      </c>
      <c r="CA647" s="13" t="str">
        <f>TRIM(MID(SUBSTITUTE(SUBSTITUTE(SUBSTITUTE(Tabla2[[#This Row],[map]],"[",""),"]",""),",",REPT(" ",100)),900,200))</f>
        <v>1 4</v>
      </c>
      <c r="CB647" s="13" t="str">
        <f>SUBSTITUTE(TRIM(MID(SUBSTITUTE(SUBSTITUTE(SUBSTITUTE(Tabla2[[#This Row],[map]],"[",""),"]",""),",",REPT(" ",100)),1200,300))," ",", ")</f>
        <v>1, 4, 0</v>
      </c>
      <c r="CC647" s="15" t="str">
        <f>SUBSTITUTE(TRIM(MID(SUBSTITUTE(SUBSTITUTE(SUBSTITUTE(Tabla2[[#This Row],[map]],"[",""),"]",""),",",REPT(" ",100)),1,300))," ",", ")</f>
        <v>2, 3, 1</v>
      </c>
      <c r="CD647" s="13" t="str">
        <f>SUBSTITUTE(TRIM(MID(SUBSTITUTE(SUBSTITUTE(SUBSTITUTE(Tabla2[[#This Row],[map]],"[",""),"]",""),",",REPT(" ",100)),601,300))," ",", ")</f>
        <v>2, 3, 0</v>
      </c>
      <c r="CE647" t="str">
        <f>TRIM(MID(SUBSTITUTE(SUBSTITUTE(SUBSTITUTE(Tabla2[[#This Row],[map]],"[",""),"]",""),",",REPT(" ",100)),1501,200))</f>
        <v>2 3</v>
      </c>
    </row>
    <row r="648" spans="1:83" x14ac:dyDescent="0.3">
      <c r="A648" s="12">
        <v>46102.946550925917</v>
      </c>
      <c r="B648" s="13" t="s">
        <v>951</v>
      </c>
      <c r="C648" s="13">
        <v>6</v>
      </c>
      <c r="D648" s="13" t="s">
        <v>95</v>
      </c>
      <c r="E648" s="13" t="s">
        <v>78</v>
      </c>
      <c r="F648" s="13">
        <v>16590</v>
      </c>
      <c r="G648" s="13">
        <v>4.5</v>
      </c>
      <c r="H648" s="13" t="s">
        <v>79</v>
      </c>
      <c r="I648" s="13" t="s">
        <v>80</v>
      </c>
      <c r="J648" s="13">
        <v>5</v>
      </c>
      <c r="K648" s="13">
        <v>5</v>
      </c>
      <c r="L648" s="13" t="s">
        <v>81</v>
      </c>
      <c r="M648" s="13" t="s">
        <v>82</v>
      </c>
      <c r="N648" s="13" t="s">
        <v>83</v>
      </c>
      <c r="O648" s="13" t="s">
        <v>83</v>
      </c>
      <c r="P648" s="13" t="s">
        <v>84</v>
      </c>
      <c r="Q648" s="13" t="s">
        <v>869</v>
      </c>
      <c r="R648" s="13">
        <v>3</v>
      </c>
      <c r="S648" s="13" t="s">
        <v>86</v>
      </c>
      <c r="T648" s="13" t="s">
        <v>87</v>
      </c>
      <c r="U648" s="13" t="s">
        <v>88</v>
      </c>
      <c r="V648" s="13">
        <v>1</v>
      </c>
      <c r="W648" s="13" t="s">
        <v>870</v>
      </c>
      <c r="X648" s="13" t="s">
        <v>83</v>
      </c>
      <c r="Y648" s="13" t="s">
        <v>90</v>
      </c>
      <c r="Z648" s="13">
        <v>4000</v>
      </c>
      <c r="AA648" s="13">
        <v>4000</v>
      </c>
      <c r="AB648" s="13"/>
      <c r="AC648" s="13">
        <v>256</v>
      </c>
      <c r="AD648" s="13" t="s">
        <v>91</v>
      </c>
      <c r="AE648" s="13">
        <v>0.15</v>
      </c>
      <c r="AF648" s="13" t="s">
        <v>92</v>
      </c>
      <c r="AG648" s="13">
        <v>180</v>
      </c>
      <c r="AH648" s="13">
        <v>60</v>
      </c>
      <c r="AI648" s="13">
        <v>120</v>
      </c>
      <c r="AJ648" s="13">
        <v>7.5381354887962673E-2</v>
      </c>
      <c r="AK648" s="13">
        <v>9.2476161463877418</v>
      </c>
      <c r="AL648" s="13">
        <v>0.83047810647277687</v>
      </c>
      <c r="AM648" s="13">
        <v>-0.26047647898502868</v>
      </c>
      <c r="AN648" s="13">
        <v>11.53950850895904</v>
      </c>
      <c r="AO648" s="13">
        <v>0.80457448729024406</v>
      </c>
      <c r="AP648" s="13">
        <v>11.53950850895904</v>
      </c>
      <c r="AQ648" s="13">
        <v>11.53950850895904</v>
      </c>
      <c r="AR648" s="13">
        <v>0.80457448729024406</v>
      </c>
      <c r="AS648" s="13">
        <v>144.59625428534821</v>
      </c>
      <c r="AT648" s="13">
        <v>-0.21177171243797391</v>
      </c>
      <c r="AU648" s="13">
        <v>0.8</v>
      </c>
      <c r="AV648" s="13" t="s">
        <v>93</v>
      </c>
      <c r="AW648" s="13">
        <v>4.8556489153186708E-2</v>
      </c>
      <c r="AX648" s="13">
        <v>0.64741710722074841</v>
      </c>
      <c r="AY648" s="13">
        <v>4.8556489153186708E-2</v>
      </c>
      <c r="AZ648" s="13">
        <v>4.8556489153186708E-2</v>
      </c>
      <c r="BA648" s="13">
        <v>0.64741710722074841</v>
      </c>
      <c r="BB648" s="13">
        <v>0.15197837128541841</v>
      </c>
      <c r="BC648" s="13">
        <v>-0.10355947726453869</v>
      </c>
      <c r="BD648" s="13">
        <v>5.0808010640613299E-2</v>
      </c>
      <c r="BE648" s="13">
        <v>0.82396109480735369</v>
      </c>
      <c r="BF648" s="13">
        <v>5.0808010640613299E-2</v>
      </c>
      <c r="BG648" s="13">
        <v>5.0808010640613299E-2</v>
      </c>
      <c r="BH648" s="13">
        <v>0.82396109480735369</v>
      </c>
      <c r="BI648" s="13">
        <v>0.37229201105156329</v>
      </c>
      <c r="BJ648" s="13">
        <v>-0.28991230341733137</v>
      </c>
      <c r="BK648" s="13">
        <v>3.040730326156859E-2</v>
      </c>
      <c r="BL648" s="13">
        <v>0.87792429529274485</v>
      </c>
      <c r="BM648" s="13">
        <v>3.040730326156859E-2</v>
      </c>
      <c r="BN648" s="13">
        <v>3.040730326156859E-2</v>
      </c>
      <c r="BO648" s="13">
        <v>0.87792429529274485</v>
      </c>
      <c r="BP648" s="13">
        <v>0.2016336689390153</v>
      </c>
      <c r="BQ648" s="13">
        <v>0.19050459632341921</v>
      </c>
      <c r="BR648" s="13">
        <v>46.028262232780918</v>
      </c>
      <c r="BS648" s="13">
        <v>0.86899545184013105</v>
      </c>
      <c r="BT648" s="13">
        <v>46.028262232780918</v>
      </c>
      <c r="BU648" s="13">
        <v>46.028262232780918</v>
      </c>
      <c r="BV648" s="13">
        <v>0.86899545184013105</v>
      </c>
      <c r="BW648" s="13">
        <v>577.65911309011494</v>
      </c>
      <c r="BX648" s="13">
        <v>-0.64411966539343735</v>
      </c>
      <c r="BY648" s="13" t="str">
        <f t="shared" si="10"/>
        <v>[[sv],[wv],[yr,ya]]</v>
      </c>
      <c r="BZ648" t="str">
        <f>TRIM(MID(SUBSTITUTE(SUBSTITUTE(SUBSTITUTE(Tabla2[[#This Row],[map]],"[",""),"]",""),",",REPT(" ",100)),300,200))</f>
        <v>0 1</v>
      </c>
      <c r="CA648" s="13" t="str">
        <f>TRIM(MID(SUBSTITUTE(SUBSTITUTE(SUBSTITUTE(Tabla2[[#This Row],[map]],"[",""),"]",""),",",REPT(" ",100)),900,200))</f>
        <v>1 4</v>
      </c>
      <c r="CB648" s="13" t="str">
        <f>SUBSTITUTE(TRIM(MID(SUBSTITUTE(SUBSTITUTE(SUBSTITUTE(Tabla2[[#This Row],[map]],"[",""),"]",""),",",REPT(" ",100)),1200,300))," ",", ")</f>
        <v>1, 4, 0</v>
      </c>
      <c r="CC648" s="15" t="str">
        <f>SUBSTITUTE(TRIM(MID(SUBSTITUTE(SUBSTITUTE(SUBSTITUTE(Tabla2[[#This Row],[map]],"[",""),"]",""),",",REPT(" ",100)),1,300))," ",", ")</f>
        <v>2, 3, 4</v>
      </c>
      <c r="CD648" s="13" t="str">
        <f>SUBSTITUTE(TRIM(MID(SUBSTITUTE(SUBSTITUTE(SUBSTITUTE(Tabla2[[#This Row],[map]],"[",""),"]",""),",",REPT(" ",100)),601,300))," ",", ")</f>
        <v>3, 0, 2</v>
      </c>
      <c r="CE648" t="str">
        <f>TRIM(MID(SUBSTITUTE(SUBSTITUTE(SUBSTITUTE(Tabla2[[#This Row],[map]],"[",""),"]",""),",",REPT(" ",100)),1501,200))</f>
        <v>2 3</v>
      </c>
    </row>
    <row r="649" spans="1:83" x14ac:dyDescent="0.3">
      <c r="A649" s="14">
        <v>46102.986238425918</v>
      </c>
      <c r="B649" s="15" t="s">
        <v>952</v>
      </c>
      <c r="C649" s="15">
        <v>5</v>
      </c>
      <c r="D649" s="15" t="s">
        <v>95</v>
      </c>
      <c r="E649" s="15" t="s">
        <v>78</v>
      </c>
      <c r="F649" s="15">
        <v>16590</v>
      </c>
      <c r="G649" s="15">
        <v>4.5</v>
      </c>
      <c r="H649" s="15" t="s">
        <v>79</v>
      </c>
      <c r="I649" s="15" t="s">
        <v>80</v>
      </c>
      <c r="J649" s="15">
        <v>5</v>
      </c>
      <c r="K649" s="15">
        <v>5</v>
      </c>
      <c r="L649" s="15" t="s">
        <v>81</v>
      </c>
      <c r="M649" s="15" t="s">
        <v>82</v>
      </c>
      <c r="N649" s="15" t="s">
        <v>83</v>
      </c>
      <c r="O649" s="15" t="s">
        <v>83</v>
      </c>
      <c r="P649" s="15" t="s">
        <v>84</v>
      </c>
      <c r="Q649" s="15" t="s">
        <v>857</v>
      </c>
      <c r="R649" s="15">
        <v>3</v>
      </c>
      <c r="S649" s="15" t="s">
        <v>86</v>
      </c>
      <c r="T649" s="15" t="s">
        <v>87</v>
      </c>
      <c r="U649" s="15" t="s">
        <v>88</v>
      </c>
      <c r="V649" s="15">
        <v>1</v>
      </c>
      <c r="W649" s="15" t="s">
        <v>858</v>
      </c>
      <c r="X649" s="15" t="s">
        <v>83</v>
      </c>
      <c r="Y649" s="15" t="s">
        <v>90</v>
      </c>
      <c r="Z649" s="15">
        <v>4000</v>
      </c>
      <c r="AA649" s="15">
        <v>4000</v>
      </c>
      <c r="AB649" s="15"/>
      <c r="AC649" s="15">
        <v>256</v>
      </c>
      <c r="AD649" s="15" t="s">
        <v>91</v>
      </c>
      <c r="AE649" s="15">
        <v>0.15</v>
      </c>
      <c r="AF649" s="15" t="s">
        <v>92</v>
      </c>
      <c r="AG649" s="15">
        <v>180</v>
      </c>
      <c r="AH649" s="15">
        <v>60</v>
      </c>
      <c r="AI649" s="15">
        <v>120</v>
      </c>
      <c r="AJ649" s="15">
        <v>9.0477881654540446E-2</v>
      </c>
      <c r="AK649" s="15">
        <v>9.8370819165933057</v>
      </c>
      <c r="AL649" s="15">
        <v>0.83115689814516247</v>
      </c>
      <c r="AM649" s="15">
        <v>-0.13579009284904831</v>
      </c>
      <c r="AN649" s="15">
        <v>15.34116321489177</v>
      </c>
      <c r="AO649" s="15">
        <v>0.78417667932814261</v>
      </c>
      <c r="AP649" s="15">
        <v>15.34116321489177</v>
      </c>
      <c r="AQ649" s="15">
        <v>15.34116321489177</v>
      </c>
      <c r="AR649" s="15">
        <v>0.78417667932814261</v>
      </c>
      <c r="AS649" s="15">
        <v>98.694597728988754</v>
      </c>
      <c r="AT649" s="15">
        <v>-8.4842001439489612E-3</v>
      </c>
      <c r="AU649" s="15">
        <v>0.8</v>
      </c>
      <c r="AV649" s="15" t="s">
        <v>93</v>
      </c>
      <c r="AW649" s="15">
        <v>5.3013536921083793E-2</v>
      </c>
      <c r="AX649" s="15">
        <v>0.61505317764786005</v>
      </c>
      <c r="AY649" s="15">
        <v>5.3013536921083793E-2</v>
      </c>
      <c r="AZ649" s="15">
        <v>5.3013536921083793E-2</v>
      </c>
      <c r="BA649" s="15">
        <v>0.61505317764786005</v>
      </c>
      <c r="BB649" s="15">
        <v>0.16562354005719471</v>
      </c>
      <c r="BC649" s="15">
        <v>-0.20264104518506951</v>
      </c>
      <c r="BD649" s="15">
        <v>3.7265418100775972E-2</v>
      </c>
      <c r="BE649" s="15">
        <v>0.8708832855037435</v>
      </c>
      <c r="BF649" s="15">
        <v>3.7265418100775972E-2</v>
      </c>
      <c r="BG649" s="15">
        <v>3.7265418100775972E-2</v>
      </c>
      <c r="BH649" s="15">
        <v>0.8708832855037435</v>
      </c>
      <c r="BI649" s="15">
        <v>0.30199838748453339</v>
      </c>
      <c r="BJ649" s="15">
        <v>-4.6359911211042881E-2</v>
      </c>
      <c r="BK649" s="15">
        <v>4.3579052075659888E-2</v>
      </c>
      <c r="BL649" s="15">
        <v>0.82504389005340828</v>
      </c>
      <c r="BM649" s="15">
        <v>4.3579052075659888E-2</v>
      </c>
      <c r="BN649" s="15">
        <v>4.3579052075659888E-2</v>
      </c>
      <c r="BO649" s="15">
        <v>0.82504389005340828</v>
      </c>
      <c r="BP649" s="15">
        <v>0.1651756540677197</v>
      </c>
      <c r="BQ649" s="15">
        <v>0.33687199429212061</v>
      </c>
      <c r="BR649" s="15">
        <v>61.230794852469323</v>
      </c>
      <c r="BS649" s="15">
        <v>0.82572636410756073</v>
      </c>
      <c r="BT649" s="15">
        <v>61.230794852469323</v>
      </c>
      <c r="BU649" s="15">
        <v>61.230794852469323</v>
      </c>
      <c r="BV649" s="15">
        <v>0.82572636410756073</v>
      </c>
      <c r="BW649" s="15">
        <v>394.14559333434369</v>
      </c>
      <c r="BX649" s="15">
        <v>-0.1218078384718002</v>
      </c>
      <c r="BY649" s="15" t="str">
        <f t="shared" si="10"/>
        <v>[[sv],[wv],[yr,ya]]</v>
      </c>
      <c r="BZ649" t="str">
        <f>TRIM(MID(SUBSTITUTE(SUBSTITUTE(SUBSTITUTE(Tabla2[[#This Row],[map]],"[",""),"]",""),",",REPT(" ",100)),300,200))</f>
        <v>0 1</v>
      </c>
      <c r="CA649" s="13" t="str">
        <f>TRIM(MID(SUBSTITUTE(SUBSTITUTE(SUBSTITUTE(Tabla2[[#This Row],[map]],"[",""),"]",""),",",REPT(" ",100)),900,200))</f>
        <v>1 4</v>
      </c>
      <c r="CB649" s="13" t="str">
        <f>SUBSTITUTE(TRIM(MID(SUBSTITUTE(SUBSTITUTE(SUBSTITUTE(Tabla2[[#This Row],[map]],"[",""),"]",""),",",REPT(" ",100)),1200,300))," ",", ")</f>
        <v>1, 4, 0</v>
      </c>
      <c r="CC649" s="15" t="str">
        <f>SUBSTITUTE(TRIM(MID(SUBSTITUTE(SUBSTITUTE(SUBSTITUTE(Tabla2[[#This Row],[map]],"[",""),"]",""),",",REPT(" ",100)),1,300))," ",", ")</f>
        <v>2, 3, 4</v>
      </c>
      <c r="CD649" s="13" t="str">
        <f>SUBSTITUTE(TRIM(MID(SUBSTITUTE(SUBSTITUTE(SUBSTITUTE(Tabla2[[#This Row],[map]],"[",""),"]",""),",",REPT(" ",100)),601,300))," ",", ")</f>
        <v>2, 3, 0</v>
      </c>
      <c r="CE649" t="str">
        <f>TRIM(MID(SUBSTITUTE(SUBSTITUTE(SUBSTITUTE(Tabla2[[#This Row],[map]],"[",""),"]",""),",",REPT(" ",100)),1501,200))</f>
        <v>2 3</v>
      </c>
    </row>
    <row r="650" spans="1:83" x14ac:dyDescent="0.3">
      <c r="A650" s="12">
        <v>46102.986701388887</v>
      </c>
      <c r="B650" s="13" t="s">
        <v>953</v>
      </c>
      <c r="C650" s="13">
        <v>2</v>
      </c>
      <c r="D650" s="13" t="s">
        <v>77</v>
      </c>
      <c r="E650" s="13" t="s">
        <v>78</v>
      </c>
      <c r="F650" s="13">
        <v>16590</v>
      </c>
      <c r="G650" s="13">
        <v>4.5</v>
      </c>
      <c r="H650" s="13" t="s">
        <v>79</v>
      </c>
      <c r="I650" s="13" t="s">
        <v>80</v>
      </c>
      <c r="J650" s="13">
        <v>5</v>
      </c>
      <c r="K650" s="13">
        <v>5</v>
      </c>
      <c r="L650" s="13" t="s">
        <v>81</v>
      </c>
      <c r="M650" s="13" t="s">
        <v>82</v>
      </c>
      <c r="N650" s="13" t="s">
        <v>83</v>
      </c>
      <c r="O650" s="13" t="s">
        <v>83</v>
      </c>
      <c r="P650" s="13" t="s">
        <v>84</v>
      </c>
      <c r="Q650" s="13" t="s">
        <v>954</v>
      </c>
      <c r="R650" s="13">
        <v>3</v>
      </c>
      <c r="S650" s="13" t="s">
        <v>86</v>
      </c>
      <c r="T650" s="13" t="s">
        <v>87</v>
      </c>
      <c r="U650" s="13" t="s">
        <v>88</v>
      </c>
      <c r="V650" s="13">
        <v>1</v>
      </c>
      <c r="W650" s="13" t="s">
        <v>955</v>
      </c>
      <c r="X650" s="13" t="s">
        <v>83</v>
      </c>
      <c r="Y650" s="13" t="s">
        <v>90</v>
      </c>
      <c r="Z650" s="13">
        <v>4000</v>
      </c>
      <c r="AA650" s="13">
        <v>4000</v>
      </c>
      <c r="AB650" s="13"/>
      <c r="AC650" s="13">
        <v>256</v>
      </c>
      <c r="AD650" s="13" t="s">
        <v>91</v>
      </c>
      <c r="AE650" s="13">
        <v>0.15</v>
      </c>
      <c r="AF650" s="13" t="s">
        <v>92</v>
      </c>
      <c r="AG650" s="13">
        <v>180</v>
      </c>
      <c r="AH650" s="13">
        <v>60</v>
      </c>
      <c r="AI650" s="13">
        <v>120</v>
      </c>
      <c r="AJ650" s="13">
        <v>9.4968389243036286E-2</v>
      </c>
      <c r="AK650" s="13">
        <v>9.8465451948644951</v>
      </c>
      <c r="AL650" s="13">
        <v>0.78655430586504782</v>
      </c>
      <c r="AM650" s="13">
        <v>-0.56410184181220069</v>
      </c>
      <c r="AN650" s="13">
        <v>15.091771789996541</v>
      </c>
      <c r="AO650" s="13">
        <v>0.769023505088128</v>
      </c>
      <c r="AP650" s="13">
        <v>15.091771789996541</v>
      </c>
      <c r="AQ650" s="13">
        <v>15.091771789996541</v>
      </c>
      <c r="AR650" s="13">
        <v>0.769023505088128</v>
      </c>
      <c r="AS650" s="13">
        <v>146.67651343542241</v>
      </c>
      <c r="AT650" s="13">
        <v>-0.46160317391229588</v>
      </c>
      <c r="AU650" s="13">
        <v>0.8</v>
      </c>
      <c r="AV650" s="13" t="s">
        <v>93</v>
      </c>
      <c r="AW650" s="13">
        <v>4.4020953206137359E-2</v>
      </c>
      <c r="AX650" s="13">
        <v>0.6803509624562436</v>
      </c>
      <c r="AY650" s="13">
        <v>4.4020953206137359E-2</v>
      </c>
      <c r="AZ650" s="13">
        <v>4.4020953206137359E-2</v>
      </c>
      <c r="BA650" s="13">
        <v>0.6803509624562436</v>
      </c>
      <c r="BB650" s="13">
        <v>0.231795438080384</v>
      </c>
      <c r="BC650" s="13">
        <v>-0.68313458235379909</v>
      </c>
      <c r="BD650" s="13">
        <v>9.0340917269812485E-2</v>
      </c>
      <c r="BE650" s="13">
        <v>0.68698801685487021</v>
      </c>
      <c r="BF650" s="13">
        <v>9.0340917269812485E-2</v>
      </c>
      <c r="BG650" s="13">
        <v>9.0340917269812485E-2</v>
      </c>
      <c r="BH650" s="13">
        <v>0.68698801685487021</v>
      </c>
      <c r="BI650" s="13">
        <v>0.42736030507443601</v>
      </c>
      <c r="BJ650" s="13">
        <v>-0.48071218060961513</v>
      </c>
      <c r="BK650" s="13">
        <v>2.986462047133559E-2</v>
      </c>
      <c r="BL650" s="13">
        <v>0.88010299504393008</v>
      </c>
      <c r="BM650" s="13">
        <v>2.986462047133559E-2</v>
      </c>
      <c r="BN650" s="13">
        <v>2.986462047133559E-2</v>
      </c>
      <c r="BO650" s="13">
        <v>0.88010299504393008</v>
      </c>
      <c r="BP650" s="13">
        <v>0.25289487605873151</v>
      </c>
      <c r="BQ650" s="13">
        <v>-1.529293624478489E-2</v>
      </c>
      <c r="BR650" s="13">
        <v>60.202860669038799</v>
      </c>
      <c r="BS650" s="13">
        <v>0.82865204599746911</v>
      </c>
      <c r="BT650" s="13">
        <v>60.202860669038799</v>
      </c>
      <c r="BU650" s="13">
        <v>60.202860669038799</v>
      </c>
      <c r="BV650" s="13">
        <v>0.82865204599746911</v>
      </c>
      <c r="BW650" s="13">
        <v>585.79400312247481</v>
      </c>
      <c r="BX650" s="13">
        <v>-0.66727299644099847</v>
      </c>
      <c r="BY650" s="13" t="str">
        <f t="shared" si="10"/>
        <v>[[sv],[wv],[yr,ya]]</v>
      </c>
      <c r="BZ650" t="str">
        <f>TRIM(MID(SUBSTITUTE(SUBSTITUTE(SUBSTITUTE(Tabla2[[#This Row],[map]],"[",""),"]",""),",",REPT(" ",100)),300,200))</f>
        <v>0 4</v>
      </c>
      <c r="CA650" s="13" t="str">
        <f>TRIM(MID(SUBSTITUTE(SUBSTITUTE(SUBSTITUTE(Tabla2[[#This Row],[map]],"[",""),"]",""),",",REPT(" ",100)),900,200))</f>
        <v>1 4</v>
      </c>
      <c r="CB650" s="13" t="str">
        <f>SUBSTITUTE(TRIM(MID(SUBSTITUTE(SUBSTITUTE(SUBSTITUTE(Tabla2[[#This Row],[map]],"[",""),"]",""),",",REPT(" ",100)),1200,300))," ",", ")</f>
        <v>1, 4, 0</v>
      </c>
      <c r="CC650" s="15" t="str">
        <f>SUBSTITUTE(TRIM(MID(SUBSTITUTE(SUBSTITUTE(SUBSTITUTE(Tabla2[[#This Row],[map]],"[",""),"]",""),",",REPT(" ",100)),1,300))," ",", ")</f>
        <v>2, 3, 1</v>
      </c>
      <c r="CD650" s="13" t="str">
        <f>SUBSTITUTE(TRIM(MID(SUBSTITUTE(SUBSTITUTE(SUBSTITUTE(Tabla2[[#This Row],[map]],"[",""),"]",""),",",REPT(" ",100)),601,300))," ",", ")</f>
        <v>3, 0, 2</v>
      </c>
      <c r="CE650" t="str">
        <f>TRIM(MID(SUBSTITUTE(SUBSTITUTE(SUBSTITUTE(Tabla2[[#This Row],[map]],"[",""),"]",""),",",REPT(" ",100)),1501,200))</f>
        <v>2 3</v>
      </c>
    </row>
    <row r="651" spans="1:83" x14ac:dyDescent="0.3">
      <c r="A651" s="14">
        <v>46102.997245370367</v>
      </c>
      <c r="B651" s="15" t="s">
        <v>956</v>
      </c>
      <c r="C651" s="15">
        <v>1</v>
      </c>
      <c r="D651" s="15" t="s">
        <v>77</v>
      </c>
      <c r="E651" s="15" t="s">
        <v>78</v>
      </c>
      <c r="F651" s="15">
        <v>16590</v>
      </c>
      <c r="G651" s="15">
        <v>4.5</v>
      </c>
      <c r="H651" s="15" t="s">
        <v>79</v>
      </c>
      <c r="I651" s="15" t="s">
        <v>80</v>
      </c>
      <c r="J651" s="15">
        <v>5</v>
      </c>
      <c r="K651" s="15">
        <v>5</v>
      </c>
      <c r="L651" s="15" t="s">
        <v>81</v>
      </c>
      <c r="M651" s="15" t="s">
        <v>82</v>
      </c>
      <c r="N651" s="15" t="s">
        <v>83</v>
      </c>
      <c r="O651" s="15" t="s">
        <v>83</v>
      </c>
      <c r="P651" s="15" t="s">
        <v>84</v>
      </c>
      <c r="Q651" s="15" t="s">
        <v>954</v>
      </c>
      <c r="R651" s="15">
        <v>3</v>
      </c>
      <c r="S651" s="15" t="s">
        <v>86</v>
      </c>
      <c r="T651" s="15" t="s">
        <v>87</v>
      </c>
      <c r="U651" s="15" t="s">
        <v>88</v>
      </c>
      <c r="V651" s="15">
        <v>1</v>
      </c>
      <c r="W651" s="15" t="s">
        <v>955</v>
      </c>
      <c r="X651" s="15" t="s">
        <v>83</v>
      </c>
      <c r="Y651" s="15" t="s">
        <v>90</v>
      </c>
      <c r="Z651" s="15">
        <v>4000</v>
      </c>
      <c r="AA651" s="15">
        <v>4000</v>
      </c>
      <c r="AB651" s="15"/>
      <c r="AC651" s="15">
        <v>256</v>
      </c>
      <c r="AD651" s="15" t="s">
        <v>91</v>
      </c>
      <c r="AE651" s="15">
        <v>0.15</v>
      </c>
      <c r="AF651" s="15" t="s">
        <v>92</v>
      </c>
      <c r="AG651" s="15">
        <v>180</v>
      </c>
      <c r="AH651" s="15">
        <v>60</v>
      </c>
      <c r="AI651" s="15">
        <v>120</v>
      </c>
      <c r="AJ651" s="15">
        <v>0.1065737683831316</v>
      </c>
      <c r="AK651" s="15">
        <v>14.383457517763709</v>
      </c>
      <c r="AL651" s="15">
        <v>0.75168981840241189</v>
      </c>
      <c r="AM651" s="15">
        <v>-0.49197833073340658</v>
      </c>
      <c r="AN651" s="15">
        <v>19.650275593216971</v>
      </c>
      <c r="AO651" s="15">
        <v>0.72298648608752991</v>
      </c>
      <c r="AP651" s="15">
        <v>19.650275593216971</v>
      </c>
      <c r="AQ651" s="15">
        <v>19.650275593216971</v>
      </c>
      <c r="AR651" s="15">
        <v>0.72298648608752991</v>
      </c>
      <c r="AS651" s="15">
        <v>104.2850573311855</v>
      </c>
      <c r="AT651" s="15">
        <v>-0.36527921870876762</v>
      </c>
      <c r="AU651" s="15">
        <v>0.8</v>
      </c>
      <c r="AV651" s="15" t="s">
        <v>93</v>
      </c>
      <c r="AW651" s="15">
        <v>4.6660843136953227E-2</v>
      </c>
      <c r="AX651" s="15">
        <v>0.66118194829030097</v>
      </c>
      <c r="AY651" s="15">
        <v>4.6660843136953227E-2</v>
      </c>
      <c r="AZ651" s="15">
        <v>4.6660843136953227E-2</v>
      </c>
      <c r="BA651" s="15">
        <v>0.66118194829030097</v>
      </c>
      <c r="BB651" s="15">
        <v>0.23445133247370309</v>
      </c>
      <c r="BC651" s="15">
        <v>-0.70241980961062178</v>
      </c>
      <c r="BD651" s="15">
        <v>6.878757767971154E-2</v>
      </c>
      <c r="BE651" s="15">
        <v>0.7616657351289603</v>
      </c>
      <c r="BF651" s="15">
        <v>6.878757767971154E-2</v>
      </c>
      <c r="BG651" s="15">
        <v>6.878757767971154E-2</v>
      </c>
      <c r="BH651" s="15">
        <v>0.7616657351289603</v>
      </c>
      <c r="BI651" s="15">
        <v>0.31425523189302151</v>
      </c>
      <c r="BJ651" s="15">
        <v>-8.8827259244978585E-2</v>
      </c>
      <c r="BK651" s="15">
        <v>7.6652588951265671E-2</v>
      </c>
      <c r="BL651" s="15">
        <v>0.69226410072056466</v>
      </c>
      <c r="BM651" s="15">
        <v>7.6652588951265671E-2</v>
      </c>
      <c r="BN651" s="15">
        <v>7.6652588951265671E-2</v>
      </c>
      <c r="BO651" s="15">
        <v>0.69226410072056466</v>
      </c>
      <c r="BP651" s="15">
        <v>0.36994940286844902</v>
      </c>
      <c r="BQ651" s="15">
        <v>-0.48522983681600063</v>
      </c>
      <c r="BR651" s="15">
        <v>78.409001363099975</v>
      </c>
      <c r="BS651" s="15">
        <v>0.77683416021029184</v>
      </c>
      <c r="BT651" s="15">
        <v>78.409001363099975</v>
      </c>
      <c r="BU651" s="15">
        <v>78.409001363099975</v>
      </c>
      <c r="BV651" s="15">
        <v>0.77683416021029184</v>
      </c>
      <c r="BW651" s="15">
        <v>416.22157335750671</v>
      </c>
      <c r="BX651" s="15">
        <v>-0.18463996916347461</v>
      </c>
      <c r="BY651" s="15" t="str">
        <f t="shared" si="10"/>
        <v>[[sv],[wv],[yr,ya]]</v>
      </c>
      <c r="BZ651" t="str">
        <f>TRIM(MID(SUBSTITUTE(SUBSTITUTE(SUBSTITUTE(Tabla2[[#This Row],[map]],"[",""),"]",""),",",REPT(" ",100)),300,200))</f>
        <v>0 4</v>
      </c>
      <c r="CA651" s="13" t="str">
        <f>TRIM(MID(SUBSTITUTE(SUBSTITUTE(SUBSTITUTE(Tabla2[[#This Row],[map]],"[",""),"]",""),",",REPT(" ",100)),900,200))</f>
        <v>1 4</v>
      </c>
      <c r="CB651" s="13" t="str">
        <f>SUBSTITUTE(TRIM(MID(SUBSTITUTE(SUBSTITUTE(SUBSTITUTE(Tabla2[[#This Row],[map]],"[",""),"]",""),",",REPT(" ",100)),1200,300))," ",", ")</f>
        <v>1, 4, 0</v>
      </c>
      <c r="CC651" s="15" t="str">
        <f>SUBSTITUTE(TRIM(MID(SUBSTITUTE(SUBSTITUTE(SUBSTITUTE(Tabla2[[#This Row],[map]],"[",""),"]",""),",",REPT(" ",100)),1,300))," ",", ")</f>
        <v>2, 3, 1</v>
      </c>
      <c r="CD651" s="13" t="str">
        <f>SUBSTITUTE(TRIM(MID(SUBSTITUTE(SUBSTITUTE(SUBSTITUTE(Tabla2[[#This Row],[map]],"[",""),"]",""),",",REPT(" ",100)),601,300))," ",", ")</f>
        <v>3, 0, 2</v>
      </c>
      <c r="CE651" t="str">
        <f>TRIM(MID(SUBSTITUTE(SUBSTITUTE(SUBSTITUTE(Tabla2[[#This Row],[map]],"[",""),"]",""),",",REPT(" ",100)),1501,200))</f>
        <v>2 3</v>
      </c>
    </row>
    <row r="652" spans="1:83" x14ac:dyDescent="0.3">
      <c r="A652" s="12">
        <v>46103.014513888891</v>
      </c>
      <c r="B652" s="13" t="s">
        <v>957</v>
      </c>
      <c r="C652" s="13">
        <v>0</v>
      </c>
      <c r="D652" s="13" t="s">
        <v>95</v>
      </c>
      <c r="E652" s="13" t="s">
        <v>78</v>
      </c>
      <c r="F652" s="13">
        <v>16590</v>
      </c>
      <c r="G652" s="13">
        <v>4.5</v>
      </c>
      <c r="H652" s="13" t="s">
        <v>79</v>
      </c>
      <c r="I652" s="13" t="s">
        <v>80</v>
      </c>
      <c r="J652" s="13">
        <v>5</v>
      </c>
      <c r="K652" s="13">
        <v>5</v>
      </c>
      <c r="L652" s="13" t="s">
        <v>81</v>
      </c>
      <c r="M652" s="13" t="s">
        <v>82</v>
      </c>
      <c r="N652" s="13" t="s">
        <v>83</v>
      </c>
      <c r="O652" s="13" t="s">
        <v>83</v>
      </c>
      <c r="P652" s="13" t="s">
        <v>84</v>
      </c>
      <c r="Q652" s="13" t="s">
        <v>954</v>
      </c>
      <c r="R652" s="13">
        <v>3</v>
      </c>
      <c r="S652" s="13" t="s">
        <v>86</v>
      </c>
      <c r="T652" s="13" t="s">
        <v>87</v>
      </c>
      <c r="U652" s="13" t="s">
        <v>88</v>
      </c>
      <c r="V652" s="13">
        <v>1</v>
      </c>
      <c r="W652" s="13" t="s">
        <v>955</v>
      </c>
      <c r="X652" s="13" t="s">
        <v>83</v>
      </c>
      <c r="Y652" s="13" t="s">
        <v>90</v>
      </c>
      <c r="Z652" s="13">
        <v>4000</v>
      </c>
      <c r="AA652" s="13">
        <v>4000</v>
      </c>
      <c r="AB652" s="13"/>
      <c r="AC652" s="13">
        <v>256</v>
      </c>
      <c r="AD652" s="13" t="s">
        <v>91</v>
      </c>
      <c r="AE652" s="13">
        <v>0.15</v>
      </c>
      <c r="AF652" s="13" t="s">
        <v>92</v>
      </c>
      <c r="AG652" s="13">
        <v>180</v>
      </c>
      <c r="AH652" s="13">
        <v>60</v>
      </c>
      <c r="AI652" s="13">
        <v>120</v>
      </c>
      <c r="AJ652" s="13">
        <v>0.10573873903163759</v>
      </c>
      <c r="AK652" s="13">
        <v>16.484486717154461</v>
      </c>
      <c r="AL652" s="13">
        <v>0.77067785514372722</v>
      </c>
      <c r="AM652" s="13">
        <v>-0.14342114072662671</v>
      </c>
      <c r="AN652" s="13">
        <v>20.415460615365859</v>
      </c>
      <c r="AO652" s="13">
        <v>0.74044996262618235</v>
      </c>
      <c r="AP652" s="13">
        <v>20.415460615365859</v>
      </c>
      <c r="AQ652" s="13">
        <v>20.415460615365859</v>
      </c>
      <c r="AR652" s="13">
        <v>0.74044996262618235</v>
      </c>
      <c r="AS652" s="13">
        <v>116.6579983516914</v>
      </c>
      <c r="AT652" s="13">
        <v>-0.1113336770374084</v>
      </c>
      <c r="AU652" s="13">
        <v>0.8</v>
      </c>
      <c r="AV652" s="13" t="s">
        <v>93</v>
      </c>
      <c r="AW652" s="13">
        <v>5.2854957873436838E-2</v>
      </c>
      <c r="AX652" s="13">
        <v>0.61620466656991013</v>
      </c>
      <c r="AY652" s="13">
        <v>5.2854957873436838E-2</v>
      </c>
      <c r="AZ652" s="13">
        <v>5.2854957873436838E-2</v>
      </c>
      <c r="BA652" s="13">
        <v>0.61620466656991013</v>
      </c>
      <c r="BB652" s="13">
        <v>0.2075674349433293</v>
      </c>
      <c r="BC652" s="13">
        <v>-0.5072079537753218</v>
      </c>
      <c r="BD652" s="13">
        <v>7.9260518137655264E-2</v>
      </c>
      <c r="BE652" s="13">
        <v>0.72537923327386755</v>
      </c>
      <c r="BF652" s="13">
        <v>7.9260518137655264E-2</v>
      </c>
      <c r="BG652" s="13">
        <v>7.9260518137655264E-2</v>
      </c>
      <c r="BH652" s="13">
        <v>0.72537923327386755</v>
      </c>
      <c r="BI652" s="13">
        <v>0.2406920211217955</v>
      </c>
      <c r="BJ652" s="13">
        <v>0.16605355429883981</v>
      </c>
      <c r="BK652" s="13">
        <v>3.6825039275490898E-2</v>
      </c>
      <c r="BL652" s="13">
        <v>0.85215911513897269</v>
      </c>
      <c r="BM652" s="13">
        <v>3.6825039275490898E-2</v>
      </c>
      <c r="BN652" s="13">
        <v>3.6825039275490898E-2</v>
      </c>
      <c r="BO652" s="13">
        <v>0.85215911513897269</v>
      </c>
      <c r="BP652" s="13">
        <v>0.19376139211094259</v>
      </c>
      <c r="BQ652" s="13">
        <v>0.22210929777197491</v>
      </c>
      <c r="BR652" s="13">
        <v>81.4929019461769</v>
      </c>
      <c r="BS652" s="13">
        <v>0.76805683552197845</v>
      </c>
      <c r="BT652" s="13">
        <v>81.4929019461769</v>
      </c>
      <c r="BU652" s="13">
        <v>81.4929019461769</v>
      </c>
      <c r="BV652" s="13">
        <v>0.76805683552197845</v>
      </c>
      <c r="BW652" s="13">
        <v>465.98997255858961</v>
      </c>
      <c r="BX652" s="13">
        <v>-0.32628960644511951</v>
      </c>
      <c r="BY652" s="13" t="str">
        <f t="shared" si="10"/>
        <v>[[sv],[wv],[yr,ya]]</v>
      </c>
      <c r="BZ652" t="str">
        <f>TRIM(MID(SUBSTITUTE(SUBSTITUTE(SUBSTITUTE(Tabla2[[#This Row],[map]],"[",""),"]",""),",",REPT(" ",100)),300,200))</f>
        <v>0 4</v>
      </c>
      <c r="CA652" s="13" t="str">
        <f>TRIM(MID(SUBSTITUTE(SUBSTITUTE(SUBSTITUTE(Tabla2[[#This Row],[map]],"[",""),"]",""),",",REPT(" ",100)),900,200))</f>
        <v>1 4</v>
      </c>
      <c r="CB652" s="13" t="str">
        <f>SUBSTITUTE(TRIM(MID(SUBSTITUTE(SUBSTITUTE(SUBSTITUTE(Tabla2[[#This Row],[map]],"[",""),"]",""),",",REPT(" ",100)),1200,300))," ",", ")</f>
        <v>1, 4, 0</v>
      </c>
      <c r="CC652" s="15" t="str">
        <f>SUBSTITUTE(TRIM(MID(SUBSTITUTE(SUBSTITUTE(SUBSTITUTE(Tabla2[[#This Row],[map]],"[",""),"]",""),",",REPT(" ",100)),1,300))," ",", ")</f>
        <v>2, 3, 1</v>
      </c>
      <c r="CD652" s="13" t="str">
        <f>SUBSTITUTE(TRIM(MID(SUBSTITUTE(SUBSTITUTE(SUBSTITUTE(Tabla2[[#This Row],[map]],"[",""),"]",""),",",REPT(" ",100)),601,300))," ",", ")</f>
        <v>3, 0, 2</v>
      </c>
      <c r="CE652" t="str">
        <f>TRIM(MID(SUBSTITUTE(SUBSTITUTE(SUBSTITUTE(Tabla2[[#This Row],[map]],"[",""),"]",""),",",REPT(" ",100)),1501,200))</f>
        <v>2 3</v>
      </c>
    </row>
    <row r="653" spans="1:83" x14ac:dyDescent="0.3">
      <c r="A653" s="14">
        <v>46103.105231481481</v>
      </c>
      <c r="B653" s="15" t="s">
        <v>958</v>
      </c>
      <c r="C653" s="15">
        <v>7</v>
      </c>
      <c r="D653" s="15" t="s">
        <v>95</v>
      </c>
      <c r="E653" s="15" t="s">
        <v>78</v>
      </c>
      <c r="F653" s="15">
        <v>16590</v>
      </c>
      <c r="G653" s="15">
        <v>4.5</v>
      </c>
      <c r="H653" s="15" t="s">
        <v>79</v>
      </c>
      <c r="I653" s="15" t="s">
        <v>80</v>
      </c>
      <c r="J653" s="15">
        <v>5</v>
      </c>
      <c r="K653" s="15">
        <v>5</v>
      </c>
      <c r="L653" s="15" t="s">
        <v>81</v>
      </c>
      <c r="M653" s="15" t="s">
        <v>82</v>
      </c>
      <c r="N653" s="15" t="s">
        <v>83</v>
      </c>
      <c r="O653" s="15" t="s">
        <v>83</v>
      </c>
      <c r="P653" s="15" t="s">
        <v>84</v>
      </c>
      <c r="Q653" s="15" t="s">
        <v>881</v>
      </c>
      <c r="R653" s="15">
        <v>3</v>
      </c>
      <c r="S653" s="15" t="s">
        <v>86</v>
      </c>
      <c r="T653" s="15" t="s">
        <v>87</v>
      </c>
      <c r="U653" s="15" t="s">
        <v>88</v>
      </c>
      <c r="V653" s="15">
        <v>1</v>
      </c>
      <c r="W653" s="15" t="s">
        <v>882</v>
      </c>
      <c r="X653" s="15" t="s">
        <v>83</v>
      </c>
      <c r="Y653" s="15" t="s">
        <v>90</v>
      </c>
      <c r="Z653" s="15">
        <v>4000</v>
      </c>
      <c r="AA653" s="15">
        <v>4000</v>
      </c>
      <c r="AB653" s="15"/>
      <c r="AC653" s="15">
        <v>256</v>
      </c>
      <c r="AD653" s="15" t="s">
        <v>91</v>
      </c>
      <c r="AE653" s="15">
        <v>0.15</v>
      </c>
      <c r="AF653" s="15" t="s">
        <v>92</v>
      </c>
      <c r="AG653" s="15">
        <v>180</v>
      </c>
      <c r="AH653" s="15">
        <v>60</v>
      </c>
      <c r="AI653" s="15">
        <v>120</v>
      </c>
      <c r="AJ653" s="15">
        <v>9.3684242918313912E-2</v>
      </c>
      <c r="AK653" s="15">
        <v>14.699489984027119</v>
      </c>
      <c r="AL653" s="15">
        <v>0.79582034485984365</v>
      </c>
      <c r="AM653" s="15">
        <v>-6.9306539320319605E-2</v>
      </c>
      <c r="AN653" s="15">
        <v>18.08779029013834</v>
      </c>
      <c r="AO653" s="15">
        <v>0.78021966573698143</v>
      </c>
      <c r="AP653" s="15">
        <v>18.08779029013834</v>
      </c>
      <c r="AQ653" s="15">
        <v>18.08779029013834</v>
      </c>
      <c r="AR653" s="15">
        <v>0.78021966573698143</v>
      </c>
      <c r="AS653" s="15">
        <v>103.61717146190961</v>
      </c>
      <c r="AT653" s="15">
        <v>-0.14253787509383911</v>
      </c>
      <c r="AU653" s="15">
        <v>0.8</v>
      </c>
      <c r="AV653" s="15" t="s">
        <v>93</v>
      </c>
      <c r="AW653" s="15">
        <v>5.2395557830072589E-2</v>
      </c>
      <c r="AX653" s="15">
        <v>0.61954050486994183</v>
      </c>
      <c r="AY653" s="15">
        <v>5.2395557830072589E-2</v>
      </c>
      <c r="AZ653" s="15">
        <v>5.2395557830072589E-2</v>
      </c>
      <c r="BA653" s="15">
        <v>0.61954050486994183</v>
      </c>
      <c r="BB653" s="15">
        <v>0.17591384050759179</v>
      </c>
      <c r="BC653" s="15">
        <v>-0.2773619313867548</v>
      </c>
      <c r="BD653" s="15">
        <v>4.409661431058276E-2</v>
      </c>
      <c r="BE653" s="15">
        <v>0.84721464965738591</v>
      </c>
      <c r="BF653" s="15">
        <v>4.409661431058276E-2</v>
      </c>
      <c r="BG653" s="15">
        <v>4.409661431058276E-2</v>
      </c>
      <c r="BH653" s="15">
        <v>0.84721464965738591</v>
      </c>
      <c r="BI653" s="15">
        <v>0.40045143263987992</v>
      </c>
      <c r="BJ653" s="15">
        <v>-0.38747868487496212</v>
      </c>
      <c r="BK653" s="15">
        <v>3.4953301535520183E-2</v>
      </c>
      <c r="BL653" s="15">
        <v>0.85967355013074265</v>
      </c>
      <c r="BM653" s="15">
        <v>3.4953301535520183E-2</v>
      </c>
      <c r="BN653" s="15">
        <v>3.4953301535520183E-2</v>
      </c>
      <c r="BO653" s="15">
        <v>0.85967355013074265</v>
      </c>
      <c r="BP653" s="15">
        <v>0.18128859282449949</v>
      </c>
      <c r="BQ653" s="15">
        <v>0.27218364173687087</v>
      </c>
      <c r="BR653" s="15">
        <v>72.219715686877151</v>
      </c>
      <c r="BS653" s="15">
        <v>0.79444995828985643</v>
      </c>
      <c r="BT653" s="15">
        <v>72.219715686877151</v>
      </c>
      <c r="BU653" s="15">
        <v>72.219715686877151</v>
      </c>
      <c r="BV653" s="15">
        <v>0.79444995828985643</v>
      </c>
      <c r="BW653" s="15">
        <v>413.7110319816677</v>
      </c>
      <c r="BX653" s="15">
        <v>-0.17749452585051381</v>
      </c>
      <c r="BY653" s="15" t="str">
        <f t="shared" si="10"/>
        <v>[[sv],[wv],[yr,ya]]</v>
      </c>
      <c r="BZ653" t="str">
        <f>TRIM(MID(SUBSTITUTE(SUBSTITUTE(SUBSTITUTE(Tabla2[[#This Row],[map]],"[",""),"]",""),",",REPT(" ",100)),300,200))</f>
        <v>0 1</v>
      </c>
      <c r="CA653" s="13" t="str">
        <f>TRIM(MID(SUBSTITUTE(SUBSTITUTE(SUBSTITUTE(Tabla2[[#This Row],[map]],"[",""),"]",""),",",REPT(" ",100)),900,200))</f>
        <v>1 0</v>
      </c>
      <c r="CB653" s="13" t="str">
        <f>SUBSTITUTE(TRIM(MID(SUBSTITUTE(SUBSTITUTE(SUBSTITUTE(Tabla2[[#This Row],[map]],"[",""),"]",""),",",REPT(" ",100)),1200,300))," ",", ")</f>
        <v>1, 4, 0</v>
      </c>
      <c r="CC653" s="15" t="str">
        <f>SUBSTITUTE(TRIM(MID(SUBSTITUTE(SUBSTITUTE(SUBSTITUTE(Tabla2[[#This Row],[map]],"[",""),"]",""),",",REPT(" ",100)),1,300))," ",", ")</f>
        <v>3, 4, 2</v>
      </c>
      <c r="CD653" s="13" t="str">
        <f>SUBSTITUTE(TRIM(MID(SUBSTITUTE(SUBSTITUTE(SUBSTITUTE(Tabla2[[#This Row],[map]],"[",""),"]",""),",",REPT(" ",100)),601,300))," ",", ")</f>
        <v>3, 4, 2</v>
      </c>
      <c r="CE653" t="str">
        <f>TRIM(MID(SUBSTITUTE(SUBSTITUTE(SUBSTITUTE(Tabla2[[#This Row],[map]],"[",""),"]",""),",",REPT(" ",100)),1501,200))</f>
        <v>2 3</v>
      </c>
    </row>
    <row r="654" spans="1:83" x14ac:dyDescent="0.3">
      <c r="A654" s="12">
        <v>46103.105937499997</v>
      </c>
      <c r="B654" s="13" t="s">
        <v>959</v>
      </c>
      <c r="C654" s="13">
        <v>4</v>
      </c>
      <c r="D654" s="13" t="s">
        <v>95</v>
      </c>
      <c r="E654" s="13" t="s">
        <v>78</v>
      </c>
      <c r="F654" s="13">
        <v>16590</v>
      </c>
      <c r="G654" s="13">
        <v>4.5</v>
      </c>
      <c r="H654" s="13" t="s">
        <v>79</v>
      </c>
      <c r="I654" s="13" t="s">
        <v>80</v>
      </c>
      <c r="J654" s="13">
        <v>5</v>
      </c>
      <c r="K654" s="13">
        <v>5</v>
      </c>
      <c r="L654" s="13" t="s">
        <v>81</v>
      </c>
      <c r="M654" s="13" t="s">
        <v>82</v>
      </c>
      <c r="N654" s="13" t="s">
        <v>83</v>
      </c>
      <c r="O654" s="13" t="s">
        <v>83</v>
      </c>
      <c r="P654" s="13" t="s">
        <v>84</v>
      </c>
      <c r="Q654" s="13" t="s">
        <v>934</v>
      </c>
      <c r="R654" s="13">
        <v>3</v>
      </c>
      <c r="S654" s="13" t="s">
        <v>86</v>
      </c>
      <c r="T654" s="13" t="s">
        <v>87</v>
      </c>
      <c r="U654" s="13" t="s">
        <v>88</v>
      </c>
      <c r="V654" s="13">
        <v>1</v>
      </c>
      <c r="W654" s="13" t="s">
        <v>935</v>
      </c>
      <c r="X654" s="13" t="s">
        <v>83</v>
      </c>
      <c r="Y654" s="13" t="s">
        <v>90</v>
      </c>
      <c r="Z654" s="13">
        <v>4000</v>
      </c>
      <c r="AA654" s="13">
        <v>4000</v>
      </c>
      <c r="AB654" s="13"/>
      <c r="AC654" s="13">
        <v>256</v>
      </c>
      <c r="AD654" s="13" t="s">
        <v>91</v>
      </c>
      <c r="AE654" s="13">
        <v>0.15</v>
      </c>
      <c r="AF654" s="13" t="s">
        <v>92</v>
      </c>
      <c r="AG654" s="13">
        <v>180</v>
      </c>
      <c r="AH654" s="13">
        <v>60</v>
      </c>
      <c r="AI654" s="13">
        <v>120</v>
      </c>
      <c r="AJ654" s="13">
        <v>9.2080087133888808E-2</v>
      </c>
      <c r="AK654" s="13">
        <v>18.398726421765691</v>
      </c>
      <c r="AL654" s="13">
        <v>0.75739800495180032</v>
      </c>
      <c r="AM654" s="13">
        <v>-6.9257177157881294E-2</v>
      </c>
      <c r="AN654" s="13">
        <v>22.04543512095848</v>
      </c>
      <c r="AO654" s="13">
        <v>0.7380358530754958</v>
      </c>
      <c r="AP654" s="13">
        <v>22.04543512095848</v>
      </c>
      <c r="AQ654" s="13">
        <v>22.04543512095848</v>
      </c>
      <c r="AR654" s="13">
        <v>0.7380358530754958</v>
      </c>
      <c r="AS654" s="13">
        <v>90.919759645860864</v>
      </c>
      <c r="AT654" s="13">
        <v>-4.8298879602826188E-2</v>
      </c>
      <c r="AU654" s="13">
        <v>0.8</v>
      </c>
      <c r="AV654" s="13" t="s">
        <v>93</v>
      </c>
      <c r="AW654" s="13">
        <v>7.7004835198079533E-2</v>
      </c>
      <c r="AX654" s="13">
        <v>0.44084533240298018</v>
      </c>
      <c r="AY654" s="13">
        <v>7.7004835198079533E-2</v>
      </c>
      <c r="AZ654" s="13">
        <v>7.7004835198079533E-2</v>
      </c>
      <c r="BA654" s="13">
        <v>0.44084533240298018</v>
      </c>
      <c r="BB654" s="13">
        <v>0.15857076952251539</v>
      </c>
      <c r="BC654" s="13">
        <v>-0.1514288121634346</v>
      </c>
      <c r="BD654" s="13">
        <v>2.403036679022242E-2</v>
      </c>
      <c r="BE654" s="13">
        <v>0.91673991152593926</v>
      </c>
      <c r="BF654" s="13">
        <v>2.403036679022242E-2</v>
      </c>
      <c r="BG654" s="13">
        <v>2.403036679022242E-2</v>
      </c>
      <c r="BH654" s="13">
        <v>0.91673991152593926</v>
      </c>
      <c r="BI654" s="13">
        <v>0.34208599438767201</v>
      </c>
      <c r="BJ654" s="13">
        <v>-0.18525490713872619</v>
      </c>
      <c r="BK654" s="13">
        <v>3.857300220124326E-2</v>
      </c>
      <c r="BL654" s="13">
        <v>0.84514159687608004</v>
      </c>
      <c r="BM654" s="13">
        <v>3.857300220124326E-2</v>
      </c>
      <c r="BN654" s="13">
        <v>3.857300220124326E-2</v>
      </c>
      <c r="BO654" s="13">
        <v>0.84514159687608004</v>
      </c>
      <c r="BP654" s="13">
        <v>0.2051035464479504</v>
      </c>
      <c r="BQ654" s="13">
        <v>0.17657413565391039</v>
      </c>
      <c r="BR654" s="13">
        <v>88.042132279645102</v>
      </c>
      <c r="BS654" s="13">
        <v>0.74941657149697982</v>
      </c>
      <c r="BT654" s="13">
        <v>88.042132279645102</v>
      </c>
      <c r="BU654" s="13">
        <v>88.042132279645102</v>
      </c>
      <c r="BV654" s="13">
        <v>0.74941657149697982</v>
      </c>
      <c r="BW654" s="13">
        <v>362.97327827308447</v>
      </c>
      <c r="BX654" s="13">
        <v>-3.3085934763061868E-2</v>
      </c>
      <c r="BY654" s="13" t="str">
        <f t="shared" si="10"/>
        <v>[[sv],[wv],[yr,ya]]</v>
      </c>
      <c r="BZ654" t="str">
        <f>TRIM(MID(SUBSTITUTE(SUBSTITUTE(SUBSTITUTE(Tabla2[[#This Row],[map]],"[",""),"]",""),",",REPT(" ",100)),300,200))</f>
        <v>0 4</v>
      </c>
      <c r="CA654" s="13" t="str">
        <f>TRIM(MID(SUBSTITUTE(SUBSTITUTE(SUBSTITUTE(Tabla2[[#This Row],[map]],"[",""),"]",""),",",REPT(" ",100)),900,200))</f>
        <v>1 4</v>
      </c>
      <c r="CB654" s="13" t="str">
        <f>SUBSTITUTE(TRIM(MID(SUBSTITUTE(SUBSTITUTE(SUBSTITUTE(Tabla2[[#This Row],[map]],"[",""),"]",""),",",REPT(" ",100)),1200,300))," ",", ")</f>
        <v>1, 4, 0</v>
      </c>
      <c r="CC654" s="15" t="str">
        <f>SUBSTITUTE(TRIM(MID(SUBSTITUTE(SUBSTITUTE(SUBSTITUTE(Tabla2[[#This Row],[map]],"[",""),"]",""),",",REPT(" ",100)),1,300))," ",", ")</f>
        <v>3, 1, 2</v>
      </c>
      <c r="CD654" s="13" t="str">
        <f>SUBSTITUTE(TRIM(MID(SUBSTITUTE(SUBSTITUTE(SUBSTITUTE(Tabla2[[#This Row],[map]],"[",""),"]",""),",",REPT(" ",100)),601,300))," ",", ")</f>
        <v>2, 3, 0</v>
      </c>
      <c r="CE654" t="str">
        <f>TRIM(MID(SUBSTITUTE(SUBSTITUTE(SUBSTITUTE(Tabla2[[#This Row],[map]],"[",""),"]",""),",",REPT(" ",100)),1501,200))</f>
        <v>2 3</v>
      </c>
    </row>
    <row r="655" spans="1:83" x14ac:dyDescent="0.3">
      <c r="A655" s="14">
        <v>46103.114282407398</v>
      </c>
      <c r="B655" s="15" t="s">
        <v>960</v>
      </c>
      <c r="C655" s="15">
        <v>3</v>
      </c>
      <c r="D655" s="15" t="s">
        <v>95</v>
      </c>
      <c r="E655" s="15" t="s">
        <v>78</v>
      </c>
      <c r="F655" s="15">
        <v>16590</v>
      </c>
      <c r="G655" s="15">
        <v>4.5</v>
      </c>
      <c r="H655" s="15" t="s">
        <v>79</v>
      </c>
      <c r="I655" s="15" t="s">
        <v>80</v>
      </c>
      <c r="J655" s="15">
        <v>5</v>
      </c>
      <c r="K655" s="15">
        <v>5</v>
      </c>
      <c r="L655" s="15" t="s">
        <v>81</v>
      </c>
      <c r="M655" s="15" t="s">
        <v>82</v>
      </c>
      <c r="N655" s="15" t="s">
        <v>83</v>
      </c>
      <c r="O655" s="15" t="s">
        <v>83</v>
      </c>
      <c r="P655" s="15" t="s">
        <v>84</v>
      </c>
      <c r="Q655" s="15" t="s">
        <v>934</v>
      </c>
      <c r="R655" s="15">
        <v>3</v>
      </c>
      <c r="S655" s="15" t="s">
        <v>86</v>
      </c>
      <c r="T655" s="15" t="s">
        <v>87</v>
      </c>
      <c r="U655" s="15" t="s">
        <v>88</v>
      </c>
      <c r="V655" s="15">
        <v>1</v>
      </c>
      <c r="W655" s="15" t="s">
        <v>935</v>
      </c>
      <c r="X655" s="15" t="s">
        <v>83</v>
      </c>
      <c r="Y655" s="15" t="s">
        <v>90</v>
      </c>
      <c r="Z655" s="15">
        <v>4000</v>
      </c>
      <c r="AA655" s="15">
        <v>4000</v>
      </c>
      <c r="AB655" s="15"/>
      <c r="AC655" s="15">
        <v>256</v>
      </c>
      <c r="AD655" s="15" t="s">
        <v>91</v>
      </c>
      <c r="AE655" s="15">
        <v>0.15</v>
      </c>
      <c r="AF655" s="15" t="s">
        <v>92</v>
      </c>
      <c r="AG655" s="15">
        <v>180</v>
      </c>
      <c r="AH655" s="15">
        <v>60</v>
      </c>
      <c r="AI655" s="15">
        <v>120</v>
      </c>
      <c r="AJ655" s="15">
        <v>8.6812000043516954E-2</v>
      </c>
      <c r="AK655" s="15">
        <v>12.06709600611533</v>
      </c>
      <c r="AL655" s="15">
        <v>0.82900612255321227</v>
      </c>
      <c r="AM655" s="15">
        <v>-0.64304435196994936</v>
      </c>
      <c r="AN655" s="15">
        <v>16.728905003259982</v>
      </c>
      <c r="AO655" s="15">
        <v>0.80139465572812973</v>
      </c>
      <c r="AP655" s="15">
        <v>16.728905003259982</v>
      </c>
      <c r="AQ655" s="15">
        <v>16.728905003259982</v>
      </c>
      <c r="AR655" s="15">
        <v>0.80139465572812973</v>
      </c>
      <c r="AS655" s="15">
        <v>148.95922529523929</v>
      </c>
      <c r="AT655" s="15">
        <v>-0.38413210398449582</v>
      </c>
      <c r="AU655" s="15">
        <v>0.8</v>
      </c>
      <c r="AV655" s="15" t="s">
        <v>93</v>
      </c>
      <c r="AW655" s="15">
        <v>3.9837688072132643E-2</v>
      </c>
      <c r="AX655" s="15">
        <v>0.71072687611748009</v>
      </c>
      <c r="AY655" s="15">
        <v>3.9837688072132643E-2</v>
      </c>
      <c r="AZ655" s="15">
        <v>3.9837688072132643E-2</v>
      </c>
      <c r="BA655" s="15">
        <v>0.71072687611748009</v>
      </c>
      <c r="BB655" s="15">
        <v>0.23446408763965779</v>
      </c>
      <c r="BC655" s="15">
        <v>-0.70251242860735319</v>
      </c>
      <c r="BD655" s="15">
        <v>4.3884576424211681E-2</v>
      </c>
      <c r="BE655" s="15">
        <v>0.84794931564618348</v>
      </c>
      <c r="BF655" s="15">
        <v>4.3884576424211681E-2</v>
      </c>
      <c r="BG655" s="15">
        <v>4.3884576424211681E-2</v>
      </c>
      <c r="BH655" s="15">
        <v>0.84794931564618348</v>
      </c>
      <c r="BI655" s="15">
        <v>0.29599445057921703</v>
      </c>
      <c r="BJ655" s="15">
        <v>-2.555755216703837E-2</v>
      </c>
      <c r="BK655" s="15">
        <v>4.0600399659849268E-2</v>
      </c>
      <c r="BL655" s="15">
        <v>0.83700223734945489</v>
      </c>
      <c r="BM655" s="15">
        <v>4.0600399659849268E-2</v>
      </c>
      <c r="BN655" s="15">
        <v>4.0600399659849268E-2</v>
      </c>
      <c r="BO655" s="15">
        <v>0.83700223734945489</v>
      </c>
      <c r="BP655" s="15">
        <v>0.2777060020352855</v>
      </c>
      <c r="BQ655" s="15">
        <v>-0.1149017592342418</v>
      </c>
      <c r="BR655" s="15">
        <v>66.791297348883845</v>
      </c>
      <c r="BS655" s="15">
        <v>0.80990019379940148</v>
      </c>
      <c r="BT655" s="15">
        <v>66.791297348883845</v>
      </c>
      <c r="BU655" s="15">
        <v>66.791297348883845</v>
      </c>
      <c r="BV655" s="15">
        <v>0.80990019379940148</v>
      </c>
      <c r="BW655" s="15">
        <v>595.02873664070376</v>
      </c>
      <c r="BX655" s="15">
        <v>-0.69355667592935366</v>
      </c>
      <c r="BY655" s="15" t="str">
        <f t="shared" si="10"/>
        <v>[[sv],[wv],[yr,ya]]</v>
      </c>
      <c r="BZ655" t="str">
        <f>TRIM(MID(SUBSTITUTE(SUBSTITUTE(SUBSTITUTE(Tabla2[[#This Row],[map]],"[",""),"]",""),",",REPT(" ",100)),300,200))</f>
        <v>0 4</v>
      </c>
      <c r="CA655" s="13" t="str">
        <f>TRIM(MID(SUBSTITUTE(SUBSTITUTE(SUBSTITUTE(Tabla2[[#This Row],[map]],"[",""),"]",""),",",REPT(" ",100)),900,200))</f>
        <v>1 4</v>
      </c>
      <c r="CB655" s="13" t="str">
        <f>SUBSTITUTE(TRIM(MID(SUBSTITUTE(SUBSTITUTE(SUBSTITUTE(Tabla2[[#This Row],[map]],"[",""),"]",""),",",REPT(" ",100)),1200,300))," ",", ")</f>
        <v>1, 4, 0</v>
      </c>
      <c r="CC655" s="15" t="str">
        <f>SUBSTITUTE(TRIM(MID(SUBSTITUTE(SUBSTITUTE(SUBSTITUTE(Tabla2[[#This Row],[map]],"[",""),"]",""),",",REPT(" ",100)),1,300))," ",", ")</f>
        <v>3, 1, 2</v>
      </c>
      <c r="CD655" s="13" t="str">
        <f>SUBSTITUTE(TRIM(MID(SUBSTITUTE(SUBSTITUTE(SUBSTITUTE(Tabla2[[#This Row],[map]],"[",""),"]",""),",",REPT(" ",100)),601,300))," ",", ")</f>
        <v>2, 3, 0</v>
      </c>
      <c r="CE655" t="str">
        <f>TRIM(MID(SUBSTITUTE(SUBSTITUTE(SUBSTITUTE(Tabla2[[#This Row],[map]],"[",""),"]",""),",",REPT(" ",100)),1501,200))</f>
        <v>2 3</v>
      </c>
    </row>
    <row r="656" spans="1:83" x14ac:dyDescent="0.3">
      <c r="A656" s="12">
        <v>46103.115995370368</v>
      </c>
      <c r="B656" s="13" t="s">
        <v>961</v>
      </c>
      <c r="C656" s="13">
        <v>6</v>
      </c>
      <c r="D656" s="13" t="s">
        <v>77</v>
      </c>
      <c r="E656" s="13" t="s">
        <v>78</v>
      </c>
      <c r="F656" s="13">
        <v>16590</v>
      </c>
      <c r="G656" s="13">
        <v>4.5</v>
      </c>
      <c r="H656" s="13" t="s">
        <v>79</v>
      </c>
      <c r="I656" s="13" t="s">
        <v>80</v>
      </c>
      <c r="J656" s="13">
        <v>5</v>
      </c>
      <c r="K656" s="13">
        <v>5</v>
      </c>
      <c r="L656" s="13" t="s">
        <v>81</v>
      </c>
      <c r="M656" s="13" t="s">
        <v>82</v>
      </c>
      <c r="N656" s="13" t="s">
        <v>83</v>
      </c>
      <c r="O656" s="13" t="s">
        <v>83</v>
      </c>
      <c r="P656" s="13" t="s">
        <v>84</v>
      </c>
      <c r="Q656" s="13" t="s">
        <v>881</v>
      </c>
      <c r="R656" s="13">
        <v>3</v>
      </c>
      <c r="S656" s="13" t="s">
        <v>86</v>
      </c>
      <c r="T656" s="13" t="s">
        <v>87</v>
      </c>
      <c r="U656" s="13" t="s">
        <v>88</v>
      </c>
      <c r="V656" s="13">
        <v>1</v>
      </c>
      <c r="W656" s="13" t="s">
        <v>882</v>
      </c>
      <c r="X656" s="13" t="s">
        <v>83</v>
      </c>
      <c r="Y656" s="13" t="s">
        <v>90</v>
      </c>
      <c r="Z656" s="13">
        <v>4000</v>
      </c>
      <c r="AA656" s="13">
        <v>4000</v>
      </c>
      <c r="AB656" s="13"/>
      <c r="AC656" s="13">
        <v>256</v>
      </c>
      <c r="AD656" s="13" t="s">
        <v>91</v>
      </c>
      <c r="AE656" s="13">
        <v>0.15</v>
      </c>
      <c r="AF656" s="13" t="s">
        <v>92</v>
      </c>
      <c r="AG656" s="13">
        <v>180</v>
      </c>
      <c r="AH656" s="13">
        <v>60</v>
      </c>
      <c r="AI656" s="13">
        <v>120</v>
      </c>
      <c r="AJ656" s="13">
        <v>7.8860995834332676E-2</v>
      </c>
      <c r="AK656" s="13">
        <v>10.3060365869962</v>
      </c>
      <c r="AL656" s="13">
        <v>0.81333032647889025</v>
      </c>
      <c r="AM656" s="13">
        <v>8.1700577134871527E-2</v>
      </c>
      <c r="AN656" s="13">
        <v>12.601473338979959</v>
      </c>
      <c r="AO656" s="13">
        <v>0.7860229277703954</v>
      </c>
      <c r="AP656" s="13">
        <v>12.601473338979959</v>
      </c>
      <c r="AQ656" s="13">
        <v>12.601473338979959</v>
      </c>
      <c r="AR656" s="13">
        <v>0.7860229277703954</v>
      </c>
      <c r="AS656" s="13">
        <v>116.27416111158649</v>
      </c>
      <c r="AT656" s="13">
        <v>6.4542652166014736E-2</v>
      </c>
      <c r="AU656" s="13">
        <v>0.8</v>
      </c>
      <c r="AV656" s="13" t="s">
        <v>93</v>
      </c>
      <c r="AW656" s="13">
        <v>5.9164525291443441E-2</v>
      </c>
      <c r="AX656" s="13">
        <v>0.5703890491061322</v>
      </c>
      <c r="AY656" s="13">
        <v>5.9164525291443441E-2</v>
      </c>
      <c r="AZ656" s="13">
        <v>5.9164525291443441E-2</v>
      </c>
      <c r="BA656" s="13">
        <v>0.5703890491061322</v>
      </c>
      <c r="BB656" s="13">
        <v>0.10582897203700491</v>
      </c>
      <c r="BC656" s="13">
        <v>0.23154483053862099</v>
      </c>
      <c r="BD656" s="13">
        <v>4.6631099173540698E-2</v>
      </c>
      <c r="BE656" s="13">
        <v>0.83843320092761009</v>
      </c>
      <c r="BF656" s="13">
        <v>4.6631099173540698E-2</v>
      </c>
      <c r="BG656" s="13">
        <v>4.6631099173540698E-2</v>
      </c>
      <c r="BH656" s="13">
        <v>0.83843320092761009</v>
      </c>
      <c r="BI656" s="13">
        <v>0.24601236491323081</v>
      </c>
      <c r="BJ656" s="13">
        <v>0.14761969939124181</v>
      </c>
      <c r="BK656" s="13">
        <v>3.030222267586747E-2</v>
      </c>
      <c r="BL656" s="13">
        <v>0.87834616060714543</v>
      </c>
      <c r="BM656" s="13">
        <v>3.030222267586747E-2</v>
      </c>
      <c r="BN656" s="13">
        <v>3.030222267586747E-2</v>
      </c>
      <c r="BO656" s="13">
        <v>0.87834616060714543</v>
      </c>
      <c r="BP656" s="13">
        <v>0.19897323414281101</v>
      </c>
      <c r="BQ656" s="13">
        <v>0.20118540052958539</v>
      </c>
      <c r="BR656" s="13">
        <v>50.269795508778977</v>
      </c>
      <c r="BS656" s="13">
        <v>0.85692330044069287</v>
      </c>
      <c r="BT656" s="13">
        <v>50.269795508778977</v>
      </c>
      <c r="BU656" s="13">
        <v>50.269795508778977</v>
      </c>
      <c r="BV656" s="13">
        <v>0.85692330044069287</v>
      </c>
      <c r="BW656" s="13">
        <v>464.54582987525231</v>
      </c>
      <c r="BX656" s="13">
        <v>-0.32217932179539321</v>
      </c>
      <c r="BY656" s="13" t="str">
        <f t="shared" si="10"/>
        <v>[[sv],[wv],[yr,ya]]</v>
      </c>
      <c r="BZ656" t="str">
        <f>TRIM(MID(SUBSTITUTE(SUBSTITUTE(SUBSTITUTE(Tabla2[[#This Row],[map]],"[",""),"]",""),",",REPT(" ",100)),300,200))</f>
        <v>0 1</v>
      </c>
      <c r="CA656" s="13" t="str">
        <f>TRIM(MID(SUBSTITUTE(SUBSTITUTE(SUBSTITUTE(Tabla2[[#This Row],[map]],"[",""),"]",""),",",REPT(" ",100)),900,200))</f>
        <v>1 0</v>
      </c>
      <c r="CB656" s="13" t="str">
        <f>SUBSTITUTE(TRIM(MID(SUBSTITUTE(SUBSTITUTE(SUBSTITUTE(Tabla2[[#This Row],[map]],"[",""),"]",""),",",REPT(" ",100)),1200,300))," ",", ")</f>
        <v>1, 4, 0</v>
      </c>
      <c r="CC656" s="15" t="str">
        <f>SUBSTITUTE(TRIM(MID(SUBSTITUTE(SUBSTITUTE(SUBSTITUTE(Tabla2[[#This Row],[map]],"[",""),"]",""),",",REPT(" ",100)),1,300))," ",", ")</f>
        <v>3, 4, 2</v>
      </c>
      <c r="CD656" s="13" t="str">
        <f>SUBSTITUTE(TRIM(MID(SUBSTITUTE(SUBSTITUTE(SUBSTITUTE(Tabla2[[#This Row],[map]],"[",""),"]",""),",",REPT(" ",100)),601,300))," ",", ")</f>
        <v>3, 4, 2</v>
      </c>
      <c r="CE656" t="str">
        <f>TRIM(MID(SUBSTITUTE(SUBSTITUTE(SUBSTITUTE(Tabla2[[#This Row],[map]],"[",""),"]",""),",",REPT(" ",100)),1501,200))</f>
        <v>2 3</v>
      </c>
    </row>
    <row r="657" spans="1:83" x14ac:dyDescent="0.3">
      <c r="A657" s="14">
        <v>46103.154467592591</v>
      </c>
      <c r="B657" s="15" t="s">
        <v>962</v>
      </c>
      <c r="C657" s="15">
        <v>5</v>
      </c>
      <c r="D657" s="15" t="s">
        <v>77</v>
      </c>
      <c r="E657" s="15" t="s">
        <v>78</v>
      </c>
      <c r="F657" s="15">
        <v>16590</v>
      </c>
      <c r="G657" s="15">
        <v>4.5</v>
      </c>
      <c r="H657" s="15" t="s">
        <v>79</v>
      </c>
      <c r="I657" s="15" t="s">
        <v>80</v>
      </c>
      <c r="J657" s="15">
        <v>5</v>
      </c>
      <c r="K657" s="15">
        <v>5</v>
      </c>
      <c r="L657" s="15" t="s">
        <v>81</v>
      </c>
      <c r="M657" s="15" t="s">
        <v>82</v>
      </c>
      <c r="N657" s="15" t="s">
        <v>83</v>
      </c>
      <c r="O657" s="15" t="s">
        <v>83</v>
      </c>
      <c r="P657" s="15" t="s">
        <v>84</v>
      </c>
      <c r="Q657" s="15" t="s">
        <v>869</v>
      </c>
      <c r="R657" s="15">
        <v>3</v>
      </c>
      <c r="S657" s="15" t="s">
        <v>86</v>
      </c>
      <c r="T657" s="15" t="s">
        <v>87</v>
      </c>
      <c r="U657" s="15" t="s">
        <v>88</v>
      </c>
      <c r="V657" s="15">
        <v>1</v>
      </c>
      <c r="W657" s="15" t="s">
        <v>870</v>
      </c>
      <c r="X657" s="15" t="s">
        <v>83</v>
      </c>
      <c r="Y657" s="15" t="s">
        <v>90</v>
      </c>
      <c r="Z657" s="15">
        <v>4000</v>
      </c>
      <c r="AA657" s="15">
        <v>4000</v>
      </c>
      <c r="AB657" s="15"/>
      <c r="AC657" s="15">
        <v>256</v>
      </c>
      <c r="AD657" s="15" t="s">
        <v>91</v>
      </c>
      <c r="AE657" s="15">
        <v>0.15</v>
      </c>
      <c r="AF657" s="15" t="s">
        <v>92</v>
      </c>
      <c r="AG657" s="15">
        <v>180</v>
      </c>
      <c r="AH657" s="15">
        <v>60</v>
      </c>
      <c r="AI657" s="15">
        <v>120</v>
      </c>
      <c r="AJ657" s="15">
        <v>9.4114637459833922E-2</v>
      </c>
      <c r="AK657" s="15">
        <v>10.39950046860552</v>
      </c>
      <c r="AL657" s="15">
        <v>0.80924778779651418</v>
      </c>
      <c r="AM657" s="15">
        <v>-0.2055146876574504</v>
      </c>
      <c r="AN657" s="15">
        <v>15.74381141876604</v>
      </c>
      <c r="AO657" s="15">
        <v>0.76378557555331539</v>
      </c>
      <c r="AP657" s="15">
        <v>15.74381141876604</v>
      </c>
      <c r="AQ657" s="15">
        <v>15.74381141876604</v>
      </c>
      <c r="AR657" s="15">
        <v>0.76378557555331539</v>
      </c>
      <c r="AS657" s="15">
        <v>127.5613014606234</v>
      </c>
      <c r="AT657" s="15">
        <v>-0.14653287183320199</v>
      </c>
      <c r="AU657" s="15">
        <v>0.8</v>
      </c>
      <c r="AV657" s="15" t="s">
        <v>93</v>
      </c>
      <c r="AW657" s="15">
        <v>5.6769062865839118E-2</v>
      </c>
      <c r="AX657" s="15">
        <v>0.58778320354960978</v>
      </c>
      <c r="AY657" s="15">
        <v>5.6769062865839118E-2</v>
      </c>
      <c r="AZ657" s="15">
        <v>5.6769062865839118E-2</v>
      </c>
      <c r="BA657" s="15">
        <v>0.58778320354960978</v>
      </c>
      <c r="BB657" s="15">
        <v>0.16627491851401899</v>
      </c>
      <c r="BC657" s="15">
        <v>-0.20737089498694949</v>
      </c>
      <c r="BD657" s="15">
        <v>5.197238945002685E-2</v>
      </c>
      <c r="BE657" s="15">
        <v>0.81992677092310318</v>
      </c>
      <c r="BF657" s="15">
        <v>5.197238945002685E-2</v>
      </c>
      <c r="BG657" s="15">
        <v>5.197238945002685E-2</v>
      </c>
      <c r="BH657" s="15">
        <v>0.81992677092310318</v>
      </c>
      <c r="BI657" s="15">
        <v>0.28304254206772739</v>
      </c>
      <c r="BJ657" s="15">
        <v>1.9318044530609039E-2</v>
      </c>
      <c r="BK657" s="15">
        <v>4.3281543236168979E-2</v>
      </c>
      <c r="BL657" s="15">
        <v>0.82623829394135162</v>
      </c>
      <c r="BM657" s="15">
        <v>4.3281543236168979E-2</v>
      </c>
      <c r="BN657" s="15">
        <v>4.3281543236168979E-2</v>
      </c>
      <c r="BO657" s="15">
        <v>0.82623829394135162</v>
      </c>
      <c r="BP657" s="15">
        <v>0.2360787710761037</v>
      </c>
      <c r="BQ657" s="15">
        <v>5.2218406294427533E-2</v>
      </c>
      <c r="BR657" s="15">
        <v>62.823222679512142</v>
      </c>
      <c r="BS657" s="15">
        <v>0.82119403379919709</v>
      </c>
      <c r="BT657" s="15">
        <v>62.823222679512142</v>
      </c>
      <c r="BU657" s="15">
        <v>62.823222679512142</v>
      </c>
      <c r="BV657" s="15">
        <v>0.82119403379919709</v>
      </c>
      <c r="BW657" s="15">
        <v>509.55980961083418</v>
      </c>
      <c r="BX657" s="15">
        <v>-0.45029704317088282</v>
      </c>
      <c r="BY657" s="15" t="str">
        <f t="shared" si="10"/>
        <v>[[sv],[wv],[yr,ya]]</v>
      </c>
      <c r="BZ657" t="str">
        <f>TRIM(MID(SUBSTITUTE(SUBSTITUTE(SUBSTITUTE(Tabla2[[#This Row],[map]],"[",""),"]",""),",",REPT(" ",100)),300,200))</f>
        <v>0 1</v>
      </c>
      <c r="CA657" s="13" t="str">
        <f>TRIM(MID(SUBSTITUTE(SUBSTITUTE(SUBSTITUTE(Tabla2[[#This Row],[map]],"[",""),"]",""),",",REPT(" ",100)),900,200))</f>
        <v>1 4</v>
      </c>
      <c r="CB657" s="13" t="str">
        <f>SUBSTITUTE(TRIM(MID(SUBSTITUTE(SUBSTITUTE(SUBSTITUTE(Tabla2[[#This Row],[map]],"[",""),"]",""),",",REPT(" ",100)),1200,300))," ",", ")</f>
        <v>1, 4, 0</v>
      </c>
      <c r="CC657" s="15" t="str">
        <f>SUBSTITUTE(TRIM(MID(SUBSTITUTE(SUBSTITUTE(SUBSTITUTE(Tabla2[[#This Row],[map]],"[",""),"]",""),",",REPT(" ",100)),1,300))," ",", ")</f>
        <v>2, 3, 4</v>
      </c>
      <c r="CD657" s="13" t="str">
        <f>SUBSTITUTE(TRIM(MID(SUBSTITUTE(SUBSTITUTE(SUBSTITUTE(Tabla2[[#This Row],[map]],"[",""),"]",""),",",REPT(" ",100)),601,300))," ",", ")</f>
        <v>3, 0, 2</v>
      </c>
      <c r="CE657" t="str">
        <f>TRIM(MID(SUBSTITUTE(SUBSTITUTE(SUBSTITUTE(Tabla2[[#This Row],[map]],"[",""),"]",""),",",REPT(" ",100)),1501,200))</f>
        <v>2 3</v>
      </c>
    </row>
    <row r="658" spans="1:83" x14ac:dyDescent="0.3">
      <c r="A658" s="12">
        <v>46103.155763888892</v>
      </c>
      <c r="B658" s="13" t="s">
        <v>963</v>
      </c>
      <c r="C658" s="13">
        <v>2</v>
      </c>
      <c r="D658" s="13" t="s">
        <v>95</v>
      </c>
      <c r="E658" s="13" t="s">
        <v>78</v>
      </c>
      <c r="F658" s="13">
        <v>16590</v>
      </c>
      <c r="G658" s="13">
        <v>4.5</v>
      </c>
      <c r="H658" s="13" t="s">
        <v>79</v>
      </c>
      <c r="I658" s="13" t="s">
        <v>80</v>
      </c>
      <c r="J658" s="13">
        <v>5</v>
      </c>
      <c r="K658" s="13">
        <v>5</v>
      </c>
      <c r="L658" s="13" t="s">
        <v>81</v>
      </c>
      <c r="M658" s="13" t="s">
        <v>82</v>
      </c>
      <c r="N658" s="13" t="s">
        <v>83</v>
      </c>
      <c r="O658" s="13" t="s">
        <v>83</v>
      </c>
      <c r="P658" s="13" t="s">
        <v>84</v>
      </c>
      <c r="Q658" s="13" t="s">
        <v>964</v>
      </c>
      <c r="R658" s="13">
        <v>3</v>
      </c>
      <c r="S658" s="13" t="s">
        <v>86</v>
      </c>
      <c r="T658" s="13" t="s">
        <v>87</v>
      </c>
      <c r="U658" s="13" t="s">
        <v>88</v>
      </c>
      <c r="V658" s="13">
        <v>1</v>
      </c>
      <c r="W658" s="13" t="s">
        <v>965</v>
      </c>
      <c r="X658" s="13" t="s">
        <v>83</v>
      </c>
      <c r="Y658" s="13" t="s">
        <v>90</v>
      </c>
      <c r="Z658" s="13">
        <v>4000</v>
      </c>
      <c r="AA658" s="13">
        <v>4000</v>
      </c>
      <c r="AB658" s="13"/>
      <c r="AC658" s="13">
        <v>256</v>
      </c>
      <c r="AD658" s="13" t="s">
        <v>91</v>
      </c>
      <c r="AE658" s="13">
        <v>0.15</v>
      </c>
      <c r="AF658" s="13" t="s">
        <v>92</v>
      </c>
      <c r="AG658" s="13">
        <v>180</v>
      </c>
      <c r="AH658" s="13">
        <v>60</v>
      </c>
      <c r="AI658" s="13">
        <v>120</v>
      </c>
      <c r="AJ658" s="13">
        <v>9.1882337467086822E-2</v>
      </c>
      <c r="AK658" s="13">
        <v>9.6370685224369907</v>
      </c>
      <c r="AL658" s="13">
        <v>0.80842997518477433</v>
      </c>
      <c r="AM658" s="13">
        <v>-0.17002611744762919</v>
      </c>
      <c r="AN658" s="13">
        <v>14.807855132977821</v>
      </c>
      <c r="AO658" s="13">
        <v>0.77610752994913568</v>
      </c>
      <c r="AP658" s="13">
        <v>14.807855132977821</v>
      </c>
      <c r="AQ658" s="13">
        <v>14.807855132977821</v>
      </c>
      <c r="AR658" s="13">
        <v>0.77610752994913568</v>
      </c>
      <c r="AS658" s="13">
        <v>137.46523259234269</v>
      </c>
      <c r="AT658" s="13">
        <v>-0.19362469825467349</v>
      </c>
      <c r="AU658" s="13">
        <v>0.8</v>
      </c>
      <c r="AV658" s="13" t="s">
        <v>93</v>
      </c>
      <c r="AW658" s="13">
        <v>5.2217520188708913E-2</v>
      </c>
      <c r="AX658" s="13">
        <v>0.62083328834153018</v>
      </c>
      <c r="AY658" s="13">
        <v>5.2217520188708913E-2</v>
      </c>
      <c r="AZ658" s="13">
        <v>5.2217520188708913E-2</v>
      </c>
      <c r="BA658" s="13">
        <v>0.62083328834153018</v>
      </c>
      <c r="BB658" s="13">
        <v>0.1985919179698214</v>
      </c>
      <c r="BC658" s="13">
        <v>-0.44203409557637091</v>
      </c>
      <c r="BD658" s="13">
        <v>6.6323332143720687E-2</v>
      </c>
      <c r="BE658" s="13">
        <v>0.77020381959265183</v>
      </c>
      <c r="BF658" s="13">
        <v>6.6323332143720687E-2</v>
      </c>
      <c r="BG658" s="13">
        <v>6.6323332143720687E-2</v>
      </c>
      <c r="BH658" s="13">
        <v>0.77020381959265183</v>
      </c>
      <c r="BI658" s="13">
        <v>0.30998487386950702</v>
      </c>
      <c r="BJ658" s="13">
        <v>-7.4031380765154475E-2</v>
      </c>
      <c r="BK658" s="13">
        <v>2.9503017390145599E-2</v>
      </c>
      <c r="BL658" s="13">
        <v>0.88155471703916455</v>
      </c>
      <c r="BM658" s="13">
        <v>2.9503017390145599E-2</v>
      </c>
      <c r="BN658" s="13">
        <v>2.9503017390145599E-2</v>
      </c>
      <c r="BO658" s="13">
        <v>0.88155471703916455</v>
      </c>
      <c r="BP658" s="13">
        <v>0.17320733329384319</v>
      </c>
      <c r="BQ658" s="13">
        <v>0.30462734263467273</v>
      </c>
      <c r="BR658" s="13">
        <v>59.08337666218879</v>
      </c>
      <c r="BS658" s="13">
        <v>0.83183829482319904</v>
      </c>
      <c r="BT658" s="13">
        <v>59.08337666218879</v>
      </c>
      <c r="BU658" s="13">
        <v>59.08337666218879</v>
      </c>
      <c r="BV658" s="13">
        <v>0.83183829482319904</v>
      </c>
      <c r="BW658" s="13">
        <v>549.17914624423804</v>
      </c>
      <c r="BX658" s="13">
        <v>-0.56306065931184412</v>
      </c>
      <c r="BY658" s="13" t="str">
        <f t="shared" si="10"/>
        <v>[[sv],[wv],[yr,ya]]</v>
      </c>
      <c r="BZ658" t="str">
        <f>TRIM(MID(SUBSTITUTE(SUBSTITUTE(SUBSTITUTE(Tabla2[[#This Row],[map]],"[",""),"]",""),",",REPT(" ",100)),300,200))</f>
        <v>0 4</v>
      </c>
      <c r="CA658" s="13" t="str">
        <f>TRIM(MID(SUBSTITUTE(SUBSTITUTE(SUBSTITUTE(Tabla2[[#This Row],[map]],"[",""),"]",""),",",REPT(" ",100)),900,200))</f>
        <v>1 4</v>
      </c>
      <c r="CB658" s="13" t="str">
        <f>SUBSTITUTE(TRIM(MID(SUBSTITUTE(SUBSTITUTE(SUBSTITUTE(Tabla2[[#This Row],[map]],"[",""),"]",""),",",REPT(" ",100)),1200,300))," ",", ")</f>
        <v>1, 4, 0</v>
      </c>
      <c r="CC658" s="15" t="str">
        <f>SUBSTITUTE(TRIM(MID(SUBSTITUTE(SUBSTITUTE(SUBSTITUTE(Tabla2[[#This Row],[map]],"[",""),"]",""),",",REPT(" ",100)),1,300))," ",", ")</f>
        <v>3, 1, 2</v>
      </c>
      <c r="CD658" s="13" t="str">
        <f>SUBSTITUTE(TRIM(MID(SUBSTITUTE(SUBSTITUTE(SUBSTITUTE(Tabla2[[#This Row],[map]],"[",""),"]",""),",",REPT(" ",100)),601,300))," ",", ")</f>
        <v>3, 0, 2</v>
      </c>
      <c r="CE658" t="str">
        <f>TRIM(MID(SUBSTITUTE(SUBSTITUTE(SUBSTITUTE(Tabla2[[#This Row],[map]],"[",""),"]",""),",",REPT(" ",100)),1501,200))</f>
        <v>2 3</v>
      </c>
    </row>
    <row r="659" spans="1:83" x14ac:dyDescent="0.3">
      <c r="A659" s="14">
        <v>46103.166956018518</v>
      </c>
      <c r="B659" s="15" t="s">
        <v>966</v>
      </c>
      <c r="C659" s="15">
        <v>1</v>
      </c>
      <c r="D659" s="15" t="s">
        <v>77</v>
      </c>
      <c r="E659" s="15" t="s">
        <v>78</v>
      </c>
      <c r="F659" s="15">
        <v>16590</v>
      </c>
      <c r="G659" s="15">
        <v>4.5</v>
      </c>
      <c r="H659" s="15" t="s">
        <v>79</v>
      </c>
      <c r="I659" s="15" t="s">
        <v>80</v>
      </c>
      <c r="J659" s="15">
        <v>5</v>
      </c>
      <c r="K659" s="15">
        <v>5</v>
      </c>
      <c r="L659" s="15" t="s">
        <v>81</v>
      </c>
      <c r="M659" s="15" t="s">
        <v>82</v>
      </c>
      <c r="N659" s="15" t="s">
        <v>83</v>
      </c>
      <c r="O659" s="15" t="s">
        <v>83</v>
      </c>
      <c r="P659" s="15" t="s">
        <v>84</v>
      </c>
      <c r="Q659" s="15" t="s">
        <v>964</v>
      </c>
      <c r="R659" s="15">
        <v>3</v>
      </c>
      <c r="S659" s="15" t="s">
        <v>86</v>
      </c>
      <c r="T659" s="15" t="s">
        <v>87</v>
      </c>
      <c r="U659" s="15" t="s">
        <v>88</v>
      </c>
      <c r="V659" s="15">
        <v>1</v>
      </c>
      <c r="W659" s="15" t="s">
        <v>965</v>
      </c>
      <c r="X659" s="15" t="s">
        <v>83</v>
      </c>
      <c r="Y659" s="15" t="s">
        <v>90</v>
      </c>
      <c r="Z659" s="15">
        <v>4000</v>
      </c>
      <c r="AA659" s="15">
        <v>4000</v>
      </c>
      <c r="AB659" s="15"/>
      <c r="AC659" s="15">
        <v>256</v>
      </c>
      <c r="AD659" s="15" t="s">
        <v>91</v>
      </c>
      <c r="AE659" s="15">
        <v>0.15</v>
      </c>
      <c r="AF659" s="15" t="s">
        <v>92</v>
      </c>
      <c r="AG659" s="15">
        <v>180</v>
      </c>
      <c r="AH659" s="15">
        <v>60</v>
      </c>
      <c r="AI659" s="15">
        <v>120</v>
      </c>
      <c r="AJ659" s="15">
        <v>9.3348894624810733E-2</v>
      </c>
      <c r="AK659" s="15">
        <v>9.001425134479824</v>
      </c>
      <c r="AL659" s="15">
        <v>0.81357812985865385</v>
      </c>
      <c r="AM659" s="15">
        <v>-0.28120363760550721</v>
      </c>
      <c r="AN659" s="15">
        <v>12.47768185457898</v>
      </c>
      <c r="AO659" s="15">
        <v>0.78013583735667302</v>
      </c>
      <c r="AP659" s="15">
        <v>12.47768185457898</v>
      </c>
      <c r="AQ659" s="15">
        <v>12.47768185457898</v>
      </c>
      <c r="AR659" s="15">
        <v>0.78013583735667302</v>
      </c>
      <c r="AS659" s="15">
        <v>135.3956836142448</v>
      </c>
      <c r="AT659" s="15">
        <v>-0.1899343785854882</v>
      </c>
      <c r="AU659" s="15">
        <v>0.8</v>
      </c>
      <c r="AV659" s="15" t="s">
        <v>93</v>
      </c>
      <c r="AW659" s="15">
        <v>4.6315163575289607E-2</v>
      </c>
      <c r="AX659" s="15">
        <v>0.66369202885731871</v>
      </c>
      <c r="AY659" s="15">
        <v>4.6315163575289607E-2</v>
      </c>
      <c r="AZ659" s="15">
        <v>4.6315163575289607E-2</v>
      </c>
      <c r="BA659" s="15">
        <v>0.66369202885731871</v>
      </c>
      <c r="BB659" s="15">
        <v>0.19569597053391141</v>
      </c>
      <c r="BC659" s="15">
        <v>-0.42100577285170759</v>
      </c>
      <c r="BD659" s="15">
        <v>6.6893647202912659E-2</v>
      </c>
      <c r="BE659" s="15">
        <v>0.76822779972158872</v>
      </c>
      <c r="BF659" s="15">
        <v>6.6893647202912659E-2</v>
      </c>
      <c r="BG659" s="15">
        <v>6.6893647202912659E-2</v>
      </c>
      <c r="BH659" s="15">
        <v>0.76822779972158872</v>
      </c>
      <c r="BI659" s="15">
        <v>0.29365798958411471</v>
      </c>
      <c r="BJ659" s="15">
        <v>-1.7462213845046429E-2</v>
      </c>
      <c r="BK659" s="15">
        <v>4.2285850806308312E-2</v>
      </c>
      <c r="BL659" s="15">
        <v>0.83023568410783</v>
      </c>
      <c r="BM659" s="15">
        <v>4.2285850806308312E-2</v>
      </c>
      <c r="BN659" s="15">
        <v>4.2285850806308312E-2</v>
      </c>
      <c r="BO659" s="15">
        <v>0.83023568410783</v>
      </c>
      <c r="BP659" s="15">
        <v>0.19472931761521001</v>
      </c>
      <c r="BQ659" s="15">
        <v>0.21822338302902181</v>
      </c>
      <c r="BR659" s="15">
        <v>49.755232756731488</v>
      </c>
      <c r="BS659" s="15">
        <v>0.85838783673995533</v>
      </c>
      <c r="BT659" s="15">
        <v>49.755232756731488</v>
      </c>
      <c r="BU659" s="15">
        <v>49.755232756731488</v>
      </c>
      <c r="BV659" s="15">
        <v>0.85838783673995533</v>
      </c>
      <c r="BW659" s="15">
        <v>540.89865117924489</v>
      </c>
      <c r="BX659" s="15">
        <v>-0.53949291067420657</v>
      </c>
      <c r="BY659" s="15" t="str">
        <f t="shared" si="10"/>
        <v>[[sv],[wv],[yr,ya]]</v>
      </c>
      <c r="BZ659" t="str">
        <f>TRIM(MID(SUBSTITUTE(SUBSTITUTE(SUBSTITUTE(Tabla2[[#This Row],[map]],"[",""),"]",""),",",REPT(" ",100)),300,200))</f>
        <v>0 4</v>
      </c>
      <c r="CA659" s="13" t="str">
        <f>TRIM(MID(SUBSTITUTE(SUBSTITUTE(SUBSTITUTE(Tabla2[[#This Row],[map]],"[",""),"]",""),",",REPT(" ",100)),900,200))</f>
        <v>1 4</v>
      </c>
      <c r="CB659" s="13" t="str">
        <f>SUBSTITUTE(TRIM(MID(SUBSTITUTE(SUBSTITUTE(SUBSTITUTE(Tabla2[[#This Row],[map]],"[",""),"]",""),",",REPT(" ",100)),1200,300))," ",", ")</f>
        <v>1, 4, 0</v>
      </c>
      <c r="CC659" s="15" t="str">
        <f>SUBSTITUTE(TRIM(MID(SUBSTITUTE(SUBSTITUTE(SUBSTITUTE(Tabla2[[#This Row],[map]],"[",""),"]",""),",",REPT(" ",100)),1,300))," ",", ")</f>
        <v>3, 1, 2</v>
      </c>
      <c r="CD659" s="13" t="str">
        <f>SUBSTITUTE(TRIM(MID(SUBSTITUTE(SUBSTITUTE(SUBSTITUTE(Tabla2[[#This Row],[map]],"[",""),"]",""),",",REPT(" ",100)),601,300))," ",", ")</f>
        <v>3, 0, 2</v>
      </c>
      <c r="CE659" t="str">
        <f>TRIM(MID(SUBSTITUTE(SUBSTITUTE(SUBSTITUTE(Tabla2[[#This Row],[map]],"[",""),"]",""),",",REPT(" ",100)),1501,200))</f>
        <v>2 3</v>
      </c>
    </row>
    <row r="660" spans="1:83" x14ac:dyDescent="0.3">
      <c r="A660" s="12">
        <v>46103.185844907413</v>
      </c>
      <c r="B660" s="13" t="s">
        <v>967</v>
      </c>
      <c r="C660" s="13">
        <v>0</v>
      </c>
      <c r="D660" s="13" t="s">
        <v>95</v>
      </c>
      <c r="E660" s="13" t="s">
        <v>78</v>
      </c>
      <c r="F660" s="13">
        <v>16590</v>
      </c>
      <c r="G660" s="13">
        <v>4.5</v>
      </c>
      <c r="H660" s="13" t="s">
        <v>79</v>
      </c>
      <c r="I660" s="13" t="s">
        <v>80</v>
      </c>
      <c r="J660" s="13">
        <v>5</v>
      </c>
      <c r="K660" s="13">
        <v>5</v>
      </c>
      <c r="L660" s="13" t="s">
        <v>81</v>
      </c>
      <c r="M660" s="13" t="s">
        <v>82</v>
      </c>
      <c r="N660" s="13" t="s">
        <v>83</v>
      </c>
      <c r="O660" s="13" t="s">
        <v>83</v>
      </c>
      <c r="P660" s="13" t="s">
        <v>84</v>
      </c>
      <c r="Q660" s="13" t="s">
        <v>964</v>
      </c>
      <c r="R660" s="13">
        <v>3</v>
      </c>
      <c r="S660" s="13" t="s">
        <v>86</v>
      </c>
      <c r="T660" s="13" t="s">
        <v>87</v>
      </c>
      <c r="U660" s="13" t="s">
        <v>88</v>
      </c>
      <c r="V660" s="13">
        <v>1</v>
      </c>
      <c r="W660" s="13" t="s">
        <v>965</v>
      </c>
      <c r="X660" s="13" t="s">
        <v>83</v>
      </c>
      <c r="Y660" s="13" t="s">
        <v>90</v>
      </c>
      <c r="Z660" s="13">
        <v>4000</v>
      </c>
      <c r="AA660" s="13">
        <v>4000</v>
      </c>
      <c r="AB660" s="13"/>
      <c r="AC660" s="13">
        <v>256</v>
      </c>
      <c r="AD660" s="13" t="s">
        <v>91</v>
      </c>
      <c r="AE660" s="13">
        <v>0.15</v>
      </c>
      <c r="AF660" s="13" t="s">
        <v>92</v>
      </c>
      <c r="AG660" s="13">
        <v>180</v>
      </c>
      <c r="AH660" s="13">
        <v>60</v>
      </c>
      <c r="AI660" s="13">
        <v>120</v>
      </c>
      <c r="AJ660" s="13">
        <v>0.1041807598831455</v>
      </c>
      <c r="AK660" s="13">
        <v>18.494027458391109</v>
      </c>
      <c r="AL660" s="13">
        <v>0.75049024916246165</v>
      </c>
      <c r="AM660" s="13">
        <v>-0.15516650708771379</v>
      </c>
      <c r="AN660" s="13">
        <v>22.814379165651442</v>
      </c>
      <c r="AO660" s="13">
        <v>0.71375061299116449</v>
      </c>
      <c r="AP660" s="13">
        <v>22.814379165651442</v>
      </c>
      <c r="AQ660" s="13">
        <v>22.814379165651442</v>
      </c>
      <c r="AR660" s="13">
        <v>0.71375061299116449</v>
      </c>
      <c r="AS660" s="13">
        <v>120.7357500402651</v>
      </c>
      <c r="AT660" s="13">
        <v>-7.8340230758776275E-2</v>
      </c>
      <c r="AU660" s="13">
        <v>0.8</v>
      </c>
      <c r="AV660" s="13" t="s">
        <v>93</v>
      </c>
      <c r="AW660" s="13">
        <v>6.4954866890652829E-2</v>
      </c>
      <c r="AX660" s="13">
        <v>0.52834368242427654</v>
      </c>
      <c r="AY660" s="13">
        <v>6.4954866890652829E-2</v>
      </c>
      <c r="AZ660" s="13">
        <v>6.4954866890652829E-2</v>
      </c>
      <c r="BA660" s="13">
        <v>0.52834368242427654</v>
      </c>
      <c r="BB660" s="13">
        <v>0.1766954370904581</v>
      </c>
      <c r="BC660" s="13">
        <v>-0.28303733315033769</v>
      </c>
      <c r="BD660" s="13">
        <v>7.8006155245267786E-2</v>
      </c>
      <c r="BE660" s="13">
        <v>0.72972533278664131</v>
      </c>
      <c r="BF660" s="13">
        <v>7.8006155245267786E-2</v>
      </c>
      <c r="BG660" s="13">
        <v>7.8006155245267786E-2</v>
      </c>
      <c r="BH660" s="13">
        <v>0.72972533278664131</v>
      </c>
      <c r="BI660" s="13">
        <v>0.2120452713443885</v>
      </c>
      <c r="BJ660" s="13">
        <v>0.26530842384713399</v>
      </c>
      <c r="BK660" s="13">
        <v>3.5828588638256997E-2</v>
      </c>
      <c r="BL660" s="13">
        <v>0.85615954926823212</v>
      </c>
      <c r="BM660" s="13">
        <v>3.5828588638256997E-2</v>
      </c>
      <c r="BN660" s="13">
        <v>3.5828588638256997E-2</v>
      </c>
      <c r="BO660" s="13">
        <v>0.85615954926823212</v>
      </c>
      <c r="BP660" s="13">
        <v>0.2298691115542851</v>
      </c>
      <c r="BQ660" s="13">
        <v>7.7148225147394167E-2</v>
      </c>
      <c r="BR660" s="13">
        <v>91.078727051831763</v>
      </c>
      <c r="BS660" s="13">
        <v>0.74077388748551143</v>
      </c>
      <c r="BT660" s="13">
        <v>91.078727051831763</v>
      </c>
      <c r="BU660" s="13">
        <v>91.078727051831763</v>
      </c>
      <c r="BV660" s="13">
        <v>0.74077388748551143</v>
      </c>
      <c r="BW660" s="13">
        <v>482.3243903410721</v>
      </c>
      <c r="BX660" s="13">
        <v>-0.372780238879308</v>
      </c>
      <c r="BY660" s="13" t="str">
        <f t="shared" ref="BY660:BY723" si="11">_xlfn.LET(_xlpm.TextoConfig, Q660,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660" t="str">
        <f>TRIM(MID(SUBSTITUTE(SUBSTITUTE(SUBSTITUTE(Tabla2[[#This Row],[map]],"[",""),"]",""),",",REPT(" ",100)),300,200))</f>
        <v>0 4</v>
      </c>
      <c r="CA660" s="13" t="str">
        <f>TRIM(MID(SUBSTITUTE(SUBSTITUTE(SUBSTITUTE(Tabla2[[#This Row],[map]],"[",""),"]",""),",",REPT(" ",100)),900,200))</f>
        <v>1 4</v>
      </c>
      <c r="CB660" s="13" t="str">
        <f>SUBSTITUTE(TRIM(MID(SUBSTITUTE(SUBSTITUTE(SUBSTITUTE(Tabla2[[#This Row],[map]],"[",""),"]",""),",",REPT(" ",100)),1200,300))," ",", ")</f>
        <v>1, 4, 0</v>
      </c>
      <c r="CC660" s="15" t="str">
        <f>SUBSTITUTE(TRIM(MID(SUBSTITUTE(SUBSTITUTE(SUBSTITUTE(Tabla2[[#This Row],[map]],"[",""),"]",""),",",REPT(" ",100)),1,300))," ",", ")</f>
        <v>3, 1, 2</v>
      </c>
      <c r="CD660" s="13" t="str">
        <f>SUBSTITUTE(TRIM(MID(SUBSTITUTE(SUBSTITUTE(SUBSTITUTE(Tabla2[[#This Row],[map]],"[",""),"]",""),",",REPT(" ",100)),601,300))," ",", ")</f>
        <v>3, 0, 2</v>
      </c>
      <c r="CE660" t="str">
        <f>TRIM(MID(SUBSTITUTE(SUBSTITUTE(SUBSTITUTE(Tabla2[[#This Row],[map]],"[",""),"]",""),",",REPT(" ",100)),1501,200))</f>
        <v>2 3</v>
      </c>
    </row>
    <row r="661" spans="1:83" x14ac:dyDescent="0.3">
      <c r="A661" s="14">
        <v>46103.254328703697</v>
      </c>
      <c r="B661" s="15" t="s">
        <v>968</v>
      </c>
      <c r="C661" s="15">
        <v>7</v>
      </c>
      <c r="D661" s="15" t="s">
        <v>77</v>
      </c>
      <c r="E661" s="15" t="s">
        <v>78</v>
      </c>
      <c r="F661" s="15">
        <v>16590</v>
      </c>
      <c r="G661" s="15">
        <v>4.5</v>
      </c>
      <c r="H661" s="15" t="s">
        <v>79</v>
      </c>
      <c r="I661" s="15" t="s">
        <v>80</v>
      </c>
      <c r="J661" s="15">
        <v>5</v>
      </c>
      <c r="K661" s="15">
        <v>5</v>
      </c>
      <c r="L661" s="15" t="s">
        <v>81</v>
      </c>
      <c r="M661" s="15" t="s">
        <v>82</v>
      </c>
      <c r="N661" s="15" t="s">
        <v>83</v>
      </c>
      <c r="O661" s="15" t="s">
        <v>83</v>
      </c>
      <c r="P661" s="15" t="s">
        <v>84</v>
      </c>
      <c r="Q661" s="15" t="s">
        <v>893</v>
      </c>
      <c r="R661" s="15">
        <v>3</v>
      </c>
      <c r="S661" s="15" t="s">
        <v>86</v>
      </c>
      <c r="T661" s="15" t="s">
        <v>87</v>
      </c>
      <c r="U661" s="15" t="s">
        <v>88</v>
      </c>
      <c r="V661" s="15">
        <v>1</v>
      </c>
      <c r="W661" s="15" t="s">
        <v>894</v>
      </c>
      <c r="X661" s="15" t="s">
        <v>83</v>
      </c>
      <c r="Y661" s="15" t="s">
        <v>90</v>
      </c>
      <c r="Z661" s="15">
        <v>4000</v>
      </c>
      <c r="AA661" s="15">
        <v>4000</v>
      </c>
      <c r="AB661" s="15"/>
      <c r="AC661" s="15">
        <v>256</v>
      </c>
      <c r="AD661" s="15" t="s">
        <v>91</v>
      </c>
      <c r="AE661" s="15">
        <v>0.15</v>
      </c>
      <c r="AF661" s="15" t="s">
        <v>92</v>
      </c>
      <c r="AG661" s="15">
        <v>180</v>
      </c>
      <c r="AH661" s="15">
        <v>60</v>
      </c>
      <c r="AI661" s="15">
        <v>120</v>
      </c>
      <c r="AJ661" s="15">
        <v>9.6036829744533536E-2</v>
      </c>
      <c r="AK661" s="15">
        <v>16.02867258809891</v>
      </c>
      <c r="AL661" s="15">
        <v>0.81297066583413802</v>
      </c>
      <c r="AM661" s="15">
        <v>-0.26567964156817409</v>
      </c>
      <c r="AN661" s="15">
        <v>20.76472716720377</v>
      </c>
      <c r="AO661" s="15">
        <v>0.77763613624480743</v>
      </c>
      <c r="AP661" s="15">
        <v>20.76472716720377</v>
      </c>
      <c r="AQ661" s="15">
        <v>20.76472716720377</v>
      </c>
      <c r="AR661" s="15">
        <v>0.77763613624480743</v>
      </c>
      <c r="AS661" s="15">
        <v>117.7748045508561</v>
      </c>
      <c r="AT661" s="15">
        <v>-0.27461569180440559</v>
      </c>
      <c r="AU661" s="15">
        <v>0.8</v>
      </c>
      <c r="AV661" s="15" t="s">
        <v>93</v>
      </c>
      <c r="AW661" s="15">
        <v>4.8343088811854888E-2</v>
      </c>
      <c r="AX661" s="15">
        <v>0.64896666961661031</v>
      </c>
      <c r="AY661" s="15">
        <v>4.8343088811854888E-2</v>
      </c>
      <c r="AZ661" s="15">
        <v>4.8343088811854888E-2</v>
      </c>
      <c r="BA661" s="15">
        <v>0.64896666961661031</v>
      </c>
      <c r="BB661" s="15">
        <v>0.1645065381687392</v>
      </c>
      <c r="BC661" s="15">
        <v>-0.19453016723775621</v>
      </c>
      <c r="BD661" s="15">
        <v>4.3578246310529159E-2</v>
      </c>
      <c r="BE661" s="15">
        <v>0.84901068406349178</v>
      </c>
      <c r="BF661" s="15">
        <v>4.3578246310529159E-2</v>
      </c>
      <c r="BG661" s="15">
        <v>4.3578246310529159E-2</v>
      </c>
      <c r="BH661" s="15">
        <v>0.84901068406349178</v>
      </c>
      <c r="BI661" s="15">
        <v>0.42430683947510262</v>
      </c>
      <c r="BJ661" s="15">
        <v>-0.47013257447324758</v>
      </c>
      <c r="BK661" s="15">
        <v>3.7711930390011923E-2</v>
      </c>
      <c r="BL661" s="15">
        <v>0.84859852783951972</v>
      </c>
      <c r="BM661" s="15">
        <v>3.7711930390011923E-2</v>
      </c>
      <c r="BN661" s="15">
        <v>3.7711930390011923E-2</v>
      </c>
      <c r="BO661" s="15">
        <v>0.84859852783951972</v>
      </c>
      <c r="BP661" s="15">
        <v>0.2728536402624625</v>
      </c>
      <c r="BQ661" s="15">
        <v>-9.542106152762897E-2</v>
      </c>
      <c r="BR661" s="15">
        <v>82.929275403302654</v>
      </c>
      <c r="BS661" s="15">
        <v>0.76396866345960646</v>
      </c>
      <c r="BT661" s="15">
        <v>82.929275403302654</v>
      </c>
      <c r="BU661" s="15">
        <v>82.929275403302654</v>
      </c>
      <c r="BV661" s="15">
        <v>0.76396866345960646</v>
      </c>
      <c r="BW661" s="15">
        <v>470.23755118551861</v>
      </c>
      <c r="BX661" s="15">
        <v>-0.3383789639789796</v>
      </c>
      <c r="BY661" s="15" t="str">
        <f t="shared" si="11"/>
        <v>[[sv],[wv],[yr,ya]]</v>
      </c>
      <c r="BZ661" t="str">
        <f>TRIM(MID(SUBSTITUTE(SUBSTITUTE(SUBSTITUTE(Tabla2[[#This Row],[map]],"[",""),"]",""),",",REPT(" ",100)),300,200))</f>
        <v>0 4</v>
      </c>
      <c r="CA661" s="13" t="str">
        <f>TRIM(MID(SUBSTITUTE(SUBSTITUTE(SUBSTITUTE(Tabla2[[#This Row],[map]],"[",""),"]",""),",",REPT(" ",100)),900,200))</f>
        <v>1 0</v>
      </c>
      <c r="CB661" s="13" t="str">
        <f>SUBSTITUTE(TRIM(MID(SUBSTITUTE(SUBSTITUTE(SUBSTITUTE(Tabla2[[#This Row],[map]],"[",""),"]",""),",",REPT(" ",100)),1200,300))," ",", ")</f>
        <v>1, 4, 0</v>
      </c>
      <c r="CC661" s="15" t="str">
        <f>SUBSTITUTE(TRIM(MID(SUBSTITUTE(SUBSTITUTE(SUBSTITUTE(Tabla2[[#This Row],[map]],"[",""),"]",""),",",REPT(" ",100)),1,300))," ",", ")</f>
        <v>2, 3, 1</v>
      </c>
      <c r="CD661" s="13" t="str">
        <f>SUBSTITUTE(TRIM(MID(SUBSTITUTE(SUBSTITUTE(SUBSTITUTE(Tabla2[[#This Row],[map]],"[",""),"]",""),",",REPT(" ",100)),601,300))," ",", ")</f>
        <v>3, 4, 2</v>
      </c>
      <c r="CE661" t="str">
        <f>TRIM(MID(SUBSTITUTE(SUBSTITUTE(SUBSTITUTE(Tabla2[[#This Row],[map]],"[",""),"]",""),",",REPT(" ",100)),1501,200))</f>
        <v>2 3</v>
      </c>
    </row>
    <row r="662" spans="1:83" x14ac:dyDescent="0.3">
      <c r="A662" s="12">
        <v>46103.255127314813</v>
      </c>
      <c r="B662" s="13" t="s">
        <v>969</v>
      </c>
      <c r="C662" s="13">
        <v>4</v>
      </c>
      <c r="D662" s="13" t="s">
        <v>77</v>
      </c>
      <c r="E662" s="13" t="s">
        <v>78</v>
      </c>
      <c r="F662" s="13">
        <v>16590</v>
      </c>
      <c r="G662" s="13">
        <v>4.5</v>
      </c>
      <c r="H662" s="13" t="s">
        <v>79</v>
      </c>
      <c r="I662" s="13" t="s">
        <v>80</v>
      </c>
      <c r="J662" s="13">
        <v>5</v>
      </c>
      <c r="K662" s="13">
        <v>5</v>
      </c>
      <c r="L662" s="13" t="s">
        <v>81</v>
      </c>
      <c r="M662" s="13" t="s">
        <v>82</v>
      </c>
      <c r="N662" s="13" t="s">
        <v>83</v>
      </c>
      <c r="O662" s="13" t="s">
        <v>83</v>
      </c>
      <c r="P662" s="13" t="s">
        <v>84</v>
      </c>
      <c r="Q662" s="13" t="s">
        <v>944</v>
      </c>
      <c r="R662" s="13">
        <v>3</v>
      </c>
      <c r="S662" s="13" t="s">
        <v>86</v>
      </c>
      <c r="T662" s="13" t="s">
        <v>87</v>
      </c>
      <c r="U662" s="13" t="s">
        <v>88</v>
      </c>
      <c r="V662" s="13">
        <v>1</v>
      </c>
      <c r="W662" s="13" t="s">
        <v>945</v>
      </c>
      <c r="X662" s="13" t="s">
        <v>83</v>
      </c>
      <c r="Y662" s="13" t="s">
        <v>90</v>
      </c>
      <c r="Z662" s="13">
        <v>4000</v>
      </c>
      <c r="AA662" s="13">
        <v>4000</v>
      </c>
      <c r="AB662" s="13"/>
      <c r="AC662" s="13">
        <v>256</v>
      </c>
      <c r="AD662" s="13" t="s">
        <v>91</v>
      </c>
      <c r="AE662" s="13">
        <v>0.15</v>
      </c>
      <c r="AF662" s="13" t="s">
        <v>92</v>
      </c>
      <c r="AG662" s="13">
        <v>180</v>
      </c>
      <c r="AH662" s="13">
        <v>60</v>
      </c>
      <c r="AI662" s="13">
        <v>120</v>
      </c>
      <c r="AJ662" s="13">
        <v>0.10183154510545769</v>
      </c>
      <c r="AK662" s="13">
        <v>18.5326503111012</v>
      </c>
      <c r="AL662" s="13">
        <v>0.73595873132913026</v>
      </c>
      <c r="AM662" s="13">
        <v>7.1789691921108095E-2</v>
      </c>
      <c r="AN662" s="13">
        <v>22.87989447599459</v>
      </c>
      <c r="AO662" s="13">
        <v>0.71575786112229256</v>
      </c>
      <c r="AP662" s="13">
        <v>22.87989447599459</v>
      </c>
      <c r="AQ662" s="13">
        <v>22.87989447599459</v>
      </c>
      <c r="AR662" s="13">
        <v>0.71575786112229256</v>
      </c>
      <c r="AS662" s="13">
        <v>97.414324676904513</v>
      </c>
      <c r="AT662" s="13">
        <v>0.13843150712607949</v>
      </c>
      <c r="AU662" s="13">
        <v>0.8</v>
      </c>
      <c r="AV662" s="13" t="s">
        <v>93</v>
      </c>
      <c r="AW662" s="13">
        <v>7.5048397684814333E-2</v>
      </c>
      <c r="AX662" s="13">
        <v>0.45505159834186798</v>
      </c>
      <c r="AY662" s="13">
        <v>7.5048397684814333E-2</v>
      </c>
      <c r="AZ662" s="13">
        <v>7.5048397684814333E-2</v>
      </c>
      <c r="BA662" s="13">
        <v>0.45505159834186798</v>
      </c>
      <c r="BB662" s="13">
        <v>9.411261425926952E-2</v>
      </c>
      <c r="BC662" s="13">
        <v>0.3166207367697762</v>
      </c>
      <c r="BD662" s="13">
        <v>5.1612240644244307E-2</v>
      </c>
      <c r="BE662" s="13">
        <v>0.82117460961383359</v>
      </c>
      <c r="BF662" s="13">
        <v>5.1612240644244307E-2</v>
      </c>
      <c r="BG662" s="13">
        <v>5.1612240644244307E-2</v>
      </c>
      <c r="BH662" s="13">
        <v>0.82117460961383359</v>
      </c>
      <c r="BI662" s="13">
        <v>0.17425303400042849</v>
      </c>
      <c r="BJ662" s="13">
        <v>0.39625045450190971</v>
      </c>
      <c r="BK662" s="13">
        <v>3.8155685365071287E-2</v>
      </c>
      <c r="BL662" s="13">
        <v>0.84681699197520022</v>
      </c>
      <c r="BM662" s="13">
        <v>3.8155685365071287E-2</v>
      </c>
      <c r="BN662" s="13">
        <v>3.8155685365071287E-2</v>
      </c>
      <c r="BO662" s="13">
        <v>0.84681699197520022</v>
      </c>
      <c r="BP662" s="13">
        <v>0.26194371337973871</v>
      </c>
      <c r="BQ662" s="13">
        <v>-5.162115592414751E-2</v>
      </c>
      <c r="BR662" s="13">
        <v>91.354761580284176</v>
      </c>
      <c r="BS662" s="13">
        <v>0.73998824455826928</v>
      </c>
      <c r="BT662" s="13">
        <v>91.354761580284176</v>
      </c>
      <c r="BU662" s="13">
        <v>91.354761580284176</v>
      </c>
      <c r="BV662" s="13">
        <v>0.73998824455826928</v>
      </c>
      <c r="BW662" s="13">
        <v>389.12698934597933</v>
      </c>
      <c r="BX662" s="13">
        <v>-0.1075240068432239</v>
      </c>
      <c r="BY662" s="13" t="str">
        <f t="shared" si="11"/>
        <v>[[sv],[wv],[yr,ya]]</v>
      </c>
      <c r="BZ662" t="str">
        <f>TRIM(MID(SUBSTITUTE(SUBSTITUTE(SUBSTITUTE(Tabla2[[#This Row],[map]],"[",""),"]",""),",",REPT(" ",100)),300,200))</f>
        <v>0 1</v>
      </c>
      <c r="CA662" s="13" t="str">
        <f>TRIM(MID(SUBSTITUTE(SUBSTITUTE(SUBSTITUTE(Tabla2[[#This Row],[map]],"[",""),"]",""),",",REPT(" ",100)),900,200))</f>
        <v>1 4</v>
      </c>
      <c r="CB662" s="13" t="str">
        <f>SUBSTITUTE(TRIM(MID(SUBSTITUTE(SUBSTITUTE(SUBSTITUTE(Tabla2[[#This Row],[map]],"[",""),"]",""),",",REPT(" ",100)),1200,300))," ",", ")</f>
        <v>1, 4, 0</v>
      </c>
      <c r="CC662" s="15" t="str">
        <f>SUBSTITUTE(TRIM(MID(SUBSTITUTE(SUBSTITUTE(SUBSTITUTE(Tabla2[[#This Row],[map]],"[",""),"]",""),",",REPT(" ",100)),1,300))," ",", ")</f>
        <v>3, 4, 2</v>
      </c>
      <c r="CD662" s="13" t="str">
        <f>SUBSTITUTE(TRIM(MID(SUBSTITUTE(SUBSTITUTE(SUBSTITUTE(Tabla2[[#This Row],[map]],"[",""),"]",""),",",REPT(" ",100)),601,300))," ",", ")</f>
        <v>3, 0, 2</v>
      </c>
      <c r="CE662" t="str">
        <f>TRIM(MID(SUBSTITUTE(SUBSTITUTE(SUBSTITUTE(Tabla2[[#This Row],[map]],"[",""),"]",""),",",REPT(" ",100)),1501,200))</f>
        <v>2 3</v>
      </c>
    </row>
    <row r="663" spans="1:83" x14ac:dyDescent="0.3">
      <c r="A663" s="14">
        <v>46103.264467592591</v>
      </c>
      <c r="B663" s="15" t="s">
        <v>970</v>
      </c>
      <c r="C663" s="15">
        <v>6</v>
      </c>
      <c r="D663" s="15" t="s">
        <v>95</v>
      </c>
      <c r="E663" s="15" t="s">
        <v>78</v>
      </c>
      <c r="F663" s="15">
        <v>16590</v>
      </c>
      <c r="G663" s="15">
        <v>4.5</v>
      </c>
      <c r="H663" s="15" t="s">
        <v>79</v>
      </c>
      <c r="I663" s="15" t="s">
        <v>80</v>
      </c>
      <c r="J663" s="15">
        <v>5</v>
      </c>
      <c r="K663" s="15">
        <v>5</v>
      </c>
      <c r="L663" s="15" t="s">
        <v>81</v>
      </c>
      <c r="M663" s="15" t="s">
        <v>82</v>
      </c>
      <c r="N663" s="15" t="s">
        <v>83</v>
      </c>
      <c r="O663" s="15" t="s">
        <v>83</v>
      </c>
      <c r="P663" s="15" t="s">
        <v>84</v>
      </c>
      <c r="Q663" s="15" t="s">
        <v>893</v>
      </c>
      <c r="R663" s="15">
        <v>3</v>
      </c>
      <c r="S663" s="15" t="s">
        <v>86</v>
      </c>
      <c r="T663" s="15" t="s">
        <v>87</v>
      </c>
      <c r="U663" s="15" t="s">
        <v>88</v>
      </c>
      <c r="V663" s="15">
        <v>1</v>
      </c>
      <c r="W663" s="15" t="s">
        <v>894</v>
      </c>
      <c r="X663" s="15" t="s">
        <v>83</v>
      </c>
      <c r="Y663" s="15" t="s">
        <v>90</v>
      </c>
      <c r="Z663" s="15">
        <v>4000</v>
      </c>
      <c r="AA663" s="15">
        <v>4000</v>
      </c>
      <c r="AB663" s="15"/>
      <c r="AC663" s="15">
        <v>256</v>
      </c>
      <c r="AD663" s="15" t="s">
        <v>91</v>
      </c>
      <c r="AE663" s="15">
        <v>0.15</v>
      </c>
      <c r="AF663" s="15" t="s">
        <v>92</v>
      </c>
      <c r="AG663" s="15">
        <v>180</v>
      </c>
      <c r="AH663" s="15">
        <v>60</v>
      </c>
      <c r="AI663" s="15">
        <v>120</v>
      </c>
      <c r="AJ663" s="15">
        <v>7.37777577239314E-2</v>
      </c>
      <c r="AK663" s="15">
        <v>9.7135336559228698</v>
      </c>
      <c r="AL663" s="15">
        <v>0.83661770477094022</v>
      </c>
      <c r="AM663" s="15">
        <v>-8.7586612166756006E-2</v>
      </c>
      <c r="AN663" s="15">
        <v>11.87221605306973</v>
      </c>
      <c r="AO663" s="15">
        <v>0.80702918755151942</v>
      </c>
      <c r="AP663" s="15">
        <v>11.87221605306973</v>
      </c>
      <c r="AQ663" s="15">
        <v>11.87221605306973</v>
      </c>
      <c r="AR663" s="15">
        <v>0.80702918755151942</v>
      </c>
      <c r="AS663" s="15">
        <v>117.5797843901039</v>
      </c>
      <c r="AT663" s="15">
        <v>-9.6311047792287746E-2</v>
      </c>
      <c r="AU663" s="15">
        <v>0.8</v>
      </c>
      <c r="AV663" s="15" t="s">
        <v>93</v>
      </c>
      <c r="AW663" s="15">
        <v>4.8945549689536683E-2</v>
      </c>
      <c r="AX663" s="15">
        <v>0.64459202468770638</v>
      </c>
      <c r="AY663" s="15">
        <v>4.8945549689536683E-2</v>
      </c>
      <c r="AZ663" s="15">
        <v>4.8945549689536683E-2</v>
      </c>
      <c r="BA663" s="15">
        <v>0.64459202468770638</v>
      </c>
      <c r="BB663" s="15">
        <v>0.170909683643681</v>
      </c>
      <c r="BC663" s="15">
        <v>-0.24102528238743129</v>
      </c>
      <c r="BD663" s="15">
        <v>4.59028908561918E-2</v>
      </c>
      <c r="BE663" s="15">
        <v>0.84095628721502724</v>
      </c>
      <c r="BF663" s="15">
        <v>4.59028908561918E-2</v>
      </c>
      <c r="BG663" s="15">
        <v>4.59028908561918E-2</v>
      </c>
      <c r="BH663" s="15">
        <v>0.84095628721502724</v>
      </c>
      <c r="BI663" s="15">
        <v>0.26866677450781201</v>
      </c>
      <c r="BJ663" s="15">
        <v>6.9127008720373584E-2</v>
      </c>
      <c r="BK663" s="15">
        <v>3.054456655935002E-2</v>
      </c>
      <c r="BL663" s="15">
        <v>0.87737322656879502</v>
      </c>
      <c r="BM663" s="15">
        <v>3.054456655935002E-2</v>
      </c>
      <c r="BN663" s="15">
        <v>3.054456655935002E-2</v>
      </c>
      <c r="BO663" s="15">
        <v>0.87737322656879502</v>
      </c>
      <c r="BP663" s="15">
        <v>0.21835028254334629</v>
      </c>
      <c r="BQ663" s="15">
        <v>0.12339268019875579</v>
      </c>
      <c r="BR663" s="15">
        <v>47.363471205173788</v>
      </c>
      <c r="BS663" s="15">
        <v>0.8651952117345475</v>
      </c>
      <c r="BT663" s="15">
        <v>47.363471205173788</v>
      </c>
      <c r="BU663" s="15">
        <v>47.363471205173788</v>
      </c>
      <c r="BV663" s="15">
        <v>0.8651952117345475</v>
      </c>
      <c r="BW663" s="15">
        <v>469.66121081972318</v>
      </c>
      <c r="BX663" s="15">
        <v>-0.33673859770085518</v>
      </c>
      <c r="BY663" s="15" t="str">
        <f t="shared" si="11"/>
        <v>[[sv],[wv],[yr,ya]]</v>
      </c>
      <c r="BZ663" t="str">
        <f>TRIM(MID(SUBSTITUTE(SUBSTITUTE(SUBSTITUTE(Tabla2[[#This Row],[map]],"[",""),"]",""),",",REPT(" ",100)),300,200))</f>
        <v>0 4</v>
      </c>
      <c r="CA663" s="13" t="str">
        <f>TRIM(MID(SUBSTITUTE(SUBSTITUTE(SUBSTITUTE(Tabla2[[#This Row],[map]],"[",""),"]",""),",",REPT(" ",100)),900,200))</f>
        <v>1 0</v>
      </c>
      <c r="CB663" s="13" t="str">
        <f>SUBSTITUTE(TRIM(MID(SUBSTITUTE(SUBSTITUTE(SUBSTITUTE(Tabla2[[#This Row],[map]],"[",""),"]",""),",",REPT(" ",100)),1200,300))," ",", ")</f>
        <v>1, 4, 0</v>
      </c>
      <c r="CC663" s="15" t="str">
        <f>SUBSTITUTE(TRIM(MID(SUBSTITUTE(SUBSTITUTE(SUBSTITUTE(Tabla2[[#This Row],[map]],"[",""),"]",""),",",REPT(" ",100)),1,300))," ",", ")</f>
        <v>2, 3, 1</v>
      </c>
      <c r="CD663" s="13" t="str">
        <f>SUBSTITUTE(TRIM(MID(SUBSTITUTE(SUBSTITUTE(SUBSTITUTE(Tabla2[[#This Row],[map]],"[",""),"]",""),",",REPT(" ",100)),601,300))," ",", ")</f>
        <v>3, 4, 2</v>
      </c>
      <c r="CE663" t="str">
        <f>TRIM(MID(SUBSTITUTE(SUBSTITUTE(SUBSTITUTE(Tabla2[[#This Row],[map]],"[",""),"]",""),",",REPT(" ",100)),1501,200))</f>
        <v>2 3</v>
      </c>
    </row>
    <row r="664" spans="1:83" x14ac:dyDescent="0.3">
      <c r="A664" s="12">
        <v>46103.264282407406</v>
      </c>
      <c r="B664" s="13" t="s">
        <v>971</v>
      </c>
      <c r="C664" s="13">
        <v>3</v>
      </c>
      <c r="D664" s="13" t="s">
        <v>95</v>
      </c>
      <c r="E664" s="13" t="s">
        <v>78</v>
      </c>
      <c r="F664" s="13">
        <v>16590</v>
      </c>
      <c r="G664" s="13">
        <v>4.5</v>
      </c>
      <c r="H664" s="13" t="s">
        <v>79</v>
      </c>
      <c r="I664" s="13" t="s">
        <v>80</v>
      </c>
      <c r="J664" s="13">
        <v>5</v>
      </c>
      <c r="K664" s="13">
        <v>5</v>
      </c>
      <c r="L664" s="13" t="s">
        <v>81</v>
      </c>
      <c r="M664" s="13" t="s">
        <v>82</v>
      </c>
      <c r="N664" s="13" t="s">
        <v>83</v>
      </c>
      <c r="O664" s="13" t="s">
        <v>83</v>
      </c>
      <c r="P664" s="13" t="s">
        <v>84</v>
      </c>
      <c r="Q664" s="13" t="s">
        <v>944</v>
      </c>
      <c r="R664" s="13">
        <v>3</v>
      </c>
      <c r="S664" s="13" t="s">
        <v>86</v>
      </c>
      <c r="T664" s="13" t="s">
        <v>87</v>
      </c>
      <c r="U664" s="13" t="s">
        <v>88</v>
      </c>
      <c r="V664" s="13">
        <v>1</v>
      </c>
      <c r="W664" s="13" t="s">
        <v>945</v>
      </c>
      <c r="X664" s="13" t="s">
        <v>83</v>
      </c>
      <c r="Y664" s="13" t="s">
        <v>90</v>
      </c>
      <c r="Z664" s="13">
        <v>4000</v>
      </c>
      <c r="AA664" s="13">
        <v>4000</v>
      </c>
      <c r="AB664" s="13"/>
      <c r="AC664" s="13">
        <v>256</v>
      </c>
      <c r="AD664" s="13" t="s">
        <v>91</v>
      </c>
      <c r="AE664" s="13">
        <v>0.15</v>
      </c>
      <c r="AF664" s="13" t="s">
        <v>92</v>
      </c>
      <c r="AG664" s="13">
        <v>180</v>
      </c>
      <c r="AH664" s="13">
        <v>60</v>
      </c>
      <c r="AI664" s="13">
        <v>120</v>
      </c>
      <c r="AJ664" s="13">
        <v>0.1008873002084008</v>
      </c>
      <c r="AK664" s="13">
        <v>16.23480232788766</v>
      </c>
      <c r="AL664" s="13">
        <v>0.74679765815151344</v>
      </c>
      <c r="AM664" s="13">
        <v>-4.2775979029435141E-2</v>
      </c>
      <c r="AN664" s="13">
        <v>20.958706070712491</v>
      </c>
      <c r="AO664" s="13">
        <v>0.7310273069953801</v>
      </c>
      <c r="AP664" s="13">
        <v>20.958706070712491</v>
      </c>
      <c r="AQ664" s="13">
        <v>20.958706070712491</v>
      </c>
      <c r="AR664" s="13">
        <v>0.7310273069953801</v>
      </c>
      <c r="AS664" s="13">
        <v>114.3436047053335</v>
      </c>
      <c r="AT664" s="13">
        <v>1.984299009763749E-2</v>
      </c>
      <c r="AU664" s="13">
        <v>0.8</v>
      </c>
      <c r="AV664" s="13" t="s">
        <v>93</v>
      </c>
      <c r="AW664" s="13">
        <v>6.4897020449836418E-2</v>
      </c>
      <c r="AX664" s="13">
        <v>0.52876372237765312</v>
      </c>
      <c r="AY664" s="13">
        <v>6.4897020449836418E-2</v>
      </c>
      <c r="AZ664" s="13">
        <v>6.4897020449836418E-2</v>
      </c>
      <c r="BA664" s="13">
        <v>0.52876372237765312</v>
      </c>
      <c r="BB664" s="13">
        <v>0.13472354060005201</v>
      </c>
      <c r="BC664" s="13">
        <v>2.173290329183919E-2</v>
      </c>
      <c r="BD664" s="13">
        <v>6.1996718442146388E-2</v>
      </c>
      <c r="BE664" s="13">
        <v>0.78519461198175233</v>
      </c>
      <c r="BF664" s="13">
        <v>6.1996718442146388E-2</v>
      </c>
      <c r="BG664" s="13">
        <v>6.1996718442146388E-2</v>
      </c>
      <c r="BH664" s="13">
        <v>0.78519461198175233</v>
      </c>
      <c r="BI664" s="13">
        <v>0.29789491760322928</v>
      </c>
      <c r="BJ664" s="13">
        <v>-3.2142264499672502E-2</v>
      </c>
      <c r="BK664" s="13">
        <v>3.7788564273045583E-2</v>
      </c>
      <c r="BL664" s="13">
        <v>0.84829086703858281</v>
      </c>
      <c r="BM664" s="13">
        <v>3.7788564273045583E-2</v>
      </c>
      <c r="BN664" s="13">
        <v>3.7788564273045583E-2</v>
      </c>
      <c r="BO664" s="13">
        <v>0.84829086703858281</v>
      </c>
      <c r="BP664" s="13">
        <v>0.15197070213286851</v>
      </c>
      <c r="BQ664" s="13">
        <v>0.38988569955909752</v>
      </c>
      <c r="BR664" s="13">
        <v>83.670141979684985</v>
      </c>
      <c r="BS664" s="13">
        <v>0.76186002658353091</v>
      </c>
      <c r="BT664" s="13">
        <v>83.670141979684985</v>
      </c>
      <c r="BU664" s="13">
        <v>83.670141979684985</v>
      </c>
      <c r="BV664" s="13">
        <v>0.76186002658353091</v>
      </c>
      <c r="BW664" s="13">
        <v>456.78982966099602</v>
      </c>
      <c r="BX664" s="13">
        <v>-0.30010437796071437</v>
      </c>
      <c r="BY664" s="13" t="str">
        <f t="shared" si="11"/>
        <v>[[sv],[wv],[yr,ya]]</v>
      </c>
      <c r="BZ664" t="str">
        <f>TRIM(MID(SUBSTITUTE(SUBSTITUTE(SUBSTITUTE(Tabla2[[#This Row],[map]],"[",""),"]",""),",",REPT(" ",100)),300,200))</f>
        <v>0 1</v>
      </c>
      <c r="CA664" s="13" t="str">
        <f>TRIM(MID(SUBSTITUTE(SUBSTITUTE(SUBSTITUTE(Tabla2[[#This Row],[map]],"[",""),"]",""),",",REPT(" ",100)),900,200))</f>
        <v>1 4</v>
      </c>
      <c r="CB664" s="13" t="str">
        <f>SUBSTITUTE(TRIM(MID(SUBSTITUTE(SUBSTITUTE(SUBSTITUTE(Tabla2[[#This Row],[map]],"[",""),"]",""),",",REPT(" ",100)),1200,300))," ",", ")</f>
        <v>1, 4, 0</v>
      </c>
      <c r="CC664" s="15" t="str">
        <f>SUBSTITUTE(TRIM(MID(SUBSTITUTE(SUBSTITUTE(SUBSTITUTE(Tabla2[[#This Row],[map]],"[",""),"]",""),",",REPT(" ",100)),1,300))," ",", ")</f>
        <v>3, 4, 2</v>
      </c>
      <c r="CD664" s="13" t="str">
        <f>SUBSTITUTE(TRIM(MID(SUBSTITUTE(SUBSTITUTE(SUBSTITUTE(Tabla2[[#This Row],[map]],"[",""),"]",""),",",REPT(" ",100)),601,300))," ",", ")</f>
        <v>3, 0, 2</v>
      </c>
      <c r="CE664" t="str">
        <f>TRIM(MID(SUBSTITUTE(SUBSTITUTE(SUBSTITUTE(Tabla2[[#This Row],[map]],"[",""),"]",""),",",REPT(" ",100)),1501,200))</f>
        <v>2 3</v>
      </c>
    </row>
    <row r="665" spans="1:83" x14ac:dyDescent="0.3">
      <c r="A665" s="14">
        <v>46103.301840277767</v>
      </c>
      <c r="B665" s="15" t="s">
        <v>972</v>
      </c>
      <c r="C665" s="15">
        <v>5</v>
      </c>
      <c r="D665" s="15" t="s">
        <v>77</v>
      </c>
      <c r="E665" s="15" t="s">
        <v>78</v>
      </c>
      <c r="F665" s="15">
        <v>16590</v>
      </c>
      <c r="G665" s="15">
        <v>4.5</v>
      </c>
      <c r="H665" s="15" t="s">
        <v>79</v>
      </c>
      <c r="I665" s="15" t="s">
        <v>80</v>
      </c>
      <c r="J665" s="15">
        <v>5</v>
      </c>
      <c r="K665" s="15">
        <v>5</v>
      </c>
      <c r="L665" s="15" t="s">
        <v>81</v>
      </c>
      <c r="M665" s="15" t="s">
        <v>82</v>
      </c>
      <c r="N665" s="15" t="s">
        <v>83</v>
      </c>
      <c r="O665" s="15" t="s">
        <v>83</v>
      </c>
      <c r="P665" s="15" t="s">
        <v>84</v>
      </c>
      <c r="Q665" s="15" t="s">
        <v>881</v>
      </c>
      <c r="R665" s="15">
        <v>3</v>
      </c>
      <c r="S665" s="15" t="s">
        <v>86</v>
      </c>
      <c r="T665" s="15" t="s">
        <v>87</v>
      </c>
      <c r="U665" s="15" t="s">
        <v>88</v>
      </c>
      <c r="V665" s="15">
        <v>1</v>
      </c>
      <c r="W665" s="15" t="s">
        <v>882</v>
      </c>
      <c r="X665" s="15" t="s">
        <v>83</v>
      </c>
      <c r="Y665" s="15" t="s">
        <v>90</v>
      </c>
      <c r="Z665" s="15">
        <v>4000</v>
      </c>
      <c r="AA665" s="15">
        <v>4000</v>
      </c>
      <c r="AB665" s="15"/>
      <c r="AC665" s="15">
        <v>256</v>
      </c>
      <c r="AD665" s="15" t="s">
        <v>91</v>
      </c>
      <c r="AE665" s="15">
        <v>0.15</v>
      </c>
      <c r="AF665" s="15" t="s">
        <v>92</v>
      </c>
      <c r="AG665" s="15">
        <v>180</v>
      </c>
      <c r="AH665" s="15">
        <v>60</v>
      </c>
      <c r="AI665" s="15">
        <v>120</v>
      </c>
      <c r="AJ665" s="15">
        <v>8.9480991916803101E-2</v>
      </c>
      <c r="AK665" s="15">
        <v>9.7883405227200733</v>
      </c>
      <c r="AL665" s="15">
        <v>0.81933655340811096</v>
      </c>
      <c r="AM665" s="15">
        <v>0.22664157524088549</v>
      </c>
      <c r="AN665" s="15">
        <v>15.10118131595987</v>
      </c>
      <c r="AO665" s="15">
        <v>0.78473746320872884</v>
      </c>
      <c r="AP665" s="15">
        <v>15.10118131595987</v>
      </c>
      <c r="AQ665" s="15">
        <v>15.10118131595987</v>
      </c>
      <c r="AR665" s="15">
        <v>0.78473746320872884</v>
      </c>
      <c r="AS665" s="15">
        <v>61.567057755528403</v>
      </c>
      <c r="AT665" s="15">
        <v>0.26357252848512142</v>
      </c>
      <c r="AU665" s="15">
        <v>0.8</v>
      </c>
      <c r="AV665" s="15" t="s">
        <v>93</v>
      </c>
      <c r="AW665" s="15">
        <v>5.3545413208801101E-2</v>
      </c>
      <c r="AX665" s="15">
        <v>0.61119106810504609</v>
      </c>
      <c r="AY665" s="15">
        <v>5.3545413208801101E-2</v>
      </c>
      <c r="AZ665" s="15">
        <v>5.3545413208801101E-2</v>
      </c>
      <c r="BA665" s="15">
        <v>0.61119106810504609</v>
      </c>
      <c r="BB665" s="15">
        <v>0.15512380205148479</v>
      </c>
      <c r="BC665" s="15">
        <v>-0.1263993715377385</v>
      </c>
      <c r="BD665" s="15">
        <v>3.8748781476215917E-2</v>
      </c>
      <c r="BE665" s="15">
        <v>0.8657437482275766</v>
      </c>
      <c r="BF665" s="15">
        <v>3.8748781476215917E-2</v>
      </c>
      <c r="BG665" s="15">
        <v>3.8748781476215917E-2</v>
      </c>
      <c r="BH665" s="15">
        <v>0.8657437482275766</v>
      </c>
      <c r="BI665" s="15">
        <v>0.1403920037220307</v>
      </c>
      <c r="BJ665" s="15">
        <v>0.51357169230962274</v>
      </c>
      <c r="BK665" s="15">
        <v>4.1458596445388733E-2</v>
      </c>
      <c r="BL665" s="15">
        <v>0.83355684870479196</v>
      </c>
      <c r="BM665" s="15">
        <v>4.1458596445388733E-2</v>
      </c>
      <c r="BN665" s="15">
        <v>4.1458596445388733E-2</v>
      </c>
      <c r="BO665" s="15">
        <v>0.83355684870479196</v>
      </c>
      <c r="BP665" s="15">
        <v>0.15773333189682201</v>
      </c>
      <c r="BQ665" s="15">
        <v>0.36675056378759568</v>
      </c>
      <c r="BR665" s="15">
        <v>60.270972472709097</v>
      </c>
      <c r="BS665" s="15">
        <v>0.82845818779749936</v>
      </c>
      <c r="BT665" s="15">
        <v>60.270972472709097</v>
      </c>
      <c r="BU665" s="15">
        <v>60.270972472709097</v>
      </c>
      <c r="BV665" s="15">
        <v>0.82845818779749936</v>
      </c>
      <c r="BW665" s="15">
        <v>245.8149818844428</v>
      </c>
      <c r="BX665" s="15">
        <v>0.30036722938101268</v>
      </c>
      <c r="BY665" s="15" t="str">
        <f t="shared" si="11"/>
        <v>[[sv],[wv],[yr,ya]]</v>
      </c>
      <c r="BZ665" t="str">
        <f>TRIM(MID(SUBSTITUTE(SUBSTITUTE(SUBSTITUTE(Tabla2[[#This Row],[map]],"[",""),"]",""),",",REPT(" ",100)),300,200))</f>
        <v>0 1</v>
      </c>
      <c r="CA665" s="13" t="str">
        <f>TRIM(MID(SUBSTITUTE(SUBSTITUTE(SUBSTITUTE(Tabla2[[#This Row],[map]],"[",""),"]",""),",",REPT(" ",100)),900,200))</f>
        <v>1 0</v>
      </c>
      <c r="CB665" s="13" t="str">
        <f>SUBSTITUTE(TRIM(MID(SUBSTITUTE(SUBSTITUTE(SUBSTITUTE(Tabla2[[#This Row],[map]],"[",""),"]",""),",",REPT(" ",100)),1200,300))," ",", ")</f>
        <v>1, 4, 0</v>
      </c>
      <c r="CC665" s="15" t="str">
        <f>SUBSTITUTE(TRIM(MID(SUBSTITUTE(SUBSTITUTE(SUBSTITUTE(Tabla2[[#This Row],[map]],"[",""),"]",""),",",REPT(" ",100)),1,300))," ",", ")</f>
        <v>3, 4, 2</v>
      </c>
      <c r="CD665" s="13" t="str">
        <f>SUBSTITUTE(TRIM(MID(SUBSTITUTE(SUBSTITUTE(SUBSTITUTE(Tabla2[[#This Row],[map]],"[",""),"]",""),",",REPT(" ",100)),601,300))," ",", ")</f>
        <v>3, 4, 2</v>
      </c>
      <c r="CE665" t="str">
        <f>TRIM(MID(SUBSTITUTE(SUBSTITUTE(SUBSTITUTE(Tabla2[[#This Row],[map]],"[",""),"]",""),",",REPT(" ",100)),1501,200))</f>
        <v>2 3</v>
      </c>
    </row>
    <row r="666" spans="1:83" x14ac:dyDescent="0.3">
      <c r="A666" s="12">
        <v>46103.302453703713</v>
      </c>
      <c r="B666" s="13" t="s">
        <v>973</v>
      </c>
      <c r="C666" s="13">
        <v>2</v>
      </c>
      <c r="D666" s="13" t="s">
        <v>95</v>
      </c>
      <c r="E666" s="13" t="s">
        <v>78</v>
      </c>
      <c r="F666" s="13">
        <v>16590</v>
      </c>
      <c r="G666" s="13">
        <v>4.5</v>
      </c>
      <c r="H666" s="13" t="s">
        <v>79</v>
      </c>
      <c r="I666" s="13" t="s">
        <v>80</v>
      </c>
      <c r="J666" s="13">
        <v>5</v>
      </c>
      <c r="K666" s="13">
        <v>5</v>
      </c>
      <c r="L666" s="13" t="s">
        <v>81</v>
      </c>
      <c r="M666" s="13" t="s">
        <v>82</v>
      </c>
      <c r="N666" s="13" t="s">
        <v>83</v>
      </c>
      <c r="O666" s="13" t="s">
        <v>83</v>
      </c>
      <c r="P666" s="13" t="s">
        <v>84</v>
      </c>
      <c r="Q666" s="13" t="s">
        <v>974</v>
      </c>
      <c r="R666" s="13">
        <v>3</v>
      </c>
      <c r="S666" s="13" t="s">
        <v>86</v>
      </c>
      <c r="T666" s="13" t="s">
        <v>87</v>
      </c>
      <c r="U666" s="13" t="s">
        <v>88</v>
      </c>
      <c r="V666" s="13">
        <v>1</v>
      </c>
      <c r="W666" s="13" t="s">
        <v>975</v>
      </c>
      <c r="X666" s="13" t="s">
        <v>83</v>
      </c>
      <c r="Y666" s="13" t="s">
        <v>90</v>
      </c>
      <c r="Z666" s="13">
        <v>4000</v>
      </c>
      <c r="AA666" s="13">
        <v>4000</v>
      </c>
      <c r="AB666" s="13"/>
      <c r="AC666" s="13">
        <v>256</v>
      </c>
      <c r="AD666" s="13" t="s">
        <v>91</v>
      </c>
      <c r="AE666" s="13">
        <v>0.15</v>
      </c>
      <c r="AF666" s="13" t="s">
        <v>92</v>
      </c>
      <c r="AG666" s="13">
        <v>180</v>
      </c>
      <c r="AH666" s="13">
        <v>60</v>
      </c>
      <c r="AI666" s="13">
        <v>120</v>
      </c>
      <c r="AJ666" s="13">
        <v>0.1076326120002126</v>
      </c>
      <c r="AK666" s="13">
        <v>16.96000821174173</v>
      </c>
      <c r="AL666" s="13">
        <v>0.71451155588878679</v>
      </c>
      <c r="AM666" s="13">
        <v>-0.2639132403027693</v>
      </c>
      <c r="AN666" s="13">
        <v>35.358127931159288</v>
      </c>
      <c r="AO666" s="13">
        <v>0.61337530875291657</v>
      </c>
      <c r="AP666" s="13">
        <v>35.358127931159288</v>
      </c>
      <c r="AQ666" s="13">
        <v>35.358127931159288</v>
      </c>
      <c r="AR666" s="13">
        <v>0.61337530875291657</v>
      </c>
      <c r="AS666" s="13">
        <v>118.9077604876578</v>
      </c>
      <c r="AT666" s="13">
        <v>-0.27344552897907148</v>
      </c>
      <c r="AU666" s="13">
        <v>0.8</v>
      </c>
      <c r="AV666" s="13" t="s">
        <v>93</v>
      </c>
      <c r="AW666" s="13">
        <v>8.4550949039382164E-2</v>
      </c>
      <c r="AX666" s="13">
        <v>0.38605078910282031</v>
      </c>
      <c r="AY666" s="13">
        <v>8.4550949039382164E-2</v>
      </c>
      <c r="AZ666" s="13">
        <v>8.4550949039382164E-2</v>
      </c>
      <c r="BA666" s="13">
        <v>0.38605078910282031</v>
      </c>
      <c r="BB666" s="13">
        <v>0.1144495134285563</v>
      </c>
      <c r="BC666" s="13">
        <v>0.1689485540333828</v>
      </c>
      <c r="BD666" s="13">
        <v>4.0988838732958818E-2</v>
      </c>
      <c r="BE666" s="13">
        <v>0.8579824282688957</v>
      </c>
      <c r="BF666" s="13">
        <v>4.0988838732958818E-2</v>
      </c>
      <c r="BG666" s="13">
        <v>4.0988838732958818E-2</v>
      </c>
      <c r="BH666" s="13">
        <v>0.8579824282688957</v>
      </c>
      <c r="BI666" s="13">
        <v>0.48113524134100372</v>
      </c>
      <c r="BJ666" s="13">
        <v>-0.66703084941425228</v>
      </c>
      <c r="BK666" s="13">
        <v>9.6800388493854347E-2</v>
      </c>
      <c r="BL666" s="13">
        <v>0.61137705834444478</v>
      </c>
      <c r="BM666" s="13">
        <v>9.6800388493854347E-2</v>
      </c>
      <c r="BN666" s="13">
        <v>9.6800388493854347E-2</v>
      </c>
      <c r="BO666" s="13">
        <v>0.61137705834444478</v>
      </c>
      <c r="BP666" s="13">
        <v>0.3099988879198356</v>
      </c>
      <c r="BQ666" s="13">
        <v>-0.2445474817593922</v>
      </c>
      <c r="BR666" s="13">
        <v>141.21017154837119</v>
      </c>
      <c r="BS666" s="13">
        <v>0.59809095929550438</v>
      </c>
      <c r="BT666" s="13">
        <v>141.21017154837119</v>
      </c>
      <c r="BU666" s="13">
        <v>141.21017154837119</v>
      </c>
      <c r="BV666" s="13">
        <v>0.59809095929550438</v>
      </c>
      <c r="BW666" s="13">
        <v>474.72545830794041</v>
      </c>
      <c r="BX666" s="13">
        <v>-0.35115233877603202</v>
      </c>
      <c r="BY666" s="13" t="str">
        <f t="shared" si="11"/>
        <v>[[sv],[wv],[yr,ya]]</v>
      </c>
      <c r="BZ666" t="str">
        <f>TRIM(MID(SUBSTITUTE(SUBSTITUTE(SUBSTITUTE(Tabla2[[#This Row],[map]],"[",""),"]",""),",",REPT(" ",100)),300,200))</f>
        <v>0 1</v>
      </c>
      <c r="CA666" s="13" t="str">
        <f>TRIM(MID(SUBSTITUTE(SUBSTITUTE(SUBSTITUTE(Tabla2[[#This Row],[map]],"[",""),"]",""),",",REPT(" ",100)),900,200))</f>
        <v>1 0</v>
      </c>
      <c r="CB666" s="13" t="str">
        <f>SUBSTITUTE(TRIM(MID(SUBSTITUTE(SUBSTITUTE(SUBSTITUTE(Tabla2[[#This Row],[map]],"[",""),"]",""),",",REPT(" ",100)),1200,300))," ",", ")</f>
        <v>0, 1, 4</v>
      </c>
      <c r="CC666" s="15" t="str">
        <f>SUBSTITUTE(TRIM(MID(SUBSTITUTE(SUBSTITUTE(SUBSTITUTE(Tabla2[[#This Row],[map]],"[",""),"]",""),",",REPT(" ",100)),1,300))," ",", ")</f>
        <v>3, 4, 2</v>
      </c>
      <c r="CD666" s="13" t="str">
        <f>SUBSTITUTE(TRIM(MID(SUBSTITUTE(SUBSTITUTE(SUBSTITUTE(Tabla2[[#This Row],[map]],"[",""),"]",""),",",REPT(" ",100)),601,300))," ",", ")</f>
        <v>3, 4, 2</v>
      </c>
      <c r="CE666" t="str">
        <f>TRIM(MID(SUBSTITUTE(SUBSTITUTE(SUBSTITUTE(Tabla2[[#This Row],[map]],"[",""),"]",""),",",REPT(" ",100)),1501,200))</f>
        <v>2 3</v>
      </c>
    </row>
    <row r="667" spans="1:83" x14ac:dyDescent="0.3">
      <c r="A667" s="14">
        <v>46103.315775462957</v>
      </c>
      <c r="B667" s="15" t="s">
        <v>976</v>
      </c>
      <c r="C667" s="15">
        <v>1</v>
      </c>
      <c r="D667" s="15" t="s">
        <v>95</v>
      </c>
      <c r="E667" s="15" t="s">
        <v>78</v>
      </c>
      <c r="F667" s="15">
        <v>16590</v>
      </c>
      <c r="G667" s="15">
        <v>4.5</v>
      </c>
      <c r="H667" s="15" t="s">
        <v>79</v>
      </c>
      <c r="I667" s="15" t="s">
        <v>80</v>
      </c>
      <c r="J667" s="15">
        <v>5</v>
      </c>
      <c r="K667" s="15">
        <v>5</v>
      </c>
      <c r="L667" s="15" t="s">
        <v>81</v>
      </c>
      <c r="M667" s="15" t="s">
        <v>82</v>
      </c>
      <c r="N667" s="15" t="s">
        <v>83</v>
      </c>
      <c r="O667" s="15" t="s">
        <v>83</v>
      </c>
      <c r="P667" s="15" t="s">
        <v>84</v>
      </c>
      <c r="Q667" s="15" t="s">
        <v>974</v>
      </c>
      <c r="R667" s="15">
        <v>3</v>
      </c>
      <c r="S667" s="15" t="s">
        <v>86</v>
      </c>
      <c r="T667" s="15" t="s">
        <v>87</v>
      </c>
      <c r="U667" s="15" t="s">
        <v>88</v>
      </c>
      <c r="V667" s="15">
        <v>1</v>
      </c>
      <c r="W667" s="15" t="s">
        <v>975</v>
      </c>
      <c r="X667" s="15" t="s">
        <v>83</v>
      </c>
      <c r="Y667" s="15" t="s">
        <v>90</v>
      </c>
      <c r="Z667" s="15">
        <v>4000</v>
      </c>
      <c r="AA667" s="15">
        <v>4000</v>
      </c>
      <c r="AB667" s="15"/>
      <c r="AC667" s="15">
        <v>256</v>
      </c>
      <c r="AD667" s="15" t="s">
        <v>91</v>
      </c>
      <c r="AE667" s="15">
        <v>0.15</v>
      </c>
      <c r="AF667" s="15" t="s">
        <v>92</v>
      </c>
      <c r="AG667" s="15">
        <v>180</v>
      </c>
      <c r="AH667" s="15">
        <v>60</v>
      </c>
      <c r="AI667" s="15">
        <v>120</v>
      </c>
      <c r="AJ667" s="15">
        <v>0.1303803272527265</v>
      </c>
      <c r="AK667" s="15">
        <v>36.618770088416518</v>
      </c>
      <c r="AL667" s="15">
        <v>0.66909607097935619</v>
      </c>
      <c r="AM667" s="15">
        <v>4.9546436322259503E-2</v>
      </c>
      <c r="AN667" s="15">
        <v>45.473483634070163</v>
      </c>
      <c r="AO667" s="15">
        <v>0.62349080915288557</v>
      </c>
      <c r="AP667" s="15">
        <v>45.473483634070163</v>
      </c>
      <c r="AQ667" s="15">
        <v>45.473483634070163</v>
      </c>
      <c r="AR667" s="15">
        <v>0.62349080915288557</v>
      </c>
      <c r="AS667" s="15">
        <v>93.273879895976663</v>
      </c>
      <c r="AT667" s="15">
        <v>3.6900788830262883E-2</v>
      </c>
      <c r="AU667" s="15">
        <v>0.8</v>
      </c>
      <c r="AV667" s="15" t="s">
        <v>93</v>
      </c>
      <c r="AW667" s="15">
        <v>4.7907375765931362E-2</v>
      </c>
      <c r="AX667" s="15">
        <v>0.65213050968891695</v>
      </c>
      <c r="AY667" s="15">
        <v>4.7907375765931362E-2</v>
      </c>
      <c r="AZ667" s="15">
        <v>4.7907375765931362E-2</v>
      </c>
      <c r="BA667" s="15">
        <v>0.65213050968891695</v>
      </c>
      <c r="BB667" s="15">
        <v>9.4602289010713797E-2</v>
      </c>
      <c r="BC667" s="15">
        <v>0.31306506494514119</v>
      </c>
      <c r="BD667" s="15">
        <v>5.0441781631466627E-2</v>
      </c>
      <c r="BE667" s="15">
        <v>0.82523000010411862</v>
      </c>
      <c r="BF667" s="15">
        <v>5.0441781631466627E-2</v>
      </c>
      <c r="BG667" s="15">
        <v>5.0441781631466627E-2</v>
      </c>
      <c r="BH667" s="15">
        <v>0.82523000010411862</v>
      </c>
      <c r="BI667" s="15">
        <v>0.29034577047764981</v>
      </c>
      <c r="BJ667" s="15">
        <v>-5.9860820715629259E-3</v>
      </c>
      <c r="BK667" s="15">
        <v>0.1161500154977502</v>
      </c>
      <c r="BL667" s="15">
        <v>0.53369442624768215</v>
      </c>
      <c r="BM667" s="15">
        <v>0.1161500154977502</v>
      </c>
      <c r="BN667" s="15">
        <v>0.1161500154977502</v>
      </c>
      <c r="BO667" s="15">
        <v>0.53369442624768215</v>
      </c>
      <c r="BP667" s="15">
        <v>0.27385850841049492</v>
      </c>
      <c r="BQ667" s="15">
        <v>-9.9455289300269589E-2</v>
      </c>
      <c r="BR667" s="15">
        <v>181.67943536338529</v>
      </c>
      <c r="BS667" s="15">
        <v>0.48290830057082468</v>
      </c>
      <c r="BT667" s="15">
        <v>181.67943536338529</v>
      </c>
      <c r="BU667" s="15">
        <v>181.67943536338529</v>
      </c>
      <c r="BV667" s="15">
        <v>0.48290830057082468</v>
      </c>
      <c r="BW667" s="15">
        <v>372.43671301600699</v>
      </c>
      <c r="BX667" s="15">
        <v>-6.0020538252264062E-2</v>
      </c>
      <c r="BY667" s="15" t="str">
        <f t="shared" si="11"/>
        <v>[[sv],[wv],[yr,ya]]</v>
      </c>
      <c r="BZ667" t="str">
        <f>TRIM(MID(SUBSTITUTE(SUBSTITUTE(SUBSTITUTE(Tabla2[[#This Row],[map]],"[",""),"]",""),",",REPT(" ",100)),300,200))</f>
        <v>0 1</v>
      </c>
      <c r="CA667" s="13" t="str">
        <f>TRIM(MID(SUBSTITUTE(SUBSTITUTE(SUBSTITUTE(Tabla2[[#This Row],[map]],"[",""),"]",""),",",REPT(" ",100)),900,200))</f>
        <v>1 0</v>
      </c>
      <c r="CB667" s="13" t="str">
        <f>SUBSTITUTE(TRIM(MID(SUBSTITUTE(SUBSTITUTE(SUBSTITUTE(Tabla2[[#This Row],[map]],"[",""),"]",""),",",REPT(" ",100)),1200,300))," ",", ")</f>
        <v>0, 1, 4</v>
      </c>
      <c r="CC667" s="15" t="str">
        <f>SUBSTITUTE(TRIM(MID(SUBSTITUTE(SUBSTITUTE(SUBSTITUTE(Tabla2[[#This Row],[map]],"[",""),"]",""),",",REPT(" ",100)),1,300))," ",", ")</f>
        <v>3, 4, 2</v>
      </c>
      <c r="CD667" s="13" t="str">
        <f>SUBSTITUTE(TRIM(MID(SUBSTITUTE(SUBSTITUTE(SUBSTITUTE(Tabla2[[#This Row],[map]],"[",""),"]",""),",",REPT(" ",100)),601,300))," ",", ")</f>
        <v>3, 4, 2</v>
      </c>
      <c r="CE667" t="str">
        <f>TRIM(MID(SUBSTITUTE(SUBSTITUTE(SUBSTITUTE(Tabla2[[#This Row],[map]],"[",""),"]",""),",",REPT(" ",100)),1501,200))</f>
        <v>2 3</v>
      </c>
    </row>
    <row r="668" spans="1:83" x14ac:dyDescent="0.3">
      <c r="A668" s="12">
        <v>46103.335011574083</v>
      </c>
      <c r="B668" s="13" t="s">
        <v>977</v>
      </c>
      <c r="C668" s="13">
        <v>0</v>
      </c>
      <c r="D668" s="13" t="s">
        <v>77</v>
      </c>
      <c r="E668" s="13" t="s">
        <v>78</v>
      </c>
      <c r="F668" s="13">
        <v>16590</v>
      </c>
      <c r="G668" s="13">
        <v>4.5</v>
      </c>
      <c r="H668" s="13" t="s">
        <v>79</v>
      </c>
      <c r="I668" s="13" t="s">
        <v>80</v>
      </c>
      <c r="J668" s="13">
        <v>5</v>
      </c>
      <c r="K668" s="13">
        <v>5</v>
      </c>
      <c r="L668" s="13" t="s">
        <v>81</v>
      </c>
      <c r="M668" s="13" t="s">
        <v>82</v>
      </c>
      <c r="N668" s="13" t="s">
        <v>83</v>
      </c>
      <c r="O668" s="13" t="s">
        <v>83</v>
      </c>
      <c r="P668" s="13" t="s">
        <v>84</v>
      </c>
      <c r="Q668" s="13" t="s">
        <v>974</v>
      </c>
      <c r="R668" s="13">
        <v>3</v>
      </c>
      <c r="S668" s="13" t="s">
        <v>86</v>
      </c>
      <c r="T668" s="13" t="s">
        <v>87</v>
      </c>
      <c r="U668" s="13" t="s">
        <v>88</v>
      </c>
      <c r="V668" s="13">
        <v>1</v>
      </c>
      <c r="W668" s="13" t="s">
        <v>975</v>
      </c>
      <c r="X668" s="13" t="s">
        <v>83</v>
      </c>
      <c r="Y668" s="13" t="s">
        <v>90</v>
      </c>
      <c r="Z668" s="13">
        <v>4000</v>
      </c>
      <c r="AA668" s="13">
        <v>4000</v>
      </c>
      <c r="AB668" s="13"/>
      <c r="AC668" s="13">
        <v>256</v>
      </c>
      <c r="AD668" s="13" t="s">
        <v>91</v>
      </c>
      <c r="AE668" s="13">
        <v>0.15</v>
      </c>
      <c r="AF668" s="13" t="s">
        <v>92</v>
      </c>
      <c r="AG668" s="13">
        <v>180</v>
      </c>
      <c r="AH668" s="13">
        <v>60</v>
      </c>
      <c r="AI668" s="13">
        <v>120</v>
      </c>
      <c r="AJ668" s="13">
        <v>0.11208424972204151</v>
      </c>
      <c r="AK668" s="13">
        <v>36.853701237343387</v>
      </c>
      <c r="AL668" s="13">
        <v>0.70286287561278149</v>
      </c>
      <c r="AM668" s="13">
        <v>-0.25701737976310179</v>
      </c>
      <c r="AN668" s="13">
        <v>43.650550432982712</v>
      </c>
      <c r="AO668" s="13">
        <v>0.63693669845876255</v>
      </c>
      <c r="AP668" s="13">
        <v>43.650550432982712</v>
      </c>
      <c r="AQ668" s="13">
        <v>43.650550432982712</v>
      </c>
      <c r="AR668" s="13">
        <v>0.63693669845876255</v>
      </c>
      <c r="AS668" s="13">
        <v>99.359458343467679</v>
      </c>
      <c r="AT668" s="13">
        <v>-0.2126526512436927</v>
      </c>
      <c r="AU668" s="13">
        <v>0.8</v>
      </c>
      <c r="AV668" s="13" t="s">
        <v>93</v>
      </c>
      <c r="AW668" s="13">
        <v>5.4556001879433193E-2</v>
      </c>
      <c r="AX668" s="13">
        <v>0.60385288770700929</v>
      </c>
      <c r="AY668" s="13">
        <v>5.4556001879433193E-2</v>
      </c>
      <c r="AZ668" s="13">
        <v>5.4556001879433193E-2</v>
      </c>
      <c r="BA668" s="13">
        <v>0.60385288770700929</v>
      </c>
      <c r="BB668" s="13">
        <v>0.20395697852151681</v>
      </c>
      <c r="BC668" s="13">
        <v>-0.48099137198251452</v>
      </c>
      <c r="BD668" s="13">
        <v>4.162174250580869E-2</v>
      </c>
      <c r="BE668" s="13">
        <v>0.85578955187283134</v>
      </c>
      <c r="BF668" s="13">
        <v>4.162174250580869E-2</v>
      </c>
      <c r="BG668" s="13">
        <v>4.162174250580869E-2</v>
      </c>
      <c r="BH668" s="13">
        <v>0.85578955187283134</v>
      </c>
      <c r="BI668" s="13">
        <v>0.3655273823033745</v>
      </c>
      <c r="BJ668" s="13">
        <v>-0.26647430960786789</v>
      </c>
      <c r="BK668" s="13">
        <v>0.1034988923055155</v>
      </c>
      <c r="BL668" s="13">
        <v>0.58448468429014055</v>
      </c>
      <c r="BM668" s="13">
        <v>0.1034988923055155</v>
      </c>
      <c r="BN668" s="13">
        <v>0.1034988923055155</v>
      </c>
      <c r="BO668" s="13">
        <v>0.58448468429014055</v>
      </c>
      <c r="BP668" s="13">
        <v>0.24267873187547051</v>
      </c>
      <c r="BQ668" s="13">
        <v>2.572165126514259E-2</v>
      </c>
      <c r="BR668" s="13">
        <v>174.40252509524089</v>
      </c>
      <c r="BS668" s="13">
        <v>0.5036196699650668</v>
      </c>
      <c r="BT668" s="13">
        <v>174.40252509524089</v>
      </c>
      <c r="BU668" s="13">
        <v>174.40252509524089</v>
      </c>
      <c r="BV668" s="13">
        <v>0.5036196699650668</v>
      </c>
      <c r="BW668" s="13">
        <v>396.62567028117002</v>
      </c>
      <c r="BX668" s="13">
        <v>-0.12886657464953261</v>
      </c>
      <c r="BY668" s="13" t="str">
        <f t="shared" si="11"/>
        <v>[[sv],[wv],[yr,ya]]</v>
      </c>
      <c r="BZ668" t="str">
        <f>TRIM(MID(SUBSTITUTE(SUBSTITUTE(SUBSTITUTE(Tabla2[[#This Row],[map]],"[",""),"]",""),",",REPT(" ",100)),300,200))</f>
        <v>0 1</v>
      </c>
      <c r="CA668" s="13" t="str">
        <f>TRIM(MID(SUBSTITUTE(SUBSTITUTE(SUBSTITUTE(Tabla2[[#This Row],[map]],"[",""),"]",""),",",REPT(" ",100)),900,200))</f>
        <v>1 0</v>
      </c>
      <c r="CB668" s="13" t="str">
        <f>SUBSTITUTE(TRIM(MID(SUBSTITUTE(SUBSTITUTE(SUBSTITUTE(Tabla2[[#This Row],[map]],"[",""),"]",""),",",REPT(" ",100)),1200,300))," ",", ")</f>
        <v>0, 1, 4</v>
      </c>
      <c r="CC668" s="15" t="str">
        <f>SUBSTITUTE(TRIM(MID(SUBSTITUTE(SUBSTITUTE(SUBSTITUTE(Tabla2[[#This Row],[map]],"[",""),"]",""),",",REPT(" ",100)),1,300))," ",", ")</f>
        <v>3, 4, 2</v>
      </c>
      <c r="CD668" s="13" t="str">
        <f>SUBSTITUTE(TRIM(MID(SUBSTITUTE(SUBSTITUTE(SUBSTITUTE(Tabla2[[#This Row],[map]],"[",""),"]",""),",",REPT(" ",100)),601,300))," ",", ")</f>
        <v>3, 4, 2</v>
      </c>
      <c r="CE668" t="str">
        <f>TRIM(MID(SUBSTITUTE(SUBSTITUTE(SUBSTITUTE(Tabla2[[#This Row],[map]],"[",""),"]",""),",",REPT(" ",100)),1501,200))</f>
        <v>2 3</v>
      </c>
    </row>
    <row r="669" spans="1:83" x14ac:dyDescent="0.3">
      <c r="A669" s="14">
        <v>46103.399363425917</v>
      </c>
      <c r="B669" s="15" t="s">
        <v>978</v>
      </c>
      <c r="C669" s="15">
        <v>7</v>
      </c>
      <c r="D669" s="15" t="s">
        <v>77</v>
      </c>
      <c r="E669" s="15" t="s">
        <v>78</v>
      </c>
      <c r="F669" s="15">
        <v>16590</v>
      </c>
      <c r="G669" s="15">
        <v>4.5</v>
      </c>
      <c r="H669" s="15" t="s">
        <v>79</v>
      </c>
      <c r="I669" s="15" t="s">
        <v>80</v>
      </c>
      <c r="J669" s="15">
        <v>5</v>
      </c>
      <c r="K669" s="15">
        <v>5</v>
      </c>
      <c r="L669" s="15" t="s">
        <v>81</v>
      </c>
      <c r="M669" s="15" t="s">
        <v>82</v>
      </c>
      <c r="N669" s="15" t="s">
        <v>83</v>
      </c>
      <c r="O669" s="15" t="s">
        <v>83</v>
      </c>
      <c r="P669" s="15" t="s">
        <v>84</v>
      </c>
      <c r="Q669" s="15" t="s">
        <v>903</v>
      </c>
      <c r="R669" s="15">
        <v>3</v>
      </c>
      <c r="S669" s="15" t="s">
        <v>86</v>
      </c>
      <c r="T669" s="15" t="s">
        <v>87</v>
      </c>
      <c r="U669" s="15" t="s">
        <v>88</v>
      </c>
      <c r="V669" s="15">
        <v>1</v>
      </c>
      <c r="W669" s="15" t="s">
        <v>904</v>
      </c>
      <c r="X669" s="15" t="s">
        <v>83</v>
      </c>
      <c r="Y669" s="15" t="s">
        <v>90</v>
      </c>
      <c r="Z669" s="15">
        <v>4000</v>
      </c>
      <c r="AA669" s="15">
        <v>4000</v>
      </c>
      <c r="AB669" s="15"/>
      <c r="AC669" s="15">
        <v>256</v>
      </c>
      <c r="AD669" s="15" t="s">
        <v>91</v>
      </c>
      <c r="AE669" s="15">
        <v>0.15</v>
      </c>
      <c r="AF669" s="15" t="s">
        <v>92</v>
      </c>
      <c r="AG669" s="15">
        <v>180</v>
      </c>
      <c r="AH669" s="15">
        <v>60</v>
      </c>
      <c r="AI669" s="15">
        <v>120</v>
      </c>
      <c r="AJ669" s="15">
        <v>8.9641273864514509E-2</v>
      </c>
      <c r="AK669" s="15">
        <v>13.92499301581846</v>
      </c>
      <c r="AL669" s="15">
        <v>0.82703762556621097</v>
      </c>
      <c r="AM669" s="15">
        <v>-0.15807977605498749</v>
      </c>
      <c r="AN669" s="15">
        <v>17.18211440425047</v>
      </c>
      <c r="AO669" s="15">
        <v>0.79456715903730846</v>
      </c>
      <c r="AP669" s="15">
        <v>17.18211440425047</v>
      </c>
      <c r="AQ669" s="15">
        <v>17.18211440425047</v>
      </c>
      <c r="AR669" s="15">
        <v>0.79456715903730846</v>
      </c>
      <c r="AS669" s="15">
        <v>99.750665904791433</v>
      </c>
      <c r="AT669" s="15">
        <v>-0.10644854048475889</v>
      </c>
      <c r="AU669" s="15">
        <v>0.8</v>
      </c>
      <c r="AV669" s="15" t="s">
        <v>93</v>
      </c>
      <c r="AW669" s="15">
        <v>4.6059691865111552E-2</v>
      </c>
      <c r="AX669" s="15">
        <v>0.66554708378753968</v>
      </c>
      <c r="AY669" s="15">
        <v>4.6059691865111552E-2</v>
      </c>
      <c r="AZ669" s="15">
        <v>4.6059691865111552E-2</v>
      </c>
      <c r="BA669" s="15">
        <v>0.66554708378753968</v>
      </c>
      <c r="BB669" s="15">
        <v>0.18907149036710649</v>
      </c>
      <c r="BC669" s="15">
        <v>-0.37290348166252762</v>
      </c>
      <c r="BD669" s="15">
        <v>4.4542303825221452E-2</v>
      </c>
      <c r="BE669" s="15">
        <v>0.84567043068042558</v>
      </c>
      <c r="BF669" s="15">
        <v>4.4542303825221452E-2</v>
      </c>
      <c r="BG669" s="15">
        <v>4.4542303825221452E-2</v>
      </c>
      <c r="BH669" s="15">
        <v>0.84567043068042558</v>
      </c>
      <c r="BI669" s="15">
        <v>0.3706558912841621</v>
      </c>
      <c r="BJ669" s="15">
        <v>-0.28424349786903619</v>
      </c>
      <c r="BK669" s="15">
        <v>3.4296862975126803E-2</v>
      </c>
      <c r="BL669" s="15">
        <v>0.86230894331795505</v>
      </c>
      <c r="BM669" s="15">
        <v>3.4296862975126803E-2</v>
      </c>
      <c r="BN669" s="15">
        <v>3.4296862975126803E-2</v>
      </c>
      <c r="BO669" s="15">
        <v>0.86230894331795505</v>
      </c>
      <c r="BP669" s="15">
        <v>0.15818396060367321</v>
      </c>
      <c r="BQ669" s="15">
        <v>0.3649414320643064</v>
      </c>
      <c r="BR669" s="15">
        <v>68.603558758336561</v>
      </c>
      <c r="BS669" s="15">
        <v>0.80474217836331496</v>
      </c>
      <c r="BT669" s="15">
        <v>68.603558758336561</v>
      </c>
      <c r="BU669" s="15">
        <v>68.603558758336561</v>
      </c>
      <c r="BV669" s="15">
        <v>0.80474217836331496</v>
      </c>
      <c r="BW669" s="15">
        <v>398.2847522769116</v>
      </c>
      <c r="BX669" s="15">
        <v>-0.13358861447178569</v>
      </c>
      <c r="BY669" s="15" t="str">
        <f t="shared" si="11"/>
        <v>[[sv],[wv],[yr,ya]]</v>
      </c>
      <c r="BZ669" t="str">
        <f>TRIM(MID(SUBSTITUTE(SUBSTITUTE(SUBSTITUTE(Tabla2[[#This Row],[map]],"[",""),"]",""),",",REPT(" ",100)),300,200))</f>
        <v>0 4</v>
      </c>
      <c r="CA669" s="13" t="str">
        <f>TRIM(MID(SUBSTITUTE(SUBSTITUTE(SUBSTITUTE(Tabla2[[#This Row],[map]],"[",""),"]",""),",",REPT(" ",100)),900,200))</f>
        <v>1 0</v>
      </c>
      <c r="CB669" s="13" t="str">
        <f>SUBSTITUTE(TRIM(MID(SUBSTITUTE(SUBSTITUTE(SUBSTITUTE(Tabla2[[#This Row],[map]],"[",""),"]",""),",",REPT(" ",100)),1200,300))," ",", ")</f>
        <v>1, 4, 0</v>
      </c>
      <c r="CC669" s="15" t="str">
        <f>SUBSTITUTE(TRIM(MID(SUBSTITUTE(SUBSTITUTE(SUBSTITUTE(Tabla2[[#This Row],[map]],"[",""),"]",""),",",REPT(" ",100)),1,300))," ",", ")</f>
        <v>3, 1, 2</v>
      </c>
      <c r="CD669" s="13" t="str">
        <f>SUBSTITUTE(TRIM(MID(SUBSTITUTE(SUBSTITUTE(SUBSTITUTE(Tabla2[[#This Row],[map]],"[",""),"]",""),",",REPT(" ",100)),601,300))," ",", ")</f>
        <v>3, 4, 2</v>
      </c>
      <c r="CE669" t="str">
        <f>TRIM(MID(SUBSTITUTE(SUBSTITUTE(SUBSTITUTE(Tabla2[[#This Row],[map]],"[",""),"]",""),",",REPT(" ",100)),1501,200))</f>
        <v>2 3</v>
      </c>
    </row>
    <row r="670" spans="1:83" x14ac:dyDescent="0.3">
      <c r="A670" s="12">
        <v>46103.400335648148</v>
      </c>
      <c r="B670" s="13" t="s">
        <v>979</v>
      </c>
      <c r="C670" s="13">
        <v>4</v>
      </c>
      <c r="D670" s="13" t="s">
        <v>77</v>
      </c>
      <c r="E670" s="13" t="s">
        <v>78</v>
      </c>
      <c r="F670" s="13">
        <v>16590</v>
      </c>
      <c r="G670" s="13">
        <v>4.5</v>
      </c>
      <c r="H670" s="13" t="s">
        <v>79</v>
      </c>
      <c r="I670" s="13" t="s">
        <v>80</v>
      </c>
      <c r="J670" s="13">
        <v>5</v>
      </c>
      <c r="K670" s="13">
        <v>5</v>
      </c>
      <c r="L670" s="13" t="s">
        <v>81</v>
      </c>
      <c r="M670" s="13" t="s">
        <v>82</v>
      </c>
      <c r="N670" s="13" t="s">
        <v>83</v>
      </c>
      <c r="O670" s="13" t="s">
        <v>83</v>
      </c>
      <c r="P670" s="13" t="s">
        <v>84</v>
      </c>
      <c r="Q670" s="13" t="s">
        <v>954</v>
      </c>
      <c r="R670" s="13">
        <v>3</v>
      </c>
      <c r="S670" s="13" t="s">
        <v>86</v>
      </c>
      <c r="T670" s="13" t="s">
        <v>87</v>
      </c>
      <c r="U670" s="13" t="s">
        <v>88</v>
      </c>
      <c r="V670" s="13">
        <v>1</v>
      </c>
      <c r="W670" s="13" t="s">
        <v>955</v>
      </c>
      <c r="X670" s="13" t="s">
        <v>83</v>
      </c>
      <c r="Y670" s="13" t="s">
        <v>90</v>
      </c>
      <c r="Z670" s="13">
        <v>4000</v>
      </c>
      <c r="AA670" s="13">
        <v>4000</v>
      </c>
      <c r="AB670" s="13"/>
      <c r="AC670" s="13">
        <v>256</v>
      </c>
      <c r="AD670" s="13" t="s">
        <v>91</v>
      </c>
      <c r="AE670" s="13">
        <v>0.15</v>
      </c>
      <c r="AF670" s="13" t="s">
        <v>92</v>
      </c>
      <c r="AG670" s="13">
        <v>180</v>
      </c>
      <c r="AH670" s="13">
        <v>60</v>
      </c>
      <c r="AI670" s="13">
        <v>120</v>
      </c>
      <c r="AJ670" s="13">
        <v>8.6042977580590305E-2</v>
      </c>
      <c r="AK670" s="13">
        <v>16.825995892746519</v>
      </c>
      <c r="AL670" s="13">
        <v>0.7927738430397635</v>
      </c>
      <c r="AM670" s="13">
        <v>2.681639762582291E-2</v>
      </c>
      <c r="AN670" s="13">
        <v>21.434207392452091</v>
      </c>
      <c r="AO670" s="13">
        <v>0.75795360265900658</v>
      </c>
      <c r="AP670" s="13">
        <v>21.434207392452091</v>
      </c>
      <c r="AQ670" s="13">
        <v>21.434207392452091</v>
      </c>
      <c r="AR670" s="13">
        <v>0.75795360265900658</v>
      </c>
      <c r="AS670" s="13">
        <v>95.441571836491107</v>
      </c>
      <c r="AT670" s="13">
        <v>5.4834524509622368E-2</v>
      </c>
      <c r="AU670" s="13">
        <v>0.8</v>
      </c>
      <c r="AV670" s="13" t="s">
        <v>93</v>
      </c>
      <c r="AW670" s="13">
        <v>5.6625354129313028E-2</v>
      </c>
      <c r="AX670" s="13">
        <v>0.58882671478622672</v>
      </c>
      <c r="AY670" s="13">
        <v>5.6625354129313028E-2</v>
      </c>
      <c r="AZ670" s="13">
        <v>5.6625354129313028E-2</v>
      </c>
      <c r="BA670" s="13">
        <v>0.58882671478622672</v>
      </c>
      <c r="BB670" s="13">
        <v>0.1526332333393102</v>
      </c>
      <c r="BC670" s="13">
        <v>-0.1083146224852751</v>
      </c>
      <c r="BD670" s="13">
        <v>5.3506414282359312E-2</v>
      </c>
      <c r="BE670" s="13">
        <v>0.81461170251917958</v>
      </c>
      <c r="BF670" s="13">
        <v>5.3506414282359312E-2</v>
      </c>
      <c r="BG670" s="13">
        <v>5.3506414282359312E-2</v>
      </c>
      <c r="BH670" s="13">
        <v>0.81461170251917958</v>
      </c>
      <c r="BI670" s="13">
        <v>0.22729575815022279</v>
      </c>
      <c r="BJ670" s="13">
        <v>0.2124687442945562</v>
      </c>
      <c r="BK670" s="13">
        <v>3.1884474330725887E-2</v>
      </c>
      <c r="BL670" s="13">
        <v>0.87199392068210124</v>
      </c>
      <c r="BM670" s="13">
        <v>3.1884474330725887E-2</v>
      </c>
      <c r="BN670" s="13">
        <v>3.1884474330725887E-2</v>
      </c>
      <c r="BO670" s="13">
        <v>0.87199392068210124</v>
      </c>
      <c r="BP670" s="13">
        <v>0.1992411738756788</v>
      </c>
      <c r="BQ670" s="13">
        <v>0.20010970725196939</v>
      </c>
      <c r="BR670" s="13">
        <v>85.594813327065637</v>
      </c>
      <c r="BS670" s="13">
        <v>0.75638207264851842</v>
      </c>
      <c r="BT670" s="13">
        <v>85.594813327065637</v>
      </c>
      <c r="BU670" s="13">
        <v>85.594813327065637</v>
      </c>
      <c r="BV670" s="13">
        <v>0.75638207264851842</v>
      </c>
      <c r="BW670" s="13">
        <v>381.18711718060149</v>
      </c>
      <c r="BX670" s="13">
        <v>-8.4925731022772677E-2</v>
      </c>
      <c r="BY670" s="13" t="str">
        <f t="shared" si="11"/>
        <v>[[sv],[wv],[yr,ya]]</v>
      </c>
      <c r="BZ670" t="str">
        <f>TRIM(MID(SUBSTITUTE(SUBSTITUTE(SUBSTITUTE(Tabla2[[#This Row],[map]],"[",""),"]",""),",",REPT(" ",100)),300,200))</f>
        <v>0 4</v>
      </c>
      <c r="CA670" s="13" t="str">
        <f>TRIM(MID(SUBSTITUTE(SUBSTITUTE(SUBSTITUTE(Tabla2[[#This Row],[map]],"[",""),"]",""),",",REPT(" ",100)),900,200))</f>
        <v>1 4</v>
      </c>
      <c r="CB670" s="13" t="str">
        <f>SUBSTITUTE(TRIM(MID(SUBSTITUTE(SUBSTITUTE(SUBSTITUTE(Tabla2[[#This Row],[map]],"[",""),"]",""),",",REPT(" ",100)),1200,300))," ",", ")</f>
        <v>1, 4, 0</v>
      </c>
      <c r="CC670" s="15" t="str">
        <f>SUBSTITUTE(TRIM(MID(SUBSTITUTE(SUBSTITUTE(SUBSTITUTE(Tabla2[[#This Row],[map]],"[",""),"]",""),",",REPT(" ",100)),1,300))," ",", ")</f>
        <v>2, 3, 1</v>
      </c>
      <c r="CD670" s="13" t="str">
        <f>SUBSTITUTE(TRIM(MID(SUBSTITUTE(SUBSTITUTE(SUBSTITUTE(Tabla2[[#This Row],[map]],"[",""),"]",""),",",REPT(" ",100)),601,300))," ",", ")</f>
        <v>3, 0, 2</v>
      </c>
      <c r="CE670" t="str">
        <f>TRIM(MID(SUBSTITUTE(SUBSTITUTE(SUBSTITUTE(Tabla2[[#This Row],[map]],"[",""),"]",""),",",REPT(" ",100)),1501,200))</f>
        <v>2 3</v>
      </c>
    </row>
    <row r="671" spans="1:83" x14ac:dyDescent="0.3">
      <c r="A671" s="14">
        <v>46103.409224537027</v>
      </c>
      <c r="B671" s="15" t="s">
        <v>980</v>
      </c>
      <c r="C671" s="15">
        <v>6</v>
      </c>
      <c r="D671" s="15" t="s">
        <v>95</v>
      </c>
      <c r="E671" s="15" t="s">
        <v>78</v>
      </c>
      <c r="F671" s="15">
        <v>16590</v>
      </c>
      <c r="G671" s="15">
        <v>4.5</v>
      </c>
      <c r="H671" s="15" t="s">
        <v>79</v>
      </c>
      <c r="I671" s="15" t="s">
        <v>80</v>
      </c>
      <c r="J671" s="15">
        <v>5</v>
      </c>
      <c r="K671" s="15">
        <v>5</v>
      </c>
      <c r="L671" s="15" t="s">
        <v>81</v>
      </c>
      <c r="M671" s="15" t="s">
        <v>82</v>
      </c>
      <c r="N671" s="15" t="s">
        <v>83</v>
      </c>
      <c r="O671" s="15" t="s">
        <v>83</v>
      </c>
      <c r="P671" s="15" t="s">
        <v>84</v>
      </c>
      <c r="Q671" s="15" t="s">
        <v>903</v>
      </c>
      <c r="R671" s="15">
        <v>3</v>
      </c>
      <c r="S671" s="15" t="s">
        <v>86</v>
      </c>
      <c r="T671" s="15" t="s">
        <v>87</v>
      </c>
      <c r="U671" s="15" t="s">
        <v>88</v>
      </c>
      <c r="V671" s="15">
        <v>1</v>
      </c>
      <c r="W671" s="15" t="s">
        <v>904</v>
      </c>
      <c r="X671" s="15" t="s">
        <v>83</v>
      </c>
      <c r="Y671" s="15" t="s">
        <v>90</v>
      </c>
      <c r="Z671" s="15">
        <v>4000</v>
      </c>
      <c r="AA671" s="15">
        <v>4000</v>
      </c>
      <c r="AB671" s="15"/>
      <c r="AC671" s="15">
        <v>256</v>
      </c>
      <c r="AD671" s="15" t="s">
        <v>91</v>
      </c>
      <c r="AE671" s="15">
        <v>0.15</v>
      </c>
      <c r="AF671" s="15" t="s">
        <v>92</v>
      </c>
      <c r="AG671" s="15">
        <v>180</v>
      </c>
      <c r="AH671" s="15">
        <v>60</v>
      </c>
      <c r="AI671" s="15">
        <v>120</v>
      </c>
      <c r="AJ671" s="15">
        <v>7.3593232030348329E-2</v>
      </c>
      <c r="AK671" s="15">
        <v>9.9971617509454767</v>
      </c>
      <c r="AL671" s="15">
        <v>0.84448868717051395</v>
      </c>
      <c r="AM671" s="15">
        <v>-0.13094709576931979</v>
      </c>
      <c r="AN671" s="15">
        <v>12.154578496560379</v>
      </c>
      <c r="AO671" s="15">
        <v>0.81161456512289432</v>
      </c>
      <c r="AP671" s="15">
        <v>12.154578496560379</v>
      </c>
      <c r="AQ671" s="15">
        <v>12.154578496560379</v>
      </c>
      <c r="AR671" s="15">
        <v>0.81161456512289432</v>
      </c>
      <c r="AS671" s="15">
        <v>119.1354585028074</v>
      </c>
      <c r="AT671" s="15">
        <v>-7.2311215588301475E-2</v>
      </c>
      <c r="AU671" s="15">
        <v>0.8</v>
      </c>
      <c r="AV671" s="15" t="s">
        <v>93</v>
      </c>
      <c r="AW671" s="15">
        <v>4.6267882471257578E-2</v>
      </c>
      <c r="AX671" s="15">
        <v>0.66403535080509823</v>
      </c>
      <c r="AY671" s="15">
        <v>4.6267882471257578E-2</v>
      </c>
      <c r="AZ671" s="15">
        <v>4.6267882471257578E-2</v>
      </c>
      <c r="BA671" s="15">
        <v>0.66403535080509823</v>
      </c>
      <c r="BB671" s="15">
        <v>0.17020228569563581</v>
      </c>
      <c r="BC671" s="15">
        <v>-0.23588865864840811</v>
      </c>
      <c r="BD671" s="15">
        <v>4.5656179952802571E-2</v>
      </c>
      <c r="BE671" s="15">
        <v>0.84181108780226011</v>
      </c>
      <c r="BF671" s="15">
        <v>4.5656179952802571E-2</v>
      </c>
      <c r="BG671" s="15">
        <v>4.5656179952802571E-2</v>
      </c>
      <c r="BH671" s="15">
        <v>0.84181108780226011</v>
      </c>
      <c r="BI671" s="15">
        <v>0.25882319317037261</v>
      </c>
      <c r="BJ671" s="15">
        <v>0.10323291564270499</v>
      </c>
      <c r="BK671" s="15">
        <v>3.022892066757888E-2</v>
      </c>
      <c r="BL671" s="15">
        <v>0.87864044498485927</v>
      </c>
      <c r="BM671" s="15">
        <v>3.022892066757888E-2</v>
      </c>
      <c r="BN671" s="15">
        <v>3.022892066757888E-2</v>
      </c>
      <c r="BO671" s="15">
        <v>0.87864044498485927</v>
      </c>
      <c r="BP671" s="15">
        <v>0.19978080690278291</v>
      </c>
      <c r="BQ671" s="15">
        <v>0.19794325133510071</v>
      </c>
      <c r="BR671" s="15">
        <v>48.496161003149929</v>
      </c>
      <c r="BS671" s="15">
        <v>0.86197137689936054</v>
      </c>
      <c r="BT671" s="15">
        <v>48.496161003149929</v>
      </c>
      <c r="BU671" s="15">
        <v>48.496161003149929</v>
      </c>
      <c r="BV671" s="15">
        <v>0.86197137689936054</v>
      </c>
      <c r="BW671" s="15">
        <v>475.91302772546032</v>
      </c>
      <c r="BX671" s="15">
        <v>-0.35453237068260002</v>
      </c>
      <c r="BY671" s="15" t="str">
        <f t="shared" si="11"/>
        <v>[[sv],[wv],[yr,ya]]</v>
      </c>
      <c r="BZ671" t="str">
        <f>TRIM(MID(SUBSTITUTE(SUBSTITUTE(SUBSTITUTE(Tabla2[[#This Row],[map]],"[",""),"]",""),",",REPT(" ",100)),300,200))</f>
        <v>0 4</v>
      </c>
      <c r="CA671" s="13" t="str">
        <f>TRIM(MID(SUBSTITUTE(SUBSTITUTE(SUBSTITUTE(Tabla2[[#This Row],[map]],"[",""),"]",""),",",REPT(" ",100)),900,200))</f>
        <v>1 0</v>
      </c>
      <c r="CB671" s="13" t="str">
        <f>SUBSTITUTE(TRIM(MID(SUBSTITUTE(SUBSTITUTE(SUBSTITUTE(Tabla2[[#This Row],[map]],"[",""),"]",""),",",REPT(" ",100)),1200,300))," ",", ")</f>
        <v>1, 4, 0</v>
      </c>
      <c r="CC671" s="15" t="str">
        <f>SUBSTITUTE(TRIM(MID(SUBSTITUTE(SUBSTITUTE(SUBSTITUTE(Tabla2[[#This Row],[map]],"[",""),"]",""),",",REPT(" ",100)),1,300))," ",", ")</f>
        <v>3, 1, 2</v>
      </c>
      <c r="CD671" s="13" t="str">
        <f>SUBSTITUTE(TRIM(MID(SUBSTITUTE(SUBSTITUTE(SUBSTITUTE(Tabla2[[#This Row],[map]],"[",""),"]",""),",",REPT(" ",100)),601,300))," ",", ")</f>
        <v>3, 4, 2</v>
      </c>
      <c r="CE671" t="str">
        <f>TRIM(MID(SUBSTITUTE(SUBSTITUTE(SUBSTITUTE(Tabla2[[#This Row],[map]],"[",""),"]",""),",",REPT(" ",100)),1501,200))</f>
        <v>2 3</v>
      </c>
    </row>
    <row r="672" spans="1:83" x14ac:dyDescent="0.3">
      <c r="A672" s="12">
        <v>46103.410439814812</v>
      </c>
      <c r="B672" s="13" t="s">
        <v>981</v>
      </c>
      <c r="C672" s="13">
        <v>3</v>
      </c>
      <c r="D672" s="13" t="s">
        <v>95</v>
      </c>
      <c r="E672" s="13" t="s">
        <v>78</v>
      </c>
      <c r="F672" s="13">
        <v>16590</v>
      </c>
      <c r="G672" s="13">
        <v>4.5</v>
      </c>
      <c r="H672" s="13" t="s">
        <v>79</v>
      </c>
      <c r="I672" s="13" t="s">
        <v>80</v>
      </c>
      <c r="J672" s="13">
        <v>5</v>
      </c>
      <c r="K672" s="13">
        <v>5</v>
      </c>
      <c r="L672" s="13" t="s">
        <v>81</v>
      </c>
      <c r="M672" s="13" t="s">
        <v>82</v>
      </c>
      <c r="N672" s="13" t="s">
        <v>83</v>
      </c>
      <c r="O672" s="13" t="s">
        <v>83</v>
      </c>
      <c r="P672" s="13" t="s">
        <v>84</v>
      </c>
      <c r="Q672" s="13" t="s">
        <v>954</v>
      </c>
      <c r="R672" s="13">
        <v>3</v>
      </c>
      <c r="S672" s="13" t="s">
        <v>86</v>
      </c>
      <c r="T672" s="13" t="s">
        <v>87</v>
      </c>
      <c r="U672" s="13" t="s">
        <v>88</v>
      </c>
      <c r="V672" s="13">
        <v>1</v>
      </c>
      <c r="W672" s="13" t="s">
        <v>955</v>
      </c>
      <c r="X672" s="13" t="s">
        <v>83</v>
      </c>
      <c r="Y672" s="13" t="s">
        <v>90</v>
      </c>
      <c r="Z672" s="13">
        <v>4000</v>
      </c>
      <c r="AA672" s="13">
        <v>4000</v>
      </c>
      <c r="AB672" s="13"/>
      <c r="AC672" s="13">
        <v>256</v>
      </c>
      <c r="AD672" s="13" t="s">
        <v>91</v>
      </c>
      <c r="AE672" s="13">
        <v>0.15</v>
      </c>
      <c r="AF672" s="13" t="s">
        <v>92</v>
      </c>
      <c r="AG672" s="13">
        <v>180</v>
      </c>
      <c r="AH672" s="13">
        <v>60</v>
      </c>
      <c r="AI672" s="13">
        <v>120</v>
      </c>
      <c r="AJ672" s="13">
        <v>9.8882873507661631E-2</v>
      </c>
      <c r="AK672" s="13">
        <v>16.198936935723321</v>
      </c>
      <c r="AL672" s="13">
        <v>0.77677968565803979</v>
      </c>
      <c r="AM672" s="13">
        <v>-1.587099423671134E-3</v>
      </c>
      <c r="AN672" s="13">
        <v>20.980054020355549</v>
      </c>
      <c r="AO672" s="13">
        <v>0.74818422593249734</v>
      </c>
      <c r="AP672" s="13">
        <v>20.980054020355549</v>
      </c>
      <c r="AQ672" s="13">
        <v>20.980054020355549</v>
      </c>
      <c r="AR672" s="13">
        <v>0.74818422593249734</v>
      </c>
      <c r="AS672" s="13">
        <v>112.8688320720663</v>
      </c>
      <c r="AT672" s="13">
        <v>5.4305041467193338E-3</v>
      </c>
      <c r="AU672" s="13">
        <v>0.8</v>
      </c>
      <c r="AV672" s="13" t="s">
        <v>93</v>
      </c>
      <c r="AW672" s="13">
        <v>5.1477410097001131E-2</v>
      </c>
      <c r="AX672" s="13">
        <v>0.62620744453898924</v>
      </c>
      <c r="AY672" s="13">
        <v>5.1477410097001131E-2</v>
      </c>
      <c r="AZ672" s="13">
        <v>5.1477410097001131E-2</v>
      </c>
      <c r="BA672" s="13">
        <v>0.62620744453898924</v>
      </c>
      <c r="BB672" s="13">
        <v>0.14728350185493161</v>
      </c>
      <c r="BC672" s="13">
        <v>-6.9468654927699713E-2</v>
      </c>
      <c r="BD672" s="13">
        <v>6.9526199024950969E-2</v>
      </c>
      <c r="BE672" s="13">
        <v>0.75910656992393788</v>
      </c>
      <c r="BF672" s="13">
        <v>6.9526199024950969E-2</v>
      </c>
      <c r="BG672" s="13">
        <v>6.9526199024950969E-2</v>
      </c>
      <c r="BH672" s="13">
        <v>0.75910656992393788</v>
      </c>
      <c r="BI672" s="13">
        <v>0.30250439833117909</v>
      </c>
      <c r="BJ672" s="13">
        <v>-4.8113130719856123E-2</v>
      </c>
      <c r="BK672" s="13">
        <v>3.8403793549510991E-2</v>
      </c>
      <c r="BL672" s="13">
        <v>0.84582091609176624</v>
      </c>
      <c r="BM672" s="13">
        <v>3.8403793549510991E-2</v>
      </c>
      <c r="BN672" s="13">
        <v>3.8403793549510991E-2</v>
      </c>
      <c r="BO672" s="13">
        <v>0.84582091609176624</v>
      </c>
      <c r="BP672" s="13">
        <v>0.1438238712472294</v>
      </c>
      <c r="BQ672" s="13">
        <v>0.42259264870681112</v>
      </c>
      <c r="BR672" s="13">
        <v>83.76080867875045</v>
      </c>
      <c r="BS672" s="13">
        <v>0.76160197317529776</v>
      </c>
      <c r="BT672" s="13">
        <v>83.76080867875045</v>
      </c>
      <c r="BU672" s="13">
        <v>83.76080867875045</v>
      </c>
      <c r="BV672" s="13">
        <v>0.76160197317529776</v>
      </c>
      <c r="BW672" s="13">
        <v>450.88171651683177</v>
      </c>
      <c r="BX672" s="13">
        <v>-0.28328884647238062</v>
      </c>
      <c r="BY672" s="13" t="str">
        <f t="shared" si="11"/>
        <v>[[sv],[wv],[yr,ya]]</v>
      </c>
      <c r="BZ672" t="str">
        <f>TRIM(MID(SUBSTITUTE(SUBSTITUTE(SUBSTITUTE(Tabla2[[#This Row],[map]],"[",""),"]",""),",",REPT(" ",100)),300,200))</f>
        <v>0 4</v>
      </c>
      <c r="CA672" s="13" t="str">
        <f>TRIM(MID(SUBSTITUTE(SUBSTITUTE(SUBSTITUTE(Tabla2[[#This Row],[map]],"[",""),"]",""),",",REPT(" ",100)),900,200))</f>
        <v>1 4</v>
      </c>
      <c r="CB672" s="13" t="str">
        <f>SUBSTITUTE(TRIM(MID(SUBSTITUTE(SUBSTITUTE(SUBSTITUTE(Tabla2[[#This Row],[map]],"[",""),"]",""),",",REPT(" ",100)),1200,300))," ",", ")</f>
        <v>1, 4, 0</v>
      </c>
      <c r="CC672" s="15" t="str">
        <f>SUBSTITUTE(TRIM(MID(SUBSTITUTE(SUBSTITUTE(SUBSTITUTE(Tabla2[[#This Row],[map]],"[",""),"]",""),",",REPT(" ",100)),1,300))," ",", ")</f>
        <v>2, 3, 1</v>
      </c>
      <c r="CD672" s="13" t="str">
        <f>SUBSTITUTE(TRIM(MID(SUBSTITUTE(SUBSTITUTE(SUBSTITUTE(Tabla2[[#This Row],[map]],"[",""),"]",""),",",REPT(" ",100)),601,300))," ",", ")</f>
        <v>3, 0, 2</v>
      </c>
      <c r="CE672" t="str">
        <f>TRIM(MID(SUBSTITUTE(SUBSTITUTE(SUBSTITUTE(Tabla2[[#This Row],[map]],"[",""),"]",""),",",REPT(" ",100)),1501,200))</f>
        <v>2 3</v>
      </c>
    </row>
    <row r="673" spans="1:83" x14ac:dyDescent="0.3">
      <c r="A673" s="14">
        <v>46103.446608796286</v>
      </c>
      <c r="B673" s="15" t="s">
        <v>982</v>
      </c>
      <c r="C673" s="15">
        <v>2</v>
      </c>
      <c r="D673" s="15" t="s">
        <v>77</v>
      </c>
      <c r="E673" s="15" t="s">
        <v>78</v>
      </c>
      <c r="F673" s="15">
        <v>16590</v>
      </c>
      <c r="G673" s="15">
        <v>4.5</v>
      </c>
      <c r="H673" s="15" t="s">
        <v>79</v>
      </c>
      <c r="I673" s="15" t="s">
        <v>80</v>
      </c>
      <c r="J673" s="15">
        <v>5</v>
      </c>
      <c r="K673" s="15">
        <v>5</v>
      </c>
      <c r="L673" s="15" t="s">
        <v>81</v>
      </c>
      <c r="M673" s="15" t="s">
        <v>82</v>
      </c>
      <c r="N673" s="15" t="s">
        <v>83</v>
      </c>
      <c r="O673" s="15" t="s">
        <v>83</v>
      </c>
      <c r="P673" s="15" t="s">
        <v>84</v>
      </c>
      <c r="Q673" s="15" t="s">
        <v>983</v>
      </c>
      <c r="R673" s="15">
        <v>3</v>
      </c>
      <c r="S673" s="15" t="s">
        <v>86</v>
      </c>
      <c r="T673" s="15" t="s">
        <v>87</v>
      </c>
      <c r="U673" s="15" t="s">
        <v>88</v>
      </c>
      <c r="V673" s="15">
        <v>1</v>
      </c>
      <c r="W673" s="15" t="s">
        <v>984</v>
      </c>
      <c r="X673" s="15" t="s">
        <v>83</v>
      </c>
      <c r="Y673" s="15" t="s">
        <v>90</v>
      </c>
      <c r="Z673" s="15">
        <v>4000</v>
      </c>
      <c r="AA673" s="15">
        <v>4000</v>
      </c>
      <c r="AB673" s="15"/>
      <c r="AC673" s="15">
        <v>256</v>
      </c>
      <c r="AD673" s="15" t="s">
        <v>91</v>
      </c>
      <c r="AE673" s="15">
        <v>0.15</v>
      </c>
      <c r="AF673" s="15" t="s">
        <v>92</v>
      </c>
      <c r="AG673" s="15">
        <v>180</v>
      </c>
      <c r="AH673" s="15">
        <v>60</v>
      </c>
      <c r="AI673" s="15">
        <v>120</v>
      </c>
      <c r="AJ673" s="15">
        <v>0.1024746019890463</v>
      </c>
      <c r="AK673" s="15">
        <v>17.580152840226059</v>
      </c>
      <c r="AL673" s="15">
        <v>0.73718567773294374</v>
      </c>
      <c r="AM673" s="15">
        <v>-0.44037532148974068</v>
      </c>
      <c r="AN673" s="15">
        <v>35.842415588863368</v>
      </c>
      <c r="AO673" s="15">
        <v>0.64862929733694108</v>
      </c>
      <c r="AP673" s="15">
        <v>35.842415588863368</v>
      </c>
      <c r="AQ673" s="15">
        <v>35.842415588863368</v>
      </c>
      <c r="AR673" s="15">
        <v>0.64862929733694108</v>
      </c>
      <c r="AS673" s="15">
        <v>119.76714438031181</v>
      </c>
      <c r="AT673" s="15">
        <v>-0.44014888454517881</v>
      </c>
      <c r="AU673" s="15">
        <v>0.8</v>
      </c>
      <c r="AV673" s="15" t="s">
        <v>93</v>
      </c>
      <c r="AW673" s="15">
        <v>6.3191019604848603E-2</v>
      </c>
      <c r="AX673" s="15">
        <v>0.54115149430061904</v>
      </c>
      <c r="AY673" s="15">
        <v>6.3191019604848603E-2</v>
      </c>
      <c r="AZ673" s="15">
        <v>6.3191019604848603E-2</v>
      </c>
      <c r="BA673" s="15">
        <v>0.54115149430061904</v>
      </c>
      <c r="BB673" s="15">
        <v>0.20760889267131791</v>
      </c>
      <c r="BC673" s="15">
        <v>-0.50750899048364206</v>
      </c>
      <c r="BD673" s="15">
        <v>4.1148396459877203E-2</v>
      </c>
      <c r="BE673" s="15">
        <v>0.85742959482378367</v>
      </c>
      <c r="BF673" s="15">
        <v>4.1148396459877203E-2</v>
      </c>
      <c r="BG673" s="15">
        <v>4.1148396459877203E-2</v>
      </c>
      <c r="BH673" s="15">
        <v>0.85742959482378367</v>
      </c>
      <c r="BI673" s="15">
        <v>0.46381674003846768</v>
      </c>
      <c r="BJ673" s="15">
        <v>-0.60702594132129772</v>
      </c>
      <c r="BK673" s="15">
        <v>9.8784044412802086E-2</v>
      </c>
      <c r="BL673" s="15">
        <v>0.60341330726401532</v>
      </c>
      <c r="BM673" s="15">
        <v>9.8784044412802086E-2</v>
      </c>
      <c r="BN673" s="15">
        <v>9.8784044412802086E-2</v>
      </c>
      <c r="BO673" s="15">
        <v>0.60341330726401532</v>
      </c>
      <c r="BP673" s="15">
        <v>0.32016699914688568</v>
      </c>
      <c r="BQ673" s="15">
        <v>-0.28536923214304849</v>
      </c>
      <c r="BR673" s="15">
        <v>143.1665388949761</v>
      </c>
      <c r="BS673" s="15">
        <v>0.59252279295934029</v>
      </c>
      <c r="BT673" s="15">
        <v>143.1665388949761</v>
      </c>
      <c r="BU673" s="15">
        <v>143.1665388949761</v>
      </c>
      <c r="BV673" s="15">
        <v>0.59252279295934029</v>
      </c>
      <c r="BW673" s="15">
        <v>478.07698488938979</v>
      </c>
      <c r="BX673" s="15">
        <v>-0.36069137423272762</v>
      </c>
      <c r="BY673" s="15" t="str">
        <f t="shared" si="11"/>
        <v>[[sv],[wv],[yr,ya]]</v>
      </c>
      <c r="BZ673" t="str">
        <f>TRIM(MID(SUBSTITUTE(SUBSTITUTE(SUBSTITUTE(Tabla2[[#This Row],[map]],"[",""),"]",""),",",REPT(" ",100)),300,200))</f>
        <v>0 4</v>
      </c>
      <c r="CA673" s="13" t="str">
        <f>TRIM(MID(SUBSTITUTE(SUBSTITUTE(SUBSTITUTE(Tabla2[[#This Row],[map]],"[",""),"]",""),",",REPT(" ",100)),900,200))</f>
        <v>1 0</v>
      </c>
      <c r="CB673" s="13" t="str">
        <f>SUBSTITUTE(TRIM(MID(SUBSTITUTE(SUBSTITUTE(SUBSTITUTE(Tabla2[[#This Row],[map]],"[",""),"]",""),",",REPT(" ",100)),1200,300))," ",", ")</f>
        <v>0, 1, 4</v>
      </c>
      <c r="CC673" s="15" t="str">
        <f>SUBSTITUTE(TRIM(MID(SUBSTITUTE(SUBSTITUTE(SUBSTITUTE(Tabla2[[#This Row],[map]],"[",""),"]",""),",",REPT(" ",100)),1,300))," ",", ")</f>
        <v>2, 3, 1</v>
      </c>
      <c r="CD673" s="13" t="str">
        <f>SUBSTITUTE(TRIM(MID(SUBSTITUTE(SUBSTITUTE(SUBSTITUTE(Tabla2[[#This Row],[map]],"[",""),"]",""),",",REPT(" ",100)),601,300))," ",", ")</f>
        <v>3, 4, 2</v>
      </c>
      <c r="CE673" t="str">
        <f>TRIM(MID(SUBSTITUTE(SUBSTITUTE(SUBSTITUTE(Tabla2[[#This Row],[map]],"[",""),"]",""),",",REPT(" ",100)),1501,200))</f>
        <v>2 3</v>
      </c>
    </row>
    <row r="674" spans="1:83" x14ac:dyDescent="0.3">
      <c r="A674" s="12">
        <v>46103.446284722217</v>
      </c>
      <c r="B674" s="13" t="s">
        <v>985</v>
      </c>
      <c r="C674" s="13">
        <v>5</v>
      </c>
      <c r="D674" s="13" t="s">
        <v>95</v>
      </c>
      <c r="E674" s="13" t="s">
        <v>78</v>
      </c>
      <c r="F674" s="13">
        <v>16590</v>
      </c>
      <c r="G674" s="13">
        <v>4.5</v>
      </c>
      <c r="H674" s="13" t="s">
        <v>79</v>
      </c>
      <c r="I674" s="13" t="s">
        <v>80</v>
      </c>
      <c r="J674" s="13">
        <v>5</v>
      </c>
      <c r="K674" s="13">
        <v>5</v>
      </c>
      <c r="L674" s="13" t="s">
        <v>81</v>
      </c>
      <c r="M674" s="13" t="s">
        <v>82</v>
      </c>
      <c r="N674" s="13" t="s">
        <v>83</v>
      </c>
      <c r="O674" s="13" t="s">
        <v>83</v>
      </c>
      <c r="P674" s="13" t="s">
        <v>84</v>
      </c>
      <c r="Q674" s="13" t="s">
        <v>893</v>
      </c>
      <c r="R674" s="13">
        <v>3</v>
      </c>
      <c r="S674" s="13" t="s">
        <v>86</v>
      </c>
      <c r="T674" s="13" t="s">
        <v>87</v>
      </c>
      <c r="U674" s="13" t="s">
        <v>88</v>
      </c>
      <c r="V674" s="13">
        <v>1</v>
      </c>
      <c r="W674" s="13" t="s">
        <v>894</v>
      </c>
      <c r="X674" s="13" t="s">
        <v>83</v>
      </c>
      <c r="Y674" s="13" t="s">
        <v>90</v>
      </c>
      <c r="Z674" s="13">
        <v>4000</v>
      </c>
      <c r="AA674" s="13">
        <v>4000</v>
      </c>
      <c r="AB674" s="13"/>
      <c r="AC674" s="13">
        <v>256</v>
      </c>
      <c r="AD674" s="13" t="s">
        <v>91</v>
      </c>
      <c r="AE674" s="13">
        <v>0.15</v>
      </c>
      <c r="AF674" s="13" t="s">
        <v>92</v>
      </c>
      <c r="AG674" s="13">
        <v>180</v>
      </c>
      <c r="AH674" s="13">
        <v>60</v>
      </c>
      <c r="AI674" s="13">
        <v>120</v>
      </c>
      <c r="AJ674" s="13">
        <v>8.6777165804616418E-2</v>
      </c>
      <c r="AK674" s="13">
        <v>9.8930713810533391</v>
      </c>
      <c r="AL674" s="13">
        <v>0.82922250074179171</v>
      </c>
      <c r="AM674" s="13">
        <v>0.1092351433580791</v>
      </c>
      <c r="AN674" s="13">
        <v>15.25523083217967</v>
      </c>
      <c r="AO674" s="13">
        <v>0.78708980787222949</v>
      </c>
      <c r="AP674" s="13">
        <v>15.25523083217967</v>
      </c>
      <c r="AQ674" s="13">
        <v>15.25523083217967</v>
      </c>
      <c r="AR674" s="13">
        <v>0.78708980787222949</v>
      </c>
      <c r="AS674" s="13">
        <v>67.117363062026016</v>
      </c>
      <c r="AT674" s="13">
        <v>0.14390271550029851</v>
      </c>
      <c r="AU674" s="13">
        <v>0.8</v>
      </c>
      <c r="AV674" s="13" t="s">
        <v>93</v>
      </c>
      <c r="AW674" s="13">
        <v>5.3200735803888712E-2</v>
      </c>
      <c r="AX674" s="13">
        <v>0.61369387171830281</v>
      </c>
      <c r="AY674" s="13">
        <v>5.3200735803888712E-2</v>
      </c>
      <c r="AZ674" s="13">
        <v>5.3200735803888712E-2</v>
      </c>
      <c r="BA674" s="13">
        <v>0.61369387171830281</v>
      </c>
      <c r="BB674" s="13">
        <v>0.19142415728388251</v>
      </c>
      <c r="BC674" s="13">
        <v>-0.38998688537909348</v>
      </c>
      <c r="BD674" s="13">
        <v>3.8291098920774952E-2</v>
      </c>
      <c r="BE674" s="13">
        <v>0.86732952052941914</v>
      </c>
      <c r="BF674" s="13">
        <v>3.8291098920774952E-2</v>
      </c>
      <c r="BG674" s="13">
        <v>3.8291098920774952E-2</v>
      </c>
      <c r="BH674" s="13">
        <v>0.86732952052941914</v>
      </c>
      <c r="BI674" s="13">
        <v>0.17416328953654109</v>
      </c>
      <c r="BJ674" s="13">
        <v>0.39656139990147671</v>
      </c>
      <c r="BK674" s="13">
        <v>3.969459312418535E-2</v>
      </c>
      <c r="BL674" s="13">
        <v>0.84063876408181293</v>
      </c>
      <c r="BM674" s="13">
        <v>3.969459312418535E-2</v>
      </c>
      <c r="BN674" s="13">
        <v>3.969459312418535E-2</v>
      </c>
      <c r="BO674" s="13">
        <v>0.84063876408181293</v>
      </c>
      <c r="BP674" s="13">
        <v>0.1664805188178306</v>
      </c>
      <c r="BQ674" s="13">
        <v>0.33163337505163121</v>
      </c>
      <c r="BR674" s="13">
        <v>60.889736900869899</v>
      </c>
      <c r="BS674" s="13">
        <v>0.82669707515938473</v>
      </c>
      <c r="BT674" s="13">
        <v>60.889736900869899</v>
      </c>
      <c r="BU674" s="13">
        <v>60.889736900869899</v>
      </c>
      <c r="BV674" s="13">
        <v>0.82669707515938473</v>
      </c>
      <c r="BW674" s="13">
        <v>267.93738428246559</v>
      </c>
      <c r="BX674" s="13">
        <v>0.2374029724271676</v>
      </c>
      <c r="BY674" s="13" t="str">
        <f t="shared" si="11"/>
        <v>[[sv],[wv],[yr,ya]]</v>
      </c>
      <c r="BZ674" t="str">
        <f>TRIM(MID(SUBSTITUTE(SUBSTITUTE(SUBSTITUTE(Tabla2[[#This Row],[map]],"[",""),"]",""),",",REPT(" ",100)),300,200))</f>
        <v>0 4</v>
      </c>
      <c r="CA674" s="13" t="str">
        <f>TRIM(MID(SUBSTITUTE(SUBSTITUTE(SUBSTITUTE(Tabla2[[#This Row],[map]],"[",""),"]",""),",",REPT(" ",100)),900,200))</f>
        <v>1 0</v>
      </c>
      <c r="CB674" s="13" t="str">
        <f>SUBSTITUTE(TRIM(MID(SUBSTITUTE(SUBSTITUTE(SUBSTITUTE(Tabla2[[#This Row],[map]],"[",""),"]",""),",",REPT(" ",100)),1200,300))," ",", ")</f>
        <v>1, 4, 0</v>
      </c>
      <c r="CC674" s="15" t="str">
        <f>SUBSTITUTE(TRIM(MID(SUBSTITUTE(SUBSTITUTE(SUBSTITUTE(Tabla2[[#This Row],[map]],"[",""),"]",""),",",REPT(" ",100)),1,300))," ",", ")</f>
        <v>2, 3, 1</v>
      </c>
      <c r="CD674" s="13" t="str">
        <f>SUBSTITUTE(TRIM(MID(SUBSTITUTE(SUBSTITUTE(SUBSTITUTE(Tabla2[[#This Row],[map]],"[",""),"]",""),",",REPT(" ",100)),601,300))," ",", ")</f>
        <v>3, 4, 2</v>
      </c>
      <c r="CE674" t="str">
        <f>TRIM(MID(SUBSTITUTE(SUBSTITUTE(SUBSTITUTE(Tabla2[[#This Row],[map]],"[",""),"]",""),",",REPT(" ",100)),1501,200))</f>
        <v>2 3</v>
      </c>
    </row>
    <row r="675" spans="1:83" x14ac:dyDescent="0.3">
      <c r="A675" s="14">
        <v>46103.461053240739</v>
      </c>
      <c r="B675" s="15" t="s">
        <v>986</v>
      </c>
      <c r="C675" s="15">
        <v>1</v>
      </c>
      <c r="D675" s="15" t="s">
        <v>77</v>
      </c>
      <c r="E675" s="15" t="s">
        <v>78</v>
      </c>
      <c r="F675" s="15">
        <v>16590</v>
      </c>
      <c r="G675" s="15">
        <v>4.5</v>
      </c>
      <c r="H675" s="15" t="s">
        <v>79</v>
      </c>
      <c r="I675" s="15" t="s">
        <v>80</v>
      </c>
      <c r="J675" s="15">
        <v>5</v>
      </c>
      <c r="K675" s="15">
        <v>5</v>
      </c>
      <c r="L675" s="15" t="s">
        <v>81</v>
      </c>
      <c r="M675" s="15" t="s">
        <v>82</v>
      </c>
      <c r="N675" s="15" t="s">
        <v>83</v>
      </c>
      <c r="O675" s="15" t="s">
        <v>83</v>
      </c>
      <c r="P675" s="15" t="s">
        <v>84</v>
      </c>
      <c r="Q675" s="15" t="s">
        <v>983</v>
      </c>
      <c r="R675" s="15">
        <v>3</v>
      </c>
      <c r="S675" s="15" t="s">
        <v>86</v>
      </c>
      <c r="T675" s="15" t="s">
        <v>87</v>
      </c>
      <c r="U675" s="15" t="s">
        <v>88</v>
      </c>
      <c r="V675" s="15">
        <v>1</v>
      </c>
      <c r="W675" s="15" t="s">
        <v>984</v>
      </c>
      <c r="X675" s="15" t="s">
        <v>83</v>
      </c>
      <c r="Y675" s="15" t="s">
        <v>90</v>
      </c>
      <c r="Z675" s="15">
        <v>4000</v>
      </c>
      <c r="AA675" s="15">
        <v>4000</v>
      </c>
      <c r="AB675" s="15"/>
      <c r="AC675" s="15">
        <v>256</v>
      </c>
      <c r="AD675" s="15" t="s">
        <v>91</v>
      </c>
      <c r="AE675" s="15">
        <v>0.15</v>
      </c>
      <c r="AF675" s="15" t="s">
        <v>92</v>
      </c>
      <c r="AG675" s="15">
        <v>180</v>
      </c>
      <c r="AH675" s="15">
        <v>60</v>
      </c>
      <c r="AI675" s="15">
        <v>120</v>
      </c>
      <c r="AJ675" s="15">
        <v>0.12567930727934701</v>
      </c>
      <c r="AK675" s="15">
        <v>35.426656387316783</v>
      </c>
      <c r="AL675" s="15">
        <v>0.68273300153739602</v>
      </c>
      <c r="AM675" s="15">
        <v>-8.6886543937793825E-2</v>
      </c>
      <c r="AN675" s="15">
        <v>44.705938583750857</v>
      </c>
      <c r="AO675" s="15">
        <v>0.63005746701534315</v>
      </c>
      <c r="AP675" s="15">
        <v>44.705938583750857</v>
      </c>
      <c r="AQ675" s="15">
        <v>44.705938583750857</v>
      </c>
      <c r="AR675" s="15">
        <v>0.63005746701534315</v>
      </c>
      <c r="AS675" s="15">
        <v>108.95808207504621</v>
      </c>
      <c r="AT675" s="15">
        <v>-0.1039952449082748</v>
      </c>
      <c r="AU675" s="15">
        <v>0.8</v>
      </c>
      <c r="AV675" s="15" t="s">
        <v>93</v>
      </c>
      <c r="AW675" s="15">
        <v>4.6201534725514193E-2</v>
      </c>
      <c r="AX675" s="15">
        <v>0.66451712122407947</v>
      </c>
      <c r="AY675" s="15">
        <v>4.6201534725514193E-2</v>
      </c>
      <c r="AZ675" s="15">
        <v>4.6201534725514193E-2</v>
      </c>
      <c r="BA675" s="15">
        <v>0.66451712122407947</v>
      </c>
      <c r="BB675" s="15">
        <v>0.1443434069875443</v>
      </c>
      <c r="BC675" s="15">
        <v>-4.811976476971358E-2</v>
      </c>
      <c r="BD675" s="15">
        <v>5.0009951975864123E-2</v>
      </c>
      <c r="BE675" s="15">
        <v>0.8267261976297352</v>
      </c>
      <c r="BF675" s="15">
        <v>5.0009951975864123E-2</v>
      </c>
      <c r="BG675" s="15">
        <v>5.0009951975864123E-2</v>
      </c>
      <c r="BH675" s="15">
        <v>0.8267261976297352</v>
      </c>
      <c r="BI675" s="15">
        <v>0.300815694696979</v>
      </c>
      <c r="BJ675" s="15">
        <v>-4.2262133304070471E-2</v>
      </c>
      <c r="BK675" s="15">
        <v>0.11523980104022639</v>
      </c>
      <c r="BL675" s="15">
        <v>0.53734864939207339</v>
      </c>
      <c r="BM675" s="15">
        <v>0.11523980104022639</v>
      </c>
      <c r="BN675" s="15">
        <v>0.11523980104022639</v>
      </c>
      <c r="BO675" s="15">
        <v>0.53734864939207339</v>
      </c>
      <c r="BP675" s="15">
        <v>0.27080120822950188</v>
      </c>
      <c r="BQ675" s="15">
        <v>-8.7181196103453873E-2</v>
      </c>
      <c r="BR675" s="15">
        <v>178.61230304726169</v>
      </c>
      <c r="BS675" s="15">
        <v>0.49163789981548478</v>
      </c>
      <c r="BT675" s="15">
        <v>178.61230304726169</v>
      </c>
      <c r="BU675" s="15">
        <v>178.61230304726169</v>
      </c>
      <c r="BV675" s="15">
        <v>0.49163789981548478</v>
      </c>
      <c r="BW675" s="15">
        <v>435.11636799027019</v>
      </c>
      <c r="BX675" s="15">
        <v>-0.2384178854558654</v>
      </c>
      <c r="BY675" s="15" t="str">
        <f t="shared" si="11"/>
        <v>[[sv],[wv],[yr,ya]]</v>
      </c>
      <c r="BZ675" t="str">
        <f>TRIM(MID(SUBSTITUTE(SUBSTITUTE(SUBSTITUTE(Tabla2[[#This Row],[map]],"[",""),"]",""),",",REPT(" ",100)),300,200))</f>
        <v>0 4</v>
      </c>
      <c r="CA675" s="13" t="str">
        <f>TRIM(MID(SUBSTITUTE(SUBSTITUTE(SUBSTITUTE(Tabla2[[#This Row],[map]],"[",""),"]",""),",",REPT(" ",100)),900,200))</f>
        <v>1 0</v>
      </c>
      <c r="CB675" s="13" t="str">
        <f>SUBSTITUTE(TRIM(MID(SUBSTITUTE(SUBSTITUTE(SUBSTITUTE(Tabla2[[#This Row],[map]],"[",""),"]",""),",",REPT(" ",100)),1200,300))," ",", ")</f>
        <v>0, 1, 4</v>
      </c>
      <c r="CC675" s="15" t="str">
        <f>SUBSTITUTE(TRIM(MID(SUBSTITUTE(SUBSTITUTE(SUBSTITUTE(Tabla2[[#This Row],[map]],"[",""),"]",""),",",REPT(" ",100)),1,300))," ",", ")</f>
        <v>2, 3, 1</v>
      </c>
      <c r="CD675" s="13" t="str">
        <f>SUBSTITUTE(TRIM(MID(SUBSTITUTE(SUBSTITUTE(SUBSTITUTE(Tabla2[[#This Row],[map]],"[",""),"]",""),",",REPT(" ",100)),601,300))," ",", ")</f>
        <v>3, 4, 2</v>
      </c>
      <c r="CE675" t="str">
        <f>TRIM(MID(SUBSTITUTE(SUBSTITUTE(SUBSTITUTE(Tabla2[[#This Row],[map]],"[",""),"]",""),",",REPT(" ",100)),1501,200))</f>
        <v>2 3</v>
      </c>
    </row>
    <row r="676" spans="1:83" x14ac:dyDescent="0.3">
      <c r="A676" s="12">
        <v>46103.480057870373</v>
      </c>
      <c r="B676" s="13" t="s">
        <v>987</v>
      </c>
      <c r="C676" s="13">
        <v>0</v>
      </c>
      <c r="D676" s="13" t="s">
        <v>77</v>
      </c>
      <c r="E676" s="13" t="s">
        <v>78</v>
      </c>
      <c r="F676" s="13">
        <v>16590</v>
      </c>
      <c r="G676" s="13">
        <v>4.5</v>
      </c>
      <c r="H676" s="13" t="s">
        <v>79</v>
      </c>
      <c r="I676" s="13" t="s">
        <v>80</v>
      </c>
      <c r="J676" s="13">
        <v>5</v>
      </c>
      <c r="K676" s="13">
        <v>5</v>
      </c>
      <c r="L676" s="13" t="s">
        <v>81</v>
      </c>
      <c r="M676" s="13" t="s">
        <v>82</v>
      </c>
      <c r="N676" s="13" t="s">
        <v>83</v>
      </c>
      <c r="O676" s="13" t="s">
        <v>83</v>
      </c>
      <c r="P676" s="13" t="s">
        <v>84</v>
      </c>
      <c r="Q676" s="13" t="s">
        <v>983</v>
      </c>
      <c r="R676" s="13">
        <v>3</v>
      </c>
      <c r="S676" s="13" t="s">
        <v>86</v>
      </c>
      <c r="T676" s="13" t="s">
        <v>87</v>
      </c>
      <c r="U676" s="13" t="s">
        <v>88</v>
      </c>
      <c r="V676" s="13">
        <v>1</v>
      </c>
      <c r="W676" s="13" t="s">
        <v>984</v>
      </c>
      <c r="X676" s="13" t="s">
        <v>83</v>
      </c>
      <c r="Y676" s="13" t="s">
        <v>90</v>
      </c>
      <c r="Z676" s="13">
        <v>4000</v>
      </c>
      <c r="AA676" s="13">
        <v>4000</v>
      </c>
      <c r="AB676" s="13"/>
      <c r="AC676" s="13">
        <v>256</v>
      </c>
      <c r="AD676" s="13" t="s">
        <v>91</v>
      </c>
      <c r="AE676" s="13">
        <v>0.15</v>
      </c>
      <c r="AF676" s="13" t="s">
        <v>92</v>
      </c>
      <c r="AG676" s="13">
        <v>180</v>
      </c>
      <c r="AH676" s="13">
        <v>60</v>
      </c>
      <c r="AI676" s="13">
        <v>120</v>
      </c>
      <c r="AJ676" s="13">
        <v>0.11314271395712459</v>
      </c>
      <c r="AK676" s="13">
        <v>35.907565405646217</v>
      </c>
      <c r="AL676" s="13">
        <v>0.71053979218772434</v>
      </c>
      <c r="AM676" s="13">
        <v>-5.9513813129255771E-2</v>
      </c>
      <c r="AN676" s="13">
        <v>43.248757381325881</v>
      </c>
      <c r="AO676" s="13">
        <v>0.64794813334997647</v>
      </c>
      <c r="AP676" s="13">
        <v>43.248757381325881</v>
      </c>
      <c r="AQ676" s="13">
        <v>43.248757381325881</v>
      </c>
      <c r="AR676" s="13">
        <v>0.64794813334997647</v>
      </c>
      <c r="AS676" s="13">
        <v>104.1334223019571</v>
      </c>
      <c r="AT676" s="13">
        <v>-7.9361288646985745E-2</v>
      </c>
      <c r="AU676" s="13">
        <v>0.8</v>
      </c>
      <c r="AV676" s="13" t="s">
        <v>93</v>
      </c>
      <c r="AW676" s="13">
        <v>4.9812933743821397E-2</v>
      </c>
      <c r="AX676" s="13">
        <v>0.63829369496198241</v>
      </c>
      <c r="AY676" s="13">
        <v>4.9812933743821397E-2</v>
      </c>
      <c r="AZ676" s="13">
        <v>4.9812933743821397E-2</v>
      </c>
      <c r="BA676" s="13">
        <v>0.63829369496198241</v>
      </c>
      <c r="BB676" s="13">
        <v>0.14300478336554401</v>
      </c>
      <c r="BC676" s="13">
        <v>-3.8399626489153293E-2</v>
      </c>
      <c r="BD676" s="13">
        <v>4.0906656736839339E-2</v>
      </c>
      <c r="BE676" s="13">
        <v>0.8582671713328538</v>
      </c>
      <c r="BF676" s="13">
        <v>4.0906656736839339E-2</v>
      </c>
      <c r="BG676" s="13">
        <v>4.0906656736839339E-2</v>
      </c>
      <c r="BH676" s="13">
        <v>0.8582671713328538</v>
      </c>
      <c r="BI676" s="13">
        <v>0.35019880161980799</v>
      </c>
      <c r="BJ676" s="13">
        <v>-0.21336405144839521</v>
      </c>
      <c r="BK676" s="13">
        <v>0.1028586489526198</v>
      </c>
      <c r="BL676" s="13">
        <v>0.58705505884182441</v>
      </c>
      <c r="BM676" s="13">
        <v>0.1028586489526198</v>
      </c>
      <c r="BN676" s="13">
        <v>0.1028586489526198</v>
      </c>
      <c r="BO676" s="13">
        <v>0.58705505884182441</v>
      </c>
      <c r="BP676" s="13">
        <v>0.2197389376584005</v>
      </c>
      <c r="BQ676" s="13">
        <v>0.1178176691460711</v>
      </c>
      <c r="BR676" s="13">
        <v>172.8014512858702</v>
      </c>
      <c r="BS676" s="13">
        <v>0.5081766082632464</v>
      </c>
      <c r="BT676" s="13">
        <v>172.8014512858702</v>
      </c>
      <c r="BU676" s="13">
        <v>172.8014512858702</v>
      </c>
      <c r="BV676" s="13">
        <v>0.5081766082632464</v>
      </c>
      <c r="BW676" s="13">
        <v>415.82074668518533</v>
      </c>
      <c r="BX676" s="13">
        <v>-0.18349914579646759</v>
      </c>
      <c r="BY676" s="13" t="str">
        <f t="shared" si="11"/>
        <v>[[sv],[wv],[yr,ya]]</v>
      </c>
      <c r="BZ676" t="str">
        <f>TRIM(MID(SUBSTITUTE(SUBSTITUTE(SUBSTITUTE(Tabla2[[#This Row],[map]],"[",""),"]",""),",",REPT(" ",100)),300,200))</f>
        <v>0 4</v>
      </c>
      <c r="CA676" s="13" t="str">
        <f>TRIM(MID(SUBSTITUTE(SUBSTITUTE(SUBSTITUTE(Tabla2[[#This Row],[map]],"[",""),"]",""),",",REPT(" ",100)),900,200))</f>
        <v>1 0</v>
      </c>
      <c r="CB676" s="13" t="str">
        <f>SUBSTITUTE(TRIM(MID(SUBSTITUTE(SUBSTITUTE(SUBSTITUTE(Tabla2[[#This Row],[map]],"[",""),"]",""),",",REPT(" ",100)),1200,300))," ",", ")</f>
        <v>0, 1, 4</v>
      </c>
      <c r="CC676" s="15" t="str">
        <f>SUBSTITUTE(TRIM(MID(SUBSTITUTE(SUBSTITUTE(SUBSTITUTE(Tabla2[[#This Row],[map]],"[",""),"]",""),",",REPT(" ",100)),1,300))," ",", ")</f>
        <v>2, 3, 1</v>
      </c>
      <c r="CD676" s="13" t="str">
        <f>SUBSTITUTE(TRIM(MID(SUBSTITUTE(SUBSTITUTE(SUBSTITUTE(Tabla2[[#This Row],[map]],"[",""),"]",""),",",REPT(" ",100)),601,300))," ",", ")</f>
        <v>3, 4, 2</v>
      </c>
      <c r="CE676" t="str">
        <f>TRIM(MID(SUBSTITUTE(SUBSTITUTE(SUBSTITUTE(Tabla2[[#This Row],[map]],"[",""),"]",""),",",REPT(" ",100)),1501,200))</f>
        <v>2 3</v>
      </c>
    </row>
    <row r="677" spans="1:83" x14ac:dyDescent="0.3">
      <c r="A677" s="14">
        <v>46103.546967592592</v>
      </c>
      <c r="B677" s="15" t="s">
        <v>988</v>
      </c>
      <c r="C677" s="15">
        <v>7</v>
      </c>
      <c r="D677" s="15" t="s">
        <v>77</v>
      </c>
      <c r="E677" s="15" t="s">
        <v>78</v>
      </c>
      <c r="F677" s="15">
        <v>16590</v>
      </c>
      <c r="G677" s="15">
        <v>4.5</v>
      </c>
      <c r="H677" s="15" t="s">
        <v>79</v>
      </c>
      <c r="I677" s="15" t="s">
        <v>80</v>
      </c>
      <c r="J677" s="15">
        <v>5</v>
      </c>
      <c r="K677" s="15">
        <v>5</v>
      </c>
      <c r="L677" s="15" t="s">
        <v>81</v>
      </c>
      <c r="M677" s="15" t="s">
        <v>82</v>
      </c>
      <c r="N677" s="15" t="s">
        <v>83</v>
      </c>
      <c r="O677" s="15" t="s">
        <v>83</v>
      </c>
      <c r="P677" s="15" t="s">
        <v>84</v>
      </c>
      <c r="Q677" s="15" t="s">
        <v>913</v>
      </c>
      <c r="R677" s="15">
        <v>3</v>
      </c>
      <c r="S677" s="15" t="s">
        <v>86</v>
      </c>
      <c r="T677" s="15" t="s">
        <v>87</v>
      </c>
      <c r="U677" s="15" t="s">
        <v>88</v>
      </c>
      <c r="V677" s="15">
        <v>1</v>
      </c>
      <c r="W677" s="15" t="s">
        <v>914</v>
      </c>
      <c r="X677" s="15" t="s">
        <v>83</v>
      </c>
      <c r="Y677" s="15" t="s">
        <v>90</v>
      </c>
      <c r="Z677" s="15">
        <v>4000</v>
      </c>
      <c r="AA677" s="15">
        <v>4000</v>
      </c>
      <c r="AB677" s="15"/>
      <c r="AC677" s="15">
        <v>256</v>
      </c>
      <c r="AD677" s="15" t="s">
        <v>91</v>
      </c>
      <c r="AE677" s="15">
        <v>0.15</v>
      </c>
      <c r="AF677" s="15" t="s">
        <v>92</v>
      </c>
      <c r="AG677" s="15">
        <v>180</v>
      </c>
      <c r="AH677" s="15">
        <v>60</v>
      </c>
      <c r="AI677" s="15">
        <v>120</v>
      </c>
      <c r="AJ677" s="15">
        <v>9.3430719170292262E-2</v>
      </c>
      <c r="AK677" s="15">
        <v>16.08706137445914</v>
      </c>
      <c r="AL677" s="15">
        <v>0.81616864230600328</v>
      </c>
      <c r="AM677" s="15">
        <v>-0.246079555312464</v>
      </c>
      <c r="AN677" s="15">
        <v>19.678277024312148</v>
      </c>
      <c r="AO677" s="15">
        <v>0.79558542195514637</v>
      </c>
      <c r="AP677" s="15">
        <v>19.678277024312148</v>
      </c>
      <c r="AQ677" s="15">
        <v>19.678277024312148</v>
      </c>
      <c r="AR677" s="15">
        <v>0.79558542195514637</v>
      </c>
      <c r="AS677" s="15">
        <v>137.10681244468489</v>
      </c>
      <c r="AT677" s="15">
        <v>-0.22421457154899119</v>
      </c>
      <c r="AU677" s="15">
        <v>0.8</v>
      </c>
      <c r="AV677" s="15" t="s">
        <v>93</v>
      </c>
      <c r="AW677" s="15">
        <v>4.3091897554165808E-2</v>
      </c>
      <c r="AX677" s="15">
        <v>0.68709710771999244</v>
      </c>
      <c r="AY677" s="15">
        <v>4.3091897554165808E-2</v>
      </c>
      <c r="AZ677" s="15">
        <v>4.3091897554165808E-2</v>
      </c>
      <c r="BA677" s="15">
        <v>0.68709710771999244</v>
      </c>
      <c r="BB677" s="15">
        <v>0.1697205941641913</v>
      </c>
      <c r="BC677" s="15">
        <v>-0.23239095532294421</v>
      </c>
      <c r="BD677" s="15">
        <v>3.4232217256592909E-2</v>
      </c>
      <c r="BE677" s="15">
        <v>0.88139267859170234</v>
      </c>
      <c r="BF677" s="15">
        <v>3.4232217256592909E-2</v>
      </c>
      <c r="BG677" s="15">
        <v>3.4232217256592909E-2</v>
      </c>
      <c r="BH677" s="15">
        <v>0.88139267859170234</v>
      </c>
      <c r="BI677" s="15">
        <v>0.30574782966167269</v>
      </c>
      <c r="BJ677" s="15">
        <v>-5.9350927541430787E-2</v>
      </c>
      <c r="BK677" s="15">
        <v>4.0464449147517213E-2</v>
      </c>
      <c r="BL677" s="15">
        <v>0.83754803565506208</v>
      </c>
      <c r="BM677" s="15">
        <v>4.0464449147517213E-2</v>
      </c>
      <c r="BN677" s="15">
        <v>4.0464449147517213E-2</v>
      </c>
      <c r="BO677" s="15">
        <v>0.83754803565506208</v>
      </c>
      <c r="BP677" s="15">
        <v>0.26061599832214483</v>
      </c>
      <c r="BQ677" s="15">
        <v>-4.6290799926710147E-2</v>
      </c>
      <c r="BR677" s="15">
        <v>78.595319533290322</v>
      </c>
      <c r="BS677" s="15">
        <v>0.7763038658538306</v>
      </c>
      <c r="BT677" s="15">
        <v>78.595319533290322</v>
      </c>
      <c r="BU677" s="15">
        <v>78.595319533290322</v>
      </c>
      <c r="BV677" s="15">
        <v>0.7763038658538306</v>
      </c>
      <c r="BW677" s="15">
        <v>547.691165356591</v>
      </c>
      <c r="BX677" s="15">
        <v>-0.55882560340486953</v>
      </c>
      <c r="BY677" s="15" t="str">
        <f t="shared" si="11"/>
        <v>[[sv],[wv],[yr,ya]]</v>
      </c>
      <c r="BZ677" t="str">
        <f>TRIM(MID(SUBSTITUTE(SUBSTITUTE(SUBSTITUTE(Tabla2[[#This Row],[map]],"[",""),"]",""),",",REPT(" ",100)),300,200))</f>
        <v>0 1</v>
      </c>
      <c r="CA677" s="13" t="str">
        <f>TRIM(MID(SUBSTITUTE(SUBSTITUTE(SUBSTITUTE(Tabla2[[#This Row],[map]],"[",""),"]",""),",",REPT(" ",100)),900,200))</f>
        <v>1 4</v>
      </c>
      <c r="CB677" s="13" t="str">
        <f>SUBSTITUTE(TRIM(MID(SUBSTITUTE(SUBSTITUTE(SUBSTITUTE(Tabla2[[#This Row],[map]],"[",""),"]",""),",",REPT(" ",100)),1200,300))," ",", ")</f>
        <v>1, 4, 0</v>
      </c>
      <c r="CC677" s="15" t="str">
        <f>SUBSTITUTE(TRIM(MID(SUBSTITUTE(SUBSTITUTE(SUBSTITUTE(Tabla2[[#This Row],[map]],"[",""),"]",""),",",REPT(" ",100)),1,300))," ",", ")</f>
        <v>3, 4, 2</v>
      </c>
      <c r="CD677" s="13" t="str">
        <f>SUBSTITUTE(TRIM(MID(SUBSTITUTE(SUBSTITUTE(SUBSTITUTE(Tabla2[[#This Row],[map]],"[",""),"]",""),",",REPT(" ",100)),601,300))," ",", ")</f>
        <v>2, 3, 0</v>
      </c>
      <c r="CE677" t="str">
        <f>TRIM(MID(SUBSTITUTE(SUBSTITUTE(SUBSTITUTE(Tabla2[[#This Row],[map]],"[",""),"]",""),",",REPT(" ",100)),1501,200))</f>
        <v>2 3</v>
      </c>
    </row>
    <row r="678" spans="1:83" x14ac:dyDescent="0.3">
      <c r="A678" s="12">
        <v>46103.547384259262</v>
      </c>
      <c r="B678" s="13" t="s">
        <v>989</v>
      </c>
      <c r="C678" s="13">
        <v>4</v>
      </c>
      <c r="D678" s="13" t="s">
        <v>77</v>
      </c>
      <c r="E678" s="13" t="s">
        <v>78</v>
      </c>
      <c r="F678" s="13">
        <v>16590</v>
      </c>
      <c r="G678" s="13">
        <v>4.5</v>
      </c>
      <c r="H678" s="13" t="s">
        <v>79</v>
      </c>
      <c r="I678" s="13" t="s">
        <v>80</v>
      </c>
      <c r="J678" s="13">
        <v>5</v>
      </c>
      <c r="K678" s="13">
        <v>5</v>
      </c>
      <c r="L678" s="13" t="s">
        <v>81</v>
      </c>
      <c r="M678" s="13" t="s">
        <v>82</v>
      </c>
      <c r="N678" s="13" t="s">
        <v>83</v>
      </c>
      <c r="O678" s="13" t="s">
        <v>83</v>
      </c>
      <c r="P678" s="13" t="s">
        <v>84</v>
      </c>
      <c r="Q678" s="13" t="s">
        <v>964</v>
      </c>
      <c r="R678" s="13">
        <v>3</v>
      </c>
      <c r="S678" s="13" t="s">
        <v>86</v>
      </c>
      <c r="T678" s="13" t="s">
        <v>87</v>
      </c>
      <c r="U678" s="13" t="s">
        <v>88</v>
      </c>
      <c r="V678" s="13">
        <v>1</v>
      </c>
      <c r="W678" s="13" t="s">
        <v>965</v>
      </c>
      <c r="X678" s="13" t="s">
        <v>83</v>
      </c>
      <c r="Y678" s="13" t="s">
        <v>90</v>
      </c>
      <c r="Z678" s="13">
        <v>4000</v>
      </c>
      <c r="AA678" s="13">
        <v>4000</v>
      </c>
      <c r="AB678" s="13"/>
      <c r="AC678" s="13">
        <v>256</v>
      </c>
      <c r="AD678" s="13" t="s">
        <v>91</v>
      </c>
      <c r="AE678" s="13">
        <v>0.15</v>
      </c>
      <c r="AF678" s="13" t="s">
        <v>92</v>
      </c>
      <c r="AG678" s="13">
        <v>180</v>
      </c>
      <c r="AH678" s="13">
        <v>60</v>
      </c>
      <c r="AI678" s="13">
        <v>120</v>
      </c>
      <c r="AJ678" s="13">
        <v>9.9009298642081398E-2</v>
      </c>
      <c r="AK678" s="13">
        <v>18.606923963318309</v>
      </c>
      <c r="AL678" s="13">
        <v>0.74828290604734049</v>
      </c>
      <c r="AM678" s="13">
        <v>-0.11964517143404289</v>
      </c>
      <c r="AN678" s="13">
        <v>23.074289539166731</v>
      </c>
      <c r="AO678" s="13">
        <v>0.72785804765927731</v>
      </c>
      <c r="AP678" s="13">
        <v>23.074289539166731</v>
      </c>
      <c r="AQ678" s="13">
        <v>23.074289539166731</v>
      </c>
      <c r="AR678" s="13">
        <v>0.72785804765927731</v>
      </c>
      <c r="AS678" s="13">
        <v>90.958985018591974</v>
      </c>
      <c r="AT678" s="13">
        <v>-0.14501579678208881</v>
      </c>
      <c r="AU678" s="13">
        <v>0.8</v>
      </c>
      <c r="AV678" s="13" t="s">
        <v>93</v>
      </c>
      <c r="AW678" s="13">
        <v>6.8869532741230602E-2</v>
      </c>
      <c r="AX678" s="13">
        <v>0.49991814684845581</v>
      </c>
      <c r="AY678" s="13">
        <v>6.8869532741230602E-2</v>
      </c>
      <c r="AZ678" s="13">
        <v>6.8869532741230602E-2</v>
      </c>
      <c r="BA678" s="13">
        <v>0.49991814684845581</v>
      </c>
      <c r="BB678" s="13">
        <v>0.23406363661109181</v>
      </c>
      <c r="BC678" s="13">
        <v>-0.69960463637338877</v>
      </c>
      <c r="BD678" s="13">
        <v>4.9657614664747537E-2</v>
      </c>
      <c r="BE678" s="13">
        <v>0.82794697115984273</v>
      </c>
      <c r="BF678" s="13">
        <v>4.9657614664747537E-2</v>
      </c>
      <c r="BG678" s="13">
        <v>4.9657614664747537E-2</v>
      </c>
      <c r="BH678" s="13">
        <v>0.82794697115984273</v>
      </c>
      <c r="BI678" s="13">
        <v>0.20238972571621139</v>
      </c>
      <c r="BJ678" s="13">
        <v>0.2987628271979168</v>
      </c>
      <c r="BK678" s="13">
        <v>3.8405417334414063E-2</v>
      </c>
      <c r="BL678" s="13">
        <v>0.84581439710898665</v>
      </c>
      <c r="BM678" s="13">
        <v>3.8405417334414063E-2</v>
      </c>
      <c r="BN678" s="13">
        <v>3.8405417334414063E-2</v>
      </c>
      <c r="BO678" s="13">
        <v>0.84581439710898665</v>
      </c>
      <c r="BP678" s="13">
        <v>0.28538602887450992</v>
      </c>
      <c r="BQ678" s="13">
        <v>-0.14573463778660911</v>
      </c>
      <c r="BR678" s="13">
        <v>92.140225591926537</v>
      </c>
      <c r="BS678" s="13">
        <v>0.73775267551982393</v>
      </c>
      <c r="BT678" s="13">
        <v>92.140225591926537</v>
      </c>
      <c r="BU678" s="13">
        <v>92.140225591926537</v>
      </c>
      <c r="BV678" s="13">
        <v>0.73775267551982393</v>
      </c>
      <c r="BW678" s="13">
        <v>363.11410068316661</v>
      </c>
      <c r="BX678" s="13">
        <v>-3.3486740166278839E-2</v>
      </c>
      <c r="BY678" s="13" t="str">
        <f t="shared" si="11"/>
        <v>[[sv],[wv],[yr,ya]]</v>
      </c>
      <c r="BZ678" t="str">
        <f>TRIM(MID(SUBSTITUTE(SUBSTITUTE(SUBSTITUTE(Tabla2[[#This Row],[map]],"[",""),"]",""),",",REPT(" ",100)),300,200))</f>
        <v>0 4</v>
      </c>
      <c r="CA678" s="13" t="str">
        <f>TRIM(MID(SUBSTITUTE(SUBSTITUTE(SUBSTITUTE(Tabla2[[#This Row],[map]],"[",""),"]",""),",",REPT(" ",100)),900,200))</f>
        <v>1 4</v>
      </c>
      <c r="CB678" s="13" t="str">
        <f>SUBSTITUTE(TRIM(MID(SUBSTITUTE(SUBSTITUTE(SUBSTITUTE(Tabla2[[#This Row],[map]],"[",""),"]",""),",",REPT(" ",100)),1200,300))," ",", ")</f>
        <v>1, 4, 0</v>
      </c>
      <c r="CC678" s="15" t="str">
        <f>SUBSTITUTE(TRIM(MID(SUBSTITUTE(SUBSTITUTE(SUBSTITUTE(Tabla2[[#This Row],[map]],"[",""),"]",""),",",REPT(" ",100)),1,300))," ",", ")</f>
        <v>3, 1, 2</v>
      </c>
      <c r="CD678" s="13" t="str">
        <f>SUBSTITUTE(TRIM(MID(SUBSTITUTE(SUBSTITUTE(SUBSTITUTE(Tabla2[[#This Row],[map]],"[",""),"]",""),",",REPT(" ",100)),601,300))," ",", ")</f>
        <v>3, 0, 2</v>
      </c>
      <c r="CE678" t="str">
        <f>TRIM(MID(SUBSTITUTE(SUBSTITUTE(SUBSTITUTE(Tabla2[[#This Row],[map]],"[",""),"]",""),",",REPT(" ",100)),1501,200))</f>
        <v>2 3</v>
      </c>
    </row>
    <row r="679" spans="1:83" x14ac:dyDescent="0.3">
      <c r="A679" s="14">
        <v>46103.557384259257</v>
      </c>
      <c r="B679" s="15" t="s">
        <v>990</v>
      </c>
      <c r="C679" s="15">
        <v>6</v>
      </c>
      <c r="D679" s="15" t="s">
        <v>77</v>
      </c>
      <c r="E679" s="15" t="s">
        <v>78</v>
      </c>
      <c r="F679" s="15">
        <v>16590</v>
      </c>
      <c r="G679" s="15">
        <v>4.5</v>
      </c>
      <c r="H679" s="15" t="s">
        <v>79</v>
      </c>
      <c r="I679" s="15" t="s">
        <v>80</v>
      </c>
      <c r="J679" s="15">
        <v>5</v>
      </c>
      <c r="K679" s="15">
        <v>5</v>
      </c>
      <c r="L679" s="15" t="s">
        <v>81</v>
      </c>
      <c r="M679" s="15" t="s">
        <v>82</v>
      </c>
      <c r="N679" s="15" t="s">
        <v>83</v>
      </c>
      <c r="O679" s="15" t="s">
        <v>83</v>
      </c>
      <c r="P679" s="15" t="s">
        <v>84</v>
      </c>
      <c r="Q679" s="15" t="s">
        <v>913</v>
      </c>
      <c r="R679" s="15">
        <v>3</v>
      </c>
      <c r="S679" s="15" t="s">
        <v>86</v>
      </c>
      <c r="T679" s="15" t="s">
        <v>87</v>
      </c>
      <c r="U679" s="15" t="s">
        <v>88</v>
      </c>
      <c r="V679" s="15">
        <v>1</v>
      </c>
      <c r="W679" s="15" t="s">
        <v>914</v>
      </c>
      <c r="X679" s="15" t="s">
        <v>83</v>
      </c>
      <c r="Y679" s="15" t="s">
        <v>90</v>
      </c>
      <c r="Z679" s="15">
        <v>4000</v>
      </c>
      <c r="AA679" s="15">
        <v>4000</v>
      </c>
      <c r="AB679" s="15"/>
      <c r="AC679" s="15">
        <v>256</v>
      </c>
      <c r="AD679" s="15" t="s">
        <v>91</v>
      </c>
      <c r="AE679" s="15">
        <v>0.15</v>
      </c>
      <c r="AF679" s="15" t="s">
        <v>92</v>
      </c>
      <c r="AG679" s="15">
        <v>180</v>
      </c>
      <c r="AH679" s="15">
        <v>60</v>
      </c>
      <c r="AI679" s="15">
        <v>120</v>
      </c>
      <c r="AJ679" s="15">
        <v>7.9704801185759219E-2</v>
      </c>
      <c r="AK679" s="15">
        <v>10.99252457143311</v>
      </c>
      <c r="AL679" s="15">
        <v>0.80753867066700824</v>
      </c>
      <c r="AM679" s="15">
        <v>-0.2808570368259784</v>
      </c>
      <c r="AN679" s="15">
        <v>13.84292295288958</v>
      </c>
      <c r="AO679" s="15">
        <v>0.79314609254066326</v>
      </c>
      <c r="AP679" s="15">
        <v>13.84292295288958</v>
      </c>
      <c r="AQ679" s="15">
        <v>13.84292295288958</v>
      </c>
      <c r="AR679" s="15">
        <v>0.79314609254066326</v>
      </c>
      <c r="AS679" s="15">
        <v>149.83653365690711</v>
      </c>
      <c r="AT679" s="15">
        <v>-0.29837608890961848</v>
      </c>
      <c r="AU679" s="15">
        <v>0.8</v>
      </c>
      <c r="AV679" s="15" t="s">
        <v>93</v>
      </c>
      <c r="AW679" s="15">
        <v>6.0479238561135018E-2</v>
      </c>
      <c r="AX679" s="15">
        <v>0.56084253089842728</v>
      </c>
      <c r="AY679" s="15">
        <v>6.0479238561135018E-2</v>
      </c>
      <c r="AZ679" s="15">
        <v>6.0479238561135018E-2</v>
      </c>
      <c r="BA679" s="15">
        <v>0.56084253089842728</v>
      </c>
      <c r="BB679" s="15">
        <v>0.1134592589279452</v>
      </c>
      <c r="BC679" s="15">
        <v>0.17613908206582829</v>
      </c>
      <c r="BD679" s="15">
        <v>2.7201914834155318E-2</v>
      </c>
      <c r="BE679" s="15">
        <v>0.90575117493932045</v>
      </c>
      <c r="BF679" s="15">
        <v>2.7201914834155318E-2</v>
      </c>
      <c r="BG679" s="15">
        <v>2.7201914834155318E-2</v>
      </c>
      <c r="BH679" s="15">
        <v>0.90575117493932045</v>
      </c>
      <c r="BI679" s="15">
        <v>0.44440320949848627</v>
      </c>
      <c r="BJ679" s="15">
        <v>-0.53976220438115208</v>
      </c>
      <c r="BK679" s="15">
        <v>3.4064514116904032E-2</v>
      </c>
      <c r="BL679" s="15">
        <v>0.863241750491333</v>
      </c>
      <c r="BM679" s="15">
        <v>3.4064514116904032E-2</v>
      </c>
      <c r="BN679" s="15">
        <v>3.4064514116904032E-2</v>
      </c>
      <c r="BO679" s="15">
        <v>0.863241750491333</v>
      </c>
      <c r="BP679" s="15">
        <v>0.28057573380219891</v>
      </c>
      <c r="BQ679" s="15">
        <v>-0.12642282457677451</v>
      </c>
      <c r="BR679" s="15">
        <v>55.249946144046227</v>
      </c>
      <c r="BS679" s="15">
        <v>0.84274891383357431</v>
      </c>
      <c r="BT679" s="15">
        <v>55.249946144046227</v>
      </c>
      <c r="BU679" s="15">
        <v>55.249946144046227</v>
      </c>
      <c r="BV679" s="15">
        <v>0.84274891383357431</v>
      </c>
      <c r="BW679" s="15">
        <v>598.50769642540149</v>
      </c>
      <c r="BX679" s="15">
        <v>-0.70345840874637244</v>
      </c>
      <c r="BY679" s="15" t="str">
        <f t="shared" si="11"/>
        <v>[[sv],[wv],[yr,ya]]</v>
      </c>
      <c r="BZ679" t="str">
        <f>TRIM(MID(SUBSTITUTE(SUBSTITUTE(SUBSTITUTE(Tabla2[[#This Row],[map]],"[",""),"]",""),",",REPT(" ",100)),300,200))</f>
        <v>0 1</v>
      </c>
      <c r="CA679" s="13" t="str">
        <f>TRIM(MID(SUBSTITUTE(SUBSTITUTE(SUBSTITUTE(Tabla2[[#This Row],[map]],"[",""),"]",""),",",REPT(" ",100)),900,200))</f>
        <v>1 4</v>
      </c>
      <c r="CB679" s="13" t="str">
        <f>SUBSTITUTE(TRIM(MID(SUBSTITUTE(SUBSTITUTE(SUBSTITUTE(Tabla2[[#This Row],[map]],"[",""),"]",""),",",REPT(" ",100)),1200,300))," ",", ")</f>
        <v>1, 4, 0</v>
      </c>
      <c r="CC679" s="15" t="str">
        <f>SUBSTITUTE(TRIM(MID(SUBSTITUTE(SUBSTITUTE(SUBSTITUTE(Tabla2[[#This Row],[map]],"[",""),"]",""),",",REPT(" ",100)),1,300))," ",", ")</f>
        <v>3, 4, 2</v>
      </c>
      <c r="CD679" s="13" t="str">
        <f>SUBSTITUTE(TRIM(MID(SUBSTITUTE(SUBSTITUTE(SUBSTITUTE(Tabla2[[#This Row],[map]],"[",""),"]",""),",",REPT(" ",100)),601,300))," ",", ")</f>
        <v>2, 3, 0</v>
      </c>
      <c r="CE679" t="str">
        <f>TRIM(MID(SUBSTITUTE(SUBSTITUTE(SUBSTITUTE(Tabla2[[#This Row],[map]],"[",""),"]",""),",",REPT(" ",100)),1501,200))</f>
        <v>2 3</v>
      </c>
    </row>
    <row r="680" spans="1:83" x14ac:dyDescent="0.3">
      <c r="A680" s="12">
        <v>46103.557789351849</v>
      </c>
      <c r="B680" s="13" t="s">
        <v>991</v>
      </c>
      <c r="C680" s="13">
        <v>3</v>
      </c>
      <c r="D680" s="13" t="s">
        <v>77</v>
      </c>
      <c r="E680" s="13" t="s">
        <v>78</v>
      </c>
      <c r="F680" s="13">
        <v>16590</v>
      </c>
      <c r="G680" s="13">
        <v>4.5</v>
      </c>
      <c r="H680" s="13" t="s">
        <v>79</v>
      </c>
      <c r="I680" s="13" t="s">
        <v>80</v>
      </c>
      <c r="J680" s="13">
        <v>5</v>
      </c>
      <c r="K680" s="13">
        <v>5</v>
      </c>
      <c r="L680" s="13" t="s">
        <v>81</v>
      </c>
      <c r="M680" s="13" t="s">
        <v>82</v>
      </c>
      <c r="N680" s="13" t="s">
        <v>83</v>
      </c>
      <c r="O680" s="13" t="s">
        <v>83</v>
      </c>
      <c r="P680" s="13" t="s">
        <v>84</v>
      </c>
      <c r="Q680" s="13" t="s">
        <v>964</v>
      </c>
      <c r="R680" s="13">
        <v>3</v>
      </c>
      <c r="S680" s="13" t="s">
        <v>86</v>
      </c>
      <c r="T680" s="13" t="s">
        <v>87</v>
      </c>
      <c r="U680" s="13" t="s">
        <v>88</v>
      </c>
      <c r="V680" s="13">
        <v>1</v>
      </c>
      <c r="W680" s="13" t="s">
        <v>965</v>
      </c>
      <c r="X680" s="13" t="s">
        <v>83</v>
      </c>
      <c r="Y680" s="13" t="s">
        <v>90</v>
      </c>
      <c r="Z680" s="13">
        <v>4000</v>
      </c>
      <c r="AA680" s="13">
        <v>4000</v>
      </c>
      <c r="AB680" s="13"/>
      <c r="AC680" s="13">
        <v>256</v>
      </c>
      <c r="AD680" s="13" t="s">
        <v>91</v>
      </c>
      <c r="AE680" s="13">
        <v>0.15</v>
      </c>
      <c r="AF680" s="13" t="s">
        <v>92</v>
      </c>
      <c r="AG680" s="13">
        <v>180</v>
      </c>
      <c r="AH680" s="13">
        <v>60</v>
      </c>
      <c r="AI680" s="13">
        <v>120</v>
      </c>
      <c r="AJ680" s="13">
        <v>9.7997029681334155E-2</v>
      </c>
      <c r="AK680" s="13">
        <v>15.568163399541911</v>
      </c>
      <c r="AL680" s="13">
        <v>0.79012846773021794</v>
      </c>
      <c r="AM680" s="13">
        <v>-4.6863415914403461E-2</v>
      </c>
      <c r="AN680" s="13">
        <v>20.623836995002311</v>
      </c>
      <c r="AO680" s="13">
        <v>0.76022269174748935</v>
      </c>
      <c r="AP680" s="13">
        <v>20.623836995002311</v>
      </c>
      <c r="AQ680" s="13">
        <v>20.623836995002311</v>
      </c>
      <c r="AR680" s="13">
        <v>0.76022269174748935</v>
      </c>
      <c r="AS680" s="13">
        <v>91.534703600253081</v>
      </c>
      <c r="AT680" s="13">
        <v>2.9176245006646281E-2</v>
      </c>
      <c r="AU680" s="13">
        <v>0.8</v>
      </c>
      <c r="AV680" s="13" t="s">
        <v>93</v>
      </c>
      <c r="AW680" s="13">
        <v>4.6619277783138083E-2</v>
      </c>
      <c r="AX680" s="13">
        <v>0.66148376650127783</v>
      </c>
      <c r="AY680" s="13">
        <v>4.6619277783138083E-2</v>
      </c>
      <c r="AZ680" s="13">
        <v>4.6619277783138083E-2</v>
      </c>
      <c r="BA680" s="13">
        <v>0.66148376650127783</v>
      </c>
      <c r="BB680" s="13">
        <v>0.1820845727003623</v>
      </c>
      <c r="BC680" s="13">
        <v>-0.32216942560712902</v>
      </c>
      <c r="BD680" s="13">
        <v>6.7414223847861054E-2</v>
      </c>
      <c r="BE680" s="13">
        <v>0.76642411283264922</v>
      </c>
      <c r="BF680" s="13">
        <v>6.7414223847861054E-2</v>
      </c>
      <c r="BG680" s="13">
        <v>6.7414223847861054E-2</v>
      </c>
      <c r="BH680" s="13">
        <v>0.76642411283264922</v>
      </c>
      <c r="BI680" s="13">
        <v>0.2620401025326069</v>
      </c>
      <c r="BJ680" s="13">
        <v>9.2087011776533334E-2</v>
      </c>
      <c r="BK680" s="13">
        <v>3.8023815361603028E-2</v>
      </c>
      <c r="BL680" s="13">
        <v>0.84734640832839203</v>
      </c>
      <c r="BM680" s="13">
        <v>3.8023815361603028E-2</v>
      </c>
      <c r="BN680" s="13">
        <v>3.8023815361603028E-2</v>
      </c>
      <c r="BO680" s="13">
        <v>0.84734640832839203</v>
      </c>
      <c r="BP680" s="13">
        <v>0.15264353337490921</v>
      </c>
      <c r="BQ680" s="13">
        <v>0.38718449494010782</v>
      </c>
      <c r="BR680" s="13">
        <v>82.343290663016546</v>
      </c>
      <c r="BS680" s="13">
        <v>0.76563647932763823</v>
      </c>
      <c r="BT680" s="13">
        <v>82.343290663016546</v>
      </c>
      <c r="BU680" s="13">
        <v>82.343290663016546</v>
      </c>
      <c r="BV680" s="13">
        <v>0.76563647932763823</v>
      </c>
      <c r="BW680" s="13">
        <v>365.54204619240562</v>
      </c>
      <c r="BX680" s="13">
        <v>-4.0397101082926927E-2</v>
      </c>
      <c r="BY680" s="13" t="str">
        <f t="shared" si="11"/>
        <v>[[sv],[wv],[yr,ya]]</v>
      </c>
      <c r="BZ680" t="str">
        <f>TRIM(MID(SUBSTITUTE(SUBSTITUTE(SUBSTITUTE(Tabla2[[#This Row],[map]],"[",""),"]",""),",",REPT(" ",100)),300,200))</f>
        <v>0 4</v>
      </c>
      <c r="CA680" s="13" t="str">
        <f>TRIM(MID(SUBSTITUTE(SUBSTITUTE(SUBSTITUTE(Tabla2[[#This Row],[map]],"[",""),"]",""),",",REPT(" ",100)),900,200))</f>
        <v>1 4</v>
      </c>
      <c r="CB680" s="13" t="str">
        <f>SUBSTITUTE(TRIM(MID(SUBSTITUTE(SUBSTITUTE(SUBSTITUTE(Tabla2[[#This Row],[map]],"[",""),"]",""),",",REPT(" ",100)),1200,300))," ",", ")</f>
        <v>1, 4, 0</v>
      </c>
      <c r="CC680" s="15" t="str">
        <f>SUBSTITUTE(TRIM(MID(SUBSTITUTE(SUBSTITUTE(SUBSTITUTE(Tabla2[[#This Row],[map]],"[",""),"]",""),",",REPT(" ",100)),1,300))," ",", ")</f>
        <v>3, 1, 2</v>
      </c>
      <c r="CD680" s="13" t="str">
        <f>SUBSTITUTE(TRIM(MID(SUBSTITUTE(SUBSTITUTE(SUBSTITUTE(Tabla2[[#This Row],[map]],"[",""),"]",""),",",REPT(" ",100)),601,300))," ",", ")</f>
        <v>3, 0, 2</v>
      </c>
      <c r="CE680" t="str">
        <f>TRIM(MID(SUBSTITUTE(SUBSTITUTE(SUBSTITUTE(Tabla2[[#This Row],[map]],"[",""),"]",""),",",REPT(" ",100)),1501,200))</f>
        <v>2 3</v>
      </c>
    </row>
    <row r="681" spans="1:83" x14ac:dyDescent="0.3">
      <c r="A681" s="14">
        <v>46103.593506944453</v>
      </c>
      <c r="B681" s="15" t="s">
        <v>992</v>
      </c>
      <c r="C681" s="15">
        <v>2</v>
      </c>
      <c r="D681" s="15" t="s">
        <v>95</v>
      </c>
      <c r="E681" s="15" t="s">
        <v>78</v>
      </c>
      <c r="F681" s="15">
        <v>16590</v>
      </c>
      <c r="G681" s="15">
        <v>4.5</v>
      </c>
      <c r="H681" s="15" t="s">
        <v>79</v>
      </c>
      <c r="I681" s="15" t="s">
        <v>80</v>
      </c>
      <c r="J681" s="15">
        <v>5</v>
      </c>
      <c r="K681" s="15">
        <v>5</v>
      </c>
      <c r="L681" s="15" t="s">
        <v>81</v>
      </c>
      <c r="M681" s="15" t="s">
        <v>82</v>
      </c>
      <c r="N681" s="15" t="s">
        <v>83</v>
      </c>
      <c r="O681" s="15" t="s">
        <v>83</v>
      </c>
      <c r="P681" s="15" t="s">
        <v>84</v>
      </c>
      <c r="Q681" s="15" t="s">
        <v>993</v>
      </c>
      <c r="R681" s="15">
        <v>3</v>
      </c>
      <c r="S681" s="15" t="s">
        <v>86</v>
      </c>
      <c r="T681" s="15" t="s">
        <v>87</v>
      </c>
      <c r="U681" s="15" t="s">
        <v>88</v>
      </c>
      <c r="V681" s="15">
        <v>1</v>
      </c>
      <c r="W681" s="15" t="s">
        <v>994</v>
      </c>
      <c r="X681" s="15" t="s">
        <v>83</v>
      </c>
      <c r="Y681" s="15" t="s">
        <v>90</v>
      </c>
      <c r="Z681" s="15">
        <v>4000</v>
      </c>
      <c r="AA681" s="15">
        <v>4000</v>
      </c>
      <c r="AB681" s="15"/>
      <c r="AC681" s="15">
        <v>256</v>
      </c>
      <c r="AD681" s="15" t="s">
        <v>91</v>
      </c>
      <c r="AE681" s="15">
        <v>0.15</v>
      </c>
      <c r="AF681" s="15" t="s">
        <v>92</v>
      </c>
      <c r="AG681" s="15">
        <v>180</v>
      </c>
      <c r="AH681" s="15">
        <v>60</v>
      </c>
      <c r="AI681" s="15">
        <v>120</v>
      </c>
      <c r="AJ681" s="15">
        <v>0.10247545165624621</v>
      </c>
      <c r="AK681" s="15">
        <v>17.38136252648448</v>
      </c>
      <c r="AL681" s="15">
        <v>0.74646093167366412</v>
      </c>
      <c r="AM681" s="15">
        <v>-0.26533240429894928</v>
      </c>
      <c r="AN681" s="15">
        <v>35.803850780793717</v>
      </c>
      <c r="AO681" s="15">
        <v>0.64489723629199858</v>
      </c>
      <c r="AP681" s="15">
        <v>35.803850780793717</v>
      </c>
      <c r="AQ681" s="15">
        <v>35.803850780793717</v>
      </c>
      <c r="AR681" s="15">
        <v>0.64489723629199858</v>
      </c>
      <c r="AS681" s="15">
        <v>112.2928903448192</v>
      </c>
      <c r="AT681" s="15">
        <v>-0.22516080250374351</v>
      </c>
      <c r="AU681" s="15">
        <v>0.8</v>
      </c>
      <c r="AV681" s="15" t="s">
        <v>93</v>
      </c>
      <c r="AW681" s="15">
        <v>6.7425144405989748E-2</v>
      </c>
      <c r="AX681" s="15">
        <v>0.51040627369653135</v>
      </c>
      <c r="AY681" s="15">
        <v>6.7425144405989748E-2</v>
      </c>
      <c r="AZ681" s="15">
        <v>6.7425144405989748E-2</v>
      </c>
      <c r="BA681" s="15">
        <v>0.51040627369653135</v>
      </c>
      <c r="BB681" s="15">
        <v>0.13125903471122119</v>
      </c>
      <c r="BC681" s="15">
        <v>4.6889695507211893E-2</v>
      </c>
      <c r="BD681" s="15">
        <v>4.041000594946266E-2</v>
      </c>
      <c r="BE681" s="15">
        <v>0.85998796023544011</v>
      </c>
      <c r="BF681" s="15">
        <v>4.041000594946266E-2</v>
      </c>
      <c r="BG681" s="15">
        <v>4.041000594946266E-2</v>
      </c>
      <c r="BH681" s="15">
        <v>0.85998796023544011</v>
      </c>
      <c r="BI681" s="15">
        <v>0.43884791077355939</v>
      </c>
      <c r="BJ681" s="15">
        <v>-0.52051428081115292</v>
      </c>
      <c r="BK681" s="15">
        <v>9.5591090436184509E-2</v>
      </c>
      <c r="BL681" s="15">
        <v>0.61623200754271001</v>
      </c>
      <c r="BM681" s="15">
        <v>9.5591090436184509E-2</v>
      </c>
      <c r="BN681" s="15">
        <v>9.5591090436184509E-2</v>
      </c>
      <c r="BO681" s="15">
        <v>0.61623200754271001</v>
      </c>
      <c r="BP681" s="15">
        <v>0.28670647797576609</v>
      </c>
      <c r="BQ681" s="15">
        <v>-0.15103582326758699</v>
      </c>
      <c r="BR681" s="15">
        <v>143.01197688238341</v>
      </c>
      <c r="BS681" s="15">
        <v>0.5929627036933145</v>
      </c>
      <c r="BT681" s="15">
        <v>143.01197688238341</v>
      </c>
      <c r="BU681" s="15">
        <v>143.01197688238341</v>
      </c>
      <c r="BV681" s="15">
        <v>0.5929627036933145</v>
      </c>
      <c r="BW681" s="15">
        <v>448.31474795581539</v>
      </c>
      <c r="BX681" s="15">
        <v>-0.27598280144344112</v>
      </c>
      <c r="BY681" s="15" t="str">
        <f t="shared" si="11"/>
        <v>[[sv],[wv],[yr,ya]]</v>
      </c>
      <c r="BZ681" t="str">
        <f>TRIM(MID(SUBSTITUTE(SUBSTITUTE(SUBSTITUTE(Tabla2[[#This Row],[map]],"[",""),"]",""),",",REPT(" ",100)),300,200))</f>
        <v>0 4</v>
      </c>
      <c r="CA681" s="13" t="str">
        <f>TRIM(MID(SUBSTITUTE(SUBSTITUTE(SUBSTITUTE(Tabla2[[#This Row],[map]],"[",""),"]",""),",",REPT(" ",100)),900,200))</f>
        <v>1 0</v>
      </c>
      <c r="CB681" s="13" t="str">
        <f>SUBSTITUTE(TRIM(MID(SUBSTITUTE(SUBSTITUTE(SUBSTITUTE(Tabla2[[#This Row],[map]],"[",""),"]",""),",",REPT(" ",100)),1200,300))," ",", ")</f>
        <v>0, 1, 4</v>
      </c>
      <c r="CC681" s="15" t="str">
        <f>SUBSTITUTE(TRIM(MID(SUBSTITUTE(SUBSTITUTE(SUBSTITUTE(Tabla2[[#This Row],[map]],"[",""),"]",""),",",REPT(" ",100)),1,300))," ",", ")</f>
        <v>3, 1, 2</v>
      </c>
      <c r="CD681" s="13" t="str">
        <f>SUBSTITUTE(TRIM(MID(SUBSTITUTE(SUBSTITUTE(SUBSTITUTE(Tabla2[[#This Row],[map]],"[",""),"]",""),",",REPT(" ",100)),601,300))," ",", ")</f>
        <v>3, 4, 2</v>
      </c>
      <c r="CE681" t="str">
        <f>TRIM(MID(SUBSTITUTE(SUBSTITUTE(SUBSTITUTE(Tabla2[[#This Row],[map]],"[",""),"]",""),",",REPT(" ",100)),1501,200))</f>
        <v>2 3</v>
      </c>
    </row>
    <row r="682" spans="1:83" x14ac:dyDescent="0.3">
      <c r="A682" s="12">
        <v>46103.59412037037</v>
      </c>
      <c r="B682" s="13" t="s">
        <v>995</v>
      </c>
      <c r="C682" s="13">
        <v>5</v>
      </c>
      <c r="D682" s="13" t="s">
        <v>77</v>
      </c>
      <c r="E682" s="13" t="s">
        <v>78</v>
      </c>
      <c r="F682" s="13">
        <v>16590</v>
      </c>
      <c r="G682" s="13">
        <v>4.5</v>
      </c>
      <c r="H682" s="13" t="s">
        <v>79</v>
      </c>
      <c r="I682" s="13" t="s">
        <v>80</v>
      </c>
      <c r="J682" s="13">
        <v>5</v>
      </c>
      <c r="K682" s="13">
        <v>5</v>
      </c>
      <c r="L682" s="13" t="s">
        <v>81</v>
      </c>
      <c r="M682" s="13" t="s">
        <v>82</v>
      </c>
      <c r="N682" s="13" t="s">
        <v>83</v>
      </c>
      <c r="O682" s="13" t="s">
        <v>83</v>
      </c>
      <c r="P682" s="13" t="s">
        <v>84</v>
      </c>
      <c r="Q682" s="13" t="s">
        <v>903</v>
      </c>
      <c r="R682" s="13">
        <v>3</v>
      </c>
      <c r="S682" s="13" t="s">
        <v>86</v>
      </c>
      <c r="T682" s="13" t="s">
        <v>87</v>
      </c>
      <c r="U682" s="13" t="s">
        <v>88</v>
      </c>
      <c r="V682" s="13">
        <v>1</v>
      </c>
      <c r="W682" s="13" t="s">
        <v>904</v>
      </c>
      <c r="X682" s="13" t="s">
        <v>83</v>
      </c>
      <c r="Y682" s="13" t="s">
        <v>90</v>
      </c>
      <c r="Z682" s="13">
        <v>4000</v>
      </c>
      <c r="AA682" s="13">
        <v>4000</v>
      </c>
      <c r="AB682" s="13"/>
      <c r="AC682" s="13">
        <v>256</v>
      </c>
      <c r="AD682" s="13" t="s">
        <v>91</v>
      </c>
      <c r="AE682" s="13">
        <v>0.15</v>
      </c>
      <c r="AF682" s="13" t="s">
        <v>92</v>
      </c>
      <c r="AG682" s="13">
        <v>180</v>
      </c>
      <c r="AH682" s="13">
        <v>60</v>
      </c>
      <c r="AI682" s="13">
        <v>120</v>
      </c>
      <c r="AJ682" s="13">
        <v>8.7177396147332428E-2</v>
      </c>
      <c r="AK682" s="13">
        <v>10.45206738446006</v>
      </c>
      <c r="AL682" s="13">
        <v>0.83114907091947987</v>
      </c>
      <c r="AM682" s="13">
        <v>0.14734900002159521</v>
      </c>
      <c r="AN682" s="13">
        <v>15.62474312628731</v>
      </c>
      <c r="AO682" s="13">
        <v>0.79164746820280629</v>
      </c>
      <c r="AP682" s="13">
        <v>15.62474312628731</v>
      </c>
      <c r="AQ682" s="13">
        <v>15.62474312628731</v>
      </c>
      <c r="AR682" s="13">
        <v>0.79164746820280629</v>
      </c>
      <c r="AS682" s="13">
        <v>59.308363661036573</v>
      </c>
      <c r="AT682" s="13">
        <v>0.1750495947349493</v>
      </c>
      <c r="AU682" s="13">
        <v>0.8</v>
      </c>
      <c r="AV682" s="13" t="s">
        <v>93</v>
      </c>
      <c r="AW682" s="13">
        <v>4.8475040889532098E-2</v>
      </c>
      <c r="AX682" s="13">
        <v>0.64800852692410871</v>
      </c>
      <c r="AY682" s="13">
        <v>4.8475040889532098E-2</v>
      </c>
      <c r="AZ682" s="13">
        <v>4.8475040889532098E-2</v>
      </c>
      <c r="BA682" s="13">
        <v>0.64800852692410871</v>
      </c>
      <c r="BB682" s="13">
        <v>0.2087786748039237</v>
      </c>
      <c r="BC682" s="13">
        <v>-0.51600312124615377</v>
      </c>
      <c r="BD682" s="13">
        <v>3.88270669678841E-2</v>
      </c>
      <c r="BE682" s="13">
        <v>0.86547250571931911</v>
      </c>
      <c r="BF682" s="13">
        <v>3.88270669678841E-2</v>
      </c>
      <c r="BG682" s="13">
        <v>3.88270669678841E-2</v>
      </c>
      <c r="BH682" s="13">
        <v>0.86547250571931911</v>
      </c>
      <c r="BI682" s="13">
        <v>0.14995626379498511</v>
      </c>
      <c r="BJ682" s="13">
        <v>0.48043357391073399</v>
      </c>
      <c r="BK682" s="13">
        <v>4.2189281857628262E-2</v>
      </c>
      <c r="BL682" s="13">
        <v>0.83062337789183804</v>
      </c>
      <c r="BM682" s="13">
        <v>4.2189281857628262E-2</v>
      </c>
      <c r="BN682" s="13">
        <v>4.2189281857628262E-2</v>
      </c>
      <c r="BO682" s="13">
        <v>0.83062337789183804</v>
      </c>
      <c r="BP682" s="13">
        <v>0.14707596258436809</v>
      </c>
      <c r="BQ682" s="13">
        <v>0.40953653063088402</v>
      </c>
      <c r="BR682" s="13">
        <v>62.369481115433977</v>
      </c>
      <c r="BS682" s="13">
        <v>0.82248546227596186</v>
      </c>
      <c r="BT682" s="13">
        <v>62.369481115433977</v>
      </c>
      <c r="BU682" s="13">
        <v>62.369481115433977</v>
      </c>
      <c r="BV682" s="13">
        <v>0.82248546227596186</v>
      </c>
      <c r="BW682" s="13">
        <v>236.7276437429631</v>
      </c>
      <c r="BX682" s="13">
        <v>0.32623139564433601</v>
      </c>
      <c r="BY682" s="13" t="str">
        <f t="shared" si="11"/>
        <v>[[sv],[wv],[yr,ya]]</v>
      </c>
      <c r="BZ682" t="str">
        <f>TRIM(MID(SUBSTITUTE(SUBSTITUTE(SUBSTITUTE(Tabla2[[#This Row],[map]],"[",""),"]",""),",",REPT(" ",100)),300,200))</f>
        <v>0 4</v>
      </c>
      <c r="CA682" s="13" t="str">
        <f>TRIM(MID(SUBSTITUTE(SUBSTITUTE(SUBSTITUTE(Tabla2[[#This Row],[map]],"[",""),"]",""),",",REPT(" ",100)),900,200))</f>
        <v>1 0</v>
      </c>
      <c r="CB682" s="13" t="str">
        <f>SUBSTITUTE(TRIM(MID(SUBSTITUTE(SUBSTITUTE(SUBSTITUTE(Tabla2[[#This Row],[map]],"[",""),"]",""),",",REPT(" ",100)),1200,300))," ",", ")</f>
        <v>1, 4, 0</v>
      </c>
      <c r="CC682" s="15" t="str">
        <f>SUBSTITUTE(TRIM(MID(SUBSTITUTE(SUBSTITUTE(SUBSTITUTE(Tabla2[[#This Row],[map]],"[",""),"]",""),",",REPT(" ",100)),1,300))," ",", ")</f>
        <v>3, 1, 2</v>
      </c>
      <c r="CD682" s="13" t="str">
        <f>SUBSTITUTE(TRIM(MID(SUBSTITUTE(SUBSTITUTE(SUBSTITUTE(Tabla2[[#This Row],[map]],"[",""),"]",""),",",REPT(" ",100)),601,300))," ",", ")</f>
        <v>3, 4, 2</v>
      </c>
      <c r="CE682" t="str">
        <f>TRIM(MID(SUBSTITUTE(SUBSTITUTE(SUBSTITUTE(Tabla2[[#This Row],[map]],"[",""),"]",""),",",REPT(" ",100)),1501,200))</f>
        <v>2 3</v>
      </c>
    </row>
    <row r="683" spans="1:83" x14ac:dyDescent="0.3">
      <c r="A683" s="14">
        <v>46103.609907407408</v>
      </c>
      <c r="B683" s="15" t="s">
        <v>996</v>
      </c>
      <c r="C683" s="15">
        <v>1</v>
      </c>
      <c r="D683" s="15" t="s">
        <v>95</v>
      </c>
      <c r="E683" s="15" t="s">
        <v>78</v>
      </c>
      <c r="F683" s="15">
        <v>16590</v>
      </c>
      <c r="G683" s="15">
        <v>4.5</v>
      </c>
      <c r="H683" s="15" t="s">
        <v>79</v>
      </c>
      <c r="I683" s="15" t="s">
        <v>80</v>
      </c>
      <c r="J683" s="15">
        <v>5</v>
      </c>
      <c r="K683" s="15">
        <v>5</v>
      </c>
      <c r="L683" s="15" t="s">
        <v>81</v>
      </c>
      <c r="M683" s="15" t="s">
        <v>82</v>
      </c>
      <c r="N683" s="15" t="s">
        <v>83</v>
      </c>
      <c r="O683" s="15" t="s">
        <v>83</v>
      </c>
      <c r="P683" s="15" t="s">
        <v>84</v>
      </c>
      <c r="Q683" s="15" t="s">
        <v>993</v>
      </c>
      <c r="R683" s="15">
        <v>3</v>
      </c>
      <c r="S683" s="15" t="s">
        <v>86</v>
      </c>
      <c r="T683" s="15" t="s">
        <v>87</v>
      </c>
      <c r="U683" s="15" t="s">
        <v>88</v>
      </c>
      <c r="V683" s="15">
        <v>1</v>
      </c>
      <c r="W683" s="15" t="s">
        <v>994</v>
      </c>
      <c r="X683" s="15" t="s">
        <v>83</v>
      </c>
      <c r="Y683" s="15" t="s">
        <v>90</v>
      </c>
      <c r="Z683" s="15">
        <v>4000</v>
      </c>
      <c r="AA683" s="15">
        <v>4000</v>
      </c>
      <c r="AB683" s="15"/>
      <c r="AC683" s="15">
        <v>256</v>
      </c>
      <c r="AD683" s="15" t="s">
        <v>91</v>
      </c>
      <c r="AE683" s="15">
        <v>0.15</v>
      </c>
      <c r="AF683" s="15" t="s">
        <v>92</v>
      </c>
      <c r="AG683" s="15">
        <v>180</v>
      </c>
      <c r="AH683" s="15">
        <v>60</v>
      </c>
      <c r="AI683" s="15">
        <v>120</v>
      </c>
      <c r="AJ683" s="15">
        <v>0.1249412348208582</v>
      </c>
      <c r="AK683" s="15">
        <v>34.823205626429598</v>
      </c>
      <c r="AL683" s="15">
        <v>0.7040524319209267</v>
      </c>
      <c r="AM683" s="15">
        <v>-0.3085341876656213</v>
      </c>
      <c r="AN683" s="15">
        <v>43.70346290459694</v>
      </c>
      <c r="AO683" s="15">
        <v>0.64688794098898939</v>
      </c>
      <c r="AP683" s="15">
        <v>43.70346290459694</v>
      </c>
      <c r="AQ683" s="15">
        <v>43.70346290459694</v>
      </c>
      <c r="AR683" s="15">
        <v>0.64688794098898939</v>
      </c>
      <c r="AS683" s="15">
        <v>93.62270265200145</v>
      </c>
      <c r="AT683" s="15">
        <v>-0.17357952156956649</v>
      </c>
      <c r="AU683" s="15">
        <v>0.8</v>
      </c>
      <c r="AV683" s="15" t="s">
        <v>93</v>
      </c>
      <c r="AW683" s="15">
        <v>3.8973950575397022E-2</v>
      </c>
      <c r="AX683" s="15">
        <v>0.71699872712054979</v>
      </c>
      <c r="AY683" s="15">
        <v>3.8973950575397022E-2</v>
      </c>
      <c r="AZ683" s="15">
        <v>3.8973950575397022E-2</v>
      </c>
      <c r="BA683" s="15">
        <v>0.71699872712054979</v>
      </c>
      <c r="BB683" s="15">
        <v>0.2336658518738664</v>
      </c>
      <c r="BC683" s="15">
        <v>-0.69671620486196062</v>
      </c>
      <c r="BD683" s="15">
        <v>5.0863164705837682E-2</v>
      </c>
      <c r="BE683" s="15">
        <v>0.82376999775126736</v>
      </c>
      <c r="BF683" s="15">
        <v>5.0863164705837682E-2</v>
      </c>
      <c r="BG683" s="15">
        <v>5.0863164705837682E-2</v>
      </c>
      <c r="BH683" s="15">
        <v>0.82376999775126736</v>
      </c>
      <c r="BI683" s="15">
        <v>0.22405410851958321</v>
      </c>
      <c r="BJ683" s="15">
        <v>0.22370036790667591</v>
      </c>
      <c r="BK683" s="15">
        <v>0.1136440877465499</v>
      </c>
      <c r="BL683" s="15">
        <v>0.54375493353903026</v>
      </c>
      <c r="BM683" s="15">
        <v>0.1136440877465499</v>
      </c>
      <c r="BN683" s="15">
        <v>0.1136440877465499</v>
      </c>
      <c r="BO683" s="15">
        <v>0.54375493353903026</v>
      </c>
      <c r="BP683" s="15">
        <v>0.28833125285662742</v>
      </c>
      <c r="BQ683" s="15">
        <v>-0.15755878049485531</v>
      </c>
      <c r="BR683" s="15">
        <v>174.6103704153596</v>
      </c>
      <c r="BS683" s="15">
        <v>0.50302810554511135</v>
      </c>
      <c r="BT683" s="15">
        <v>174.6103704153596</v>
      </c>
      <c r="BU683" s="15">
        <v>174.6103704153596</v>
      </c>
      <c r="BV683" s="15">
        <v>0.50302810554511135</v>
      </c>
      <c r="BW683" s="15">
        <v>373.74475939475627</v>
      </c>
      <c r="BX683" s="15">
        <v>-6.374346882812576E-2</v>
      </c>
      <c r="BY683" s="15" t="str">
        <f t="shared" si="11"/>
        <v>[[sv],[wv],[yr,ya]]</v>
      </c>
      <c r="BZ683" t="str">
        <f>TRIM(MID(SUBSTITUTE(SUBSTITUTE(SUBSTITUTE(Tabla2[[#This Row],[map]],"[",""),"]",""),",",REPT(" ",100)),300,200))</f>
        <v>0 4</v>
      </c>
      <c r="CA683" s="13" t="str">
        <f>TRIM(MID(SUBSTITUTE(SUBSTITUTE(SUBSTITUTE(Tabla2[[#This Row],[map]],"[",""),"]",""),",",REPT(" ",100)),900,200))</f>
        <v>1 0</v>
      </c>
      <c r="CB683" s="13" t="str">
        <f>SUBSTITUTE(TRIM(MID(SUBSTITUTE(SUBSTITUTE(SUBSTITUTE(Tabla2[[#This Row],[map]],"[",""),"]",""),",",REPT(" ",100)),1200,300))," ",", ")</f>
        <v>0, 1, 4</v>
      </c>
      <c r="CC683" s="15" t="str">
        <f>SUBSTITUTE(TRIM(MID(SUBSTITUTE(SUBSTITUTE(SUBSTITUTE(Tabla2[[#This Row],[map]],"[",""),"]",""),",",REPT(" ",100)),1,300))," ",", ")</f>
        <v>3, 1, 2</v>
      </c>
      <c r="CD683" s="13" t="str">
        <f>SUBSTITUTE(TRIM(MID(SUBSTITUTE(SUBSTITUTE(SUBSTITUTE(Tabla2[[#This Row],[map]],"[",""),"]",""),",",REPT(" ",100)),601,300))," ",", ")</f>
        <v>3, 4, 2</v>
      </c>
      <c r="CE683" t="str">
        <f>TRIM(MID(SUBSTITUTE(SUBSTITUTE(SUBSTITUTE(Tabla2[[#This Row],[map]],"[",""),"]",""),",",REPT(" ",100)),1501,200))</f>
        <v>2 3</v>
      </c>
    </row>
    <row r="684" spans="1:83" x14ac:dyDescent="0.3">
      <c r="A684" s="12">
        <v>46103.628541666672</v>
      </c>
      <c r="B684" s="13" t="s">
        <v>997</v>
      </c>
      <c r="C684" s="13">
        <v>0</v>
      </c>
      <c r="D684" s="13" t="s">
        <v>95</v>
      </c>
      <c r="E684" s="13" t="s">
        <v>78</v>
      </c>
      <c r="F684" s="13">
        <v>16590</v>
      </c>
      <c r="G684" s="13">
        <v>4.5</v>
      </c>
      <c r="H684" s="13" t="s">
        <v>79</v>
      </c>
      <c r="I684" s="13" t="s">
        <v>80</v>
      </c>
      <c r="J684" s="13">
        <v>5</v>
      </c>
      <c r="K684" s="13">
        <v>5</v>
      </c>
      <c r="L684" s="13" t="s">
        <v>81</v>
      </c>
      <c r="M684" s="13" t="s">
        <v>82</v>
      </c>
      <c r="N684" s="13" t="s">
        <v>83</v>
      </c>
      <c r="O684" s="13" t="s">
        <v>83</v>
      </c>
      <c r="P684" s="13" t="s">
        <v>84</v>
      </c>
      <c r="Q684" s="13" t="s">
        <v>993</v>
      </c>
      <c r="R684" s="13">
        <v>3</v>
      </c>
      <c r="S684" s="13" t="s">
        <v>86</v>
      </c>
      <c r="T684" s="13" t="s">
        <v>87</v>
      </c>
      <c r="U684" s="13" t="s">
        <v>88</v>
      </c>
      <c r="V684" s="13">
        <v>1</v>
      </c>
      <c r="W684" s="13" t="s">
        <v>994</v>
      </c>
      <c r="X684" s="13" t="s">
        <v>83</v>
      </c>
      <c r="Y684" s="13" t="s">
        <v>90</v>
      </c>
      <c r="Z684" s="13">
        <v>4000</v>
      </c>
      <c r="AA684" s="13">
        <v>4000</v>
      </c>
      <c r="AB684" s="13"/>
      <c r="AC684" s="13">
        <v>256</v>
      </c>
      <c r="AD684" s="13" t="s">
        <v>91</v>
      </c>
      <c r="AE684" s="13">
        <v>0.15</v>
      </c>
      <c r="AF684" s="13" t="s">
        <v>92</v>
      </c>
      <c r="AG684" s="13">
        <v>180</v>
      </c>
      <c r="AH684" s="13">
        <v>60</v>
      </c>
      <c r="AI684" s="13">
        <v>120</v>
      </c>
      <c r="AJ684" s="13">
        <v>0.11585490006007811</v>
      </c>
      <c r="AK684" s="13">
        <v>40.314282626379743</v>
      </c>
      <c r="AL684" s="13">
        <v>0.67894452362736479</v>
      </c>
      <c r="AM684" s="13">
        <v>-0.17640743031158479</v>
      </c>
      <c r="AN684" s="13">
        <v>46.627381890042841</v>
      </c>
      <c r="AO684" s="13">
        <v>0.62023561980964115</v>
      </c>
      <c r="AP684" s="13">
        <v>46.627381890042841</v>
      </c>
      <c r="AQ684" s="13">
        <v>46.627381890042841</v>
      </c>
      <c r="AR684" s="13">
        <v>0.62023561980964115</v>
      </c>
      <c r="AS684" s="13">
        <v>100.2233932130345</v>
      </c>
      <c r="AT684" s="13">
        <v>-0.2102785811560684</v>
      </c>
      <c r="AU684" s="13">
        <v>0.8</v>
      </c>
      <c r="AV684" s="13" t="s">
        <v>93</v>
      </c>
      <c r="AW684" s="13">
        <v>5.9385208266435993E-2</v>
      </c>
      <c r="AX684" s="13">
        <v>0.56878660537375003</v>
      </c>
      <c r="AY684" s="13">
        <v>5.9385208266435993E-2</v>
      </c>
      <c r="AZ684" s="13">
        <v>5.9385208266435993E-2</v>
      </c>
      <c r="BA684" s="13">
        <v>0.56878660537375003</v>
      </c>
      <c r="BB684" s="13">
        <v>0.1941413063809404</v>
      </c>
      <c r="BC684" s="13">
        <v>-0.40971690098485197</v>
      </c>
      <c r="BD684" s="13">
        <v>4.1559000637850972E-2</v>
      </c>
      <c r="BE684" s="13">
        <v>0.85600693904477065</v>
      </c>
      <c r="BF684" s="13">
        <v>4.1559000637850972E-2</v>
      </c>
      <c r="BG684" s="13">
        <v>4.1559000637850972E-2</v>
      </c>
      <c r="BH684" s="13">
        <v>0.85600693904477065</v>
      </c>
      <c r="BI684" s="13">
        <v>0.39348336040010101</v>
      </c>
      <c r="BJ684" s="13">
        <v>-0.36333580281900829</v>
      </c>
      <c r="BK684" s="13">
        <v>0.10301996894872829</v>
      </c>
      <c r="BL684" s="13">
        <v>0.58640741008327091</v>
      </c>
      <c r="BM684" s="13">
        <v>0.10301996894872829</v>
      </c>
      <c r="BN684" s="13">
        <v>0.10301996894872829</v>
      </c>
      <c r="BO684" s="13">
        <v>0.58640741008327091</v>
      </c>
      <c r="BP684" s="13">
        <v>0.2314949998466603</v>
      </c>
      <c r="BQ684" s="13">
        <v>7.0620797925071699E-2</v>
      </c>
      <c r="BR684" s="13">
        <v>186.30556338231881</v>
      </c>
      <c r="BS684" s="13">
        <v>0.46974152473677061</v>
      </c>
      <c r="BT684" s="13">
        <v>186.30556338231881</v>
      </c>
      <c r="BU684" s="13">
        <v>186.30556338231881</v>
      </c>
      <c r="BV684" s="13">
        <v>0.46974152473677061</v>
      </c>
      <c r="BW684" s="13">
        <v>400.07445318550879</v>
      </c>
      <c r="BX684" s="13">
        <v>-0.13868241874548071</v>
      </c>
      <c r="BY684" s="13" t="str">
        <f t="shared" si="11"/>
        <v>[[sv],[wv],[yr,ya]]</v>
      </c>
      <c r="BZ684" t="str">
        <f>TRIM(MID(SUBSTITUTE(SUBSTITUTE(SUBSTITUTE(Tabla2[[#This Row],[map]],"[",""),"]",""),",",REPT(" ",100)),300,200))</f>
        <v>0 4</v>
      </c>
      <c r="CA684" s="13" t="str">
        <f>TRIM(MID(SUBSTITUTE(SUBSTITUTE(SUBSTITUTE(Tabla2[[#This Row],[map]],"[",""),"]",""),",",REPT(" ",100)),900,200))</f>
        <v>1 0</v>
      </c>
      <c r="CB684" s="13" t="str">
        <f>SUBSTITUTE(TRIM(MID(SUBSTITUTE(SUBSTITUTE(SUBSTITUTE(Tabla2[[#This Row],[map]],"[",""),"]",""),",",REPT(" ",100)),1200,300))," ",", ")</f>
        <v>0, 1, 4</v>
      </c>
      <c r="CC684" s="15" t="str">
        <f>SUBSTITUTE(TRIM(MID(SUBSTITUTE(SUBSTITUTE(SUBSTITUTE(Tabla2[[#This Row],[map]],"[",""),"]",""),",",REPT(" ",100)),1,300))," ",", ")</f>
        <v>3, 1, 2</v>
      </c>
      <c r="CD684" s="13" t="str">
        <f>SUBSTITUTE(TRIM(MID(SUBSTITUTE(SUBSTITUTE(SUBSTITUTE(Tabla2[[#This Row],[map]],"[",""),"]",""),",",REPT(" ",100)),601,300))," ",", ")</f>
        <v>3, 4, 2</v>
      </c>
      <c r="CE684" t="str">
        <f>TRIM(MID(SUBSTITUTE(SUBSTITUTE(SUBSTITUTE(Tabla2[[#This Row],[map]],"[",""),"]",""),",",REPT(" ",100)),1501,200))</f>
        <v>2 3</v>
      </c>
    </row>
    <row r="685" spans="1:83" x14ac:dyDescent="0.3">
      <c r="A685" s="14">
        <v>46103.692430555559</v>
      </c>
      <c r="B685" s="15" t="s">
        <v>998</v>
      </c>
      <c r="C685" s="15">
        <v>7</v>
      </c>
      <c r="D685" s="15" t="s">
        <v>95</v>
      </c>
      <c r="E685" s="15" t="s">
        <v>78</v>
      </c>
      <c r="F685" s="15">
        <v>16590</v>
      </c>
      <c r="G685" s="15">
        <v>4.5</v>
      </c>
      <c r="H685" s="15" t="s">
        <v>79</v>
      </c>
      <c r="I685" s="15" t="s">
        <v>80</v>
      </c>
      <c r="J685" s="15">
        <v>5</v>
      </c>
      <c r="K685" s="15">
        <v>5</v>
      </c>
      <c r="L685" s="15" t="s">
        <v>81</v>
      </c>
      <c r="M685" s="15" t="s">
        <v>82</v>
      </c>
      <c r="N685" s="15" t="s">
        <v>83</v>
      </c>
      <c r="O685" s="15" t="s">
        <v>83</v>
      </c>
      <c r="P685" s="15" t="s">
        <v>84</v>
      </c>
      <c r="Q685" s="15" t="s">
        <v>923</v>
      </c>
      <c r="R685" s="15">
        <v>3</v>
      </c>
      <c r="S685" s="15" t="s">
        <v>86</v>
      </c>
      <c r="T685" s="15" t="s">
        <v>87</v>
      </c>
      <c r="U685" s="15" t="s">
        <v>88</v>
      </c>
      <c r="V685" s="15">
        <v>1</v>
      </c>
      <c r="W685" s="15" t="s">
        <v>924</v>
      </c>
      <c r="X685" s="15" t="s">
        <v>83</v>
      </c>
      <c r="Y685" s="15" t="s">
        <v>90</v>
      </c>
      <c r="Z685" s="15">
        <v>4000</v>
      </c>
      <c r="AA685" s="15">
        <v>4000</v>
      </c>
      <c r="AB685" s="15"/>
      <c r="AC685" s="15">
        <v>256</v>
      </c>
      <c r="AD685" s="15" t="s">
        <v>91</v>
      </c>
      <c r="AE685" s="15">
        <v>0.15</v>
      </c>
      <c r="AF685" s="15" t="s">
        <v>92</v>
      </c>
      <c r="AG685" s="15">
        <v>180</v>
      </c>
      <c r="AH685" s="15">
        <v>60</v>
      </c>
      <c r="AI685" s="15">
        <v>120</v>
      </c>
      <c r="AJ685" s="15">
        <v>9.7616362979941584E-2</v>
      </c>
      <c r="AK685" s="15">
        <v>14.85318388447496</v>
      </c>
      <c r="AL685" s="15">
        <v>0.8247298908035634</v>
      </c>
      <c r="AM685" s="15">
        <v>-0.2453501119329852</v>
      </c>
      <c r="AN685" s="15">
        <v>18.447418271502659</v>
      </c>
      <c r="AO685" s="15">
        <v>0.79490192972006035</v>
      </c>
      <c r="AP685" s="15">
        <v>18.447418271502659</v>
      </c>
      <c r="AQ685" s="15">
        <v>18.447418271502659</v>
      </c>
      <c r="AR685" s="15">
        <v>0.79490192972006035</v>
      </c>
      <c r="AS685" s="15">
        <v>122.4972796641442</v>
      </c>
      <c r="AT685" s="15">
        <v>-0.19076351636096209</v>
      </c>
      <c r="AU685" s="15">
        <v>0.8</v>
      </c>
      <c r="AV685" s="15" t="s">
        <v>93</v>
      </c>
      <c r="AW685" s="15">
        <v>4.3567947051394537E-2</v>
      </c>
      <c r="AX685" s="15">
        <v>0.68364037285785106</v>
      </c>
      <c r="AY685" s="15">
        <v>4.3567947051394537E-2</v>
      </c>
      <c r="AZ685" s="15">
        <v>4.3567947051394537E-2</v>
      </c>
      <c r="BA685" s="15">
        <v>0.68364037285785106</v>
      </c>
      <c r="BB685" s="15">
        <v>0.20591344963253</v>
      </c>
      <c r="BC685" s="15">
        <v>-0.4951978818844931</v>
      </c>
      <c r="BD685" s="15">
        <v>3.5222015537154282E-2</v>
      </c>
      <c r="BE685" s="15">
        <v>0.87796323895266426</v>
      </c>
      <c r="BF685" s="15">
        <v>3.5222015537154282E-2</v>
      </c>
      <c r="BG685" s="15">
        <v>3.5222015537154282E-2</v>
      </c>
      <c r="BH685" s="15">
        <v>0.87796323895266426</v>
      </c>
      <c r="BI685" s="15">
        <v>0.26280621863445802</v>
      </c>
      <c r="BJ685" s="15">
        <v>8.9432583112237007E-2</v>
      </c>
      <c r="BK685" s="15">
        <v>4.2923404773218203E-2</v>
      </c>
      <c r="BL685" s="15">
        <v>0.82767610659022095</v>
      </c>
      <c r="BM685" s="15">
        <v>4.2923404773218203E-2</v>
      </c>
      <c r="BN685" s="15">
        <v>4.2923404773218203E-2</v>
      </c>
      <c r="BO685" s="15">
        <v>0.82767610659022095</v>
      </c>
      <c r="BP685" s="15">
        <v>0.24029572818696579</v>
      </c>
      <c r="BQ685" s="15">
        <v>3.5288657325883148E-2</v>
      </c>
      <c r="BR685" s="15">
        <v>73.667959718648831</v>
      </c>
      <c r="BS685" s="15">
        <v>0.79032800047950158</v>
      </c>
      <c r="BT685" s="15">
        <v>73.667959718648831</v>
      </c>
      <c r="BU685" s="15">
        <v>73.667959718648831</v>
      </c>
      <c r="BV685" s="15">
        <v>0.79032800047950158</v>
      </c>
      <c r="BW685" s="15">
        <v>489.28010326012321</v>
      </c>
      <c r="BX685" s="15">
        <v>-0.39257742399747819</v>
      </c>
      <c r="BY685" s="15" t="str">
        <f t="shared" si="11"/>
        <v>[[sv],[wv],[yr,ya]]</v>
      </c>
      <c r="BZ685" t="str">
        <f>TRIM(MID(SUBSTITUTE(SUBSTITUTE(SUBSTITUTE(Tabla2[[#This Row],[map]],"[",""),"]",""),",",REPT(" ",100)),300,200))</f>
        <v>0 4</v>
      </c>
      <c r="CA685" s="13" t="str">
        <f>TRIM(MID(SUBSTITUTE(SUBSTITUTE(SUBSTITUTE(Tabla2[[#This Row],[map]],"[",""),"]",""),",",REPT(" ",100)),900,200))</f>
        <v>1 4</v>
      </c>
      <c r="CB685" s="13" t="str">
        <f>SUBSTITUTE(TRIM(MID(SUBSTITUTE(SUBSTITUTE(SUBSTITUTE(Tabla2[[#This Row],[map]],"[",""),"]",""),",",REPT(" ",100)),1200,300))," ",", ")</f>
        <v>1, 4, 0</v>
      </c>
      <c r="CC685" s="15" t="str">
        <f>SUBSTITUTE(TRIM(MID(SUBSTITUTE(SUBSTITUTE(SUBSTITUTE(Tabla2[[#This Row],[map]],"[",""),"]",""),",",REPT(" ",100)),1,300))," ",", ")</f>
        <v>2, 3, 1</v>
      </c>
      <c r="CD685" s="13" t="str">
        <f>SUBSTITUTE(TRIM(MID(SUBSTITUTE(SUBSTITUTE(SUBSTITUTE(Tabla2[[#This Row],[map]],"[",""),"]",""),",",REPT(" ",100)),601,300))," ",", ")</f>
        <v>2, 3, 0</v>
      </c>
      <c r="CE685" t="str">
        <f>TRIM(MID(SUBSTITUTE(SUBSTITUTE(SUBSTITUTE(Tabla2[[#This Row],[map]],"[",""),"]",""),",",REPT(" ",100)),1501,200))</f>
        <v>2 3</v>
      </c>
    </row>
    <row r="686" spans="1:83" x14ac:dyDescent="0.3">
      <c r="A686" s="12">
        <v>46103.693912037037</v>
      </c>
      <c r="B686" s="13" t="s">
        <v>999</v>
      </c>
      <c r="C686" s="13">
        <v>4</v>
      </c>
      <c r="D686" s="13" t="s">
        <v>77</v>
      </c>
      <c r="E686" s="13" t="s">
        <v>78</v>
      </c>
      <c r="F686" s="13">
        <v>16590</v>
      </c>
      <c r="G686" s="13">
        <v>4.5</v>
      </c>
      <c r="H686" s="13" t="s">
        <v>79</v>
      </c>
      <c r="I686" s="13" t="s">
        <v>80</v>
      </c>
      <c r="J686" s="13">
        <v>5</v>
      </c>
      <c r="K686" s="13">
        <v>5</v>
      </c>
      <c r="L686" s="13" t="s">
        <v>81</v>
      </c>
      <c r="M686" s="13" t="s">
        <v>82</v>
      </c>
      <c r="N686" s="13" t="s">
        <v>83</v>
      </c>
      <c r="O686" s="13" t="s">
        <v>83</v>
      </c>
      <c r="P686" s="13" t="s">
        <v>84</v>
      </c>
      <c r="Q686" s="13" t="s">
        <v>974</v>
      </c>
      <c r="R686" s="13">
        <v>3</v>
      </c>
      <c r="S686" s="13" t="s">
        <v>86</v>
      </c>
      <c r="T686" s="13" t="s">
        <v>87</v>
      </c>
      <c r="U686" s="13" t="s">
        <v>88</v>
      </c>
      <c r="V686" s="13">
        <v>1</v>
      </c>
      <c r="W686" s="13" t="s">
        <v>975</v>
      </c>
      <c r="X686" s="13" t="s">
        <v>83</v>
      </c>
      <c r="Y686" s="13" t="s">
        <v>90</v>
      </c>
      <c r="Z686" s="13">
        <v>4000</v>
      </c>
      <c r="AA686" s="13">
        <v>4000</v>
      </c>
      <c r="AB686" s="13"/>
      <c r="AC686" s="13">
        <v>256</v>
      </c>
      <c r="AD686" s="13" t="s">
        <v>91</v>
      </c>
      <c r="AE686" s="13">
        <v>0.15</v>
      </c>
      <c r="AF686" s="13" t="s">
        <v>92</v>
      </c>
      <c r="AG686" s="13">
        <v>180</v>
      </c>
      <c r="AH686" s="13">
        <v>60</v>
      </c>
      <c r="AI686" s="13">
        <v>120</v>
      </c>
      <c r="AJ686" s="13">
        <v>0.11834725577734841</v>
      </c>
      <c r="AK686" s="13">
        <v>20.871337811282249</v>
      </c>
      <c r="AL686" s="13">
        <v>0.67948422120195673</v>
      </c>
      <c r="AM686" s="13">
        <v>-0.1674886133981513</v>
      </c>
      <c r="AN686" s="13">
        <v>34.421771126165517</v>
      </c>
      <c r="AO686" s="13">
        <v>0.59070546055581064</v>
      </c>
      <c r="AP686" s="13">
        <v>34.421771126165517</v>
      </c>
      <c r="AQ686" s="13">
        <v>34.421771126165517</v>
      </c>
      <c r="AR686" s="13">
        <v>0.59070546055581064</v>
      </c>
      <c r="AS686" s="13">
        <v>118.80797012617209</v>
      </c>
      <c r="AT686" s="13">
        <v>-0.11270389693427529</v>
      </c>
      <c r="AU686" s="13">
        <v>0.8</v>
      </c>
      <c r="AV686" s="13" t="s">
        <v>93</v>
      </c>
      <c r="AW686" s="13">
        <v>9.4986243651970156E-2</v>
      </c>
      <c r="AX686" s="13">
        <v>0.31027705781218923</v>
      </c>
      <c r="AY686" s="13">
        <v>9.4986243651970156E-2</v>
      </c>
      <c r="AZ686" s="13">
        <v>9.4986243651970156E-2</v>
      </c>
      <c r="BA686" s="13">
        <v>0.31027705781218923</v>
      </c>
      <c r="BB686" s="13">
        <v>0.1017307354815576</v>
      </c>
      <c r="BC686" s="13">
        <v>0.26130332678110391</v>
      </c>
      <c r="BD686" s="13">
        <v>4.2113427009537983E-2</v>
      </c>
      <c r="BE686" s="13">
        <v>0.85408597008237441</v>
      </c>
      <c r="BF686" s="13">
        <v>4.2113427009537983E-2</v>
      </c>
      <c r="BG686" s="13">
        <v>4.2113427009537983E-2</v>
      </c>
      <c r="BH686" s="13">
        <v>0.85408597008237441</v>
      </c>
      <c r="BI686" s="13">
        <v>0.32746692999808802</v>
      </c>
      <c r="BJ686" s="13">
        <v>-0.13460297139798641</v>
      </c>
      <c r="BK686" s="13">
        <v>0.1022099422876782</v>
      </c>
      <c r="BL686" s="13">
        <v>0.58965941091441132</v>
      </c>
      <c r="BM686" s="13">
        <v>0.1022099422876782</v>
      </c>
      <c r="BN686" s="13">
        <v>0.1022099422876782</v>
      </c>
      <c r="BO686" s="13">
        <v>0.58965941091441132</v>
      </c>
      <c r="BP686" s="13">
        <v>0.30563147262260049</v>
      </c>
      <c r="BQ686" s="13">
        <v>-0.22701369076277131</v>
      </c>
      <c r="BR686" s="13">
        <v>137.4477748917127</v>
      </c>
      <c r="BS686" s="13">
        <v>0.60879940341427252</v>
      </c>
      <c r="BT686" s="13">
        <v>137.4477748917127</v>
      </c>
      <c r="BU686" s="13">
        <v>137.4477748917127</v>
      </c>
      <c r="BV686" s="13">
        <v>0.60879940341427252</v>
      </c>
      <c r="BW686" s="13">
        <v>474.49705136658611</v>
      </c>
      <c r="BX686" s="13">
        <v>-0.35050225235744498</v>
      </c>
      <c r="BY686" s="13" t="str">
        <f t="shared" si="11"/>
        <v>[[sv],[wv],[yr,ya]]</v>
      </c>
      <c r="BZ686" t="str">
        <f>TRIM(MID(SUBSTITUTE(SUBSTITUTE(SUBSTITUTE(Tabla2[[#This Row],[map]],"[",""),"]",""),",",REPT(" ",100)),300,200))</f>
        <v>0 1</v>
      </c>
      <c r="CA686" s="13" t="str">
        <f>TRIM(MID(SUBSTITUTE(SUBSTITUTE(SUBSTITUTE(Tabla2[[#This Row],[map]],"[",""),"]",""),",",REPT(" ",100)),900,200))</f>
        <v>1 0</v>
      </c>
      <c r="CB686" s="13" t="str">
        <f>SUBSTITUTE(TRIM(MID(SUBSTITUTE(SUBSTITUTE(SUBSTITUTE(Tabla2[[#This Row],[map]],"[",""),"]",""),",",REPT(" ",100)),1200,300))," ",", ")</f>
        <v>0, 1, 4</v>
      </c>
      <c r="CC686" s="15" t="str">
        <f>SUBSTITUTE(TRIM(MID(SUBSTITUTE(SUBSTITUTE(SUBSTITUTE(Tabla2[[#This Row],[map]],"[",""),"]",""),",",REPT(" ",100)),1,300))," ",", ")</f>
        <v>3, 4, 2</v>
      </c>
      <c r="CD686" s="13" t="str">
        <f>SUBSTITUTE(TRIM(MID(SUBSTITUTE(SUBSTITUTE(SUBSTITUTE(Tabla2[[#This Row],[map]],"[",""),"]",""),",",REPT(" ",100)),601,300))," ",", ")</f>
        <v>3, 4, 2</v>
      </c>
      <c r="CE686" t="str">
        <f>TRIM(MID(SUBSTITUTE(SUBSTITUTE(SUBSTITUTE(Tabla2[[#This Row],[map]],"[",""),"]",""),",",REPT(" ",100)),1501,200))</f>
        <v>2 3</v>
      </c>
    </row>
    <row r="687" spans="1:83" x14ac:dyDescent="0.3">
      <c r="A687" s="14">
        <v>46103.703043981477</v>
      </c>
      <c r="B687" s="15" t="s">
        <v>1000</v>
      </c>
      <c r="C687" s="15">
        <v>6</v>
      </c>
      <c r="D687" s="15" t="s">
        <v>95</v>
      </c>
      <c r="E687" s="15" t="s">
        <v>78</v>
      </c>
      <c r="F687" s="15">
        <v>16590</v>
      </c>
      <c r="G687" s="15">
        <v>4.5</v>
      </c>
      <c r="H687" s="15" t="s">
        <v>79</v>
      </c>
      <c r="I687" s="15" t="s">
        <v>80</v>
      </c>
      <c r="J687" s="15">
        <v>5</v>
      </c>
      <c r="K687" s="15">
        <v>5</v>
      </c>
      <c r="L687" s="15" t="s">
        <v>81</v>
      </c>
      <c r="M687" s="15" t="s">
        <v>82</v>
      </c>
      <c r="N687" s="15" t="s">
        <v>83</v>
      </c>
      <c r="O687" s="15" t="s">
        <v>83</v>
      </c>
      <c r="P687" s="15" t="s">
        <v>84</v>
      </c>
      <c r="Q687" s="15" t="s">
        <v>923</v>
      </c>
      <c r="R687" s="15">
        <v>3</v>
      </c>
      <c r="S687" s="15" t="s">
        <v>86</v>
      </c>
      <c r="T687" s="15" t="s">
        <v>87</v>
      </c>
      <c r="U687" s="15" t="s">
        <v>88</v>
      </c>
      <c r="V687" s="15">
        <v>1</v>
      </c>
      <c r="W687" s="15" t="s">
        <v>924</v>
      </c>
      <c r="X687" s="15" t="s">
        <v>83</v>
      </c>
      <c r="Y687" s="15" t="s">
        <v>90</v>
      </c>
      <c r="Z687" s="15">
        <v>4000</v>
      </c>
      <c r="AA687" s="15">
        <v>4000</v>
      </c>
      <c r="AB687" s="15"/>
      <c r="AC687" s="15">
        <v>256</v>
      </c>
      <c r="AD687" s="15" t="s">
        <v>91</v>
      </c>
      <c r="AE687" s="15">
        <v>0.15</v>
      </c>
      <c r="AF687" s="15" t="s">
        <v>92</v>
      </c>
      <c r="AG687" s="15">
        <v>180</v>
      </c>
      <c r="AH687" s="15">
        <v>60</v>
      </c>
      <c r="AI687" s="15">
        <v>120</v>
      </c>
      <c r="AJ687" s="15">
        <v>7.1581525316896974E-2</v>
      </c>
      <c r="AK687" s="15">
        <v>10.29484188632938</v>
      </c>
      <c r="AL687" s="15">
        <v>0.85059167413373438</v>
      </c>
      <c r="AM687" s="15">
        <v>-0.47053734895557148</v>
      </c>
      <c r="AN687" s="15">
        <v>12.886156836850031</v>
      </c>
      <c r="AO687" s="15">
        <v>0.82418873038834883</v>
      </c>
      <c r="AP687" s="15">
        <v>12.886156836850031</v>
      </c>
      <c r="AQ687" s="15">
        <v>12.886156836850031</v>
      </c>
      <c r="AR687" s="15">
        <v>0.82418873038834883</v>
      </c>
      <c r="AS687" s="15">
        <v>148.8265958513048</v>
      </c>
      <c r="AT687" s="15">
        <v>-0.41202267346530952</v>
      </c>
      <c r="AU687" s="15">
        <v>0.8</v>
      </c>
      <c r="AV687" s="15" t="s">
        <v>93</v>
      </c>
      <c r="AW687" s="15">
        <v>4.6243710958969321E-2</v>
      </c>
      <c r="AX687" s="15">
        <v>0.66421086723707412</v>
      </c>
      <c r="AY687" s="15">
        <v>4.6243710958969321E-2</v>
      </c>
      <c r="AZ687" s="15">
        <v>4.6243710958969321E-2</v>
      </c>
      <c r="BA687" s="15">
        <v>0.66421086723707412</v>
      </c>
      <c r="BB687" s="15">
        <v>0.1611452839092013</v>
      </c>
      <c r="BC687" s="15">
        <v>-0.17012311535112529</v>
      </c>
      <c r="BD687" s="15">
        <v>2.6487568291781859E-2</v>
      </c>
      <c r="BE687" s="15">
        <v>0.90822623313707351</v>
      </c>
      <c r="BF687" s="15">
        <v>2.6487568291781859E-2</v>
      </c>
      <c r="BG687" s="15">
        <v>2.6487568291781859E-2</v>
      </c>
      <c r="BH687" s="15">
        <v>0.90822623313707351</v>
      </c>
      <c r="BI687" s="15">
        <v>0.46219507909071511</v>
      </c>
      <c r="BJ687" s="15">
        <v>-0.6014072324949411</v>
      </c>
      <c r="BK687" s="15">
        <v>3.2200728085608893E-2</v>
      </c>
      <c r="BL687" s="15">
        <v>0.87072426188791108</v>
      </c>
      <c r="BM687" s="15">
        <v>3.2200728085608893E-2</v>
      </c>
      <c r="BN687" s="15">
        <v>3.2200728085608893E-2</v>
      </c>
      <c r="BO687" s="15">
        <v>0.87072426188791108</v>
      </c>
      <c r="BP687" s="15">
        <v>0.29512351100152462</v>
      </c>
      <c r="BQ687" s="15">
        <v>-0.184827548542428</v>
      </c>
      <c r="BR687" s="15">
        <v>51.439695340063913</v>
      </c>
      <c r="BS687" s="15">
        <v>0.85359355929133796</v>
      </c>
      <c r="BT687" s="15">
        <v>51.439695340063913</v>
      </c>
      <c r="BU687" s="15">
        <v>51.439695340063913</v>
      </c>
      <c r="BV687" s="15">
        <v>0.85359355929133796</v>
      </c>
      <c r="BW687" s="15">
        <v>594.3879195312179</v>
      </c>
      <c r="BX687" s="15">
        <v>-0.69173279747274941</v>
      </c>
      <c r="BY687" s="15" t="str">
        <f t="shared" si="11"/>
        <v>[[sv],[wv],[yr,ya]]</v>
      </c>
      <c r="BZ687" t="str">
        <f>TRIM(MID(SUBSTITUTE(SUBSTITUTE(SUBSTITUTE(Tabla2[[#This Row],[map]],"[",""),"]",""),",",REPT(" ",100)),300,200))</f>
        <v>0 4</v>
      </c>
      <c r="CA687" s="13" t="str">
        <f>TRIM(MID(SUBSTITUTE(SUBSTITUTE(SUBSTITUTE(Tabla2[[#This Row],[map]],"[",""),"]",""),",",REPT(" ",100)),900,200))</f>
        <v>1 4</v>
      </c>
      <c r="CB687" s="13" t="str">
        <f>SUBSTITUTE(TRIM(MID(SUBSTITUTE(SUBSTITUTE(SUBSTITUTE(Tabla2[[#This Row],[map]],"[",""),"]",""),",",REPT(" ",100)),1200,300))," ",", ")</f>
        <v>1, 4, 0</v>
      </c>
      <c r="CC687" s="15" t="str">
        <f>SUBSTITUTE(TRIM(MID(SUBSTITUTE(SUBSTITUTE(SUBSTITUTE(Tabla2[[#This Row],[map]],"[",""),"]",""),",",REPT(" ",100)),1,300))," ",", ")</f>
        <v>2, 3, 1</v>
      </c>
      <c r="CD687" s="13" t="str">
        <f>SUBSTITUTE(TRIM(MID(SUBSTITUTE(SUBSTITUTE(SUBSTITUTE(Tabla2[[#This Row],[map]],"[",""),"]",""),",",REPT(" ",100)),601,300))," ",", ")</f>
        <v>2, 3, 0</v>
      </c>
      <c r="CE687" t="str">
        <f>TRIM(MID(SUBSTITUTE(SUBSTITUTE(SUBSTITUTE(Tabla2[[#This Row],[map]],"[",""),"]",""),",",REPT(" ",100)),1501,200))</f>
        <v>2 3</v>
      </c>
    </row>
    <row r="688" spans="1:83" x14ac:dyDescent="0.3">
      <c r="A688" s="12">
        <v>46103.704236111109</v>
      </c>
      <c r="B688" s="13" t="s">
        <v>1001</v>
      </c>
      <c r="C688" s="13">
        <v>3</v>
      </c>
      <c r="D688" s="13" t="s">
        <v>77</v>
      </c>
      <c r="E688" s="13" t="s">
        <v>78</v>
      </c>
      <c r="F688" s="13">
        <v>16590</v>
      </c>
      <c r="G688" s="13">
        <v>4.5</v>
      </c>
      <c r="H688" s="13" t="s">
        <v>79</v>
      </c>
      <c r="I688" s="13" t="s">
        <v>80</v>
      </c>
      <c r="J688" s="13">
        <v>5</v>
      </c>
      <c r="K688" s="13">
        <v>5</v>
      </c>
      <c r="L688" s="13" t="s">
        <v>81</v>
      </c>
      <c r="M688" s="13" t="s">
        <v>82</v>
      </c>
      <c r="N688" s="13" t="s">
        <v>83</v>
      </c>
      <c r="O688" s="13" t="s">
        <v>83</v>
      </c>
      <c r="P688" s="13" t="s">
        <v>84</v>
      </c>
      <c r="Q688" s="13" t="s">
        <v>974</v>
      </c>
      <c r="R688" s="13">
        <v>3</v>
      </c>
      <c r="S688" s="13" t="s">
        <v>86</v>
      </c>
      <c r="T688" s="13" t="s">
        <v>87</v>
      </c>
      <c r="U688" s="13" t="s">
        <v>88</v>
      </c>
      <c r="V688" s="13">
        <v>1</v>
      </c>
      <c r="W688" s="13" t="s">
        <v>975</v>
      </c>
      <c r="X688" s="13" t="s">
        <v>83</v>
      </c>
      <c r="Y688" s="13" t="s">
        <v>90</v>
      </c>
      <c r="Z688" s="13">
        <v>4000</v>
      </c>
      <c r="AA688" s="13">
        <v>4000</v>
      </c>
      <c r="AB688" s="13"/>
      <c r="AC688" s="13">
        <v>256</v>
      </c>
      <c r="AD688" s="13" t="s">
        <v>91</v>
      </c>
      <c r="AE688" s="13">
        <v>0.15</v>
      </c>
      <c r="AF688" s="13" t="s">
        <v>92</v>
      </c>
      <c r="AG688" s="13">
        <v>180</v>
      </c>
      <c r="AH688" s="13">
        <v>60</v>
      </c>
      <c r="AI688" s="13">
        <v>120</v>
      </c>
      <c r="AJ688" s="13">
        <v>0.11167234581166111</v>
      </c>
      <c r="AK688" s="13">
        <v>32.328164788035771</v>
      </c>
      <c r="AL688" s="13">
        <v>0.72004211873472745</v>
      </c>
      <c r="AM688" s="13">
        <v>-5.6677491306964423E-2</v>
      </c>
      <c r="AN688" s="13">
        <v>41.07009583377809</v>
      </c>
      <c r="AO688" s="13">
        <v>0.68347172237390774</v>
      </c>
      <c r="AP688" s="13">
        <v>41.07009583377809</v>
      </c>
      <c r="AQ688" s="13">
        <v>41.07009583377809</v>
      </c>
      <c r="AR688" s="13">
        <v>0.68347172237390774</v>
      </c>
      <c r="AS688" s="13">
        <v>102.6503858335153</v>
      </c>
      <c r="AT688" s="13">
        <v>-4.3492335412838527E-2</v>
      </c>
      <c r="AU688" s="13">
        <v>0.8</v>
      </c>
      <c r="AV688" s="13" t="s">
        <v>93</v>
      </c>
      <c r="AW688" s="13">
        <v>3.733233764387564E-2</v>
      </c>
      <c r="AX688" s="13">
        <v>0.72891895954084718</v>
      </c>
      <c r="AY688" s="13">
        <v>3.733233764387564E-2</v>
      </c>
      <c r="AZ688" s="13">
        <v>3.733233764387564E-2</v>
      </c>
      <c r="BA688" s="13">
        <v>0.72891895954084718</v>
      </c>
      <c r="BB688" s="13">
        <v>0.11635311808372829</v>
      </c>
      <c r="BC688" s="13">
        <v>0.1551259229549462</v>
      </c>
      <c r="BD688" s="13">
        <v>4.4393481621533407E-2</v>
      </c>
      <c r="BE688" s="13">
        <v>0.84618606783045913</v>
      </c>
      <c r="BF688" s="13">
        <v>4.4393481621533407E-2</v>
      </c>
      <c r="BG688" s="13">
        <v>4.4393481621533407E-2</v>
      </c>
      <c r="BH688" s="13">
        <v>0.84618606783045913</v>
      </c>
      <c r="BI688" s="13">
        <v>0.330134648777127</v>
      </c>
      <c r="BJ688" s="13">
        <v>-0.14384604719061561</v>
      </c>
      <c r="BK688" s="13">
        <v>9.3194156461395117E-2</v>
      </c>
      <c r="BL688" s="13">
        <v>0.62585493929670744</v>
      </c>
      <c r="BM688" s="13">
        <v>9.3194156461395117E-2</v>
      </c>
      <c r="BN688" s="13">
        <v>9.3194156461395117E-2</v>
      </c>
      <c r="BO688" s="13">
        <v>0.62585493929670744</v>
      </c>
      <c r="BP688" s="13">
        <v>0.25371805855845031</v>
      </c>
      <c r="BQ688" s="13">
        <v>-1.859775360696303E-2</v>
      </c>
      <c r="BR688" s="13">
        <v>164.10546335938571</v>
      </c>
      <c r="BS688" s="13">
        <v>0.53292692282761944</v>
      </c>
      <c r="BT688" s="13">
        <v>164.10546335938571</v>
      </c>
      <c r="BU688" s="13">
        <v>164.10546335938571</v>
      </c>
      <c r="BV688" s="13">
        <v>0.53292692282761944</v>
      </c>
      <c r="BW688" s="13">
        <v>409.90133750864038</v>
      </c>
      <c r="BX688" s="13">
        <v>-0.16665146380871779</v>
      </c>
      <c r="BY688" s="13" t="str">
        <f t="shared" si="11"/>
        <v>[[sv],[wv],[yr,ya]]</v>
      </c>
      <c r="BZ688" t="str">
        <f>TRIM(MID(SUBSTITUTE(SUBSTITUTE(SUBSTITUTE(Tabla2[[#This Row],[map]],"[",""),"]",""),",",REPT(" ",100)),300,200))</f>
        <v>0 1</v>
      </c>
      <c r="CA688" s="13" t="str">
        <f>TRIM(MID(SUBSTITUTE(SUBSTITUTE(SUBSTITUTE(Tabla2[[#This Row],[map]],"[",""),"]",""),",",REPT(" ",100)),900,200))</f>
        <v>1 0</v>
      </c>
      <c r="CB688" s="13" t="str">
        <f>SUBSTITUTE(TRIM(MID(SUBSTITUTE(SUBSTITUTE(SUBSTITUTE(Tabla2[[#This Row],[map]],"[",""),"]",""),",",REPT(" ",100)),1200,300))," ",", ")</f>
        <v>0, 1, 4</v>
      </c>
      <c r="CC688" s="15" t="str">
        <f>SUBSTITUTE(TRIM(MID(SUBSTITUTE(SUBSTITUTE(SUBSTITUTE(Tabla2[[#This Row],[map]],"[",""),"]",""),",",REPT(" ",100)),1,300))," ",", ")</f>
        <v>3, 4, 2</v>
      </c>
      <c r="CD688" s="13" t="str">
        <f>SUBSTITUTE(TRIM(MID(SUBSTITUTE(SUBSTITUTE(SUBSTITUTE(Tabla2[[#This Row],[map]],"[",""),"]",""),",",REPT(" ",100)),601,300))," ",", ")</f>
        <v>3, 4, 2</v>
      </c>
      <c r="CE688" t="str">
        <f>TRIM(MID(SUBSTITUTE(SUBSTITUTE(SUBSTITUTE(Tabla2[[#This Row],[map]],"[",""),"]",""),",",REPT(" ",100)),1501,200))</f>
        <v>2 3</v>
      </c>
    </row>
    <row r="689" spans="1:83" x14ac:dyDescent="0.3">
      <c r="A689" s="14">
        <v>46103.738599537042</v>
      </c>
      <c r="B689" s="15" t="s">
        <v>1002</v>
      </c>
      <c r="C689" s="15">
        <v>2</v>
      </c>
      <c r="D689" s="15" t="s">
        <v>77</v>
      </c>
      <c r="E689" s="15" t="s">
        <v>78</v>
      </c>
      <c r="F689" s="15">
        <v>16590</v>
      </c>
      <c r="G689" s="15">
        <v>4.5</v>
      </c>
      <c r="H689" s="15" t="s">
        <v>79</v>
      </c>
      <c r="I689" s="15" t="s">
        <v>80</v>
      </c>
      <c r="J689" s="15">
        <v>5</v>
      </c>
      <c r="K689" s="15">
        <v>5</v>
      </c>
      <c r="L689" s="15" t="s">
        <v>81</v>
      </c>
      <c r="M689" s="15" t="s">
        <v>82</v>
      </c>
      <c r="N689" s="15" t="s">
        <v>83</v>
      </c>
      <c r="O689" s="15" t="s">
        <v>83</v>
      </c>
      <c r="P689" s="15" t="s">
        <v>84</v>
      </c>
      <c r="Q689" s="15" t="s">
        <v>1003</v>
      </c>
      <c r="R689" s="15">
        <v>3</v>
      </c>
      <c r="S689" s="15" t="s">
        <v>86</v>
      </c>
      <c r="T689" s="15" t="s">
        <v>87</v>
      </c>
      <c r="U689" s="15" t="s">
        <v>88</v>
      </c>
      <c r="V689" s="15">
        <v>1</v>
      </c>
      <c r="W689" s="15" t="s">
        <v>1004</v>
      </c>
      <c r="X689" s="15" t="s">
        <v>83</v>
      </c>
      <c r="Y689" s="15" t="s">
        <v>90</v>
      </c>
      <c r="Z689" s="15">
        <v>4000</v>
      </c>
      <c r="AA689" s="15">
        <v>4000</v>
      </c>
      <c r="AB689" s="15"/>
      <c r="AC689" s="15">
        <v>256</v>
      </c>
      <c r="AD689" s="15" t="s">
        <v>91</v>
      </c>
      <c r="AE689" s="15">
        <v>0.15</v>
      </c>
      <c r="AF689" s="15" t="s">
        <v>92</v>
      </c>
      <c r="AG689" s="15">
        <v>180</v>
      </c>
      <c r="AH689" s="15">
        <v>60</v>
      </c>
      <c r="AI689" s="15">
        <v>120</v>
      </c>
      <c r="AJ689" s="15">
        <v>0.1023961136935435</v>
      </c>
      <c r="AK689" s="15">
        <v>17.570835159923089</v>
      </c>
      <c r="AL689" s="15">
        <v>0.78265843352962916</v>
      </c>
      <c r="AM689" s="15">
        <v>-0.42195418871038592</v>
      </c>
      <c r="AN689" s="15">
        <v>33.61123708535321</v>
      </c>
      <c r="AO689" s="15">
        <v>0.67517141786630042</v>
      </c>
      <c r="AP689" s="15">
        <v>33.61123708535321</v>
      </c>
      <c r="AQ689" s="15">
        <v>33.61123708535321</v>
      </c>
      <c r="AR689" s="15">
        <v>0.67517141786630042</v>
      </c>
      <c r="AS689" s="15">
        <v>103.2041212122313</v>
      </c>
      <c r="AT689" s="15">
        <v>-0.33114807008149222</v>
      </c>
      <c r="AU689" s="15">
        <v>0.8</v>
      </c>
      <c r="AV689" s="15" t="s">
        <v>93</v>
      </c>
      <c r="AW689" s="15">
        <v>5.9140187586734047E-2</v>
      </c>
      <c r="AX689" s="15">
        <v>0.5705657723099653</v>
      </c>
      <c r="AY689" s="15">
        <v>5.9140187586734047E-2</v>
      </c>
      <c r="AZ689" s="15">
        <v>5.9140187586734047E-2</v>
      </c>
      <c r="BA689" s="15">
        <v>0.5705657723099653</v>
      </c>
      <c r="BB689" s="15">
        <v>0.14203171399543171</v>
      </c>
      <c r="BC689" s="15">
        <v>-3.1333884723790277E-2</v>
      </c>
      <c r="BD689" s="15">
        <v>3.8579327839360078E-2</v>
      </c>
      <c r="BE689" s="15">
        <v>0.8663308688870337</v>
      </c>
      <c r="BF689" s="15">
        <v>3.8579327839360078E-2</v>
      </c>
      <c r="BG689" s="15">
        <v>3.8579327839360078E-2</v>
      </c>
      <c r="BH689" s="15">
        <v>0.8663308688870337</v>
      </c>
      <c r="BI689" s="15">
        <v>0.48574771399624339</v>
      </c>
      <c r="BJ689" s="15">
        <v>-0.68301208202347308</v>
      </c>
      <c r="BK689" s="15">
        <v>8.8197757732754886E-2</v>
      </c>
      <c r="BL689" s="15">
        <v>0.64591389982176273</v>
      </c>
      <c r="BM689" s="15">
        <v>8.8197757732754886E-2</v>
      </c>
      <c r="BN689" s="15">
        <v>8.8197757732754886E-2</v>
      </c>
      <c r="BO689" s="15">
        <v>0.64591389982176273</v>
      </c>
      <c r="BP689" s="15">
        <v>0.35821106654012119</v>
      </c>
      <c r="BQ689" s="15">
        <v>-0.43810412931590492</v>
      </c>
      <c r="BR689" s="15">
        <v>134.25903106825339</v>
      </c>
      <c r="BS689" s="15">
        <v>0.61787513044644238</v>
      </c>
      <c r="BT689" s="15">
        <v>134.25903106825339</v>
      </c>
      <c r="BU689" s="15">
        <v>134.25903106825339</v>
      </c>
      <c r="BV689" s="15">
        <v>0.61787513044644238</v>
      </c>
      <c r="BW689" s="15">
        <v>411.83049435439261</v>
      </c>
      <c r="BX689" s="15">
        <v>-0.1721421842627977</v>
      </c>
      <c r="BY689" s="15" t="str">
        <f t="shared" si="11"/>
        <v>[[sv],[wv],[yr,ya]]</v>
      </c>
      <c r="BZ689" t="str">
        <f>TRIM(MID(SUBSTITUTE(SUBSTITUTE(SUBSTITUTE(Tabla2[[#This Row],[map]],"[",""),"]",""),",",REPT(" ",100)),300,200))</f>
        <v>0 1</v>
      </c>
      <c r="CA689" s="13" t="str">
        <f>TRIM(MID(SUBSTITUTE(SUBSTITUTE(SUBSTITUTE(Tabla2[[#This Row],[map]],"[",""),"]",""),",",REPT(" ",100)),900,200))</f>
        <v>1 4</v>
      </c>
      <c r="CB689" s="13" t="str">
        <f>SUBSTITUTE(TRIM(MID(SUBSTITUTE(SUBSTITUTE(SUBSTITUTE(Tabla2[[#This Row],[map]],"[",""),"]",""),",",REPT(" ",100)),1200,300))," ",", ")</f>
        <v>0, 1, 4</v>
      </c>
      <c r="CC689" s="15" t="str">
        <f>SUBSTITUTE(TRIM(MID(SUBSTITUTE(SUBSTITUTE(SUBSTITUTE(Tabla2[[#This Row],[map]],"[",""),"]",""),",",REPT(" ",100)),1,300))," ",", ")</f>
        <v>3, 4, 2</v>
      </c>
      <c r="CD689" s="13" t="str">
        <f>SUBSTITUTE(TRIM(MID(SUBSTITUTE(SUBSTITUTE(SUBSTITUTE(Tabla2[[#This Row],[map]],"[",""),"]",""),",",REPT(" ",100)),601,300))," ",", ")</f>
        <v>2, 3, 0</v>
      </c>
      <c r="CE689" t="str">
        <f>TRIM(MID(SUBSTITUTE(SUBSTITUTE(SUBSTITUTE(Tabla2[[#This Row],[map]],"[",""),"]",""),",",REPT(" ",100)),1501,200))</f>
        <v>2 3</v>
      </c>
    </row>
    <row r="690" spans="1:83" x14ac:dyDescent="0.3">
      <c r="A690" s="12">
        <v>46103.739444444444</v>
      </c>
      <c r="B690" s="13" t="s">
        <v>1005</v>
      </c>
      <c r="C690" s="13">
        <v>5</v>
      </c>
      <c r="D690" s="13" t="s">
        <v>95</v>
      </c>
      <c r="E690" s="13" t="s">
        <v>78</v>
      </c>
      <c r="F690" s="13">
        <v>16590</v>
      </c>
      <c r="G690" s="13">
        <v>4.5</v>
      </c>
      <c r="H690" s="13" t="s">
        <v>79</v>
      </c>
      <c r="I690" s="13" t="s">
        <v>80</v>
      </c>
      <c r="J690" s="13">
        <v>5</v>
      </c>
      <c r="K690" s="13">
        <v>5</v>
      </c>
      <c r="L690" s="13" t="s">
        <v>81</v>
      </c>
      <c r="M690" s="13" t="s">
        <v>82</v>
      </c>
      <c r="N690" s="13" t="s">
        <v>83</v>
      </c>
      <c r="O690" s="13" t="s">
        <v>83</v>
      </c>
      <c r="P690" s="13" t="s">
        <v>84</v>
      </c>
      <c r="Q690" s="13" t="s">
        <v>913</v>
      </c>
      <c r="R690" s="13">
        <v>3</v>
      </c>
      <c r="S690" s="13" t="s">
        <v>86</v>
      </c>
      <c r="T690" s="13" t="s">
        <v>87</v>
      </c>
      <c r="U690" s="13" t="s">
        <v>88</v>
      </c>
      <c r="V690" s="13">
        <v>1</v>
      </c>
      <c r="W690" s="13" t="s">
        <v>914</v>
      </c>
      <c r="X690" s="13" t="s">
        <v>83</v>
      </c>
      <c r="Y690" s="13" t="s">
        <v>90</v>
      </c>
      <c r="Z690" s="13">
        <v>4000</v>
      </c>
      <c r="AA690" s="13">
        <v>4000</v>
      </c>
      <c r="AB690" s="13"/>
      <c r="AC690" s="13">
        <v>256</v>
      </c>
      <c r="AD690" s="13" t="s">
        <v>91</v>
      </c>
      <c r="AE690" s="13">
        <v>0.15</v>
      </c>
      <c r="AF690" s="13" t="s">
        <v>92</v>
      </c>
      <c r="AG690" s="13">
        <v>180</v>
      </c>
      <c r="AH690" s="13">
        <v>60</v>
      </c>
      <c r="AI690" s="13">
        <v>120</v>
      </c>
      <c r="AJ690" s="13">
        <v>9.2781895570163656E-2</v>
      </c>
      <c r="AK690" s="13">
        <v>8.7212599315912875</v>
      </c>
      <c r="AL690" s="13">
        <v>0.81780585053105281</v>
      </c>
      <c r="AM690" s="13">
        <v>-0.1239963367830547</v>
      </c>
      <c r="AN690" s="13">
        <v>13.60721599982914</v>
      </c>
      <c r="AO690" s="13">
        <v>0.78665081936102654</v>
      </c>
      <c r="AP690" s="13">
        <v>13.60721599982914</v>
      </c>
      <c r="AQ690" s="13">
        <v>13.60721599982914</v>
      </c>
      <c r="AR690" s="13">
        <v>0.78665081936102654</v>
      </c>
      <c r="AS690" s="13">
        <v>93.709738731648287</v>
      </c>
      <c r="AT690" s="13">
        <v>-0.16951888011289279</v>
      </c>
      <c r="AU690" s="13">
        <v>0.8</v>
      </c>
      <c r="AV690" s="13" t="s">
        <v>93</v>
      </c>
      <c r="AW690" s="13">
        <v>5.1609898531644577E-2</v>
      </c>
      <c r="AX690" s="13">
        <v>0.6252454072014253</v>
      </c>
      <c r="AY690" s="13">
        <v>5.1609898531644577E-2</v>
      </c>
      <c r="AZ690" s="13">
        <v>5.1609898531644577E-2</v>
      </c>
      <c r="BA690" s="13">
        <v>0.6252454072014253</v>
      </c>
      <c r="BB690" s="13">
        <v>0.22277143194884</v>
      </c>
      <c r="BC690" s="13">
        <v>-0.61760863017303524</v>
      </c>
      <c r="BD690" s="13">
        <v>3.6287903335186458E-2</v>
      </c>
      <c r="BE690" s="13">
        <v>0.87427016538694202</v>
      </c>
      <c r="BF690" s="13">
        <v>3.6287903335186458E-2</v>
      </c>
      <c r="BG690" s="13">
        <v>3.6287903335186458E-2</v>
      </c>
      <c r="BH690" s="13">
        <v>0.87427016538694202</v>
      </c>
      <c r="BI690" s="13">
        <v>0.35119026168839662</v>
      </c>
      <c r="BJ690" s="13">
        <v>-0.21679924882801971</v>
      </c>
      <c r="BK690" s="13">
        <v>4.9415841260387783E-2</v>
      </c>
      <c r="BL690" s="13">
        <v>0.80161102766426306</v>
      </c>
      <c r="BM690" s="13">
        <v>4.9415841260387783E-2</v>
      </c>
      <c r="BN690" s="13">
        <v>4.9415841260387783E-2</v>
      </c>
      <c r="BO690" s="13">
        <v>0.80161102766426306</v>
      </c>
      <c r="BP690" s="13">
        <v>0.1940366455967453</v>
      </c>
      <c r="BQ690" s="13">
        <v>0.22100424208967881</v>
      </c>
      <c r="BR690" s="13">
        <v>54.291550356189497</v>
      </c>
      <c r="BS690" s="13">
        <v>0.84547667719147646</v>
      </c>
      <c r="BT690" s="13">
        <v>54.291550356189497</v>
      </c>
      <c r="BU690" s="13">
        <v>54.291550356189497</v>
      </c>
      <c r="BV690" s="13">
        <v>0.84547667719147646</v>
      </c>
      <c r="BW690" s="13">
        <v>374.07095658735898</v>
      </c>
      <c r="BX690" s="13">
        <v>-6.467188354019604E-2</v>
      </c>
      <c r="BY690" s="13" t="str">
        <f t="shared" si="11"/>
        <v>[[sv],[wv],[yr,ya]]</v>
      </c>
      <c r="BZ690" t="str">
        <f>TRIM(MID(SUBSTITUTE(SUBSTITUTE(SUBSTITUTE(Tabla2[[#This Row],[map]],"[",""),"]",""),",",REPT(" ",100)),300,200))</f>
        <v>0 1</v>
      </c>
      <c r="CA690" s="13" t="str">
        <f>TRIM(MID(SUBSTITUTE(SUBSTITUTE(SUBSTITUTE(Tabla2[[#This Row],[map]],"[",""),"]",""),",",REPT(" ",100)),900,200))</f>
        <v>1 4</v>
      </c>
      <c r="CB690" s="13" t="str">
        <f>SUBSTITUTE(TRIM(MID(SUBSTITUTE(SUBSTITUTE(SUBSTITUTE(Tabla2[[#This Row],[map]],"[",""),"]",""),",",REPT(" ",100)),1200,300))," ",", ")</f>
        <v>1, 4, 0</v>
      </c>
      <c r="CC690" s="15" t="str">
        <f>SUBSTITUTE(TRIM(MID(SUBSTITUTE(SUBSTITUTE(SUBSTITUTE(Tabla2[[#This Row],[map]],"[",""),"]",""),",",REPT(" ",100)),1,300))," ",", ")</f>
        <v>3, 4, 2</v>
      </c>
      <c r="CD690" s="13" t="str">
        <f>SUBSTITUTE(TRIM(MID(SUBSTITUTE(SUBSTITUTE(SUBSTITUTE(Tabla2[[#This Row],[map]],"[",""),"]",""),",",REPT(" ",100)),601,300))," ",", ")</f>
        <v>2, 3, 0</v>
      </c>
      <c r="CE690" t="str">
        <f>TRIM(MID(SUBSTITUTE(SUBSTITUTE(SUBSTITUTE(Tabla2[[#This Row],[map]],"[",""),"]",""),",",REPT(" ",100)),1501,200))</f>
        <v>2 3</v>
      </c>
    </row>
    <row r="691" spans="1:83" x14ac:dyDescent="0.3">
      <c r="A691" s="14">
        <v>46103.755277777767</v>
      </c>
      <c r="B691" s="15" t="s">
        <v>1006</v>
      </c>
      <c r="C691" s="15">
        <v>1</v>
      </c>
      <c r="D691" s="15" t="s">
        <v>95</v>
      </c>
      <c r="E691" s="15" t="s">
        <v>78</v>
      </c>
      <c r="F691" s="15">
        <v>16590</v>
      </c>
      <c r="G691" s="15">
        <v>4.5</v>
      </c>
      <c r="H691" s="15" t="s">
        <v>79</v>
      </c>
      <c r="I691" s="15" t="s">
        <v>80</v>
      </c>
      <c r="J691" s="15">
        <v>5</v>
      </c>
      <c r="K691" s="15">
        <v>5</v>
      </c>
      <c r="L691" s="15" t="s">
        <v>81</v>
      </c>
      <c r="M691" s="15" t="s">
        <v>82</v>
      </c>
      <c r="N691" s="15" t="s">
        <v>83</v>
      </c>
      <c r="O691" s="15" t="s">
        <v>83</v>
      </c>
      <c r="P691" s="15" t="s">
        <v>84</v>
      </c>
      <c r="Q691" s="15" t="s">
        <v>1003</v>
      </c>
      <c r="R691" s="15">
        <v>3</v>
      </c>
      <c r="S691" s="15" t="s">
        <v>86</v>
      </c>
      <c r="T691" s="15" t="s">
        <v>87</v>
      </c>
      <c r="U691" s="15" t="s">
        <v>88</v>
      </c>
      <c r="V691" s="15">
        <v>1</v>
      </c>
      <c r="W691" s="15" t="s">
        <v>1004</v>
      </c>
      <c r="X691" s="15" t="s">
        <v>83</v>
      </c>
      <c r="Y691" s="15" t="s">
        <v>90</v>
      </c>
      <c r="Z691" s="15">
        <v>4000</v>
      </c>
      <c r="AA691" s="15">
        <v>4000</v>
      </c>
      <c r="AB691" s="15"/>
      <c r="AC691" s="15">
        <v>256</v>
      </c>
      <c r="AD691" s="15" t="s">
        <v>91</v>
      </c>
      <c r="AE691" s="15">
        <v>0.15</v>
      </c>
      <c r="AF691" s="15" t="s">
        <v>92</v>
      </c>
      <c r="AG691" s="15">
        <v>180</v>
      </c>
      <c r="AH691" s="15">
        <v>60</v>
      </c>
      <c r="AI691" s="15">
        <v>120</v>
      </c>
      <c r="AJ691" s="15">
        <v>0.1190969835708223</v>
      </c>
      <c r="AK691" s="15">
        <v>26.435337697697069</v>
      </c>
      <c r="AL691" s="15">
        <v>0.7273328028087902</v>
      </c>
      <c r="AM691" s="15">
        <v>-0.39903051649549132</v>
      </c>
      <c r="AN691" s="15">
        <v>34.451817761684687</v>
      </c>
      <c r="AO691" s="15">
        <v>0.67389973730517405</v>
      </c>
      <c r="AP691" s="15">
        <v>34.451817761684687</v>
      </c>
      <c r="AQ691" s="15">
        <v>34.451817761684687</v>
      </c>
      <c r="AR691" s="15">
        <v>0.67389973730517405</v>
      </c>
      <c r="AS691" s="15">
        <v>108.99872914503349</v>
      </c>
      <c r="AT691" s="15">
        <v>-0.37703811906962481</v>
      </c>
      <c r="AU691" s="15">
        <v>0.8</v>
      </c>
      <c r="AV691" s="15" t="s">
        <v>93</v>
      </c>
      <c r="AW691" s="15">
        <v>5.2362889550291933E-2</v>
      </c>
      <c r="AX691" s="15">
        <v>0.61977771881988075</v>
      </c>
      <c r="AY691" s="15">
        <v>5.2362889550291933E-2</v>
      </c>
      <c r="AZ691" s="15">
        <v>5.2362889550291933E-2</v>
      </c>
      <c r="BA691" s="15">
        <v>0.61977771881988075</v>
      </c>
      <c r="BB691" s="15">
        <v>9.8674151458237533E-2</v>
      </c>
      <c r="BC691" s="15">
        <v>0.283498078826811</v>
      </c>
      <c r="BD691" s="15">
        <v>4.116245824587119E-2</v>
      </c>
      <c r="BE691" s="15">
        <v>0.85738087373865901</v>
      </c>
      <c r="BF691" s="15">
        <v>4.116245824587119E-2</v>
      </c>
      <c r="BG691" s="15">
        <v>4.116245824587119E-2</v>
      </c>
      <c r="BH691" s="15">
        <v>0.85738087373865901</v>
      </c>
      <c r="BI691" s="15">
        <v>0.53678331489449305</v>
      </c>
      <c r="BJ691" s="15">
        <v>-0.8598395388496447</v>
      </c>
      <c r="BK691" s="15">
        <v>9.7113117076882721E-2</v>
      </c>
      <c r="BL691" s="15">
        <v>0.61012155200023233</v>
      </c>
      <c r="BM691" s="15">
        <v>9.7113117076882721E-2</v>
      </c>
      <c r="BN691" s="15">
        <v>9.7113117076882721E-2</v>
      </c>
      <c r="BO691" s="15">
        <v>0.61012155200023233</v>
      </c>
      <c r="BP691" s="15">
        <v>0.42192667110912019</v>
      </c>
      <c r="BQ691" s="15">
        <v>-0.69390212829334241</v>
      </c>
      <c r="BR691" s="15">
        <v>137.61663258186491</v>
      </c>
      <c r="BS691" s="15">
        <v>0.60831880466192678</v>
      </c>
      <c r="BT691" s="15">
        <v>137.61663258186491</v>
      </c>
      <c r="BU691" s="15">
        <v>137.61663258186491</v>
      </c>
      <c r="BV691" s="15">
        <v>0.60831880466192678</v>
      </c>
      <c r="BW691" s="15">
        <v>434.93753244267123</v>
      </c>
      <c r="BX691" s="15">
        <v>-0.2379088879623332</v>
      </c>
      <c r="BY691" s="15" t="str">
        <f t="shared" si="11"/>
        <v>[[sv],[wv],[yr,ya]]</v>
      </c>
      <c r="BZ691" t="str">
        <f>TRIM(MID(SUBSTITUTE(SUBSTITUTE(SUBSTITUTE(Tabla2[[#This Row],[map]],"[",""),"]",""),",",REPT(" ",100)),300,200))</f>
        <v>0 1</v>
      </c>
      <c r="CA691" s="13" t="str">
        <f>TRIM(MID(SUBSTITUTE(SUBSTITUTE(SUBSTITUTE(Tabla2[[#This Row],[map]],"[",""),"]",""),",",REPT(" ",100)),900,200))</f>
        <v>1 4</v>
      </c>
      <c r="CB691" s="13" t="str">
        <f>SUBSTITUTE(TRIM(MID(SUBSTITUTE(SUBSTITUTE(SUBSTITUTE(Tabla2[[#This Row],[map]],"[",""),"]",""),",",REPT(" ",100)),1200,300))," ",", ")</f>
        <v>0, 1, 4</v>
      </c>
      <c r="CC691" s="15" t="str">
        <f>SUBSTITUTE(TRIM(MID(SUBSTITUTE(SUBSTITUTE(SUBSTITUTE(Tabla2[[#This Row],[map]],"[",""),"]",""),",",REPT(" ",100)),1,300))," ",", ")</f>
        <v>3, 4, 2</v>
      </c>
      <c r="CD691" s="13" t="str">
        <f>SUBSTITUTE(TRIM(MID(SUBSTITUTE(SUBSTITUTE(SUBSTITUTE(Tabla2[[#This Row],[map]],"[",""),"]",""),",",REPT(" ",100)),601,300))," ",", ")</f>
        <v>2, 3, 0</v>
      </c>
      <c r="CE691" t="str">
        <f>TRIM(MID(SUBSTITUTE(SUBSTITUTE(SUBSTITUTE(Tabla2[[#This Row],[map]],"[",""),"]",""),",",REPT(" ",100)),1501,200))</f>
        <v>2 3</v>
      </c>
    </row>
    <row r="692" spans="1:83" x14ac:dyDescent="0.3">
      <c r="A692" s="12">
        <v>46103.773298611108</v>
      </c>
      <c r="B692" s="13" t="s">
        <v>1007</v>
      </c>
      <c r="C692" s="13">
        <v>0</v>
      </c>
      <c r="D692" s="13" t="s">
        <v>77</v>
      </c>
      <c r="E692" s="13" t="s">
        <v>78</v>
      </c>
      <c r="F692" s="13">
        <v>16590</v>
      </c>
      <c r="G692" s="13">
        <v>4.5</v>
      </c>
      <c r="H692" s="13" t="s">
        <v>79</v>
      </c>
      <c r="I692" s="13" t="s">
        <v>80</v>
      </c>
      <c r="J692" s="13">
        <v>5</v>
      </c>
      <c r="K692" s="13">
        <v>5</v>
      </c>
      <c r="L692" s="13" t="s">
        <v>81</v>
      </c>
      <c r="M692" s="13" t="s">
        <v>82</v>
      </c>
      <c r="N692" s="13" t="s">
        <v>83</v>
      </c>
      <c r="O692" s="13" t="s">
        <v>83</v>
      </c>
      <c r="P692" s="13" t="s">
        <v>84</v>
      </c>
      <c r="Q692" s="13" t="s">
        <v>1003</v>
      </c>
      <c r="R692" s="13">
        <v>3</v>
      </c>
      <c r="S692" s="13" t="s">
        <v>86</v>
      </c>
      <c r="T692" s="13" t="s">
        <v>87</v>
      </c>
      <c r="U692" s="13" t="s">
        <v>88</v>
      </c>
      <c r="V692" s="13">
        <v>1</v>
      </c>
      <c r="W692" s="13" t="s">
        <v>1004</v>
      </c>
      <c r="X692" s="13" t="s">
        <v>83</v>
      </c>
      <c r="Y692" s="13" t="s">
        <v>90</v>
      </c>
      <c r="Z692" s="13">
        <v>4000</v>
      </c>
      <c r="AA692" s="13">
        <v>4000</v>
      </c>
      <c r="AB692" s="13"/>
      <c r="AC692" s="13">
        <v>256</v>
      </c>
      <c r="AD692" s="13" t="s">
        <v>91</v>
      </c>
      <c r="AE692" s="13">
        <v>0.15</v>
      </c>
      <c r="AF692" s="13" t="s">
        <v>92</v>
      </c>
      <c r="AG692" s="13">
        <v>180</v>
      </c>
      <c r="AH692" s="13">
        <v>60</v>
      </c>
      <c r="AI692" s="13">
        <v>120</v>
      </c>
      <c r="AJ692" s="13">
        <v>0.1167124377895066</v>
      </c>
      <c r="AK692" s="13">
        <v>38.905670946321159</v>
      </c>
      <c r="AL692" s="13">
        <v>0.68341523169461693</v>
      </c>
      <c r="AM692" s="13">
        <v>-1.035953838532693</v>
      </c>
      <c r="AN692" s="13">
        <v>45.620477999539098</v>
      </c>
      <c r="AO692" s="13">
        <v>0.61739374020564719</v>
      </c>
      <c r="AP692" s="13">
        <v>45.620477999539098</v>
      </c>
      <c r="AQ692" s="13">
        <v>45.620477999539098</v>
      </c>
      <c r="AR692" s="13">
        <v>0.61739374020564719</v>
      </c>
      <c r="AS692" s="13">
        <v>131.66402400099349</v>
      </c>
      <c r="AT692" s="13">
        <v>-0.79192262985627937</v>
      </c>
      <c r="AU692" s="13">
        <v>0.8</v>
      </c>
      <c r="AV692" s="13" t="s">
        <v>93</v>
      </c>
      <c r="AW692" s="13">
        <v>5.4924274423353153E-2</v>
      </c>
      <c r="AX692" s="13">
        <v>0.60117875287702138</v>
      </c>
      <c r="AY692" s="13">
        <v>5.4924274423353153E-2</v>
      </c>
      <c r="AZ692" s="13">
        <v>5.4924274423353153E-2</v>
      </c>
      <c r="BA692" s="13">
        <v>0.60117875287702138</v>
      </c>
      <c r="BB692" s="13">
        <v>0.2827416032250602</v>
      </c>
      <c r="BC692" s="13">
        <v>-1.0530696125832351</v>
      </c>
      <c r="BD692" s="13">
        <v>4.1131140202919553E-2</v>
      </c>
      <c r="BE692" s="13">
        <v>0.85748938406851594</v>
      </c>
      <c r="BF692" s="13">
        <v>4.1131140202919553E-2</v>
      </c>
      <c r="BG692" s="13">
        <v>4.1131140202919553E-2</v>
      </c>
      <c r="BH692" s="13">
        <v>0.85748938406851594</v>
      </c>
      <c r="BI692" s="13">
        <v>0.62723518061323569</v>
      </c>
      <c r="BJ692" s="13">
        <v>-1.1732359346737249</v>
      </c>
      <c r="BK692" s="13">
        <v>0.1171510248901784</v>
      </c>
      <c r="BL692" s="13">
        <v>0.52967569015826066</v>
      </c>
      <c r="BM692" s="13">
        <v>0.1171510248901784</v>
      </c>
      <c r="BN692" s="13">
        <v>0.1171510248901784</v>
      </c>
      <c r="BO692" s="13">
        <v>0.52967569015826066</v>
      </c>
      <c r="BP692" s="13">
        <v>0.36018877401557942</v>
      </c>
      <c r="BQ692" s="13">
        <v>-0.44604399927722782</v>
      </c>
      <c r="BR692" s="13">
        <v>182.26870555864011</v>
      </c>
      <c r="BS692" s="13">
        <v>0.48123113371879339</v>
      </c>
      <c r="BT692" s="13">
        <v>182.26870555864011</v>
      </c>
      <c r="BU692" s="13">
        <v>182.26870555864011</v>
      </c>
      <c r="BV692" s="13">
        <v>0.48123113371879339</v>
      </c>
      <c r="BW692" s="13">
        <v>525.38593044611866</v>
      </c>
      <c r="BX692" s="13">
        <v>-0.49534097289094392</v>
      </c>
      <c r="BY692" s="13" t="str">
        <f t="shared" si="11"/>
        <v>[[sv],[wv],[yr,ya]]</v>
      </c>
      <c r="BZ692" t="str">
        <f>TRIM(MID(SUBSTITUTE(SUBSTITUTE(SUBSTITUTE(Tabla2[[#This Row],[map]],"[",""),"]",""),",",REPT(" ",100)),300,200))</f>
        <v>0 1</v>
      </c>
      <c r="CA692" s="13" t="str">
        <f>TRIM(MID(SUBSTITUTE(SUBSTITUTE(SUBSTITUTE(Tabla2[[#This Row],[map]],"[",""),"]",""),",",REPT(" ",100)),900,200))</f>
        <v>1 4</v>
      </c>
      <c r="CB692" s="13" t="str">
        <f>SUBSTITUTE(TRIM(MID(SUBSTITUTE(SUBSTITUTE(SUBSTITUTE(Tabla2[[#This Row],[map]],"[",""),"]",""),",",REPT(" ",100)),1200,300))," ",", ")</f>
        <v>0, 1, 4</v>
      </c>
      <c r="CC692" s="15" t="str">
        <f>SUBSTITUTE(TRIM(MID(SUBSTITUTE(SUBSTITUTE(SUBSTITUTE(Tabla2[[#This Row],[map]],"[",""),"]",""),",",REPT(" ",100)),1,300))," ",", ")</f>
        <v>3, 4, 2</v>
      </c>
      <c r="CD692" s="13" t="str">
        <f>SUBSTITUTE(TRIM(MID(SUBSTITUTE(SUBSTITUTE(SUBSTITUTE(Tabla2[[#This Row],[map]],"[",""),"]",""),",",REPT(" ",100)),601,300))," ",", ")</f>
        <v>2, 3, 0</v>
      </c>
      <c r="CE692" t="str">
        <f>TRIM(MID(SUBSTITUTE(SUBSTITUTE(SUBSTITUTE(Tabla2[[#This Row],[map]],"[",""),"]",""),",",REPT(" ",100)),1501,200))</f>
        <v>2 3</v>
      </c>
    </row>
    <row r="693" spans="1:83" x14ac:dyDescent="0.3">
      <c r="A693" s="14">
        <v>46103.839421296303</v>
      </c>
      <c r="B693" s="15" t="s">
        <v>1008</v>
      </c>
      <c r="C693" s="15">
        <v>7</v>
      </c>
      <c r="D693" s="15" t="s">
        <v>77</v>
      </c>
      <c r="E693" s="15" t="s">
        <v>78</v>
      </c>
      <c r="F693" s="15">
        <v>16590</v>
      </c>
      <c r="G693" s="15">
        <v>4.5</v>
      </c>
      <c r="H693" s="15" t="s">
        <v>79</v>
      </c>
      <c r="I693" s="15" t="s">
        <v>80</v>
      </c>
      <c r="J693" s="15">
        <v>5</v>
      </c>
      <c r="K693" s="15">
        <v>5</v>
      </c>
      <c r="L693" s="15" t="s">
        <v>81</v>
      </c>
      <c r="M693" s="15" t="s">
        <v>82</v>
      </c>
      <c r="N693" s="15" t="s">
        <v>83</v>
      </c>
      <c r="O693" s="15" t="s">
        <v>83</v>
      </c>
      <c r="P693" s="15" t="s">
        <v>84</v>
      </c>
      <c r="Q693" s="15" t="s">
        <v>934</v>
      </c>
      <c r="R693" s="15">
        <v>3</v>
      </c>
      <c r="S693" s="15" t="s">
        <v>86</v>
      </c>
      <c r="T693" s="15" t="s">
        <v>87</v>
      </c>
      <c r="U693" s="15" t="s">
        <v>88</v>
      </c>
      <c r="V693" s="15">
        <v>1</v>
      </c>
      <c r="W693" s="15" t="s">
        <v>935</v>
      </c>
      <c r="X693" s="15" t="s">
        <v>83</v>
      </c>
      <c r="Y693" s="15" t="s">
        <v>90</v>
      </c>
      <c r="Z693" s="15">
        <v>4000</v>
      </c>
      <c r="AA693" s="15">
        <v>4000</v>
      </c>
      <c r="AB693" s="15"/>
      <c r="AC693" s="15">
        <v>256</v>
      </c>
      <c r="AD693" s="15" t="s">
        <v>91</v>
      </c>
      <c r="AE693" s="15">
        <v>0.15</v>
      </c>
      <c r="AF693" s="15" t="s">
        <v>92</v>
      </c>
      <c r="AG693" s="15">
        <v>180</v>
      </c>
      <c r="AH693" s="15">
        <v>60</v>
      </c>
      <c r="AI693" s="15">
        <v>120</v>
      </c>
      <c r="AJ693" s="15">
        <v>9.4203897858224889E-2</v>
      </c>
      <c r="AK693" s="15">
        <v>15.466621972326561</v>
      </c>
      <c r="AL693" s="15">
        <v>0.83205981139313578</v>
      </c>
      <c r="AM693" s="15">
        <v>-0.35619310503638157</v>
      </c>
      <c r="AN693" s="15">
        <v>19.216909570453399</v>
      </c>
      <c r="AO693" s="15">
        <v>0.79889646972179296</v>
      </c>
      <c r="AP693" s="15">
        <v>19.216909570453399</v>
      </c>
      <c r="AQ693" s="15">
        <v>19.216909570453399</v>
      </c>
      <c r="AR693" s="15">
        <v>0.79889646972179296</v>
      </c>
      <c r="AS693" s="15">
        <v>134.55694612947889</v>
      </c>
      <c r="AT693" s="15">
        <v>-0.33870301999679442</v>
      </c>
      <c r="AU693" s="15">
        <v>0.8</v>
      </c>
      <c r="AV693" s="15" t="s">
        <v>93</v>
      </c>
      <c r="AW693" s="15">
        <v>4.1044904657585778E-2</v>
      </c>
      <c r="AX693" s="15">
        <v>0.70196092282610167</v>
      </c>
      <c r="AY693" s="15">
        <v>4.1044904657585778E-2</v>
      </c>
      <c r="AZ693" s="15">
        <v>4.1044904657585778E-2</v>
      </c>
      <c r="BA693" s="15">
        <v>0.70196092282610167</v>
      </c>
      <c r="BB693" s="15">
        <v>0.23998254399496441</v>
      </c>
      <c r="BC693" s="15">
        <v>-0.74258355688212796</v>
      </c>
      <c r="BD693" s="15">
        <v>3.4136615575866773E-2</v>
      </c>
      <c r="BE693" s="15">
        <v>0.8817239179966192</v>
      </c>
      <c r="BF693" s="15">
        <v>3.4136615575866773E-2</v>
      </c>
      <c r="BG693" s="15">
        <v>3.4136615575866773E-2</v>
      </c>
      <c r="BH693" s="15">
        <v>0.8817239179966192</v>
      </c>
      <c r="BI693" s="15">
        <v>0.29481174683214262</v>
      </c>
      <c r="BJ693" s="15">
        <v>-2.145973628767028E-2</v>
      </c>
      <c r="BK693" s="15">
        <v>4.225846438789492E-2</v>
      </c>
      <c r="BL693" s="15">
        <v>0.83034563191538346</v>
      </c>
      <c r="BM693" s="15">
        <v>4.225846438789492E-2</v>
      </c>
      <c r="BN693" s="15">
        <v>4.225846438789492E-2</v>
      </c>
      <c r="BO693" s="15">
        <v>0.83034563191538346</v>
      </c>
      <c r="BP693" s="15">
        <v>0.26431772137817888</v>
      </c>
      <c r="BQ693" s="15">
        <v>-6.1152047134632959E-2</v>
      </c>
      <c r="BR693" s="15">
        <v>76.750198297192171</v>
      </c>
      <c r="BS693" s="15">
        <v>0.78155540614906838</v>
      </c>
      <c r="BT693" s="15">
        <v>76.750198297192171</v>
      </c>
      <c r="BU693" s="15">
        <v>76.750198297192171</v>
      </c>
      <c r="BV693" s="15">
        <v>0.78155540614906838</v>
      </c>
      <c r="BW693" s="15">
        <v>537.42867250570998</v>
      </c>
      <c r="BX693" s="15">
        <v>-0.52961673968274425</v>
      </c>
      <c r="BY693" s="15" t="str">
        <f t="shared" si="11"/>
        <v>[[sv],[wv],[yr,ya]]</v>
      </c>
      <c r="BZ693" t="str">
        <f>TRIM(MID(SUBSTITUTE(SUBSTITUTE(SUBSTITUTE(Tabla2[[#This Row],[map]],"[",""),"]",""),",",REPT(" ",100)),300,200))</f>
        <v>0 4</v>
      </c>
      <c r="CA693" s="13" t="str">
        <f>TRIM(MID(SUBSTITUTE(SUBSTITUTE(SUBSTITUTE(Tabla2[[#This Row],[map]],"[",""),"]",""),",",REPT(" ",100)),900,200))</f>
        <v>1 4</v>
      </c>
      <c r="CB693" s="13" t="str">
        <f>SUBSTITUTE(TRIM(MID(SUBSTITUTE(SUBSTITUTE(SUBSTITUTE(Tabla2[[#This Row],[map]],"[",""),"]",""),",",REPT(" ",100)),1200,300))," ",", ")</f>
        <v>1, 4, 0</v>
      </c>
      <c r="CC693" s="15" t="str">
        <f>SUBSTITUTE(TRIM(MID(SUBSTITUTE(SUBSTITUTE(SUBSTITUTE(Tabla2[[#This Row],[map]],"[",""),"]",""),",",REPT(" ",100)),1,300))," ",", ")</f>
        <v>3, 1, 2</v>
      </c>
      <c r="CD693" s="13" t="str">
        <f>SUBSTITUTE(TRIM(MID(SUBSTITUTE(SUBSTITUTE(SUBSTITUTE(Tabla2[[#This Row],[map]],"[",""),"]",""),",",REPT(" ",100)),601,300))," ",", ")</f>
        <v>2, 3, 0</v>
      </c>
      <c r="CE693" t="str">
        <f>TRIM(MID(SUBSTITUTE(SUBSTITUTE(SUBSTITUTE(Tabla2[[#This Row],[map]],"[",""),"]",""),",",REPT(" ",100)),1501,200))</f>
        <v>2 3</v>
      </c>
    </row>
    <row r="694" spans="1:83" x14ac:dyDescent="0.3">
      <c r="A694" s="12">
        <v>46103.839918981481</v>
      </c>
      <c r="B694" s="13" t="s">
        <v>1009</v>
      </c>
      <c r="C694" s="13">
        <v>4</v>
      </c>
      <c r="D694" s="13" t="s">
        <v>95</v>
      </c>
      <c r="E694" s="13" t="s">
        <v>78</v>
      </c>
      <c r="F694" s="13">
        <v>16590</v>
      </c>
      <c r="G694" s="13">
        <v>4.5</v>
      </c>
      <c r="H694" s="13" t="s">
        <v>79</v>
      </c>
      <c r="I694" s="13" t="s">
        <v>80</v>
      </c>
      <c r="J694" s="13">
        <v>5</v>
      </c>
      <c r="K694" s="13">
        <v>5</v>
      </c>
      <c r="L694" s="13" t="s">
        <v>81</v>
      </c>
      <c r="M694" s="13" t="s">
        <v>82</v>
      </c>
      <c r="N694" s="13" t="s">
        <v>83</v>
      </c>
      <c r="O694" s="13" t="s">
        <v>83</v>
      </c>
      <c r="P694" s="13" t="s">
        <v>84</v>
      </c>
      <c r="Q694" s="13" t="s">
        <v>983</v>
      </c>
      <c r="R694" s="13">
        <v>3</v>
      </c>
      <c r="S694" s="13" t="s">
        <v>86</v>
      </c>
      <c r="T694" s="13" t="s">
        <v>87</v>
      </c>
      <c r="U694" s="13" t="s">
        <v>88</v>
      </c>
      <c r="V694" s="13">
        <v>1</v>
      </c>
      <c r="W694" s="13" t="s">
        <v>984</v>
      </c>
      <c r="X694" s="13" t="s">
        <v>83</v>
      </c>
      <c r="Y694" s="13" t="s">
        <v>90</v>
      </c>
      <c r="Z694" s="13">
        <v>4000</v>
      </c>
      <c r="AA694" s="13">
        <v>4000</v>
      </c>
      <c r="AB694" s="13"/>
      <c r="AC694" s="13">
        <v>256</v>
      </c>
      <c r="AD694" s="13" t="s">
        <v>91</v>
      </c>
      <c r="AE694" s="13">
        <v>0.15</v>
      </c>
      <c r="AF694" s="13" t="s">
        <v>92</v>
      </c>
      <c r="AG694" s="13">
        <v>180</v>
      </c>
      <c r="AH694" s="13">
        <v>60</v>
      </c>
      <c r="AI694" s="13">
        <v>120</v>
      </c>
      <c r="AJ694" s="13">
        <v>0.10608960981089451</v>
      </c>
      <c r="AK694" s="13">
        <v>20.082884326424871</v>
      </c>
      <c r="AL694" s="13">
        <v>0.73432056853085492</v>
      </c>
      <c r="AM694" s="13">
        <v>-0.41476109558952751</v>
      </c>
      <c r="AN694" s="13">
        <v>33.388972570218279</v>
      </c>
      <c r="AO694" s="13">
        <v>0.65428773889564795</v>
      </c>
      <c r="AP694" s="13">
        <v>33.388972570218279</v>
      </c>
      <c r="AQ694" s="13">
        <v>33.388972570218279</v>
      </c>
      <c r="AR694" s="13">
        <v>0.65428773889564795</v>
      </c>
      <c r="AS694" s="13">
        <v>104.0540907348293</v>
      </c>
      <c r="AT694" s="13">
        <v>-0.16291413404531069</v>
      </c>
      <c r="AU694" s="13">
        <v>0.8</v>
      </c>
      <c r="AV694" s="13" t="s">
        <v>93</v>
      </c>
      <c r="AW694" s="13">
        <v>6.2638193921700974E-2</v>
      </c>
      <c r="AX694" s="13">
        <v>0.54516572354095671</v>
      </c>
      <c r="AY694" s="13">
        <v>6.2638193921700974E-2</v>
      </c>
      <c r="AZ694" s="13">
        <v>6.2638193921700974E-2</v>
      </c>
      <c r="BA694" s="13">
        <v>0.54516572354095671</v>
      </c>
      <c r="BB694" s="13">
        <v>0.1804312926191208</v>
      </c>
      <c r="BC694" s="13">
        <v>-0.31016447459472302</v>
      </c>
      <c r="BD694" s="13">
        <v>4.1839009502255248E-2</v>
      </c>
      <c r="BE694" s="13">
        <v>0.85503676813446605</v>
      </c>
      <c r="BF694" s="13">
        <v>4.1839009502255248E-2</v>
      </c>
      <c r="BG694" s="13">
        <v>4.1839009502255248E-2</v>
      </c>
      <c r="BH694" s="13">
        <v>0.85503676813446605</v>
      </c>
      <c r="BI694" s="13">
        <v>0.27395056524937589</v>
      </c>
      <c r="BJ694" s="13">
        <v>5.0819802323505581E-2</v>
      </c>
      <c r="BK694" s="13">
        <v>0.10050887841669801</v>
      </c>
      <c r="BL694" s="13">
        <v>0.59648864430665405</v>
      </c>
      <c r="BM694" s="13">
        <v>0.10050887841669801</v>
      </c>
      <c r="BN694" s="13">
        <v>0.10050887841669801</v>
      </c>
      <c r="BO694" s="13">
        <v>0.59648864430665405</v>
      </c>
      <c r="BP694" s="13">
        <v>0.30135317514899279</v>
      </c>
      <c r="BQ694" s="13">
        <v>-0.20983767963987671</v>
      </c>
      <c r="BR694" s="13">
        <v>133.35090419903261</v>
      </c>
      <c r="BS694" s="13">
        <v>0.62045981960051999</v>
      </c>
      <c r="BT694" s="13">
        <v>133.35090419903261</v>
      </c>
      <c r="BU694" s="13">
        <v>133.35090419903261</v>
      </c>
      <c r="BV694" s="13">
        <v>0.62045981960051999</v>
      </c>
      <c r="BW694" s="13">
        <v>415.46062790630037</v>
      </c>
      <c r="BX694" s="13">
        <v>-0.18247418427015341</v>
      </c>
      <c r="BY694" s="13" t="str">
        <f t="shared" si="11"/>
        <v>[[sv],[wv],[yr,ya]]</v>
      </c>
      <c r="BZ694" t="str">
        <f>TRIM(MID(SUBSTITUTE(SUBSTITUTE(SUBSTITUTE(Tabla2[[#This Row],[map]],"[",""),"]",""),",",REPT(" ",100)),300,200))</f>
        <v>0 4</v>
      </c>
      <c r="CA694" s="13" t="str">
        <f>TRIM(MID(SUBSTITUTE(SUBSTITUTE(SUBSTITUTE(Tabla2[[#This Row],[map]],"[",""),"]",""),",",REPT(" ",100)),900,200))</f>
        <v>1 0</v>
      </c>
      <c r="CB694" s="13" t="str">
        <f>SUBSTITUTE(TRIM(MID(SUBSTITUTE(SUBSTITUTE(SUBSTITUTE(Tabla2[[#This Row],[map]],"[",""),"]",""),",",REPT(" ",100)),1200,300))," ",", ")</f>
        <v>0, 1, 4</v>
      </c>
      <c r="CC694" s="15" t="str">
        <f>SUBSTITUTE(TRIM(MID(SUBSTITUTE(SUBSTITUTE(SUBSTITUTE(Tabla2[[#This Row],[map]],"[",""),"]",""),",",REPT(" ",100)),1,300))," ",", ")</f>
        <v>2, 3, 1</v>
      </c>
      <c r="CD694" s="13" t="str">
        <f>SUBSTITUTE(TRIM(MID(SUBSTITUTE(SUBSTITUTE(SUBSTITUTE(Tabla2[[#This Row],[map]],"[",""),"]",""),",",REPT(" ",100)),601,300))," ",", ")</f>
        <v>3, 4, 2</v>
      </c>
      <c r="CE694" t="str">
        <f>TRIM(MID(SUBSTITUTE(SUBSTITUTE(SUBSTITUTE(Tabla2[[#This Row],[map]],"[",""),"]",""),",",REPT(" ",100)),1501,200))</f>
        <v>2 3</v>
      </c>
    </row>
    <row r="695" spans="1:83" x14ac:dyDescent="0.3">
      <c r="A695" s="14">
        <v>46103.849780092591</v>
      </c>
      <c r="B695" s="15" t="s">
        <v>1010</v>
      </c>
      <c r="C695" s="15">
        <v>6</v>
      </c>
      <c r="D695" s="15" t="s">
        <v>77</v>
      </c>
      <c r="E695" s="15" t="s">
        <v>78</v>
      </c>
      <c r="F695" s="15">
        <v>16590</v>
      </c>
      <c r="G695" s="15">
        <v>4.5</v>
      </c>
      <c r="H695" s="15" t="s">
        <v>79</v>
      </c>
      <c r="I695" s="15" t="s">
        <v>80</v>
      </c>
      <c r="J695" s="15">
        <v>5</v>
      </c>
      <c r="K695" s="15">
        <v>5</v>
      </c>
      <c r="L695" s="15" t="s">
        <v>81</v>
      </c>
      <c r="M695" s="15" t="s">
        <v>82</v>
      </c>
      <c r="N695" s="15" t="s">
        <v>83</v>
      </c>
      <c r="O695" s="15" t="s">
        <v>83</v>
      </c>
      <c r="P695" s="15" t="s">
        <v>84</v>
      </c>
      <c r="Q695" s="15" t="s">
        <v>934</v>
      </c>
      <c r="R695" s="15">
        <v>3</v>
      </c>
      <c r="S695" s="15" t="s">
        <v>86</v>
      </c>
      <c r="T695" s="15" t="s">
        <v>87</v>
      </c>
      <c r="U695" s="15" t="s">
        <v>88</v>
      </c>
      <c r="V695" s="15">
        <v>1</v>
      </c>
      <c r="W695" s="15" t="s">
        <v>935</v>
      </c>
      <c r="X695" s="15" t="s">
        <v>83</v>
      </c>
      <c r="Y695" s="15" t="s">
        <v>90</v>
      </c>
      <c r="Z695" s="15">
        <v>4000</v>
      </c>
      <c r="AA695" s="15">
        <v>4000</v>
      </c>
      <c r="AB695" s="15"/>
      <c r="AC695" s="15">
        <v>256</v>
      </c>
      <c r="AD695" s="15" t="s">
        <v>91</v>
      </c>
      <c r="AE695" s="15">
        <v>0.15</v>
      </c>
      <c r="AF695" s="15" t="s">
        <v>92</v>
      </c>
      <c r="AG695" s="15">
        <v>180</v>
      </c>
      <c r="AH695" s="15">
        <v>60</v>
      </c>
      <c r="AI695" s="15">
        <v>120</v>
      </c>
      <c r="AJ695" s="15">
        <v>7.2727022104297448E-2</v>
      </c>
      <c r="AK695" s="15">
        <v>10.6390931857652</v>
      </c>
      <c r="AL695" s="15">
        <v>0.85422637526672984</v>
      </c>
      <c r="AM695" s="15">
        <v>-0.4378966451090206</v>
      </c>
      <c r="AN695" s="15">
        <v>13.389201677182751</v>
      </c>
      <c r="AO695" s="15">
        <v>0.82706633075201719</v>
      </c>
      <c r="AP695" s="15">
        <v>13.389201677182751</v>
      </c>
      <c r="AQ695" s="15">
        <v>13.389201677182751</v>
      </c>
      <c r="AR695" s="15">
        <v>0.82706633075201719</v>
      </c>
      <c r="AS695" s="15">
        <v>144.9520780333325</v>
      </c>
      <c r="AT695" s="15">
        <v>-0.32268359995968182</v>
      </c>
      <c r="AU695" s="15">
        <v>0.8</v>
      </c>
      <c r="AV695" s="15" t="s">
        <v>93</v>
      </c>
      <c r="AW695" s="15">
        <v>4.3152212510673263E-2</v>
      </c>
      <c r="AX695" s="15">
        <v>0.68665914315101051</v>
      </c>
      <c r="AY695" s="15">
        <v>4.3152212510673263E-2</v>
      </c>
      <c r="AZ695" s="15">
        <v>4.3152212510673263E-2</v>
      </c>
      <c r="BA695" s="15">
        <v>0.68665914315101051</v>
      </c>
      <c r="BB695" s="15">
        <v>0.14474386041752721</v>
      </c>
      <c r="BC695" s="15">
        <v>-5.1027574441069978E-2</v>
      </c>
      <c r="BD695" s="15">
        <v>2.6590099466511051E-2</v>
      </c>
      <c r="BE695" s="15">
        <v>0.90787098451545134</v>
      </c>
      <c r="BF695" s="15">
        <v>2.6590099466511051E-2</v>
      </c>
      <c r="BG695" s="15">
        <v>2.6590099466511051E-2</v>
      </c>
      <c r="BH695" s="15">
        <v>0.90787098451545134</v>
      </c>
      <c r="BI695" s="15">
        <v>0.43514590112717538</v>
      </c>
      <c r="BJ695" s="15">
        <v>-0.50768760806909685</v>
      </c>
      <c r="BK695" s="15">
        <v>3.3408927947874908E-2</v>
      </c>
      <c r="BL695" s="15">
        <v>0.86587372159683085</v>
      </c>
      <c r="BM695" s="15">
        <v>3.3408927947874908E-2</v>
      </c>
      <c r="BN695" s="15">
        <v>3.3408927947874908E-2</v>
      </c>
      <c r="BO695" s="15">
        <v>0.86587372159683085</v>
      </c>
      <c r="BP695" s="15">
        <v>0.27005904780309209</v>
      </c>
      <c r="BQ695" s="15">
        <v>-8.4201656738174924E-2</v>
      </c>
      <c r="BR695" s="15">
        <v>53.453655468805593</v>
      </c>
      <c r="BS695" s="15">
        <v>0.84786147374477794</v>
      </c>
      <c r="BT695" s="15">
        <v>53.453655468805593</v>
      </c>
      <c r="BU695" s="15">
        <v>53.453655468805593</v>
      </c>
      <c r="BV695" s="15">
        <v>0.84786147374477794</v>
      </c>
      <c r="BW695" s="15">
        <v>578.9583633239813</v>
      </c>
      <c r="BX695" s="15">
        <v>-0.64781756059038087</v>
      </c>
      <c r="BY695" s="15" t="str">
        <f t="shared" si="11"/>
        <v>[[sv],[wv],[yr,ya]]</v>
      </c>
      <c r="BZ695" t="str">
        <f>TRIM(MID(SUBSTITUTE(SUBSTITUTE(SUBSTITUTE(Tabla2[[#This Row],[map]],"[",""),"]",""),",",REPT(" ",100)),300,200))</f>
        <v>0 4</v>
      </c>
      <c r="CA695" s="13" t="str">
        <f>TRIM(MID(SUBSTITUTE(SUBSTITUTE(SUBSTITUTE(Tabla2[[#This Row],[map]],"[",""),"]",""),",",REPT(" ",100)),900,200))</f>
        <v>1 4</v>
      </c>
      <c r="CB695" s="13" t="str">
        <f>SUBSTITUTE(TRIM(MID(SUBSTITUTE(SUBSTITUTE(SUBSTITUTE(Tabla2[[#This Row],[map]],"[",""),"]",""),",",REPT(" ",100)),1200,300))," ",", ")</f>
        <v>1, 4, 0</v>
      </c>
      <c r="CC695" s="15" t="str">
        <f>SUBSTITUTE(TRIM(MID(SUBSTITUTE(SUBSTITUTE(SUBSTITUTE(Tabla2[[#This Row],[map]],"[",""),"]",""),",",REPT(" ",100)),1,300))," ",", ")</f>
        <v>3, 1, 2</v>
      </c>
      <c r="CD695" s="13" t="str">
        <f>SUBSTITUTE(TRIM(MID(SUBSTITUTE(SUBSTITUTE(SUBSTITUTE(Tabla2[[#This Row],[map]],"[",""),"]",""),",",REPT(" ",100)),601,300))," ",", ")</f>
        <v>2, 3, 0</v>
      </c>
      <c r="CE695" t="str">
        <f>TRIM(MID(SUBSTITUTE(SUBSTITUTE(SUBSTITUTE(Tabla2[[#This Row],[map]],"[",""),"]",""),",",REPT(" ",100)),1501,200))</f>
        <v>2 3</v>
      </c>
    </row>
    <row r="696" spans="1:83" x14ac:dyDescent="0.3">
      <c r="A696" s="12">
        <v>46103.850937499999</v>
      </c>
      <c r="B696" s="13" t="s">
        <v>1011</v>
      </c>
      <c r="C696" s="13">
        <v>3</v>
      </c>
      <c r="D696" s="13" t="s">
        <v>95</v>
      </c>
      <c r="E696" s="13" t="s">
        <v>78</v>
      </c>
      <c r="F696" s="13">
        <v>16590</v>
      </c>
      <c r="G696" s="13">
        <v>4.5</v>
      </c>
      <c r="H696" s="13" t="s">
        <v>79</v>
      </c>
      <c r="I696" s="13" t="s">
        <v>80</v>
      </c>
      <c r="J696" s="13">
        <v>5</v>
      </c>
      <c r="K696" s="13">
        <v>5</v>
      </c>
      <c r="L696" s="13" t="s">
        <v>81</v>
      </c>
      <c r="M696" s="13" t="s">
        <v>82</v>
      </c>
      <c r="N696" s="13" t="s">
        <v>83</v>
      </c>
      <c r="O696" s="13" t="s">
        <v>83</v>
      </c>
      <c r="P696" s="13" t="s">
        <v>84</v>
      </c>
      <c r="Q696" s="13" t="s">
        <v>983</v>
      </c>
      <c r="R696" s="13">
        <v>3</v>
      </c>
      <c r="S696" s="13" t="s">
        <v>86</v>
      </c>
      <c r="T696" s="13" t="s">
        <v>87</v>
      </c>
      <c r="U696" s="13" t="s">
        <v>88</v>
      </c>
      <c r="V696" s="13">
        <v>1</v>
      </c>
      <c r="W696" s="13" t="s">
        <v>984</v>
      </c>
      <c r="X696" s="13" t="s">
        <v>83</v>
      </c>
      <c r="Y696" s="13" t="s">
        <v>90</v>
      </c>
      <c r="Z696" s="13">
        <v>4000</v>
      </c>
      <c r="AA696" s="13">
        <v>4000</v>
      </c>
      <c r="AB696" s="13"/>
      <c r="AC696" s="13">
        <v>256</v>
      </c>
      <c r="AD696" s="13" t="s">
        <v>91</v>
      </c>
      <c r="AE696" s="13">
        <v>0.15</v>
      </c>
      <c r="AF696" s="13" t="s">
        <v>92</v>
      </c>
      <c r="AG696" s="13">
        <v>180</v>
      </c>
      <c r="AH696" s="13">
        <v>60</v>
      </c>
      <c r="AI696" s="13">
        <v>120</v>
      </c>
      <c r="AJ696" s="13">
        <v>0.111603072153176</v>
      </c>
      <c r="AK696" s="13">
        <v>33.253417279074242</v>
      </c>
      <c r="AL696" s="13">
        <v>0.70256071476196502</v>
      </c>
      <c r="AM696" s="13">
        <v>-0.32341756965594021</v>
      </c>
      <c r="AN696" s="13">
        <v>41.81704093205861</v>
      </c>
      <c r="AO696" s="13">
        <v>0.66133389377125451</v>
      </c>
      <c r="AP696" s="13">
        <v>41.81704093205861</v>
      </c>
      <c r="AQ696" s="13">
        <v>41.81704093205861</v>
      </c>
      <c r="AR696" s="13">
        <v>0.66133389377125451</v>
      </c>
      <c r="AS696" s="13">
        <v>116.4862561872058</v>
      </c>
      <c r="AT696" s="13">
        <v>-0.34506341381532568</v>
      </c>
      <c r="AU696" s="13">
        <v>0.8</v>
      </c>
      <c r="AV696" s="13" t="s">
        <v>93</v>
      </c>
      <c r="AW696" s="13">
        <v>4.9992830084498431E-2</v>
      </c>
      <c r="AX696" s="13">
        <v>0.63698741493015798</v>
      </c>
      <c r="AY696" s="13">
        <v>4.9992830084498431E-2</v>
      </c>
      <c r="AZ696" s="13">
        <v>4.9992830084498431E-2</v>
      </c>
      <c r="BA696" s="13">
        <v>0.63698741493015798</v>
      </c>
      <c r="BB696" s="13">
        <v>0.19857046954325441</v>
      </c>
      <c r="BC696" s="13">
        <v>-0.44187835226756839</v>
      </c>
      <c r="BD696" s="13">
        <v>4.512065611702714E-2</v>
      </c>
      <c r="BE696" s="13">
        <v>0.84366656351496427</v>
      </c>
      <c r="BF696" s="13">
        <v>4.512065611702714E-2</v>
      </c>
      <c r="BG696" s="13">
        <v>4.512065611702714E-2</v>
      </c>
      <c r="BH696" s="13">
        <v>0.84366656351496427</v>
      </c>
      <c r="BI696" s="13">
        <v>0.38042877937010933</v>
      </c>
      <c r="BJ696" s="13">
        <v>-0.31810446777375428</v>
      </c>
      <c r="BK696" s="13">
        <v>8.9613408123246571E-2</v>
      </c>
      <c r="BL696" s="13">
        <v>0.64023051127685371</v>
      </c>
      <c r="BM696" s="13">
        <v>8.9613408123246571E-2</v>
      </c>
      <c r="BN696" s="13">
        <v>8.9613408123246571E-2</v>
      </c>
      <c r="BO696" s="13">
        <v>0.64023051127685371</v>
      </c>
      <c r="BP696" s="13">
        <v>0.32298344213766922</v>
      </c>
      <c r="BQ696" s="13">
        <v>-0.29667635990476132</v>
      </c>
      <c r="BR696" s="13">
        <v>167.08343683390959</v>
      </c>
      <c r="BS696" s="13">
        <v>0.52445108536304019</v>
      </c>
      <c r="BT696" s="13">
        <v>167.08343683390959</v>
      </c>
      <c r="BU696" s="13">
        <v>167.08343683390959</v>
      </c>
      <c r="BV696" s="13">
        <v>0.52445108536304019</v>
      </c>
      <c r="BW696" s="13">
        <v>465.04304205777157</v>
      </c>
      <c r="BX696" s="13">
        <v>-0.32359447531522623</v>
      </c>
      <c r="BY696" s="13" t="str">
        <f t="shared" si="11"/>
        <v>[[sv],[wv],[yr,ya]]</v>
      </c>
      <c r="BZ696" t="str">
        <f>TRIM(MID(SUBSTITUTE(SUBSTITUTE(SUBSTITUTE(Tabla2[[#This Row],[map]],"[",""),"]",""),",",REPT(" ",100)),300,200))</f>
        <v>0 4</v>
      </c>
      <c r="CA696" s="13" t="str">
        <f>TRIM(MID(SUBSTITUTE(SUBSTITUTE(SUBSTITUTE(Tabla2[[#This Row],[map]],"[",""),"]",""),",",REPT(" ",100)),900,200))</f>
        <v>1 0</v>
      </c>
      <c r="CB696" s="13" t="str">
        <f>SUBSTITUTE(TRIM(MID(SUBSTITUTE(SUBSTITUTE(SUBSTITUTE(Tabla2[[#This Row],[map]],"[",""),"]",""),",",REPT(" ",100)),1200,300))," ",", ")</f>
        <v>0, 1, 4</v>
      </c>
      <c r="CC696" s="15" t="str">
        <f>SUBSTITUTE(TRIM(MID(SUBSTITUTE(SUBSTITUTE(SUBSTITUTE(Tabla2[[#This Row],[map]],"[",""),"]",""),",",REPT(" ",100)),1,300))," ",", ")</f>
        <v>2, 3, 1</v>
      </c>
      <c r="CD696" s="13" t="str">
        <f>SUBSTITUTE(TRIM(MID(SUBSTITUTE(SUBSTITUTE(SUBSTITUTE(Tabla2[[#This Row],[map]],"[",""),"]",""),",",REPT(" ",100)),601,300))," ",", ")</f>
        <v>3, 4, 2</v>
      </c>
      <c r="CE696" t="str">
        <f>TRIM(MID(SUBSTITUTE(SUBSTITUTE(SUBSTITUTE(Tabla2[[#This Row],[map]],"[",""),"]",""),",",REPT(" ",100)),1501,200))</f>
        <v>2 3</v>
      </c>
    </row>
    <row r="697" spans="1:83" x14ac:dyDescent="0.3">
      <c r="A697" s="14">
        <v>46103.88585648148</v>
      </c>
      <c r="B697" s="15" t="s">
        <v>1012</v>
      </c>
      <c r="C697" s="15">
        <v>2</v>
      </c>
      <c r="D697" s="15" t="s">
        <v>95</v>
      </c>
      <c r="E697" s="15" t="s">
        <v>78</v>
      </c>
      <c r="F697" s="15">
        <v>16590</v>
      </c>
      <c r="G697" s="15">
        <v>4.5</v>
      </c>
      <c r="H697" s="15" t="s">
        <v>79</v>
      </c>
      <c r="I697" s="15" t="s">
        <v>80</v>
      </c>
      <c r="J697" s="15">
        <v>5</v>
      </c>
      <c r="K697" s="15">
        <v>5</v>
      </c>
      <c r="L697" s="15" t="s">
        <v>81</v>
      </c>
      <c r="M697" s="15" t="s">
        <v>82</v>
      </c>
      <c r="N697" s="15" t="s">
        <v>83</v>
      </c>
      <c r="O697" s="15" t="s">
        <v>83</v>
      </c>
      <c r="P697" s="15" t="s">
        <v>84</v>
      </c>
      <c r="Q697" s="15" t="s">
        <v>1013</v>
      </c>
      <c r="R697" s="15">
        <v>3</v>
      </c>
      <c r="S697" s="15" t="s">
        <v>86</v>
      </c>
      <c r="T697" s="15" t="s">
        <v>87</v>
      </c>
      <c r="U697" s="15" t="s">
        <v>88</v>
      </c>
      <c r="V697" s="15">
        <v>1</v>
      </c>
      <c r="W697" s="15" t="s">
        <v>1014</v>
      </c>
      <c r="X697" s="15" t="s">
        <v>83</v>
      </c>
      <c r="Y697" s="15" t="s">
        <v>90</v>
      </c>
      <c r="Z697" s="15">
        <v>4000</v>
      </c>
      <c r="AA697" s="15">
        <v>4000</v>
      </c>
      <c r="AB697" s="15"/>
      <c r="AC697" s="15">
        <v>256</v>
      </c>
      <c r="AD697" s="15" t="s">
        <v>91</v>
      </c>
      <c r="AE697" s="15">
        <v>0.15</v>
      </c>
      <c r="AF697" s="15" t="s">
        <v>92</v>
      </c>
      <c r="AG697" s="15">
        <v>180</v>
      </c>
      <c r="AH697" s="15">
        <v>60</v>
      </c>
      <c r="AI697" s="15">
        <v>120</v>
      </c>
      <c r="AJ697" s="15">
        <v>0.1012147357742347</v>
      </c>
      <c r="AK697" s="15">
        <v>17.75605828954162</v>
      </c>
      <c r="AL697" s="15">
        <v>0.77707545672852785</v>
      </c>
      <c r="AM697" s="15">
        <v>-0.64957820014602219</v>
      </c>
      <c r="AN697" s="15">
        <v>33.64934447436854</v>
      </c>
      <c r="AO697" s="15">
        <v>0.67381940314358379</v>
      </c>
      <c r="AP697" s="15">
        <v>33.64934447436854</v>
      </c>
      <c r="AQ697" s="15">
        <v>33.64934447436854</v>
      </c>
      <c r="AR697" s="15">
        <v>0.67381940314358379</v>
      </c>
      <c r="AS697" s="15">
        <v>95.067167899911382</v>
      </c>
      <c r="AT697" s="15">
        <v>-0.50094058133679586</v>
      </c>
      <c r="AU697" s="15">
        <v>0.8</v>
      </c>
      <c r="AV697" s="15" t="s">
        <v>93</v>
      </c>
      <c r="AW697" s="15">
        <v>6.0686370192327622E-2</v>
      </c>
      <c r="AX697" s="15">
        <v>0.55933848744335846</v>
      </c>
      <c r="AY697" s="15">
        <v>6.0686370192327622E-2</v>
      </c>
      <c r="AZ697" s="15">
        <v>6.0686370192327622E-2</v>
      </c>
      <c r="BA697" s="15">
        <v>0.55933848744335846</v>
      </c>
      <c r="BB697" s="15">
        <v>0.2215224450567149</v>
      </c>
      <c r="BC697" s="15">
        <v>-0.60853937044794382</v>
      </c>
      <c r="BD697" s="15">
        <v>3.775408706074921E-2</v>
      </c>
      <c r="BE697" s="15">
        <v>0.86919015192833537</v>
      </c>
      <c r="BF697" s="15">
        <v>3.775408706074921E-2</v>
      </c>
      <c r="BG697" s="15">
        <v>3.775408706074921E-2</v>
      </c>
      <c r="BH697" s="15">
        <v>0.86919015192833537</v>
      </c>
      <c r="BI697" s="15">
        <v>0.44301426743351308</v>
      </c>
      <c r="BJ697" s="15">
        <v>-0.53494981677905917</v>
      </c>
      <c r="BK697" s="15">
        <v>8.7352326586740761E-2</v>
      </c>
      <c r="BL697" s="15">
        <v>0.64930803846152751</v>
      </c>
      <c r="BM697" s="15">
        <v>8.7352326586740761E-2</v>
      </c>
      <c r="BN697" s="15">
        <v>8.7352326586740761E-2</v>
      </c>
      <c r="BO697" s="15">
        <v>0.64930803846152751</v>
      </c>
      <c r="BP697" s="15">
        <v>0.44365028346078988</v>
      </c>
      <c r="BQ697" s="15">
        <v>-0.7811155606653295</v>
      </c>
      <c r="BR697" s="15">
        <v>134.41158511363389</v>
      </c>
      <c r="BS697" s="15">
        <v>0.61744093474111783</v>
      </c>
      <c r="BT697" s="15">
        <v>134.41158511363389</v>
      </c>
      <c r="BU697" s="15">
        <v>134.41158511363389</v>
      </c>
      <c r="BV697" s="15">
        <v>0.61744093474111783</v>
      </c>
      <c r="BW697" s="15">
        <v>379.16048460369558</v>
      </c>
      <c r="BX697" s="15">
        <v>-7.9157577454842976E-2</v>
      </c>
      <c r="BY697" s="15" t="str">
        <f t="shared" si="11"/>
        <v>[[sv],[wv],[yr,ya]]</v>
      </c>
      <c r="BZ697" t="str">
        <f>TRIM(MID(SUBSTITUTE(SUBSTITUTE(SUBSTITUTE(Tabla2[[#This Row],[map]],"[",""),"]",""),",",REPT(" ",100)),300,200))</f>
        <v>0 4</v>
      </c>
      <c r="CA697" s="13" t="str">
        <f>TRIM(MID(SUBSTITUTE(SUBSTITUTE(SUBSTITUTE(Tabla2[[#This Row],[map]],"[",""),"]",""),",",REPT(" ",100)),900,200))</f>
        <v>1 4</v>
      </c>
      <c r="CB697" s="13" t="str">
        <f>SUBSTITUTE(TRIM(MID(SUBSTITUTE(SUBSTITUTE(SUBSTITUTE(Tabla2[[#This Row],[map]],"[",""),"]",""),",",REPT(" ",100)),1200,300))," ",", ")</f>
        <v>0, 1, 4</v>
      </c>
      <c r="CC697" s="15" t="str">
        <f>SUBSTITUTE(TRIM(MID(SUBSTITUTE(SUBSTITUTE(SUBSTITUTE(Tabla2[[#This Row],[map]],"[",""),"]",""),",",REPT(" ",100)),1,300))," ",", ")</f>
        <v>3, 1, 2</v>
      </c>
      <c r="CD697" s="13" t="str">
        <f>SUBSTITUTE(TRIM(MID(SUBSTITUTE(SUBSTITUTE(SUBSTITUTE(Tabla2[[#This Row],[map]],"[",""),"]",""),",",REPT(" ",100)),601,300))," ",", ")</f>
        <v>2, 3, 0</v>
      </c>
      <c r="CE697" t="str">
        <f>TRIM(MID(SUBSTITUTE(SUBSTITUTE(SUBSTITUTE(Tabla2[[#This Row],[map]],"[",""),"]",""),",",REPT(" ",100)),1501,200))</f>
        <v>2 3</v>
      </c>
    </row>
    <row r="698" spans="1:83" x14ac:dyDescent="0.3">
      <c r="A698" s="12">
        <v>46103.887384259258</v>
      </c>
      <c r="B698" s="13" t="s">
        <v>1015</v>
      </c>
      <c r="C698" s="13">
        <v>5</v>
      </c>
      <c r="D698" s="13" t="s">
        <v>95</v>
      </c>
      <c r="E698" s="13" t="s">
        <v>78</v>
      </c>
      <c r="F698" s="13">
        <v>16590</v>
      </c>
      <c r="G698" s="13">
        <v>4.5</v>
      </c>
      <c r="H698" s="13" t="s">
        <v>79</v>
      </c>
      <c r="I698" s="13" t="s">
        <v>80</v>
      </c>
      <c r="J698" s="13">
        <v>5</v>
      </c>
      <c r="K698" s="13">
        <v>5</v>
      </c>
      <c r="L698" s="13" t="s">
        <v>81</v>
      </c>
      <c r="M698" s="13" t="s">
        <v>82</v>
      </c>
      <c r="N698" s="13" t="s">
        <v>83</v>
      </c>
      <c r="O698" s="13" t="s">
        <v>83</v>
      </c>
      <c r="P698" s="13" t="s">
        <v>84</v>
      </c>
      <c r="Q698" s="13" t="s">
        <v>923</v>
      </c>
      <c r="R698" s="13">
        <v>3</v>
      </c>
      <c r="S698" s="13" t="s">
        <v>86</v>
      </c>
      <c r="T698" s="13" t="s">
        <v>87</v>
      </c>
      <c r="U698" s="13" t="s">
        <v>88</v>
      </c>
      <c r="V698" s="13">
        <v>1</v>
      </c>
      <c r="W698" s="13" t="s">
        <v>924</v>
      </c>
      <c r="X698" s="13" t="s">
        <v>83</v>
      </c>
      <c r="Y698" s="13" t="s">
        <v>90</v>
      </c>
      <c r="Z698" s="13">
        <v>4000</v>
      </c>
      <c r="AA698" s="13">
        <v>4000</v>
      </c>
      <c r="AB698" s="13"/>
      <c r="AC698" s="13">
        <v>256</v>
      </c>
      <c r="AD698" s="13" t="s">
        <v>91</v>
      </c>
      <c r="AE698" s="13">
        <v>0.15</v>
      </c>
      <c r="AF698" s="13" t="s">
        <v>92</v>
      </c>
      <c r="AG698" s="13">
        <v>180</v>
      </c>
      <c r="AH698" s="13">
        <v>60</v>
      </c>
      <c r="AI698" s="13">
        <v>120</v>
      </c>
      <c r="AJ698" s="13">
        <v>9.0542396522701518E-2</v>
      </c>
      <c r="AK698" s="13">
        <v>9.4503307088257902</v>
      </c>
      <c r="AL698" s="13">
        <v>0.82774656668853641</v>
      </c>
      <c r="AM698" s="13">
        <v>-0.2280952230309285</v>
      </c>
      <c r="AN698" s="13">
        <v>14.82883856517916</v>
      </c>
      <c r="AO698" s="13">
        <v>0.78416367742842974</v>
      </c>
      <c r="AP698" s="13">
        <v>14.82883856517916</v>
      </c>
      <c r="AQ698" s="13">
        <v>14.82883856517916</v>
      </c>
      <c r="AR698" s="13">
        <v>0.78416367742842974</v>
      </c>
      <c r="AS698" s="13">
        <v>104.22909959087821</v>
      </c>
      <c r="AT698" s="13">
        <v>-0.1652934424334607</v>
      </c>
      <c r="AU698" s="13">
        <v>0.8</v>
      </c>
      <c r="AV698" s="13" t="s">
        <v>93</v>
      </c>
      <c r="AW698" s="13">
        <v>5.3281466231895273E-2</v>
      </c>
      <c r="AX698" s="13">
        <v>0.61310766442987918</v>
      </c>
      <c r="AY698" s="13">
        <v>5.3281466231895273E-2</v>
      </c>
      <c r="AZ698" s="13">
        <v>5.3281466231895273E-2</v>
      </c>
      <c r="BA698" s="13">
        <v>0.61310766442987918</v>
      </c>
      <c r="BB698" s="13">
        <v>0.2334597665757478</v>
      </c>
      <c r="BC698" s="13">
        <v>-0.69521975913787437</v>
      </c>
      <c r="BD698" s="13">
        <v>3.5890054757584763E-2</v>
      </c>
      <c r="BE698" s="13">
        <v>0.87564862573503266</v>
      </c>
      <c r="BF698" s="13">
        <v>3.5890054757584763E-2</v>
      </c>
      <c r="BG698" s="13">
        <v>3.5890054757584763E-2</v>
      </c>
      <c r="BH698" s="13">
        <v>0.87564862573503266</v>
      </c>
      <c r="BI698" s="13">
        <v>0.31296671031183432</v>
      </c>
      <c r="BJ698" s="13">
        <v>-8.4362807171195486E-2</v>
      </c>
      <c r="BK698" s="13">
        <v>4.5747970351714323E-2</v>
      </c>
      <c r="BL698" s="13">
        <v>0.81633636920803188</v>
      </c>
      <c r="BM698" s="13">
        <v>4.5747970351714323E-2</v>
      </c>
      <c r="BN698" s="13">
        <v>4.5747970351714323E-2</v>
      </c>
      <c r="BO698" s="13">
        <v>0.81633636920803188</v>
      </c>
      <c r="BP698" s="13">
        <v>0.17361841353250079</v>
      </c>
      <c r="BQ698" s="13">
        <v>0.30297698550192498</v>
      </c>
      <c r="BR698" s="13">
        <v>59.180434769375331</v>
      </c>
      <c r="BS698" s="13">
        <v>0.83156205034077812</v>
      </c>
      <c r="BT698" s="13">
        <v>59.180434769375331</v>
      </c>
      <c r="BU698" s="13">
        <v>59.180434769375331</v>
      </c>
      <c r="BV698" s="13">
        <v>0.83156205034077812</v>
      </c>
      <c r="BW698" s="13">
        <v>416.1963534730944</v>
      </c>
      <c r="BX698" s="13">
        <v>-0.18456818892668531</v>
      </c>
      <c r="BY698" s="13" t="str">
        <f t="shared" si="11"/>
        <v>[[sv],[wv],[yr,ya]]</v>
      </c>
      <c r="BZ698" t="str">
        <f>TRIM(MID(SUBSTITUTE(SUBSTITUTE(SUBSTITUTE(Tabla2[[#This Row],[map]],"[",""),"]",""),",",REPT(" ",100)),300,200))</f>
        <v>0 4</v>
      </c>
      <c r="CA698" s="13" t="str">
        <f>TRIM(MID(SUBSTITUTE(SUBSTITUTE(SUBSTITUTE(Tabla2[[#This Row],[map]],"[",""),"]",""),",",REPT(" ",100)),900,200))</f>
        <v>1 4</v>
      </c>
      <c r="CB698" s="13" t="str">
        <f>SUBSTITUTE(TRIM(MID(SUBSTITUTE(SUBSTITUTE(SUBSTITUTE(Tabla2[[#This Row],[map]],"[",""),"]",""),",",REPT(" ",100)),1200,300))," ",", ")</f>
        <v>1, 4, 0</v>
      </c>
      <c r="CC698" s="15" t="str">
        <f>SUBSTITUTE(TRIM(MID(SUBSTITUTE(SUBSTITUTE(SUBSTITUTE(Tabla2[[#This Row],[map]],"[",""),"]",""),",",REPT(" ",100)),1,300))," ",", ")</f>
        <v>2, 3, 1</v>
      </c>
      <c r="CD698" s="13" t="str">
        <f>SUBSTITUTE(TRIM(MID(SUBSTITUTE(SUBSTITUTE(SUBSTITUTE(Tabla2[[#This Row],[map]],"[",""),"]",""),",",REPT(" ",100)),601,300))," ",", ")</f>
        <v>2, 3, 0</v>
      </c>
      <c r="CE698" t="str">
        <f>TRIM(MID(SUBSTITUTE(SUBSTITUTE(SUBSTITUTE(Tabla2[[#This Row],[map]],"[",""),"]",""),",",REPT(" ",100)),1501,200))</f>
        <v>2 3</v>
      </c>
    </row>
    <row r="699" spans="1:83" x14ac:dyDescent="0.3">
      <c r="A699" s="14">
        <v>46103.904236111113</v>
      </c>
      <c r="B699" s="15" t="s">
        <v>1016</v>
      </c>
      <c r="C699" s="15">
        <v>1</v>
      </c>
      <c r="D699" s="15" t="s">
        <v>95</v>
      </c>
      <c r="E699" s="15" t="s">
        <v>78</v>
      </c>
      <c r="F699" s="15">
        <v>16590</v>
      </c>
      <c r="G699" s="15">
        <v>4.5</v>
      </c>
      <c r="H699" s="15" t="s">
        <v>79</v>
      </c>
      <c r="I699" s="15" t="s">
        <v>80</v>
      </c>
      <c r="J699" s="15">
        <v>5</v>
      </c>
      <c r="K699" s="15">
        <v>5</v>
      </c>
      <c r="L699" s="15" t="s">
        <v>81</v>
      </c>
      <c r="M699" s="15" t="s">
        <v>82</v>
      </c>
      <c r="N699" s="15" t="s">
        <v>83</v>
      </c>
      <c r="O699" s="15" t="s">
        <v>83</v>
      </c>
      <c r="P699" s="15" t="s">
        <v>84</v>
      </c>
      <c r="Q699" s="15" t="s">
        <v>1013</v>
      </c>
      <c r="R699" s="15">
        <v>3</v>
      </c>
      <c r="S699" s="15" t="s">
        <v>86</v>
      </c>
      <c r="T699" s="15" t="s">
        <v>87</v>
      </c>
      <c r="U699" s="15" t="s">
        <v>88</v>
      </c>
      <c r="V699" s="15">
        <v>1</v>
      </c>
      <c r="W699" s="15" t="s">
        <v>1014</v>
      </c>
      <c r="X699" s="15" t="s">
        <v>83</v>
      </c>
      <c r="Y699" s="15" t="s">
        <v>90</v>
      </c>
      <c r="Z699" s="15">
        <v>4000</v>
      </c>
      <c r="AA699" s="15">
        <v>4000</v>
      </c>
      <c r="AB699" s="15"/>
      <c r="AC699" s="15">
        <v>256</v>
      </c>
      <c r="AD699" s="15" t="s">
        <v>91</v>
      </c>
      <c r="AE699" s="15">
        <v>0.15</v>
      </c>
      <c r="AF699" s="15" t="s">
        <v>92</v>
      </c>
      <c r="AG699" s="15">
        <v>180</v>
      </c>
      <c r="AH699" s="15">
        <v>60</v>
      </c>
      <c r="AI699" s="15">
        <v>120</v>
      </c>
      <c r="AJ699" s="15">
        <v>0.11554487052505941</v>
      </c>
      <c r="AK699" s="15">
        <v>27.56868837382547</v>
      </c>
      <c r="AL699" s="15">
        <v>0.74869053045290035</v>
      </c>
      <c r="AM699" s="15">
        <v>-0.62379964146066169</v>
      </c>
      <c r="AN699" s="15">
        <v>35.845162464343773</v>
      </c>
      <c r="AO699" s="15">
        <v>0.68498854367465745</v>
      </c>
      <c r="AP699" s="15">
        <v>35.845162464343773</v>
      </c>
      <c r="AQ699" s="15">
        <v>35.845162464343773</v>
      </c>
      <c r="AR699" s="15">
        <v>0.68498854367465745</v>
      </c>
      <c r="AS699" s="15">
        <v>118.75479172714751</v>
      </c>
      <c r="AT699" s="15">
        <v>-0.53262127932384362</v>
      </c>
      <c r="AU699" s="15">
        <v>0.8</v>
      </c>
      <c r="AV699" s="15" t="s">
        <v>93</v>
      </c>
      <c r="AW699" s="15">
        <v>4.124105218685014E-2</v>
      </c>
      <c r="AX699" s="15">
        <v>0.70053663815302025</v>
      </c>
      <c r="AY699" s="15">
        <v>4.124105218685014E-2</v>
      </c>
      <c r="AZ699" s="15">
        <v>4.124105218685014E-2</v>
      </c>
      <c r="BA699" s="15">
        <v>0.70053663815302025</v>
      </c>
      <c r="BB699" s="15">
        <v>0.1944373574105269</v>
      </c>
      <c r="BC699" s="15">
        <v>-0.41186661424135518</v>
      </c>
      <c r="BD699" s="15">
        <v>4.2925286197920957E-2</v>
      </c>
      <c r="BE699" s="15">
        <v>0.85127305139314535</v>
      </c>
      <c r="BF699" s="15">
        <v>4.2925286197920957E-2</v>
      </c>
      <c r="BG699" s="15">
        <v>4.2925286197920957E-2</v>
      </c>
      <c r="BH699" s="15">
        <v>0.85127305139314535</v>
      </c>
      <c r="BI699" s="15">
        <v>0.50583091847499428</v>
      </c>
      <c r="BJ699" s="15">
        <v>-0.75259609613114864</v>
      </c>
      <c r="BK699" s="15">
        <v>0.1007040938979781</v>
      </c>
      <c r="BL699" s="15">
        <v>0.595704915896343</v>
      </c>
      <c r="BM699" s="15">
        <v>0.1007040938979781</v>
      </c>
      <c r="BN699" s="15">
        <v>0.1007040938979781</v>
      </c>
      <c r="BO699" s="15">
        <v>0.595704915896343</v>
      </c>
      <c r="BP699" s="15">
        <v>0.40281472015333331</v>
      </c>
      <c r="BQ699" s="15">
        <v>-0.61717369035235081</v>
      </c>
      <c r="BR699" s="15">
        <v>143.19577942509261</v>
      </c>
      <c r="BS699" s="15">
        <v>0.59243956925611863</v>
      </c>
      <c r="BT699" s="15">
        <v>143.19577942509261</v>
      </c>
      <c r="BU699" s="15">
        <v>143.19577942509261</v>
      </c>
      <c r="BV699" s="15">
        <v>0.59243956925611863</v>
      </c>
      <c r="BW699" s="15">
        <v>473.91608391255318</v>
      </c>
      <c r="BX699" s="15">
        <v>-0.34884871657053518</v>
      </c>
      <c r="BY699" s="15" t="str">
        <f t="shared" si="11"/>
        <v>[[sv],[wv],[yr,ya]]</v>
      </c>
      <c r="BZ699" t="str">
        <f>TRIM(MID(SUBSTITUTE(SUBSTITUTE(SUBSTITUTE(Tabla2[[#This Row],[map]],"[",""),"]",""),",",REPT(" ",100)),300,200))</f>
        <v>0 4</v>
      </c>
      <c r="CA699" s="13" t="str">
        <f>TRIM(MID(SUBSTITUTE(SUBSTITUTE(SUBSTITUTE(Tabla2[[#This Row],[map]],"[",""),"]",""),",",REPT(" ",100)),900,200))</f>
        <v>1 4</v>
      </c>
      <c r="CB699" s="13" t="str">
        <f>SUBSTITUTE(TRIM(MID(SUBSTITUTE(SUBSTITUTE(SUBSTITUTE(Tabla2[[#This Row],[map]],"[",""),"]",""),",",REPT(" ",100)),1200,300))," ",", ")</f>
        <v>0, 1, 4</v>
      </c>
      <c r="CC699" s="15" t="str">
        <f>SUBSTITUTE(TRIM(MID(SUBSTITUTE(SUBSTITUTE(SUBSTITUTE(Tabla2[[#This Row],[map]],"[",""),"]",""),",",REPT(" ",100)),1,300))," ",", ")</f>
        <v>3, 1, 2</v>
      </c>
      <c r="CD699" s="13" t="str">
        <f>SUBSTITUTE(TRIM(MID(SUBSTITUTE(SUBSTITUTE(SUBSTITUTE(Tabla2[[#This Row],[map]],"[",""),"]",""),",",REPT(" ",100)),601,300))," ",", ")</f>
        <v>2, 3, 0</v>
      </c>
      <c r="CE699" t="str">
        <f>TRIM(MID(SUBSTITUTE(SUBSTITUTE(SUBSTITUTE(Tabla2[[#This Row],[map]],"[",""),"]",""),",",REPT(" ",100)),1501,200))</f>
        <v>2 3</v>
      </c>
    </row>
    <row r="700" spans="1:83" x14ac:dyDescent="0.3">
      <c r="A700" s="12">
        <v>46103.921979166669</v>
      </c>
      <c r="B700" s="13" t="s">
        <v>1017</v>
      </c>
      <c r="C700" s="13">
        <v>0</v>
      </c>
      <c r="D700" s="13" t="s">
        <v>95</v>
      </c>
      <c r="E700" s="13" t="s">
        <v>78</v>
      </c>
      <c r="F700" s="13">
        <v>16590</v>
      </c>
      <c r="G700" s="13">
        <v>4.5</v>
      </c>
      <c r="H700" s="13" t="s">
        <v>79</v>
      </c>
      <c r="I700" s="13" t="s">
        <v>80</v>
      </c>
      <c r="J700" s="13">
        <v>5</v>
      </c>
      <c r="K700" s="13">
        <v>5</v>
      </c>
      <c r="L700" s="13" t="s">
        <v>81</v>
      </c>
      <c r="M700" s="13" t="s">
        <v>82</v>
      </c>
      <c r="N700" s="13" t="s">
        <v>83</v>
      </c>
      <c r="O700" s="13" t="s">
        <v>83</v>
      </c>
      <c r="P700" s="13" t="s">
        <v>84</v>
      </c>
      <c r="Q700" s="13" t="s">
        <v>1013</v>
      </c>
      <c r="R700" s="13">
        <v>3</v>
      </c>
      <c r="S700" s="13" t="s">
        <v>86</v>
      </c>
      <c r="T700" s="13" t="s">
        <v>87</v>
      </c>
      <c r="U700" s="13" t="s">
        <v>88</v>
      </c>
      <c r="V700" s="13">
        <v>1</v>
      </c>
      <c r="W700" s="13" t="s">
        <v>1014</v>
      </c>
      <c r="X700" s="13" t="s">
        <v>83</v>
      </c>
      <c r="Y700" s="13" t="s">
        <v>90</v>
      </c>
      <c r="Z700" s="13">
        <v>4000</v>
      </c>
      <c r="AA700" s="13">
        <v>4000</v>
      </c>
      <c r="AB700" s="13"/>
      <c r="AC700" s="13">
        <v>256</v>
      </c>
      <c r="AD700" s="13" t="s">
        <v>91</v>
      </c>
      <c r="AE700" s="13">
        <v>0.15</v>
      </c>
      <c r="AF700" s="13" t="s">
        <v>92</v>
      </c>
      <c r="AG700" s="13">
        <v>180</v>
      </c>
      <c r="AH700" s="13">
        <v>60</v>
      </c>
      <c r="AI700" s="13">
        <v>120</v>
      </c>
      <c r="AJ700" s="13">
        <v>0.1204341006461703</v>
      </c>
      <c r="AK700" s="13">
        <v>39.531217210970297</v>
      </c>
      <c r="AL700" s="13">
        <v>0.64881816770420975</v>
      </c>
      <c r="AM700" s="13">
        <v>-0.67396066160609513</v>
      </c>
      <c r="AN700" s="13">
        <v>46.545010084245781</v>
      </c>
      <c r="AO700" s="13">
        <v>0.59794770035166622</v>
      </c>
      <c r="AP700" s="13">
        <v>46.545010084245781</v>
      </c>
      <c r="AQ700" s="13">
        <v>46.545010084245781</v>
      </c>
      <c r="AR700" s="13">
        <v>0.59794770035166622</v>
      </c>
      <c r="AS700" s="13">
        <v>135.13963178012801</v>
      </c>
      <c r="AT700" s="13">
        <v>-0.5877564728793172</v>
      </c>
      <c r="AU700" s="13">
        <v>0.8</v>
      </c>
      <c r="AV700" s="13" t="s">
        <v>93</v>
      </c>
      <c r="AW700" s="13">
        <v>6.5023071301330115E-2</v>
      </c>
      <c r="AX700" s="13">
        <v>0.52784843021728456</v>
      </c>
      <c r="AY700" s="13">
        <v>6.5023071301330115E-2</v>
      </c>
      <c r="AZ700" s="13">
        <v>6.5023071301330115E-2</v>
      </c>
      <c r="BA700" s="13">
        <v>0.52784843021728456</v>
      </c>
      <c r="BB700" s="13">
        <v>0.16140147891827841</v>
      </c>
      <c r="BC700" s="13">
        <v>-0.17198342236654909</v>
      </c>
      <c r="BD700" s="13">
        <v>4.2228198264178063E-2</v>
      </c>
      <c r="BE700" s="13">
        <v>0.85368831219812191</v>
      </c>
      <c r="BF700" s="13">
        <v>4.2228198264178063E-2</v>
      </c>
      <c r="BG700" s="13">
        <v>4.2228198264178063E-2</v>
      </c>
      <c r="BH700" s="13">
        <v>0.85368831219812191</v>
      </c>
      <c r="BI700" s="13">
        <v>0.63589935116682916</v>
      </c>
      <c r="BJ700" s="13">
        <v>-1.203255435130957</v>
      </c>
      <c r="BK700" s="13">
        <v>0.11469806042166369</v>
      </c>
      <c r="BL700" s="13">
        <v>0.53952356662201306</v>
      </c>
      <c r="BM700" s="13">
        <v>0.11469806042166369</v>
      </c>
      <c r="BN700" s="13">
        <v>0.11469806042166369</v>
      </c>
      <c r="BO700" s="13">
        <v>0.53952356662201306</v>
      </c>
      <c r="BP700" s="13">
        <v>0.35882097100296723</v>
      </c>
      <c r="BQ700" s="13">
        <v>-0.44055270282028819</v>
      </c>
      <c r="BR700" s="13">
        <v>185.95809100699549</v>
      </c>
      <c r="BS700" s="13">
        <v>0.47073049236924502</v>
      </c>
      <c r="BT700" s="13">
        <v>185.95809100699549</v>
      </c>
      <c r="BU700" s="13">
        <v>185.95809100699549</v>
      </c>
      <c r="BV700" s="13">
        <v>0.47073049236924502</v>
      </c>
      <c r="BW700" s="13">
        <v>539.40240531942345</v>
      </c>
      <c r="BX700" s="13">
        <v>-0.53523433119947716</v>
      </c>
      <c r="BY700" s="13" t="str">
        <f t="shared" si="11"/>
        <v>[[sv],[wv],[yr,ya]]</v>
      </c>
      <c r="BZ700" t="str">
        <f>TRIM(MID(SUBSTITUTE(SUBSTITUTE(SUBSTITUTE(Tabla2[[#This Row],[map]],"[",""),"]",""),",",REPT(" ",100)),300,200))</f>
        <v>0 4</v>
      </c>
      <c r="CA700" s="13" t="str">
        <f>TRIM(MID(SUBSTITUTE(SUBSTITUTE(SUBSTITUTE(Tabla2[[#This Row],[map]],"[",""),"]",""),",",REPT(" ",100)),900,200))</f>
        <v>1 4</v>
      </c>
      <c r="CB700" s="13" t="str">
        <f>SUBSTITUTE(TRIM(MID(SUBSTITUTE(SUBSTITUTE(SUBSTITUTE(Tabla2[[#This Row],[map]],"[",""),"]",""),",",REPT(" ",100)),1200,300))," ",", ")</f>
        <v>0, 1, 4</v>
      </c>
      <c r="CC700" s="15" t="str">
        <f>SUBSTITUTE(TRIM(MID(SUBSTITUTE(SUBSTITUTE(SUBSTITUTE(Tabla2[[#This Row],[map]],"[",""),"]",""),",",REPT(" ",100)),1,300))," ",", ")</f>
        <v>3, 1, 2</v>
      </c>
      <c r="CD700" s="13" t="str">
        <f>SUBSTITUTE(TRIM(MID(SUBSTITUTE(SUBSTITUTE(SUBSTITUTE(Tabla2[[#This Row],[map]],"[",""),"]",""),",",REPT(" ",100)),601,300))," ",", ")</f>
        <v>2, 3, 0</v>
      </c>
      <c r="CE700" t="str">
        <f>TRIM(MID(SUBSTITUTE(SUBSTITUTE(SUBSTITUTE(Tabla2[[#This Row],[map]],"[",""),"]",""),",",REPT(" ",100)),1501,200))</f>
        <v>2 3</v>
      </c>
    </row>
    <row r="701" spans="1:83" x14ac:dyDescent="0.3">
      <c r="A701" s="14">
        <v>46103.993020833332</v>
      </c>
      <c r="B701" s="15" t="s">
        <v>1018</v>
      </c>
      <c r="C701" s="15">
        <v>7</v>
      </c>
      <c r="D701" s="15" t="s">
        <v>95</v>
      </c>
      <c r="E701" s="15" t="s">
        <v>78</v>
      </c>
      <c r="F701" s="15">
        <v>16590</v>
      </c>
      <c r="G701" s="15">
        <v>4.5</v>
      </c>
      <c r="H701" s="15" t="s">
        <v>79</v>
      </c>
      <c r="I701" s="15" t="s">
        <v>80</v>
      </c>
      <c r="J701" s="15">
        <v>5</v>
      </c>
      <c r="K701" s="15">
        <v>5</v>
      </c>
      <c r="L701" s="15" t="s">
        <v>81</v>
      </c>
      <c r="M701" s="15" t="s">
        <v>82</v>
      </c>
      <c r="N701" s="15" t="s">
        <v>83</v>
      </c>
      <c r="O701" s="15" t="s">
        <v>83</v>
      </c>
      <c r="P701" s="15" t="s">
        <v>84</v>
      </c>
      <c r="Q701" s="15" t="s">
        <v>944</v>
      </c>
      <c r="R701" s="15">
        <v>3</v>
      </c>
      <c r="S701" s="15" t="s">
        <v>86</v>
      </c>
      <c r="T701" s="15" t="s">
        <v>87</v>
      </c>
      <c r="U701" s="15" t="s">
        <v>88</v>
      </c>
      <c r="V701" s="15">
        <v>1</v>
      </c>
      <c r="W701" s="15" t="s">
        <v>945</v>
      </c>
      <c r="X701" s="15" t="s">
        <v>83</v>
      </c>
      <c r="Y701" s="15" t="s">
        <v>90</v>
      </c>
      <c r="Z701" s="15">
        <v>4000</v>
      </c>
      <c r="AA701" s="15">
        <v>4000</v>
      </c>
      <c r="AB701" s="15"/>
      <c r="AC701" s="15">
        <v>256</v>
      </c>
      <c r="AD701" s="15" t="s">
        <v>91</v>
      </c>
      <c r="AE701" s="15">
        <v>0.15</v>
      </c>
      <c r="AF701" s="15" t="s">
        <v>92</v>
      </c>
      <c r="AG701" s="15">
        <v>180</v>
      </c>
      <c r="AH701" s="15">
        <v>60</v>
      </c>
      <c r="AI701" s="15">
        <v>120</v>
      </c>
      <c r="AJ701" s="15">
        <v>9.592424914202774E-2</v>
      </c>
      <c r="AK701" s="15">
        <v>15.49512084365781</v>
      </c>
      <c r="AL701" s="15">
        <v>0.76621605797142078</v>
      </c>
      <c r="AM701" s="15">
        <v>2.950714466634799E-2</v>
      </c>
      <c r="AN701" s="15">
        <v>19.181513716162911</v>
      </c>
      <c r="AO701" s="15">
        <v>0.76260795127377734</v>
      </c>
      <c r="AP701" s="15">
        <v>19.181513716162911</v>
      </c>
      <c r="AQ701" s="15">
        <v>19.181513716162911</v>
      </c>
      <c r="AR701" s="15">
        <v>0.76260795127377734</v>
      </c>
      <c r="AS701" s="15">
        <v>91.17829508720898</v>
      </c>
      <c r="AT701" s="15">
        <v>7.696845889763268E-2</v>
      </c>
      <c r="AU701" s="15">
        <v>0.8</v>
      </c>
      <c r="AV701" s="15" t="s">
        <v>93</v>
      </c>
      <c r="AW701" s="15">
        <v>5.4428662852387698E-2</v>
      </c>
      <c r="AX701" s="15">
        <v>0.60477753368744158</v>
      </c>
      <c r="AY701" s="15">
        <v>5.4428662852387698E-2</v>
      </c>
      <c r="AZ701" s="15">
        <v>5.4428662852387698E-2</v>
      </c>
      <c r="BA701" s="15">
        <v>0.60477753368744158</v>
      </c>
      <c r="BB701" s="15">
        <v>0.18846927891492879</v>
      </c>
      <c r="BC701" s="15">
        <v>-0.36853064788528012</v>
      </c>
      <c r="BD701" s="15">
        <v>5.5839802840278271E-2</v>
      </c>
      <c r="BE701" s="15">
        <v>0.80652700953581058</v>
      </c>
      <c r="BF701" s="15">
        <v>5.5839802840278271E-2</v>
      </c>
      <c r="BG701" s="15">
        <v>5.5839802840278271E-2</v>
      </c>
      <c r="BH701" s="15">
        <v>0.80652700953581058</v>
      </c>
      <c r="BI701" s="15">
        <v>0.2027957796062228</v>
      </c>
      <c r="BJ701" s="15">
        <v>0.29735593719483372</v>
      </c>
      <c r="BK701" s="15">
        <v>3.5597330015756462E-2</v>
      </c>
      <c r="BL701" s="15">
        <v>0.85708797949002902</v>
      </c>
      <c r="BM701" s="15">
        <v>3.5597330015756462E-2</v>
      </c>
      <c r="BN701" s="15">
        <v>3.5597330015756462E-2</v>
      </c>
      <c r="BO701" s="15">
        <v>0.85708797949002902</v>
      </c>
      <c r="BP701" s="15">
        <v>0.14557595044461871</v>
      </c>
      <c r="BQ701" s="15">
        <v>0.41555860491528063</v>
      </c>
      <c r="BR701" s="15">
        <v>76.580189068943227</v>
      </c>
      <c r="BS701" s="15">
        <v>0.78203928238182996</v>
      </c>
      <c r="BT701" s="15">
        <v>76.580189068943227</v>
      </c>
      <c r="BU701" s="15">
        <v>76.580189068943227</v>
      </c>
      <c r="BV701" s="15">
        <v>0.78203928238182996</v>
      </c>
      <c r="BW701" s="15">
        <v>364.17633933987071</v>
      </c>
      <c r="BX701" s="15">
        <v>-3.6510058634304121E-2</v>
      </c>
      <c r="BY701" s="15" t="str">
        <f t="shared" si="11"/>
        <v>[[sv],[wv],[yr,ya]]</v>
      </c>
      <c r="BZ701" t="str">
        <f>TRIM(MID(SUBSTITUTE(SUBSTITUTE(SUBSTITUTE(Tabla2[[#This Row],[map]],"[",""),"]",""),",",REPT(" ",100)),300,200))</f>
        <v>0 1</v>
      </c>
      <c r="CA701" s="13" t="str">
        <f>TRIM(MID(SUBSTITUTE(SUBSTITUTE(SUBSTITUTE(Tabla2[[#This Row],[map]],"[",""),"]",""),",",REPT(" ",100)),900,200))</f>
        <v>1 4</v>
      </c>
      <c r="CB701" s="13" t="str">
        <f>SUBSTITUTE(TRIM(MID(SUBSTITUTE(SUBSTITUTE(SUBSTITUTE(Tabla2[[#This Row],[map]],"[",""),"]",""),",",REPT(" ",100)),1200,300))," ",", ")</f>
        <v>1, 4, 0</v>
      </c>
      <c r="CC701" s="15" t="str">
        <f>SUBSTITUTE(TRIM(MID(SUBSTITUTE(SUBSTITUTE(SUBSTITUTE(Tabla2[[#This Row],[map]],"[",""),"]",""),",",REPT(" ",100)),1,300))," ",", ")</f>
        <v>3, 4, 2</v>
      </c>
      <c r="CD701" s="13" t="str">
        <f>SUBSTITUTE(TRIM(MID(SUBSTITUTE(SUBSTITUTE(SUBSTITUTE(Tabla2[[#This Row],[map]],"[",""),"]",""),",",REPT(" ",100)),601,300))," ",", ")</f>
        <v>3, 0, 2</v>
      </c>
      <c r="CE701" t="str">
        <f>TRIM(MID(SUBSTITUTE(SUBSTITUTE(SUBSTITUTE(Tabla2[[#This Row],[map]],"[",""),"]",""),",",REPT(" ",100)),1501,200))</f>
        <v>2 3</v>
      </c>
    </row>
    <row r="702" spans="1:83" x14ac:dyDescent="0.3">
      <c r="A702" s="12">
        <v>46103.994675925933</v>
      </c>
      <c r="B702" s="13" t="s">
        <v>1019</v>
      </c>
      <c r="C702" s="13">
        <v>4</v>
      </c>
      <c r="D702" s="13" t="s">
        <v>77</v>
      </c>
      <c r="E702" s="13" t="s">
        <v>78</v>
      </c>
      <c r="F702" s="13">
        <v>16590</v>
      </c>
      <c r="G702" s="13">
        <v>4.5</v>
      </c>
      <c r="H702" s="13" t="s">
        <v>79</v>
      </c>
      <c r="I702" s="13" t="s">
        <v>80</v>
      </c>
      <c r="J702" s="13">
        <v>5</v>
      </c>
      <c r="K702" s="13">
        <v>5</v>
      </c>
      <c r="L702" s="13" t="s">
        <v>81</v>
      </c>
      <c r="M702" s="13" t="s">
        <v>82</v>
      </c>
      <c r="N702" s="13" t="s">
        <v>83</v>
      </c>
      <c r="O702" s="13" t="s">
        <v>83</v>
      </c>
      <c r="P702" s="13" t="s">
        <v>84</v>
      </c>
      <c r="Q702" s="13" t="s">
        <v>993</v>
      </c>
      <c r="R702" s="13">
        <v>3</v>
      </c>
      <c r="S702" s="13" t="s">
        <v>86</v>
      </c>
      <c r="T702" s="13" t="s">
        <v>87</v>
      </c>
      <c r="U702" s="13" t="s">
        <v>88</v>
      </c>
      <c r="V702" s="13">
        <v>1</v>
      </c>
      <c r="W702" s="13" t="s">
        <v>994</v>
      </c>
      <c r="X702" s="13" t="s">
        <v>83</v>
      </c>
      <c r="Y702" s="13" t="s">
        <v>90</v>
      </c>
      <c r="Z702" s="13">
        <v>4000</v>
      </c>
      <c r="AA702" s="13">
        <v>4000</v>
      </c>
      <c r="AB702" s="13"/>
      <c r="AC702" s="13">
        <v>256</v>
      </c>
      <c r="AD702" s="13" t="s">
        <v>91</v>
      </c>
      <c r="AE702" s="13">
        <v>0.15</v>
      </c>
      <c r="AF702" s="13" t="s">
        <v>92</v>
      </c>
      <c r="AG702" s="13">
        <v>180</v>
      </c>
      <c r="AH702" s="13">
        <v>60</v>
      </c>
      <c r="AI702" s="13">
        <v>120</v>
      </c>
      <c r="AJ702" s="13">
        <v>0.1160318328178684</v>
      </c>
      <c r="AK702" s="13">
        <v>20.519531218149599</v>
      </c>
      <c r="AL702" s="13">
        <v>0.67760083024639561</v>
      </c>
      <c r="AM702" s="13">
        <v>-0.30607492111798218</v>
      </c>
      <c r="AN702" s="13">
        <v>33.669373264380823</v>
      </c>
      <c r="AO702" s="13">
        <v>0.60182239249019054</v>
      </c>
      <c r="AP702" s="13">
        <v>33.669373264380823</v>
      </c>
      <c r="AQ702" s="13">
        <v>33.669373264380823</v>
      </c>
      <c r="AR702" s="13">
        <v>0.60182239249019054</v>
      </c>
      <c r="AS702" s="13">
        <v>125.64315621335039</v>
      </c>
      <c r="AT702" s="13">
        <v>-0.2486904983718323</v>
      </c>
      <c r="AU702" s="13">
        <v>0.8</v>
      </c>
      <c r="AV702" s="13" t="s">
        <v>93</v>
      </c>
      <c r="AW702" s="13">
        <v>8.7772835759619611E-2</v>
      </c>
      <c r="AX702" s="13">
        <v>0.36265572574796029</v>
      </c>
      <c r="AY702" s="13">
        <v>8.7772835759619611E-2</v>
      </c>
      <c r="AZ702" s="13">
        <v>8.7772835759619611E-2</v>
      </c>
      <c r="BA702" s="13">
        <v>0.36265572574796029</v>
      </c>
      <c r="BB702" s="13">
        <v>0.1940756462386814</v>
      </c>
      <c r="BC702" s="13">
        <v>-0.40924012345621019</v>
      </c>
      <c r="BD702" s="13">
        <v>4.1572100366659523E-2</v>
      </c>
      <c r="BE702" s="13">
        <v>0.85596155128231532</v>
      </c>
      <c r="BF702" s="13">
        <v>4.1572100366659523E-2</v>
      </c>
      <c r="BG702" s="13">
        <v>4.1572100366659523E-2</v>
      </c>
      <c r="BH702" s="13">
        <v>0.85596155128231532</v>
      </c>
      <c r="BI702" s="13">
        <v>0.34436609446602129</v>
      </c>
      <c r="BJ702" s="13">
        <v>-0.19315496692184711</v>
      </c>
      <c r="BK702" s="13">
        <v>0.1067789901978393</v>
      </c>
      <c r="BL702" s="13">
        <v>0.57131612875367188</v>
      </c>
      <c r="BM702" s="13">
        <v>0.1067789901978393</v>
      </c>
      <c r="BN702" s="13">
        <v>0.1067789901978393</v>
      </c>
      <c r="BO702" s="13">
        <v>0.57131612875367188</v>
      </c>
      <c r="BP702" s="13">
        <v>0.24016155049339771</v>
      </c>
      <c r="BQ702" s="13">
        <v>3.5827338324899149E-2</v>
      </c>
      <c r="BR702" s="13">
        <v>134.441369131199</v>
      </c>
      <c r="BS702" s="13">
        <v>0.61735616417681172</v>
      </c>
      <c r="BT702" s="13">
        <v>134.441369131199</v>
      </c>
      <c r="BU702" s="13">
        <v>134.441369131199</v>
      </c>
      <c r="BV702" s="13">
        <v>0.61735616417681172</v>
      </c>
      <c r="BW702" s="13">
        <v>501.79402156220419</v>
      </c>
      <c r="BX702" s="13">
        <v>-0.42819424143418078</v>
      </c>
      <c r="BY702" s="13" t="str">
        <f t="shared" si="11"/>
        <v>[[sv],[wv],[yr,ya]]</v>
      </c>
      <c r="BZ702" t="str">
        <f>TRIM(MID(SUBSTITUTE(SUBSTITUTE(SUBSTITUTE(Tabla2[[#This Row],[map]],"[",""),"]",""),",",REPT(" ",100)),300,200))</f>
        <v>0 4</v>
      </c>
      <c r="CA702" s="13" t="str">
        <f>TRIM(MID(SUBSTITUTE(SUBSTITUTE(SUBSTITUTE(Tabla2[[#This Row],[map]],"[",""),"]",""),",",REPT(" ",100)),900,200))</f>
        <v>1 0</v>
      </c>
      <c r="CB702" s="13" t="str">
        <f>SUBSTITUTE(TRIM(MID(SUBSTITUTE(SUBSTITUTE(SUBSTITUTE(Tabla2[[#This Row],[map]],"[",""),"]",""),",",REPT(" ",100)),1200,300))," ",", ")</f>
        <v>0, 1, 4</v>
      </c>
      <c r="CC702" s="15" t="str">
        <f>SUBSTITUTE(TRIM(MID(SUBSTITUTE(SUBSTITUTE(SUBSTITUTE(Tabla2[[#This Row],[map]],"[",""),"]",""),",",REPT(" ",100)),1,300))," ",", ")</f>
        <v>3, 1, 2</v>
      </c>
      <c r="CD702" s="13" t="str">
        <f>SUBSTITUTE(TRIM(MID(SUBSTITUTE(SUBSTITUTE(SUBSTITUTE(Tabla2[[#This Row],[map]],"[",""),"]",""),",",REPT(" ",100)),601,300))," ",", ")</f>
        <v>3, 4, 2</v>
      </c>
      <c r="CE702" t="str">
        <f>TRIM(MID(SUBSTITUTE(SUBSTITUTE(SUBSTITUTE(Tabla2[[#This Row],[map]],"[",""),"]",""),",",REPT(" ",100)),1501,200))</f>
        <v>2 3</v>
      </c>
    </row>
    <row r="703" spans="1:83" x14ac:dyDescent="0.3">
      <c r="A703" s="14">
        <v>46104.00377314815</v>
      </c>
      <c r="B703" s="15" t="s">
        <v>1020</v>
      </c>
      <c r="C703" s="15">
        <v>6</v>
      </c>
      <c r="D703" s="15" t="s">
        <v>95</v>
      </c>
      <c r="E703" s="15" t="s">
        <v>78</v>
      </c>
      <c r="F703" s="15">
        <v>16590</v>
      </c>
      <c r="G703" s="15">
        <v>4.5</v>
      </c>
      <c r="H703" s="15" t="s">
        <v>79</v>
      </c>
      <c r="I703" s="15" t="s">
        <v>80</v>
      </c>
      <c r="J703" s="15">
        <v>5</v>
      </c>
      <c r="K703" s="15">
        <v>5</v>
      </c>
      <c r="L703" s="15" t="s">
        <v>81</v>
      </c>
      <c r="M703" s="15" t="s">
        <v>82</v>
      </c>
      <c r="N703" s="15" t="s">
        <v>83</v>
      </c>
      <c r="O703" s="15" t="s">
        <v>83</v>
      </c>
      <c r="P703" s="15" t="s">
        <v>84</v>
      </c>
      <c r="Q703" s="15" t="s">
        <v>944</v>
      </c>
      <c r="R703" s="15">
        <v>3</v>
      </c>
      <c r="S703" s="15" t="s">
        <v>86</v>
      </c>
      <c r="T703" s="15" t="s">
        <v>87</v>
      </c>
      <c r="U703" s="15" t="s">
        <v>88</v>
      </c>
      <c r="V703" s="15">
        <v>1</v>
      </c>
      <c r="W703" s="15" t="s">
        <v>945</v>
      </c>
      <c r="X703" s="15" t="s">
        <v>83</v>
      </c>
      <c r="Y703" s="15" t="s">
        <v>90</v>
      </c>
      <c r="Z703" s="15">
        <v>4000</v>
      </c>
      <c r="AA703" s="15">
        <v>4000</v>
      </c>
      <c r="AB703" s="15"/>
      <c r="AC703" s="15">
        <v>256</v>
      </c>
      <c r="AD703" s="15" t="s">
        <v>91</v>
      </c>
      <c r="AE703" s="15">
        <v>0.15</v>
      </c>
      <c r="AF703" s="15" t="s">
        <v>92</v>
      </c>
      <c r="AG703" s="15">
        <v>180</v>
      </c>
      <c r="AH703" s="15">
        <v>60</v>
      </c>
      <c r="AI703" s="15">
        <v>120</v>
      </c>
      <c r="AJ703" s="15">
        <v>7.9666898622492197E-2</v>
      </c>
      <c r="AK703" s="15">
        <v>9.7617147378994993</v>
      </c>
      <c r="AL703" s="15">
        <v>0.81932764046179196</v>
      </c>
      <c r="AM703" s="15">
        <v>-0.3568237134638334</v>
      </c>
      <c r="AN703" s="15">
        <v>12.1724118157905</v>
      </c>
      <c r="AO703" s="15">
        <v>0.79254586144290984</v>
      </c>
      <c r="AP703" s="15">
        <v>12.1724118157905</v>
      </c>
      <c r="AQ703" s="15">
        <v>12.1724118157905</v>
      </c>
      <c r="AR703" s="15">
        <v>0.79254586144290984</v>
      </c>
      <c r="AS703" s="15">
        <v>163.57740391083959</v>
      </c>
      <c r="AT703" s="15">
        <v>-0.33653710809979098</v>
      </c>
      <c r="AU703" s="15">
        <v>0.8</v>
      </c>
      <c r="AV703" s="15" t="s">
        <v>93</v>
      </c>
      <c r="AW703" s="15">
        <v>5.4063524364015438E-2</v>
      </c>
      <c r="AX703" s="15">
        <v>0.60742891122194931</v>
      </c>
      <c r="AY703" s="15">
        <v>5.4063524364015438E-2</v>
      </c>
      <c r="AZ703" s="15">
        <v>5.4063524364015438E-2</v>
      </c>
      <c r="BA703" s="15">
        <v>0.60742891122194931</v>
      </c>
      <c r="BB703" s="15">
        <v>0.1179774539451364</v>
      </c>
      <c r="BC703" s="15">
        <v>0.14333114440220671</v>
      </c>
      <c r="BD703" s="15">
        <v>5.1200849233769503E-2</v>
      </c>
      <c r="BE703" s="15">
        <v>0.82259999298532405</v>
      </c>
      <c r="BF703" s="15">
        <v>5.1200849233769503E-2</v>
      </c>
      <c r="BG703" s="15">
        <v>5.1200849233769503E-2</v>
      </c>
      <c r="BH703" s="15">
        <v>0.82259999298532405</v>
      </c>
      <c r="BI703" s="15">
        <v>0.4733049913423153</v>
      </c>
      <c r="BJ703" s="15">
        <v>-0.63990070556933709</v>
      </c>
      <c r="BK703" s="15">
        <v>3.0301760635491119E-2</v>
      </c>
      <c r="BL703" s="15">
        <v>0.87834801555311226</v>
      </c>
      <c r="BM703" s="15">
        <v>3.0301760635491119E-2</v>
      </c>
      <c r="BN703" s="15">
        <v>3.0301760635491119E-2</v>
      </c>
      <c r="BO703" s="15">
        <v>0.87834801555311226</v>
      </c>
      <c r="BP703" s="15">
        <v>0.2465157804476765</v>
      </c>
      <c r="BQ703" s="15">
        <v>1.0317114913507839E-2</v>
      </c>
      <c r="BR703" s="15">
        <v>48.554081128928587</v>
      </c>
      <c r="BS703" s="15">
        <v>0.86180652601125574</v>
      </c>
      <c r="BT703" s="15">
        <v>48.554081128928587</v>
      </c>
      <c r="BU703" s="15">
        <v>48.554081128928587</v>
      </c>
      <c r="BV703" s="15">
        <v>0.86180652601125574</v>
      </c>
      <c r="BW703" s="15">
        <v>653.47181741762461</v>
      </c>
      <c r="BX703" s="15">
        <v>-0.85989598614555551</v>
      </c>
      <c r="BY703" s="15" t="str">
        <f t="shared" si="11"/>
        <v>[[sv],[wv],[yr,ya]]</v>
      </c>
      <c r="BZ703" t="str">
        <f>TRIM(MID(SUBSTITUTE(SUBSTITUTE(SUBSTITUTE(Tabla2[[#This Row],[map]],"[",""),"]",""),",",REPT(" ",100)),300,200))</f>
        <v>0 1</v>
      </c>
      <c r="CA703" s="13" t="str">
        <f>TRIM(MID(SUBSTITUTE(SUBSTITUTE(SUBSTITUTE(Tabla2[[#This Row],[map]],"[",""),"]",""),",",REPT(" ",100)),900,200))</f>
        <v>1 4</v>
      </c>
      <c r="CB703" s="13" t="str">
        <f>SUBSTITUTE(TRIM(MID(SUBSTITUTE(SUBSTITUTE(SUBSTITUTE(Tabla2[[#This Row],[map]],"[",""),"]",""),",",REPT(" ",100)),1200,300))," ",", ")</f>
        <v>1, 4, 0</v>
      </c>
      <c r="CC703" s="15" t="str">
        <f>SUBSTITUTE(TRIM(MID(SUBSTITUTE(SUBSTITUTE(SUBSTITUTE(Tabla2[[#This Row],[map]],"[",""),"]",""),",",REPT(" ",100)),1,300))," ",", ")</f>
        <v>3, 4, 2</v>
      </c>
      <c r="CD703" s="13" t="str">
        <f>SUBSTITUTE(TRIM(MID(SUBSTITUTE(SUBSTITUTE(SUBSTITUTE(Tabla2[[#This Row],[map]],"[",""),"]",""),",",REPT(" ",100)),601,300))," ",", ")</f>
        <v>3, 0, 2</v>
      </c>
      <c r="CE703" t="str">
        <f>TRIM(MID(SUBSTITUTE(SUBSTITUTE(SUBSTITUTE(Tabla2[[#This Row],[map]],"[",""),"]",""),",",REPT(" ",100)),1501,200))</f>
        <v>2 3</v>
      </c>
    </row>
    <row r="704" spans="1:83" x14ac:dyDescent="0.3">
      <c r="A704" s="12">
        <v>46104.006006944437</v>
      </c>
      <c r="B704" s="13" t="s">
        <v>1021</v>
      </c>
      <c r="C704" s="13">
        <v>3</v>
      </c>
      <c r="D704" s="13" t="s">
        <v>77</v>
      </c>
      <c r="E704" s="13" t="s">
        <v>78</v>
      </c>
      <c r="F704" s="13">
        <v>16590</v>
      </c>
      <c r="G704" s="13">
        <v>4.5</v>
      </c>
      <c r="H704" s="13" t="s">
        <v>79</v>
      </c>
      <c r="I704" s="13" t="s">
        <v>80</v>
      </c>
      <c r="J704" s="13">
        <v>5</v>
      </c>
      <c r="K704" s="13">
        <v>5</v>
      </c>
      <c r="L704" s="13" t="s">
        <v>81</v>
      </c>
      <c r="M704" s="13" t="s">
        <v>82</v>
      </c>
      <c r="N704" s="13" t="s">
        <v>83</v>
      </c>
      <c r="O704" s="13" t="s">
        <v>83</v>
      </c>
      <c r="P704" s="13" t="s">
        <v>84</v>
      </c>
      <c r="Q704" s="13" t="s">
        <v>993</v>
      </c>
      <c r="R704" s="13">
        <v>3</v>
      </c>
      <c r="S704" s="13" t="s">
        <v>86</v>
      </c>
      <c r="T704" s="13" t="s">
        <v>87</v>
      </c>
      <c r="U704" s="13" t="s">
        <v>88</v>
      </c>
      <c r="V704" s="13">
        <v>1</v>
      </c>
      <c r="W704" s="13" t="s">
        <v>994</v>
      </c>
      <c r="X704" s="13" t="s">
        <v>83</v>
      </c>
      <c r="Y704" s="13" t="s">
        <v>90</v>
      </c>
      <c r="Z704" s="13">
        <v>4000</v>
      </c>
      <c r="AA704" s="13">
        <v>4000</v>
      </c>
      <c r="AB704" s="13"/>
      <c r="AC704" s="13">
        <v>256</v>
      </c>
      <c r="AD704" s="13" t="s">
        <v>91</v>
      </c>
      <c r="AE704" s="13">
        <v>0.15</v>
      </c>
      <c r="AF704" s="13" t="s">
        <v>92</v>
      </c>
      <c r="AG704" s="13">
        <v>180</v>
      </c>
      <c r="AH704" s="13">
        <v>60</v>
      </c>
      <c r="AI704" s="13">
        <v>120</v>
      </c>
      <c r="AJ704" s="13">
        <v>0.10565768173788211</v>
      </c>
      <c r="AK704" s="13">
        <v>33.320396767846383</v>
      </c>
      <c r="AL704" s="13">
        <v>0.72665173229969449</v>
      </c>
      <c r="AM704" s="13">
        <v>-0.1648379335564866</v>
      </c>
      <c r="AN704" s="13">
        <v>43.581537787846763</v>
      </c>
      <c r="AO704" s="13">
        <v>0.66048857366972724</v>
      </c>
      <c r="AP704" s="13">
        <v>43.581537787846763</v>
      </c>
      <c r="AQ704" s="13">
        <v>43.581537787846763</v>
      </c>
      <c r="AR704" s="13">
        <v>0.66048857366972724</v>
      </c>
      <c r="AS704" s="13">
        <v>95.561701701413739</v>
      </c>
      <c r="AT704" s="13">
        <v>-5.3563623133588478E-2</v>
      </c>
      <c r="AU704" s="13">
        <v>0.8</v>
      </c>
      <c r="AV704" s="13" t="s">
        <v>93</v>
      </c>
      <c r="AW704" s="13">
        <v>4.4308623277548073E-2</v>
      </c>
      <c r="AX704" s="13">
        <v>0.6782621057923276</v>
      </c>
      <c r="AY704" s="13">
        <v>4.4308623277548073E-2</v>
      </c>
      <c r="AZ704" s="13">
        <v>4.4308623277548073E-2</v>
      </c>
      <c r="BA704" s="13">
        <v>0.6782621057923276</v>
      </c>
      <c r="BB704" s="13">
        <v>0.14391100624140971</v>
      </c>
      <c r="BC704" s="13">
        <v>-4.4979976276540823E-2</v>
      </c>
      <c r="BD704" s="13">
        <v>5.0264036300609549E-2</v>
      </c>
      <c r="BE704" s="13">
        <v>0.82584584971233332</v>
      </c>
      <c r="BF704" s="13">
        <v>5.0264036300609549E-2</v>
      </c>
      <c r="BG704" s="13">
        <v>5.0264036300609549E-2</v>
      </c>
      <c r="BH704" s="13">
        <v>0.82584584971233332</v>
      </c>
      <c r="BI704" s="13">
        <v>0.29203358292167669</v>
      </c>
      <c r="BJ704" s="13">
        <v>-1.1833991703740439E-2</v>
      </c>
      <c r="BK704" s="13">
        <v>9.129479271454774E-2</v>
      </c>
      <c r="BL704" s="13">
        <v>0.63348028396792855</v>
      </c>
      <c r="BM704" s="13">
        <v>9.129479271454774E-2</v>
      </c>
      <c r="BN704" s="13">
        <v>9.129479271454774E-2</v>
      </c>
      <c r="BO704" s="13">
        <v>0.63348028396792855</v>
      </c>
      <c r="BP704" s="13">
        <v>0.26689503235940021</v>
      </c>
      <c r="BQ704" s="13">
        <v>-7.1499135515863843E-2</v>
      </c>
      <c r="BR704" s="13">
        <v>174.140283699094</v>
      </c>
      <c r="BS704" s="13">
        <v>0.50436605520631916</v>
      </c>
      <c r="BT704" s="13">
        <v>174.140283699094</v>
      </c>
      <c r="BU704" s="13">
        <v>174.140283699094</v>
      </c>
      <c r="BV704" s="13">
        <v>0.50436605520631916</v>
      </c>
      <c r="BW704" s="13">
        <v>381.54396718413471</v>
      </c>
      <c r="BX704" s="13">
        <v>-8.5941389038217464E-2</v>
      </c>
      <c r="BY704" s="13" t="str">
        <f t="shared" si="11"/>
        <v>[[sv],[wv],[yr,ya]]</v>
      </c>
      <c r="BZ704" t="str">
        <f>TRIM(MID(SUBSTITUTE(SUBSTITUTE(SUBSTITUTE(Tabla2[[#This Row],[map]],"[",""),"]",""),",",REPT(" ",100)),300,200))</f>
        <v>0 4</v>
      </c>
      <c r="CA704" s="13" t="str">
        <f>TRIM(MID(SUBSTITUTE(SUBSTITUTE(SUBSTITUTE(Tabla2[[#This Row],[map]],"[",""),"]",""),",",REPT(" ",100)),900,200))</f>
        <v>1 0</v>
      </c>
      <c r="CB704" s="13" t="str">
        <f>SUBSTITUTE(TRIM(MID(SUBSTITUTE(SUBSTITUTE(SUBSTITUTE(Tabla2[[#This Row],[map]],"[",""),"]",""),",",REPT(" ",100)),1200,300))," ",", ")</f>
        <v>0, 1, 4</v>
      </c>
      <c r="CC704" s="15" t="str">
        <f>SUBSTITUTE(TRIM(MID(SUBSTITUTE(SUBSTITUTE(SUBSTITUTE(Tabla2[[#This Row],[map]],"[",""),"]",""),",",REPT(" ",100)),1,300))," ",", ")</f>
        <v>3, 1, 2</v>
      </c>
      <c r="CD704" s="13" t="str">
        <f>SUBSTITUTE(TRIM(MID(SUBSTITUTE(SUBSTITUTE(SUBSTITUTE(Tabla2[[#This Row],[map]],"[",""),"]",""),",",REPT(" ",100)),601,300))," ",", ")</f>
        <v>3, 4, 2</v>
      </c>
      <c r="CE704" t="str">
        <f>TRIM(MID(SUBSTITUTE(SUBSTITUTE(SUBSTITUTE(Tabla2[[#This Row],[map]],"[",""),"]",""),",",REPT(" ",100)),1501,200))</f>
        <v>2 3</v>
      </c>
    </row>
    <row r="705" spans="1:83" x14ac:dyDescent="0.3">
      <c r="A705" s="14">
        <v>46104.036620370367</v>
      </c>
      <c r="B705" s="15" t="s">
        <v>1022</v>
      </c>
      <c r="C705" s="15">
        <v>2</v>
      </c>
      <c r="D705" s="15" t="s">
        <v>77</v>
      </c>
      <c r="E705" s="15" t="s">
        <v>78</v>
      </c>
      <c r="F705" s="15">
        <v>16590</v>
      </c>
      <c r="G705" s="15">
        <v>4.5</v>
      </c>
      <c r="H705" s="15" t="s">
        <v>79</v>
      </c>
      <c r="I705" s="15" t="s">
        <v>80</v>
      </c>
      <c r="J705" s="15">
        <v>5</v>
      </c>
      <c r="K705" s="15">
        <v>5</v>
      </c>
      <c r="L705" s="15" t="s">
        <v>81</v>
      </c>
      <c r="M705" s="15" t="s">
        <v>82</v>
      </c>
      <c r="N705" s="15" t="s">
        <v>83</v>
      </c>
      <c r="O705" s="15" t="s">
        <v>83</v>
      </c>
      <c r="P705" s="15" t="s">
        <v>84</v>
      </c>
      <c r="Q705" s="15" t="s">
        <v>1023</v>
      </c>
      <c r="R705" s="15">
        <v>3</v>
      </c>
      <c r="S705" s="15" t="s">
        <v>86</v>
      </c>
      <c r="T705" s="15" t="s">
        <v>87</v>
      </c>
      <c r="U705" s="15" t="s">
        <v>88</v>
      </c>
      <c r="V705" s="15">
        <v>1</v>
      </c>
      <c r="W705" s="15" t="s">
        <v>1024</v>
      </c>
      <c r="X705" s="15" t="s">
        <v>83</v>
      </c>
      <c r="Y705" s="15" t="s">
        <v>90</v>
      </c>
      <c r="Z705" s="15">
        <v>4000</v>
      </c>
      <c r="AA705" s="15">
        <v>4000</v>
      </c>
      <c r="AB705" s="15"/>
      <c r="AC705" s="15">
        <v>256</v>
      </c>
      <c r="AD705" s="15" t="s">
        <v>91</v>
      </c>
      <c r="AE705" s="15">
        <v>0.15</v>
      </c>
      <c r="AF705" s="15" t="s">
        <v>92</v>
      </c>
      <c r="AG705" s="15">
        <v>180</v>
      </c>
      <c r="AH705" s="15">
        <v>60</v>
      </c>
      <c r="AI705" s="15">
        <v>120</v>
      </c>
      <c r="AJ705" s="15">
        <v>0.1208091029849835</v>
      </c>
      <c r="AK705" s="15">
        <v>17.546152727545341</v>
      </c>
      <c r="AL705" s="15">
        <v>0.70117704751859011</v>
      </c>
      <c r="AM705" s="15">
        <v>-0.20617502220143319</v>
      </c>
      <c r="AN705" s="15">
        <v>35.098801336389563</v>
      </c>
      <c r="AO705" s="15">
        <v>0.61882209481875283</v>
      </c>
      <c r="AP705" s="15">
        <v>35.098801336389563</v>
      </c>
      <c r="AQ705" s="15">
        <v>35.098801336389563</v>
      </c>
      <c r="AR705" s="15">
        <v>0.61882209481875283</v>
      </c>
      <c r="AS705" s="15">
        <v>118.6533386417872</v>
      </c>
      <c r="AT705" s="15">
        <v>-0.1672484407089527</v>
      </c>
      <c r="AU705" s="15">
        <v>0.8</v>
      </c>
      <c r="AV705" s="15" t="s">
        <v>93</v>
      </c>
      <c r="AW705" s="15">
        <v>6.2458794141928807E-2</v>
      </c>
      <c r="AX705" s="15">
        <v>0.54646839789857915</v>
      </c>
      <c r="AY705" s="15">
        <v>6.2458794141928807E-2</v>
      </c>
      <c r="AZ705" s="15">
        <v>6.2458794141928807E-2</v>
      </c>
      <c r="BA705" s="15">
        <v>0.54646839789857915</v>
      </c>
      <c r="BB705" s="15">
        <v>0.1125175282578984</v>
      </c>
      <c r="BC705" s="15">
        <v>0.18297726434907671</v>
      </c>
      <c r="BD705" s="15">
        <v>8.5092320476977998E-2</v>
      </c>
      <c r="BE705" s="15">
        <v>0.70517328373618471</v>
      </c>
      <c r="BF705" s="15">
        <v>8.5092320476977998E-2</v>
      </c>
      <c r="BG705" s="15">
        <v>8.5092320476977998E-2</v>
      </c>
      <c r="BH705" s="15">
        <v>0.70517328373618471</v>
      </c>
      <c r="BI705" s="15">
        <v>0.40174347584217851</v>
      </c>
      <c r="BJ705" s="15">
        <v>-0.39195533861374132</v>
      </c>
      <c r="BK705" s="15">
        <v>9.4017704745476438E-2</v>
      </c>
      <c r="BL705" s="15">
        <v>0.62254865342601184</v>
      </c>
      <c r="BM705" s="15">
        <v>9.4017704745476438E-2</v>
      </c>
      <c r="BN705" s="15">
        <v>9.4017704745476438E-2</v>
      </c>
      <c r="BO705" s="15">
        <v>0.62254865342601184</v>
      </c>
      <c r="BP705" s="15">
        <v>0.27684224204868252</v>
      </c>
      <c r="BQ705" s="15">
        <v>-0.1114340360969597</v>
      </c>
      <c r="BR705" s="15">
        <v>140.15363652619379</v>
      </c>
      <c r="BS705" s="15">
        <v>0.60109804421423152</v>
      </c>
      <c r="BT705" s="15">
        <v>140.15363652619379</v>
      </c>
      <c r="BU705" s="15">
        <v>140.15363652619379</v>
      </c>
      <c r="BV705" s="15">
        <v>0.60109804421423152</v>
      </c>
      <c r="BW705" s="15">
        <v>473.82225132100012</v>
      </c>
      <c r="BX705" s="15">
        <v>-0.34858165247419981</v>
      </c>
      <c r="BY705" s="15" t="str">
        <f t="shared" si="11"/>
        <v>[[sv],[wv],[yr,ya]]</v>
      </c>
      <c r="BZ705" t="str">
        <f>TRIM(MID(SUBSTITUTE(SUBSTITUTE(SUBSTITUTE(Tabla2[[#This Row],[map]],"[",""),"]",""),",",REPT(" ",100)),300,200))</f>
        <v>0 1</v>
      </c>
      <c r="CA705" s="13" t="str">
        <f>TRIM(MID(SUBSTITUTE(SUBSTITUTE(SUBSTITUTE(Tabla2[[#This Row],[map]],"[",""),"]",""),",",REPT(" ",100)),900,200))</f>
        <v>1 4</v>
      </c>
      <c r="CB705" s="13" t="str">
        <f>SUBSTITUTE(TRIM(MID(SUBSTITUTE(SUBSTITUTE(SUBSTITUTE(Tabla2[[#This Row],[map]],"[",""),"]",""),",",REPT(" ",100)),1200,300))," ",", ")</f>
        <v>0, 1, 4</v>
      </c>
      <c r="CC705" s="15" t="str">
        <f>SUBSTITUTE(TRIM(MID(SUBSTITUTE(SUBSTITUTE(SUBSTITUTE(Tabla2[[#This Row],[map]],"[",""),"]",""),",",REPT(" ",100)),1,300))," ",", ")</f>
        <v>3, 4, 2</v>
      </c>
      <c r="CD705" s="13" t="str">
        <f>SUBSTITUTE(TRIM(MID(SUBSTITUTE(SUBSTITUTE(SUBSTITUTE(Tabla2[[#This Row],[map]],"[",""),"]",""),",",REPT(" ",100)),601,300))," ",", ")</f>
        <v>3, 0, 2</v>
      </c>
      <c r="CE705" t="str">
        <f>TRIM(MID(SUBSTITUTE(SUBSTITUTE(SUBSTITUTE(Tabla2[[#This Row],[map]],"[",""),"]",""),",",REPT(" ",100)),1501,200))</f>
        <v>2 3</v>
      </c>
    </row>
    <row r="706" spans="1:83" x14ac:dyDescent="0.3">
      <c r="A706" s="12">
        <v>46104.037662037037</v>
      </c>
      <c r="B706" s="13" t="s">
        <v>1025</v>
      </c>
      <c r="C706" s="13">
        <v>5</v>
      </c>
      <c r="D706" s="13" t="s">
        <v>95</v>
      </c>
      <c r="E706" s="13" t="s">
        <v>78</v>
      </c>
      <c r="F706" s="13">
        <v>16590</v>
      </c>
      <c r="G706" s="13">
        <v>4.5</v>
      </c>
      <c r="H706" s="13" t="s">
        <v>79</v>
      </c>
      <c r="I706" s="13" t="s">
        <v>80</v>
      </c>
      <c r="J706" s="13">
        <v>5</v>
      </c>
      <c r="K706" s="13">
        <v>5</v>
      </c>
      <c r="L706" s="13" t="s">
        <v>81</v>
      </c>
      <c r="M706" s="13" t="s">
        <v>82</v>
      </c>
      <c r="N706" s="13" t="s">
        <v>83</v>
      </c>
      <c r="O706" s="13" t="s">
        <v>83</v>
      </c>
      <c r="P706" s="13" t="s">
        <v>84</v>
      </c>
      <c r="Q706" s="13" t="s">
        <v>934</v>
      </c>
      <c r="R706" s="13">
        <v>3</v>
      </c>
      <c r="S706" s="13" t="s">
        <v>86</v>
      </c>
      <c r="T706" s="13" t="s">
        <v>87</v>
      </c>
      <c r="U706" s="13" t="s">
        <v>88</v>
      </c>
      <c r="V706" s="13">
        <v>1</v>
      </c>
      <c r="W706" s="13" t="s">
        <v>935</v>
      </c>
      <c r="X706" s="13" t="s">
        <v>83</v>
      </c>
      <c r="Y706" s="13" t="s">
        <v>90</v>
      </c>
      <c r="Z706" s="13">
        <v>4000</v>
      </c>
      <c r="AA706" s="13">
        <v>4000</v>
      </c>
      <c r="AB706" s="13"/>
      <c r="AC706" s="13">
        <v>256</v>
      </c>
      <c r="AD706" s="13" t="s">
        <v>91</v>
      </c>
      <c r="AE706" s="13">
        <v>0.15</v>
      </c>
      <c r="AF706" s="13" t="s">
        <v>92</v>
      </c>
      <c r="AG706" s="13">
        <v>180</v>
      </c>
      <c r="AH706" s="13">
        <v>60</v>
      </c>
      <c r="AI706" s="13">
        <v>120</v>
      </c>
      <c r="AJ706" s="13">
        <v>9.0264410304994297E-2</v>
      </c>
      <c r="AK706" s="13">
        <v>8.8314402880421881</v>
      </c>
      <c r="AL706" s="13">
        <v>0.83501724613040307</v>
      </c>
      <c r="AM706" s="13">
        <v>-0.30839677688395661</v>
      </c>
      <c r="AN706" s="13">
        <v>13.6759132994169</v>
      </c>
      <c r="AO706" s="13">
        <v>0.79328825458971675</v>
      </c>
      <c r="AP706" s="13">
        <v>13.6759132994169</v>
      </c>
      <c r="AQ706" s="13">
        <v>13.6759132994169</v>
      </c>
      <c r="AR706" s="13">
        <v>0.79328825458971675</v>
      </c>
      <c r="AS706" s="13">
        <v>90.990463672818748</v>
      </c>
      <c r="AT706" s="13">
        <v>-0.22012439201202599</v>
      </c>
      <c r="AU706" s="13">
        <v>0.8</v>
      </c>
      <c r="AV706" s="13" t="s">
        <v>93</v>
      </c>
      <c r="AW706" s="13">
        <v>4.8151601201248423E-2</v>
      </c>
      <c r="AX706" s="13">
        <v>0.65035711725515388</v>
      </c>
      <c r="AY706" s="13">
        <v>4.8151601201248423E-2</v>
      </c>
      <c r="AZ706" s="13">
        <v>4.8151601201248423E-2</v>
      </c>
      <c r="BA706" s="13">
        <v>0.65035711725515388</v>
      </c>
      <c r="BB706" s="13">
        <v>0.27826487428226632</v>
      </c>
      <c r="BC706" s="13">
        <v>-1.020562772233653</v>
      </c>
      <c r="BD706" s="13">
        <v>3.5785098703222391E-2</v>
      </c>
      <c r="BE706" s="13">
        <v>0.87601227604667309</v>
      </c>
      <c r="BF706" s="13">
        <v>3.5785098703222391E-2</v>
      </c>
      <c r="BG706" s="13">
        <v>3.5785098703222391E-2</v>
      </c>
      <c r="BH706" s="13">
        <v>0.87601227604667309</v>
      </c>
      <c r="BI706" s="13">
        <v>0.32504587735475993</v>
      </c>
      <c r="BJ706" s="13">
        <v>-0.1262145410821465</v>
      </c>
      <c r="BK706" s="13">
        <v>4.9293879019560838E-2</v>
      </c>
      <c r="BL706" s="13">
        <v>0.80210066748429409</v>
      </c>
      <c r="BM706" s="13">
        <v>4.9293879019560838E-2</v>
      </c>
      <c r="BN706" s="13">
        <v>4.9293879019560838E-2</v>
      </c>
      <c r="BO706" s="13">
        <v>0.80210066748429409</v>
      </c>
      <c r="BP706" s="13">
        <v>0.1743684239862133</v>
      </c>
      <c r="BQ706" s="13">
        <v>0.29996593076000438</v>
      </c>
      <c r="BR706" s="13">
        <v>54.570422618743407</v>
      </c>
      <c r="BS706" s="13">
        <v>0.8446829575727467</v>
      </c>
      <c r="BT706" s="13">
        <v>54.570422618743407</v>
      </c>
      <c r="BU706" s="13">
        <v>54.570422618743407</v>
      </c>
      <c r="BV706" s="13">
        <v>0.8446829575727467</v>
      </c>
      <c r="BW706" s="13">
        <v>363.18417551565108</v>
      </c>
      <c r="BX706" s="13">
        <v>-3.3686185492296072E-2</v>
      </c>
      <c r="BY706" s="13" t="str">
        <f t="shared" si="11"/>
        <v>[[sv],[wv],[yr,ya]]</v>
      </c>
      <c r="BZ706" t="str">
        <f>TRIM(MID(SUBSTITUTE(SUBSTITUTE(SUBSTITUTE(Tabla2[[#This Row],[map]],"[",""),"]",""),",",REPT(" ",100)),300,200))</f>
        <v>0 4</v>
      </c>
      <c r="CA706" s="13" t="str">
        <f>TRIM(MID(SUBSTITUTE(SUBSTITUTE(SUBSTITUTE(Tabla2[[#This Row],[map]],"[",""),"]",""),",",REPT(" ",100)),900,200))</f>
        <v>1 4</v>
      </c>
      <c r="CB706" s="13" t="str">
        <f>SUBSTITUTE(TRIM(MID(SUBSTITUTE(SUBSTITUTE(SUBSTITUTE(Tabla2[[#This Row],[map]],"[",""),"]",""),",",REPT(" ",100)),1200,300))," ",", ")</f>
        <v>1, 4, 0</v>
      </c>
      <c r="CC706" s="15" t="str">
        <f>SUBSTITUTE(TRIM(MID(SUBSTITUTE(SUBSTITUTE(SUBSTITUTE(Tabla2[[#This Row],[map]],"[",""),"]",""),",",REPT(" ",100)),1,300))," ",", ")</f>
        <v>3, 1, 2</v>
      </c>
      <c r="CD706" s="13" t="str">
        <f>SUBSTITUTE(TRIM(MID(SUBSTITUTE(SUBSTITUTE(SUBSTITUTE(Tabla2[[#This Row],[map]],"[",""),"]",""),",",REPT(" ",100)),601,300))," ",", ")</f>
        <v>2, 3, 0</v>
      </c>
      <c r="CE706" t="str">
        <f>TRIM(MID(SUBSTITUTE(SUBSTITUTE(SUBSTITUTE(Tabla2[[#This Row],[map]],"[",""),"]",""),",",REPT(" ",100)),1501,200))</f>
        <v>2 3</v>
      </c>
    </row>
    <row r="707" spans="1:83" x14ac:dyDescent="0.3">
      <c r="A707" s="14">
        <v>46104.055138888893</v>
      </c>
      <c r="B707" s="15" t="s">
        <v>1026</v>
      </c>
      <c r="C707" s="15">
        <v>1</v>
      </c>
      <c r="D707" s="15" t="s">
        <v>95</v>
      </c>
      <c r="E707" s="15" t="s">
        <v>78</v>
      </c>
      <c r="F707" s="15">
        <v>16590</v>
      </c>
      <c r="G707" s="15">
        <v>4.5</v>
      </c>
      <c r="H707" s="15" t="s">
        <v>79</v>
      </c>
      <c r="I707" s="15" t="s">
        <v>80</v>
      </c>
      <c r="J707" s="15">
        <v>5</v>
      </c>
      <c r="K707" s="15">
        <v>5</v>
      </c>
      <c r="L707" s="15" t="s">
        <v>81</v>
      </c>
      <c r="M707" s="15" t="s">
        <v>82</v>
      </c>
      <c r="N707" s="15" t="s">
        <v>83</v>
      </c>
      <c r="O707" s="15" t="s">
        <v>83</v>
      </c>
      <c r="P707" s="15" t="s">
        <v>84</v>
      </c>
      <c r="Q707" s="15" t="s">
        <v>1023</v>
      </c>
      <c r="R707" s="15">
        <v>3</v>
      </c>
      <c r="S707" s="15" t="s">
        <v>86</v>
      </c>
      <c r="T707" s="15" t="s">
        <v>87</v>
      </c>
      <c r="U707" s="15" t="s">
        <v>88</v>
      </c>
      <c r="V707" s="15">
        <v>1</v>
      </c>
      <c r="W707" s="15" t="s">
        <v>1024</v>
      </c>
      <c r="X707" s="15" t="s">
        <v>83</v>
      </c>
      <c r="Y707" s="15" t="s">
        <v>90</v>
      </c>
      <c r="Z707" s="15">
        <v>4000</v>
      </c>
      <c r="AA707" s="15">
        <v>4000</v>
      </c>
      <c r="AB707" s="15"/>
      <c r="AC707" s="15">
        <v>256</v>
      </c>
      <c r="AD707" s="15" t="s">
        <v>91</v>
      </c>
      <c r="AE707" s="15">
        <v>0.15</v>
      </c>
      <c r="AF707" s="15" t="s">
        <v>92</v>
      </c>
      <c r="AG707" s="15">
        <v>180</v>
      </c>
      <c r="AH707" s="15">
        <v>60</v>
      </c>
      <c r="AI707" s="15">
        <v>120</v>
      </c>
      <c r="AJ707" s="15">
        <v>0.14031274520618209</v>
      </c>
      <c r="AK707" s="15">
        <v>39.004702712605727</v>
      </c>
      <c r="AL707" s="15">
        <v>0.63477640505547783</v>
      </c>
      <c r="AM707" s="15">
        <v>-0.32312112469733112</v>
      </c>
      <c r="AN707" s="15">
        <v>47.01248115477474</v>
      </c>
      <c r="AO707" s="15">
        <v>0.59700414822959058</v>
      </c>
      <c r="AP707" s="15">
        <v>47.01248115477474</v>
      </c>
      <c r="AQ707" s="15">
        <v>47.01248115477474</v>
      </c>
      <c r="AR707" s="15">
        <v>0.59700414822959058</v>
      </c>
      <c r="AS707" s="15">
        <v>110.676163896265</v>
      </c>
      <c r="AT707" s="15">
        <v>-0.2401627884110582</v>
      </c>
      <c r="AU707" s="15">
        <v>0.8</v>
      </c>
      <c r="AV707" s="15" t="s">
        <v>93</v>
      </c>
      <c r="AW707" s="15">
        <v>5.1267270856375072E-2</v>
      </c>
      <c r="AX707" s="15">
        <v>0.62773332712725927</v>
      </c>
      <c r="AY707" s="15">
        <v>5.1267270856375072E-2</v>
      </c>
      <c r="AZ707" s="15">
        <v>5.1267270856375072E-2</v>
      </c>
      <c r="BA707" s="15">
        <v>0.62773332712725927</v>
      </c>
      <c r="BB707" s="15">
        <v>0.1097978896322392</v>
      </c>
      <c r="BC707" s="15">
        <v>0.20272535715133741</v>
      </c>
      <c r="BD707" s="15">
        <v>6.5740969803896113E-2</v>
      </c>
      <c r="BE707" s="15">
        <v>0.77222158071802438</v>
      </c>
      <c r="BF707" s="15">
        <v>6.5740969803896113E-2</v>
      </c>
      <c r="BG707" s="15">
        <v>6.5740969803896113E-2</v>
      </c>
      <c r="BH707" s="15">
        <v>0.77222158071802438</v>
      </c>
      <c r="BI707" s="15">
        <v>0.4521655514382022</v>
      </c>
      <c r="BJ707" s="15">
        <v>-0.56665706130566762</v>
      </c>
      <c r="BK707" s="15">
        <v>0.11891012623852661</v>
      </c>
      <c r="BL707" s="15">
        <v>0.5226134546517498</v>
      </c>
      <c r="BM707" s="15">
        <v>0.11891012623852661</v>
      </c>
      <c r="BN707" s="15">
        <v>0.11891012623852661</v>
      </c>
      <c r="BO707" s="15">
        <v>0.5226134546517498</v>
      </c>
      <c r="BP707" s="15">
        <v>0.33358863603454952</v>
      </c>
      <c r="BQ707" s="15">
        <v>-0.33925285895770529</v>
      </c>
      <c r="BR707" s="15">
        <v>187.81400625220019</v>
      </c>
      <c r="BS707" s="15">
        <v>0.46544823042132599</v>
      </c>
      <c r="BT707" s="15">
        <v>187.81400625220019</v>
      </c>
      <c r="BU707" s="15">
        <v>187.81400625220019</v>
      </c>
      <c r="BV707" s="15">
        <v>0.46544823042132599</v>
      </c>
      <c r="BW707" s="15">
        <v>441.8091035079558</v>
      </c>
      <c r="BX707" s="15">
        <v>-0.25746659053218868</v>
      </c>
      <c r="BY707" s="15" t="str">
        <f t="shared" si="11"/>
        <v>[[sv],[wv],[yr,ya]]</v>
      </c>
      <c r="BZ707" t="str">
        <f>TRIM(MID(SUBSTITUTE(SUBSTITUTE(SUBSTITUTE(Tabla2[[#This Row],[map]],"[",""),"]",""),",",REPT(" ",100)),300,200))</f>
        <v>0 1</v>
      </c>
      <c r="CA707" s="13" t="str">
        <f>TRIM(MID(SUBSTITUTE(SUBSTITUTE(SUBSTITUTE(Tabla2[[#This Row],[map]],"[",""),"]",""),",",REPT(" ",100)),900,200))</f>
        <v>1 4</v>
      </c>
      <c r="CB707" s="13" t="str">
        <f>SUBSTITUTE(TRIM(MID(SUBSTITUTE(SUBSTITUTE(SUBSTITUTE(Tabla2[[#This Row],[map]],"[",""),"]",""),",",REPT(" ",100)),1200,300))," ",", ")</f>
        <v>0, 1, 4</v>
      </c>
      <c r="CC707" s="15" t="str">
        <f>SUBSTITUTE(TRIM(MID(SUBSTITUTE(SUBSTITUTE(SUBSTITUTE(Tabla2[[#This Row],[map]],"[",""),"]",""),",",REPT(" ",100)),1,300))," ",", ")</f>
        <v>3, 4, 2</v>
      </c>
      <c r="CD707" s="13" t="str">
        <f>SUBSTITUTE(TRIM(MID(SUBSTITUTE(SUBSTITUTE(SUBSTITUTE(Tabla2[[#This Row],[map]],"[",""),"]",""),",",REPT(" ",100)),601,300))," ",", ")</f>
        <v>3, 0, 2</v>
      </c>
      <c r="CE707" t="str">
        <f>TRIM(MID(SUBSTITUTE(SUBSTITUTE(SUBSTITUTE(Tabla2[[#This Row],[map]],"[",""),"]",""),",",REPT(" ",100)),1501,200))</f>
        <v>2 3</v>
      </c>
    </row>
    <row r="708" spans="1:83" x14ac:dyDescent="0.3">
      <c r="A708" s="12">
        <v>46104.07240740741</v>
      </c>
      <c r="B708" s="13" t="s">
        <v>1027</v>
      </c>
      <c r="C708" s="13">
        <v>0</v>
      </c>
      <c r="D708" s="13" t="s">
        <v>95</v>
      </c>
      <c r="E708" s="13" t="s">
        <v>78</v>
      </c>
      <c r="F708" s="13">
        <v>16590</v>
      </c>
      <c r="G708" s="13">
        <v>4.5</v>
      </c>
      <c r="H708" s="13" t="s">
        <v>79</v>
      </c>
      <c r="I708" s="13" t="s">
        <v>80</v>
      </c>
      <c r="J708" s="13">
        <v>5</v>
      </c>
      <c r="K708" s="13">
        <v>5</v>
      </c>
      <c r="L708" s="13" t="s">
        <v>81</v>
      </c>
      <c r="M708" s="13" t="s">
        <v>82</v>
      </c>
      <c r="N708" s="13" t="s">
        <v>83</v>
      </c>
      <c r="O708" s="13" t="s">
        <v>83</v>
      </c>
      <c r="P708" s="13" t="s">
        <v>84</v>
      </c>
      <c r="Q708" s="13" t="s">
        <v>1023</v>
      </c>
      <c r="R708" s="13">
        <v>3</v>
      </c>
      <c r="S708" s="13" t="s">
        <v>86</v>
      </c>
      <c r="T708" s="13" t="s">
        <v>87</v>
      </c>
      <c r="U708" s="13" t="s">
        <v>88</v>
      </c>
      <c r="V708" s="13">
        <v>1</v>
      </c>
      <c r="W708" s="13" t="s">
        <v>1024</v>
      </c>
      <c r="X708" s="13" t="s">
        <v>83</v>
      </c>
      <c r="Y708" s="13" t="s">
        <v>90</v>
      </c>
      <c r="Z708" s="13">
        <v>4000</v>
      </c>
      <c r="AA708" s="13">
        <v>4000</v>
      </c>
      <c r="AB708" s="13"/>
      <c r="AC708" s="13">
        <v>256</v>
      </c>
      <c r="AD708" s="13" t="s">
        <v>91</v>
      </c>
      <c r="AE708" s="13">
        <v>0.15</v>
      </c>
      <c r="AF708" s="13" t="s">
        <v>92</v>
      </c>
      <c r="AG708" s="13">
        <v>180</v>
      </c>
      <c r="AH708" s="13">
        <v>60</v>
      </c>
      <c r="AI708" s="13">
        <v>120</v>
      </c>
      <c r="AJ708" s="13">
        <v>0.122914603741792</v>
      </c>
      <c r="AK708" s="13">
        <v>32.483785246618652</v>
      </c>
      <c r="AL708" s="13">
        <v>0.68253529829639326</v>
      </c>
      <c r="AM708" s="13">
        <v>-0.63443367506000459</v>
      </c>
      <c r="AN708" s="13">
        <v>42.310183987355302</v>
      </c>
      <c r="AO708" s="13">
        <v>0.61401619481021119</v>
      </c>
      <c r="AP708" s="13">
        <v>42.310183987355302</v>
      </c>
      <c r="AQ708" s="13">
        <v>42.310183987355302</v>
      </c>
      <c r="AR708" s="13">
        <v>0.61401619481021119</v>
      </c>
      <c r="AS708" s="13">
        <v>97.689995697309556</v>
      </c>
      <c r="AT708" s="13">
        <v>-0.45868253330833519</v>
      </c>
      <c r="AU708" s="13">
        <v>0.8</v>
      </c>
      <c r="AV708" s="13" t="s">
        <v>93</v>
      </c>
      <c r="AW708" s="13">
        <v>5.7002861425799509E-2</v>
      </c>
      <c r="AX708" s="13">
        <v>0.58608552371245359</v>
      </c>
      <c r="AY708" s="13">
        <v>5.7002861425799509E-2</v>
      </c>
      <c r="AZ708" s="13">
        <v>5.7002861425799509E-2</v>
      </c>
      <c r="BA708" s="13">
        <v>0.58608552371245359</v>
      </c>
      <c r="BB708" s="13">
        <v>0.25298849201201762</v>
      </c>
      <c r="BC708" s="13">
        <v>-0.83702355563743835</v>
      </c>
      <c r="BD708" s="13">
        <v>6.6209534910518328E-2</v>
      </c>
      <c r="BE708" s="13">
        <v>0.7705981027006561</v>
      </c>
      <c r="BF708" s="13">
        <v>6.6209534910518328E-2</v>
      </c>
      <c r="BG708" s="13">
        <v>6.6209534910518328E-2</v>
      </c>
      <c r="BH708" s="13">
        <v>0.7705981027006561</v>
      </c>
      <c r="BI708" s="13">
        <v>0.42039838147483699</v>
      </c>
      <c r="BJ708" s="13">
        <v>-0.45659060227864612</v>
      </c>
      <c r="BK708" s="13">
        <v>0.10451085341430361</v>
      </c>
      <c r="BL708" s="13">
        <v>0.58042198052358263</v>
      </c>
      <c r="BM708" s="13">
        <v>0.10451085341430361</v>
      </c>
      <c r="BN708" s="13">
        <v>0.10451085341430361</v>
      </c>
      <c r="BO708" s="13">
        <v>0.58042198052358263</v>
      </c>
      <c r="BP708" s="13">
        <v>0.3566596980153503</v>
      </c>
      <c r="BQ708" s="13">
        <v>-0.43187587538976913</v>
      </c>
      <c r="BR708" s="13">
        <v>169.01301269967061</v>
      </c>
      <c r="BS708" s="13">
        <v>0.51895917230415067</v>
      </c>
      <c r="BT708" s="13">
        <v>169.01301269967061</v>
      </c>
      <c r="BU708" s="13">
        <v>169.01301269967061</v>
      </c>
      <c r="BV708" s="13">
        <v>0.51895917230415067</v>
      </c>
      <c r="BW708" s="13">
        <v>389.72993621773571</v>
      </c>
      <c r="BX708" s="13">
        <v>-0.1092400999274985</v>
      </c>
      <c r="BY708" s="13" t="str">
        <f t="shared" si="11"/>
        <v>[[sv],[wv],[yr,ya]]</v>
      </c>
      <c r="BZ708" t="str">
        <f>TRIM(MID(SUBSTITUTE(SUBSTITUTE(SUBSTITUTE(Tabla2[[#This Row],[map]],"[",""),"]",""),",",REPT(" ",100)),300,200))</f>
        <v>0 1</v>
      </c>
      <c r="CA708" s="13" t="str">
        <f>TRIM(MID(SUBSTITUTE(SUBSTITUTE(SUBSTITUTE(Tabla2[[#This Row],[map]],"[",""),"]",""),",",REPT(" ",100)),900,200))</f>
        <v>1 4</v>
      </c>
      <c r="CB708" s="13" t="str">
        <f>SUBSTITUTE(TRIM(MID(SUBSTITUTE(SUBSTITUTE(SUBSTITUTE(Tabla2[[#This Row],[map]],"[",""),"]",""),",",REPT(" ",100)),1200,300))," ",", ")</f>
        <v>0, 1, 4</v>
      </c>
      <c r="CC708" s="15" t="str">
        <f>SUBSTITUTE(TRIM(MID(SUBSTITUTE(SUBSTITUTE(SUBSTITUTE(Tabla2[[#This Row],[map]],"[",""),"]",""),",",REPT(" ",100)),1,300))," ",", ")</f>
        <v>3, 4, 2</v>
      </c>
      <c r="CD708" s="13" t="str">
        <f>SUBSTITUTE(TRIM(MID(SUBSTITUTE(SUBSTITUTE(SUBSTITUTE(Tabla2[[#This Row],[map]],"[",""),"]",""),",",REPT(" ",100)),601,300))," ",", ")</f>
        <v>3, 0, 2</v>
      </c>
      <c r="CE708" t="str">
        <f>TRIM(MID(SUBSTITUTE(SUBSTITUTE(SUBSTITUTE(Tabla2[[#This Row],[map]],"[",""),"]",""),",",REPT(" ",100)),1501,200))</f>
        <v>2 3</v>
      </c>
    </row>
    <row r="709" spans="1:83" x14ac:dyDescent="0.3">
      <c r="A709" s="14">
        <v>46104.138622685183</v>
      </c>
      <c r="B709" s="15" t="s">
        <v>1028</v>
      </c>
      <c r="C709" s="15">
        <v>7</v>
      </c>
      <c r="D709" s="15" t="s">
        <v>77</v>
      </c>
      <c r="E709" s="15" t="s">
        <v>78</v>
      </c>
      <c r="F709" s="15">
        <v>16590</v>
      </c>
      <c r="G709" s="15">
        <v>4.5</v>
      </c>
      <c r="H709" s="15" t="s">
        <v>79</v>
      </c>
      <c r="I709" s="15" t="s">
        <v>80</v>
      </c>
      <c r="J709" s="15">
        <v>5</v>
      </c>
      <c r="K709" s="15">
        <v>5</v>
      </c>
      <c r="L709" s="15" t="s">
        <v>81</v>
      </c>
      <c r="M709" s="15" t="s">
        <v>82</v>
      </c>
      <c r="N709" s="15" t="s">
        <v>83</v>
      </c>
      <c r="O709" s="15" t="s">
        <v>83</v>
      </c>
      <c r="P709" s="15" t="s">
        <v>84</v>
      </c>
      <c r="Q709" s="15" t="s">
        <v>954</v>
      </c>
      <c r="R709" s="15">
        <v>3</v>
      </c>
      <c r="S709" s="15" t="s">
        <v>86</v>
      </c>
      <c r="T709" s="15" t="s">
        <v>87</v>
      </c>
      <c r="U709" s="15" t="s">
        <v>88</v>
      </c>
      <c r="V709" s="15">
        <v>1</v>
      </c>
      <c r="W709" s="15" t="s">
        <v>955</v>
      </c>
      <c r="X709" s="15" t="s">
        <v>83</v>
      </c>
      <c r="Y709" s="15" t="s">
        <v>90</v>
      </c>
      <c r="Z709" s="15">
        <v>4000</v>
      </c>
      <c r="AA709" s="15">
        <v>4000</v>
      </c>
      <c r="AB709" s="15"/>
      <c r="AC709" s="15">
        <v>256</v>
      </c>
      <c r="AD709" s="15" t="s">
        <v>91</v>
      </c>
      <c r="AE709" s="15">
        <v>0.15</v>
      </c>
      <c r="AF709" s="15" t="s">
        <v>92</v>
      </c>
      <c r="AG709" s="15">
        <v>180</v>
      </c>
      <c r="AH709" s="15">
        <v>60</v>
      </c>
      <c r="AI709" s="15">
        <v>120</v>
      </c>
      <c r="AJ709" s="15">
        <v>9.5044660001130057E-2</v>
      </c>
      <c r="AK709" s="15">
        <v>15.43051485482424</v>
      </c>
      <c r="AL709" s="15">
        <v>0.7950706802444959</v>
      </c>
      <c r="AM709" s="15">
        <v>0.13581515219166251</v>
      </c>
      <c r="AN709" s="15">
        <v>19.36337777075061</v>
      </c>
      <c r="AO709" s="15">
        <v>0.77138667098593583</v>
      </c>
      <c r="AP709" s="15">
        <v>19.36337777075061</v>
      </c>
      <c r="AQ709" s="15">
        <v>19.36337777075061</v>
      </c>
      <c r="AR709" s="15">
        <v>0.77138667098593583</v>
      </c>
      <c r="AS709" s="15">
        <v>95.381029180602283</v>
      </c>
      <c r="AT709" s="15">
        <v>0.132698224652432</v>
      </c>
      <c r="AU709" s="15">
        <v>0.8</v>
      </c>
      <c r="AV709" s="15" t="s">
        <v>93</v>
      </c>
      <c r="AW709" s="15">
        <v>4.8620276995338073E-2</v>
      </c>
      <c r="AX709" s="15">
        <v>0.64695392501169457</v>
      </c>
      <c r="AY709" s="15">
        <v>4.8620276995338073E-2</v>
      </c>
      <c r="AZ709" s="15">
        <v>4.8620276995338073E-2</v>
      </c>
      <c r="BA709" s="15">
        <v>0.64695392501169457</v>
      </c>
      <c r="BB709" s="15">
        <v>0.13583990756995029</v>
      </c>
      <c r="BC709" s="15">
        <v>1.362663567417466E-2</v>
      </c>
      <c r="BD709" s="15">
        <v>5.3008764947407153E-2</v>
      </c>
      <c r="BE709" s="15">
        <v>0.81633595117584323</v>
      </c>
      <c r="BF709" s="15">
        <v>5.3008764947407153E-2</v>
      </c>
      <c r="BG709" s="15">
        <v>5.3008764947407153E-2</v>
      </c>
      <c r="BH709" s="15">
        <v>0.81633595117584323</v>
      </c>
      <c r="BI709" s="15">
        <v>0.2371868140164228</v>
      </c>
      <c r="BJ709" s="15">
        <v>0.17819834826977429</v>
      </c>
      <c r="BK709" s="15">
        <v>3.9280279806025213E-2</v>
      </c>
      <c r="BL709" s="15">
        <v>0.84230210100613412</v>
      </c>
      <c r="BM709" s="15">
        <v>3.9280279806025213E-2</v>
      </c>
      <c r="BN709" s="15">
        <v>3.9280279806025213E-2</v>
      </c>
      <c r="BO709" s="15">
        <v>0.84230210100613412</v>
      </c>
      <c r="BP709" s="15">
        <v>0.1436271760465519</v>
      </c>
      <c r="BQ709" s="15">
        <v>0.42338231772246449</v>
      </c>
      <c r="BR709" s="15">
        <v>77.31260176125366</v>
      </c>
      <c r="BS709" s="15">
        <v>0.77995470675007073</v>
      </c>
      <c r="BT709" s="15">
        <v>77.31260176125366</v>
      </c>
      <c r="BU709" s="15">
        <v>77.31260176125366</v>
      </c>
      <c r="BV709" s="15">
        <v>0.77995470675007073</v>
      </c>
      <c r="BW709" s="15">
        <v>381.00746282477633</v>
      </c>
      <c r="BX709" s="15">
        <v>-8.4414403056689569E-2</v>
      </c>
      <c r="BY709" s="15" t="str">
        <f t="shared" si="11"/>
        <v>[[sv],[wv],[yr,ya]]</v>
      </c>
      <c r="BZ709" t="str">
        <f>TRIM(MID(SUBSTITUTE(SUBSTITUTE(SUBSTITUTE(Tabla2[[#This Row],[map]],"[",""),"]",""),",",REPT(" ",100)),300,200))</f>
        <v>0 4</v>
      </c>
      <c r="CA709" s="13" t="str">
        <f>TRIM(MID(SUBSTITUTE(SUBSTITUTE(SUBSTITUTE(Tabla2[[#This Row],[map]],"[",""),"]",""),",",REPT(" ",100)),900,200))</f>
        <v>1 4</v>
      </c>
      <c r="CB709" s="13" t="str">
        <f>SUBSTITUTE(TRIM(MID(SUBSTITUTE(SUBSTITUTE(SUBSTITUTE(Tabla2[[#This Row],[map]],"[",""),"]",""),",",REPT(" ",100)),1200,300))," ",", ")</f>
        <v>1, 4, 0</v>
      </c>
      <c r="CC709" s="15" t="str">
        <f>SUBSTITUTE(TRIM(MID(SUBSTITUTE(SUBSTITUTE(SUBSTITUTE(Tabla2[[#This Row],[map]],"[",""),"]",""),",",REPT(" ",100)),1,300))," ",", ")</f>
        <v>2, 3, 1</v>
      </c>
      <c r="CD709" s="13" t="str">
        <f>SUBSTITUTE(TRIM(MID(SUBSTITUTE(SUBSTITUTE(SUBSTITUTE(Tabla2[[#This Row],[map]],"[",""),"]",""),",",REPT(" ",100)),601,300))," ",", ")</f>
        <v>3, 0, 2</v>
      </c>
      <c r="CE709" t="str">
        <f>TRIM(MID(SUBSTITUTE(SUBSTITUTE(SUBSTITUTE(Tabla2[[#This Row],[map]],"[",""),"]",""),",",REPT(" ",100)),1501,200))</f>
        <v>2 3</v>
      </c>
    </row>
    <row r="710" spans="1:83" x14ac:dyDescent="0.3">
      <c r="A710" s="12">
        <v>46104.1408912037</v>
      </c>
      <c r="B710" s="13" t="s">
        <v>1029</v>
      </c>
      <c r="C710" s="13">
        <v>4</v>
      </c>
      <c r="D710" s="13" t="s">
        <v>95</v>
      </c>
      <c r="E710" s="13" t="s">
        <v>78</v>
      </c>
      <c r="F710" s="13">
        <v>16590</v>
      </c>
      <c r="G710" s="13">
        <v>4.5</v>
      </c>
      <c r="H710" s="13" t="s">
        <v>79</v>
      </c>
      <c r="I710" s="13" t="s">
        <v>80</v>
      </c>
      <c r="J710" s="13">
        <v>5</v>
      </c>
      <c r="K710" s="13">
        <v>5</v>
      </c>
      <c r="L710" s="13" t="s">
        <v>81</v>
      </c>
      <c r="M710" s="13" t="s">
        <v>82</v>
      </c>
      <c r="N710" s="13" t="s">
        <v>83</v>
      </c>
      <c r="O710" s="13" t="s">
        <v>83</v>
      </c>
      <c r="P710" s="13" t="s">
        <v>84</v>
      </c>
      <c r="Q710" s="13" t="s">
        <v>1003</v>
      </c>
      <c r="R710" s="13">
        <v>3</v>
      </c>
      <c r="S710" s="13" t="s">
        <v>86</v>
      </c>
      <c r="T710" s="13" t="s">
        <v>87</v>
      </c>
      <c r="U710" s="13" t="s">
        <v>88</v>
      </c>
      <c r="V710" s="13">
        <v>1</v>
      </c>
      <c r="W710" s="13" t="s">
        <v>1004</v>
      </c>
      <c r="X710" s="13" t="s">
        <v>83</v>
      </c>
      <c r="Y710" s="13" t="s">
        <v>90</v>
      </c>
      <c r="Z710" s="13">
        <v>4000</v>
      </c>
      <c r="AA710" s="13">
        <v>4000</v>
      </c>
      <c r="AB710" s="13"/>
      <c r="AC710" s="13">
        <v>256</v>
      </c>
      <c r="AD710" s="13" t="s">
        <v>91</v>
      </c>
      <c r="AE710" s="13">
        <v>0.15</v>
      </c>
      <c r="AF710" s="13" t="s">
        <v>92</v>
      </c>
      <c r="AG710" s="13">
        <v>180</v>
      </c>
      <c r="AH710" s="13">
        <v>60</v>
      </c>
      <c r="AI710" s="13">
        <v>120</v>
      </c>
      <c r="AJ710" s="13">
        <v>0.10827113515538191</v>
      </c>
      <c r="AK710" s="13">
        <v>18.14644225611524</v>
      </c>
      <c r="AL710" s="13">
        <v>0.71883717093050759</v>
      </c>
      <c r="AM710" s="13">
        <v>-0.16428412961737721</v>
      </c>
      <c r="AN710" s="13">
        <v>35.335325835611897</v>
      </c>
      <c r="AO710" s="13">
        <v>0.620092503805032</v>
      </c>
      <c r="AP710" s="13">
        <v>35.335325835611897</v>
      </c>
      <c r="AQ710" s="13">
        <v>35.335325835611897</v>
      </c>
      <c r="AR710" s="13">
        <v>0.620092503805032</v>
      </c>
      <c r="AS710" s="13">
        <v>110.6529184891253</v>
      </c>
      <c r="AT710" s="13">
        <v>-0.1199508498679802</v>
      </c>
      <c r="AU710" s="13">
        <v>0.8</v>
      </c>
      <c r="AV710" s="13" t="s">
        <v>93</v>
      </c>
      <c r="AW710" s="13">
        <v>0.1016707434996643</v>
      </c>
      <c r="AX710" s="13">
        <v>0.2617389461367946</v>
      </c>
      <c r="AY710" s="13">
        <v>0.1016707434996643</v>
      </c>
      <c r="AZ710" s="13">
        <v>0.1016707434996643</v>
      </c>
      <c r="BA710" s="13">
        <v>0.2617389461367946</v>
      </c>
      <c r="BB710" s="13">
        <v>9.2739087201139062E-2</v>
      </c>
      <c r="BC710" s="13">
        <v>0.32659431912533721</v>
      </c>
      <c r="BD710" s="13">
        <v>2.272700418139504E-2</v>
      </c>
      <c r="BE710" s="13">
        <v>0.92125578459071933</v>
      </c>
      <c r="BF710" s="13">
        <v>2.272700418139504E-2</v>
      </c>
      <c r="BG710" s="13">
        <v>2.272700418139504E-2</v>
      </c>
      <c r="BH710" s="13">
        <v>0.92125578459071933</v>
      </c>
      <c r="BI710" s="13">
        <v>0.38697778188519988</v>
      </c>
      <c r="BJ710" s="13">
        <v>-0.34079536273941707</v>
      </c>
      <c r="BK710" s="13">
        <v>7.4952314714804041E-2</v>
      </c>
      <c r="BL710" s="13">
        <v>0.69909016397997825</v>
      </c>
      <c r="BM710" s="13">
        <v>7.4952314714804041E-2</v>
      </c>
      <c r="BN710" s="13">
        <v>7.4952314714804041E-2</v>
      </c>
      <c r="BO710" s="13">
        <v>0.69909016397997825</v>
      </c>
      <c r="BP710" s="13">
        <v>0.3009136986633727</v>
      </c>
      <c r="BQ710" s="13">
        <v>-0.2080733205573613</v>
      </c>
      <c r="BR710" s="13">
        <v>141.14195328005229</v>
      </c>
      <c r="BS710" s="13">
        <v>0.59828512051263139</v>
      </c>
      <c r="BT710" s="13">
        <v>141.14195328005229</v>
      </c>
      <c r="BU710" s="13">
        <v>141.14195328005229</v>
      </c>
      <c r="BV710" s="13">
        <v>0.59828512051263139</v>
      </c>
      <c r="BW710" s="13">
        <v>441.83104338875353</v>
      </c>
      <c r="BX710" s="13">
        <v>-0.25752903530049309</v>
      </c>
      <c r="BY710" s="13" t="str">
        <f t="shared" si="11"/>
        <v>[[sv],[wv],[yr,ya]]</v>
      </c>
      <c r="BZ710" t="str">
        <f>TRIM(MID(SUBSTITUTE(SUBSTITUTE(SUBSTITUTE(Tabla2[[#This Row],[map]],"[",""),"]",""),",",REPT(" ",100)),300,200))</f>
        <v>0 1</v>
      </c>
      <c r="CA710" s="13" t="str">
        <f>TRIM(MID(SUBSTITUTE(SUBSTITUTE(SUBSTITUTE(Tabla2[[#This Row],[map]],"[",""),"]",""),",",REPT(" ",100)),900,200))</f>
        <v>1 4</v>
      </c>
      <c r="CB710" s="13" t="str">
        <f>SUBSTITUTE(TRIM(MID(SUBSTITUTE(SUBSTITUTE(SUBSTITUTE(Tabla2[[#This Row],[map]],"[",""),"]",""),",",REPT(" ",100)),1200,300))," ",", ")</f>
        <v>0, 1, 4</v>
      </c>
      <c r="CC710" s="15" t="str">
        <f>SUBSTITUTE(TRIM(MID(SUBSTITUTE(SUBSTITUTE(SUBSTITUTE(Tabla2[[#This Row],[map]],"[",""),"]",""),",",REPT(" ",100)),1,300))," ",", ")</f>
        <v>3, 4, 2</v>
      </c>
      <c r="CD710" s="13" t="str">
        <f>SUBSTITUTE(TRIM(MID(SUBSTITUTE(SUBSTITUTE(SUBSTITUTE(Tabla2[[#This Row],[map]],"[",""),"]",""),",",REPT(" ",100)),601,300))," ",", ")</f>
        <v>2, 3, 0</v>
      </c>
      <c r="CE710" t="str">
        <f>TRIM(MID(SUBSTITUTE(SUBSTITUTE(SUBSTITUTE(Tabla2[[#This Row],[map]],"[",""),"]",""),",",REPT(" ",100)),1501,200))</f>
        <v>2 3</v>
      </c>
    </row>
    <row r="711" spans="1:83" x14ac:dyDescent="0.3">
      <c r="A711" s="14">
        <v>46104.148726851847</v>
      </c>
      <c r="B711" s="15" t="s">
        <v>1030</v>
      </c>
      <c r="C711" s="15">
        <v>6</v>
      </c>
      <c r="D711" s="15" t="s">
        <v>95</v>
      </c>
      <c r="E711" s="15" t="s">
        <v>78</v>
      </c>
      <c r="F711" s="15">
        <v>16590</v>
      </c>
      <c r="G711" s="15">
        <v>4.5</v>
      </c>
      <c r="H711" s="15" t="s">
        <v>79</v>
      </c>
      <c r="I711" s="15" t="s">
        <v>80</v>
      </c>
      <c r="J711" s="15">
        <v>5</v>
      </c>
      <c r="K711" s="15">
        <v>5</v>
      </c>
      <c r="L711" s="15" t="s">
        <v>81</v>
      </c>
      <c r="M711" s="15" t="s">
        <v>82</v>
      </c>
      <c r="N711" s="15" t="s">
        <v>83</v>
      </c>
      <c r="O711" s="15" t="s">
        <v>83</v>
      </c>
      <c r="P711" s="15" t="s">
        <v>84</v>
      </c>
      <c r="Q711" s="15" t="s">
        <v>954</v>
      </c>
      <c r="R711" s="15">
        <v>3</v>
      </c>
      <c r="S711" s="15" t="s">
        <v>86</v>
      </c>
      <c r="T711" s="15" t="s">
        <v>87</v>
      </c>
      <c r="U711" s="15" t="s">
        <v>88</v>
      </c>
      <c r="V711" s="15">
        <v>1</v>
      </c>
      <c r="W711" s="15" t="s">
        <v>955</v>
      </c>
      <c r="X711" s="15" t="s">
        <v>83</v>
      </c>
      <c r="Y711" s="15" t="s">
        <v>90</v>
      </c>
      <c r="Z711" s="15">
        <v>4000</v>
      </c>
      <c r="AA711" s="15">
        <v>4000</v>
      </c>
      <c r="AB711" s="15"/>
      <c r="AC711" s="15">
        <v>256</v>
      </c>
      <c r="AD711" s="15" t="s">
        <v>91</v>
      </c>
      <c r="AE711" s="15">
        <v>0.15</v>
      </c>
      <c r="AF711" s="15" t="s">
        <v>92</v>
      </c>
      <c r="AG711" s="15">
        <v>180</v>
      </c>
      <c r="AH711" s="15">
        <v>60</v>
      </c>
      <c r="AI711" s="15">
        <v>120</v>
      </c>
      <c r="AJ711" s="15">
        <v>7.5658074820929691E-2</v>
      </c>
      <c r="AK711" s="15">
        <v>9.1806172130173689</v>
      </c>
      <c r="AL711" s="15">
        <v>0.83251204898695907</v>
      </c>
      <c r="AM711" s="15">
        <v>-0.26182480274547848</v>
      </c>
      <c r="AN711" s="15">
        <v>11.437824340421439</v>
      </c>
      <c r="AO711" s="15">
        <v>0.8060007444085443</v>
      </c>
      <c r="AP711" s="15">
        <v>11.437824340421439</v>
      </c>
      <c r="AQ711" s="15">
        <v>11.437824340421439</v>
      </c>
      <c r="AR711" s="15">
        <v>0.8060007444085443</v>
      </c>
      <c r="AS711" s="15">
        <v>152.62823233378589</v>
      </c>
      <c r="AT711" s="15">
        <v>-0.27430117030558743</v>
      </c>
      <c r="AU711" s="15">
        <v>0.8</v>
      </c>
      <c r="AV711" s="15" t="s">
        <v>93</v>
      </c>
      <c r="AW711" s="15">
        <v>4.7939647526038333E-2</v>
      </c>
      <c r="AX711" s="15">
        <v>0.6518961749844927</v>
      </c>
      <c r="AY711" s="15">
        <v>4.7939647526038333E-2</v>
      </c>
      <c r="AZ711" s="15">
        <v>4.7939647526038333E-2</v>
      </c>
      <c r="BA711" s="15">
        <v>0.6518961749844927</v>
      </c>
      <c r="BB711" s="15">
        <v>0.15392822440286069</v>
      </c>
      <c r="BC711" s="15">
        <v>-0.117717931976401</v>
      </c>
      <c r="BD711" s="15">
        <v>5.0628083018952143E-2</v>
      </c>
      <c r="BE711" s="15">
        <v>0.82458450558710639</v>
      </c>
      <c r="BF711" s="15">
        <v>5.0628083018952143E-2</v>
      </c>
      <c r="BG711" s="15">
        <v>5.0628083018952143E-2</v>
      </c>
      <c r="BH711" s="15">
        <v>0.82458450558710639</v>
      </c>
      <c r="BI711" s="15">
        <v>0.40384242095520229</v>
      </c>
      <c r="BJ711" s="15">
        <v>-0.399227735133451</v>
      </c>
      <c r="BK711" s="15">
        <v>3.054510211199046E-2</v>
      </c>
      <c r="BL711" s="15">
        <v>0.87737107649433987</v>
      </c>
      <c r="BM711" s="15">
        <v>3.054510211199046E-2</v>
      </c>
      <c r="BN711" s="15">
        <v>3.054510211199046E-2</v>
      </c>
      <c r="BO711" s="15">
        <v>0.87737107649433987</v>
      </c>
      <c r="BP711" s="15">
        <v>0.2104320290182505</v>
      </c>
      <c r="BQ711" s="15">
        <v>0.15518196354334229</v>
      </c>
      <c r="BR711" s="15">
        <v>45.622184529028942</v>
      </c>
      <c r="BS711" s="15">
        <v>0.87015122056823957</v>
      </c>
      <c r="BT711" s="15">
        <v>45.622184529028942</v>
      </c>
      <c r="BU711" s="15">
        <v>45.622184529028942</v>
      </c>
      <c r="BV711" s="15">
        <v>0.87015122056823957</v>
      </c>
      <c r="BW711" s="15">
        <v>609.74472666076565</v>
      </c>
      <c r="BX711" s="15">
        <v>-0.73544097765583372</v>
      </c>
      <c r="BY711" s="15" t="str">
        <f t="shared" si="11"/>
        <v>[[sv],[wv],[yr,ya]]</v>
      </c>
      <c r="BZ711" t="str">
        <f>TRIM(MID(SUBSTITUTE(SUBSTITUTE(SUBSTITUTE(Tabla2[[#This Row],[map]],"[",""),"]",""),",",REPT(" ",100)),300,200))</f>
        <v>0 4</v>
      </c>
      <c r="CA711" s="13" t="str">
        <f>TRIM(MID(SUBSTITUTE(SUBSTITUTE(SUBSTITUTE(Tabla2[[#This Row],[map]],"[",""),"]",""),",",REPT(" ",100)),900,200))</f>
        <v>1 4</v>
      </c>
      <c r="CB711" s="13" t="str">
        <f>SUBSTITUTE(TRIM(MID(SUBSTITUTE(SUBSTITUTE(SUBSTITUTE(Tabla2[[#This Row],[map]],"[",""),"]",""),",",REPT(" ",100)),1200,300))," ",", ")</f>
        <v>1, 4, 0</v>
      </c>
      <c r="CC711" s="15" t="str">
        <f>SUBSTITUTE(TRIM(MID(SUBSTITUTE(SUBSTITUTE(SUBSTITUTE(Tabla2[[#This Row],[map]],"[",""),"]",""),",",REPT(" ",100)),1,300))," ",", ")</f>
        <v>2, 3, 1</v>
      </c>
      <c r="CD711" s="13" t="str">
        <f>SUBSTITUTE(TRIM(MID(SUBSTITUTE(SUBSTITUTE(SUBSTITUTE(Tabla2[[#This Row],[map]],"[",""),"]",""),",",REPT(" ",100)),601,300))," ",", ")</f>
        <v>3, 0, 2</v>
      </c>
      <c r="CE711" t="str">
        <f>TRIM(MID(SUBSTITUTE(SUBSTITUTE(SUBSTITUTE(Tabla2[[#This Row],[map]],"[",""),"]",""),",",REPT(" ",100)),1501,200))</f>
        <v>2 3</v>
      </c>
    </row>
    <row r="712" spans="1:83" x14ac:dyDescent="0.3">
      <c r="A712" s="12">
        <v>46104.151493055557</v>
      </c>
      <c r="B712" s="13" t="s">
        <v>1031</v>
      </c>
      <c r="C712" s="13">
        <v>3</v>
      </c>
      <c r="D712" s="13" t="s">
        <v>77</v>
      </c>
      <c r="E712" s="13" t="s">
        <v>78</v>
      </c>
      <c r="F712" s="13">
        <v>16590</v>
      </c>
      <c r="G712" s="13">
        <v>4.5</v>
      </c>
      <c r="H712" s="13" t="s">
        <v>79</v>
      </c>
      <c r="I712" s="13" t="s">
        <v>80</v>
      </c>
      <c r="J712" s="13">
        <v>5</v>
      </c>
      <c r="K712" s="13">
        <v>5</v>
      </c>
      <c r="L712" s="13" t="s">
        <v>81</v>
      </c>
      <c r="M712" s="13" t="s">
        <v>82</v>
      </c>
      <c r="N712" s="13" t="s">
        <v>83</v>
      </c>
      <c r="O712" s="13" t="s">
        <v>83</v>
      </c>
      <c r="P712" s="13" t="s">
        <v>84</v>
      </c>
      <c r="Q712" s="13" t="s">
        <v>1003</v>
      </c>
      <c r="R712" s="13">
        <v>3</v>
      </c>
      <c r="S712" s="13" t="s">
        <v>86</v>
      </c>
      <c r="T712" s="13" t="s">
        <v>87</v>
      </c>
      <c r="U712" s="13" t="s">
        <v>88</v>
      </c>
      <c r="V712" s="13">
        <v>1</v>
      </c>
      <c r="W712" s="13" t="s">
        <v>1004</v>
      </c>
      <c r="X712" s="13" t="s">
        <v>83</v>
      </c>
      <c r="Y712" s="13" t="s">
        <v>90</v>
      </c>
      <c r="Z712" s="13">
        <v>4000</v>
      </c>
      <c r="AA712" s="13">
        <v>4000</v>
      </c>
      <c r="AB712" s="13"/>
      <c r="AC712" s="13">
        <v>256</v>
      </c>
      <c r="AD712" s="13" t="s">
        <v>91</v>
      </c>
      <c r="AE712" s="13">
        <v>0.15</v>
      </c>
      <c r="AF712" s="13" t="s">
        <v>92</v>
      </c>
      <c r="AG712" s="13">
        <v>180</v>
      </c>
      <c r="AH712" s="13">
        <v>60</v>
      </c>
      <c r="AI712" s="13">
        <v>120</v>
      </c>
      <c r="AJ712" s="13">
        <v>0.11000813748601219</v>
      </c>
      <c r="AK712" s="13">
        <v>28.90060125129359</v>
      </c>
      <c r="AL712" s="13">
        <v>0.73736930123869904</v>
      </c>
      <c r="AM712" s="13">
        <v>-0.84441986516096068</v>
      </c>
      <c r="AN712" s="13">
        <v>37.333999760904668</v>
      </c>
      <c r="AO712" s="13">
        <v>0.70094944244011459</v>
      </c>
      <c r="AP712" s="13">
        <v>37.333999760904668</v>
      </c>
      <c r="AQ712" s="13">
        <v>37.333999760904668</v>
      </c>
      <c r="AR712" s="13">
        <v>0.70094944244011459</v>
      </c>
      <c r="AS712" s="13">
        <v>113.16650484321219</v>
      </c>
      <c r="AT712" s="13">
        <v>-0.77136069152898656</v>
      </c>
      <c r="AU712" s="13">
        <v>0.8</v>
      </c>
      <c r="AV712" s="13" t="s">
        <v>93</v>
      </c>
      <c r="AW712" s="13">
        <v>3.5647233828077697E-2</v>
      </c>
      <c r="AX712" s="13">
        <v>0.74115499201290236</v>
      </c>
      <c r="AY712" s="13">
        <v>3.5647233828077697E-2</v>
      </c>
      <c r="AZ712" s="13">
        <v>3.5647233828077697E-2</v>
      </c>
      <c r="BA712" s="13">
        <v>0.74115499201290236</v>
      </c>
      <c r="BB712" s="13">
        <v>0.12704790079154091</v>
      </c>
      <c r="BC712" s="13">
        <v>7.7467972585637312E-2</v>
      </c>
      <c r="BD712" s="13">
        <v>3.9031218526801963E-2</v>
      </c>
      <c r="BE712" s="13">
        <v>0.86476516417076921</v>
      </c>
      <c r="BF712" s="13">
        <v>3.9031218526801963E-2</v>
      </c>
      <c r="BG712" s="13">
        <v>3.9031218526801963E-2</v>
      </c>
      <c r="BH712" s="13">
        <v>0.86476516417076921</v>
      </c>
      <c r="BI712" s="13">
        <v>0.78613270562198834</v>
      </c>
      <c r="BJ712" s="13">
        <v>-1.723781921176146</v>
      </c>
      <c r="BK712" s="13">
        <v>9.4046270377936558E-2</v>
      </c>
      <c r="BL712" s="13">
        <v>0.62243397144704848</v>
      </c>
      <c r="BM712" s="13">
        <v>9.4046270377936558E-2</v>
      </c>
      <c r="BN712" s="13">
        <v>9.4046270377936558E-2</v>
      </c>
      <c r="BO712" s="13">
        <v>0.62243397144704848</v>
      </c>
      <c r="BP712" s="13">
        <v>0.53675169840753867</v>
      </c>
      <c r="BQ712" s="13">
        <v>-1.1548882935216349</v>
      </c>
      <c r="BR712" s="13">
        <v>149.1672743208857</v>
      </c>
      <c r="BS712" s="13">
        <v>0.57544364212973664</v>
      </c>
      <c r="BT712" s="13">
        <v>149.1672743208857</v>
      </c>
      <c r="BU712" s="13">
        <v>149.1672743208857</v>
      </c>
      <c r="BV712" s="13">
        <v>0.57544364212973664</v>
      </c>
      <c r="BW712" s="13">
        <v>451.21608706802652</v>
      </c>
      <c r="BX712" s="13">
        <v>-0.2842405240038004</v>
      </c>
      <c r="BY712" s="13" t="str">
        <f t="shared" si="11"/>
        <v>[[sv],[wv],[yr,ya]]</v>
      </c>
      <c r="BZ712" t="str">
        <f>TRIM(MID(SUBSTITUTE(SUBSTITUTE(SUBSTITUTE(Tabla2[[#This Row],[map]],"[",""),"]",""),",",REPT(" ",100)),300,200))</f>
        <v>0 1</v>
      </c>
      <c r="CA712" s="13" t="str">
        <f>TRIM(MID(SUBSTITUTE(SUBSTITUTE(SUBSTITUTE(Tabla2[[#This Row],[map]],"[",""),"]",""),",",REPT(" ",100)),900,200))</f>
        <v>1 4</v>
      </c>
      <c r="CB712" s="13" t="str">
        <f>SUBSTITUTE(TRIM(MID(SUBSTITUTE(SUBSTITUTE(SUBSTITUTE(Tabla2[[#This Row],[map]],"[",""),"]",""),",",REPT(" ",100)),1200,300))," ",", ")</f>
        <v>0, 1, 4</v>
      </c>
      <c r="CC712" s="15" t="str">
        <f>SUBSTITUTE(TRIM(MID(SUBSTITUTE(SUBSTITUTE(SUBSTITUTE(Tabla2[[#This Row],[map]],"[",""),"]",""),",",REPT(" ",100)),1,300))," ",", ")</f>
        <v>3, 4, 2</v>
      </c>
      <c r="CD712" s="13" t="str">
        <f>SUBSTITUTE(TRIM(MID(SUBSTITUTE(SUBSTITUTE(SUBSTITUTE(Tabla2[[#This Row],[map]],"[",""),"]",""),",",REPT(" ",100)),601,300))," ",", ")</f>
        <v>2, 3, 0</v>
      </c>
      <c r="CE712" t="str">
        <f>TRIM(MID(SUBSTITUTE(SUBSTITUTE(SUBSTITUTE(Tabla2[[#This Row],[map]],"[",""),"]",""),",",REPT(" ",100)),1501,200))</f>
        <v>2 3</v>
      </c>
    </row>
    <row r="713" spans="1:83" x14ac:dyDescent="0.3">
      <c r="A713" s="14">
        <v>46104.181423611109</v>
      </c>
      <c r="B713" s="15" t="s">
        <v>1032</v>
      </c>
      <c r="C713" s="15">
        <v>2</v>
      </c>
      <c r="D713" s="15" t="s">
        <v>95</v>
      </c>
      <c r="E713" s="15" t="s">
        <v>78</v>
      </c>
      <c r="F713" s="15">
        <v>16590</v>
      </c>
      <c r="G713" s="15">
        <v>4.5</v>
      </c>
      <c r="H713" s="15" t="s">
        <v>79</v>
      </c>
      <c r="I713" s="15" t="s">
        <v>80</v>
      </c>
      <c r="J713" s="15">
        <v>5</v>
      </c>
      <c r="K713" s="15">
        <v>5</v>
      </c>
      <c r="L713" s="15" t="s">
        <v>81</v>
      </c>
      <c r="M713" s="15" t="s">
        <v>82</v>
      </c>
      <c r="N713" s="15" t="s">
        <v>83</v>
      </c>
      <c r="O713" s="15" t="s">
        <v>83</v>
      </c>
      <c r="P713" s="15" t="s">
        <v>84</v>
      </c>
      <c r="Q713" s="15" t="s">
        <v>1033</v>
      </c>
      <c r="R713" s="15">
        <v>3</v>
      </c>
      <c r="S713" s="15" t="s">
        <v>86</v>
      </c>
      <c r="T713" s="15" t="s">
        <v>87</v>
      </c>
      <c r="U713" s="15" t="s">
        <v>88</v>
      </c>
      <c r="V713" s="15">
        <v>1</v>
      </c>
      <c r="W713" s="15" t="s">
        <v>1034</v>
      </c>
      <c r="X713" s="15" t="s">
        <v>83</v>
      </c>
      <c r="Y713" s="15" t="s">
        <v>90</v>
      </c>
      <c r="Z713" s="15">
        <v>4000</v>
      </c>
      <c r="AA713" s="15">
        <v>4000</v>
      </c>
      <c r="AB713" s="15"/>
      <c r="AC713" s="15">
        <v>256</v>
      </c>
      <c r="AD713" s="15" t="s">
        <v>91</v>
      </c>
      <c r="AE713" s="15">
        <v>0.15</v>
      </c>
      <c r="AF713" s="15" t="s">
        <v>92</v>
      </c>
      <c r="AG713" s="15">
        <v>180</v>
      </c>
      <c r="AH713" s="15">
        <v>60</v>
      </c>
      <c r="AI713" s="15">
        <v>120</v>
      </c>
      <c r="AJ713" s="15">
        <v>0.1089215183142177</v>
      </c>
      <c r="AK713" s="15">
        <v>18.313824203611968</v>
      </c>
      <c r="AL713" s="15">
        <v>0.73802716322994244</v>
      </c>
      <c r="AM713" s="15">
        <v>-0.41557137481405099</v>
      </c>
      <c r="AN713" s="15">
        <v>35.809655673816913</v>
      </c>
      <c r="AO713" s="15">
        <v>0.65868532583479311</v>
      </c>
      <c r="AP713" s="15">
        <v>35.809655673816913</v>
      </c>
      <c r="AQ713" s="15">
        <v>35.809655673816913</v>
      </c>
      <c r="AR713" s="15">
        <v>0.65868532583479311</v>
      </c>
      <c r="AS713" s="15">
        <v>128.47449003232271</v>
      </c>
      <c r="AT713" s="15">
        <v>-0.36778450481444042</v>
      </c>
      <c r="AU713" s="15">
        <v>0.8</v>
      </c>
      <c r="AV713" s="15" t="s">
        <v>93</v>
      </c>
      <c r="AW713" s="15">
        <v>5.3247390694948202E-2</v>
      </c>
      <c r="AX713" s="15">
        <v>0.61335509688637124</v>
      </c>
      <c r="AY713" s="15">
        <v>5.3247390694948202E-2</v>
      </c>
      <c r="AZ713" s="15">
        <v>5.3247390694948202E-2</v>
      </c>
      <c r="BA713" s="15">
        <v>0.61335509688637124</v>
      </c>
      <c r="BB713" s="15">
        <v>0.1559808668994094</v>
      </c>
      <c r="BC713" s="15">
        <v>-0.13262277048298171</v>
      </c>
      <c r="BD713" s="15">
        <v>6.3782387102886084E-2</v>
      </c>
      <c r="BE713" s="15">
        <v>0.77900765145899253</v>
      </c>
      <c r="BF713" s="15">
        <v>6.3782387102886084E-2</v>
      </c>
      <c r="BG713" s="15">
        <v>6.3782387102886084E-2</v>
      </c>
      <c r="BH713" s="15">
        <v>0.77900765145899253</v>
      </c>
      <c r="BI713" s="15">
        <v>0.459792888874964</v>
      </c>
      <c r="BJ713" s="15">
        <v>-0.59308415646198021</v>
      </c>
      <c r="BK713" s="15">
        <v>8.7309658039705904E-2</v>
      </c>
      <c r="BL713" s="15">
        <v>0.64947933918172973</v>
      </c>
      <c r="BM713" s="15">
        <v>8.7309658039705904E-2</v>
      </c>
      <c r="BN713" s="15">
        <v>8.7309658039705904E-2</v>
      </c>
      <c r="BO713" s="15">
        <v>0.64947933918172973</v>
      </c>
      <c r="BP713" s="15">
        <v>0.32018732107445691</v>
      </c>
      <c r="BQ713" s="15">
        <v>-0.28545081825438251</v>
      </c>
      <c r="BR713" s="15">
        <v>143.03428325943051</v>
      </c>
      <c r="BS713" s="15">
        <v>0.59289921581207861</v>
      </c>
      <c r="BT713" s="15">
        <v>143.03428325943051</v>
      </c>
      <c r="BU713" s="15">
        <v>143.03428325943051</v>
      </c>
      <c r="BV713" s="15">
        <v>0.59289921581207861</v>
      </c>
      <c r="BW713" s="15">
        <v>512.96199905244043</v>
      </c>
      <c r="BX713" s="15">
        <v>-0.45998027405841541</v>
      </c>
      <c r="BY713" s="15" t="str">
        <f t="shared" si="11"/>
        <v>[[sv],[wv],[yr,ya]]</v>
      </c>
      <c r="BZ713" t="str">
        <f>TRIM(MID(SUBSTITUTE(SUBSTITUTE(SUBSTITUTE(Tabla2[[#This Row],[map]],"[",""),"]",""),",",REPT(" ",100)),300,200))</f>
        <v>0 4</v>
      </c>
      <c r="CA713" s="13" t="str">
        <f>TRIM(MID(SUBSTITUTE(SUBSTITUTE(SUBSTITUTE(Tabla2[[#This Row],[map]],"[",""),"]",""),",",REPT(" ",100)),900,200))</f>
        <v>1 4</v>
      </c>
      <c r="CB713" s="13" t="str">
        <f>SUBSTITUTE(TRIM(MID(SUBSTITUTE(SUBSTITUTE(SUBSTITUTE(Tabla2[[#This Row],[map]],"[",""),"]",""),",",REPT(" ",100)),1200,300))," ",", ")</f>
        <v>0, 1, 4</v>
      </c>
      <c r="CC713" s="15" t="str">
        <f>SUBSTITUTE(TRIM(MID(SUBSTITUTE(SUBSTITUTE(SUBSTITUTE(Tabla2[[#This Row],[map]],"[",""),"]",""),",",REPT(" ",100)),1,300))," ",", ")</f>
        <v>2, 3, 1</v>
      </c>
      <c r="CD713" s="13" t="str">
        <f>SUBSTITUTE(TRIM(MID(SUBSTITUTE(SUBSTITUTE(SUBSTITUTE(Tabla2[[#This Row],[map]],"[",""),"]",""),",",REPT(" ",100)),601,300))," ",", ")</f>
        <v>3, 0, 2</v>
      </c>
      <c r="CE713" t="str">
        <f>TRIM(MID(SUBSTITUTE(SUBSTITUTE(SUBSTITUTE(Tabla2[[#This Row],[map]],"[",""),"]",""),",",REPT(" ",100)),1501,200))</f>
        <v>2 3</v>
      </c>
    </row>
    <row r="714" spans="1:83" x14ac:dyDescent="0.3">
      <c r="A714" s="12">
        <v>46104.182453703703</v>
      </c>
      <c r="B714" s="13" t="s">
        <v>1035</v>
      </c>
      <c r="C714" s="13">
        <v>5</v>
      </c>
      <c r="D714" s="13" t="s">
        <v>77</v>
      </c>
      <c r="E714" s="13" t="s">
        <v>78</v>
      </c>
      <c r="F714" s="13">
        <v>16590</v>
      </c>
      <c r="G714" s="13">
        <v>4.5</v>
      </c>
      <c r="H714" s="13" t="s">
        <v>79</v>
      </c>
      <c r="I714" s="13" t="s">
        <v>80</v>
      </c>
      <c r="J714" s="13">
        <v>5</v>
      </c>
      <c r="K714" s="13">
        <v>5</v>
      </c>
      <c r="L714" s="13" t="s">
        <v>81</v>
      </c>
      <c r="M714" s="13" t="s">
        <v>82</v>
      </c>
      <c r="N714" s="13" t="s">
        <v>83</v>
      </c>
      <c r="O714" s="13" t="s">
        <v>83</v>
      </c>
      <c r="P714" s="13" t="s">
        <v>84</v>
      </c>
      <c r="Q714" s="13" t="s">
        <v>944</v>
      </c>
      <c r="R714" s="13">
        <v>3</v>
      </c>
      <c r="S714" s="13" t="s">
        <v>86</v>
      </c>
      <c r="T714" s="13" t="s">
        <v>87</v>
      </c>
      <c r="U714" s="13" t="s">
        <v>88</v>
      </c>
      <c r="V714" s="13">
        <v>1</v>
      </c>
      <c r="W714" s="13" t="s">
        <v>945</v>
      </c>
      <c r="X714" s="13" t="s">
        <v>83</v>
      </c>
      <c r="Y714" s="13" t="s">
        <v>90</v>
      </c>
      <c r="Z714" s="13">
        <v>4000</v>
      </c>
      <c r="AA714" s="13">
        <v>4000</v>
      </c>
      <c r="AB714" s="13"/>
      <c r="AC714" s="13">
        <v>256</v>
      </c>
      <c r="AD714" s="13" t="s">
        <v>91</v>
      </c>
      <c r="AE714" s="13">
        <v>0.15</v>
      </c>
      <c r="AF714" s="13" t="s">
        <v>92</v>
      </c>
      <c r="AG714" s="13">
        <v>180</v>
      </c>
      <c r="AH714" s="13">
        <v>60</v>
      </c>
      <c r="AI714" s="13">
        <v>120</v>
      </c>
      <c r="AJ714" s="13">
        <v>9.8536400258326315E-2</v>
      </c>
      <c r="AK714" s="13">
        <v>10.117305931680271</v>
      </c>
      <c r="AL714" s="13">
        <v>0.79619069706088164</v>
      </c>
      <c r="AM714" s="13">
        <v>-0.21668955913567819</v>
      </c>
      <c r="AN714" s="13">
        <v>15.063536524154349</v>
      </c>
      <c r="AO714" s="13">
        <v>0.76552212631950312</v>
      </c>
      <c r="AP714" s="13">
        <v>15.063536524154349</v>
      </c>
      <c r="AQ714" s="13">
        <v>15.063536524154349</v>
      </c>
      <c r="AR714" s="13">
        <v>0.76552212631950312</v>
      </c>
      <c r="AS714" s="13">
        <v>144.88222447382009</v>
      </c>
      <c r="AT714" s="13">
        <v>-0.2042447312181343</v>
      </c>
      <c r="AU714" s="13">
        <v>0.8</v>
      </c>
      <c r="AV714" s="13" t="s">
        <v>93</v>
      </c>
      <c r="AW714" s="13">
        <v>5.377606855148024E-2</v>
      </c>
      <c r="AX714" s="13">
        <v>0.60951621208940143</v>
      </c>
      <c r="AY714" s="13">
        <v>5.377606855148024E-2</v>
      </c>
      <c r="AZ714" s="13">
        <v>5.377606855148024E-2</v>
      </c>
      <c r="BA714" s="13">
        <v>0.60951621208940143</v>
      </c>
      <c r="BB714" s="13">
        <v>0.16379373896056021</v>
      </c>
      <c r="BC714" s="13">
        <v>-0.18935432336655639</v>
      </c>
      <c r="BD714" s="13">
        <v>5.1156412189148397E-2</v>
      </c>
      <c r="BE714" s="13">
        <v>0.82275395785398286</v>
      </c>
      <c r="BF714" s="13">
        <v>5.1156412189148397E-2</v>
      </c>
      <c r="BG714" s="13">
        <v>5.1156412189148397E-2</v>
      </c>
      <c r="BH714" s="13">
        <v>0.82275395785398286</v>
      </c>
      <c r="BI714" s="13">
        <v>0.29052002307629099</v>
      </c>
      <c r="BJ714" s="13">
        <v>-6.5898301086342306E-3</v>
      </c>
      <c r="BK714" s="13">
        <v>4.9599815184682053E-2</v>
      </c>
      <c r="BL714" s="13">
        <v>0.80087243054952428</v>
      </c>
      <c r="BM714" s="13">
        <v>4.9599815184682053E-2</v>
      </c>
      <c r="BN714" s="13">
        <v>4.9599815184682053E-2</v>
      </c>
      <c r="BO714" s="13">
        <v>0.80087243054952428</v>
      </c>
      <c r="BP714" s="13">
        <v>0.24250394503917519</v>
      </c>
      <c r="BQ714" s="13">
        <v>2.6423365127459131E-2</v>
      </c>
      <c r="BR714" s="13">
        <v>60.099613800692161</v>
      </c>
      <c r="BS714" s="13">
        <v>0.82894590478510422</v>
      </c>
      <c r="BT714" s="13">
        <v>60.099613800692161</v>
      </c>
      <c r="BU714" s="13">
        <v>60.099613800692161</v>
      </c>
      <c r="BV714" s="13">
        <v>0.82894590478510422</v>
      </c>
      <c r="BW714" s="13">
        <v>578.83208018820221</v>
      </c>
      <c r="BX714" s="13">
        <v>-0.64745813652480844</v>
      </c>
      <c r="BY714" s="13" t="str">
        <f t="shared" si="11"/>
        <v>[[sv],[wv],[yr,ya]]</v>
      </c>
      <c r="BZ714" t="str">
        <f>TRIM(MID(SUBSTITUTE(SUBSTITUTE(SUBSTITUTE(Tabla2[[#This Row],[map]],"[",""),"]",""),",",REPT(" ",100)),300,200))</f>
        <v>0 1</v>
      </c>
      <c r="CA714" s="13" t="str">
        <f>TRIM(MID(SUBSTITUTE(SUBSTITUTE(SUBSTITUTE(Tabla2[[#This Row],[map]],"[",""),"]",""),",",REPT(" ",100)),900,200))</f>
        <v>1 4</v>
      </c>
      <c r="CB714" s="13" t="str">
        <f>SUBSTITUTE(TRIM(MID(SUBSTITUTE(SUBSTITUTE(SUBSTITUTE(Tabla2[[#This Row],[map]],"[",""),"]",""),",",REPT(" ",100)),1200,300))," ",", ")</f>
        <v>1, 4, 0</v>
      </c>
      <c r="CC714" s="15" t="str">
        <f>SUBSTITUTE(TRIM(MID(SUBSTITUTE(SUBSTITUTE(SUBSTITUTE(Tabla2[[#This Row],[map]],"[",""),"]",""),",",REPT(" ",100)),1,300))," ",", ")</f>
        <v>3, 4, 2</v>
      </c>
      <c r="CD714" s="13" t="str">
        <f>SUBSTITUTE(TRIM(MID(SUBSTITUTE(SUBSTITUTE(SUBSTITUTE(Tabla2[[#This Row],[map]],"[",""),"]",""),",",REPT(" ",100)),601,300))," ",", ")</f>
        <v>3, 0, 2</v>
      </c>
      <c r="CE714" t="str">
        <f>TRIM(MID(SUBSTITUTE(SUBSTITUTE(SUBSTITUTE(Tabla2[[#This Row],[map]],"[",""),"]",""),",",REPT(" ",100)),1501,200))</f>
        <v>2 3</v>
      </c>
    </row>
    <row r="715" spans="1:83" x14ac:dyDescent="0.3">
      <c r="A715" s="14">
        <v>46104.201273148137</v>
      </c>
      <c r="B715" s="15" t="s">
        <v>1036</v>
      </c>
      <c r="C715" s="15">
        <v>1</v>
      </c>
      <c r="D715" s="15" t="s">
        <v>77</v>
      </c>
      <c r="E715" s="15" t="s">
        <v>78</v>
      </c>
      <c r="F715" s="15">
        <v>16590</v>
      </c>
      <c r="G715" s="15">
        <v>4.5</v>
      </c>
      <c r="H715" s="15" t="s">
        <v>79</v>
      </c>
      <c r="I715" s="15" t="s">
        <v>80</v>
      </c>
      <c r="J715" s="15">
        <v>5</v>
      </c>
      <c r="K715" s="15">
        <v>5</v>
      </c>
      <c r="L715" s="15" t="s">
        <v>81</v>
      </c>
      <c r="M715" s="15" t="s">
        <v>82</v>
      </c>
      <c r="N715" s="15" t="s">
        <v>83</v>
      </c>
      <c r="O715" s="15" t="s">
        <v>83</v>
      </c>
      <c r="P715" s="15" t="s">
        <v>84</v>
      </c>
      <c r="Q715" s="15" t="s">
        <v>1033</v>
      </c>
      <c r="R715" s="15">
        <v>3</v>
      </c>
      <c r="S715" s="15" t="s">
        <v>86</v>
      </c>
      <c r="T715" s="15" t="s">
        <v>87</v>
      </c>
      <c r="U715" s="15" t="s">
        <v>88</v>
      </c>
      <c r="V715" s="15">
        <v>1</v>
      </c>
      <c r="W715" s="15" t="s">
        <v>1034</v>
      </c>
      <c r="X715" s="15" t="s">
        <v>83</v>
      </c>
      <c r="Y715" s="15" t="s">
        <v>90</v>
      </c>
      <c r="Z715" s="15">
        <v>4000</v>
      </c>
      <c r="AA715" s="15">
        <v>4000</v>
      </c>
      <c r="AB715" s="15"/>
      <c r="AC715" s="15">
        <v>256</v>
      </c>
      <c r="AD715" s="15" t="s">
        <v>91</v>
      </c>
      <c r="AE715" s="15">
        <v>0.15</v>
      </c>
      <c r="AF715" s="15" t="s">
        <v>92</v>
      </c>
      <c r="AG715" s="15">
        <v>180</v>
      </c>
      <c r="AH715" s="15">
        <v>60</v>
      </c>
      <c r="AI715" s="15">
        <v>120</v>
      </c>
      <c r="AJ715" s="15">
        <v>0.13800396801631651</v>
      </c>
      <c r="AK715" s="15">
        <v>39.257804258502318</v>
      </c>
      <c r="AL715" s="15">
        <v>0.64486684333230704</v>
      </c>
      <c r="AM715" s="15">
        <v>-0.42112462201287532</v>
      </c>
      <c r="AN715" s="15">
        <v>47.461737331144391</v>
      </c>
      <c r="AO715" s="15">
        <v>0.59704950451169259</v>
      </c>
      <c r="AP715" s="15">
        <v>47.461737331144391</v>
      </c>
      <c r="AQ715" s="15">
        <v>47.461737331144391</v>
      </c>
      <c r="AR715" s="15">
        <v>0.59704950451169259</v>
      </c>
      <c r="AS715" s="15">
        <v>117.73466215069421</v>
      </c>
      <c r="AT715" s="15">
        <v>-0.4016601239730791</v>
      </c>
      <c r="AU715" s="15">
        <v>0.8</v>
      </c>
      <c r="AV715" s="15" t="s">
        <v>93</v>
      </c>
      <c r="AW715" s="15">
        <v>4.7259226658047437E-2</v>
      </c>
      <c r="AX715" s="15">
        <v>0.65683691024207569</v>
      </c>
      <c r="AY715" s="15">
        <v>4.7259226658047437E-2</v>
      </c>
      <c r="AZ715" s="15">
        <v>4.7259226658047437E-2</v>
      </c>
      <c r="BA715" s="15">
        <v>0.65683691024207569</v>
      </c>
      <c r="BB715" s="15">
        <v>0.17334584655409119</v>
      </c>
      <c r="BC715" s="15">
        <v>-0.25871497497463869</v>
      </c>
      <c r="BD715" s="15">
        <v>6.6044047597430697E-2</v>
      </c>
      <c r="BE715" s="15">
        <v>0.77117148089539167</v>
      </c>
      <c r="BF715" s="15">
        <v>6.6044047597430697E-2</v>
      </c>
      <c r="BG715" s="15">
        <v>6.6044047597430697E-2</v>
      </c>
      <c r="BH715" s="15">
        <v>0.77117148089539167</v>
      </c>
      <c r="BI715" s="15">
        <v>0.42270951125021411</v>
      </c>
      <c r="BJ715" s="15">
        <v>-0.4645981733345832</v>
      </c>
      <c r="BK715" s="15">
        <v>0.1245800627606129</v>
      </c>
      <c r="BL715" s="15">
        <v>0.49985045292729557</v>
      </c>
      <c r="BM715" s="15">
        <v>0.1245800627606129</v>
      </c>
      <c r="BN715" s="15">
        <v>0.1245800627606129</v>
      </c>
      <c r="BO715" s="15">
        <v>0.49985045292729557</v>
      </c>
      <c r="BP715" s="15">
        <v>0.38502292452938602</v>
      </c>
      <c r="BQ715" s="15">
        <v>-0.54574525850104827</v>
      </c>
      <c r="BR715" s="15">
        <v>189.60906598756131</v>
      </c>
      <c r="BS715" s="15">
        <v>0.46033917398200919</v>
      </c>
      <c r="BT715" s="15">
        <v>189.60906598756131</v>
      </c>
      <c r="BU715" s="15">
        <v>189.60906598756131</v>
      </c>
      <c r="BV715" s="15">
        <v>0.46033917398200919</v>
      </c>
      <c r="BW715" s="15">
        <v>469.9575703204415</v>
      </c>
      <c r="BX715" s="15">
        <v>-0.33758208908204468</v>
      </c>
      <c r="BY715" s="15" t="str">
        <f t="shared" si="11"/>
        <v>[[sv],[wv],[yr,ya]]</v>
      </c>
      <c r="BZ715" t="str">
        <f>TRIM(MID(SUBSTITUTE(SUBSTITUTE(SUBSTITUTE(Tabla2[[#This Row],[map]],"[",""),"]",""),",",REPT(" ",100)),300,200))</f>
        <v>0 4</v>
      </c>
      <c r="CA715" s="13" t="str">
        <f>TRIM(MID(SUBSTITUTE(SUBSTITUTE(SUBSTITUTE(Tabla2[[#This Row],[map]],"[",""),"]",""),",",REPT(" ",100)),900,200))</f>
        <v>1 4</v>
      </c>
      <c r="CB715" s="13" t="str">
        <f>SUBSTITUTE(TRIM(MID(SUBSTITUTE(SUBSTITUTE(SUBSTITUTE(Tabla2[[#This Row],[map]],"[",""),"]",""),",",REPT(" ",100)),1200,300))," ",", ")</f>
        <v>0, 1, 4</v>
      </c>
      <c r="CC715" s="15" t="str">
        <f>SUBSTITUTE(TRIM(MID(SUBSTITUTE(SUBSTITUTE(SUBSTITUTE(Tabla2[[#This Row],[map]],"[",""),"]",""),",",REPT(" ",100)),1,300))," ",", ")</f>
        <v>2, 3, 1</v>
      </c>
      <c r="CD715" s="13" t="str">
        <f>SUBSTITUTE(TRIM(MID(SUBSTITUTE(SUBSTITUTE(SUBSTITUTE(Tabla2[[#This Row],[map]],"[",""),"]",""),",",REPT(" ",100)),601,300))," ",", ")</f>
        <v>3, 0, 2</v>
      </c>
      <c r="CE715" t="str">
        <f>TRIM(MID(SUBSTITUTE(SUBSTITUTE(SUBSTITUTE(Tabla2[[#This Row],[map]],"[",""),"]",""),",",REPT(" ",100)),1501,200))</f>
        <v>2 3</v>
      </c>
    </row>
    <row r="716" spans="1:83" x14ac:dyDescent="0.3">
      <c r="A716" s="12">
        <v>46104.218773148154</v>
      </c>
      <c r="B716" s="13" t="s">
        <v>1037</v>
      </c>
      <c r="C716" s="13">
        <v>0</v>
      </c>
      <c r="D716" s="13" t="s">
        <v>77</v>
      </c>
      <c r="E716" s="13" t="s">
        <v>78</v>
      </c>
      <c r="F716" s="13">
        <v>16590</v>
      </c>
      <c r="G716" s="13">
        <v>4.5</v>
      </c>
      <c r="H716" s="13" t="s">
        <v>79</v>
      </c>
      <c r="I716" s="13" t="s">
        <v>80</v>
      </c>
      <c r="J716" s="13">
        <v>5</v>
      </c>
      <c r="K716" s="13">
        <v>5</v>
      </c>
      <c r="L716" s="13" t="s">
        <v>81</v>
      </c>
      <c r="M716" s="13" t="s">
        <v>82</v>
      </c>
      <c r="N716" s="13" t="s">
        <v>83</v>
      </c>
      <c r="O716" s="13" t="s">
        <v>83</v>
      </c>
      <c r="P716" s="13" t="s">
        <v>84</v>
      </c>
      <c r="Q716" s="13" t="s">
        <v>1033</v>
      </c>
      <c r="R716" s="13">
        <v>3</v>
      </c>
      <c r="S716" s="13" t="s">
        <v>86</v>
      </c>
      <c r="T716" s="13" t="s">
        <v>87</v>
      </c>
      <c r="U716" s="13" t="s">
        <v>88</v>
      </c>
      <c r="V716" s="13">
        <v>1</v>
      </c>
      <c r="W716" s="13" t="s">
        <v>1034</v>
      </c>
      <c r="X716" s="13" t="s">
        <v>83</v>
      </c>
      <c r="Y716" s="13" t="s">
        <v>90</v>
      </c>
      <c r="Z716" s="13">
        <v>4000</v>
      </c>
      <c r="AA716" s="13">
        <v>4000</v>
      </c>
      <c r="AB716" s="13"/>
      <c r="AC716" s="13">
        <v>256</v>
      </c>
      <c r="AD716" s="13" t="s">
        <v>91</v>
      </c>
      <c r="AE716" s="13">
        <v>0.15</v>
      </c>
      <c r="AF716" s="13" t="s">
        <v>92</v>
      </c>
      <c r="AG716" s="13">
        <v>180</v>
      </c>
      <c r="AH716" s="13">
        <v>60</v>
      </c>
      <c r="AI716" s="13">
        <v>120</v>
      </c>
      <c r="AJ716" s="13">
        <v>0.12300838291555739</v>
      </c>
      <c r="AK716" s="13">
        <v>30.87599450296878</v>
      </c>
      <c r="AL716" s="13">
        <v>0.68914959416095489</v>
      </c>
      <c r="AM716" s="13">
        <v>-0.45676265354125029</v>
      </c>
      <c r="AN716" s="13">
        <v>41.404078697352787</v>
      </c>
      <c r="AO716" s="13">
        <v>0.62443398371433312</v>
      </c>
      <c r="AP716" s="13">
        <v>41.404078697352787</v>
      </c>
      <c r="AQ716" s="13">
        <v>41.404078697352787</v>
      </c>
      <c r="AR716" s="13">
        <v>0.62443398371433312</v>
      </c>
      <c r="AS716" s="13">
        <v>109.295188659527</v>
      </c>
      <c r="AT716" s="13">
        <v>-0.43233351795730368</v>
      </c>
      <c r="AU716" s="13">
        <v>0.8</v>
      </c>
      <c r="AV716" s="13" t="s">
        <v>93</v>
      </c>
      <c r="AW716" s="13">
        <v>5.2802142166275962E-2</v>
      </c>
      <c r="AX716" s="13">
        <v>0.61658817689241741</v>
      </c>
      <c r="AY716" s="13">
        <v>5.2802142166275962E-2</v>
      </c>
      <c r="AZ716" s="13">
        <v>5.2802142166275962E-2</v>
      </c>
      <c r="BA716" s="13">
        <v>0.61658817689241741</v>
      </c>
      <c r="BB716" s="13">
        <v>0.13179568707408759</v>
      </c>
      <c r="BC716" s="13">
        <v>4.2992905483548172E-2</v>
      </c>
      <c r="BD716" s="13">
        <v>6.9990906833086966E-2</v>
      </c>
      <c r="BE716" s="13">
        <v>0.75749645662197473</v>
      </c>
      <c r="BF716" s="13">
        <v>6.9990906833086966E-2</v>
      </c>
      <c r="BG716" s="13">
        <v>6.9990906833086966E-2</v>
      </c>
      <c r="BH716" s="13">
        <v>0.75749645662197473</v>
      </c>
      <c r="BI716" s="13">
        <v>0.33831571312829672</v>
      </c>
      <c r="BJ716" s="13">
        <v>-0.1721916878392438</v>
      </c>
      <c r="BK716" s="13">
        <v>0.1010322478021053</v>
      </c>
      <c r="BL716" s="13">
        <v>0.59438748176697731</v>
      </c>
      <c r="BM716" s="13">
        <v>0.1010322478021053</v>
      </c>
      <c r="BN716" s="13">
        <v>0.1010322478021053</v>
      </c>
      <c r="BO716" s="13">
        <v>0.59438748176697731</v>
      </c>
      <c r="BP716" s="13">
        <v>0.58755615171520947</v>
      </c>
      <c r="BQ716" s="13">
        <v>-1.3588521040065771</v>
      </c>
      <c r="BR716" s="13">
        <v>165.3924894926092</v>
      </c>
      <c r="BS716" s="13">
        <v>0.52926381957596536</v>
      </c>
      <c r="BT716" s="13">
        <v>165.3924894926092</v>
      </c>
      <c r="BU716" s="13">
        <v>165.3924894926092</v>
      </c>
      <c r="BV716" s="13">
        <v>0.52926381957596536</v>
      </c>
      <c r="BW716" s="13">
        <v>436.12308708619008</v>
      </c>
      <c r="BX716" s="13">
        <v>-0.24128318546693081</v>
      </c>
      <c r="BY716" s="13" t="str">
        <f t="shared" si="11"/>
        <v>[[sv],[wv],[yr,ya]]</v>
      </c>
      <c r="BZ716" t="str">
        <f>TRIM(MID(SUBSTITUTE(SUBSTITUTE(SUBSTITUTE(Tabla2[[#This Row],[map]],"[",""),"]",""),",",REPT(" ",100)),300,200))</f>
        <v>0 4</v>
      </c>
      <c r="CA716" s="13" t="str">
        <f>TRIM(MID(SUBSTITUTE(SUBSTITUTE(SUBSTITUTE(Tabla2[[#This Row],[map]],"[",""),"]",""),",",REPT(" ",100)),900,200))</f>
        <v>1 4</v>
      </c>
      <c r="CB716" s="13" t="str">
        <f>SUBSTITUTE(TRIM(MID(SUBSTITUTE(SUBSTITUTE(SUBSTITUTE(Tabla2[[#This Row],[map]],"[",""),"]",""),",",REPT(" ",100)),1200,300))," ",", ")</f>
        <v>0, 1, 4</v>
      </c>
      <c r="CC716" s="15" t="str">
        <f>SUBSTITUTE(TRIM(MID(SUBSTITUTE(SUBSTITUTE(SUBSTITUTE(Tabla2[[#This Row],[map]],"[",""),"]",""),",",REPT(" ",100)),1,300))," ",", ")</f>
        <v>2, 3, 1</v>
      </c>
      <c r="CD716" s="13" t="str">
        <f>SUBSTITUTE(TRIM(MID(SUBSTITUTE(SUBSTITUTE(SUBSTITUTE(Tabla2[[#This Row],[map]],"[",""),"]",""),",",REPT(" ",100)),601,300))," ",", ")</f>
        <v>3, 0, 2</v>
      </c>
      <c r="CE716" t="str">
        <f>TRIM(MID(SUBSTITUTE(SUBSTITUTE(SUBSTITUTE(Tabla2[[#This Row],[map]],"[",""),"]",""),",",REPT(" ",100)),1501,200))</f>
        <v>2 3</v>
      </c>
    </row>
    <row r="717" spans="1:83" x14ac:dyDescent="0.3">
      <c r="A717" s="14">
        <v>46104.283333333333</v>
      </c>
      <c r="B717" s="15" t="s">
        <v>1224</v>
      </c>
      <c r="C717" s="15">
        <v>7</v>
      </c>
      <c r="D717" s="15" t="s">
        <v>77</v>
      </c>
      <c r="E717" s="15" t="s">
        <v>78</v>
      </c>
      <c r="F717" s="15">
        <v>16590</v>
      </c>
      <c r="G717" s="15">
        <v>4.5</v>
      </c>
      <c r="H717" s="15" t="s">
        <v>79</v>
      </c>
      <c r="I717" s="15" t="s">
        <v>80</v>
      </c>
      <c r="J717" s="15">
        <v>5</v>
      </c>
      <c r="K717" s="15">
        <v>5</v>
      </c>
      <c r="L717" s="15" t="s">
        <v>81</v>
      </c>
      <c r="M717" s="15" t="s">
        <v>82</v>
      </c>
      <c r="N717" s="15" t="s">
        <v>83</v>
      </c>
      <c r="O717" s="15" t="s">
        <v>83</v>
      </c>
      <c r="P717" s="15" t="s">
        <v>84</v>
      </c>
      <c r="Q717" s="15" t="s">
        <v>964</v>
      </c>
      <c r="R717" s="15">
        <v>3</v>
      </c>
      <c r="S717" s="15" t="s">
        <v>86</v>
      </c>
      <c r="T717" s="15" t="s">
        <v>87</v>
      </c>
      <c r="U717" s="15" t="s">
        <v>88</v>
      </c>
      <c r="V717" s="15">
        <v>1</v>
      </c>
      <c r="W717" s="15" t="s">
        <v>965</v>
      </c>
      <c r="X717" s="15" t="s">
        <v>83</v>
      </c>
      <c r="Y717" s="15" t="s">
        <v>90</v>
      </c>
      <c r="Z717" s="15">
        <v>4000</v>
      </c>
      <c r="AA717" s="15">
        <v>4000</v>
      </c>
      <c r="AB717" s="15"/>
      <c r="AC717" s="15">
        <v>256</v>
      </c>
      <c r="AD717" s="15" t="s">
        <v>91</v>
      </c>
      <c r="AE717" s="15">
        <v>0.15</v>
      </c>
      <c r="AF717" s="15" t="s">
        <v>92</v>
      </c>
      <c r="AG717" s="15">
        <v>180</v>
      </c>
      <c r="AH717" s="15">
        <v>60</v>
      </c>
      <c r="AI717" s="15">
        <v>120</v>
      </c>
      <c r="AJ717" s="15">
        <v>9.2832164224055561E-2</v>
      </c>
      <c r="AK717" s="15">
        <v>15.513587682482919</v>
      </c>
      <c r="AL717" s="15">
        <v>0.80230844867462303</v>
      </c>
      <c r="AM717" s="15">
        <v>-0.13437881910492719</v>
      </c>
      <c r="AN717" s="15">
        <v>19.283615601335018</v>
      </c>
      <c r="AO717" s="15">
        <v>0.77816356281157872</v>
      </c>
      <c r="AP717" s="15">
        <v>19.283615601335018</v>
      </c>
      <c r="AQ717" s="15">
        <v>19.283615601335018</v>
      </c>
      <c r="AR717" s="15">
        <v>0.77816356281157872</v>
      </c>
      <c r="AS717" s="15">
        <v>103.79862983440999</v>
      </c>
      <c r="AT717" s="15">
        <v>-0.1544942171966793</v>
      </c>
      <c r="AU717" s="15">
        <v>0.8</v>
      </c>
      <c r="AV717" s="15" t="s">
        <v>93</v>
      </c>
      <c r="AW717" s="15">
        <v>4.5677472688912028E-2</v>
      </c>
      <c r="AX717" s="15">
        <v>0.66832248920029458</v>
      </c>
      <c r="AY717" s="15">
        <v>4.5677472688912028E-2</v>
      </c>
      <c r="AZ717" s="15">
        <v>4.5677472688912028E-2</v>
      </c>
      <c r="BA717" s="15">
        <v>0.66832248920029458</v>
      </c>
      <c r="BB717" s="15">
        <v>0.2207334952125497</v>
      </c>
      <c r="BC717" s="15">
        <v>-0.6028105744998693</v>
      </c>
      <c r="BD717" s="15">
        <v>5.4234200246307512E-2</v>
      </c>
      <c r="BE717" s="15">
        <v>0.8120900795960887</v>
      </c>
      <c r="BF717" s="15">
        <v>5.4234200246307512E-2</v>
      </c>
      <c r="BG717" s="15">
        <v>5.4234200246307512E-2</v>
      </c>
      <c r="BH717" s="15">
        <v>0.8120900795960887</v>
      </c>
      <c r="BI717" s="15">
        <v>0.27029505383695829</v>
      </c>
      <c r="BJ717" s="15">
        <v>6.3485368616054694E-2</v>
      </c>
      <c r="BK717" s="15">
        <v>3.7016555564735723E-2</v>
      </c>
      <c r="BL717" s="15">
        <v>0.85139023781462186</v>
      </c>
      <c r="BM717" s="15">
        <v>3.7016555564735723E-2</v>
      </c>
      <c r="BN717" s="15">
        <v>3.7016555564735723E-2</v>
      </c>
      <c r="BO717" s="15">
        <v>0.85139023781462186</v>
      </c>
      <c r="BP717" s="15">
        <v>0.22392044031012559</v>
      </c>
      <c r="BQ717" s="15">
        <v>0.10103025861664849</v>
      </c>
      <c r="BR717" s="15">
        <v>76.997534176840361</v>
      </c>
      <c r="BS717" s="15">
        <v>0.78085144463531042</v>
      </c>
      <c r="BT717" s="15">
        <v>76.997534176840361</v>
      </c>
      <c r="BU717" s="15">
        <v>76.997534176840361</v>
      </c>
      <c r="BV717" s="15">
        <v>0.78085144463531042</v>
      </c>
      <c r="BW717" s="15">
        <v>414.4795703482813</v>
      </c>
      <c r="BX717" s="15">
        <v>-0.17968192151956061</v>
      </c>
      <c r="BY717" s="15" t="str">
        <f t="shared" si="11"/>
        <v>[[sv],[wv],[yr,ya]]</v>
      </c>
      <c r="BZ717" t="str">
        <f>TRIM(MID(SUBSTITUTE(SUBSTITUTE(SUBSTITUTE(Tabla2[[#This Row],[map]],"[",""),"]",""),",",REPT(" ",100)),300,200))</f>
        <v>0 4</v>
      </c>
      <c r="CA717" s="13" t="str">
        <f>TRIM(MID(SUBSTITUTE(SUBSTITUTE(SUBSTITUTE(Tabla2[[#This Row],[map]],"[",""),"]",""),",",REPT(" ",100)),900,200))</f>
        <v>1 4</v>
      </c>
      <c r="CB717" s="13" t="str">
        <f>SUBSTITUTE(TRIM(MID(SUBSTITUTE(SUBSTITUTE(SUBSTITUTE(Tabla2[[#This Row],[map]],"[",""),"]",""),",",REPT(" ",100)),1200,300))," ",", ")</f>
        <v>1, 4, 0</v>
      </c>
      <c r="CC717" s="15" t="str">
        <f>SUBSTITUTE(TRIM(MID(SUBSTITUTE(SUBSTITUTE(SUBSTITUTE(Tabla2[[#This Row],[map]],"[",""),"]",""),",",REPT(" ",100)),1,300))," ",", ")</f>
        <v>3, 1, 2</v>
      </c>
      <c r="CD717" s="13" t="str">
        <f>SUBSTITUTE(TRIM(MID(SUBSTITUTE(SUBSTITUTE(SUBSTITUTE(Tabla2[[#This Row],[map]],"[",""),"]",""),",",REPT(" ",100)),601,300))," ",", ")</f>
        <v>3, 0, 2</v>
      </c>
      <c r="CE717" t="str">
        <f>TRIM(MID(SUBSTITUTE(SUBSTITUTE(SUBSTITUTE(Tabla2[[#This Row],[map]],"[",""),"]",""),",",REPT(" ",100)),1501,200))</f>
        <v>2 3</v>
      </c>
    </row>
    <row r="718" spans="1:83" x14ac:dyDescent="0.3">
      <c r="A718" s="12">
        <v>46104.285868055558</v>
      </c>
      <c r="B718" s="13" t="s">
        <v>1225</v>
      </c>
      <c r="C718" s="13">
        <v>4</v>
      </c>
      <c r="D718" s="13" t="s">
        <v>95</v>
      </c>
      <c r="E718" s="13" t="s">
        <v>78</v>
      </c>
      <c r="F718" s="13">
        <v>16590</v>
      </c>
      <c r="G718" s="13">
        <v>4.5</v>
      </c>
      <c r="H718" s="13" t="s">
        <v>79</v>
      </c>
      <c r="I718" s="13" t="s">
        <v>80</v>
      </c>
      <c r="J718" s="13">
        <v>5</v>
      </c>
      <c r="K718" s="13">
        <v>5</v>
      </c>
      <c r="L718" s="13" t="s">
        <v>81</v>
      </c>
      <c r="M718" s="13" t="s">
        <v>82</v>
      </c>
      <c r="N718" s="13" t="s">
        <v>83</v>
      </c>
      <c r="O718" s="13" t="s">
        <v>83</v>
      </c>
      <c r="P718" s="13" t="s">
        <v>84</v>
      </c>
      <c r="Q718" s="13" t="s">
        <v>1013</v>
      </c>
      <c r="R718" s="13">
        <v>3</v>
      </c>
      <c r="S718" s="13" t="s">
        <v>86</v>
      </c>
      <c r="T718" s="13" t="s">
        <v>87</v>
      </c>
      <c r="U718" s="13" t="s">
        <v>88</v>
      </c>
      <c r="V718" s="13">
        <v>1</v>
      </c>
      <c r="W718" s="13" t="s">
        <v>1014</v>
      </c>
      <c r="X718" s="13" t="s">
        <v>83</v>
      </c>
      <c r="Y718" s="13" t="s">
        <v>90</v>
      </c>
      <c r="Z718" s="13">
        <v>4000</v>
      </c>
      <c r="AA718" s="13">
        <v>4000</v>
      </c>
      <c r="AB718" s="13"/>
      <c r="AC718" s="13">
        <v>256</v>
      </c>
      <c r="AD718" s="13" t="s">
        <v>91</v>
      </c>
      <c r="AE718" s="13">
        <v>0.15</v>
      </c>
      <c r="AF718" s="13" t="s">
        <v>92</v>
      </c>
      <c r="AG718" s="13">
        <v>180</v>
      </c>
      <c r="AH718" s="13">
        <v>60</v>
      </c>
      <c r="AI718" s="13">
        <v>120</v>
      </c>
      <c r="AJ718" s="13">
        <v>0.1077810181784645</v>
      </c>
      <c r="AK718" s="13">
        <v>17.709311885564698</v>
      </c>
      <c r="AL718" s="13">
        <v>0.70998095980526821</v>
      </c>
      <c r="AM718" s="13">
        <v>-0.36763317686497571</v>
      </c>
      <c r="AN718" s="13">
        <v>34.492551296460427</v>
      </c>
      <c r="AO718" s="13">
        <v>0.62393979067176297</v>
      </c>
      <c r="AP718" s="13">
        <v>34.492551296460427</v>
      </c>
      <c r="AQ718" s="13">
        <v>34.492551296460427</v>
      </c>
      <c r="AR718" s="13">
        <v>0.62393979067176297</v>
      </c>
      <c r="AS718" s="13">
        <v>127.2448731903941</v>
      </c>
      <c r="AT718" s="13">
        <v>-0.33163111041950921</v>
      </c>
      <c r="AU718" s="13">
        <v>0.8</v>
      </c>
      <c r="AV718" s="13" t="s">
        <v>93</v>
      </c>
      <c r="AW718" s="13">
        <v>9.8604784460354658E-2</v>
      </c>
      <c r="AX718" s="13">
        <v>0.28400177292009249</v>
      </c>
      <c r="AY718" s="13">
        <v>9.8604784460354658E-2</v>
      </c>
      <c r="AZ718" s="13">
        <v>9.8604784460354658E-2</v>
      </c>
      <c r="BA718" s="13">
        <v>0.28400177292009249</v>
      </c>
      <c r="BB718" s="13">
        <v>0.18898271455519891</v>
      </c>
      <c r="BC718" s="13">
        <v>-0.37225885448463458</v>
      </c>
      <c r="BD718" s="13">
        <v>2.3781475028316741E-2</v>
      </c>
      <c r="BE718" s="13">
        <v>0.91760226832213942</v>
      </c>
      <c r="BF718" s="13">
        <v>2.3781475028316741E-2</v>
      </c>
      <c r="BG718" s="13">
        <v>2.3781475028316741E-2</v>
      </c>
      <c r="BH718" s="13">
        <v>0.91760226832213942</v>
      </c>
      <c r="BI718" s="13">
        <v>0.36721423807428211</v>
      </c>
      <c r="BJ718" s="13">
        <v>-0.27231890457201507</v>
      </c>
      <c r="BK718" s="13">
        <v>7.8145160271937936E-2</v>
      </c>
      <c r="BL718" s="13">
        <v>0.68627189897121732</v>
      </c>
      <c r="BM718" s="13">
        <v>7.8145160271937936E-2</v>
      </c>
      <c r="BN718" s="13">
        <v>7.8145160271937936E-2</v>
      </c>
      <c r="BO718" s="13">
        <v>0.68627189897121732</v>
      </c>
      <c r="BP718" s="13">
        <v>0.30781016214138118</v>
      </c>
      <c r="BQ718" s="13">
        <v>-0.23576044005703081</v>
      </c>
      <c r="BR718" s="13">
        <v>137.7696737660811</v>
      </c>
      <c r="BS718" s="13">
        <v>0.60788322247360316</v>
      </c>
      <c r="BT718" s="13">
        <v>137.7696737660811</v>
      </c>
      <c r="BU718" s="13">
        <v>137.7696737660811</v>
      </c>
      <c r="BV718" s="13">
        <v>0.60788322247360316</v>
      </c>
      <c r="BW718" s="13">
        <v>508.11548564680447</v>
      </c>
      <c r="BX718" s="13">
        <v>-0.44618624256434991</v>
      </c>
      <c r="BY718" s="13" t="str">
        <f t="shared" si="11"/>
        <v>[[sv],[wv],[yr,ya]]</v>
      </c>
      <c r="BZ718" t="str">
        <f>TRIM(MID(SUBSTITUTE(SUBSTITUTE(SUBSTITUTE(Tabla2[[#This Row],[map]],"[",""),"]",""),",",REPT(" ",100)),300,200))</f>
        <v>0 4</v>
      </c>
      <c r="CA718" s="13" t="str">
        <f>TRIM(MID(SUBSTITUTE(SUBSTITUTE(SUBSTITUTE(Tabla2[[#This Row],[map]],"[",""),"]",""),",",REPT(" ",100)),900,200))</f>
        <v>1 4</v>
      </c>
      <c r="CB718" s="13" t="str">
        <f>SUBSTITUTE(TRIM(MID(SUBSTITUTE(SUBSTITUTE(SUBSTITUTE(Tabla2[[#This Row],[map]],"[",""),"]",""),",",REPT(" ",100)),1200,300))," ",", ")</f>
        <v>0, 1, 4</v>
      </c>
      <c r="CC718" s="15" t="str">
        <f>SUBSTITUTE(TRIM(MID(SUBSTITUTE(SUBSTITUTE(SUBSTITUTE(Tabla2[[#This Row],[map]],"[",""),"]",""),",",REPT(" ",100)),1,300))," ",", ")</f>
        <v>3, 1, 2</v>
      </c>
      <c r="CD718" s="13" t="str">
        <f>SUBSTITUTE(TRIM(MID(SUBSTITUTE(SUBSTITUTE(SUBSTITUTE(Tabla2[[#This Row],[map]],"[",""),"]",""),",",REPT(" ",100)),601,300))," ",", ")</f>
        <v>2, 3, 0</v>
      </c>
      <c r="CE718" t="str">
        <f>TRIM(MID(SUBSTITUTE(SUBSTITUTE(SUBSTITUTE(Tabla2[[#This Row],[map]],"[",""),"]",""),",",REPT(" ",100)),1501,200))</f>
        <v>2 3</v>
      </c>
    </row>
    <row r="719" spans="1:83" x14ac:dyDescent="0.3">
      <c r="A719" s="14">
        <v>46104.294305555559</v>
      </c>
      <c r="B719" s="15" t="s">
        <v>1226</v>
      </c>
      <c r="C719" s="15">
        <v>6</v>
      </c>
      <c r="D719" s="15" t="s">
        <v>95</v>
      </c>
      <c r="E719" s="15" t="s">
        <v>78</v>
      </c>
      <c r="F719" s="15">
        <v>16590</v>
      </c>
      <c r="G719" s="15">
        <v>4.5</v>
      </c>
      <c r="H719" s="15" t="s">
        <v>79</v>
      </c>
      <c r="I719" s="15" t="s">
        <v>80</v>
      </c>
      <c r="J719" s="15">
        <v>5</v>
      </c>
      <c r="K719" s="15">
        <v>5</v>
      </c>
      <c r="L719" s="15" t="s">
        <v>81</v>
      </c>
      <c r="M719" s="15" t="s">
        <v>82</v>
      </c>
      <c r="N719" s="15" t="s">
        <v>83</v>
      </c>
      <c r="O719" s="15" t="s">
        <v>83</v>
      </c>
      <c r="P719" s="15" t="s">
        <v>84</v>
      </c>
      <c r="Q719" s="15" t="s">
        <v>964</v>
      </c>
      <c r="R719" s="15">
        <v>3</v>
      </c>
      <c r="S719" s="15" t="s">
        <v>86</v>
      </c>
      <c r="T719" s="15" t="s">
        <v>87</v>
      </c>
      <c r="U719" s="15" t="s">
        <v>88</v>
      </c>
      <c r="V719" s="15">
        <v>1</v>
      </c>
      <c r="W719" s="15" t="s">
        <v>965</v>
      </c>
      <c r="X719" s="15" t="s">
        <v>83</v>
      </c>
      <c r="Y719" s="15" t="s">
        <v>90</v>
      </c>
      <c r="Z719" s="15">
        <v>4000</v>
      </c>
      <c r="AA719" s="15">
        <v>4000</v>
      </c>
      <c r="AB719" s="15"/>
      <c r="AC719" s="15">
        <v>256</v>
      </c>
      <c r="AD719" s="15" t="s">
        <v>91</v>
      </c>
      <c r="AE719" s="15">
        <v>0.15</v>
      </c>
      <c r="AF719" s="15" t="s">
        <v>92</v>
      </c>
      <c r="AG719" s="15">
        <v>180</v>
      </c>
      <c r="AH719" s="15">
        <v>60</v>
      </c>
      <c r="AI719" s="15">
        <v>120</v>
      </c>
      <c r="AJ719" s="15">
        <v>7.5478038085637564E-2</v>
      </c>
      <c r="AK719" s="15">
        <v>9.4516378350862844</v>
      </c>
      <c r="AL719" s="15">
        <v>0.84065148936885625</v>
      </c>
      <c r="AM719" s="15">
        <v>-0.80549340994217733</v>
      </c>
      <c r="AN719" s="15">
        <v>11.71132489691295</v>
      </c>
      <c r="AO719" s="15">
        <v>0.80922901435443861</v>
      </c>
      <c r="AP719" s="15">
        <v>11.71132489691295</v>
      </c>
      <c r="AQ719" s="15">
        <v>11.71132489691295</v>
      </c>
      <c r="AR719" s="15">
        <v>0.80922901435443861</v>
      </c>
      <c r="AS719" s="15">
        <v>166.6922007686924</v>
      </c>
      <c r="AT719" s="15">
        <v>-0.61186566323400371</v>
      </c>
      <c r="AU719" s="15">
        <v>0.8</v>
      </c>
      <c r="AV719" s="15" t="s">
        <v>93</v>
      </c>
      <c r="AW719" s="15">
        <v>4.6810530270333682E-2</v>
      </c>
      <c r="AX719" s="15">
        <v>0.6600950261627021</v>
      </c>
      <c r="AY719" s="15">
        <v>4.6810530270333682E-2</v>
      </c>
      <c r="AZ719" s="15">
        <v>4.6810530270333682E-2</v>
      </c>
      <c r="BA719" s="15">
        <v>0.6600950261627021</v>
      </c>
      <c r="BB719" s="15">
        <v>0.213177403993903</v>
      </c>
      <c r="BC719" s="15">
        <v>-0.54794358253985598</v>
      </c>
      <c r="BD719" s="15">
        <v>4.8933199832299067E-2</v>
      </c>
      <c r="BE719" s="15">
        <v>0.83045691383230014</v>
      </c>
      <c r="BF719" s="15">
        <v>4.8933199832299067E-2</v>
      </c>
      <c r="BG719" s="15">
        <v>4.8933199832299067E-2</v>
      </c>
      <c r="BH719" s="15">
        <v>0.83045691383230014</v>
      </c>
      <c r="BI719" s="15">
        <v>0.53144300843210457</v>
      </c>
      <c r="BJ719" s="15">
        <v>-0.84133651755086158</v>
      </c>
      <c r="BK719" s="15">
        <v>3.0055655284199768E-2</v>
      </c>
      <c r="BL719" s="15">
        <v>0.87933605069495557</v>
      </c>
      <c r="BM719" s="15">
        <v>3.0055655284199768E-2</v>
      </c>
      <c r="BN719" s="15">
        <v>3.0055655284199768E-2</v>
      </c>
      <c r="BO719" s="15">
        <v>0.87933605069495557</v>
      </c>
      <c r="BP719" s="15">
        <v>0.28978250394367588</v>
      </c>
      <c r="BQ719" s="15">
        <v>-0.16338509457587189</v>
      </c>
      <c r="BR719" s="15">
        <v>46.719500202264918</v>
      </c>
      <c r="BS719" s="15">
        <v>0.86702806672780097</v>
      </c>
      <c r="BT719" s="15">
        <v>46.719500202264918</v>
      </c>
      <c r="BU719" s="15">
        <v>46.719500202264918</v>
      </c>
      <c r="BV719" s="15">
        <v>0.86702806672780097</v>
      </c>
      <c r="BW719" s="15">
        <v>665.73440015840004</v>
      </c>
      <c r="BX719" s="15">
        <v>-0.89479745826944113</v>
      </c>
      <c r="BY719" s="15" t="str">
        <f t="shared" si="11"/>
        <v>[[sv],[wv],[yr,ya]]</v>
      </c>
      <c r="BZ719" t="str">
        <f>TRIM(MID(SUBSTITUTE(SUBSTITUTE(SUBSTITUTE(Tabla2[[#This Row],[map]],"[",""),"]",""),",",REPT(" ",100)),300,200))</f>
        <v>0 4</v>
      </c>
      <c r="CA719" s="13" t="str">
        <f>TRIM(MID(SUBSTITUTE(SUBSTITUTE(SUBSTITUTE(Tabla2[[#This Row],[map]],"[",""),"]",""),",",REPT(" ",100)),900,200))</f>
        <v>1 4</v>
      </c>
      <c r="CB719" s="13" t="str">
        <f>SUBSTITUTE(TRIM(MID(SUBSTITUTE(SUBSTITUTE(SUBSTITUTE(Tabla2[[#This Row],[map]],"[",""),"]",""),",",REPT(" ",100)),1200,300))," ",", ")</f>
        <v>1, 4, 0</v>
      </c>
      <c r="CC719" s="15" t="str">
        <f>SUBSTITUTE(TRIM(MID(SUBSTITUTE(SUBSTITUTE(SUBSTITUTE(Tabla2[[#This Row],[map]],"[",""),"]",""),",",REPT(" ",100)),1,300))," ",", ")</f>
        <v>3, 1, 2</v>
      </c>
      <c r="CD719" s="13" t="str">
        <f>SUBSTITUTE(TRIM(MID(SUBSTITUTE(SUBSTITUTE(SUBSTITUTE(Tabla2[[#This Row],[map]],"[",""),"]",""),",",REPT(" ",100)),601,300))," ",", ")</f>
        <v>3, 0, 2</v>
      </c>
      <c r="CE719" t="str">
        <f>TRIM(MID(SUBSTITUTE(SUBSTITUTE(SUBSTITUTE(Tabla2[[#This Row],[map]],"[",""),"]",""),",",REPT(" ",100)),1501,200))</f>
        <v>2 3</v>
      </c>
    </row>
    <row r="720" spans="1:83" x14ac:dyDescent="0.3">
      <c r="A720" s="12">
        <v>46104.297106481477</v>
      </c>
      <c r="B720" s="13" t="s">
        <v>1227</v>
      </c>
      <c r="C720" s="13">
        <v>3</v>
      </c>
      <c r="D720" s="13" t="s">
        <v>77</v>
      </c>
      <c r="E720" s="13" t="s">
        <v>78</v>
      </c>
      <c r="F720" s="13">
        <v>16590</v>
      </c>
      <c r="G720" s="13">
        <v>4.5</v>
      </c>
      <c r="H720" s="13" t="s">
        <v>79</v>
      </c>
      <c r="I720" s="13" t="s">
        <v>80</v>
      </c>
      <c r="J720" s="13">
        <v>5</v>
      </c>
      <c r="K720" s="13">
        <v>5</v>
      </c>
      <c r="L720" s="13" t="s">
        <v>81</v>
      </c>
      <c r="M720" s="13" t="s">
        <v>82</v>
      </c>
      <c r="N720" s="13" t="s">
        <v>83</v>
      </c>
      <c r="O720" s="13" t="s">
        <v>83</v>
      </c>
      <c r="P720" s="13" t="s">
        <v>84</v>
      </c>
      <c r="Q720" s="13" t="s">
        <v>1013</v>
      </c>
      <c r="R720" s="13">
        <v>3</v>
      </c>
      <c r="S720" s="13" t="s">
        <v>86</v>
      </c>
      <c r="T720" s="13" t="s">
        <v>87</v>
      </c>
      <c r="U720" s="13" t="s">
        <v>88</v>
      </c>
      <c r="V720" s="13">
        <v>1</v>
      </c>
      <c r="W720" s="13" t="s">
        <v>1014</v>
      </c>
      <c r="X720" s="13" t="s">
        <v>83</v>
      </c>
      <c r="Y720" s="13" t="s">
        <v>90</v>
      </c>
      <c r="Z720" s="13">
        <v>4000</v>
      </c>
      <c r="AA720" s="13">
        <v>4000</v>
      </c>
      <c r="AB720" s="13"/>
      <c r="AC720" s="13">
        <v>256</v>
      </c>
      <c r="AD720" s="13" t="s">
        <v>91</v>
      </c>
      <c r="AE720" s="13">
        <v>0.15</v>
      </c>
      <c r="AF720" s="13" t="s">
        <v>92</v>
      </c>
      <c r="AG720" s="13">
        <v>180</v>
      </c>
      <c r="AH720" s="13">
        <v>60</v>
      </c>
      <c r="AI720" s="13">
        <v>120</v>
      </c>
      <c r="AJ720" s="13">
        <v>0.1097459574276915</v>
      </c>
      <c r="AK720" s="13">
        <v>26.998412884576251</v>
      </c>
      <c r="AL720" s="13">
        <v>0.74808997549467426</v>
      </c>
      <c r="AM720" s="13">
        <v>-1.007637260018253</v>
      </c>
      <c r="AN720" s="13">
        <v>36.445593802893278</v>
      </c>
      <c r="AO720" s="13">
        <v>0.69239840999759861</v>
      </c>
      <c r="AP720" s="13">
        <v>36.445593802893278</v>
      </c>
      <c r="AQ720" s="13">
        <v>36.445593802893278</v>
      </c>
      <c r="AR720" s="13">
        <v>0.69239840999759861</v>
      </c>
      <c r="AS720" s="13">
        <v>131.9285889980907</v>
      </c>
      <c r="AT720" s="13">
        <v>-0.92364498824640529</v>
      </c>
      <c r="AU720" s="13">
        <v>0.8</v>
      </c>
      <c r="AV720" s="13" t="s">
        <v>93</v>
      </c>
      <c r="AW720" s="13">
        <v>4.0215758149422902E-2</v>
      </c>
      <c r="AX720" s="13">
        <v>0.70798159852741938</v>
      </c>
      <c r="AY720" s="13">
        <v>4.0215758149422902E-2</v>
      </c>
      <c r="AZ720" s="13">
        <v>4.0215758149422902E-2</v>
      </c>
      <c r="BA720" s="13">
        <v>0.70798159852741938</v>
      </c>
      <c r="BB720" s="13">
        <v>0.2261766618821727</v>
      </c>
      <c r="BC720" s="13">
        <v>-0.64233500231013907</v>
      </c>
      <c r="BD720" s="13">
        <v>3.658385356575166E-2</v>
      </c>
      <c r="BE720" s="13">
        <v>0.8732447610476789</v>
      </c>
      <c r="BF720" s="13">
        <v>3.658385356575166E-2</v>
      </c>
      <c r="BG720" s="13">
        <v>3.658385356575166E-2</v>
      </c>
      <c r="BH720" s="13">
        <v>0.8732447610476789</v>
      </c>
      <c r="BI720" s="13">
        <v>0.78951902532958795</v>
      </c>
      <c r="BJ720" s="13">
        <v>-1.735514795706006</v>
      </c>
      <c r="BK720" s="13">
        <v>9.8939442174081904E-2</v>
      </c>
      <c r="BL720" s="13">
        <v>0.60278943440508481</v>
      </c>
      <c r="BM720" s="13">
        <v>9.8939442174081904E-2</v>
      </c>
      <c r="BN720" s="13">
        <v>9.8939442174081904E-2</v>
      </c>
      <c r="BO720" s="13">
        <v>0.60278943440508481</v>
      </c>
      <c r="BP720" s="13">
        <v>0.45307241671881848</v>
      </c>
      <c r="BQ720" s="13">
        <v>-0.81894244545761707</v>
      </c>
      <c r="BR720" s="13">
        <v>145.60663615768379</v>
      </c>
      <c r="BS720" s="13">
        <v>0.58557784601021357</v>
      </c>
      <c r="BT720" s="13">
        <v>145.60663615768379</v>
      </c>
      <c r="BU720" s="13">
        <v>145.60663615768379</v>
      </c>
      <c r="BV720" s="13">
        <v>0.58557784601021357</v>
      </c>
      <c r="BW720" s="13">
        <v>526.24558788843149</v>
      </c>
      <c r="BX720" s="13">
        <v>-0.49778770951186863</v>
      </c>
      <c r="BY720" s="13" t="str">
        <f t="shared" si="11"/>
        <v>[[sv],[wv],[yr,ya]]</v>
      </c>
      <c r="BZ720" t="str">
        <f>TRIM(MID(SUBSTITUTE(SUBSTITUTE(SUBSTITUTE(Tabla2[[#This Row],[map]],"[",""),"]",""),",",REPT(" ",100)),300,200))</f>
        <v>0 4</v>
      </c>
      <c r="CA720" s="13" t="str">
        <f>TRIM(MID(SUBSTITUTE(SUBSTITUTE(SUBSTITUTE(Tabla2[[#This Row],[map]],"[",""),"]",""),",",REPT(" ",100)),900,200))</f>
        <v>1 4</v>
      </c>
      <c r="CB720" s="13" t="str">
        <f>SUBSTITUTE(TRIM(MID(SUBSTITUTE(SUBSTITUTE(SUBSTITUTE(Tabla2[[#This Row],[map]],"[",""),"]",""),",",REPT(" ",100)),1200,300))," ",", ")</f>
        <v>0, 1, 4</v>
      </c>
      <c r="CC720" s="15" t="str">
        <f>SUBSTITUTE(TRIM(MID(SUBSTITUTE(SUBSTITUTE(SUBSTITUTE(Tabla2[[#This Row],[map]],"[",""),"]",""),",",REPT(" ",100)),1,300))," ",", ")</f>
        <v>3, 1, 2</v>
      </c>
      <c r="CD720" s="13" t="str">
        <f>SUBSTITUTE(TRIM(MID(SUBSTITUTE(SUBSTITUTE(SUBSTITUTE(Tabla2[[#This Row],[map]],"[",""),"]",""),",",REPT(" ",100)),601,300))," ",", ")</f>
        <v>2, 3, 0</v>
      </c>
      <c r="CE720" t="str">
        <f>TRIM(MID(SUBSTITUTE(SUBSTITUTE(SUBSTITUTE(Tabla2[[#This Row],[map]],"[",""),"]",""),",",REPT(" ",100)),1501,200))</f>
        <v>2 3</v>
      </c>
    </row>
    <row r="721" spans="1:83" x14ac:dyDescent="0.3">
      <c r="A721" s="14">
        <v>46104.326527777783</v>
      </c>
      <c r="B721" s="15" t="s">
        <v>1228</v>
      </c>
      <c r="C721" s="15">
        <v>2</v>
      </c>
      <c r="D721" s="15" t="s">
        <v>77</v>
      </c>
      <c r="E721" s="15" t="s">
        <v>78</v>
      </c>
      <c r="F721" s="15">
        <v>16590</v>
      </c>
      <c r="G721" s="15">
        <v>4.5</v>
      </c>
      <c r="H721" s="15" t="s">
        <v>79</v>
      </c>
      <c r="I721" s="15" t="s">
        <v>80</v>
      </c>
      <c r="J721" s="15">
        <v>5</v>
      </c>
      <c r="K721" s="15">
        <v>5</v>
      </c>
      <c r="L721" s="15" t="s">
        <v>81</v>
      </c>
      <c r="M721" s="15" t="s">
        <v>82</v>
      </c>
      <c r="N721" s="15" t="s">
        <v>83</v>
      </c>
      <c r="O721" s="15" t="s">
        <v>83</v>
      </c>
      <c r="P721" s="15" t="s">
        <v>84</v>
      </c>
      <c r="Q721" s="15" t="s">
        <v>1229</v>
      </c>
      <c r="R721" s="15">
        <v>3</v>
      </c>
      <c r="S721" s="15" t="s">
        <v>86</v>
      </c>
      <c r="T721" s="15" t="s">
        <v>87</v>
      </c>
      <c r="U721" s="15" t="s">
        <v>88</v>
      </c>
      <c r="V721" s="15">
        <v>1</v>
      </c>
      <c r="W721" s="15" t="s">
        <v>1230</v>
      </c>
      <c r="X721" s="15" t="s">
        <v>83</v>
      </c>
      <c r="Y721" s="15" t="s">
        <v>90</v>
      </c>
      <c r="Z721" s="15">
        <v>4000</v>
      </c>
      <c r="AA721" s="15">
        <v>4000</v>
      </c>
      <c r="AB721" s="15"/>
      <c r="AC721" s="15">
        <v>256</v>
      </c>
      <c r="AD721" s="15" t="s">
        <v>91</v>
      </c>
      <c r="AE721" s="15">
        <v>0.15</v>
      </c>
      <c r="AF721" s="15" t="s">
        <v>92</v>
      </c>
      <c r="AG721" s="15">
        <v>180</v>
      </c>
      <c r="AH721" s="15">
        <v>60</v>
      </c>
      <c r="AI721" s="15">
        <v>120</v>
      </c>
      <c r="AJ721" s="15">
        <v>0.12777766398557419</v>
      </c>
      <c r="AK721" s="15">
        <v>17.086259233053031</v>
      </c>
      <c r="AL721" s="15">
        <v>0.71544986883885797</v>
      </c>
      <c r="AM721" s="15">
        <v>-0.25129039905954947</v>
      </c>
      <c r="AN721" s="15">
        <v>34.741719682644707</v>
      </c>
      <c r="AO721" s="15">
        <v>0.60252193761486816</v>
      </c>
      <c r="AP721" s="15">
        <v>34.741719682644707</v>
      </c>
      <c r="AQ721" s="15">
        <v>34.741719682644707</v>
      </c>
      <c r="AR721" s="15">
        <v>0.60252193761486816</v>
      </c>
      <c r="AS721" s="15">
        <v>111.91364823254941</v>
      </c>
      <c r="AT721" s="15">
        <v>-9.9350668034697581E-2</v>
      </c>
      <c r="AU721" s="15">
        <v>0.8</v>
      </c>
      <c r="AV721" s="15" t="s">
        <v>93</v>
      </c>
      <c r="AW721" s="15">
        <v>4.774260465342732E-2</v>
      </c>
      <c r="AX721" s="15">
        <v>0.65332696100791265</v>
      </c>
      <c r="AY721" s="15">
        <v>4.774260465342732E-2</v>
      </c>
      <c r="AZ721" s="15">
        <v>4.774260465342732E-2</v>
      </c>
      <c r="BA721" s="15">
        <v>0.65332696100791265</v>
      </c>
      <c r="BB721" s="15">
        <v>0.19628556626651619</v>
      </c>
      <c r="BC721" s="15">
        <v>-0.42528700019325377</v>
      </c>
      <c r="BD721" s="15">
        <v>0.1338845290663313</v>
      </c>
      <c r="BE721" s="15">
        <v>0.53611870211209867</v>
      </c>
      <c r="BF721" s="15">
        <v>0.1338845290663313</v>
      </c>
      <c r="BG721" s="15">
        <v>0.1338845290663313</v>
      </c>
      <c r="BH721" s="15">
        <v>0.53611870211209867</v>
      </c>
      <c r="BI721" s="15">
        <v>0.23167283563660801</v>
      </c>
      <c r="BJ721" s="15">
        <v>0.1973031056692425</v>
      </c>
      <c r="BK721" s="15">
        <v>9.5804134517423048E-2</v>
      </c>
      <c r="BL721" s="15">
        <v>0.6153767029427859</v>
      </c>
      <c r="BM721" s="15">
        <v>9.5804134517423048E-2</v>
      </c>
      <c r="BN721" s="15">
        <v>9.5804134517423048E-2</v>
      </c>
      <c r="BO721" s="15">
        <v>0.6153767029427859</v>
      </c>
      <c r="BP721" s="15">
        <v>0.22347189633756259</v>
      </c>
      <c r="BQ721" s="15">
        <v>0.10283102079117611</v>
      </c>
      <c r="BR721" s="15">
        <v>138.68944746234141</v>
      </c>
      <c r="BS721" s="15">
        <v>0.60526538439667288</v>
      </c>
      <c r="BT721" s="15">
        <v>138.68944746234141</v>
      </c>
      <c r="BU721" s="15">
        <v>138.68944746234141</v>
      </c>
      <c r="BV721" s="15">
        <v>0.60526538439667288</v>
      </c>
      <c r="BW721" s="15">
        <v>447.00316263195759</v>
      </c>
      <c r="BX721" s="15">
        <v>-0.27224979840595642</v>
      </c>
      <c r="BY721" s="15" t="str">
        <f t="shared" si="11"/>
        <v>[[sv],[wv],[yr,ya]]</v>
      </c>
      <c r="BZ721" t="str">
        <f>TRIM(MID(SUBSTITUTE(SUBSTITUTE(SUBSTITUTE(Tabla2[[#This Row],[map]],"[",""),"]",""),",",REPT(" ",100)),300,200))</f>
        <v>0 4</v>
      </c>
      <c r="CA721" s="13" t="str">
        <f>TRIM(MID(SUBSTITUTE(SUBSTITUTE(SUBSTITUTE(Tabla2[[#This Row],[map]],"[",""),"]",""),",",REPT(" ",100)),900,200))</f>
        <v>1 4</v>
      </c>
      <c r="CB721" s="13" t="str">
        <f>SUBSTITUTE(TRIM(MID(SUBSTITUTE(SUBSTITUTE(SUBSTITUTE(Tabla2[[#This Row],[map]],"[",""),"]",""),",",REPT(" ",100)),1200,300))," ",", ")</f>
        <v>0, 1, 4</v>
      </c>
      <c r="CC721" s="15" t="str">
        <f>SUBSTITUTE(TRIM(MID(SUBSTITUTE(SUBSTITUTE(SUBSTITUTE(Tabla2[[#This Row],[map]],"[",""),"]",""),",",REPT(" ",100)),1,300))," ",", ")</f>
        <v>3, 1, 2</v>
      </c>
      <c r="CD721" s="13" t="str">
        <f>SUBSTITUTE(TRIM(MID(SUBSTITUTE(SUBSTITUTE(SUBSTITUTE(Tabla2[[#This Row],[map]],"[",""),"]",""),",",REPT(" ",100)),601,300))," ",", ")</f>
        <v>3, 0, 2</v>
      </c>
      <c r="CE721" t="str">
        <f>TRIM(MID(SUBSTITUTE(SUBSTITUTE(SUBSTITUTE(Tabla2[[#This Row],[map]],"[",""),"]",""),",",REPT(" ",100)),1501,200))</f>
        <v>2 3</v>
      </c>
    </row>
    <row r="722" spans="1:83" x14ac:dyDescent="0.3">
      <c r="A722" s="12">
        <v>46104.326979166668</v>
      </c>
      <c r="B722" s="13" t="s">
        <v>1231</v>
      </c>
      <c r="C722" s="13">
        <v>5</v>
      </c>
      <c r="D722" s="13" t="s">
        <v>77</v>
      </c>
      <c r="E722" s="13" t="s">
        <v>78</v>
      </c>
      <c r="F722" s="13">
        <v>16590</v>
      </c>
      <c r="G722" s="13">
        <v>4.5</v>
      </c>
      <c r="H722" s="13" t="s">
        <v>79</v>
      </c>
      <c r="I722" s="13" t="s">
        <v>80</v>
      </c>
      <c r="J722" s="13">
        <v>5</v>
      </c>
      <c r="K722" s="13">
        <v>5</v>
      </c>
      <c r="L722" s="13" t="s">
        <v>81</v>
      </c>
      <c r="M722" s="13" t="s">
        <v>82</v>
      </c>
      <c r="N722" s="13" t="s">
        <v>83</v>
      </c>
      <c r="O722" s="13" t="s">
        <v>83</v>
      </c>
      <c r="P722" s="13" t="s">
        <v>84</v>
      </c>
      <c r="Q722" s="13" t="s">
        <v>954</v>
      </c>
      <c r="R722" s="13">
        <v>3</v>
      </c>
      <c r="S722" s="13" t="s">
        <v>86</v>
      </c>
      <c r="T722" s="13" t="s">
        <v>87</v>
      </c>
      <c r="U722" s="13" t="s">
        <v>88</v>
      </c>
      <c r="V722" s="13">
        <v>1</v>
      </c>
      <c r="W722" s="13" t="s">
        <v>955</v>
      </c>
      <c r="X722" s="13" t="s">
        <v>83</v>
      </c>
      <c r="Y722" s="13" t="s">
        <v>90</v>
      </c>
      <c r="Z722" s="13">
        <v>4000</v>
      </c>
      <c r="AA722" s="13">
        <v>4000</v>
      </c>
      <c r="AB722" s="13"/>
      <c r="AC722" s="13">
        <v>256</v>
      </c>
      <c r="AD722" s="13" t="s">
        <v>91</v>
      </c>
      <c r="AE722" s="13">
        <v>0.15</v>
      </c>
      <c r="AF722" s="13" t="s">
        <v>92</v>
      </c>
      <c r="AG722" s="13">
        <v>180</v>
      </c>
      <c r="AH722" s="13">
        <v>60</v>
      </c>
      <c r="AI722" s="13">
        <v>120</v>
      </c>
      <c r="AJ722" s="13">
        <v>9.5204767640223772E-2</v>
      </c>
      <c r="AK722" s="13">
        <v>10.17263745019234</v>
      </c>
      <c r="AL722" s="13">
        <v>0.80969702600845461</v>
      </c>
      <c r="AM722" s="13">
        <v>-0.32031109894761078</v>
      </c>
      <c r="AN722" s="13">
        <v>15.39169830909913</v>
      </c>
      <c r="AO722" s="13">
        <v>0.76735463516952351</v>
      </c>
      <c r="AP722" s="13">
        <v>15.39169830909913</v>
      </c>
      <c r="AQ722" s="13">
        <v>15.39169830909913</v>
      </c>
      <c r="AR722" s="13">
        <v>0.76735463516952351</v>
      </c>
      <c r="AS722" s="13">
        <v>140.52299388515701</v>
      </c>
      <c r="AT722" s="13">
        <v>-0.33119318091618472</v>
      </c>
      <c r="AU722" s="13">
        <v>0.8</v>
      </c>
      <c r="AV722" s="13" t="s">
        <v>93</v>
      </c>
      <c r="AW722" s="13">
        <v>5.4735122782743707E-2</v>
      </c>
      <c r="AX722" s="13">
        <v>0.60255223835307403</v>
      </c>
      <c r="AY722" s="13">
        <v>5.4735122782743707E-2</v>
      </c>
      <c r="AZ722" s="13">
        <v>5.4735122782743707E-2</v>
      </c>
      <c r="BA722" s="13">
        <v>0.60255223835307403</v>
      </c>
      <c r="BB722" s="13">
        <v>0.20703657277347901</v>
      </c>
      <c r="BC722" s="13">
        <v>-0.50335320803943517</v>
      </c>
      <c r="BD722" s="13">
        <v>5.0688696273676608E-2</v>
      </c>
      <c r="BE722" s="13">
        <v>0.82437449360538695</v>
      </c>
      <c r="BF722" s="13">
        <v>5.0688696273676608E-2</v>
      </c>
      <c r="BG722" s="13">
        <v>5.0688696273676608E-2</v>
      </c>
      <c r="BH722" s="13">
        <v>0.82437449360538695</v>
      </c>
      <c r="BI722" s="13">
        <v>0.34073190851920121</v>
      </c>
      <c r="BJ722" s="13">
        <v>-0.18056328881285769</v>
      </c>
      <c r="BK722" s="13">
        <v>4.5509893792527872E-2</v>
      </c>
      <c r="BL722" s="13">
        <v>0.81729217128909637</v>
      </c>
      <c r="BM722" s="13">
        <v>4.5509893792527872E-2</v>
      </c>
      <c r="BN722" s="13">
        <v>4.5509893792527872E-2</v>
      </c>
      <c r="BO722" s="13">
        <v>0.81729217128909637</v>
      </c>
      <c r="BP722" s="13">
        <v>0.25988151789372038</v>
      </c>
      <c r="BQ722" s="13">
        <v>-4.3342093324144397E-2</v>
      </c>
      <c r="BR722" s="13">
        <v>61.415859523547347</v>
      </c>
      <c r="BS722" s="13">
        <v>0.82519963743053959</v>
      </c>
      <c r="BT722" s="13">
        <v>61.415859523547347</v>
      </c>
      <c r="BU722" s="13">
        <v>61.415859523547347</v>
      </c>
      <c r="BV722" s="13">
        <v>0.82519963743053959</v>
      </c>
      <c r="BW722" s="13">
        <v>561.28432554144149</v>
      </c>
      <c r="BX722" s="13">
        <v>-0.59751413348830207</v>
      </c>
      <c r="BY722" s="13" t="str">
        <f t="shared" si="11"/>
        <v>[[sv],[wv],[yr,ya]]</v>
      </c>
      <c r="BZ722" t="str">
        <f>TRIM(MID(SUBSTITUTE(SUBSTITUTE(SUBSTITUTE(Tabla2[[#This Row],[map]],"[",""),"]",""),",",REPT(" ",100)),300,200))</f>
        <v>0 4</v>
      </c>
      <c r="CA722" s="13" t="str">
        <f>TRIM(MID(SUBSTITUTE(SUBSTITUTE(SUBSTITUTE(Tabla2[[#This Row],[map]],"[",""),"]",""),",",REPT(" ",100)),900,200))</f>
        <v>1 4</v>
      </c>
      <c r="CB722" s="13" t="str">
        <f>SUBSTITUTE(TRIM(MID(SUBSTITUTE(SUBSTITUTE(SUBSTITUTE(Tabla2[[#This Row],[map]],"[",""),"]",""),",",REPT(" ",100)),1200,300))," ",", ")</f>
        <v>1, 4, 0</v>
      </c>
      <c r="CC722" s="15" t="str">
        <f>SUBSTITUTE(TRIM(MID(SUBSTITUTE(SUBSTITUTE(SUBSTITUTE(Tabla2[[#This Row],[map]],"[",""),"]",""),",",REPT(" ",100)),1,300))," ",", ")</f>
        <v>2, 3, 1</v>
      </c>
      <c r="CD722" s="13" t="str">
        <f>SUBSTITUTE(TRIM(MID(SUBSTITUTE(SUBSTITUTE(SUBSTITUTE(Tabla2[[#This Row],[map]],"[",""),"]",""),",",REPT(" ",100)),601,300))," ",", ")</f>
        <v>3, 0, 2</v>
      </c>
      <c r="CE722" t="str">
        <f>TRIM(MID(SUBSTITUTE(SUBSTITUTE(SUBSTITUTE(Tabla2[[#This Row],[map]],"[",""),"]",""),",",REPT(" ",100)),1501,200))</f>
        <v>2 3</v>
      </c>
    </row>
    <row r="723" spans="1:83" x14ac:dyDescent="0.3">
      <c r="A723" s="14">
        <v>46104.346400462957</v>
      </c>
      <c r="B723" s="15" t="s">
        <v>1232</v>
      </c>
      <c r="C723" s="15">
        <v>1</v>
      </c>
      <c r="D723" s="15" t="s">
        <v>95</v>
      </c>
      <c r="E723" s="15" t="s">
        <v>78</v>
      </c>
      <c r="F723" s="15">
        <v>16590</v>
      </c>
      <c r="G723" s="15">
        <v>4.5</v>
      </c>
      <c r="H723" s="15" t="s">
        <v>79</v>
      </c>
      <c r="I723" s="15" t="s">
        <v>80</v>
      </c>
      <c r="J723" s="15">
        <v>5</v>
      </c>
      <c r="K723" s="15">
        <v>5</v>
      </c>
      <c r="L723" s="15" t="s">
        <v>81</v>
      </c>
      <c r="M723" s="15" t="s">
        <v>82</v>
      </c>
      <c r="N723" s="15" t="s">
        <v>83</v>
      </c>
      <c r="O723" s="15" t="s">
        <v>83</v>
      </c>
      <c r="P723" s="15" t="s">
        <v>84</v>
      </c>
      <c r="Q723" s="15" t="s">
        <v>1229</v>
      </c>
      <c r="R723" s="15">
        <v>3</v>
      </c>
      <c r="S723" s="15" t="s">
        <v>86</v>
      </c>
      <c r="T723" s="15" t="s">
        <v>87</v>
      </c>
      <c r="U723" s="15" t="s">
        <v>88</v>
      </c>
      <c r="V723" s="15">
        <v>1</v>
      </c>
      <c r="W723" s="15" t="s">
        <v>1230</v>
      </c>
      <c r="X723" s="15" t="s">
        <v>83</v>
      </c>
      <c r="Y723" s="15" t="s">
        <v>90</v>
      </c>
      <c r="Z723" s="15">
        <v>4000</v>
      </c>
      <c r="AA723" s="15">
        <v>4000</v>
      </c>
      <c r="AB723" s="15"/>
      <c r="AC723" s="15">
        <v>256</v>
      </c>
      <c r="AD723" s="15" t="s">
        <v>91</v>
      </c>
      <c r="AE723" s="15">
        <v>0.15</v>
      </c>
      <c r="AF723" s="15" t="s">
        <v>92</v>
      </c>
      <c r="AG723" s="15">
        <v>180</v>
      </c>
      <c r="AH723" s="15">
        <v>60</v>
      </c>
      <c r="AI723" s="15">
        <v>120</v>
      </c>
      <c r="AJ723" s="15">
        <v>0.13269642927158359</v>
      </c>
      <c r="AK723" s="15">
        <v>37.102792262664948</v>
      </c>
      <c r="AL723" s="15">
        <v>0.67616398623048335</v>
      </c>
      <c r="AM723" s="15">
        <v>-0.4928911151148439</v>
      </c>
      <c r="AN723" s="15">
        <v>45.644846261911162</v>
      </c>
      <c r="AO723" s="15">
        <v>0.62000393952813093</v>
      </c>
      <c r="AP723" s="15">
        <v>45.644846261911162</v>
      </c>
      <c r="AQ723" s="15">
        <v>45.644846261911162</v>
      </c>
      <c r="AR723" s="15">
        <v>0.62000393952813093</v>
      </c>
      <c r="AS723" s="15">
        <v>107.61763880185789</v>
      </c>
      <c r="AT723" s="15">
        <v>-0.32503500262474849</v>
      </c>
      <c r="AU723" s="15">
        <v>0.8</v>
      </c>
      <c r="AV723" s="15" t="s">
        <v>93</v>
      </c>
      <c r="AW723" s="15">
        <v>4.1594239007340938E-2</v>
      </c>
      <c r="AX723" s="15">
        <v>0.69797204518034284</v>
      </c>
      <c r="AY723" s="15">
        <v>4.1594239007340938E-2</v>
      </c>
      <c r="AZ723" s="15">
        <v>4.1594239007340938E-2</v>
      </c>
      <c r="BA723" s="15">
        <v>0.69797204518034284</v>
      </c>
      <c r="BB723" s="15">
        <v>0.20306964495279189</v>
      </c>
      <c r="BC723" s="15">
        <v>-0.47454818298806001</v>
      </c>
      <c r="BD723" s="15">
        <v>6.6176990059224824E-2</v>
      </c>
      <c r="BE723" s="15">
        <v>0.77071086365939334</v>
      </c>
      <c r="BF723" s="15">
        <v>6.6176990059224824E-2</v>
      </c>
      <c r="BG723" s="15">
        <v>6.6176990059224824E-2</v>
      </c>
      <c r="BH723" s="15">
        <v>0.77071086365939334</v>
      </c>
      <c r="BI723" s="15">
        <v>0.3715034648236768</v>
      </c>
      <c r="BJ723" s="15">
        <v>-0.28718015915699358</v>
      </c>
      <c r="BK723" s="15">
        <v>0.1169839928006957</v>
      </c>
      <c r="BL723" s="15">
        <v>0.53034627116496535</v>
      </c>
      <c r="BM723" s="15">
        <v>0.1169839928006957</v>
      </c>
      <c r="BN723" s="15">
        <v>0.1169839928006957</v>
      </c>
      <c r="BO723" s="15">
        <v>0.53034627116496535</v>
      </c>
      <c r="BP723" s="15">
        <v>0.32774306393175417</v>
      </c>
      <c r="BQ723" s="15">
        <v>-0.31578473593057299</v>
      </c>
      <c r="BR723" s="15">
        <v>182.35462982577789</v>
      </c>
      <c r="BS723" s="15">
        <v>0.48098657810782031</v>
      </c>
      <c r="BT723" s="15">
        <v>182.35462982577789</v>
      </c>
      <c r="BU723" s="15">
        <v>182.35462982577789</v>
      </c>
      <c r="BV723" s="15">
        <v>0.48098657810782031</v>
      </c>
      <c r="BW723" s="15">
        <v>429.56823903372089</v>
      </c>
      <c r="BX723" s="15">
        <v>-0.22262693242336579</v>
      </c>
      <c r="BY723" s="15" t="str">
        <f t="shared" si="11"/>
        <v>[[sv],[wv],[yr,ya]]</v>
      </c>
      <c r="BZ723" t="str">
        <f>TRIM(MID(SUBSTITUTE(SUBSTITUTE(SUBSTITUTE(Tabla2[[#This Row],[map]],"[",""),"]",""),",",REPT(" ",100)),300,200))</f>
        <v>0 4</v>
      </c>
      <c r="CA723" s="13" t="str">
        <f>TRIM(MID(SUBSTITUTE(SUBSTITUTE(SUBSTITUTE(Tabla2[[#This Row],[map]],"[",""),"]",""),",",REPT(" ",100)),900,200))</f>
        <v>1 4</v>
      </c>
      <c r="CB723" s="13" t="str">
        <f>SUBSTITUTE(TRIM(MID(SUBSTITUTE(SUBSTITUTE(SUBSTITUTE(Tabla2[[#This Row],[map]],"[",""),"]",""),",",REPT(" ",100)),1200,300))," ",", ")</f>
        <v>0, 1, 4</v>
      </c>
      <c r="CC723" s="15" t="str">
        <f>SUBSTITUTE(TRIM(MID(SUBSTITUTE(SUBSTITUTE(SUBSTITUTE(Tabla2[[#This Row],[map]],"[",""),"]",""),",",REPT(" ",100)),1,300))," ",", ")</f>
        <v>3, 1, 2</v>
      </c>
      <c r="CD723" s="13" t="str">
        <f>SUBSTITUTE(TRIM(MID(SUBSTITUTE(SUBSTITUTE(SUBSTITUTE(Tabla2[[#This Row],[map]],"[",""),"]",""),",",REPT(" ",100)),601,300))," ",", ")</f>
        <v>3, 0, 2</v>
      </c>
      <c r="CE723" t="str">
        <f>TRIM(MID(SUBSTITUTE(SUBSTITUTE(SUBSTITUTE(Tabla2[[#This Row],[map]],"[",""),"]",""),",",REPT(" ",100)),1501,200))</f>
        <v>2 3</v>
      </c>
    </row>
    <row r="724" spans="1:83" x14ac:dyDescent="0.3">
      <c r="A724" s="12">
        <v>46104.36478009259</v>
      </c>
      <c r="B724" s="13" t="s">
        <v>1233</v>
      </c>
      <c r="C724" s="13">
        <v>0</v>
      </c>
      <c r="D724" s="13" t="s">
        <v>95</v>
      </c>
      <c r="E724" s="13" t="s">
        <v>78</v>
      </c>
      <c r="F724" s="13">
        <v>16590</v>
      </c>
      <c r="G724" s="13">
        <v>4.5</v>
      </c>
      <c r="H724" s="13" t="s">
        <v>79</v>
      </c>
      <c r="I724" s="13" t="s">
        <v>80</v>
      </c>
      <c r="J724" s="13">
        <v>5</v>
      </c>
      <c r="K724" s="13">
        <v>5</v>
      </c>
      <c r="L724" s="13" t="s">
        <v>81</v>
      </c>
      <c r="M724" s="13" t="s">
        <v>82</v>
      </c>
      <c r="N724" s="13" t="s">
        <v>83</v>
      </c>
      <c r="O724" s="13" t="s">
        <v>83</v>
      </c>
      <c r="P724" s="13" t="s">
        <v>84</v>
      </c>
      <c r="Q724" s="13" t="s">
        <v>1229</v>
      </c>
      <c r="R724" s="13">
        <v>3</v>
      </c>
      <c r="S724" s="13" t="s">
        <v>86</v>
      </c>
      <c r="T724" s="13" t="s">
        <v>87</v>
      </c>
      <c r="U724" s="13" t="s">
        <v>88</v>
      </c>
      <c r="V724" s="13">
        <v>1</v>
      </c>
      <c r="W724" s="13" t="s">
        <v>1230</v>
      </c>
      <c r="X724" s="13" t="s">
        <v>83</v>
      </c>
      <c r="Y724" s="13" t="s">
        <v>90</v>
      </c>
      <c r="Z724" s="13">
        <v>4000</v>
      </c>
      <c r="AA724" s="13">
        <v>4000</v>
      </c>
      <c r="AB724" s="13"/>
      <c r="AC724" s="13">
        <v>256</v>
      </c>
      <c r="AD724" s="13" t="s">
        <v>91</v>
      </c>
      <c r="AE724" s="13">
        <v>0.15</v>
      </c>
      <c r="AF724" s="13" t="s">
        <v>92</v>
      </c>
      <c r="AG724" s="13">
        <v>180</v>
      </c>
      <c r="AH724" s="13">
        <v>60</v>
      </c>
      <c r="AI724" s="13">
        <v>120</v>
      </c>
      <c r="AJ724" s="13">
        <v>0.1244152393451112</v>
      </c>
      <c r="AK724" s="13">
        <v>34.832840941123187</v>
      </c>
      <c r="AL724" s="13">
        <v>0.66299639652832476</v>
      </c>
      <c r="AM724" s="13">
        <v>-0.59383230258281849</v>
      </c>
      <c r="AN724" s="13">
        <v>44.582907544734553</v>
      </c>
      <c r="AO724" s="13">
        <v>0.59826261647502454</v>
      </c>
      <c r="AP724" s="13">
        <v>44.582907544734553</v>
      </c>
      <c r="AQ724" s="13">
        <v>44.582907544734553</v>
      </c>
      <c r="AR724" s="13">
        <v>0.59826261647502454</v>
      </c>
      <c r="AS724" s="13">
        <v>90.347574310379002</v>
      </c>
      <c r="AT724" s="13">
        <v>-0.39486333057760992</v>
      </c>
      <c r="AU724" s="13">
        <v>0.8</v>
      </c>
      <c r="AV724" s="13" t="s">
        <v>93</v>
      </c>
      <c r="AW724" s="13">
        <v>6.3183498321792861E-2</v>
      </c>
      <c r="AX724" s="13">
        <v>0.54120610854031093</v>
      </c>
      <c r="AY724" s="13">
        <v>6.3183498321792861E-2</v>
      </c>
      <c r="AZ724" s="13">
        <v>6.3183498321792861E-2</v>
      </c>
      <c r="BA724" s="13">
        <v>0.54120610854031093</v>
      </c>
      <c r="BB724" s="13">
        <v>0.25035540535112338</v>
      </c>
      <c r="BC724" s="13">
        <v>-0.81790394200747252</v>
      </c>
      <c r="BD724" s="13">
        <v>6.4219535129276625E-2</v>
      </c>
      <c r="BE724" s="13">
        <v>0.77749302691450384</v>
      </c>
      <c r="BF724" s="13">
        <v>6.4219535129276625E-2</v>
      </c>
      <c r="BG724" s="13">
        <v>6.4219535129276625E-2</v>
      </c>
      <c r="BH724" s="13">
        <v>0.77749302691450384</v>
      </c>
      <c r="BI724" s="13">
        <v>0.35717502603183943</v>
      </c>
      <c r="BJ724" s="13">
        <v>-0.2375351790400464</v>
      </c>
      <c r="BK724" s="13">
        <v>0.1043033330853242</v>
      </c>
      <c r="BL724" s="13">
        <v>0.5812551090053597</v>
      </c>
      <c r="BM724" s="13">
        <v>0.1043033330853242</v>
      </c>
      <c r="BN724" s="13">
        <v>0.1043033330853242</v>
      </c>
      <c r="BO724" s="13">
        <v>0.5812551090053597</v>
      </c>
      <c r="BP724" s="13">
        <v>0.37318631178972961</v>
      </c>
      <c r="BQ724" s="13">
        <v>-0.49822500229448452</v>
      </c>
      <c r="BR724" s="13">
        <v>178.0999238124023</v>
      </c>
      <c r="BS724" s="13">
        <v>0.4930962214399206</v>
      </c>
      <c r="BT724" s="13">
        <v>178.0999238124023</v>
      </c>
      <c r="BU724" s="13">
        <v>178.0999238124023</v>
      </c>
      <c r="BV724" s="13">
        <v>0.4930962214399206</v>
      </c>
      <c r="BW724" s="13">
        <v>360.40958049834319</v>
      </c>
      <c r="BX724" s="13">
        <v>-2.5789198968434231E-2</v>
      </c>
      <c r="BY724" s="13" t="str">
        <f t="shared" ref="BY724:BY787" si="12">_xlfn.LET(_xlpm.TextoConfig, Q724,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724" t="str">
        <f>TRIM(MID(SUBSTITUTE(SUBSTITUTE(SUBSTITUTE(Tabla2[[#This Row],[map]],"[",""),"]",""),",",REPT(" ",100)),300,200))</f>
        <v>0 4</v>
      </c>
      <c r="CA724" s="13" t="str">
        <f>TRIM(MID(SUBSTITUTE(SUBSTITUTE(SUBSTITUTE(Tabla2[[#This Row],[map]],"[",""),"]",""),",",REPT(" ",100)),900,200))</f>
        <v>1 4</v>
      </c>
      <c r="CB724" s="13" t="str">
        <f>SUBSTITUTE(TRIM(MID(SUBSTITUTE(SUBSTITUTE(SUBSTITUTE(Tabla2[[#This Row],[map]],"[",""),"]",""),",",REPT(" ",100)),1200,300))," ",", ")</f>
        <v>0, 1, 4</v>
      </c>
      <c r="CC724" s="15" t="str">
        <f>SUBSTITUTE(TRIM(MID(SUBSTITUTE(SUBSTITUTE(SUBSTITUTE(Tabla2[[#This Row],[map]],"[",""),"]",""),",",REPT(" ",100)),1,300))," ",", ")</f>
        <v>3, 1, 2</v>
      </c>
      <c r="CD724" s="13" t="str">
        <f>SUBSTITUTE(TRIM(MID(SUBSTITUTE(SUBSTITUTE(SUBSTITUTE(Tabla2[[#This Row],[map]],"[",""),"]",""),",",REPT(" ",100)),601,300))," ",", ")</f>
        <v>3, 0, 2</v>
      </c>
      <c r="CE724" t="str">
        <f>TRIM(MID(SUBSTITUTE(SUBSTITUTE(SUBSTITUTE(Tabla2[[#This Row],[map]],"[",""),"]",""),",",REPT(" ",100)),1501,200))</f>
        <v>2 3</v>
      </c>
    </row>
    <row r="725" spans="1:83" x14ac:dyDescent="0.3">
      <c r="A725" s="14">
        <v>46104.451157407413</v>
      </c>
      <c r="B725" s="15" t="s">
        <v>1234</v>
      </c>
      <c r="C725" s="15">
        <v>7</v>
      </c>
      <c r="D725" s="15" t="s">
        <v>95</v>
      </c>
      <c r="E725" s="15" t="s">
        <v>78</v>
      </c>
      <c r="F725" s="15">
        <v>16590</v>
      </c>
      <c r="G725" s="15">
        <v>4.5</v>
      </c>
      <c r="H725" s="15" t="s">
        <v>79</v>
      </c>
      <c r="I725" s="15" t="s">
        <v>80</v>
      </c>
      <c r="J725" s="15">
        <v>5</v>
      </c>
      <c r="K725" s="15">
        <v>5</v>
      </c>
      <c r="L725" s="15" t="s">
        <v>81</v>
      </c>
      <c r="M725" s="15" t="s">
        <v>82</v>
      </c>
      <c r="N725" s="15" t="s">
        <v>83</v>
      </c>
      <c r="O725" s="15" t="s">
        <v>83</v>
      </c>
      <c r="P725" s="15" t="s">
        <v>84</v>
      </c>
      <c r="Q725" s="15" t="s">
        <v>974</v>
      </c>
      <c r="R725" s="15">
        <v>3</v>
      </c>
      <c r="S725" s="15" t="s">
        <v>86</v>
      </c>
      <c r="T725" s="15" t="s">
        <v>87</v>
      </c>
      <c r="U725" s="15" t="s">
        <v>88</v>
      </c>
      <c r="V725" s="15">
        <v>1</v>
      </c>
      <c r="W725" s="15" t="s">
        <v>975</v>
      </c>
      <c r="X725" s="15" t="s">
        <v>83</v>
      </c>
      <c r="Y725" s="15" t="s">
        <v>90</v>
      </c>
      <c r="Z725" s="15">
        <v>4000</v>
      </c>
      <c r="AA725" s="15">
        <v>4000</v>
      </c>
      <c r="AB725" s="15"/>
      <c r="AC725" s="15">
        <v>256</v>
      </c>
      <c r="AD725" s="15" t="s">
        <v>91</v>
      </c>
      <c r="AE725" s="15">
        <v>0.15</v>
      </c>
      <c r="AF725" s="15" t="s">
        <v>92</v>
      </c>
      <c r="AG725" s="15">
        <v>180</v>
      </c>
      <c r="AH725" s="15">
        <v>60</v>
      </c>
      <c r="AI725" s="15">
        <v>120</v>
      </c>
      <c r="AJ725" s="15">
        <v>0.10496531551602931</v>
      </c>
      <c r="AK725" s="15">
        <v>35.80745911195995</v>
      </c>
      <c r="AL725" s="15">
        <v>0.72722170440505163</v>
      </c>
      <c r="AM725" s="15">
        <v>-0.19436284955459801</v>
      </c>
      <c r="AN725" s="15">
        <v>51.381159881396343</v>
      </c>
      <c r="AO725" s="15">
        <v>0.64352122140653101</v>
      </c>
      <c r="AP725" s="15">
        <v>51.381159881396343</v>
      </c>
      <c r="AQ725" s="15">
        <v>51.381159881396343</v>
      </c>
      <c r="AR725" s="15">
        <v>0.64352122140653101</v>
      </c>
      <c r="AS725" s="15">
        <v>94.560030786854711</v>
      </c>
      <c r="AT725" s="15">
        <v>-0.2263575914936882</v>
      </c>
      <c r="AU725" s="15">
        <v>0.8</v>
      </c>
      <c r="AV725" s="15" t="s">
        <v>93</v>
      </c>
      <c r="AW725" s="15">
        <v>5.5622540506549828E-2</v>
      </c>
      <c r="AX725" s="15">
        <v>0.59610843828392091</v>
      </c>
      <c r="AY725" s="15">
        <v>5.5622540506549828E-2</v>
      </c>
      <c r="AZ725" s="15">
        <v>5.5622540506549828E-2</v>
      </c>
      <c r="BA725" s="15">
        <v>0.59610843828392091</v>
      </c>
      <c r="BB725" s="15">
        <v>0.19748805265816161</v>
      </c>
      <c r="BC725" s="15">
        <v>-0.43401860616164328</v>
      </c>
      <c r="BD725" s="15">
        <v>4.4395387701663132E-2</v>
      </c>
      <c r="BE725" s="15">
        <v>0.84617946366991403</v>
      </c>
      <c r="BF725" s="15">
        <v>4.4395387701663132E-2</v>
      </c>
      <c r="BG725" s="15">
        <v>4.4395387701663132E-2</v>
      </c>
      <c r="BH725" s="15">
        <v>0.84617946366991403</v>
      </c>
      <c r="BI725" s="15">
        <v>0.40730032448016751</v>
      </c>
      <c r="BJ725" s="15">
        <v>-0.4112086323014672</v>
      </c>
      <c r="BK725" s="15">
        <v>7.0672934669463866E-2</v>
      </c>
      <c r="BL725" s="15">
        <v>0.71627052128595925</v>
      </c>
      <c r="BM725" s="15">
        <v>7.0672934669463866E-2</v>
      </c>
      <c r="BN725" s="15">
        <v>7.0672934669463866E-2</v>
      </c>
      <c r="BO725" s="15">
        <v>0.71627052128595925</v>
      </c>
      <c r="BP725" s="15">
        <v>0.24561971664536281</v>
      </c>
      <c r="BQ725" s="15">
        <v>1.3914527653109739E-2</v>
      </c>
      <c r="BR725" s="15">
        <v>205.35394866270821</v>
      </c>
      <c r="BS725" s="15">
        <v>0.41552646238633278</v>
      </c>
      <c r="BT725" s="15">
        <v>205.35394866270821</v>
      </c>
      <c r="BU725" s="15">
        <v>205.35394866270821</v>
      </c>
      <c r="BV725" s="15">
        <v>0.41552646238633278</v>
      </c>
      <c r="BW725" s="15">
        <v>377.38971505363571</v>
      </c>
      <c r="BX725" s="15">
        <v>-7.4117655164758434E-2</v>
      </c>
      <c r="BY725" s="15" t="str">
        <f t="shared" si="12"/>
        <v>[[sv],[wv],[yr,ya]]</v>
      </c>
      <c r="BZ725" t="str">
        <f>TRIM(MID(SUBSTITUTE(SUBSTITUTE(SUBSTITUTE(Tabla2[[#This Row],[map]],"[",""),"]",""),",",REPT(" ",100)),300,200))</f>
        <v>0 1</v>
      </c>
      <c r="CA725" s="13" t="str">
        <f>TRIM(MID(SUBSTITUTE(SUBSTITUTE(SUBSTITUTE(Tabla2[[#This Row],[map]],"[",""),"]",""),",",REPT(" ",100)),900,200))</f>
        <v>1 0</v>
      </c>
      <c r="CB725" s="13" t="str">
        <f>SUBSTITUTE(TRIM(MID(SUBSTITUTE(SUBSTITUTE(SUBSTITUTE(Tabla2[[#This Row],[map]],"[",""),"]",""),",",REPT(" ",100)),1200,300))," ",", ")</f>
        <v>0, 1, 4</v>
      </c>
      <c r="CC725" s="15" t="str">
        <f>SUBSTITUTE(TRIM(MID(SUBSTITUTE(SUBSTITUTE(SUBSTITUTE(Tabla2[[#This Row],[map]],"[",""),"]",""),",",REPT(" ",100)),1,300))," ",", ")</f>
        <v>3, 4, 2</v>
      </c>
      <c r="CD725" s="13" t="str">
        <f>SUBSTITUTE(TRIM(MID(SUBSTITUTE(SUBSTITUTE(SUBSTITUTE(Tabla2[[#This Row],[map]],"[",""),"]",""),",",REPT(" ",100)),601,300))," ",", ")</f>
        <v>3, 4, 2</v>
      </c>
      <c r="CE725" t="str">
        <f>TRIM(MID(SUBSTITUTE(SUBSTITUTE(SUBSTITUTE(Tabla2[[#This Row],[map]],"[",""),"]",""),",",REPT(" ",100)),1501,200))</f>
        <v>2 3</v>
      </c>
    </row>
    <row r="726" spans="1:83" x14ac:dyDescent="0.3">
      <c r="A726" s="12">
        <v>46104.454942129632</v>
      </c>
      <c r="B726" s="13" t="s">
        <v>1235</v>
      </c>
      <c r="C726" s="13">
        <v>4</v>
      </c>
      <c r="D726" s="13" t="s">
        <v>77</v>
      </c>
      <c r="E726" s="13" t="s">
        <v>78</v>
      </c>
      <c r="F726" s="13">
        <v>16590</v>
      </c>
      <c r="G726" s="13">
        <v>4.5</v>
      </c>
      <c r="H726" s="13" t="s">
        <v>79</v>
      </c>
      <c r="I726" s="13" t="s">
        <v>80</v>
      </c>
      <c r="J726" s="13">
        <v>5</v>
      </c>
      <c r="K726" s="13">
        <v>5</v>
      </c>
      <c r="L726" s="13" t="s">
        <v>81</v>
      </c>
      <c r="M726" s="13" t="s">
        <v>82</v>
      </c>
      <c r="N726" s="13" t="s">
        <v>83</v>
      </c>
      <c r="O726" s="13" t="s">
        <v>83</v>
      </c>
      <c r="P726" s="13" t="s">
        <v>84</v>
      </c>
      <c r="Q726" s="13" t="s">
        <v>1023</v>
      </c>
      <c r="R726" s="13">
        <v>3</v>
      </c>
      <c r="S726" s="13" t="s">
        <v>86</v>
      </c>
      <c r="T726" s="13" t="s">
        <v>87</v>
      </c>
      <c r="U726" s="13" t="s">
        <v>88</v>
      </c>
      <c r="V726" s="13">
        <v>1</v>
      </c>
      <c r="W726" s="13" t="s">
        <v>1024</v>
      </c>
      <c r="X726" s="13" t="s">
        <v>83</v>
      </c>
      <c r="Y726" s="13" t="s">
        <v>90</v>
      </c>
      <c r="Z726" s="13">
        <v>4000</v>
      </c>
      <c r="AA726" s="13">
        <v>4000</v>
      </c>
      <c r="AB726" s="13"/>
      <c r="AC726" s="13">
        <v>256</v>
      </c>
      <c r="AD726" s="13" t="s">
        <v>91</v>
      </c>
      <c r="AE726" s="13">
        <v>0.15</v>
      </c>
      <c r="AF726" s="13" t="s">
        <v>92</v>
      </c>
      <c r="AG726" s="13">
        <v>180</v>
      </c>
      <c r="AH726" s="13">
        <v>60</v>
      </c>
      <c r="AI726" s="13">
        <v>120</v>
      </c>
      <c r="AJ726" s="13">
        <v>0.12229851209324159</v>
      </c>
      <c r="AK726" s="13">
        <v>19.638296089583971</v>
      </c>
      <c r="AL726" s="13">
        <v>0.67150838473242991</v>
      </c>
      <c r="AM726" s="13">
        <v>-0.4016559011622361</v>
      </c>
      <c r="AN726" s="13">
        <v>33.433890155470181</v>
      </c>
      <c r="AO726" s="13">
        <v>0.5871684561686219</v>
      </c>
      <c r="AP726" s="13">
        <v>33.433890155470181</v>
      </c>
      <c r="AQ726" s="13">
        <v>33.433890155470181</v>
      </c>
      <c r="AR726" s="13">
        <v>0.5871684561686219</v>
      </c>
      <c r="AS726" s="13">
        <v>136.56444383626649</v>
      </c>
      <c r="AT726" s="13">
        <v>-0.33788388713055328</v>
      </c>
      <c r="AU726" s="13">
        <v>0.8</v>
      </c>
      <c r="AV726" s="13" t="s">
        <v>93</v>
      </c>
      <c r="AW726" s="13">
        <v>8.9713174128388667E-2</v>
      </c>
      <c r="AX726" s="13">
        <v>0.34856636041364092</v>
      </c>
      <c r="AY726" s="13">
        <v>8.9713174128388667E-2</v>
      </c>
      <c r="AZ726" s="13">
        <v>8.9713174128388667E-2</v>
      </c>
      <c r="BA726" s="13">
        <v>0.34856636041364092</v>
      </c>
      <c r="BB726" s="13">
        <v>0.121449239969159</v>
      </c>
      <c r="BC726" s="13">
        <v>0.1181214889924289</v>
      </c>
      <c r="BD726" s="13">
        <v>6.8626806832946474E-2</v>
      </c>
      <c r="BE726" s="13">
        <v>0.76222277177524045</v>
      </c>
      <c r="BF726" s="13">
        <v>6.8626806832946474E-2</v>
      </c>
      <c r="BG726" s="13">
        <v>6.8626806832946474E-2</v>
      </c>
      <c r="BH726" s="13">
        <v>0.76222277177524045</v>
      </c>
      <c r="BI726" s="13">
        <v>0.44354016313266909</v>
      </c>
      <c r="BJ726" s="13">
        <v>-0.536771933054774</v>
      </c>
      <c r="BK726" s="13">
        <v>9.5201011643533076E-2</v>
      </c>
      <c r="BL726" s="13">
        <v>0.61779805051254044</v>
      </c>
      <c r="BM726" s="13">
        <v>9.5201011643533076E-2</v>
      </c>
      <c r="BN726" s="13">
        <v>9.5201011643533076E-2</v>
      </c>
      <c r="BO726" s="13">
        <v>0.61779805051254044</v>
      </c>
      <c r="BP726" s="13">
        <v>0.34391902305112487</v>
      </c>
      <c r="BQ726" s="13">
        <v>-0.38072609530816443</v>
      </c>
      <c r="BR726" s="13">
        <v>133.4820196292757</v>
      </c>
      <c r="BS726" s="13">
        <v>0.62008664197306784</v>
      </c>
      <c r="BT726" s="13">
        <v>133.4820196292757</v>
      </c>
      <c r="BU726" s="13">
        <v>133.4820196292757</v>
      </c>
      <c r="BV726" s="13">
        <v>0.62008664197306784</v>
      </c>
      <c r="BW726" s="13">
        <v>545.34886691891256</v>
      </c>
      <c r="BX726" s="13">
        <v>-0.55215900915171745</v>
      </c>
      <c r="BY726" s="13" t="str">
        <f t="shared" si="12"/>
        <v>[[sv],[wv],[yr,ya]]</v>
      </c>
      <c r="BZ726" t="str">
        <f>TRIM(MID(SUBSTITUTE(SUBSTITUTE(SUBSTITUTE(Tabla2[[#This Row],[map]],"[",""),"]",""),",",REPT(" ",100)),300,200))</f>
        <v>0 1</v>
      </c>
      <c r="CA726" s="13" t="str">
        <f>TRIM(MID(SUBSTITUTE(SUBSTITUTE(SUBSTITUTE(Tabla2[[#This Row],[map]],"[",""),"]",""),",",REPT(" ",100)),900,200))</f>
        <v>1 4</v>
      </c>
      <c r="CB726" s="13" t="str">
        <f>SUBSTITUTE(TRIM(MID(SUBSTITUTE(SUBSTITUTE(SUBSTITUTE(Tabla2[[#This Row],[map]],"[",""),"]",""),",",REPT(" ",100)),1200,300))," ",", ")</f>
        <v>0, 1, 4</v>
      </c>
      <c r="CC726" s="15" t="str">
        <f>SUBSTITUTE(TRIM(MID(SUBSTITUTE(SUBSTITUTE(SUBSTITUTE(Tabla2[[#This Row],[map]],"[",""),"]",""),",",REPT(" ",100)),1,300))," ",", ")</f>
        <v>3, 4, 2</v>
      </c>
      <c r="CD726" s="13" t="str">
        <f>SUBSTITUTE(TRIM(MID(SUBSTITUTE(SUBSTITUTE(SUBSTITUTE(Tabla2[[#This Row],[map]],"[",""),"]",""),",",REPT(" ",100)),601,300))," ",", ")</f>
        <v>3, 0, 2</v>
      </c>
      <c r="CE726" t="str">
        <f>TRIM(MID(SUBSTITUTE(SUBSTITUTE(SUBSTITUTE(Tabla2[[#This Row],[map]],"[",""),"]",""),",",REPT(" ",100)),1501,200))</f>
        <v>2 3</v>
      </c>
    </row>
    <row r="727" spans="1:83" x14ac:dyDescent="0.3">
      <c r="A727" s="14">
        <v>46104.46398148148</v>
      </c>
      <c r="B727" s="15" t="s">
        <v>1236</v>
      </c>
      <c r="C727" s="15">
        <v>6</v>
      </c>
      <c r="D727" s="15" t="s">
        <v>77</v>
      </c>
      <c r="E727" s="15" t="s">
        <v>78</v>
      </c>
      <c r="F727" s="15">
        <v>16590</v>
      </c>
      <c r="G727" s="15">
        <v>4.5</v>
      </c>
      <c r="H727" s="15" t="s">
        <v>79</v>
      </c>
      <c r="I727" s="15" t="s">
        <v>80</v>
      </c>
      <c r="J727" s="15">
        <v>5</v>
      </c>
      <c r="K727" s="15">
        <v>5</v>
      </c>
      <c r="L727" s="15" t="s">
        <v>81</v>
      </c>
      <c r="M727" s="15" t="s">
        <v>82</v>
      </c>
      <c r="N727" s="15" t="s">
        <v>83</v>
      </c>
      <c r="O727" s="15" t="s">
        <v>83</v>
      </c>
      <c r="P727" s="15" t="s">
        <v>84</v>
      </c>
      <c r="Q727" s="15" t="s">
        <v>974</v>
      </c>
      <c r="R727" s="15">
        <v>3</v>
      </c>
      <c r="S727" s="15" t="s">
        <v>86</v>
      </c>
      <c r="T727" s="15" t="s">
        <v>87</v>
      </c>
      <c r="U727" s="15" t="s">
        <v>88</v>
      </c>
      <c r="V727" s="15">
        <v>1</v>
      </c>
      <c r="W727" s="15" t="s">
        <v>975</v>
      </c>
      <c r="X727" s="15" t="s">
        <v>83</v>
      </c>
      <c r="Y727" s="15" t="s">
        <v>90</v>
      </c>
      <c r="Z727" s="15">
        <v>4000</v>
      </c>
      <c r="AA727" s="15">
        <v>4000</v>
      </c>
      <c r="AB727" s="15"/>
      <c r="AC727" s="15">
        <v>256</v>
      </c>
      <c r="AD727" s="15" t="s">
        <v>91</v>
      </c>
      <c r="AE727" s="15">
        <v>0.15</v>
      </c>
      <c r="AF727" s="15" t="s">
        <v>92</v>
      </c>
      <c r="AG727" s="15">
        <v>180</v>
      </c>
      <c r="AH727" s="15">
        <v>60</v>
      </c>
      <c r="AI727" s="15">
        <v>120</v>
      </c>
      <c r="AJ727" s="15">
        <v>0.1096204872380977</v>
      </c>
      <c r="AK727" s="15">
        <v>27.758735936503061</v>
      </c>
      <c r="AL727" s="15">
        <v>0.71916154924649134</v>
      </c>
      <c r="AM727" s="15">
        <v>-0.13064625492827839</v>
      </c>
      <c r="AN727" s="15">
        <v>35.930465808854322</v>
      </c>
      <c r="AO727" s="15">
        <v>0.68470808308528519</v>
      </c>
      <c r="AP727" s="15">
        <v>35.930465808854322</v>
      </c>
      <c r="AQ727" s="15">
        <v>35.930465808854322</v>
      </c>
      <c r="AR727" s="15">
        <v>0.68470808308528519</v>
      </c>
      <c r="AS727" s="15">
        <v>96.595835022201754</v>
      </c>
      <c r="AT727" s="15">
        <v>-0.1292064134418503</v>
      </c>
      <c r="AU727" s="15">
        <v>0.8</v>
      </c>
      <c r="AV727" s="15" t="s">
        <v>93</v>
      </c>
      <c r="AW727" s="15">
        <v>4.0007281825345582E-2</v>
      </c>
      <c r="AX727" s="15">
        <v>0.70949540619146334</v>
      </c>
      <c r="AY727" s="15">
        <v>4.0007281825345582E-2</v>
      </c>
      <c r="AZ727" s="15">
        <v>4.0007281825345582E-2</v>
      </c>
      <c r="BA727" s="15">
        <v>0.70949540619146334</v>
      </c>
      <c r="BB727" s="15">
        <v>7.3235036793729905E-2</v>
      </c>
      <c r="BC727" s="15">
        <v>0.4682189430115834</v>
      </c>
      <c r="BD727" s="15">
        <v>4.8419065104599437E-2</v>
      </c>
      <c r="BE727" s="15">
        <v>0.83223828085385032</v>
      </c>
      <c r="BF727" s="15">
        <v>4.8419065104599437E-2</v>
      </c>
      <c r="BG727" s="15">
        <v>4.8419065104599437E-2</v>
      </c>
      <c r="BH727" s="15">
        <v>0.83223828085385032</v>
      </c>
      <c r="BI727" s="15">
        <v>0.38243881305101513</v>
      </c>
      <c r="BJ727" s="15">
        <v>-0.3250688051710573</v>
      </c>
      <c r="BK727" s="15">
        <v>9.8233109273833386E-2</v>
      </c>
      <c r="BL727" s="15">
        <v>0.60562513758514069</v>
      </c>
      <c r="BM727" s="15">
        <v>9.8233109273833386E-2</v>
      </c>
      <c r="BN727" s="15">
        <v>9.8233109273833386E-2</v>
      </c>
      <c r="BO727" s="15">
        <v>0.60562513758514069</v>
      </c>
      <c r="BP727" s="15">
        <v>0.38923750371528748</v>
      </c>
      <c r="BQ727" s="15">
        <v>-0.56266546085301861</v>
      </c>
      <c r="BR727" s="15">
        <v>143.53520377921339</v>
      </c>
      <c r="BS727" s="15">
        <v>0.59147350771068885</v>
      </c>
      <c r="BT727" s="15">
        <v>143.53520377921339</v>
      </c>
      <c r="BU727" s="15">
        <v>143.53520377921339</v>
      </c>
      <c r="BV727" s="15">
        <v>0.59147350771068885</v>
      </c>
      <c r="BW727" s="15">
        <v>385.53842873524661</v>
      </c>
      <c r="BX727" s="15">
        <v>-9.7310330754915686E-2</v>
      </c>
      <c r="BY727" s="15" t="str">
        <f t="shared" si="12"/>
        <v>[[sv],[wv],[yr,ya]]</v>
      </c>
      <c r="BZ727" t="str">
        <f>TRIM(MID(SUBSTITUTE(SUBSTITUTE(SUBSTITUTE(Tabla2[[#This Row],[map]],"[",""),"]",""),",",REPT(" ",100)),300,200))</f>
        <v>0 1</v>
      </c>
      <c r="CA727" s="13" t="str">
        <f>TRIM(MID(SUBSTITUTE(SUBSTITUTE(SUBSTITUTE(Tabla2[[#This Row],[map]],"[",""),"]",""),",",REPT(" ",100)),900,200))</f>
        <v>1 0</v>
      </c>
      <c r="CB727" s="13" t="str">
        <f>SUBSTITUTE(TRIM(MID(SUBSTITUTE(SUBSTITUTE(SUBSTITUTE(Tabla2[[#This Row],[map]],"[",""),"]",""),",",REPT(" ",100)),1200,300))," ",", ")</f>
        <v>0, 1, 4</v>
      </c>
      <c r="CC727" s="15" t="str">
        <f>SUBSTITUTE(TRIM(MID(SUBSTITUTE(SUBSTITUTE(SUBSTITUTE(Tabla2[[#This Row],[map]],"[",""),"]",""),",",REPT(" ",100)),1,300))," ",", ")</f>
        <v>3, 4, 2</v>
      </c>
      <c r="CD727" s="13" t="str">
        <f>SUBSTITUTE(TRIM(MID(SUBSTITUTE(SUBSTITUTE(SUBSTITUTE(Tabla2[[#This Row],[map]],"[",""),"]",""),",",REPT(" ",100)),601,300))," ",", ")</f>
        <v>3, 4, 2</v>
      </c>
      <c r="CE727" t="str">
        <f>TRIM(MID(SUBSTITUTE(SUBSTITUTE(SUBSTITUTE(Tabla2[[#This Row],[map]],"[",""),"]",""),",",REPT(" ",100)),1501,200))</f>
        <v>2 3</v>
      </c>
    </row>
    <row r="728" spans="1:83" x14ac:dyDescent="0.3">
      <c r="A728" s="12">
        <v>46104.467083333337</v>
      </c>
      <c r="B728" s="13" t="s">
        <v>1237</v>
      </c>
      <c r="C728" s="13">
        <v>3</v>
      </c>
      <c r="D728" s="13" t="s">
        <v>95</v>
      </c>
      <c r="E728" s="13" t="s">
        <v>78</v>
      </c>
      <c r="F728" s="13">
        <v>16590</v>
      </c>
      <c r="G728" s="13">
        <v>4.5</v>
      </c>
      <c r="H728" s="13" t="s">
        <v>79</v>
      </c>
      <c r="I728" s="13" t="s">
        <v>80</v>
      </c>
      <c r="J728" s="13">
        <v>5</v>
      </c>
      <c r="K728" s="13">
        <v>5</v>
      </c>
      <c r="L728" s="13" t="s">
        <v>81</v>
      </c>
      <c r="M728" s="13" t="s">
        <v>82</v>
      </c>
      <c r="N728" s="13" t="s">
        <v>83</v>
      </c>
      <c r="O728" s="13" t="s">
        <v>83</v>
      </c>
      <c r="P728" s="13" t="s">
        <v>84</v>
      </c>
      <c r="Q728" s="13" t="s">
        <v>1023</v>
      </c>
      <c r="R728" s="13">
        <v>3</v>
      </c>
      <c r="S728" s="13" t="s">
        <v>86</v>
      </c>
      <c r="T728" s="13" t="s">
        <v>87</v>
      </c>
      <c r="U728" s="13" t="s">
        <v>88</v>
      </c>
      <c r="V728" s="13">
        <v>1</v>
      </c>
      <c r="W728" s="13" t="s">
        <v>1024</v>
      </c>
      <c r="X728" s="13" t="s">
        <v>83</v>
      </c>
      <c r="Y728" s="13" t="s">
        <v>90</v>
      </c>
      <c r="Z728" s="13">
        <v>4000</v>
      </c>
      <c r="AA728" s="13">
        <v>4000</v>
      </c>
      <c r="AB728" s="13"/>
      <c r="AC728" s="13">
        <v>256</v>
      </c>
      <c r="AD728" s="13" t="s">
        <v>91</v>
      </c>
      <c r="AE728" s="13">
        <v>0.15</v>
      </c>
      <c r="AF728" s="13" t="s">
        <v>92</v>
      </c>
      <c r="AG728" s="13">
        <v>180</v>
      </c>
      <c r="AH728" s="13">
        <v>60</v>
      </c>
      <c r="AI728" s="13">
        <v>120</v>
      </c>
      <c r="AJ728" s="13">
        <v>0.120896809621936</v>
      </c>
      <c r="AK728" s="13">
        <v>31.982122606910568</v>
      </c>
      <c r="AL728" s="13">
        <v>0.69381077170904515</v>
      </c>
      <c r="AM728" s="13">
        <v>-0.32711986015544742</v>
      </c>
      <c r="AN728" s="13">
        <v>42.014434884850303</v>
      </c>
      <c r="AO728" s="13">
        <v>0.65528753911557003</v>
      </c>
      <c r="AP728" s="13">
        <v>42.014434884850303</v>
      </c>
      <c r="AQ728" s="13">
        <v>42.014434884850303</v>
      </c>
      <c r="AR728" s="13">
        <v>0.65528753911557003</v>
      </c>
      <c r="AS728" s="13">
        <v>114.71621635640339</v>
      </c>
      <c r="AT728" s="13">
        <v>-0.29063937532836198</v>
      </c>
      <c r="AU728" s="13">
        <v>0.8</v>
      </c>
      <c r="AV728" s="13" t="s">
        <v>93</v>
      </c>
      <c r="AW728" s="13">
        <v>4.0091202507567508E-2</v>
      </c>
      <c r="AX728" s="13">
        <v>0.70888603353256974</v>
      </c>
      <c r="AY728" s="13">
        <v>4.0091202507567508E-2</v>
      </c>
      <c r="AZ728" s="13">
        <v>4.0091202507567508E-2</v>
      </c>
      <c r="BA728" s="13">
        <v>0.70888603353256974</v>
      </c>
      <c r="BB728" s="13">
        <v>0.1146689701586311</v>
      </c>
      <c r="BC728" s="13">
        <v>0.16735501442458769</v>
      </c>
      <c r="BD728" s="13">
        <v>7.079813092232265E-2</v>
      </c>
      <c r="BE728" s="13">
        <v>0.75469959756131721</v>
      </c>
      <c r="BF728" s="13">
        <v>7.079813092232265E-2</v>
      </c>
      <c r="BG728" s="13">
        <v>7.079813092232265E-2</v>
      </c>
      <c r="BH728" s="13">
        <v>0.75469959756131721</v>
      </c>
      <c r="BI728" s="13">
        <v>0.57729308089233033</v>
      </c>
      <c r="BJ728" s="13">
        <v>-1.000197225874871</v>
      </c>
      <c r="BK728" s="13">
        <v>9.0838457777483561E-2</v>
      </c>
      <c r="BL728" s="13">
        <v>0.63531232440063135</v>
      </c>
      <c r="BM728" s="13">
        <v>9.0838457777483561E-2</v>
      </c>
      <c r="BN728" s="13">
        <v>9.0838457777483561E-2</v>
      </c>
      <c r="BO728" s="13">
        <v>0.63531232440063135</v>
      </c>
      <c r="BP728" s="13">
        <v>0.25566200892446928</v>
      </c>
      <c r="BQ728" s="13">
        <v>-2.6402099451325659E-2</v>
      </c>
      <c r="BR728" s="13">
        <v>167.85601174819439</v>
      </c>
      <c r="BS728" s="13">
        <v>0.52225220096776004</v>
      </c>
      <c r="BT728" s="13">
        <v>167.85601174819439</v>
      </c>
      <c r="BU728" s="13">
        <v>167.85601174819439</v>
      </c>
      <c r="BV728" s="13">
        <v>0.52225220096776004</v>
      </c>
      <c r="BW728" s="13">
        <v>457.91724136563749</v>
      </c>
      <c r="BX728" s="13">
        <v>-0.30331319041185067</v>
      </c>
      <c r="BY728" s="13" t="str">
        <f t="shared" si="12"/>
        <v>[[sv],[wv],[yr,ya]]</v>
      </c>
      <c r="BZ728" t="str">
        <f>TRIM(MID(SUBSTITUTE(SUBSTITUTE(SUBSTITUTE(Tabla2[[#This Row],[map]],"[",""),"]",""),",",REPT(" ",100)),300,200))</f>
        <v>0 1</v>
      </c>
      <c r="CA728" s="13" t="str">
        <f>TRIM(MID(SUBSTITUTE(SUBSTITUTE(SUBSTITUTE(Tabla2[[#This Row],[map]],"[",""),"]",""),",",REPT(" ",100)),900,200))</f>
        <v>1 4</v>
      </c>
      <c r="CB728" s="13" t="str">
        <f>SUBSTITUTE(TRIM(MID(SUBSTITUTE(SUBSTITUTE(SUBSTITUTE(Tabla2[[#This Row],[map]],"[",""),"]",""),",",REPT(" ",100)),1200,300))," ",", ")</f>
        <v>0, 1, 4</v>
      </c>
      <c r="CC728" s="15" t="str">
        <f>SUBSTITUTE(TRIM(MID(SUBSTITUTE(SUBSTITUTE(SUBSTITUTE(Tabla2[[#This Row],[map]],"[",""),"]",""),",",REPT(" ",100)),1,300))," ",", ")</f>
        <v>3, 4, 2</v>
      </c>
      <c r="CD728" s="13" t="str">
        <f>SUBSTITUTE(TRIM(MID(SUBSTITUTE(SUBSTITUTE(SUBSTITUTE(Tabla2[[#This Row],[map]],"[",""),"]",""),",",REPT(" ",100)),601,300))," ",", ")</f>
        <v>3, 0, 2</v>
      </c>
      <c r="CE728" t="str">
        <f>TRIM(MID(SUBSTITUTE(SUBSTITUTE(SUBSTITUTE(Tabla2[[#This Row],[map]],"[",""),"]",""),",",REPT(" ",100)),1501,200))</f>
        <v>2 3</v>
      </c>
    </row>
    <row r="729" spans="1:83" x14ac:dyDescent="0.3">
      <c r="A729" s="14">
        <v>46104.500358796293</v>
      </c>
      <c r="B729" s="15" t="s">
        <v>1238</v>
      </c>
      <c r="C729" s="15">
        <v>5</v>
      </c>
      <c r="D729" s="15" t="s">
        <v>77</v>
      </c>
      <c r="E729" s="15" t="s">
        <v>78</v>
      </c>
      <c r="F729" s="15">
        <v>16590</v>
      </c>
      <c r="G729" s="15">
        <v>4.5</v>
      </c>
      <c r="H729" s="15" t="s">
        <v>79</v>
      </c>
      <c r="I729" s="15" t="s">
        <v>80</v>
      </c>
      <c r="J729" s="15">
        <v>5</v>
      </c>
      <c r="K729" s="15">
        <v>5</v>
      </c>
      <c r="L729" s="15" t="s">
        <v>81</v>
      </c>
      <c r="M729" s="15" t="s">
        <v>82</v>
      </c>
      <c r="N729" s="15" t="s">
        <v>83</v>
      </c>
      <c r="O729" s="15" t="s">
        <v>83</v>
      </c>
      <c r="P729" s="15" t="s">
        <v>84</v>
      </c>
      <c r="Q729" s="15" t="s">
        <v>964</v>
      </c>
      <c r="R729" s="15">
        <v>3</v>
      </c>
      <c r="S729" s="15" t="s">
        <v>86</v>
      </c>
      <c r="T729" s="15" t="s">
        <v>87</v>
      </c>
      <c r="U729" s="15" t="s">
        <v>88</v>
      </c>
      <c r="V729" s="15">
        <v>1</v>
      </c>
      <c r="W729" s="15" t="s">
        <v>965</v>
      </c>
      <c r="X729" s="15" t="s">
        <v>83</v>
      </c>
      <c r="Y729" s="15" t="s">
        <v>90</v>
      </c>
      <c r="Z729" s="15">
        <v>4000</v>
      </c>
      <c r="AA729" s="15">
        <v>4000</v>
      </c>
      <c r="AB729" s="15"/>
      <c r="AC729" s="15">
        <v>256</v>
      </c>
      <c r="AD729" s="15" t="s">
        <v>91</v>
      </c>
      <c r="AE729" s="15">
        <v>0.15</v>
      </c>
      <c r="AF729" s="15" t="s">
        <v>92</v>
      </c>
      <c r="AG729" s="15">
        <v>180</v>
      </c>
      <c r="AH729" s="15">
        <v>60</v>
      </c>
      <c r="AI729" s="15">
        <v>120</v>
      </c>
      <c r="AJ729" s="15">
        <v>9.674452972134151E-2</v>
      </c>
      <c r="AK729" s="15">
        <v>10.945890515324081</v>
      </c>
      <c r="AL729" s="15">
        <v>0.81178385211202553</v>
      </c>
      <c r="AM729" s="15">
        <v>-0.31735438728197879</v>
      </c>
      <c r="AN729" s="15">
        <v>16.038323731168589</v>
      </c>
      <c r="AO729" s="15">
        <v>0.77140171601836605</v>
      </c>
      <c r="AP729" s="15">
        <v>16.038323731168589</v>
      </c>
      <c r="AQ729" s="15">
        <v>16.038323731168589</v>
      </c>
      <c r="AR729" s="15">
        <v>0.77140171601836605</v>
      </c>
      <c r="AS729" s="15">
        <v>128.24480006857249</v>
      </c>
      <c r="AT729" s="15">
        <v>-0.1987401318032132</v>
      </c>
      <c r="AU729" s="15">
        <v>0.8</v>
      </c>
      <c r="AV729" s="15" t="s">
        <v>93</v>
      </c>
      <c r="AW729" s="15">
        <v>4.8746521565292598E-2</v>
      </c>
      <c r="AX729" s="15">
        <v>0.64603722620483039</v>
      </c>
      <c r="AY729" s="15">
        <v>4.8746521565292598E-2</v>
      </c>
      <c r="AZ729" s="15">
        <v>4.8746521565292598E-2</v>
      </c>
      <c r="BA729" s="15">
        <v>0.64603722620483039</v>
      </c>
      <c r="BB729" s="15">
        <v>0.21058526389000071</v>
      </c>
      <c r="BC729" s="15">
        <v>-0.52912129385585227</v>
      </c>
      <c r="BD729" s="15">
        <v>5.2964600349243079E-2</v>
      </c>
      <c r="BE729" s="15">
        <v>0.81648897207571802</v>
      </c>
      <c r="BF729" s="15">
        <v>5.2964600349243079E-2</v>
      </c>
      <c r="BG729" s="15">
        <v>5.2964600349243079E-2</v>
      </c>
      <c r="BH729" s="15">
        <v>0.81648897207571802</v>
      </c>
      <c r="BI729" s="15">
        <v>0.29157144915309269</v>
      </c>
      <c r="BJ729" s="15">
        <v>-1.023279689905632E-2</v>
      </c>
      <c r="BK729" s="15">
        <v>4.8510747171633728E-2</v>
      </c>
      <c r="BL729" s="15">
        <v>0.80524469414762623</v>
      </c>
      <c r="BM729" s="15">
        <v>4.8510747171633728E-2</v>
      </c>
      <c r="BN729" s="15">
        <v>4.8510747171633728E-2</v>
      </c>
      <c r="BO729" s="15">
        <v>0.80524469414762623</v>
      </c>
      <c r="BP729" s="15">
        <v>0.19866368637346049</v>
      </c>
      <c r="BQ729" s="15">
        <v>0.20242813691297859</v>
      </c>
      <c r="BR729" s="15">
        <v>64.003073055588047</v>
      </c>
      <c r="BS729" s="15">
        <v>0.81783597164528854</v>
      </c>
      <c r="BT729" s="15">
        <v>64.003073055588047</v>
      </c>
      <c r="BU729" s="15">
        <v>64.003073055588047</v>
      </c>
      <c r="BV729" s="15">
        <v>0.81783597164528854</v>
      </c>
      <c r="BW729" s="15">
        <v>512.2783798748743</v>
      </c>
      <c r="BX729" s="15">
        <v>-0.45803457337092152</v>
      </c>
      <c r="BY729" s="15" t="str">
        <f t="shared" si="12"/>
        <v>[[sv],[wv],[yr,ya]]</v>
      </c>
      <c r="BZ729" t="str">
        <f>TRIM(MID(SUBSTITUTE(SUBSTITUTE(SUBSTITUTE(Tabla2[[#This Row],[map]],"[",""),"]",""),",",REPT(" ",100)),300,200))</f>
        <v>0 4</v>
      </c>
      <c r="CA729" s="13" t="str">
        <f>TRIM(MID(SUBSTITUTE(SUBSTITUTE(SUBSTITUTE(Tabla2[[#This Row],[map]],"[",""),"]",""),",",REPT(" ",100)),900,200))</f>
        <v>1 4</v>
      </c>
      <c r="CB729" s="13" t="str">
        <f>SUBSTITUTE(TRIM(MID(SUBSTITUTE(SUBSTITUTE(SUBSTITUTE(Tabla2[[#This Row],[map]],"[",""),"]",""),",",REPT(" ",100)),1200,300))," ",", ")</f>
        <v>1, 4, 0</v>
      </c>
      <c r="CC729" s="15" t="str">
        <f>SUBSTITUTE(TRIM(MID(SUBSTITUTE(SUBSTITUTE(SUBSTITUTE(Tabla2[[#This Row],[map]],"[",""),"]",""),",",REPT(" ",100)),1,300))," ",", ")</f>
        <v>3, 1, 2</v>
      </c>
      <c r="CD729" s="13" t="str">
        <f>SUBSTITUTE(TRIM(MID(SUBSTITUTE(SUBSTITUTE(SUBSTITUTE(Tabla2[[#This Row],[map]],"[",""),"]",""),",",REPT(" ",100)),601,300))," ",", ")</f>
        <v>3, 0, 2</v>
      </c>
      <c r="CE729" t="str">
        <f>TRIM(MID(SUBSTITUTE(SUBSTITUTE(SUBSTITUTE(Tabla2[[#This Row],[map]],"[",""),"]",""),",",REPT(" ",100)),1501,200))</f>
        <v>2 3</v>
      </c>
    </row>
    <row r="730" spans="1:83" x14ac:dyDescent="0.3">
      <c r="A730" s="12">
        <v>46104.537673611107</v>
      </c>
      <c r="B730" s="13" t="s">
        <v>1239</v>
      </c>
      <c r="C730" s="13">
        <v>8</v>
      </c>
      <c r="D730" s="13" t="s">
        <v>95</v>
      </c>
      <c r="E730" s="13" t="s">
        <v>78</v>
      </c>
      <c r="F730" s="13">
        <v>16590</v>
      </c>
      <c r="G730" s="13">
        <v>4.5</v>
      </c>
      <c r="H730" s="13" t="s">
        <v>79</v>
      </c>
      <c r="I730" s="13" t="s">
        <v>80</v>
      </c>
      <c r="J730" s="13">
        <v>5</v>
      </c>
      <c r="K730" s="13">
        <v>5</v>
      </c>
      <c r="L730" s="13" t="s">
        <v>81</v>
      </c>
      <c r="M730" s="13" t="s">
        <v>82</v>
      </c>
      <c r="N730" s="13" t="s">
        <v>83</v>
      </c>
      <c r="O730" s="13" t="s">
        <v>83</v>
      </c>
      <c r="P730" s="13" t="s">
        <v>84</v>
      </c>
      <c r="Q730" s="13" t="s">
        <v>839</v>
      </c>
      <c r="R730" s="13">
        <v>3</v>
      </c>
      <c r="S730" s="13" t="s">
        <v>86</v>
      </c>
      <c r="T730" s="13" t="s">
        <v>87</v>
      </c>
      <c r="U730" s="13" t="s">
        <v>88</v>
      </c>
      <c r="V730" s="13">
        <v>1</v>
      </c>
      <c r="W730" s="13" t="s">
        <v>840</v>
      </c>
      <c r="X730" s="13" t="s">
        <v>83</v>
      </c>
      <c r="Y730" s="13" t="s">
        <v>90</v>
      </c>
      <c r="Z730" s="13">
        <v>4000</v>
      </c>
      <c r="AA730" s="13">
        <v>4000</v>
      </c>
      <c r="AB730" s="13"/>
      <c r="AC730" s="13">
        <v>256</v>
      </c>
      <c r="AD730" s="13" t="s">
        <v>91</v>
      </c>
      <c r="AE730" s="13">
        <v>0.15</v>
      </c>
      <c r="AF730" s="13" t="s">
        <v>92</v>
      </c>
      <c r="AG730" s="13">
        <v>180</v>
      </c>
      <c r="AH730" s="13">
        <v>60</v>
      </c>
      <c r="AI730" s="13">
        <v>120</v>
      </c>
      <c r="AJ730" s="13">
        <v>0.1147882368608816</v>
      </c>
      <c r="AK730" s="13">
        <v>34.824656139555429</v>
      </c>
      <c r="AL730" s="13">
        <v>0.71547979707721265</v>
      </c>
      <c r="AM730" s="13">
        <v>-7.8829527251245923E-2</v>
      </c>
      <c r="AN730" s="13">
        <v>40.375876666410292</v>
      </c>
      <c r="AO730" s="13">
        <v>0.6687656437071039</v>
      </c>
      <c r="AP730" s="13">
        <v>40.375876666410292</v>
      </c>
      <c r="AQ730" s="13">
        <v>40.375876666410292</v>
      </c>
      <c r="AR730" s="13">
        <v>0.6687656437071039</v>
      </c>
      <c r="AS730" s="13">
        <v>91.269634115593675</v>
      </c>
      <c r="AT730" s="13">
        <v>-7.6768627229573866E-2</v>
      </c>
      <c r="AU730" s="13">
        <v>0.8</v>
      </c>
      <c r="AV730" s="13" t="s">
        <v>93</v>
      </c>
      <c r="AW730" s="13">
        <v>4.7783586836352011E-2</v>
      </c>
      <c r="AX730" s="13">
        <v>0.65302937737161626</v>
      </c>
      <c r="AY730" s="13">
        <v>4.7783586836352011E-2</v>
      </c>
      <c r="AZ730" s="13">
        <v>4.7783586836352011E-2</v>
      </c>
      <c r="BA730" s="13">
        <v>0.65302937737161626</v>
      </c>
      <c r="BB730" s="13">
        <v>0.1000970659470538</v>
      </c>
      <c r="BC730" s="13">
        <v>0.27316587986857122</v>
      </c>
      <c r="BD730" s="13">
        <v>2.4675296314722109E-2</v>
      </c>
      <c r="BE730" s="13">
        <v>0.91450536846889252</v>
      </c>
      <c r="BF730" s="13">
        <v>2.4675296314722109E-2</v>
      </c>
      <c r="BG730" s="13">
        <v>2.4675296314722109E-2</v>
      </c>
      <c r="BH730" s="13">
        <v>0.91450536846889252</v>
      </c>
      <c r="BI730" s="13">
        <v>0.41798079574235492</v>
      </c>
      <c r="BJ730" s="13">
        <v>-0.44821418406841801</v>
      </c>
      <c r="BK730" s="13">
        <v>0.10793332223998139</v>
      </c>
      <c r="BL730" s="13">
        <v>0.56668185072189492</v>
      </c>
      <c r="BM730" s="13">
        <v>0.10793332223998139</v>
      </c>
      <c r="BN730" s="13">
        <v>0.10793332223998139</v>
      </c>
      <c r="BO730" s="13">
        <v>0.56668185072189492</v>
      </c>
      <c r="BP730" s="13">
        <v>0.27279840447282261</v>
      </c>
      <c r="BQ730" s="13">
        <v>-9.5199307303410308E-2</v>
      </c>
      <c r="BR730" s="13">
        <v>161.3231144602496</v>
      </c>
      <c r="BS730" s="13">
        <v>0.54084597826601555</v>
      </c>
      <c r="BT730" s="13">
        <v>161.3231144602496</v>
      </c>
      <c r="BU730" s="13">
        <v>161.3231144602496</v>
      </c>
      <c r="BV730" s="13">
        <v>0.54084597826601555</v>
      </c>
      <c r="BW730" s="13">
        <v>364.28766019621253</v>
      </c>
      <c r="BX730" s="13">
        <v>-3.6826897415052962E-2</v>
      </c>
      <c r="BY730" s="13" t="str">
        <f t="shared" si="12"/>
        <v>[[sv],[wv],[yr,ya]]</v>
      </c>
      <c r="BZ730" t="str">
        <f>TRIM(MID(SUBSTITUTE(SUBSTITUTE(SUBSTITUTE(Tabla2[[#This Row],[map]],"[",""),"]",""),",",REPT(" ",100)),300,200))</f>
        <v>0 1</v>
      </c>
      <c r="CA730" s="13" t="str">
        <f>TRIM(MID(SUBSTITUTE(SUBSTITUTE(SUBSTITUTE(Tabla2[[#This Row],[map]],"[",""),"]",""),",",REPT(" ",100)),900,200))</f>
        <v>1 0</v>
      </c>
      <c r="CB730" s="13" t="str">
        <f>SUBSTITUTE(TRIM(MID(SUBSTITUTE(SUBSTITUTE(SUBSTITUTE(Tabla2[[#This Row],[map]],"[",""),"]",""),",",REPT(" ",100)),1200,300))," ",", ")</f>
        <v>0, 1, 4</v>
      </c>
      <c r="CC730" s="15" t="str">
        <f>SUBSTITUTE(TRIM(MID(SUBSTITUTE(SUBSTITUTE(SUBSTITUTE(Tabla2[[#This Row],[map]],"[",""),"]",""),",",REPT(" ",100)),1,300))," ",", ")</f>
        <v>3, 4, 2</v>
      </c>
      <c r="CD730" s="13" t="str">
        <f>SUBSTITUTE(TRIM(MID(SUBSTITUTE(SUBSTITUTE(SUBSTITUTE(Tabla2[[#This Row],[map]],"[",""),"]",""),",",REPT(" ",100)),601,300))," ",", ")</f>
        <v>2, 3, 4</v>
      </c>
      <c r="CE730" t="str">
        <f>TRIM(MID(SUBSTITUTE(SUBSTITUTE(SUBSTITUTE(Tabla2[[#This Row],[map]],"[",""),"]",""),",",REPT(" ",100)),1501,200))</f>
        <v>2 3</v>
      </c>
    </row>
    <row r="731" spans="1:83" x14ac:dyDescent="0.3">
      <c r="A731" s="14">
        <v>46104.537523148138</v>
      </c>
      <c r="B731" s="15" t="s">
        <v>1240</v>
      </c>
      <c r="C731" s="15">
        <v>9</v>
      </c>
      <c r="D731" s="15" t="s">
        <v>77</v>
      </c>
      <c r="E731" s="15" t="s">
        <v>78</v>
      </c>
      <c r="F731" s="15">
        <v>16590</v>
      </c>
      <c r="G731" s="15">
        <v>4.5</v>
      </c>
      <c r="H731" s="15" t="s">
        <v>79</v>
      </c>
      <c r="I731" s="15" t="s">
        <v>80</v>
      </c>
      <c r="J731" s="15">
        <v>5</v>
      </c>
      <c r="K731" s="15">
        <v>5</v>
      </c>
      <c r="L731" s="15" t="s">
        <v>81</v>
      </c>
      <c r="M731" s="15" t="s">
        <v>82</v>
      </c>
      <c r="N731" s="15" t="s">
        <v>83</v>
      </c>
      <c r="O731" s="15" t="s">
        <v>83</v>
      </c>
      <c r="P731" s="15" t="s">
        <v>84</v>
      </c>
      <c r="Q731" s="15" t="s">
        <v>839</v>
      </c>
      <c r="R731" s="15">
        <v>3</v>
      </c>
      <c r="S731" s="15" t="s">
        <v>86</v>
      </c>
      <c r="T731" s="15" t="s">
        <v>87</v>
      </c>
      <c r="U731" s="15" t="s">
        <v>88</v>
      </c>
      <c r="V731" s="15">
        <v>1</v>
      </c>
      <c r="W731" s="15" t="s">
        <v>840</v>
      </c>
      <c r="X731" s="15" t="s">
        <v>83</v>
      </c>
      <c r="Y731" s="15" t="s">
        <v>90</v>
      </c>
      <c r="Z731" s="15">
        <v>4000</v>
      </c>
      <c r="AA731" s="15">
        <v>4000</v>
      </c>
      <c r="AB731" s="15"/>
      <c r="AC731" s="15">
        <v>256</v>
      </c>
      <c r="AD731" s="15" t="s">
        <v>91</v>
      </c>
      <c r="AE731" s="15">
        <v>0.15</v>
      </c>
      <c r="AF731" s="15" t="s">
        <v>92</v>
      </c>
      <c r="AG731" s="15">
        <v>180</v>
      </c>
      <c r="AH731" s="15">
        <v>60</v>
      </c>
      <c r="AI731" s="15">
        <v>120</v>
      </c>
      <c r="AJ731" s="15">
        <v>0.1528246967366603</v>
      </c>
      <c r="AK731" s="15">
        <v>40.591009382446359</v>
      </c>
      <c r="AL731" s="15">
        <v>0.55246892529134295</v>
      </c>
      <c r="AM731" s="15">
        <v>-0.27948555114943768</v>
      </c>
      <c r="AN731" s="15">
        <v>56.969501954243214</v>
      </c>
      <c r="AO731" s="15">
        <v>0.48528589752277129</v>
      </c>
      <c r="AP731" s="15">
        <v>56.969501954243214</v>
      </c>
      <c r="AQ731" s="15">
        <v>56.969501954243214</v>
      </c>
      <c r="AR731" s="15">
        <v>0.48528589752277129</v>
      </c>
      <c r="AS731" s="15">
        <v>117.84843496635339</v>
      </c>
      <c r="AT731" s="15">
        <v>-0.22901479654207399</v>
      </c>
      <c r="AU731" s="15">
        <v>0.8</v>
      </c>
      <c r="AV731" s="15" t="s">
        <v>93</v>
      </c>
      <c r="AW731" s="15">
        <v>8.8156116994126996E-2</v>
      </c>
      <c r="AX731" s="15">
        <v>0.35987260841869312</v>
      </c>
      <c r="AY731" s="15">
        <v>8.8156116994126996E-2</v>
      </c>
      <c r="AZ731" s="15">
        <v>8.8156116994126996E-2</v>
      </c>
      <c r="BA731" s="15">
        <v>0.35987260841869312</v>
      </c>
      <c r="BB731" s="15">
        <v>0.13435419981249391</v>
      </c>
      <c r="BC731" s="15">
        <v>2.441479495183474E-2</v>
      </c>
      <c r="BD731" s="15">
        <v>5.4748587740558623E-2</v>
      </c>
      <c r="BE731" s="15">
        <v>0.81030783679242391</v>
      </c>
      <c r="BF731" s="15">
        <v>5.4748587740558623E-2</v>
      </c>
      <c r="BG731" s="15">
        <v>5.4748587740558623E-2</v>
      </c>
      <c r="BH731" s="15">
        <v>0.81030783679242391</v>
      </c>
      <c r="BI731" s="15">
        <v>0.39952118550968951</v>
      </c>
      <c r="BJ731" s="15">
        <v>-0.38425557725290482</v>
      </c>
      <c r="BK731" s="15">
        <v>0.14478717132550889</v>
      </c>
      <c r="BL731" s="15">
        <v>0.41872530358616861</v>
      </c>
      <c r="BM731" s="15">
        <v>0.14478717132550889</v>
      </c>
      <c r="BN731" s="15">
        <v>0.14478717132550889</v>
      </c>
      <c r="BO731" s="15">
        <v>0.41872530358616861</v>
      </c>
      <c r="BP731" s="15">
        <v>0.30312000920725618</v>
      </c>
      <c r="BQ731" s="15">
        <v>-0.21693095953082581</v>
      </c>
      <c r="BR731" s="15">
        <v>227.59031594091221</v>
      </c>
      <c r="BS731" s="15">
        <v>0.35223784129380442</v>
      </c>
      <c r="BT731" s="15">
        <v>227.59031594091221</v>
      </c>
      <c r="BU731" s="15">
        <v>227.59031594091221</v>
      </c>
      <c r="BV731" s="15">
        <v>0.35223784129380442</v>
      </c>
      <c r="BW731" s="15">
        <v>470.55674447088359</v>
      </c>
      <c r="BX731" s="15">
        <v>-0.33928744433640512</v>
      </c>
      <c r="BY731" s="15" t="str">
        <f t="shared" si="12"/>
        <v>[[sv],[wv],[yr,ya]]</v>
      </c>
      <c r="BZ731" t="str">
        <f>TRIM(MID(SUBSTITUTE(SUBSTITUTE(SUBSTITUTE(Tabla2[[#This Row],[map]],"[",""),"]",""),",",REPT(" ",100)),300,200))</f>
        <v>0 1</v>
      </c>
      <c r="CA731" s="13" t="str">
        <f>TRIM(MID(SUBSTITUTE(SUBSTITUTE(SUBSTITUTE(Tabla2[[#This Row],[map]],"[",""),"]",""),",",REPT(" ",100)),900,200))</f>
        <v>1 0</v>
      </c>
      <c r="CB731" s="13" t="str">
        <f>SUBSTITUTE(TRIM(MID(SUBSTITUTE(SUBSTITUTE(SUBSTITUTE(Tabla2[[#This Row],[map]],"[",""),"]",""),",",REPT(" ",100)),1200,300))," ",", ")</f>
        <v>0, 1, 4</v>
      </c>
      <c r="CC731" s="15" t="str">
        <f>SUBSTITUTE(TRIM(MID(SUBSTITUTE(SUBSTITUTE(SUBSTITUTE(Tabla2[[#This Row],[map]],"[",""),"]",""),",",REPT(" ",100)),1,300))," ",", ")</f>
        <v>3, 4, 2</v>
      </c>
      <c r="CD731" s="13" t="str">
        <f>SUBSTITUTE(TRIM(MID(SUBSTITUTE(SUBSTITUTE(SUBSTITUTE(Tabla2[[#This Row],[map]],"[",""),"]",""),",",REPT(" ",100)),601,300))," ",", ")</f>
        <v>2, 3, 4</v>
      </c>
      <c r="CE731" t="str">
        <f>TRIM(MID(SUBSTITUTE(SUBSTITUTE(SUBSTITUTE(Tabla2[[#This Row],[map]],"[",""),"]",""),",",REPT(" ",100)),1501,200))</f>
        <v>2 3</v>
      </c>
    </row>
    <row r="732" spans="1:83" x14ac:dyDescent="0.3">
      <c r="A732" s="12">
        <v>46104.607638888891</v>
      </c>
      <c r="B732" s="13" t="s">
        <v>1241</v>
      </c>
      <c r="C732" s="13">
        <v>7</v>
      </c>
      <c r="D732" s="13" t="s">
        <v>95</v>
      </c>
      <c r="E732" s="13" t="s">
        <v>78</v>
      </c>
      <c r="F732" s="13">
        <v>16590</v>
      </c>
      <c r="G732" s="13">
        <v>4.5</v>
      </c>
      <c r="H732" s="13" t="s">
        <v>79</v>
      </c>
      <c r="I732" s="13" t="s">
        <v>80</v>
      </c>
      <c r="J732" s="13">
        <v>5</v>
      </c>
      <c r="K732" s="13">
        <v>5</v>
      </c>
      <c r="L732" s="13" t="s">
        <v>81</v>
      </c>
      <c r="M732" s="13" t="s">
        <v>82</v>
      </c>
      <c r="N732" s="13" t="s">
        <v>83</v>
      </c>
      <c r="O732" s="13" t="s">
        <v>83</v>
      </c>
      <c r="P732" s="13" t="s">
        <v>84</v>
      </c>
      <c r="Q732" s="13" t="s">
        <v>983</v>
      </c>
      <c r="R732" s="13">
        <v>3</v>
      </c>
      <c r="S732" s="13" t="s">
        <v>86</v>
      </c>
      <c r="T732" s="13" t="s">
        <v>87</v>
      </c>
      <c r="U732" s="13" t="s">
        <v>88</v>
      </c>
      <c r="V732" s="13">
        <v>1</v>
      </c>
      <c r="W732" s="13" t="s">
        <v>984</v>
      </c>
      <c r="X732" s="13" t="s">
        <v>83</v>
      </c>
      <c r="Y732" s="13" t="s">
        <v>90</v>
      </c>
      <c r="Z732" s="13">
        <v>4000</v>
      </c>
      <c r="AA732" s="13">
        <v>4000</v>
      </c>
      <c r="AB732" s="13"/>
      <c r="AC732" s="13">
        <v>256</v>
      </c>
      <c r="AD732" s="13" t="s">
        <v>91</v>
      </c>
      <c r="AE732" s="13">
        <v>0.15</v>
      </c>
      <c r="AF732" s="13" t="s">
        <v>92</v>
      </c>
      <c r="AG732" s="13">
        <v>180</v>
      </c>
      <c r="AH732" s="13">
        <v>60</v>
      </c>
      <c r="AI732" s="13">
        <v>120</v>
      </c>
      <c r="AJ732" s="13">
        <v>0.1064122112447929</v>
      </c>
      <c r="AK732" s="13">
        <v>33.536277336197408</v>
      </c>
      <c r="AL732" s="13">
        <v>0.7415512961341888</v>
      </c>
      <c r="AM732" s="13">
        <v>-0.36028556683568591</v>
      </c>
      <c r="AN732" s="13">
        <v>48.454817910130323</v>
      </c>
      <c r="AO732" s="13">
        <v>0.66314775964603556</v>
      </c>
      <c r="AP732" s="13">
        <v>48.454817910130323</v>
      </c>
      <c r="AQ732" s="13">
        <v>48.454817910130323</v>
      </c>
      <c r="AR732" s="13">
        <v>0.66314775964603556</v>
      </c>
      <c r="AS732" s="13">
        <v>92.266294793981714</v>
      </c>
      <c r="AT732" s="13">
        <v>-0.3259985550556756</v>
      </c>
      <c r="AU732" s="13">
        <v>0.8</v>
      </c>
      <c r="AV732" s="13" t="s">
        <v>93</v>
      </c>
      <c r="AW732" s="13">
        <v>5.1238247430943629E-2</v>
      </c>
      <c r="AX732" s="13">
        <v>0.62794407472197711</v>
      </c>
      <c r="AY732" s="13">
        <v>5.1238247430943629E-2</v>
      </c>
      <c r="AZ732" s="13">
        <v>5.1238247430943629E-2</v>
      </c>
      <c r="BA732" s="13">
        <v>0.62794407472197711</v>
      </c>
      <c r="BB732" s="13">
        <v>0.2317710751098421</v>
      </c>
      <c r="BC732" s="13">
        <v>-0.6829576756873541</v>
      </c>
      <c r="BD732" s="13">
        <v>4.2914251785040242E-2</v>
      </c>
      <c r="BE732" s="13">
        <v>0.85131128327702499</v>
      </c>
      <c r="BF732" s="13">
        <v>4.2914251785040242E-2</v>
      </c>
      <c r="BG732" s="13">
        <v>4.2914251785040242E-2</v>
      </c>
      <c r="BH732" s="13">
        <v>0.85131128327702499</v>
      </c>
      <c r="BI732" s="13">
        <v>0.45156984526209409</v>
      </c>
      <c r="BJ732" s="13">
        <v>-0.56459306663757625</v>
      </c>
      <c r="BK732" s="13">
        <v>6.8619050260135914E-2</v>
      </c>
      <c r="BL732" s="13">
        <v>0.72451621754186002</v>
      </c>
      <c r="BM732" s="13">
        <v>6.8619050260135914E-2</v>
      </c>
      <c r="BN732" s="13">
        <v>6.8619050260135914E-2</v>
      </c>
      <c r="BO732" s="13">
        <v>0.72451621754186002</v>
      </c>
      <c r="BP732" s="13">
        <v>0.2512474202966874</v>
      </c>
      <c r="BQ732" s="13">
        <v>-8.6789224535737119E-3</v>
      </c>
      <c r="BR732" s="13">
        <v>193.65650009104479</v>
      </c>
      <c r="BS732" s="13">
        <v>0.44881946304327908</v>
      </c>
      <c r="BT732" s="13">
        <v>193.65650009104479</v>
      </c>
      <c r="BU732" s="13">
        <v>193.65650009104479</v>
      </c>
      <c r="BV732" s="13">
        <v>0.44881946304327908</v>
      </c>
      <c r="BW732" s="13">
        <v>368.13059083525837</v>
      </c>
      <c r="BX732" s="13">
        <v>-4.7764555444197221E-2</v>
      </c>
      <c r="BY732" s="13" t="str">
        <f t="shared" si="12"/>
        <v>[[sv],[wv],[yr,ya]]</v>
      </c>
      <c r="BZ732" t="str">
        <f>TRIM(MID(SUBSTITUTE(SUBSTITUTE(SUBSTITUTE(Tabla2[[#This Row],[map]],"[",""),"]",""),",",REPT(" ",100)),300,200))</f>
        <v>0 4</v>
      </c>
      <c r="CA732" s="13" t="str">
        <f>TRIM(MID(SUBSTITUTE(SUBSTITUTE(SUBSTITUTE(Tabla2[[#This Row],[map]],"[",""),"]",""),",",REPT(" ",100)),900,200))</f>
        <v>1 0</v>
      </c>
      <c r="CB732" s="13" t="str">
        <f>SUBSTITUTE(TRIM(MID(SUBSTITUTE(SUBSTITUTE(SUBSTITUTE(Tabla2[[#This Row],[map]],"[",""),"]",""),",",REPT(" ",100)),1200,300))," ",", ")</f>
        <v>0, 1, 4</v>
      </c>
      <c r="CC732" s="15" t="str">
        <f>SUBSTITUTE(TRIM(MID(SUBSTITUTE(SUBSTITUTE(SUBSTITUTE(Tabla2[[#This Row],[map]],"[",""),"]",""),",",REPT(" ",100)),1,300))," ",", ")</f>
        <v>2, 3, 1</v>
      </c>
      <c r="CD732" s="13" t="str">
        <f>SUBSTITUTE(TRIM(MID(SUBSTITUTE(SUBSTITUTE(SUBSTITUTE(Tabla2[[#This Row],[map]],"[",""),"]",""),",",REPT(" ",100)),601,300))," ",", ")</f>
        <v>3, 4, 2</v>
      </c>
      <c r="CE732" t="str">
        <f>TRIM(MID(SUBSTITUTE(SUBSTITUTE(SUBSTITUTE(Tabla2[[#This Row],[map]],"[",""),"]",""),",",REPT(" ",100)),1501,200))</f>
        <v>2 3</v>
      </c>
    </row>
    <row r="733" spans="1:83" x14ac:dyDescent="0.3">
      <c r="A733" s="14">
        <v>46104.612812500003</v>
      </c>
      <c r="B733" s="15" t="s">
        <v>1242</v>
      </c>
      <c r="C733" s="15">
        <v>4</v>
      </c>
      <c r="D733" s="15" t="s">
        <v>77</v>
      </c>
      <c r="E733" s="15" t="s">
        <v>78</v>
      </c>
      <c r="F733" s="15">
        <v>16590</v>
      </c>
      <c r="G733" s="15">
        <v>4.5</v>
      </c>
      <c r="H733" s="15" t="s">
        <v>79</v>
      </c>
      <c r="I733" s="15" t="s">
        <v>80</v>
      </c>
      <c r="J733" s="15">
        <v>5</v>
      </c>
      <c r="K733" s="15">
        <v>5</v>
      </c>
      <c r="L733" s="15" t="s">
        <v>81</v>
      </c>
      <c r="M733" s="15" t="s">
        <v>82</v>
      </c>
      <c r="N733" s="15" t="s">
        <v>83</v>
      </c>
      <c r="O733" s="15" t="s">
        <v>83</v>
      </c>
      <c r="P733" s="15" t="s">
        <v>84</v>
      </c>
      <c r="Q733" s="15" t="s">
        <v>1033</v>
      </c>
      <c r="R733" s="15">
        <v>3</v>
      </c>
      <c r="S733" s="15" t="s">
        <v>86</v>
      </c>
      <c r="T733" s="15" t="s">
        <v>87</v>
      </c>
      <c r="U733" s="15" t="s">
        <v>88</v>
      </c>
      <c r="V733" s="15">
        <v>1</v>
      </c>
      <c r="W733" s="15" t="s">
        <v>1034</v>
      </c>
      <c r="X733" s="15" t="s">
        <v>83</v>
      </c>
      <c r="Y733" s="15" t="s">
        <v>90</v>
      </c>
      <c r="Z733" s="15">
        <v>4000</v>
      </c>
      <c r="AA733" s="15">
        <v>4000</v>
      </c>
      <c r="AB733" s="15"/>
      <c r="AC733" s="15">
        <v>256</v>
      </c>
      <c r="AD733" s="15" t="s">
        <v>91</v>
      </c>
      <c r="AE733" s="15">
        <v>0.15</v>
      </c>
      <c r="AF733" s="15" t="s">
        <v>92</v>
      </c>
      <c r="AG733" s="15">
        <v>180</v>
      </c>
      <c r="AH733" s="15">
        <v>60</v>
      </c>
      <c r="AI733" s="15">
        <v>120</v>
      </c>
      <c r="AJ733" s="15">
        <v>0.1122882258845195</v>
      </c>
      <c r="AK733" s="15">
        <v>20.770089799863349</v>
      </c>
      <c r="AL733" s="15">
        <v>0.71818161702391725</v>
      </c>
      <c r="AM733" s="15">
        <v>-0.62930641777096152</v>
      </c>
      <c r="AN733" s="15">
        <v>34.132543351043402</v>
      </c>
      <c r="AO733" s="15">
        <v>0.64190693718417613</v>
      </c>
      <c r="AP733" s="15">
        <v>34.132543351043402</v>
      </c>
      <c r="AQ733" s="15">
        <v>34.132543351043402</v>
      </c>
      <c r="AR733" s="15">
        <v>0.64190693718417613</v>
      </c>
      <c r="AS733" s="15">
        <v>93.974902588738374</v>
      </c>
      <c r="AT733" s="15">
        <v>-0.42321052542788329</v>
      </c>
      <c r="AU733" s="15">
        <v>0.8</v>
      </c>
      <c r="AV733" s="15" t="s">
        <v>93</v>
      </c>
      <c r="AW733" s="15">
        <v>6.2235369253083823E-2</v>
      </c>
      <c r="AX733" s="15">
        <v>0.54809075147071096</v>
      </c>
      <c r="AY733" s="15">
        <v>6.2235369253083823E-2</v>
      </c>
      <c r="AZ733" s="15">
        <v>6.2235369253083823E-2</v>
      </c>
      <c r="BA733" s="15">
        <v>0.54809075147071096</v>
      </c>
      <c r="BB733" s="15">
        <v>0.28676725589009122</v>
      </c>
      <c r="BC733" s="15">
        <v>-1.082301055933335</v>
      </c>
      <c r="BD733" s="15">
        <v>5.9218027592270767E-2</v>
      </c>
      <c r="BE733" s="15">
        <v>0.79482218229819213</v>
      </c>
      <c r="BF733" s="15">
        <v>5.9218027592270767E-2</v>
      </c>
      <c r="BG733" s="15">
        <v>5.9218027592270767E-2</v>
      </c>
      <c r="BH733" s="15">
        <v>0.79482218229819213</v>
      </c>
      <c r="BI733" s="15">
        <v>0.4313717916739197</v>
      </c>
      <c r="BJ733" s="15">
        <v>-0.49461112489545189</v>
      </c>
      <c r="BK733" s="15">
        <v>9.6474974299680868E-2</v>
      </c>
      <c r="BL733" s="15">
        <v>0.6126834934049219</v>
      </c>
      <c r="BM733" s="15">
        <v>9.6474974299680868E-2</v>
      </c>
      <c r="BN733" s="15">
        <v>9.6474974299680868E-2</v>
      </c>
      <c r="BO733" s="15">
        <v>0.6126834934049219</v>
      </c>
      <c r="BP733" s="15">
        <v>0.26125118751416981</v>
      </c>
      <c r="BQ733" s="15">
        <v>-4.8840883621138698E-2</v>
      </c>
      <c r="BR733" s="15">
        <v>136.3122450330282</v>
      </c>
      <c r="BS733" s="15">
        <v>0.61203132156288031</v>
      </c>
      <c r="BT733" s="15">
        <v>136.3122450330282</v>
      </c>
      <c r="BU733" s="15">
        <v>136.3122450330282</v>
      </c>
      <c r="BV733" s="15">
        <v>0.61203132156288031</v>
      </c>
      <c r="BW733" s="15">
        <v>374.92022011987802</v>
      </c>
      <c r="BX733" s="15">
        <v>-6.7089037261612416E-2</v>
      </c>
      <c r="BY733" s="15" t="str">
        <f t="shared" si="12"/>
        <v>[[sv],[wv],[yr,ya]]</v>
      </c>
      <c r="BZ733" t="str">
        <f>TRIM(MID(SUBSTITUTE(SUBSTITUTE(SUBSTITUTE(Tabla2[[#This Row],[map]],"[",""),"]",""),",",REPT(" ",100)),300,200))</f>
        <v>0 4</v>
      </c>
      <c r="CA733" s="13" t="str">
        <f>TRIM(MID(SUBSTITUTE(SUBSTITUTE(SUBSTITUTE(Tabla2[[#This Row],[map]],"[",""),"]",""),",",REPT(" ",100)),900,200))</f>
        <v>1 4</v>
      </c>
      <c r="CB733" s="13" t="str">
        <f>SUBSTITUTE(TRIM(MID(SUBSTITUTE(SUBSTITUTE(SUBSTITUTE(Tabla2[[#This Row],[map]],"[",""),"]",""),",",REPT(" ",100)),1200,300))," ",", ")</f>
        <v>0, 1, 4</v>
      </c>
      <c r="CC733" s="15" t="str">
        <f>SUBSTITUTE(TRIM(MID(SUBSTITUTE(SUBSTITUTE(SUBSTITUTE(Tabla2[[#This Row],[map]],"[",""),"]",""),",",REPT(" ",100)),1,300))," ",", ")</f>
        <v>2, 3, 1</v>
      </c>
      <c r="CD733" s="13" t="str">
        <f>SUBSTITUTE(TRIM(MID(SUBSTITUTE(SUBSTITUTE(SUBSTITUTE(Tabla2[[#This Row],[map]],"[",""),"]",""),",",REPT(" ",100)),601,300))," ",", ")</f>
        <v>3, 0, 2</v>
      </c>
      <c r="CE733" t="str">
        <f>TRIM(MID(SUBSTITUTE(SUBSTITUTE(SUBSTITUTE(Tabla2[[#This Row],[map]],"[",""),"]",""),",",REPT(" ",100)),1501,200))</f>
        <v>2 3</v>
      </c>
    </row>
    <row r="734" spans="1:83" x14ac:dyDescent="0.3">
      <c r="A734" s="12">
        <v>46104.622685185182</v>
      </c>
      <c r="B734" s="13" t="s">
        <v>1243</v>
      </c>
      <c r="C734" s="13">
        <v>3</v>
      </c>
      <c r="D734" s="13" t="s">
        <v>95</v>
      </c>
      <c r="E734" s="13" t="s">
        <v>78</v>
      </c>
      <c r="F734" s="13">
        <v>16590</v>
      </c>
      <c r="G734" s="13">
        <v>4.5</v>
      </c>
      <c r="H734" s="13" t="s">
        <v>79</v>
      </c>
      <c r="I734" s="13" t="s">
        <v>80</v>
      </c>
      <c r="J734" s="13">
        <v>5</v>
      </c>
      <c r="K734" s="13">
        <v>5</v>
      </c>
      <c r="L734" s="13" t="s">
        <v>81</v>
      </c>
      <c r="M734" s="13" t="s">
        <v>82</v>
      </c>
      <c r="N734" s="13" t="s">
        <v>83</v>
      </c>
      <c r="O734" s="13" t="s">
        <v>83</v>
      </c>
      <c r="P734" s="13" t="s">
        <v>84</v>
      </c>
      <c r="Q734" s="13" t="s">
        <v>1033</v>
      </c>
      <c r="R734" s="13">
        <v>3</v>
      </c>
      <c r="S734" s="13" t="s">
        <v>86</v>
      </c>
      <c r="T734" s="13" t="s">
        <v>87</v>
      </c>
      <c r="U734" s="13" t="s">
        <v>88</v>
      </c>
      <c r="V734" s="13">
        <v>1</v>
      </c>
      <c r="W734" s="13" t="s">
        <v>1034</v>
      </c>
      <c r="X734" s="13" t="s">
        <v>83</v>
      </c>
      <c r="Y734" s="13" t="s">
        <v>90</v>
      </c>
      <c r="Z734" s="13">
        <v>4000</v>
      </c>
      <c r="AA734" s="13">
        <v>4000</v>
      </c>
      <c r="AB734" s="13"/>
      <c r="AC734" s="13">
        <v>256</v>
      </c>
      <c r="AD734" s="13" t="s">
        <v>91</v>
      </c>
      <c r="AE734" s="13">
        <v>0.15</v>
      </c>
      <c r="AF734" s="13" t="s">
        <v>92</v>
      </c>
      <c r="AG734" s="13">
        <v>180</v>
      </c>
      <c r="AH734" s="13">
        <v>60</v>
      </c>
      <c r="AI734" s="13">
        <v>120</v>
      </c>
      <c r="AJ734" s="13">
        <v>0.1223826857563703</v>
      </c>
      <c r="AK734" s="13">
        <v>30.34246831600101</v>
      </c>
      <c r="AL734" s="13">
        <v>0.68890547415461811</v>
      </c>
      <c r="AM734" s="13">
        <v>-0.42865074784725649</v>
      </c>
      <c r="AN734" s="13">
        <v>41.299243467023913</v>
      </c>
      <c r="AO734" s="13">
        <v>0.63699331617157351</v>
      </c>
      <c r="AP734" s="13">
        <v>41.299243467023913</v>
      </c>
      <c r="AQ734" s="13">
        <v>41.299243467023913</v>
      </c>
      <c r="AR734" s="13">
        <v>0.63699331617157351</v>
      </c>
      <c r="AS734" s="13">
        <v>149.209102353524</v>
      </c>
      <c r="AT734" s="13">
        <v>-0.4016774119261296</v>
      </c>
      <c r="AU734" s="13">
        <v>0.8</v>
      </c>
      <c r="AV734" s="13" t="s">
        <v>93</v>
      </c>
      <c r="AW734" s="13">
        <v>4.8130362852456969E-2</v>
      </c>
      <c r="AX734" s="13">
        <v>0.65051133512768411</v>
      </c>
      <c r="AY734" s="13">
        <v>4.8130362852456969E-2</v>
      </c>
      <c r="AZ734" s="13">
        <v>4.8130362852456969E-2</v>
      </c>
      <c r="BA734" s="13">
        <v>0.65051133512768411</v>
      </c>
      <c r="BB734" s="13">
        <v>0.13294721861865369</v>
      </c>
      <c r="BC734" s="13">
        <v>3.4631297587458421E-2</v>
      </c>
      <c r="BD734" s="13">
        <v>7.5438104668459197E-2</v>
      </c>
      <c r="BE734" s="13">
        <v>0.73862307954587703</v>
      </c>
      <c r="BF734" s="13">
        <v>7.5438104668459197E-2</v>
      </c>
      <c r="BG734" s="13">
        <v>7.5438104668459197E-2</v>
      </c>
      <c r="BH734" s="13">
        <v>0.73862307954587703</v>
      </c>
      <c r="BI734" s="13">
        <v>0.51469967563389196</v>
      </c>
      <c r="BJ734" s="13">
        <v>-0.78332444547974167</v>
      </c>
      <c r="BK734" s="13">
        <v>9.2559366404535881E-2</v>
      </c>
      <c r="BL734" s="13">
        <v>0.62840342058969312</v>
      </c>
      <c r="BM734" s="13">
        <v>9.2559366404535881E-2</v>
      </c>
      <c r="BN734" s="13">
        <v>9.2559366404535881E-2</v>
      </c>
      <c r="BO734" s="13">
        <v>0.62840342058969312</v>
      </c>
      <c r="BP734" s="13">
        <v>0.28943300406055039</v>
      </c>
      <c r="BQ734" s="13">
        <v>-0.16198196309260141</v>
      </c>
      <c r="BR734" s="13">
        <v>164.98084603416871</v>
      </c>
      <c r="BS734" s="13">
        <v>0.53043542942304645</v>
      </c>
      <c r="BT734" s="13">
        <v>164.98084603416871</v>
      </c>
      <c r="BU734" s="13">
        <v>164.98084603416871</v>
      </c>
      <c r="BV734" s="13">
        <v>0.53043542942304645</v>
      </c>
      <c r="BW734" s="13">
        <v>595.89932951578282</v>
      </c>
      <c r="BX734" s="13">
        <v>-0.69603453671962501</v>
      </c>
      <c r="BY734" s="13" t="str">
        <f t="shared" si="12"/>
        <v>[[sv],[wv],[yr,ya]]</v>
      </c>
      <c r="BZ734" t="str">
        <f>TRIM(MID(SUBSTITUTE(SUBSTITUTE(SUBSTITUTE(Tabla2[[#This Row],[map]],"[",""),"]",""),",",REPT(" ",100)),300,200))</f>
        <v>0 4</v>
      </c>
      <c r="CA734" s="13" t="str">
        <f>TRIM(MID(SUBSTITUTE(SUBSTITUTE(SUBSTITUTE(Tabla2[[#This Row],[map]],"[",""),"]",""),",",REPT(" ",100)),900,200))</f>
        <v>1 4</v>
      </c>
      <c r="CB734" s="13" t="str">
        <f>SUBSTITUTE(TRIM(MID(SUBSTITUTE(SUBSTITUTE(SUBSTITUTE(Tabla2[[#This Row],[map]],"[",""),"]",""),",",REPT(" ",100)),1200,300))," ",", ")</f>
        <v>0, 1, 4</v>
      </c>
      <c r="CC734" s="15" t="str">
        <f>SUBSTITUTE(TRIM(MID(SUBSTITUTE(SUBSTITUTE(SUBSTITUTE(Tabla2[[#This Row],[map]],"[",""),"]",""),",",REPT(" ",100)),1,300))," ",", ")</f>
        <v>2, 3, 1</v>
      </c>
      <c r="CD734" s="13" t="str">
        <f>SUBSTITUTE(TRIM(MID(SUBSTITUTE(SUBSTITUTE(SUBSTITUTE(Tabla2[[#This Row],[map]],"[",""),"]",""),",",REPT(" ",100)),601,300))," ",", ")</f>
        <v>3, 0, 2</v>
      </c>
      <c r="CE734" t="str">
        <f>TRIM(MID(SUBSTITUTE(SUBSTITUTE(SUBSTITUTE(Tabla2[[#This Row],[map]],"[",""),"]",""),",",REPT(" ",100)),1501,200))</f>
        <v>2 3</v>
      </c>
    </row>
    <row r="735" spans="1:83" x14ac:dyDescent="0.3">
      <c r="A735" s="14">
        <v>46104.62096064815</v>
      </c>
      <c r="B735" s="15" t="s">
        <v>1244</v>
      </c>
      <c r="C735" s="15">
        <v>6</v>
      </c>
      <c r="D735" s="15" t="s">
        <v>95</v>
      </c>
      <c r="E735" s="15" t="s">
        <v>78</v>
      </c>
      <c r="F735" s="15">
        <v>16590</v>
      </c>
      <c r="G735" s="15">
        <v>4.5</v>
      </c>
      <c r="H735" s="15" t="s">
        <v>79</v>
      </c>
      <c r="I735" s="15" t="s">
        <v>80</v>
      </c>
      <c r="J735" s="15">
        <v>5</v>
      </c>
      <c r="K735" s="15">
        <v>5</v>
      </c>
      <c r="L735" s="15" t="s">
        <v>81</v>
      </c>
      <c r="M735" s="15" t="s">
        <v>82</v>
      </c>
      <c r="N735" s="15" t="s">
        <v>83</v>
      </c>
      <c r="O735" s="15" t="s">
        <v>83</v>
      </c>
      <c r="P735" s="15" t="s">
        <v>84</v>
      </c>
      <c r="Q735" s="15" t="s">
        <v>983</v>
      </c>
      <c r="R735" s="15">
        <v>3</v>
      </c>
      <c r="S735" s="15" t="s">
        <v>86</v>
      </c>
      <c r="T735" s="15" t="s">
        <v>87</v>
      </c>
      <c r="U735" s="15" t="s">
        <v>88</v>
      </c>
      <c r="V735" s="15">
        <v>1</v>
      </c>
      <c r="W735" s="15" t="s">
        <v>984</v>
      </c>
      <c r="X735" s="15" t="s">
        <v>83</v>
      </c>
      <c r="Y735" s="15" t="s">
        <v>90</v>
      </c>
      <c r="Z735" s="15">
        <v>4000</v>
      </c>
      <c r="AA735" s="15">
        <v>4000</v>
      </c>
      <c r="AB735" s="15"/>
      <c r="AC735" s="15">
        <v>256</v>
      </c>
      <c r="AD735" s="15" t="s">
        <v>91</v>
      </c>
      <c r="AE735" s="15">
        <v>0.15</v>
      </c>
      <c r="AF735" s="15" t="s">
        <v>92</v>
      </c>
      <c r="AG735" s="15">
        <v>180</v>
      </c>
      <c r="AH735" s="15">
        <v>60</v>
      </c>
      <c r="AI735" s="15">
        <v>120</v>
      </c>
      <c r="AJ735" s="15">
        <v>0.10722714739110779</v>
      </c>
      <c r="AK735" s="15">
        <v>25.538052855213991</v>
      </c>
      <c r="AL735" s="15">
        <v>0.72471415055690414</v>
      </c>
      <c r="AM735" s="15">
        <v>-0.4526549770532301</v>
      </c>
      <c r="AN735" s="15">
        <v>33.837581544886163</v>
      </c>
      <c r="AO735" s="15">
        <v>0.68445535874631958</v>
      </c>
      <c r="AP735" s="15">
        <v>33.837581544886163</v>
      </c>
      <c r="AQ735" s="15">
        <v>33.837581544886163</v>
      </c>
      <c r="AR735" s="15">
        <v>0.68445535874631958</v>
      </c>
      <c r="AS735" s="15">
        <v>103.1850385586712</v>
      </c>
      <c r="AT735" s="15">
        <v>-0.35613539945082978</v>
      </c>
      <c r="AU735" s="15">
        <v>0.8</v>
      </c>
      <c r="AV735" s="15" t="s">
        <v>93</v>
      </c>
      <c r="AW735" s="15">
        <v>4.3799899059498347E-2</v>
      </c>
      <c r="AX735" s="15">
        <v>0.68195610137468854</v>
      </c>
      <c r="AY735" s="15">
        <v>4.3799899059498347E-2</v>
      </c>
      <c r="AZ735" s="15">
        <v>4.3799899059498347E-2</v>
      </c>
      <c r="BA735" s="15">
        <v>0.68195610137468854</v>
      </c>
      <c r="BB735" s="15">
        <v>0.21950087054492121</v>
      </c>
      <c r="BC735" s="15">
        <v>-0.59386012568030111</v>
      </c>
      <c r="BD735" s="15">
        <v>4.9955334385447157E-2</v>
      </c>
      <c r="BE735" s="15">
        <v>0.82691543591519512</v>
      </c>
      <c r="BF735" s="15">
        <v>4.9955334385447157E-2</v>
      </c>
      <c r="BG735" s="15">
        <v>4.9955334385447157E-2</v>
      </c>
      <c r="BH735" s="15">
        <v>0.82691543591519512</v>
      </c>
      <c r="BI735" s="15">
        <v>0.40457407966132097</v>
      </c>
      <c r="BJ735" s="15">
        <v>-0.40176277628101481</v>
      </c>
      <c r="BK735" s="15">
        <v>9.6236713554144385E-2</v>
      </c>
      <c r="BL735" s="15">
        <v>0.61364003493592312</v>
      </c>
      <c r="BM735" s="15">
        <v>9.6236713554144385E-2</v>
      </c>
      <c r="BN735" s="15">
        <v>9.6236713554144385E-2</v>
      </c>
      <c r="BO735" s="15">
        <v>0.61364003493592312</v>
      </c>
      <c r="BP735" s="15">
        <v>0.3130644448325009</v>
      </c>
      <c r="BQ735" s="15">
        <v>-0.25685472312225238</v>
      </c>
      <c r="BR735" s="15">
        <v>135.16033423254549</v>
      </c>
      <c r="BS735" s="15">
        <v>0.61530986275947219</v>
      </c>
      <c r="BT735" s="15">
        <v>135.16033423254549</v>
      </c>
      <c r="BU735" s="15">
        <v>135.16033423254549</v>
      </c>
      <c r="BV735" s="15">
        <v>0.61530986275947219</v>
      </c>
      <c r="BW735" s="15">
        <v>411.80301483964558</v>
      </c>
      <c r="BX735" s="15">
        <v>-0.1720639727197488</v>
      </c>
      <c r="BY735" s="15" t="str">
        <f t="shared" si="12"/>
        <v>[[sv],[wv],[yr,ya]]</v>
      </c>
      <c r="BZ735" t="str">
        <f>TRIM(MID(SUBSTITUTE(SUBSTITUTE(SUBSTITUTE(Tabla2[[#This Row],[map]],"[",""),"]",""),",",REPT(" ",100)),300,200))</f>
        <v>0 4</v>
      </c>
      <c r="CA735" s="13" t="str">
        <f>TRIM(MID(SUBSTITUTE(SUBSTITUTE(SUBSTITUTE(Tabla2[[#This Row],[map]],"[",""),"]",""),",",REPT(" ",100)),900,200))</f>
        <v>1 0</v>
      </c>
      <c r="CB735" s="13" t="str">
        <f>SUBSTITUTE(TRIM(MID(SUBSTITUTE(SUBSTITUTE(SUBSTITUTE(Tabla2[[#This Row],[map]],"[",""),"]",""),",",REPT(" ",100)),1200,300))," ",", ")</f>
        <v>0, 1, 4</v>
      </c>
      <c r="CC735" s="15" t="str">
        <f>SUBSTITUTE(TRIM(MID(SUBSTITUTE(SUBSTITUTE(SUBSTITUTE(Tabla2[[#This Row],[map]],"[",""),"]",""),",",REPT(" ",100)),1,300))," ",", ")</f>
        <v>2, 3, 1</v>
      </c>
      <c r="CD735" s="13" t="str">
        <f>SUBSTITUTE(TRIM(MID(SUBSTITUTE(SUBSTITUTE(SUBSTITUTE(Tabla2[[#This Row],[map]],"[",""),"]",""),",",REPT(" ",100)),601,300))," ",", ")</f>
        <v>3, 4, 2</v>
      </c>
      <c r="CE735" t="str">
        <f>TRIM(MID(SUBSTITUTE(SUBSTITUTE(SUBSTITUTE(Tabla2[[#This Row],[map]],"[",""),"]",""),",",REPT(" ",100)),1501,200))</f>
        <v>2 3</v>
      </c>
    </row>
    <row r="736" spans="1:83" x14ac:dyDescent="0.3">
      <c r="A736" s="12">
        <v>46104.656655092593</v>
      </c>
      <c r="B736" s="13" t="s">
        <v>1245</v>
      </c>
      <c r="C736" s="13">
        <v>5</v>
      </c>
      <c r="D736" s="13" t="s">
        <v>77</v>
      </c>
      <c r="E736" s="13" t="s">
        <v>78</v>
      </c>
      <c r="F736" s="13">
        <v>16590</v>
      </c>
      <c r="G736" s="13">
        <v>4.5</v>
      </c>
      <c r="H736" s="13" t="s">
        <v>79</v>
      </c>
      <c r="I736" s="13" t="s">
        <v>80</v>
      </c>
      <c r="J736" s="13">
        <v>5</v>
      </c>
      <c r="K736" s="13">
        <v>5</v>
      </c>
      <c r="L736" s="13" t="s">
        <v>81</v>
      </c>
      <c r="M736" s="13" t="s">
        <v>82</v>
      </c>
      <c r="N736" s="13" t="s">
        <v>83</v>
      </c>
      <c r="O736" s="13" t="s">
        <v>83</v>
      </c>
      <c r="P736" s="13" t="s">
        <v>84</v>
      </c>
      <c r="Q736" s="13" t="s">
        <v>974</v>
      </c>
      <c r="R736" s="13">
        <v>3</v>
      </c>
      <c r="S736" s="13" t="s">
        <v>86</v>
      </c>
      <c r="T736" s="13" t="s">
        <v>87</v>
      </c>
      <c r="U736" s="13" t="s">
        <v>88</v>
      </c>
      <c r="V736" s="13">
        <v>1</v>
      </c>
      <c r="W736" s="13" t="s">
        <v>975</v>
      </c>
      <c r="X736" s="13" t="s">
        <v>83</v>
      </c>
      <c r="Y736" s="13" t="s">
        <v>90</v>
      </c>
      <c r="Z736" s="13">
        <v>4000</v>
      </c>
      <c r="AA736" s="13">
        <v>4000</v>
      </c>
      <c r="AB736" s="13"/>
      <c r="AC736" s="13">
        <v>256</v>
      </c>
      <c r="AD736" s="13" t="s">
        <v>91</v>
      </c>
      <c r="AE736" s="13">
        <v>0.15</v>
      </c>
      <c r="AF736" s="13" t="s">
        <v>92</v>
      </c>
      <c r="AG736" s="13">
        <v>180</v>
      </c>
      <c r="AH736" s="13">
        <v>60</v>
      </c>
      <c r="AI736" s="13">
        <v>120</v>
      </c>
      <c r="AJ736" s="13">
        <v>0.11449157088093651</v>
      </c>
      <c r="AK736" s="13">
        <v>22.83152530318198</v>
      </c>
      <c r="AL736" s="13">
        <v>0.72571804604347312</v>
      </c>
      <c r="AM736" s="13">
        <v>-0.24810362173715159</v>
      </c>
      <c r="AN736" s="13">
        <v>33.560591223290373</v>
      </c>
      <c r="AO736" s="13">
        <v>0.66926349205784152</v>
      </c>
      <c r="AP736" s="13">
        <v>33.560591223290373</v>
      </c>
      <c r="AQ736" s="13">
        <v>33.560591223290373</v>
      </c>
      <c r="AR736" s="13">
        <v>0.66926349205784152</v>
      </c>
      <c r="AS736" s="13">
        <v>105.7841032495076</v>
      </c>
      <c r="AT736" s="13">
        <v>-0.27234546127862641</v>
      </c>
      <c r="AU736" s="13">
        <v>0.8</v>
      </c>
      <c r="AV736" s="13" t="s">
        <v>93</v>
      </c>
      <c r="AW736" s="13">
        <v>5.1714244954679613E-2</v>
      </c>
      <c r="AX736" s="13">
        <v>0.62448771725459273</v>
      </c>
      <c r="AY736" s="13">
        <v>5.1714244954679613E-2</v>
      </c>
      <c r="AZ736" s="13">
        <v>5.1714244954679613E-2</v>
      </c>
      <c r="BA736" s="13">
        <v>0.62448771725459273</v>
      </c>
      <c r="BB736" s="13">
        <v>0.19300046074568089</v>
      </c>
      <c r="BC736" s="13">
        <v>-0.40143288660676579</v>
      </c>
      <c r="BD736" s="13">
        <v>3.8043549187110712E-2</v>
      </c>
      <c r="BE736" s="13">
        <v>0.86818722748439581</v>
      </c>
      <c r="BF736" s="13">
        <v>3.8043549187110712E-2</v>
      </c>
      <c r="BG736" s="13">
        <v>3.8043549187110712E-2</v>
      </c>
      <c r="BH736" s="13">
        <v>0.86818722748439581</v>
      </c>
      <c r="BI736" s="13">
        <v>0.3523919022733954</v>
      </c>
      <c r="BJ736" s="13">
        <v>-0.2209626768062283</v>
      </c>
      <c r="BK736" s="13">
        <v>0.1081297549992928</v>
      </c>
      <c r="BL736" s="13">
        <v>0.56589323532531566</v>
      </c>
      <c r="BM736" s="13">
        <v>0.1081297549992928</v>
      </c>
      <c r="BN736" s="13">
        <v>0.1081297549992928</v>
      </c>
      <c r="BO736" s="13">
        <v>0.56589323532531566</v>
      </c>
      <c r="BP736" s="13">
        <v>0.31512187019236149</v>
      </c>
      <c r="BQ736" s="13">
        <v>-0.26511463517453238</v>
      </c>
      <c r="BR736" s="13">
        <v>134.04447734402061</v>
      </c>
      <c r="BS736" s="13">
        <v>0.61848578816706168</v>
      </c>
      <c r="BT736" s="13">
        <v>134.04447734402061</v>
      </c>
      <c r="BU736" s="13">
        <v>134.04447734402061</v>
      </c>
      <c r="BV736" s="13">
        <v>0.61848578816706168</v>
      </c>
      <c r="BW736" s="13">
        <v>422.27589876481818</v>
      </c>
      <c r="BX736" s="13">
        <v>-0.20187164652697029</v>
      </c>
      <c r="BY736" s="13" t="str">
        <f t="shared" si="12"/>
        <v>[[sv],[wv],[yr,ya]]</v>
      </c>
      <c r="BZ736" t="str">
        <f>TRIM(MID(SUBSTITUTE(SUBSTITUTE(SUBSTITUTE(Tabla2[[#This Row],[map]],"[",""),"]",""),",",REPT(" ",100)),300,200))</f>
        <v>0 1</v>
      </c>
      <c r="CA736" s="13" t="str">
        <f>TRIM(MID(SUBSTITUTE(SUBSTITUTE(SUBSTITUTE(Tabla2[[#This Row],[map]],"[",""),"]",""),",",REPT(" ",100)),900,200))</f>
        <v>1 0</v>
      </c>
      <c r="CB736" s="13" t="str">
        <f>SUBSTITUTE(TRIM(MID(SUBSTITUTE(SUBSTITUTE(SUBSTITUTE(Tabla2[[#This Row],[map]],"[",""),"]",""),",",REPT(" ",100)),1200,300))," ",", ")</f>
        <v>0, 1, 4</v>
      </c>
      <c r="CC736" s="15" t="str">
        <f>SUBSTITUTE(TRIM(MID(SUBSTITUTE(SUBSTITUTE(SUBSTITUTE(Tabla2[[#This Row],[map]],"[",""),"]",""),",",REPT(" ",100)),1,300))," ",", ")</f>
        <v>3, 4, 2</v>
      </c>
      <c r="CD736" s="13" t="str">
        <f>SUBSTITUTE(TRIM(MID(SUBSTITUTE(SUBSTITUTE(SUBSTITUTE(Tabla2[[#This Row],[map]],"[",""),"]",""),",",REPT(" ",100)),601,300))," ",", ")</f>
        <v>3, 4, 2</v>
      </c>
      <c r="CE736" t="str">
        <f>TRIM(MID(SUBSTITUTE(SUBSTITUTE(SUBSTITUTE(Tabla2[[#This Row],[map]],"[",""),"]",""),",",REPT(" ",100)),1501,200))</f>
        <v>2 3</v>
      </c>
    </row>
    <row r="737" spans="1:83" x14ac:dyDescent="0.3">
      <c r="A737" s="14">
        <v>46104.703032407408</v>
      </c>
      <c r="B737" s="15" t="s">
        <v>1246</v>
      </c>
      <c r="C737" s="15">
        <v>9</v>
      </c>
      <c r="D737" s="15" t="s">
        <v>77</v>
      </c>
      <c r="E737" s="15" t="s">
        <v>78</v>
      </c>
      <c r="F737" s="15">
        <v>16590</v>
      </c>
      <c r="G737" s="15">
        <v>4.5</v>
      </c>
      <c r="H737" s="15" t="s">
        <v>79</v>
      </c>
      <c r="I737" s="15" t="s">
        <v>80</v>
      </c>
      <c r="J737" s="15">
        <v>5</v>
      </c>
      <c r="K737" s="15">
        <v>5</v>
      </c>
      <c r="L737" s="15" t="s">
        <v>81</v>
      </c>
      <c r="M737" s="15" t="s">
        <v>82</v>
      </c>
      <c r="N737" s="15" t="s">
        <v>83</v>
      </c>
      <c r="O737" s="15" t="s">
        <v>83</v>
      </c>
      <c r="P737" s="15" t="s">
        <v>84</v>
      </c>
      <c r="Q737" s="15" t="s">
        <v>852</v>
      </c>
      <c r="R737" s="15">
        <v>3</v>
      </c>
      <c r="S737" s="15" t="s">
        <v>86</v>
      </c>
      <c r="T737" s="15" t="s">
        <v>87</v>
      </c>
      <c r="U737" s="15" t="s">
        <v>88</v>
      </c>
      <c r="V737" s="15">
        <v>1</v>
      </c>
      <c r="W737" s="15" t="s">
        <v>853</v>
      </c>
      <c r="X737" s="15" t="s">
        <v>83</v>
      </c>
      <c r="Y737" s="15" t="s">
        <v>90</v>
      </c>
      <c r="Z737" s="15">
        <v>4000</v>
      </c>
      <c r="AA737" s="15">
        <v>4000</v>
      </c>
      <c r="AB737" s="15"/>
      <c r="AC737" s="15">
        <v>256</v>
      </c>
      <c r="AD737" s="15" t="s">
        <v>91</v>
      </c>
      <c r="AE737" s="15">
        <v>0.15</v>
      </c>
      <c r="AF737" s="15" t="s">
        <v>92</v>
      </c>
      <c r="AG737" s="15">
        <v>180</v>
      </c>
      <c r="AH737" s="15">
        <v>60</v>
      </c>
      <c r="AI737" s="15">
        <v>120</v>
      </c>
      <c r="AJ737" s="15">
        <v>0.14354450350476869</v>
      </c>
      <c r="AK737" s="15">
        <v>50.830313554656058</v>
      </c>
      <c r="AL737" s="15">
        <v>0.59221118904382897</v>
      </c>
      <c r="AM737" s="15">
        <v>-0.23821768488231559</v>
      </c>
      <c r="AN737" s="15">
        <v>61.145467131105399</v>
      </c>
      <c r="AO737" s="15">
        <v>0.54632561778907107</v>
      </c>
      <c r="AP737" s="15">
        <v>61.145467131105399</v>
      </c>
      <c r="AQ737" s="15">
        <v>61.145467131105399</v>
      </c>
      <c r="AR737" s="15">
        <v>0.54632561778907107</v>
      </c>
      <c r="AS737" s="15">
        <v>101.92543313202739</v>
      </c>
      <c r="AT737" s="15">
        <v>-0.26827537207602631</v>
      </c>
      <c r="AU737" s="15">
        <v>0.8</v>
      </c>
      <c r="AV737" s="15" t="s">
        <v>93</v>
      </c>
      <c r="AW737" s="15">
        <v>5.9285385837022933E-2</v>
      </c>
      <c r="AX737" s="15">
        <v>0.56951144527755115</v>
      </c>
      <c r="AY737" s="15">
        <v>5.9285385837022933E-2</v>
      </c>
      <c r="AZ737" s="15">
        <v>5.9285385837022933E-2</v>
      </c>
      <c r="BA737" s="15">
        <v>0.56951144527755115</v>
      </c>
      <c r="BB737" s="15">
        <v>0.1936340313869461</v>
      </c>
      <c r="BC737" s="15">
        <v>-0.40603342864291969</v>
      </c>
      <c r="BD737" s="15">
        <v>4.9714554784052248E-2</v>
      </c>
      <c r="BE737" s="15">
        <v>0.82774968580783714</v>
      </c>
      <c r="BF737" s="15">
        <v>4.9714554784052248E-2</v>
      </c>
      <c r="BG737" s="15">
        <v>4.9714554784052248E-2</v>
      </c>
      <c r="BH737" s="15">
        <v>0.82774968580783714</v>
      </c>
      <c r="BI737" s="15">
        <v>0.35177840689986389</v>
      </c>
      <c r="BJ737" s="15">
        <v>-0.2188370463685172</v>
      </c>
      <c r="BK737" s="15">
        <v>0.12865570391230979</v>
      </c>
      <c r="BL737" s="15">
        <v>0.48348804283629232</v>
      </c>
      <c r="BM737" s="15">
        <v>0.12865570391230979</v>
      </c>
      <c r="BN737" s="15">
        <v>0.12865570391230979</v>
      </c>
      <c r="BO737" s="15">
        <v>0.48348804283629232</v>
      </c>
      <c r="BP737" s="15">
        <v>0.32139695237834198</v>
      </c>
      <c r="BQ737" s="15">
        <v>-0.29030710533079551</v>
      </c>
      <c r="BR737" s="15">
        <v>244.34421287988789</v>
      </c>
      <c r="BS737" s="15">
        <v>0.30455329723460289</v>
      </c>
      <c r="BT737" s="15">
        <v>244.34421287988789</v>
      </c>
      <c r="BU737" s="15">
        <v>244.34421287988789</v>
      </c>
      <c r="BV737" s="15">
        <v>0.30455329723460289</v>
      </c>
      <c r="BW737" s="15">
        <v>406.83492313744563</v>
      </c>
      <c r="BX737" s="15">
        <v>-0.15792390796188441</v>
      </c>
      <c r="BY737" s="15" t="str">
        <f t="shared" si="12"/>
        <v>[[sv],[wv],[yr,ya]]</v>
      </c>
      <c r="BZ737" t="str">
        <f>TRIM(MID(SUBSTITUTE(SUBSTITUTE(SUBSTITUTE(Tabla2[[#This Row],[map]],"[",""),"]",""),",",REPT(" ",100)),300,200))</f>
        <v>0 1</v>
      </c>
      <c r="CA737" s="13" t="str">
        <f>TRIM(MID(SUBSTITUTE(SUBSTITUTE(SUBSTITUTE(Tabla2[[#This Row],[map]],"[",""),"]",""),",",REPT(" ",100)),900,200))</f>
        <v>1 0</v>
      </c>
      <c r="CB737" s="13" t="str">
        <f>SUBSTITUTE(TRIM(MID(SUBSTITUTE(SUBSTITUTE(SUBSTITUTE(Tabla2[[#This Row],[map]],"[",""),"]",""),",",REPT(" ",100)),1200,300))," ",", ")</f>
        <v>0, 1, 4</v>
      </c>
      <c r="CC737" s="15" t="str">
        <f>SUBSTITUTE(TRIM(MID(SUBSTITUTE(SUBSTITUTE(SUBSTITUTE(Tabla2[[#This Row],[map]],"[",""),"]",""),",",REPT(" ",100)),1,300))," ",", ")</f>
        <v>2, 3, 4</v>
      </c>
      <c r="CD737" s="13" t="str">
        <f>SUBSTITUTE(TRIM(MID(SUBSTITUTE(SUBSTITUTE(SUBSTITUTE(Tabla2[[#This Row],[map]],"[",""),"]",""),",",REPT(" ",100)),601,300))," ",", ")</f>
        <v>3, 4, 2</v>
      </c>
      <c r="CE737" t="str">
        <f>TRIM(MID(SUBSTITUTE(SUBSTITUTE(SUBSTITUTE(Tabla2[[#This Row],[map]],"[",""),"]",""),",",REPT(" ",100)),1501,200))</f>
        <v>2 3</v>
      </c>
    </row>
    <row r="738" spans="1:83" x14ac:dyDescent="0.3">
      <c r="A738" s="12">
        <v>46104.702974537038</v>
      </c>
      <c r="B738" s="13" t="s">
        <v>1247</v>
      </c>
      <c r="C738" s="13">
        <v>8</v>
      </c>
      <c r="D738" s="13" t="s">
        <v>77</v>
      </c>
      <c r="E738" s="13" t="s">
        <v>78</v>
      </c>
      <c r="F738" s="13">
        <v>16590</v>
      </c>
      <c r="G738" s="13">
        <v>4.5</v>
      </c>
      <c r="H738" s="13" t="s">
        <v>79</v>
      </c>
      <c r="I738" s="13" t="s">
        <v>80</v>
      </c>
      <c r="J738" s="13">
        <v>5</v>
      </c>
      <c r="K738" s="13">
        <v>5</v>
      </c>
      <c r="L738" s="13" t="s">
        <v>81</v>
      </c>
      <c r="M738" s="13" t="s">
        <v>82</v>
      </c>
      <c r="N738" s="13" t="s">
        <v>83</v>
      </c>
      <c r="O738" s="13" t="s">
        <v>83</v>
      </c>
      <c r="P738" s="13" t="s">
        <v>84</v>
      </c>
      <c r="Q738" s="13" t="s">
        <v>852</v>
      </c>
      <c r="R738" s="13">
        <v>3</v>
      </c>
      <c r="S738" s="13" t="s">
        <v>86</v>
      </c>
      <c r="T738" s="13" t="s">
        <v>87</v>
      </c>
      <c r="U738" s="13" t="s">
        <v>88</v>
      </c>
      <c r="V738" s="13">
        <v>1</v>
      </c>
      <c r="W738" s="13" t="s">
        <v>853</v>
      </c>
      <c r="X738" s="13" t="s">
        <v>83</v>
      </c>
      <c r="Y738" s="13" t="s">
        <v>90</v>
      </c>
      <c r="Z738" s="13">
        <v>4000</v>
      </c>
      <c r="AA738" s="13">
        <v>4000</v>
      </c>
      <c r="AB738" s="13"/>
      <c r="AC738" s="13">
        <v>256</v>
      </c>
      <c r="AD738" s="13" t="s">
        <v>91</v>
      </c>
      <c r="AE738" s="13">
        <v>0.15</v>
      </c>
      <c r="AF738" s="13" t="s">
        <v>92</v>
      </c>
      <c r="AG738" s="13">
        <v>180</v>
      </c>
      <c r="AH738" s="13">
        <v>60</v>
      </c>
      <c r="AI738" s="13">
        <v>120</v>
      </c>
      <c r="AJ738" s="13">
        <v>0.1246143225117867</v>
      </c>
      <c r="AK738" s="13">
        <v>45.936728467195692</v>
      </c>
      <c r="AL738" s="13">
        <v>0.64313829618529306</v>
      </c>
      <c r="AM738" s="13">
        <v>-0.25617710939134891</v>
      </c>
      <c r="AN738" s="13">
        <v>49.275127173496493</v>
      </c>
      <c r="AO738" s="13">
        <v>0.5990500517525621</v>
      </c>
      <c r="AP738" s="13">
        <v>49.275127173496493</v>
      </c>
      <c r="AQ738" s="13">
        <v>49.275127173496493</v>
      </c>
      <c r="AR738" s="13">
        <v>0.5990500517525621</v>
      </c>
      <c r="AS738" s="13">
        <v>105.0871195521797</v>
      </c>
      <c r="AT738" s="13">
        <v>-0.1100435480750831</v>
      </c>
      <c r="AU738" s="13">
        <v>0.8</v>
      </c>
      <c r="AV738" s="13" t="s">
        <v>93</v>
      </c>
      <c r="AW738" s="13">
        <v>5.6059676081408487E-2</v>
      </c>
      <c r="AX738" s="13">
        <v>0.59293426881227429</v>
      </c>
      <c r="AY738" s="13">
        <v>5.6059676081408487E-2</v>
      </c>
      <c r="AZ738" s="13">
        <v>5.6059676081408487E-2</v>
      </c>
      <c r="BA738" s="13">
        <v>0.59293426881227429</v>
      </c>
      <c r="BB738" s="13">
        <v>0.1181146366391012</v>
      </c>
      <c r="BC738" s="13">
        <v>0.14233502067248749</v>
      </c>
      <c r="BD738" s="13">
        <v>3.7557927771736277E-2</v>
      </c>
      <c r="BE738" s="13">
        <v>0.86986980196866981</v>
      </c>
      <c r="BF738" s="13">
        <v>3.7557927771736277E-2</v>
      </c>
      <c r="BG738" s="13">
        <v>3.7557927771736277E-2</v>
      </c>
      <c r="BH738" s="13">
        <v>0.86986980196866981</v>
      </c>
      <c r="BI738" s="13">
        <v>0.39389557977300338</v>
      </c>
      <c r="BJ738" s="13">
        <v>-0.36476405490347302</v>
      </c>
      <c r="BK738" s="13">
        <v>0.12609870680802709</v>
      </c>
      <c r="BL738" s="13">
        <v>0.49375357742693249</v>
      </c>
      <c r="BM738" s="13">
        <v>0.12609870680802709</v>
      </c>
      <c r="BN738" s="13">
        <v>0.12609870680802709</v>
      </c>
      <c r="BO738" s="13">
        <v>0.49375357742693249</v>
      </c>
      <c r="BP738" s="13">
        <v>0.25494964738254111</v>
      </c>
      <c r="BQ738" s="13">
        <v>-2.3542193181796959E-2</v>
      </c>
      <c r="BR738" s="13">
        <v>196.8807923833254</v>
      </c>
      <c r="BS738" s="13">
        <v>0.43964255880237257</v>
      </c>
      <c r="BT738" s="13">
        <v>196.8807923833254</v>
      </c>
      <c r="BU738" s="13">
        <v>196.8807923833254</v>
      </c>
      <c r="BV738" s="13">
        <v>0.43964255880237257</v>
      </c>
      <c r="BW738" s="13">
        <v>419.58151834492418</v>
      </c>
      <c r="BX738" s="13">
        <v>-0.19420296488754901</v>
      </c>
      <c r="BY738" s="13" t="str">
        <f t="shared" si="12"/>
        <v>[[sv],[wv],[yr,ya]]</v>
      </c>
      <c r="BZ738" t="str">
        <f>TRIM(MID(SUBSTITUTE(SUBSTITUTE(SUBSTITUTE(Tabla2[[#This Row],[map]],"[",""),"]",""),",",REPT(" ",100)),300,200))</f>
        <v>0 1</v>
      </c>
      <c r="CA738" s="13" t="str">
        <f>TRIM(MID(SUBSTITUTE(SUBSTITUTE(SUBSTITUTE(Tabla2[[#This Row],[map]],"[",""),"]",""),",",REPT(" ",100)),900,200))</f>
        <v>1 0</v>
      </c>
      <c r="CB738" s="13" t="str">
        <f>SUBSTITUTE(TRIM(MID(SUBSTITUTE(SUBSTITUTE(SUBSTITUTE(Tabla2[[#This Row],[map]],"[",""),"]",""),",",REPT(" ",100)),1200,300))," ",", ")</f>
        <v>0, 1, 4</v>
      </c>
      <c r="CC738" s="15" t="str">
        <f>SUBSTITUTE(TRIM(MID(SUBSTITUTE(SUBSTITUTE(SUBSTITUTE(Tabla2[[#This Row],[map]],"[",""),"]",""),",",REPT(" ",100)),1,300))," ",", ")</f>
        <v>2, 3, 4</v>
      </c>
      <c r="CD738" s="13" t="str">
        <f>SUBSTITUTE(TRIM(MID(SUBSTITUTE(SUBSTITUTE(SUBSTITUTE(Tabla2[[#This Row],[map]],"[",""),"]",""),",",REPT(" ",100)),601,300))," ",", ")</f>
        <v>3, 4, 2</v>
      </c>
      <c r="CE738" t="str">
        <f>TRIM(MID(SUBSTITUTE(SUBSTITUTE(SUBSTITUTE(Tabla2[[#This Row],[map]],"[",""),"]",""),",",REPT(" ",100)),1501,200))</f>
        <v>2 3</v>
      </c>
    </row>
    <row r="739" spans="1:83" x14ac:dyDescent="0.3">
      <c r="A739" s="14">
        <v>46104.791215277779</v>
      </c>
      <c r="B739" s="15" t="s">
        <v>1248</v>
      </c>
      <c r="C739" s="15">
        <v>7</v>
      </c>
      <c r="D739" s="15" t="s">
        <v>77</v>
      </c>
      <c r="E739" s="15" t="s">
        <v>78</v>
      </c>
      <c r="F739" s="15">
        <v>16590</v>
      </c>
      <c r="G739" s="15">
        <v>4.5</v>
      </c>
      <c r="H739" s="15" t="s">
        <v>79</v>
      </c>
      <c r="I739" s="15" t="s">
        <v>80</v>
      </c>
      <c r="J739" s="15">
        <v>5</v>
      </c>
      <c r="K739" s="15">
        <v>5</v>
      </c>
      <c r="L739" s="15" t="s">
        <v>81</v>
      </c>
      <c r="M739" s="15" t="s">
        <v>82</v>
      </c>
      <c r="N739" s="15" t="s">
        <v>83</v>
      </c>
      <c r="O739" s="15" t="s">
        <v>83</v>
      </c>
      <c r="P739" s="15" t="s">
        <v>84</v>
      </c>
      <c r="Q739" s="15" t="s">
        <v>993</v>
      </c>
      <c r="R739" s="15">
        <v>3</v>
      </c>
      <c r="S739" s="15" t="s">
        <v>86</v>
      </c>
      <c r="T739" s="15" t="s">
        <v>87</v>
      </c>
      <c r="U739" s="15" t="s">
        <v>88</v>
      </c>
      <c r="V739" s="15">
        <v>1</v>
      </c>
      <c r="W739" s="15" t="s">
        <v>994</v>
      </c>
      <c r="X739" s="15" t="s">
        <v>83</v>
      </c>
      <c r="Y739" s="15" t="s">
        <v>90</v>
      </c>
      <c r="Z739" s="15">
        <v>4000</v>
      </c>
      <c r="AA739" s="15">
        <v>4000</v>
      </c>
      <c r="AB739" s="15"/>
      <c r="AC739" s="15">
        <v>256</v>
      </c>
      <c r="AD739" s="15" t="s">
        <v>91</v>
      </c>
      <c r="AE739" s="15">
        <v>0.15</v>
      </c>
      <c r="AF739" s="15" t="s">
        <v>92</v>
      </c>
      <c r="AG739" s="15">
        <v>180</v>
      </c>
      <c r="AH739" s="15">
        <v>60</v>
      </c>
      <c r="AI739" s="15">
        <v>120</v>
      </c>
      <c r="AJ739" s="15">
        <v>0.1112490239839294</v>
      </c>
      <c r="AK739" s="15">
        <v>33.335445575658753</v>
      </c>
      <c r="AL739" s="15">
        <v>0.70509220163541064</v>
      </c>
      <c r="AM739" s="15">
        <v>-0.39317499902222441</v>
      </c>
      <c r="AN739" s="15">
        <v>49.342080498630388</v>
      </c>
      <c r="AO739" s="15">
        <v>0.63180818826612628</v>
      </c>
      <c r="AP739" s="15">
        <v>49.342080498630388</v>
      </c>
      <c r="AQ739" s="15">
        <v>49.342080498630388</v>
      </c>
      <c r="AR739" s="15">
        <v>0.63180818826612628</v>
      </c>
      <c r="AS739" s="15">
        <v>93.696240016002676</v>
      </c>
      <c r="AT739" s="15">
        <v>-0.3892818545995565</v>
      </c>
      <c r="AU739" s="15">
        <v>0.8</v>
      </c>
      <c r="AV739" s="15" t="s">
        <v>93</v>
      </c>
      <c r="AW739" s="15">
        <v>6.3657901851352117E-2</v>
      </c>
      <c r="AX739" s="15">
        <v>0.53776132553161782</v>
      </c>
      <c r="AY739" s="15">
        <v>6.3657901851352117E-2</v>
      </c>
      <c r="AZ739" s="15">
        <v>6.3657901851352117E-2</v>
      </c>
      <c r="BA739" s="15">
        <v>0.53776132553161782</v>
      </c>
      <c r="BB739" s="15">
        <v>0.28041178810185718</v>
      </c>
      <c r="BC739" s="15">
        <v>-1.0361521424344311</v>
      </c>
      <c r="BD739" s="15">
        <v>4.3447228528827042E-2</v>
      </c>
      <c r="BE739" s="15">
        <v>0.84946463269404837</v>
      </c>
      <c r="BF739" s="15">
        <v>4.3447228528827042E-2</v>
      </c>
      <c r="BG739" s="15">
        <v>4.3447228528827042E-2</v>
      </c>
      <c r="BH739" s="15">
        <v>0.84946463269404837</v>
      </c>
      <c r="BI739" s="15">
        <v>0.42408998145132398</v>
      </c>
      <c r="BJ739" s="15">
        <v>-0.46938120773782738</v>
      </c>
      <c r="BK739" s="15">
        <v>7.441802097083354E-2</v>
      </c>
      <c r="BL739" s="15">
        <v>0.70123518436389087</v>
      </c>
      <c r="BM739" s="15">
        <v>7.441802097083354E-2</v>
      </c>
      <c r="BN739" s="15">
        <v>7.441802097083354E-2</v>
      </c>
      <c r="BO739" s="15">
        <v>0.70123518436389087</v>
      </c>
      <c r="BP739" s="15">
        <v>0.24599579015497819</v>
      </c>
      <c r="BQ739" s="15">
        <v>1.240471146477151E-2</v>
      </c>
      <c r="BR739" s="15">
        <v>197.18679884317061</v>
      </c>
      <c r="BS739" s="15">
        <v>0.43877161047494528</v>
      </c>
      <c r="BT739" s="15">
        <v>197.18679884317061</v>
      </c>
      <c r="BU739" s="15">
        <v>197.18679884317061</v>
      </c>
      <c r="BV739" s="15">
        <v>0.43877161047494528</v>
      </c>
      <c r="BW739" s="15">
        <v>373.83446250430228</v>
      </c>
      <c r="BX739" s="15">
        <v>-6.3998779690725316E-2</v>
      </c>
      <c r="BY739" s="15" t="str">
        <f t="shared" si="12"/>
        <v>[[sv],[wv],[yr,ya]]</v>
      </c>
      <c r="BZ739" t="str">
        <f>TRIM(MID(SUBSTITUTE(SUBSTITUTE(SUBSTITUTE(Tabla2[[#This Row],[map]],"[",""),"]",""),",",REPT(" ",100)),300,200))</f>
        <v>0 4</v>
      </c>
      <c r="CA739" s="13" t="str">
        <f>TRIM(MID(SUBSTITUTE(SUBSTITUTE(SUBSTITUTE(Tabla2[[#This Row],[map]],"[",""),"]",""),",",REPT(" ",100)),900,200))</f>
        <v>1 0</v>
      </c>
      <c r="CB739" s="13" t="str">
        <f>SUBSTITUTE(TRIM(MID(SUBSTITUTE(SUBSTITUTE(SUBSTITUTE(Tabla2[[#This Row],[map]],"[",""),"]",""),",",REPT(" ",100)),1200,300))," ",", ")</f>
        <v>0, 1, 4</v>
      </c>
      <c r="CC739" s="15" t="str">
        <f>SUBSTITUTE(TRIM(MID(SUBSTITUTE(SUBSTITUTE(SUBSTITUTE(Tabla2[[#This Row],[map]],"[",""),"]",""),",",REPT(" ",100)),1,300))," ",", ")</f>
        <v>3, 1, 2</v>
      </c>
      <c r="CD739" s="13" t="str">
        <f>SUBSTITUTE(TRIM(MID(SUBSTITUTE(SUBSTITUTE(SUBSTITUTE(Tabla2[[#This Row],[map]],"[",""),"]",""),",",REPT(" ",100)),601,300))," ",", ")</f>
        <v>3, 4, 2</v>
      </c>
      <c r="CE739" t="str">
        <f>TRIM(MID(SUBSTITUTE(SUBSTITUTE(SUBSTITUTE(Tabla2[[#This Row],[map]],"[",""),"]",""),",",REPT(" ",100)),1501,200))</f>
        <v>2 3</v>
      </c>
    </row>
    <row r="740" spans="1:83" x14ac:dyDescent="0.3">
      <c r="A740" s="12">
        <v>46104.810648148137</v>
      </c>
      <c r="B740" s="13" t="s">
        <v>1249</v>
      </c>
      <c r="C740" s="13">
        <v>4</v>
      </c>
      <c r="D740" s="13" t="s">
        <v>77</v>
      </c>
      <c r="E740" s="13" t="s">
        <v>78</v>
      </c>
      <c r="F740" s="13">
        <v>16590</v>
      </c>
      <c r="G740" s="13">
        <v>4.5</v>
      </c>
      <c r="H740" s="13" t="s">
        <v>79</v>
      </c>
      <c r="I740" s="13" t="s">
        <v>80</v>
      </c>
      <c r="J740" s="13">
        <v>5</v>
      </c>
      <c r="K740" s="13">
        <v>5</v>
      </c>
      <c r="L740" s="13" t="s">
        <v>81</v>
      </c>
      <c r="M740" s="13" t="s">
        <v>82</v>
      </c>
      <c r="N740" s="13" t="s">
        <v>83</v>
      </c>
      <c r="O740" s="13" t="s">
        <v>83</v>
      </c>
      <c r="P740" s="13" t="s">
        <v>84</v>
      </c>
      <c r="Q740" s="13" t="s">
        <v>1229</v>
      </c>
      <c r="R740" s="13">
        <v>3</v>
      </c>
      <c r="S740" s="13" t="s">
        <v>86</v>
      </c>
      <c r="T740" s="13" t="s">
        <v>87</v>
      </c>
      <c r="U740" s="13" t="s">
        <v>88</v>
      </c>
      <c r="V740" s="13">
        <v>1</v>
      </c>
      <c r="W740" s="13" t="s">
        <v>1230</v>
      </c>
      <c r="X740" s="13" t="s">
        <v>83</v>
      </c>
      <c r="Y740" s="13" t="s">
        <v>90</v>
      </c>
      <c r="Z740" s="13">
        <v>4000</v>
      </c>
      <c r="AA740" s="13">
        <v>4000</v>
      </c>
      <c r="AB740" s="13"/>
      <c r="AC740" s="13">
        <v>256</v>
      </c>
      <c r="AD740" s="13" t="s">
        <v>91</v>
      </c>
      <c r="AE740" s="13">
        <v>0.15</v>
      </c>
      <c r="AF740" s="13" t="s">
        <v>92</v>
      </c>
      <c r="AG740" s="13">
        <v>180</v>
      </c>
      <c r="AH740" s="13">
        <v>60</v>
      </c>
      <c r="AI740" s="13">
        <v>120</v>
      </c>
      <c r="AJ740" s="13">
        <v>0.12018296496424261</v>
      </c>
      <c r="AK740" s="13">
        <v>21.100282146549709</v>
      </c>
      <c r="AL740" s="13">
        <v>0.6733739947432309</v>
      </c>
      <c r="AM740" s="13">
        <v>-0.40620731745440741</v>
      </c>
      <c r="AN740" s="13">
        <v>34.228854192399481</v>
      </c>
      <c r="AO740" s="13">
        <v>0.60225609180186013</v>
      </c>
      <c r="AP740" s="13">
        <v>34.228854192399481</v>
      </c>
      <c r="AQ740" s="13">
        <v>34.228854192399481</v>
      </c>
      <c r="AR740" s="13">
        <v>0.60225609180186013</v>
      </c>
      <c r="AS740" s="13">
        <v>152.3600160708003</v>
      </c>
      <c r="AT740" s="13">
        <v>-0.41873811900198898</v>
      </c>
      <c r="AU740" s="13">
        <v>0.8</v>
      </c>
      <c r="AV740" s="13" t="s">
        <v>93</v>
      </c>
      <c r="AW740" s="13">
        <v>8.0205116040243302E-2</v>
      </c>
      <c r="AX740" s="13">
        <v>0.41760715565843948</v>
      </c>
      <c r="AY740" s="13">
        <v>8.0205116040243302E-2</v>
      </c>
      <c r="AZ740" s="13">
        <v>8.0205116040243302E-2</v>
      </c>
      <c r="BA740" s="13">
        <v>0.41760715565843948</v>
      </c>
      <c r="BB740" s="13">
        <v>0.14221812494475089</v>
      </c>
      <c r="BC740" s="13">
        <v>-3.2687469237475453E-2</v>
      </c>
      <c r="BD740" s="13">
        <v>5.9647436605975247E-2</v>
      </c>
      <c r="BE740" s="13">
        <v>0.79333437177974675</v>
      </c>
      <c r="BF740" s="13">
        <v>5.9647436605975247E-2</v>
      </c>
      <c r="BG740" s="13">
        <v>5.9647436605975247E-2</v>
      </c>
      <c r="BH740" s="13">
        <v>0.79333437177974675</v>
      </c>
      <c r="BI740" s="13">
        <v>0.47637205356660411</v>
      </c>
      <c r="BJ740" s="13">
        <v>-0.65052742110718076</v>
      </c>
      <c r="BK740" s="13">
        <v>0.10285306707428959</v>
      </c>
      <c r="BL740" s="13">
        <v>0.58707746831776175</v>
      </c>
      <c r="BM740" s="13">
        <v>0.10285306707428959</v>
      </c>
      <c r="BN740" s="13">
        <v>0.10285306707428959</v>
      </c>
      <c r="BO740" s="13">
        <v>0.58707746831776175</v>
      </c>
      <c r="BP740" s="13">
        <v>0.31380242611694142</v>
      </c>
      <c r="BQ740" s="13">
        <v>-0.25981748455439502</v>
      </c>
      <c r="BR740" s="13">
        <v>136.6727111498769</v>
      </c>
      <c r="BS740" s="13">
        <v>0.6110053714514927</v>
      </c>
      <c r="BT740" s="13">
        <v>136.6727111498769</v>
      </c>
      <c r="BU740" s="13">
        <v>136.6727111498769</v>
      </c>
      <c r="BV740" s="13">
        <v>0.6110053714514927</v>
      </c>
      <c r="BW740" s="13">
        <v>608.50767167857271</v>
      </c>
      <c r="BX740" s="13">
        <v>-0.73192010110890915</v>
      </c>
      <c r="BY740" s="13" t="str">
        <f t="shared" si="12"/>
        <v>[[sv],[wv],[yr,ya]]</v>
      </c>
      <c r="BZ740" t="str">
        <f>TRIM(MID(SUBSTITUTE(SUBSTITUTE(SUBSTITUTE(Tabla2[[#This Row],[map]],"[",""),"]",""),",",REPT(" ",100)),300,200))</f>
        <v>0 4</v>
      </c>
      <c r="CA740" s="13" t="str">
        <f>TRIM(MID(SUBSTITUTE(SUBSTITUTE(SUBSTITUTE(Tabla2[[#This Row],[map]],"[",""),"]",""),",",REPT(" ",100)),900,200))</f>
        <v>1 4</v>
      </c>
      <c r="CB740" s="13" t="str">
        <f>SUBSTITUTE(TRIM(MID(SUBSTITUTE(SUBSTITUTE(SUBSTITUTE(Tabla2[[#This Row],[map]],"[",""),"]",""),",",REPT(" ",100)),1200,300))," ",", ")</f>
        <v>0, 1, 4</v>
      </c>
      <c r="CC740" s="15" t="str">
        <f>SUBSTITUTE(TRIM(MID(SUBSTITUTE(SUBSTITUTE(SUBSTITUTE(Tabla2[[#This Row],[map]],"[",""),"]",""),",",REPT(" ",100)),1,300))," ",", ")</f>
        <v>3, 1, 2</v>
      </c>
      <c r="CD740" s="13" t="str">
        <f>SUBSTITUTE(TRIM(MID(SUBSTITUTE(SUBSTITUTE(SUBSTITUTE(Tabla2[[#This Row],[map]],"[",""),"]",""),",",REPT(" ",100)),601,300))," ",", ")</f>
        <v>3, 0, 2</v>
      </c>
      <c r="CE740" t="str">
        <f>TRIM(MID(SUBSTITUTE(SUBSTITUTE(SUBSTITUTE(Tabla2[[#This Row],[map]],"[",""),"]",""),",",REPT(" ",100)),1501,200))</f>
        <v>2 3</v>
      </c>
    </row>
    <row r="741" spans="1:83" x14ac:dyDescent="0.3">
      <c r="A741" s="14">
        <v>46104.817129629628</v>
      </c>
      <c r="B741" s="15" t="s">
        <v>1250</v>
      </c>
      <c r="C741" s="15">
        <v>3</v>
      </c>
      <c r="D741" s="15" t="s">
        <v>77</v>
      </c>
      <c r="E741" s="15" t="s">
        <v>78</v>
      </c>
      <c r="F741" s="15">
        <v>16590</v>
      </c>
      <c r="G741" s="15">
        <v>4.5</v>
      </c>
      <c r="H741" s="15" t="s">
        <v>79</v>
      </c>
      <c r="I741" s="15" t="s">
        <v>80</v>
      </c>
      <c r="J741" s="15">
        <v>5</v>
      </c>
      <c r="K741" s="15">
        <v>5</v>
      </c>
      <c r="L741" s="15" t="s">
        <v>81</v>
      </c>
      <c r="M741" s="15" t="s">
        <v>82</v>
      </c>
      <c r="N741" s="15" t="s">
        <v>83</v>
      </c>
      <c r="O741" s="15" t="s">
        <v>83</v>
      </c>
      <c r="P741" s="15" t="s">
        <v>84</v>
      </c>
      <c r="Q741" s="15" t="s">
        <v>1229</v>
      </c>
      <c r="R741" s="15">
        <v>3</v>
      </c>
      <c r="S741" s="15" t="s">
        <v>86</v>
      </c>
      <c r="T741" s="15" t="s">
        <v>87</v>
      </c>
      <c r="U741" s="15" t="s">
        <v>88</v>
      </c>
      <c r="V741" s="15">
        <v>1</v>
      </c>
      <c r="W741" s="15" t="s">
        <v>1230</v>
      </c>
      <c r="X741" s="15" t="s">
        <v>83</v>
      </c>
      <c r="Y741" s="15" t="s">
        <v>90</v>
      </c>
      <c r="Z741" s="15">
        <v>4000</v>
      </c>
      <c r="AA741" s="15">
        <v>4000</v>
      </c>
      <c r="AB741" s="15"/>
      <c r="AC741" s="15">
        <v>256</v>
      </c>
      <c r="AD741" s="15" t="s">
        <v>91</v>
      </c>
      <c r="AE741" s="15">
        <v>0.15</v>
      </c>
      <c r="AF741" s="15" t="s">
        <v>92</v>
      </c>
      <c r="AG741" s="15">
        <v>180</v>
      </c>
      <c r="AH741" s="15">
        <v>60</v>
      </c>
      <c r="AI741" s="15">
        <v>120</v>
      </c>
      <c r="AJ741" s="15">
        <v>0.1229541462912144</v>
      </c>
      <c r="AK741" s="15">
        <v>32.782944833461812</v>
      </c>
      <c r="AL741" s="15">
        <v>0.69883751784282722</v>
      </c>
      <c r="AM741" s="15">
        <v>-0.63153879804856428</v>
      </c>
      <c r="AN741" s="15">
        <v>43.27924421935942</v>
      </c>
      <c r="AO741" s="15">
        <v>0.63961762176505366</v>
      </c>
      <c r="AP741" s="15">
        <v>43.27924421935942</v>
      </c>
      <c r="AQ741" s="15">
        <v>43.27924421935942</v>
      </c>
      <c r="AR741" s="15">
        <v>0.63961762176505366</v>
      </c>
      <c r="AS741" s="15">
        <v>116.9242061814181</v>
      </c>
      <c r="AT741" s="15">
        <v>-0.4533798960788592</v>
      </c>
      <c r="AU741" s="15">
        <v>0.8</v>
      </c>
      <c r="AV741" s="15" t="s">
        <v>93</v>
      </c>
      <c r="AW741" s="15">
        <v>4.6404586171953602E-2</v>
      </c>
      <c r="AX741" s="15">
        <v>0.66304270518582842</v>
      </c>
      <c r="AY741" s="15">
        <v>4.6404586171953602E-2</v>
      </c>
      <c r="AZ741" s="15">
        <v>4.6404586171953602E-2</v>
      </c>
      <c r="BA741" s="15">
        <v>0.66304270518582842</v>
      </c>
      <c r="BB741" s="15">
        <v>0.24076571495480631</v>
      </c>
      <c r="BC741" s="15">
        <v>-0.74827039065815715</v>
      </c>
      <c r="BD741" s="15">
        <v>6.8385249955452199E-2</v>
      </c>
      <c r="BE741" s="15">
        <v>0.7630597147635545</v>
      </c>
      <c r="BF741" s="15">
        <v>6.8385249955452199E-2</v>
      </c>
      <c r="BG741" s="15">
        <v>6.8385249955452199E-2</v>
      </c>
      <c r="BH741" s="15">
        <v>0.7630597147635545</v>
      </c>
      <c r="BI741" s="15">
        <v>0.45169586123043859</v>
      </c>
      <c r="BJ741" s="15">
        <v>-0.56502968505314577</v>
      </c>
      <c r="BK741" s="15">
        <v>9.3532504685533091E-2</v>
      </c>
      <c r="BL741" s="15">
        <v>0.62449657819698123</v>
      </c>
      <c r="BM741" s="15">
        <v>9.3532504685533091E-2</v>
      </c>
      <c r="BN741" s="15">
        <v>9.3532504685533091E-2</v>
      </c>
      <c r="BO741" s="15">
        <v>0.62449657819698123</v>
      </c>
      <c r="BP741" s="15">
        <v>0.29189685807389709</v>
      </c>
      <c r="BQ741" s="15">
        <v>-0.17187355763447079</v>
      </c>
      <c r="BR741" s="15">
        <v>172.9086545366257</v>
      </c>
      <c r="BS741" s="15">
        <v>0.50787148891384604</v>
      </c>
      <c r="BT741" s="15">
        <v>172.9086545366257</v>
      </c>
      <c r="BU741" s="15">
        <v>172.9086545366257</v>
      </c>
      <c r="BV741" s="15">
        <v>0.50787148891384604</v>
      </c>
      <c r="BW741" s="15">
        <v>466.71246629141342</v>
      </c>
      <c r="BX741" s="15">
        <v>-0.32834595096966929</v>
      </c>
      <c r="BY741" s="15" t="str">
        <f t="shared" si="12"/>
        <v>[[sv],[wv],[yr,ya]]</v>
      </c>
      <c r="BZ741" t="str">
        <f>TRIM(MID(SUBSTITUTE(SUBSTITUTE(SUBSTITUTE(Tabla2[[#This Row],[map]],"[",""),"]",""),",",REPT(" ",100)),300,200))</f>
        <v>0 4</v>
      </c>
      <c r="CA741" s="13" t="str">
        <f>TRIM(MID(SUBSTITUTE(SUBSTITUTE(SUBSTITUTE(Tabla2[[#This Row],[map]],"[",""),"]",""),",",REPT(" ",100)),900,200))</f>
        <v>1 4</v>
      </c>
      <c r="CB741" s="13" t="str">
        <f>SUBSTITUTE(TRIM(MID(SUBSTITUTE(SUBSTITUTE(SUBSTITUTE(Tabla2[[#This Row],[map]],"[",""),"]",""),",",REPT(" ",100)),1200,300))," ",", ")</f>
        <v>0, 1, 4</v>
      </c>
      <c r="CC741" s="15" t="str">
        <f>SUBSTITUTE(TRIM(MID(SUBSTITUTE(SUBSTITUTE(SUBSTITUTE(Tabla2[[#This Row],[map]],"[",""),"]",""),",",REPT(" ",100)),1,300))," ",", ")</f>
        <v>3, 1, 2</v>
      </c>
      <c r="CD741" s="13" t="str">
        <f>SUBSTITUTE(TRIM(MID(SUBSTITUTE(SUBSTITUTE(SUBSTITUTE(Tabla2[[#This Row],[map]],"[",""),"]",""),",",REPT(" ",100)),601,300))," ",", ")</f>
        <v>3, 0, 2</v>
      </c>
      <c r="CE741" t="str">
        <f>TRIM(MID(SUBSTITUTE(SUBSTITUTE(SUBSTITUTE(Tabla2[[#This Row],[map]],"[",""),"]",""),",",REPT(" ",100)),1501,200))</f>
        <v>2 3</v>
      </c>
    </row>
    <row r="742" spans="1:83" x14ac:dyDescent="0.3">
      <c r="A742" s="12">
        <v>46104.818541666667</v>
      </c>
      <c r="B742" s="13" t="s">
        <v>1251</v>
      </c>
      <c r="C742" s="13">
        <v>6</v>
      </c>
      <c r="D742" s="13" t="s">
        <v>77</v>
      </c>
      <c r="E742" s="13" t="s">
        <v>78</v>
      </c>
      <c r="F742" s="13">
        <v>16590</v>
      </c>
      <c r="G742" s="13">
        <v>4.5</v>
      </c>
      <c r="H742" s="13" t="s">
        <v>79</v>
      </c>
      <c r="I742" s="13" t="s">
        <v>80</v>
      </c>
      <c r="J742" s="13">
        <v>5</v>
      </c>
      <c r="K742" s="13">
        <v>5</v>
      </c>
      <c r="L742" s="13" t="s">
        <v>81</v>
      </c>
      <c r="M742" s="13" t="s">
        <v>82</v>
      </c>
      <c r="N742" s="13" t="s">
        <v>83</v>
      </c>
      <c r="O742" s="13" t="s">
        <v>83</v>
      </c>
      <c r="P742" s="13" t="s">
        <v>84</v>
      </c>
      <c r="Q742" s="13" t="s">
        <v>993</v>
      </c>
      <c r="R742" s="13">
        <v>3</v>
      </c>
      <c r="S742" s="13" t="s">
        <v>86</v>
      </c>
      <c r="T742" s="13" t="s">
        <v>87</v>
      </c>
      <c r="U742" s="13" t="s">
        <v>88</v>
      </c>
      <c r="V742" s="13">
        <v>1</v>
      </c>
      <c r="W742" s="13" t="s">
        <v>994</v>
      </c>
      <c r="X742" s="13" t="s">
        <v>83</v>
      </c>
      <c r="Y742" s="13" t="s">
        <v>90</v>
      </c>
      <c r="Z742" s="13">
        <v>4000</v>
      </c>
      <c r="AA742" s="13">
        <v>4000</v>
      </c>
      <c r="AB742" s="13"/>
      <c r="AC742" s="13">
        <v>256</v>
      </c>
      <c r="AD742" s="13" t="s">
        <v>91</v>
      </c>
      <c r="AE742" s="13">
        <v>0.15</v>
      </c>
      <c r="AF742" s="13" t="s">
        <v>92</v>
      </c>
      <c r="AG742" s="13">
        <v>180</v>
      </c>
      <c r="AH742" s="13">
        <v>60</v>
      </c>
      <c r="AI742" s="13">
        <v>120</v>
      </c>
      <c r="AJ742" s="13">
        <v>0.10663540488069501</v>
      </c>
      <c r="AK742" s="13">
        <v>26.4059698040436</v>
      </c>
      <c r="AL742" s="13">
        <v>0.73582724202634786</v>
      </c>
      <c r="AM742" s="13">
        <v>-0.42500105682405431</v>
      </c>
      <c r="AN742" s="13">
        <v>34.474424958788909</v>
      </c>
      <c r="AO742" s="13">
        <v>0.68941683876268722</v>
      </c>
      <c r="AP742" s="13">
        <v>34.474424958788909</v>
      </c>
      <c r="AQ742" s="13">
        <v>34.474424958788909</v>
      </c>
      <c r="AR742" s="13">
        <v>0.68941683876268722</v>
      </c>
      <c r="AS742" s="13">
        <v>93.206328400093653</v>
      </c>
      <c r="AT742" s="13">
        <v>-0.24924377852107371</v>
      </c>
      <c r="AU742" s="13">
        <v>0.8</v>
      </c>
      <c r="AV742" s="13" t="s">
        <v>93</v>
      </c>
      <c r="AW742" s="13">
        <v>4.0035506224971817E-2</v>
      </c>
      <c r="AX742" s="13">
        <v>0.70929046055719847</v>
      </c>
      <c r="AY742" s="13">
        <v>4.0035506224971817E-2</v>
      </c>
      <c r="AZ742" s="13">
        <v>4.0035506224971817E-2</v>
      </c>
      <c r="BA742" s="13">
        <v>0.70929046055719847</v>
      </c>
      <c r="BB742" s="13">
        <v>0.263090658862914</v>
      </c>
      <c r="BC742" s="13">
        <v>-0.91037834865780543</v>
      </c>
      <c r="BD742" s="13">
        <v>4.9228471891483681E-2</v>
      </c>
      <c r="BE742" s="13">
        <v>0.82943385921202561</v>
      </c>
      <c r="BF742" s="13">
        <v>4.9228471891483681E-2</v>
      </c>
      <c r="BG742" s="13">
        <v>4.9228471891483681E-2</v>
      </c>
      <c r="BH742" s="13">
        <v>0.82943385921202561</v>
      </c>
      <c r="BI742" s="13">
        <v>0.29079405624441229</v>
      </c>
      <c r="BJ742" s="13">
        <v>-7.5392965076193086E-3</v>
      </c>
      <c r="BK742" s="13">
        <v>9.6920640812063863E-2</v>
      </c>
      <c r="BL742" s="13">
        <v>0.61089428332287088</v>
      </c>
      <c r="BM742" s="13">
        <v>9.6920640812063863E-2</v>
      </c>
      <c r="BN742" s="13">
        <v>9.6920640812063863E-2</v>
      </c>
      <c r="BO742" s="13">
        <v>0.61089428332287088</v>
      </c>
      <c r="BP742" s="13">
        <v>0.25412478768022312</v>
      </c>
      <c r="BQ742" s="13">
        <v>-2.023064238168493E-2</v>
      </c>
      <c r="BR742" s="13">
        <v>137.71151521622721</v>
      </c>
      <c r="BS742" s="13">
        <v>0.60804875195865549</v>
      </c>
      <c r="BT742" s="13">
        <v>137.71151521622721</v>
      </c>
      <c r="BU742" s="13">
        <v>137.71151521622721</v>
      </c>
      <c r="BV742" s="13">
        <v>0.60804875195865549</v>
      </c>
      <c r="BW742" s="13">
        <v>372.0173040975875</v>
      </c>
      <c r="BX742" s="13">
        <v>-5.8826826537190069E-2</v>
      </c>
      <c r="BY742" s="13" t="str">
        <f t="shared" si="12"/>
        <v>[[sv],[wv],[yr,ya]]</v>
      </c>
      <c r="BZ742" t="str">
        <f>TRIM(MID(SUBSTITUTE(SUBSTITUTE(SUBSTITUTE(Tabla2[[#This Row],[map]],"[",""),"]",""),",",REPT(" ",100)),300,200))</f>
        <v>0 4</v>
      </c>
      <c r="CA742" s="13" t="str">
        <f>TRIM(MID(SUBSTITUTE(SUBSTITUTE(SUBSTITUTE(Tabla2[[#This Row],[map]],"[",""),"]",""),",",REPT(" ",100)),900,200))</f>
        <v>1 0</v>
      </c>
      <c r="CB742" s="13" t="str">
        <f>SUBSTITUTE(TRIM(MID(SUBSTITUTE(SUBSTITUTE(SUBSTITUTE(Tabla2[[#This Row],[map]],"[",""),"]",""),",",REPT(" ",100)),1200,300))," ",", ")</f>
        <v>0, 1, 4</v>
      </c>
      <c r="CC742" s="15" t="str">
        <f>SUBSTITUTE(TRIM(MID(SUBSTITUTE(SUBSTITUTE(SUBSTITUTE(Tabla2[[#This Row],[map]],"[",""),"]",""),",",REPT(" ",100)),1,300))," ",", ")</f>
        <v>3, 1, 2</v>
      </c>
      <c r="CD742" s="13" t="str">
        <f>SUBSTITUTE(TRIM(MID(SUBSTITUTE(SUBSTITUTE(SUBSTITUTE(Tabla2[[#This Row],[map]],"[",""),"]",""),",",REPT(" ",100)),601,300))," ",", ")</f>
        <v>3, 4, 2</v>
      </c>
      <c r="CE742" t="str">
        <f>TRIM(MID(SUBSTITUTE(SUBSTITUTE(SUBSTITUTE(Tabla2[[#This Row],[map]],"[",""),"]",""),",",REPT(" ",100)),1501,200))</f>
        <v>2 3</v>
      </c>
    </row>
    <row r="743" spans="1:83" x14ac:dyDescent="0.3">
      <c r="A743" s="14">
        <v>46104.843923611108</v>
      </c>
      <c r="B743" s="15" t="s">
        <v>1252</v>
      </c>
      <c r="C743" s="15">
        <v>5</v>
      </c>
      <c r="D743" s="15" t="s">
        <v>77</v>
      </c>
      <c r="E743" s="15" t="s">
        <v>78</v>
      </c>
      <c r="F743" s="15">
        <v>16590</v>
      </c>
      <c r="G743" s="15">
        <v>4.5</v>
      </c>
      <c r="H743" s="15" t="s">
        <v>79</v>
      </c>
      <c r="I743" s="15" t="s">
        <v>80</v>
      </c>
      <c r="J743" s="15">
        <v>5</v>
      </c>
      <c r="K743" s="15">
        <v>5</v>
      </c>
      <c r="L743" s="15" t="s">
        <v>81</v>
      </c>
      <c r="M743" s="15" t="s">
        <v>82</v>
      </c>
      <c r="N743" s="15" t="s">
        <v>83</v>
      </c>
      <c r="O743" s="15" t="s">
        <v>83</v>
      </c>
      <c r="P743" s="15" t="s">
        <v>84</v>
      </c>
      <c r="Q743" s="15" t="s">
        <v>983</v>
      </c>
      <c r="R743" s="15">
        <v>3</v>
      </c>
      <c r="S743" s="15" t="s">
        <v>86</v>
      </c>
      <c r="T743" s="15" t="s">
        <v>87</v>
      </c>
      <c r="U743" s="15" t="s">
        <v>88</v>
      </c>
      <c r="V743" s="15">
        <v>1</v>
      </c>
      <c r="W743" s="15" t="s">
        <v>984</v>
      </c>
      <c r="X743" s="15" t="s">
        <v>83</v>
      </c>
      <c r="Y743" s="15" t="s">
        <v>90</v>
      </c>
      <c r="Z743" s="15">
        <v>4000</v>
      </c>
      <c r="AA743" s="15">
        <v>4000</v>
      </c>
      <c r="AB743" s="15"/>
      <c r="AC743" s="15">
        <v>256</v>
      </c>
      <c r="AD743" s="15" t="s">
        <v>91</v>
      </c>
      <c r="AE743" s="15">
        <v>0.15</v>
      </c>
      <c r="AF743" s="15" t="s">
        <v>92</v>
      </c>
      <c r="AG743" s="15">
        <v>180</v>
      </c>
      <c r="AH743" s="15">
        <v>60</v>
      </c>
      <c r="AI743" s="15">
        <v>120</v>
      </c>
      <c r="AJ743" s="15">
        <v>0.10937527254721451</v>
      </c>
      <c r="AK743" s="15">
        <v>22.17161928190664</v>
      </c>
      <c r="AL743" s="15">
        <v>0.7371680908939986</v>
      </c>
      <c r="AM743" s="15">
        <v>-0.38969632866312398</v>
      </c>
      <c r="AN743" s="15">
        <v>33.773406243164949</v>
      </c>
      <c r="AO743" s="15">
        <v>0.67151861319628681</v>
      </c>
      <c r="AP743" s="15">
        <v>33.773406243164949</v>
      </c>
      <c r="AQ743" s="15">
        <v>33.773406243164949</v>
      </c>
      <c r="AR743" s="15">
        <v>0.67151861319628681</v>
      </c>
      <c r="AS743" s="15">
        <v>120.18940015980689</v>
      </c>
      <c r="AT743" s="15">
        <v>-0.32059850658753952</v>
      </c>
      <c r="AU743" s="15">
        <v>0.8</v>
      </c>
      <c r="AV743" s="15" t="s">
        <v>93</v>
      </c>
      <c r="AW743" s="15">
        <v>5.2410944956991667E-2</v>
      </c>
      <c r="AX743" s="15">
        <v>0.61942877443359223</v>
      </c>
      <c r="AY743" s="15">
        <v>5.2410944956991667E-2</v>
      </c>
      <c r="AZ743" s="15">
        <v>5.2410944956991667E-2</v>
      </c>
      <c r="BA743" s="15">
        <v>0.61942877443359223</v>
      </c>
      <c r="BB743" s="15">
        <v>0.1188136158794484</v>
      </c>
      <c r="BC743" s="15">
        <v>0.1372595276363914</v>
      </c>
      <c r="BD743" s="15">
        <v>3.7265026348931363E-2</v>
      </c>
      <c r="BE743" s="15">
        <v>0.87088464284021394</v>
      </c>
      <c r="BF743" s="15">
        <v>3.7265026348931363E-2</v>
      </c>
      <c r="BG743" s="15">
        <v>3.7265026348931363E-2</v>
      </c>
      <c r="BH743" s="15">
        <v>0.87088464284021394</v>
      </c>
      <c r="BI743" s="15">
        <v>0.39367355852325991</v>
      </c>
      <c r="BJ743" s="15">
        <v>-0.36399479869285672</v>
      </c>
      <c r="BK743" s="15">
        <v>0.1046886681975026</v>
      </c>
      <c r="BL743" s="15">
        <v>0.57970811041219339</v>
      </c>
      <c r="BM743" s="15">
        <v>0.1046886681975026</v>
      </c>
      <c r="BN743" s="15">
        <v>0.1046886681975026</v>
      </c>
      <c r="BO743" s="15">
        <v>0.57970811041219339</v>
      </c>
      <c r="BP743" s="15">
        <v>0.42095336507399572</v>
      </c>
      <c r="BQ743" s="15">
        <v>-0.68999461242087046</v>
      </c>
      <c r="BR743" s="15">
        <v>134.899260333157</v>
      </c>
      <c r="BS743" s="15">
        <v>0.61605292509914422</v>
      </c>
      <c r="BT743" s="15">
        <v>134.899260333157</v>
      </c>
      <c r="BU743" s="15">
        <v>134.899260333157</v>
      </c>
      <c r="BV743" s="15">
        <v>0.61605292509914422</v>
      </c>
      <c r="BW743" s="15">
        <v>479.82416009974912</v>
      </c>
      <c r="BX743" s="15">
        <v>-0.36566414287282251</v>
      </c>
      <c r="BY743" s="15" t="str">
        <f t="shared" si="12"/>
        <v>[[sv],[wv],[yr,ya]]</v>
      </c>
      <c r="BZ743" t="str">
        <f>TRIM(MID(SUBSTITUTE(SUBSTITUTE(SUBSTITUTE(Tabla2[[#This Row],[map]],"[",""),"]",""),",",REPT(" ",100)),300,200))</f>
        <v>0 4</v>
      </c>
      <c r="CA743" s="13" t="str">
        <f>TRIM(MID(SUBSTITUTE(SUBSTITUTE(SUBSTITUTE(Tabla2[[#This Row],[map]],"[",""),"]",""),",",REPT(" ",100)),900,200))</f>
        <v>1 0</v>
      </c>
      <c r="CB743" s="13" t="str">
        <f>SUBSTITUTE(TRIM(MID(SUBSTITUTE(SUBSTITUTE(SUBSTITUTE(Tabla2[[#This Row],[map]],"[",""),"]",""),",",REPT(" ",100)),1200,300))," ",", ")</f>
        <v>0, 1, 4</v>
      </c>
      <c r="CC743" s="15" t="str">
        <f>SUBSTITUTE(TRIM(MID(SUBSTITUTE(SUBSTITUTE(SUBSTITUTE(Tabla2[[#This Row],[map]],"[",""),"]",""),",",REPT(" ",100)),1,300))," ",", ")</f>
        <v>2, 3, 1</v>
      </c>
      <c r="CD743" s="13" t="str">
        <f>SUBSTITUTE(TRIM(MID(SUBSTITUTE(SUBSTITUTE(SUBSTITUTE(Tabla2[[#This Row],[map]],"[",""),"]",""),",",REPT(" ",100)),601,300))," ",", ")</f>
        <v>3, 4, 2</v>
      </c>
      <c r="CE743" t="str">
        <f>TRIM(MID(SUBSTITUTE(SUBSTITUTE(SUBSTITUTE(Tabla2[[#This Row],[map]],"[",""),"]",""),",",REPT(" ",100)),1501,200))</f>
        <v>2 3</v>
      </c>
    </row>
    <row r="744" spans="1:83" x14ac:dyDescent="0.3">
      <c r="A744" s="12">
        <v>46104.886446759258</v>
      </c>
      <c r="B744" s="13" t="s">
        <v>1253</v>
      </c>
      <c r="C744" s="13">
        <v>8</v>
      </c>
      <c r="D744" s="13" t="s">
        <v>77</v>
      </c>
      <c r="E744" s="13" t="s">
        <v>78</v>
      </c>
      <c r="F744" s="13">
        <v>16590</v>
      </c>
      <c r="G744" s="13">
        <v>4.5</v>
      </c>
      <c r="H744" s="13" t="s">
        <v>79</v>
      </c>
      <c r="I744" s="13" t="s">
        <v>80</v>
      </c>
      <c r="J744" s="13">
        <v>5</v>
      </c>
      <c r="K744" s="13">
        <v>5</v>
      </c>
      <c r="L744" s="13" t="s">
        <v>81</v>
      </c>
      <c r="M744" s="13" t="s">
        <v>82</v>
      </c>
      <c r="N744" s="13" t="s">
        <v>83</v>
      </c>
      <c r="O744" s="13" t="s">
        <v>83</v>
      </c>
      <c r="P744" s="13" t="s">
        <v>84</v>
      </c>
      <c r="Q744" s="13" t="s">
        <v>864</v>
      </c>
      <c r="R744" s="13">
        <v>3</v>
      </c>
      <c r="S744" s="13" t="s">
        <v>86</v>
      </c>
      <c r="T744" s="13" t="s">
        <v>87</v>
      </c>
      <c r="U744" s="13" t="s">
        <v>88</v>
      </c>
      <c r="V744" s="13">
        <v>1</v>
      </c>
      <c r="W744" s="13" t="s">
        <v>865</v>
      </c>
      <c r="X744" s="13" t="s">
        <v>83</v>
      </c>
      <c r="Y744" s="13" t="s">
        <v>90</v>
      </c>
      <c r="Z744" s="13">
        <v>4000</v>
      </c>
      <c r="AA744" s="13">
        <v>4000</v>
      </c>
      <c r="AB744" s="13"/>
      <c r="AC744" s="13">
        <v>256</v>
      </c>
      <c r="AD744" s="13" t="s">
        <v>91</v>
      </c>
      <c r="AE744" s="13">
        <v>0.15</v>
      </c>
      <c r="AF744" s="13" t="s">
        <v>92</v>
      </c>
      <c r="AG744" s="13">
        <v>180</v>
      </c>
      <c r="AH744" s="13">
        <v>60</v>
      </c>
      <c r="AI744" s="13">
        <v>120</v>
      </c>
      <c r="AJ744" s="13">
        <v>8.4234094101707416E-2</v>
      </c>
      <c r="AK744" s="13">
        <v>13.53989452729776</v>
      </c>
      <c r="AL744" s="13">
        <v>0.82879170085057641</v>
      </c>
      <c r="AM744" s="13">
        <v>5.7145636641416447E-2</v>
      </c>
      <c r="AN744" s="13">
        <v>19.329480708247051</v>
      </c>
      <c r="AO744" s="13">
        <v>0.78219432769976538</v>
      </c>
      <c r="AP744" s="13">
        <v>19.329480708247051</v>
      </c>
      <c r="AQ744" s="13">
        <v>19.329480708247051</v>
      </c>
      <c r="AR744" s="13">
        <v>0.78219432769976538</v>
      </c>
      <c r="AS744" s="13">
        <v>102.658584779061</v>
      </c>
      <c r="AT744" s="13">
        <v>6.6001645454922098E-2</v>
      </c>
      <c r="AU744" s="13">
        <v>0.8</v>
      </c>
      <c r="AV744" s="13" t="s">
        <v>93</v>
      </c>
      <c r="AW744" s="13">
        <v>5.5727276341570577E-2</v>
      </c>
      <c r="AX744" s="13">
        <v>0.59534792070257847</v>
      </c>
      <c r="AY744" s="13">
        <v>5.5727276341570577E-2</v>
      </c>
      <c r="AZ744" s="13">
        <v>5.5727276341570577E-2</v>
      </c>
      <c r="BA744" s="13">
        <v>0.59534792070257847</v>
      </c>
      <c r="BB744" s="13">
        <v>0.17411673658509361</v>
      </c>
      <c r="BC744" s="13">
        <v>-0.2643126333285617</v>
      </c>
      <c r="BD744" s="13">
        <v>2.9375113676181341E-2</v>
      </c>
      <c r="BE744" s="13">
        <v>0.8982215051078789</v>
      </c>
      <c r="BF744" s="13">
        <v>2.9375113676181341E-2</v>
      </c>
      <c r="BG744" s="13">
        <v>2.9375113676181341E-2</v>
      </c>
      <c r="BH744" s="13">
        <v>0.8982215051078789</v>
      </c>
      <c r="BI744" s="13">
        <v>0.24317560418080911</v>
      </c>
      <c r="BJ744" s="13">
        <v>0.15744846944802149</v>
      </c>
      <c r="BK744" s="13">
        <v>3.6136531618935937E-2</v>
      </c>
      <c r="BL744" s="13">
        <v>0.85492325560375759</v>
      </c>
      <c r="BM744" s="13">
        <v>3.6136531618935937E-2</v>
      </c>
      <c r="BN744" s="13">
        <v>3.6136531618935937E-2</v>
      </c>
      <c r="BO744" s="13">
        <v>0.85492325560375759</v>
      </c>
      <c r="BP744" s="13">
        <v>0.1150543170690598</v>
      </c>
      <c r="BQ744" s="13">
        <v>0.53809330886737405</v>
      </c>
      <c r="BR744" s="13">
        <v>77.196683911351585</v>
      </c>
      <c r="BS744" s="13">
        <v>0.78028462938484844</v>
      </c>
      <c r="BT744" s="13">
        <v>77.196683911351585</v>
      </c>
      <c r="BU744" s="13">
        <v>77.196683911351585</v>
      </c>
      <c r="BV744" s="13">
        <v>0.78028462938484844</v>
      </c>
      <c r="BW744" s="13">
        <v>410.10199245840892</v>
      </c>
      <c r="BX744" s="13">
        <v>-0.16722256316714071</v>
      </c>
      <c r="BY744" s="13" t="str">
        <f t="shared" si="12"/>
        <v>[[sv],[wv],[yr,ya]]</v>
      </c>
      <c r="BZ744" t="str">
        <f>TRIM(MID(SUBSTITUTE(SUBSTITUTE(SUBSTITUTE(Tabla2[[#This Row],[map]],"[",""),"]",""),",",REPT(" ",100)),300,200))</f>
        <v>0 1</v>
      </c>
      <c r="CA744" s="13" t="str">
        <f>TRIM(MID(SUBSTITUTE(SUBSTITUTE(SUBSTITUTE(Tabla2[[#This Row],[map]],"[",""),"]",""),",",REPT(" ",100)),900,200))</f>
        <v>1 0</v>
      </c>
      <c r="CB744" s="13" t="str">
        <f>SUBSTITUTE(TRIM(MID(SUBSTITUTE(SUBSTITUTE(SUBSTITUTE(Tabla2[[#This Row],[map]],"[",""),"]",""),",",REPT(" ",100)),1200,300))," ",", ")</f>
        <v>1, 4, 0</v>
      </c>
      <c r="CC744" s="15" t="str">
        <f>SUBSTITUTE(TRIM(MID(SUBSTITUTE(SUBSTITUTE(SUBSTITUTE(Tabla2[[#This Row],[map]],"[",""),"]",""),",",REPT(" ",100)),1,300))," ",", ")</f>
        <v>2, 3, 4</v>
      </c>
      <c r="CD744" s="13" t="str">
        <f>SUBSTITUTE(TRIM(MID(SUBSTITUTE(SUBSTITUTE(SUBSTITUTE(Tabla2[[#This Row],[map]],"[",""),"]",""),",",REPT(" ",100)),601,300))," ",", ")</f>
        <v>2, 3, 4</v>
      </c>
      <c r="CE744" t="str">
        <f>TRIM(MID(SUBSTITUTE(SUBSTITUTE(SUBSTITUTE(Tabla2[[#This Row],[map]],"[",""),"]",""),",",REPT(" ",100)),1501,200))</f>
        <v>2 3</v>
      </c>
    </row>
    <row r="745" spans="1:83" x14ac:dyDescent="0.3">
      <c r="A745" s="14">
        <v>46104.951793981483</v>
      </c>
      <c r="B745" s="15" t="s">
        <v>1254</v>
      </c>
      <c r="C745" s="15">
        <v>7</v>
      </c>
      <c r="D745" s="15" t="s">
        <v>95</v>
      </c>
      <c r="E745" s="15" t="s">
        <v>78</v>
      </c>
      <c r="F745" s="15">
        <v>16590</v>
      </c>
      <c r="G745" s="15">
        <v>4.5</v>
      </c>
      <c r="H745" s="15" t="s">
        <v>79</v>
      </c>
      <c r="I745" s="15" t="s">
        <v>80</v>
      </c>
      <c r="J745" s="15">
        <v>5</v>
      </c>
      <c r="K745" s="15">
        <v>5</v>
      </c>
      <c r="L745" s="15" t="s">
        <v>81</v>
      </c>
      <c r="M745" s="15" t="s">
        <v>82</v>
      </c>
      <c r="N745" s="15" t="s">
        <v>83</v>
      </c>
      <c r="O745" s="15" t="s">
        <v>83</v>
      </c>
      <c r="P745" s="15" t="s">
        <v>84</v>
      </c>
      <c r="Q745" s="15" t="s">
        <v>1003</v>
      </c>
      <c r="R745" s="15">
        <v>3</v>
      </c>
      <c r="S745" s="15" t="s">
        <v>86</v>
      </c>
      <c r="T745" s="15" t="s">
        <v>87</v>
      </c>
      <c r="U745" s="15" t="s">
        <v>88</v>
      </c>
      <c r="V745" s="15">
        <v>1</v>
      </c>
      <c r="W745" s="15" t="s">
        <v>1004</v>
      </c>
      <c r="X745" s="15" t="s">
        <v>83</v>
      </c>
      <c r="Y745" s="15" t="s">
        <v>90</v>
      </c>
      <c r="Z745" s="15">
        <v>4000</v>
      </c>
      <c r="AA745" s="15">
        <v>4000</v>
      </c>
      <c r="AB745" s="15"/>
      <c r="AC745" s="15">
        <v>256</v>
      </c>
      <c r="AD745" s="15" t="s">
        <v>91</v>
      </c>
      <c r="AE745" s="15">
        <v>0.15</v>
      </c>
      <c r="AF745" s="15" t="s">
        <v>92</v>
      </c>
      <c r="AG745" s="15">
        <v>180</v>
      </c>
      <c r="AH745" s="15">
        <v>60</v>
      </c>
      <c r="AI745" s="15">
        <v>120</v>
      </c>
      <c r="AJ745" s="15">
        <v>0.13042338532101691</v>
      </c>
      <c r="AK745" s="15">
        <v>47.813031715917042</v>
      </c>
      <c r="AL745" s="15">
        <v>0.6441245500240258</v>
      </c>
      <c r="AM745" s="15">
        <v>-0.51309137258663384</v>
      </c>
      <c r="AN745" s="15">
        <v>60.632838727054349</v>
      </c>
      <c r="AO745" s="15">
        <v>0.57431666891411837</v>
      </c>
      <c r="AP745" s="15">
        <v>60.632838727054349</v>
      </c>
      <c r="AQ745" s="15">
        <v>60.632838727054349</v>
      </c>
      <c r="AR745" s="15">
        <v>0.57431666891411837</v>
      </c>
      <c r="AS745" s="15">
        <v>100.26063889907979</v>
      </c>
      <c r="AT745" s="15">
        <v>-0.46499753652742959</v>
      </c>
      <c r="AU745" s="15">
        <v>0.8</v>
      </c>
      <c r="AV745" s="15" t="s">
        <v>93</v>
      </c>
      <c r="AW745" s="15">
        <v>5.8276187003344068E-2</v>
      </c>
      <c r="AX745" s="15">
        <v>0.57683953366230589</v>
      </c>
      <c r="AY745" s="15">
        <v>5.8276187003344068E-2</v>
      </c>
      <c r="AZ745" s="15">
        <v>5.8276187003344068E-2</v>
      </c>
      <c r="BA745" s="15">
        <v>0.57683953366230589</v>
      </c>
      <c r="BB745" s="15">
        <v>0.1835399597206476</v>
      </c>
      <c r="BC745" s="15">
        <v>-0.33273741712947119</v>
      </c>
      <c r="BD745" s="15">
        <v>3.1010675462496379E-2</v>
      </c>
      <c r="BE745" s="15">
        <v>0.89255463284487246</v>
      </c>
      <c r="BF745" s="15">
        <v>3.1010675462496379E-2</v>
      </c>
      <c r="BG745" s="15">
        <v>3.1010675462496379E-2</v>
      </c>
      <c r="BH745" s="15">
        <v>0.89255463284487246</v>
      </c>
      <c r="BI745" s="15">
        <v>0.64186334223808972</v>
      </c>
      <c r="BJ745" s="15">
        <v>-1.223919390391669</v>
      </c>
      <c r="BK745" s="15">
        <v>0.12016803396726081</v>
      </c>
      <c r="BL745" s="15">
        <v>0.51756335299949274</v>
      </c>
      <c r="BM745" s="15">
        <v>0.12016803396726081</v>
      </c>
      <c r="BN745" s="15">
        <v>0.12016803396726081</v>
      </c>
      <c r="BO745" s="15">
        <v>0.51756335299949274</v>
      </c>
      <c r="BP745" s="15">
        <v>0.29020237402273819</v>
      </c>
      <c r="BQ745" s="15">
        <v>-0.16507074013760131</v>
      </c>
      <c r="BR745" s="15">
        <v>242.32190001178449</v>
      </c>
      <c r="BS745" s="15">
        <v>0.31030915614980409</v>
      </c>
      <c r="BT745" s="15">
        <v>242.32190001178449</v>
      </c>
      <c r="BU745" s="15">
        <v>242.32190001178449</v>
      </c>
      <c r="BV745" s="15">
        <v>0.31030915614980409</v>
      </c>
      <c r="BW745" s="15">
        <v>399.92694992033802</v>
      </c>
      <c r="BX745" s="15">
        <v>-0.1382625984509824</v>
      </c>
      <c r="BY745" s="15" t="str">
        <f t="shared" si="12"/>
        <v>[[sv],[wv],[yr,ya]]</v>
      </c>
      <c r="BZ745" t="str">
        <f>TRIM(MID(SUBSTITUTE(SUBSTITUTE(SUBSTITUTE(Tabla2[[#This Row],[map]],"[",""),"]",""),",",REPT(" ",100)),300,200))</f>
        <v>0 1</v>
      </c>
      <c r="CA745" s="13" t="str">
        <f>TRIM(MID(SUBSTITUTE(SUBSTITUTE(SUBSTITUTE(Tabla2[[#This Row],[map]],"[",""),"]",""),",",REPT(" ",100)),900,200))</f>
        <v>1 4</v>
      </c>
      <c r="CB745" s="13" t="str">
        <f>SUBSTITUTE(TRIM(MID(SUBSTITUTE(SUBSTITUTE(SUBSTITUTE(Tabla2[[#This Row],[map]],"[",""),"]",""),",",REPT(" ",100)),1200,300))," ",", ")</f>
        <v>0, 1, 4</v>
      </c>
      <c r="CC745" s="15" t="str">
        <f>SUBSTITUTE(TRIM(MID(SUBSTITUTE(SUBSTITUTE(SUBSTITUTE(Tabla2[[#This Row],[map]],"[",""),"]",""),",",REPT(" ",100)),1,300))," ",", ")</f>
        <v>3, 4, 2</v>
      </c>
      <c r="CD745" s="13" t="str">
        <f>SUBSTITUTE(TRIM(MID(SUBSTITUTE(SUBSTITUTE(SUBSTITUTE(Tabla2[[#This Row],[map]],"[",""),"]",""),",",REPT(" ",100)),601,300))," ",", ")</f>
        <v>2, 3, 0</v>
      </c>
      <c r="CE745" t="str">
        <f>TRIM(MID(SUBSTITUTE(SUBSTITUTE(SUBSTITUTE(Tabla2[[#This Row],[map]],"[",""),"]",""),",",REPT(" ",100)),1501,200))</f>
        <v>2 3</v>
      </c>
    </row>
    <row r="746" spans="1:83" x14ac:dyDescent="0.3">
      <c r="A746" s="12">
        <v>46104.964548611111</v>
      </c>
      <c r="B746" s="13" t="s">
        <v>1255</v>
      </c>
      <c r="C746" s="13">
        <v>6</v>
      </c>
      <c r="D746" s="13" t="s">
        <v>77</v>
      </c>
      <c r="E746" s="13" t="s">
        <v>78</v>
      </c>
      <c r="F746" s="13">
        <v>16590</v>
      </c>
      <c r="G746" s="13">
        <v>4.5</v>
      </c>
      <c r="H746" s="13" t="s">
        <v>79</v>
      </c>
      <c r="I746" s="13" t="s">
        <v>80</v>
      </c>
      <c r="J746" s="13">
        <v>5</v>
      </c>
      <c r="K746" s="13">
        <v>5</v>
      </c>
      <c r="L746" s="13" t="s">
        <v>81</v>
      </c>
      <c r="M746" s="13" t="s">
        <v>82</v>
      </c>
      <c r="N746" s="13" t="s">
        <v>83</v>
      </c>
      <c r="O746" s="13" t="s">
        <v>83</v>
      </c>
      <c r="P746" s="13" t="s">
        <v>84</v>
      </c>
      <c r="Q746" s="13" t="s">
        <v>1003</v>
      </c>
      <c r="R746" s="13">
        <v>3</v>
      </c>
      <c r="S746" s="13" t="s">
        <v>86</v>
      </c>
      <c r="T746" s="13" t="s">
        <v>87</v>
      </c>
      <c r="U746" s="13" t="s">
        <v>88</v>
      </c>
      <c r="V746" s="13">
        <v>1</v>
      </c>
      <c r="W746" s="13" t="s">
        <v>1004</v>
      </c>
      <c r="X746" s="13" t="s">
        <v>83</v>
      </c>
      <c r="Y746" s="13" t="s">
        <v>90</v>
      </c>
      <c r="Z746" s="13">
        <v>4000</v>
      </c>
      <c r="AA746" s="13">
        <v>4000</v>
      </c>
      <c r="AB746" s="13"/>
      <c r="AC746" s="13">
        <v>256</v>
      </c>
      <c r="AD746" s="13" t="s">
        <v>91</v>
      </c>
      <c r="AE746" s="13">
        <v>0.15</v>
      </c>
      <c r="AF746" s="13" t="s">
        <v>92</v>
      </c>
      <c r="AG746" s="13">
        <v>180</v>
      </c>
      <c r="AH746" s="13">
        <v>60</v>
      </c>
      <c r="AI746" s="13">
        <v>120</v>
      </c>
      <c r="AJ746" s="13">
        <v>0.11874653541632731</v>
      </c>
      <c r="AK746" s="13">
        <v>37.799969359043942</v>
      </c>
      <c r="AL746" s="13">
        <v>0.66130249914151396</v>
      </c>
      <c r="AM746" s="13">
        <v>-0.1316180564597543</v>
      </c>
      <c r="AN746" s="13">
        <v>48.548795493894048</v>
      </c>
      <c r="AO746" s="13">
        <v>0.62207677514080573</v>
      </c>
      <c r="AP746" s="13">
        <v>48.548795493894048</v>
      </c>
      <c r="AQ746" s="13">
        <v>48.548795493894048</v>
      </c>
      <c r="AR746" s="13">
        <v>0.62207677514080573</v>
      </c>
      <c r="AS746" s="13">
        <v>121.4090591057584</v>
      </c>
      <c r="AT746" s="13">
        <v>-0.11099788990827381</v>
      </c>
      <c r="AU746" s="13">
        <v>0.8</v>
      </c>
      <c r="AV746" s="13" t="s">
        <v>93</v>
      </c>
      <c r="AW746" s="13">
        <v>4.005729214866504E-2</v>
      </c>
      <c r="AX746" s="13">
        <v>0.70913226658288964</v>
      </c>
      <c r="AY746" s="13">
        <v>4.005729214866504E-2</v>
      </c>
      <c r="AZ746" s="13">
        <v>4.005729214866504E-2</v>
      </c>
      <c r="BA746" s="13">
        <v>0.70913226658288964</v>
      </c>
      <c r="BB746" s="13">
        <v>0.1036497073442716</v>
      </c>
      <c r="BC746" s="13">
        <v>0.2473691099067509</v>
      </c>
      <c r="BD746" s="13">
        <v>2.7483893211045291E-2</v>
      </c>
      <c r="BE746" s="13">
        <v>0.90477418008890542</v>
      </c>
      <c r="BF746" s="13">
        <v>2.7483893211045291E-2</v>
      </c>
      <c r="BG746" s="13">
        <v>2.7483893211045291E-2</v>
      </c>
      <c r="BH746" s="13">
        <v>0.90477418008890542</v>
      </c>
      <c r="BI746" s="13">
        <v>0.35883366776179709</v>
      </c>
      <c r="BJ746" s="13">
        <v>-0.24328201837831381</v>
      </c>
      <c r="BK746" s="13">
        <v>0.1428467271052779</v>
      </c>
      <c r="BL746" s="13">
        <v>0.42651557336419299</v>
      </c>
      <c r="BM746" s="13">
        <v>0.1428467271052779</v>
      </c>
      <c r="BN746" s="13">
        <v>0.1428467271052779</v>
      </c>
      <c r="BO746" s="13">
        <v>0.42651557336419299</v>
      </c>
      <c r="BP746" s="13">
        <v>0.26600993134212142</v>
      </c>
      <c r="BQ746" s="13">
        <v>-6.7945734890626941E-2</v>
      </c>
      <c r="BR746" s="13">
        <v>193.98479406311191</v>
      </c>
      <c r="BS746" s="13">
        <v>0.44788508052723369</v>
      </c>
      <c r="BT746" s="13">
        <v>193.98479406311191</v>
      </c>
      <c r="BU746" s="13">
        <v>193.98479406311191</v>
      </c>
      <c r="BV746" s="13">
        <v>0.44788508052723369</v>
      </c>
      <c r="BW746" s="13">
        <v>484.90774311658441</v>
      </c>
      <c r="BX746" s="13">
        <v>-0.3801329162709064</v>
      </c>
      <c r="BY746" s="13" t="str">
        <f t="shared" si="12"/>
        <v>[[sv],[wv],[yr,ya]]</v>
      </c>
      <c r="BZ746" t="str">
        <f>TRIM(MID(SUBSTITUTE(SUBSTITUTE(SUBSTITUTE(Tabla2[[#This Row],[map]],"[",""),"]",""),",",REPT(" ",100)),300,200))</f>
        <v>0 1</v>
      </c>
      <c r="CA746" s="13" t="str">
        <f>TRIM(MID(SUBSTITUTE(SUBSTITUTE(SUBSTITUTE(Tabla2[[#This Row],[map]],"[",""),"]",""),",",REPT(" ",100)),900,200))</f>
        <v>1 4</v>
      </c>
      <c r="CB746" s="13" t="str">
        <f>SUBSTITUTE(TRIM(MID(SUBSTITUTE(SUBSTITUTE(SUBSTITUTE(Tabla2[[#This Row],[map]],"[",""),"]",""),",",REPT(" ",100)),1200,300))," ",", ")</f>
        <v>0, 1, 4</v>
      </c>
      <c r="CC746" s="15" t="str">
        <f>SUBSTITUTE(TRIM(MID(SUBSTITUTE(SUBSTITUTE(SUBSTITUTE(Tabla2[[#This Row],[map]],"[",""),"]",""),",",REPT(" ",100)),1,300))," ",", ")</f>
        <v>3, 4, 2</v>
      </c>
      <c r="CD746" s="13" t="str">
        <f>SUBSTITUTE(TRIM(MID(SUBSTITUTE(SUBSTITUTE(SUBSTITUTE(Tabla2[[#This Row],[map]],"[",""),"]",""),",",REPT(" ",100)),601,300))," ",", ")</f>
        <v>2, 3, 0</v>
      </c>
      <c r="CE746" t="str">
        <f>TRIM(MID(SUBSTITUTE(SUBSTITUTE(SUBSTITUTE(Tabla2[[#This Row],[map]],"[",""),"]",""),",",REPT(" ",100)),1501,200))</f>
        <v>2 3</v>
      </c>
    </row>
    <row r="747" spans="1:83" x14ac:dyDescent="0.3">
      <c r="A747" s="14">
        <v>46104.986157407409</v>
      </c>
      <c r="B747" s="15" t="s">
        <v>1256</v>
      </c>
      <c r="C747" s="15">
        <v>5</v>
      </c>
      <c r="D747" s="15" t="s">
        <v>77</v>
      </c>
      <c r="E747" s="15" t="s">
        <v>78</v>
      </c>
      <c r="F747" s="15">
        <v>16590</v>
      </c>
      <c r="G747" s="15">
        <v>4.5</v>
      </c>
      <c r="H747" s="15" t="s">
        <v>79</v>
      </c>
      <c r="I747" s="15" t="s">
        <v>80</v>
      </c>
      <c r="J747" s="15">
        <v>5</v>
      </c>
      <c r="K747" s="15">
        <v>5</v>
      </c>
      <c r="L747" s="15" t="s">
        <v>81</v>
      </c>
      <c r="M747" s="15" t="s">
        <v>82</v>
      </c>
      <c r="N747" s="15" t="s">
        <v>83</v>
      </c>
      <c r="O747" s="15" t="s">
        <v>83</v>
      </c>
      <c r="P747" s="15" t="s">
        <v>84</v>
      </c>
      <c r="Q747" s="15" t="s">
        <v>993</v>
      </c>
      <c r="R747" s="15">
        <v>3</v>
      </c>
      <c r="S747" s="15" t="s">
        <v>86</v>
      </c>
      <c r="T747" s="15" t="s">
        <v>87</v>
      </c>
      <c r="U747" s="15" t="s">
        <v>88</v>
      </c>
      <c r="V747" s="15">
        <v>1</v>
      </c>
      <c r="W747" s="15" t="s">
        <v>994</v>
      </c>
      <c r="X747" s="15" t="s">
        <v>83</v>
      </c>
      <c r="Y747" s="15" t="s">
        <v>90</v>
      </c>
      <c r="Z747" s="15">
        <v>4000</v>
      </c>
      <c r="AA747" s="15">
        <v>4000</v>
      </c>
      <c r="AB747" s="15"/>
      <c r="AC747" s="15">
        <v>256</v>
      </c>
      <c r="AD747" s="15" t="s">
        <v>91</v>
      </c>
      <c r="AE747" s="15">
        <v>0.15</v>
      </c>
      <c r="AF747" s="15" t="s">
        <v>92</v>
      </c>
      <c r="AG747" s="15">
        <v>180</v>
      </c>
      <c r="AH747" s="15">
        <v>60</v>
      </c>
      <c r="AI747" s="15">
        <v>120</v>
      </c>
      <c r="AJ747" s="15">
        <v>0.1125397890453429</v>
      </c>
      <c r="AK747" s="15">
        <v>23.139884681271099</v>
      </c>
      <c r="AL747" s="15">
        <v>0.73376280076402389</v>
      </c>
      <c r="AM747" s="15">
        <v>-0.30276099766054132</v>
      </c>
      <c r="AN747" s="15">
        <v>33.233853465143468</v>
      </c>
      <c r="AO747" s="15">
        <v>0.67366390377858232</v>
      </c>
      <c r="AP747" s="15">
        <v>33.233853465143468</v>
      </c>
      <c r="AQ747" s="15">
        <v>33.233853465143468</v>
      </c>
      <c r="AR747" s="15">
        <v>0.67366390377858232</v>
      </c>
      <c r="AS747" s="15">
        <v>115.9378455938826</v>
      </c>
      <c r="AT747" s="15">
        <v>-0.29647644038907822</v>
      </c>
      <c r="AU747" s="15">
        <v>0.8</v>
      </c>
      <c r="AV747" s="15" t="s">
        <v>93</v>
      </c>
      <c r="AW747" s="15">
        <v>4.950062817913721E-2</v>
      </c>
      <c r="AX747" s="15">
        <v>0.64056143715973524</v>
      </c>
      <c r="AY747" s="15">
        <v>4.950062817913721E-2</v>
      </c>
      <c r="AZ747" s="15">
        <v>4.950062817913721E-2</v>
      </c>
      <c r="BA747" s="15">
        <v>0.64056143715973524</v>
      </c>
      <c r="BB747" s="15">
        <v>0.15177282860358429</v>
      </c>
      <c r="BC747" s="15">
        <v>-0.10206697163625809</v>
      </c>
      <c r="BD747" s="15">
        <v>3.7829398913662063E-2</v>
      </c>
      <c r="BE747" s="15">
        <v>0.86892921244324928</v>
      </c>
      <c r="BF747" s="15">
        <v>3.7829398913662063E-2</v>
      </c>
      <c r="BG747" s="15">
        <v>3.7829398913662063E-2</v>
      </c>
      <c r="BH747" s="15">
        <v>0.86892921244324928</v>
      </c>
      <c r="BI747" s="15">
        <v>0.3996395953757223</v>
      </c>
      <c r="BJ747" s="15">
        <v>-0.3846658421484912</v>
      </c>
      <c r="BK747" s="15">
        <v>0.10885933617991821</v>
      </c>
      <c r="BL747" s="15">
        <v>0.56296419765302208</v>
      </c>
      <c r="BM747" s="15">
        <v>0.10885933617991821</v>
      </c>
      <c r="BN747" s="15">
        <v>0.10885933617991821</v>
      </c>
      <c r="BO747" s="15">
        <v>0.56296419765302208</v>
      </c>
      <c r="BP747" s="15">
        <v>0.34418746348975898</v>
      </c>
      <c r="BQ747" s="15">
        <v>-0.38180379876105808</v>
      </c>
      <c r="BR747" s="15">
        <v>132.739224497301</v>
      </c>
      <c r="BS747" s="15">
        <v>0.62220076785832412</v>
      </c>
      <c r="BT747" s="15">
        <v>132.739224497301</v>
      </c>
      <c r="BU747" s="15">
        <v>132.739224497301</v>
      </c>
      <c r="BV747" s="15">
        <v>0.62220076785832412</v>
      </c>
      <c r="BW747" s="15">
        <v>462.8557824880611</v>
      </c>
      <c r="BX747" s="15">
        <v>-0.31736914901050639</v>
      </c>
      <c r="BY747" s="15" t="str">
        <f t="shared" si="12"/>
        <v>[[sv],[wv],[yr,ya]]</v>
      </c>
      <c r="BZ747" t="str">
        <f>TRIM(MID(SUBSTITUTE(SUBSTITUTE(SUBSTITUTE(Tabla2[[#This Row],[map]],"[",""),"]",""),",",REPT(" ",100)),300,200))</f>
        <v>0 4</v>
      </c>
      <c r="CA747" s="13" t="str">
        <f>TRIM(MID(SUBSTITUTE(SUBSTITUTE(SUBSTITUTE(Tabla2[[#This Row],[map]],"[",""),"]",""),",",REPT(" ",100)),900,200))</f>
        <v>1 0</v>
      </c>
      <c r="CB747" s="13" t="str">
        <f>SUBSTITUTE(TRIM(MID(SUBSTITUTE(SUBSTITUTE(SUBSTITUTE(Tabla2[[#This Row],[map]],"[",""),"]",""),",",REPT(" ",100)),1200,300))," ",", ")</f>
        <v>0, 1, 4</v>
      </c>
      <c r="CC747" s="15" t="str">
        <f>SUBSTITUTE(TRIM(MID(SUBSTITUTE(SUBSTITUTE(SUBSTITUTE(Tabla2[[#This Row],[map]],"[",""),"]",""),",",REPT(" ",100)),1,300))," ",", ")</f>
        <v>3, 1, 2</v>
      </c>
      <c r="CD747" s="13" t="str">
        <f>SUBSTITUTE(TRIM(MID(SUBSTITUTE(SUBSTITUTE(SUBSTITUTE(Tabla2[[#This Row],[map]],"[",""),"]",""),",",REPT(" ",100)),601,300))," ",", ")</f>
        <v>3, 4, 2</v>
      </c>
      <c r="CE747" t="str">
        <f>TRIM(MID(SUBSTITUTE(SUBSTITUTE(SUBSTITUTE(Tabla2[[#This Row],[map]],"[",""),"]",""),",",REPT(" ",100)),1501,200))</f>
        <v>2 3</v>
      </c>
    </row>
    <row r="748" spans="1:83" x14ac:dyDescent="0.3">
      <c r="A748" s="12">
        <v>46105.02175925926</v>
      </c>
      <c r="B748" s="13" t="s">
        <v>1257</v>
      </c>
      <c r="C748" s="13">
        <v>8</v>
      </c>
      <c r="D748" s="13" t="s">
        <v>77</v>
      </c>
      <c r="E748" s="13" t="s">
        <v>78</v>
      </c>
      <c r="F748" s="13">
        <v>16590</v>
      </c>
      <c r="G748" s="13">
        <v>4.5</v>
      </c>
      <c r="H748" s="13" t="s">
        <v>79</v>
      </c>
      <c r="I748" s="13" t="s">
        <v>80</v>
      </c>
      <c r="J748" s="13">
        <v>5</v>
      </c>
      <c r="K748" s="13">
        <v>5</v>
      </c>
      <c r="L748" s="13" t="s">
        <v>81</v>
      </c>
      <c r="M748" s="13" t="s">
        <v>82</v>
      </c>
      <c r="N748" s="13" t="s">
        <v>83</v>
      </c>
      <c r="O748" s="13" t="s">
        <v>83</v>
      </c>
      <c r="P748" s="13" t="s">
        <v>84</v>
      </c>
      <c r="Q748" s="13" t="s">
        <v>876</v>
      </c>
      <c r="R748" s="13">
        <v>3</v>
      </c>
      <c r="S748" s="13" t="s">
        <v>86</v>
      </c>
      <c r="T748" s="13" t="s">
        <v>87</v>
      </c>
      <c r="U748" s="13" t="s">
        <v>88</v>
      </c>
      <c r="V748" s="13">
        <v>1</v>
      </c>
      <c r="W748" s="13" t="s">
        <v>877</v>
      </c>
      <c r="X748" s="13" t="s">
        <v>83</v>
      </c>
      <c r="Y748" s="13" t="s">
        <v>90</v>
      </c>
      <c r="Z748" s="13">
        <v>4000</v>
      </c>
      <c r="AA748" s="13">
        <v>4000</v>
      </c>
      <c r="AB748" s="13"/>
      <c r="AC748" s="13">
        <v>256</v>
      </c>
      <c r="AD748" s="13" t="s">
        <v>91</v>
      </c>
      <c r="AE748" s="13">
        <v>0.15</v>
      </c>
      <c r="AF748" s="13" t="s">
        <v>92</v>
      </c>
      <c r="AG748" s="13">
        <v>180</v>
      </c>
      <c r="AH748" s="13">
        <v>60</v>
      </c>
      <c r="AI748" s="13">
        <v>120</v>
      </c>
      <c r="AJ748" s="13">
        <v>0.1158177175967206</v>
      </c>
      <c r="AK748" s="13">
        <v>37.427778930074012</v>
      </c>
      <c r="AL748" s="13">
        <v>0.71636017317543477</v>
      </c>
      <c r="AM748" s="13">
        <v>-0.37640290998438519</v>
      </c>
      <c r="AN748" s="13">
        <v>42.986479148060077</v>
      </c>
      <c r="AO748" s="13">
        <v>0.66250227642807979</v>
      </c>
      <c r="AP748" s="13">
        <v>42.986479148060077</v>
      </c>
      <c r="AQ748" s="13">
        <v>42.986479148060077</v>
      </c>
      <c r="AR748" s="13">
        <v>0.66250227642807979</v>
      </c>
      <c r="AS748" s="13">
        <v>93.892755612308548</v>
      </c>
      <c r="AT748" s="13">
        <v>-0.25885351655898631</v>
      </c>
      <c r="AU748" s="13">
        <v>0.8</v>
      </c>
      <c r="AV748" s="13" t="s">
        <v>93</v>
      </c>
      <c r="AW748" s="13">
        <v>4.4601667844547027E-2</v>
      </c>
      <c r="AX748" s="13">
        <v>0.67613422334144091</v>
      </c>
      <c r="AY748" s="13">
        <v>4.4601667844547027E-2</v>
      </c>
      <c r="AZ748" s="13">
        <v>4.4601667844547027E-2</v>
      </c>
      <c r="BA748" s="13">
        <v>0.67613422334144091</v>
      </c>
      <c r="BB748" s="13">
        <v>0.19376398246118701</v>
      </c>
      <c r="BC748" s="13">
        <v>-0.40697704146325941</v>
      </c>
      <c r="BD748" s="13">
        <v>2.503488649096982E-2</v>
      </c>
      <c r="BE748" s="13">
        <v>0.9132594653101872</v>
      </c>
      <c r="BF748" s="13">
        <v>2.503488649096982E-2</v>
      </c>
      <c r="BG748" s="13">
        <v>2.503488649096982E-2</v>
      </c>
      <c r="BH748" s="13">
        <v>0.9132594653101872</v>
      </c>
      <c r="BI748" s="13">
        <v>0.42114753364056612</v>
      </c>
      <c r="BJ748" s="13">
        <v>-0.45918625452747158</v>
      </c>
      <c r="BK748" s="13">
        <v>0.1122165065796048</v>
      </c>
      <c r="BL748" s="13">
        <v>0.54948622037767236</v>
      </c>
      <c r="BM748" s="13">
        <v>0.1122165065796048</v>
      </c>
      <c r="BN748" s="13">
        <v>0.1122165065796048</v>
      </c>
      <c r="BO748" s="13">
        <v>0.54948622037767236</v>
      </c>
      <c r="BP748" s="13">
        <v>0.27470194777567508</v>
      </c>
      <c r="BQ748" s="13">
        <v>-0.1028414315699904</v>
      </c>
      <c r="BR748" s="13">
        <v>171.76406353132509</v>
      </c>
      <c r="BS748" s="13">
        <v>0.51112919668301893</v>
      </c>
      <c r="BT748" s="13">
        <v>171.76406353132509</v>
      </c>
      <c r="BU748" s="13">
        <v>171.76406353132509</v>
      </c>
      <c r="BV748" s="13">
        <v>0.51112919668301893</v>
      </c>
      <c r="BW748" s="13">
        <v>374.68140898535648</v>
      </c>
      <c r="BX748" s="13">
        <v>-6.6409338675224028E-2</v>
      </c>
      <c r="BY748" s="13" t="str">
        <f t="shared" si="12"/>
        <v>[[sv],[wv],[yr,ya]]</v>
      </c>
      <c r="BZ748" t="str">
        <f>TRIM(MID(SUBSTITUTE(SUBSTITUTE(SUBSTITUTE(Tabla2[[#This Row],[map]],"[",""),"]",""),",",REPT(" ",100)),300,200))</f>
        <v>0 4</v>
      </c>
      <c r="CA748" s="13" t="str">
        <f>TRIM(MID(SUBSTITUTE(SUBSTITUTE(SUBSTITUTE(Tabla2[[#This Row],[map]],"[",""),"]",""),",",REPT(" ",100)),900,200))</f>
        <v>1 0</v>
      </c>
      <c r="CB748" s="13" t="str">
        <f>SUBSTITUTE(TRIM(MID(SUBSTITUTE(SUBSTITUTE(SUBSTITUTE(Tabla2[[#This Row],[map]],"[",""),"]",""),",",REPT(" ",100)),1200,300))," ",", ")</f>
        <v>0, 1, 4</v>
      </c>
      <c r="CC748" s="15" t="str">
        <f>SUBSTITUTE(TRIM(MID(SUBSTITUTE(SUBSTITUTE(SUBSTITUTE(Tabla2[[#This Row],[map]],"[",""),"]",""),",",REPT(" ",100)),1,300))," ",", ")</f>
        <v>3, 1, 2</v>
      </c>
      <c r="CD748" s="13" t="str">
        <f>SUBSTITUTE(TRIM(MID(SUBSTITUTE(SUBSTITUTE(SUBSTITUTE(Tabla2[[#This Row],[map]],"[",""),"]",""),",",REPT(" ",100)),601,300))," ",", ")</f>
        <v>2, 3, 4</v>
      </c>
      <c r="CE748" t="str">
        <f>TRIM(MID(SUBSTITUTE(SUBSTITUTE(SUBSTITUTE(Tabla2[[#This Row],[map]],"[",""),"]",""),",",REPT(" ",100)),1501,200))</f>
        <v>2 3</v>
      </c>
    </row>
    <row r="749" spans="1:83" x14ac:dyDescent="0.3">
      <c r="A749" s="14">
        <v>46105.021747685183</v>
      </c>
      <c r="B749" s="15" t="s">
        <v>1258</v>
      </c>
      <c r="C749" s="15">
        <v>9</v>
      </c>
      <c r="D749" s="15" t="s">
        <v>77</v>
      </c>
      <c r="E749" s="15" t="s">
        <v>78</v>
      </c>
      <c r="F749" s="15">
        <v>16590</v>
      </c>
      <c r="G749" s="15">
        <v>4.5</v>
      </c>
      <c r="H749" s="15" t="s">
        <v>79</v>
      </c>
      <c r="I749" s="15" t="s">
        <v>80</v>
      </c>
      <c r="J749" s="15">
        <v>5</v>
      </c>
      <c r="K749" s="15">
        <v>5</v>
      </c>
      <c r="L749" s="15" t="s">
        <v>81</v>
      </c>
      <c r="M749" s="15" t="s">
        <v>82</v>
      </c>
      <c r="N749" s="15" t="s">
        <v>83</v>
      </c>
      <c r="O749" s="15" t="s">
        <v>83</v>
      </c>
      <c r="P749" s="15" t="s">
        <v>84</v>
      </c>
      <c r="Q749" s="15" t="s">
        <v>876</v>
      </c>
      <c r="R749" s="15">
        <v>3</v>
      </c>
      <c r="S749" s="15" t="s">
        <v>86</v>
      </c>
      <c r="T749" s="15" t="s">
        <v>87</v>
      </c>
      <c r="U749" s="15" t="s">
        <v>88</v>
      </c>
      <c r="V749" s="15">
        <v>1</v>
      </c>
      <c r="W749" s="15" t="s">
        <v>877</v>
      </c>
      <c r="X749" s="15" t="s">
        <v>83</v>
      </c>
      <c r="Y749" s="15" t="s">
        <v>90</v>
      </c>
      <c r="Z749" s="15">
        <v>4000</v>
      </c>
      <c r="AA749" s="15">
        <v>4000</v>
      </c>
      <c r="AB749" s="15"/>
      <c r="AC749" s="15">
        <v>256</v>
      </c>
      <c r="AD749" s="15" t="s">
        <v>91</v>
      </c>
      <c r="AE749" s="15">
        <v>0.15</v>
      </c>
      <c r="AF749" s="15" t="s">
        <v>92</v>
      </c>
      <c r="AG749" s="15">
        <v>180</v>
      </c>
      <c r="AH749" s="15">
        <v>60</v>
      </c>
      <c r="AI749" s="15">
        <v>120</v>
      </c>
      <c r="AJ749" s="15">
        <v>0.15645897747893761</v>
      </c>
      <c r="AK749" s="15">
        <v>43.746248215258703</v>
      </c>
      <c r="AL749" s="15">
        <v>0.53145933157464997</v>
      </c>
      <c r="AM749" s="15">
        <v>-0.3710306668372525</v>
      </c>
      <c r="AN749" s="15">
        <v>59.081925006875842</v>
      </c>
      <c r="AO749" s="15">
        <v>0.47556904641603592</v>
      </c>
      <c r="AP749" s="15">
        <v>59.081925006875842</v>
      </c>
      <c r="AQ749" s="15">
        <v>59.081925006875842</v>
      </c>
      <c r="AR749" s="15">
        <v>0.47556904641603592</v>
      </c>
      <c r="AS749" s="15">
        <v>123.7123832028131</v>
      </c>
      <c r="AT749" s="15">
        <v>-0.32874660150248952</v>
      </c>
      <c r="AU749" s="15">
        <v>0.8</v>
      </c>
      <c r="AV749" s="15" t="s">
        <v>93</v>
      </c>
      <c r="AW749" s="15">
        <v>8.9593031170823956E-2</v>
      </c>
      <c r="AX749" s="15">
        <v>0.34943875362542309</v>
      </c>
      <c r="AY749" s="15">
        <v>8.9593031170823956E-2</v>
      </c>
      <c r="AZ749" s="15">
        <v>8.9593031170823956E-2</v>
      </c>
      <c r="BA749" s="15">
        <v>0.34943875362542309</v>
      </c>
      <c r="BB749" s="15">
        <v>0.15692842793280259</v>
      </c>
      <c r="BC749" s="15">
        <v>-0.1395032887425425</v>
      </c>
      <c r="BD749" s="15">
        <v>5.6085284925022391E-2</v>
      </c>
      <c r="BE749" s="15">
        <v>0.80567646654272951</v>
      </c>
      <c r="BF749" s="15">
        <v>5.6085284925022391E-2</v>
      </c>
      <c r="BG749" s="15">
        <v>5.6085284925022391E-2</v>
      </c>
      <c r="BH749" s="15">
        <v>0.80567646654272951</v>
      </c>
      <c r="BI749" s="15">
        <v>0.43500991058071392</v>
      </c>
      <c r="BJ749" s="15">
        <v>-0.507216429870742</v>
      </c>
      <c r="BK749" s="15">
        <v>0.14472753781151429</v>
      </c>
      <c r="BL749" s="15">
        <v>0.41896471328266299</v>
      </c>
      <c r="BM749" s="15">
        <v>0.14472753781151429</v>
      </c>
      <c r="BN749" s="15">
        <v>0.14472753781151429</v>
      </c>
      <c r="BO749" s="15">
        <v>0.41896471328266299</v>
      </c>
      <c r="BP749" s="15">
        <v>0.31445003420947581</v>
      </c>
      <c r="BQ749" s="15">
        <v>-0.26241742620624747</v>
      </c>
      <c r="BR749" s="15">
        <v>236.03729417359591</v>
      </c>
      <c r="BS749" s="15">
        <v>0.32819625221332682</v>
      </c>
      <c r="BT749" s="15">
        <v>236.03729417359591</v>
      </c>
      <c r="BU749" s="15">
        <v>236.03729417359591</v>
      </c>
      <c r="BV749" s="15">
        <v>0.32819625221332682</v>
      </c>
      <c r="BW749" s="15">
        <v>493.94314443852983</v>
      </c>
      <c r="BX749" s="15">
        <v>-0.40584926119043119</v>
      </c>
      <c r="BY749" s="15" t="str">
        <f t="shared" si="12"/>
        <v>[[sv],[wv],[yr,ya]]</v>
      </c>
      <c r="BZ749" t="str">
        <f>TRIM(MID(SUBSTITUTE(SUBSTITUTE(SUBSTITUTE(Tabla2[[#This Row],[map]],"[",""),"]",""),",",REPT(" ",100)),300,200))</f>
        <v>0 4</v>
      </c>
      <c r="CA749" s="13" t="str">
        <f>TRIM(MID(SUBSTITUTE(SUBSTITUTE(SUBSTITUTE(Tabla2[[#This Row],[map]],"[",""),"]",""),",",REPT(" ",100)),900,200))</f>
        <v>1 0</v>
      </c>
      <c r="CB749" s="13" t="str">
        <f>SUBSTITUTE(TRIM(MID(SUBSTITUTE(SUBSTITUTE(SUBSTITUTE(Tabla2[[#This Row],[map]],"[",""),"]",""),",",REPT(" ",100)),1200,300))," ",", ")</f>
        <v>0, 1, 4</v>
      </c>
      <c r="CC749" s="15" t="str">
        <f>SUBSTITUTE(TRIM(MID(SUBSTITUTE(SUBSTITUTE(SUBSTITUTE(Tabla2[[#This Row],[map]],"[",""),"]",""),",",REPT(" ",100)),1,300))," ",", ")</f>
        <v>3, 1, 2</v>
      </c>
      <c r="CD749" s="13" t="str">
        <f>SUBSTITUTE(TRIM(MID(SUBSTITUTE(SUBSTITUTE(SUBSTITUTE(Tabla2[[#This Row],[map]],"[",""),"]",""),",",REPT(" ",100)),601,300))," ",", ")</f>
        <v>2, 3, 4</v>
      </c>
      <c r="CE749" t="str">
        <f>TRIM(MID(SUBSTITUTE(SUBSTITUTE(SUBSTITUTE(Tabla2[[#This Row],[map]],"[",""),"]",""),",",REPT(" ",100)),1501,200))</f>
        <v>2 3</v>
      </c>
    </row>
    <row r="750" spans="1:83" x14ac:dyDescent="0.3">
      <c r="A750" s="12">
        <v>46105.086296296293</v>
      </c>
      <c r="B750" s="13" t="s">
        <v>1259</v>
      </c>
      <c r="C750" s="13">
        <v>7</v>
      </c>
      <c r="D750" s="13" t="s">
        <v>77</v>
      </c>
      <c r="E750" s="13" t="s">
        <v>78</v>
      </c>
      <c r="F750" s="13">
        <v>16590</v>
      </c>
      <c r="G750" s="13">
        <v>4.5</v>
      </c>
      <c r="H750" s="13" t="s">
        <v>79</v>
      </c>
      <c r="I750" s="13" t="s">
        <v>80</v>
      </c>
      <c r="J750" s="13">
        <v>5</v>
      </c>
      <c r="K750" s="13">
        <v>5</v>
      </c>
      <c r="L750" s="13" t="s">
        <v>81</v>
      </c>
      <c r="M750" s="13" t="s">
        <v>82</v>
      </c>
      <c r="N750" s="13" t="s">
        <v>83</v>
      </c>
      <c r="O750" s="13" t="s">
        <v>83</v>
      </c>
      <c r="P750" s="13" t="s">
        <v>84</v>
      </c>
      <c r="Q750" s="13" t="s">
        <v>1013</v>
      </c>
      <c r="R750" s="13">
        <v>3</v>
      </c>
      <c r="S750" s="13" t="s">
        <v>86</v>
      </c>
      <c r="T750" s="13" t="s">
        <v>87</v>
      </c>
      <c r="U750" s="13" t="s">
        <v>88</v>
      </c>
      <c r="V750" s="13">
        <v>1</v>
      </c>
      <c r="W750" s="13" t="s">
        <v>1014</v>
      </c>
      <c r="X750" s="13" t="s">
        <v>83</v>
      </c>
      <c r="Y750" s="13" t="s">
        <v>90</v>
      </c>
      <c r="Z750" s="13">
        <v>4000</v>
      </c>
      <c r="AA750" s="13">
        <v>4000</v>
      </c>
      <c r="AB750" s="13"/>
      <c r="AC750" s="13">
        <v>256</v>
      </c>
      <c r="AD750" s="13" t="s">
        <v>91</v>
      </c>
      <c r="AE750" s="13">
        <v>0.15</v>
      </c>
      <c r="AF750" s="13" t="s">
        <v>92</v>
      </c>
      <c r="AG750" s="13">
        <v>180</v>
      </c>
      <c r="AH750" s="13">
        <v>60</v>
      </c>
      <c r="AI750" s="13">
        <v>120</v>
      </c>
      <c r="AJ750" s="13">
        <v>0.13521160813315869</v>
      </c>
      <c r="AK750" s="13">
        <v>40.772234336638562</v>
      </c>
      <c r="AL750" s="13">
        <v>0.61474725417588927</v>
      </c>
      <c r="AM750" s="13">
        <v>-0.54229017157105952</v>
      </c>
      <c r="AN750" s="13">
        <v>54.304315356105803</v>
      </c>
      <c r="AO750" s="13">
        <v>0.55818666609877821</v>
      </c>
      <c r="AP750" s="13">
        <v>54.304315356105803</v>
      </c>
      <c r="AQ750" s="13">
        <v>54.304315356105803</v>
      </c>
      <c r="AR750" s="13">
        <v>0.55818666609877821</v>
      </c>
      <c r="AS750" s="13">
        <v>101.325403792091</v>
      </c>
      <c r="AT750" s="13">
        <v>-0.42563581265563832</v>
      </c>
      <c r="AU750" s="13">
        <v>0.8</v>
      </c>
      <c r="AV750" s="13" t="s">
        <v>93</v>
      </c>
      <c r="AW750" s="13">
        <v>7.3648753380710655E-2</v>
      </c>
      <c r="AX750" s="13">
        <v>0.46521482567171069</v>
      </c>
      <c r="AY750" s="13">
        <v>7.3648753380710655E-2</v>
      </c>
      <c r="AZ750" s="13">
        <v>7.3648753380710655E-2</v>
      </c>
      <c r="BA750" s="13">
        <v>0.46521482567171069</v>
      </c>
      <c r="BB750" s="13">
        <v>0.19796178583668561</v>
      </c>
      <c r="BC750" s="13">
        <v>-0.43745852155508502</v>
      </c>
      <c r="BD750" s="13">
        <v>3.3844887738569522E-2</v>
      </c>
      <c r="BE750" s="13">
        <v>0.88273469264503601</v>
      </c>
      <c r="BF750" s="13">
        <v>3.3844887738569522E-2</v>
      </c>
      <c r="BG750" s="13">
        <v>3.3844887738569522E-2</v>
      </c>
      <c r="BH750" s="13">
        <v>0.88273469264503601</v>
      </c>
      <c r="BI750" s="13">
        <v>0.51748646706753498</v>
      </c>
      <c r="BJ750" s="13">
        <v>-0.79298008258879671</v>
      </c>
      <c r="BK750" s="13">
        <v>0.12395072833213509</v>
      </c>
      <c r="BL750" s="13">
        <v>0.50237703159795555</v>
      </c>
      <c r="BM750" s="13">
        <v>0.12395072833213509</v>
      </c>
      <c r="BN750" s="13">
        <v>0.12395072833213509</v>
      </c>
      <c r="BO750" s="13">
        <v>0.50237703159795555</v>
      </c>
      <c r="BP750" s="13">
        <v>0.32917113117204938</v>
      </c>
      <c r="BQ750" s="13">
        <v>-0.32151797419996958</v>
      </c>
      <c r="BR750" s="13">
        <v>216.98581705497139</v>
      </c>
      <c r="BS750" s="13">
        <v>0.38242011448040991</v>
      </c>
      <c r="BT750" s="13">
        <v>216.98581705497139</v>
      </c>
      <c r="BU750" s="13">
        <v>216.98581705497139</v>
      </c>
      <c r="BV750" s="13">
        <v>0.38242011448040991</v>
      </c>
      <c r="BW750" s="13">
        <v>404.25699578428822</v>
      </c>
      <c r="BX750" s="13">
        <v>-0.15058667227869929</v>
      </c>
      <c r="BY750" s="13" t="str">
        <f t="shared" si="12"/>
        <v>[[sv],[wv],[yr,ya]]</v>
      </c>
      <c r="BZ750" t="str">
        <f>TRIM(MID(SUBSTITUTE(SUBSTITUTE(SUBSTITUTE(Tabla2[[#This Row],[map]],"[",""),"]",""),",",REPT(" ",100)),300,200))</f>
        <v>0 4</v>
      </c>
      <c r="CA750" s="13" t="str">
        <f>TRIM(MID(SUBSTITUTE(SUBSTITUTE(SUBSTITUTE(Tabla2[[#This Row],[map]],"[",""),"]",""),",",REPT(" ",100)),900,200))</f>
        <v>1 4</v>
      </c>
      <c r="CB750" s="13" t="str">
        <f>SUBSTITUTE(TRIM(MID(SUBSTITUTE(SUBSTITUTE(SUBSTITUTE(Tabla2[[#This Row],[map]],"[",""),"]",""),",",REPT(" ",100)),1200,300))," ",", ")</f>
        <v>0, 1, 4</v>
      </c>
      <c r="CC750" s="15" t="str">
        <f>SUBSTITUTE(TRIM(MID(SUBSTITUTE(SUBSTITUTE(SUBSTITUTE(Tabla2[[#This Row],[map]],"[",""),"]",""),",",REPT(" ",100)),1,300))," ",", ")</f>
        <v>3, 1, 2</v>
      </c>
      <c r="CD750" s="13" t="str">
        <f>SUBSTITUTE(TRIM(MID(SUBSTITUTE(SUBSTITUTE(SUBSTITUTE(Tabla2[[#This Row],[map]],"[",""),"]",""),",",REPT(" ",100)),601,300))," ",", ")</f>
        <v>2, 3, 0</v>
      </c>
      <c r="CE750" t="str">
        <f>TRIM(MID(SUBSTITUTE(SUBSTITUTE(SUBSTITUTE(Tabla2[[#This Row],[map]],"[",""),"]",""),",",REPT(" ",100)),1501,200))</f>
        <v>2 3</v>
      </c>
    </row>
    <row r="751" spans="1:83" x14ac:dyDescent="0.3">
      <c r="A751" s="14">
        <v>46105.099652777782</v>
      </c>
      <c r="B751" s="15" t="s">
        <v>1260</v>
      </c>
      <c r="C751" s="15">
        <v>6</v>
      </c>
      <c r="D751" s="15" t="s">
        <v>95</v>
      </c>
      <c r="E751" s="15" t="s">
        <v>78</v>
      </c>
      <c r="F751" s="15">
        <v>16590</v>
      </c>
      <c r="G751" s="15">
        <v>4.5</v>
      </c>
      <c r="H751" s="15" t="s">
        <v>79</v>
      </c>
      <c r="I751" s="15" t="s">
        <v>80</v>
      </c>
      <c r="J751" s="15">
        <v>5</v>
      </c>
      <c r="K751" s="15">
        <v>5</v>
      </c>
      <c r="L751" s="15" t="s">
        <v>81</v>
      </c>
      <c r="M751" s="15" t="s">
        <v>82</v>
      </c>
      <c r="N751" s="15" t="s">
        <v>83</v>
      </c>
      <c r="O751" s="15" t="s">
        <v>83</v>
      </c>
      <c r="P751" s="15" t="s">
        <v>84</v>
      </c>
      <c r="Q751" s="15" t="s">
        <v>1013</v>
      </c>
      <c r="R751" s="15">
        <v>3</v>
      </c>
      <c r="S751" s="15" t="s">
        <v>86</v>
      </c>
      <c r="T751" s="15" t="s">
        <v>87</v>
      </c>
      <c r="U751" s="15" t="s">
        <v>88</v>
      </c>
      <c r="V751" s="15">
        <v>1</v>
      </c>
      <c r="W751" s="15" t="s">
        <v>1014</v>
      </c>
      <c r="X751" s="15" t="s">
        <v>83</v>
      </c>
      <c r="Y751" s="15" t="s">
        <v>90</v>
      </c>
      <c r="Z751" s="15">
        <v>4000</v>
      </c>
      <c r="AA751" s="15">
        <v>4000</v>
      </c>
      <c r="AB751" s="15"/>
      <c r="AC751" s="15">
        <v>256</v>
      </c>
      <c r="AD751" s="15" t="s">
        <v>91</v>
      </c>
      <c r="AE751" s="15">
        <v>0.15</v>
      </c>
      <c r="AF751" s="15" t="s">
        <v>92</v>
      </c>
      <c r="AG751" s="15">
        <v>180</v>
      </c>
      <c r="AH751" s="15">
        <v>60</v>
      </c>
      <c r="AI751" s="15">
        <v>120</v>
      </c>
      <c r="AJ751" s="15">
        <v>0.1195244160786794</v>
      </c>
      <c r="AK751" s="15">
        <v>39.315368248163047</v>
      </c>
      <c r="AL751" s="15">
        <v>0.67033075385584073</v>
      </c>
      <c r="AM751" s="15">
        <v>-0.66846973548654987</v>
      </c>
      <c r="AN751" s="15">
        <v>49.326817626176727</v>
      </c>
      <c r="AO751" s="15">
        <v>0.62470927697809608</v>
      </c>
      <c r="AP751" s="15">
        <v>49.326817626176727</v>
      </c>
      <c r="AQ751" s="15">
        <v>49.326817626176727</v>
      </c>
      <c r="AR751" s="15">
        <v>0.62470927697809608</v>
      </c>
      <c r="AS751" s="15">
        <v>111.4911400238318</v>
      </c>
      <c r="AT751" s="15">
        <v>-0.37872555878396708</v>
      </c>
      <c r="AU751" s="15">
        <v>0.8</v>
      </c>
      <c r="AV751" s="15" t="s">
        <v>93</v>
      </c>
      <c r="AW751" s="15">
        <v>3.7155759585738538E-2</v>
      </c>
      <c r="AX751" s="15">
        <v>0.73020114455102991</v>
      </c>
      <c r="AY751" s="15">
        <v>3.7155759585738538E-2</v>
      </c>
      <c r="AZ751" s="15">
        <v>3.7155759585738538E-2</v>
      </c>
      <c r="BA751" s="15">
        <v>0.73020114455102991</v>
      </c>
      <c r="BB751" s="15">
        <v>0.29456933972804239</v>
      </c>
      <c r="BC751" s="15">
        <v>-1.1389542723677559</v>
      </c>
      <c r="BD751" s="15">
        <v>2.6367596049895602E-2</v>
      </c>
      <c r="BE751" s="15">
        <v>0.90864191133129679</v>
      </c>
      <c r="BF751" s="15">
        <v>2.6367596049895602E-2</v>
      </c>
      <c r="BG751" s="15">
        <v>2.6367596049895602E-2</v>
      </c>
      <c r="BH751" s="15">
        <v>0.90864191133129679</v>
      </c>
      <c r="BI751" s="15">
        <v>0.301722868833386</v>
      </c>
      <c r="BJ751" s="15">
        <v>-4.5405297930644517E-2</v>
      </c>
      <c r="BK751" s="15">
        <v>0.14422704568195491</v>
      </c>
      <c r="BL751" s="15">
        <v>0.42097403087622992</v>
      </c>
      <c r="BM751" s="15">
        <v>0.14422704568195491</v>
      </c>
      <c r="BN751" s="15">
        <v>0.14422704568195491</v>
      </c>
      <c r="BO751" s="15">
        <v>0.42097403087622992</v>
      </c>
      <c r="BP751" s="15">
        <v>0.26495242125208779</v>
      </c>
      <c r="BQ751" s="15">
        <v>-6.3700166371598366E-2</v>
      </c>
      <c r="BR751" s="15">
        <v>197.09952010338949</v>
      </c>
      <c r="BS751" s="15">
        <v>0.43902002115382699</v>
      </c>
      <c r="BT751" s="15">
        <v>197.09952010338949</v>
      </c>
      <c r="BU751" s="15">
        <v>197.09952010338949</v>
      </c>
      <c r="BV751" s="15">
        <v>0.43902002115382699</v>
      </c>
      <c r="BW751" s="15">
        <v>445.10331546551379</v>
      </c>
      <c r="BX751" s="15">
        <v>-0.26684249846588809</v>
      </c>
      <c r="BY751" s="15" t="str">
        <f t="shared" si="12"/>
        <v>[[sv],[wv],[yr,ya]]</v>
      </c>
      <c r="BZ751" t="str">
        <f>TRIM(MID(SUBSTITUTE(SUBSTITUTE(SUBSTITUTE(Tabla2[[#This Row],[map]],"[",""),"]",""),",",REPT(" ",100)),300,200))</f>
        <v>0 4</v>
      </c>
      <c r="CA751" s="13" t="str">
        <f>TRIM(MID(SUBSTITUTE(SUBSTITUTE(SUBSTITUTE(Tabla2[[#This Row],[map]],"[",""),"]",""),",",REPT(" ",100)),900,200))</f>
        <v>1 4</v>
      </c>
      <c r="CB751" s="13" t="str">
        <f>SUBSTITUTE(TRIM(MID(SUBSTITUTE(SUBSTITUTE(SUBSTITUTE(Tabla2[[#This Row],[map]],"[",""),"]",""),",",REPT(" ",100)),1200,300))," ",", ")</f>
        <v>0, 1, 4</v>
      </c>
      <c r="CC751" s="15" t="str">
        <f>SUBSTITUTE(TRIM(MID(SUBSTITUTE(SUBSTITUTE(SUBSTITUTE(Tabla2[[#This Row],[map]],"[",""),"]",""),",",REPT(" ",100)),1,300))," ",", ")</f>
        <v>3, 1, 2</v>
      </c>
      <c r="CD751" s="13" t="str">
        <f>SUBSTITUTE(TRIM(MID(SUBSTITUTE(SUBSTITUTE(SUBSTITUTE(Tabla2[[#This Row],[map]],"[",""),"]",""),",",REPT(" ",100)),601,300))," ",", ")</f>
        <v>2, 3, 0</v>
      </c>
      <c r="CE751" t="str">
        <f>TRIM(MID(SUBSTITUTE(SUBSTITUTE(SUBSTITUTE(Tabla2[[#This Row],[map]],"[",""),"]",""),",",REPT(" ",100)),1501,200))</f>
        <v>2 3</v>
      </c>
    </row>
    <row r="752" spans="1:83" x14ac:dyDescent="0.3">
      <c r="A752" s="12">
        <v>46105.123460648138</v>
      </c>
      <c r="B752" s="13" t="s">
        <v>1261</v>
      </c>
      <c r="C752" s="13">
        <v>5</v>
      </c>
      <c r="D752" s="13" t="s">
        <v>77</v>
      </c>
      <c r="E752" s="13" t="s">
        <v>78</v>
      </c>
      <c r="F752" s="13">
        <v>16590</v>
      </c>
      <c r="G752" s="13">
        <v>4.5</v>
      </c>
      <c r="H752" s="13" t="s">
        <v>79</v>
      </c>
      <c r="I752" s="13" t="s">
        <v>80</v>
      </c>
      <c r="J752" s="13">
        <v>5</v>
      </c>
      <c r="K752" s="13">
        <v>5</v>
      </c>
      <c r="L752" s="13" t="s">
        <v>81</v>
      </c>
      <c r="M752" s="13" t="s">
        <v>82</v>
      </c>
      <c r="N752" s="13" t="s">
        <v>83</v>
      </c>
      <c r="O752" s="13" t="s">
        <v>83</v>
      </c>
      <c r="P752" s="13" t="s">
        <v>84</v>
      </c>
      <c r="Q752" s="13" t="s">
        <v>1003</v>
      </c>
      <c r="R752" s="13">
        <v>3</v>
      </c>
      <c r="S752" s="13" t="s">
        <v>86</v>
      </c>
      <c r="T752" s="13" t="s">
        <v>87</v>
      </c>
      <c r="U752" s="13" t="s">
        <v>88</v>
      </c>
      <c r="V752" s="13">
        <v>1</v>
      </c>
      <c r="W752" s="13" t="s">
        <v>1004</v>
      </c>
      <c r="X752" s="13" t="s">
        <v>83</v>
      </c>
      <c r="Y752" s="13" t="s">
        <v>90</v>
      </c>
      <c r="Z752" s="13">
        <v>4000</v>
      </c>
      <c r="AA752" s="13">
        <v>4000</v>
      </c>
      <c r="AB752" s="13"/>
      <c r="AC752" s="13">
        <v>256</v>
      </c>
      <c r="AD752" s="13" t="s">
        <v>91</v>
      </c>
      <c r="AE752" s="13">
        <v>0.15</v>
      </c>
      <c r="AF752" s="13" t="s">
        <v>92</v>
      </c>
      <c r="AG752" s="13">
        <v>180</v>
      </c>
      <c r="AH752" s="13">
        <v>60</v>
      </c>
      <c r="AI752" s="13">
        <v>120</v>
      </c>
      <c r="AJ752" s="13">
        <v>0.12044769424155111</v>
      </c>
      <c r="AK752" s="13">
        <v>19.48100001307105</v>
      </c>
      <c r="AL752" s="13">
        <v>0.73824626412564276</v>
      </c>
      <c r="AM752" s="13">
        <v>-0.67815022382035139</v>
      </c>
      <c r="AN752" s="13">
        <v>34.649094990775318</v>
      </c>
      <c r="AO752" s="13">
        <v>0.67434511529751595</v>
      </c>
      <c r="AP752" s="13">
        <v>34.649094990775318</v>
      </c>
      <c r="AQ752" s="13">
        <v>34.649094990775318</v>
      </c>
      <c r="AR752" s="13">
        <v>0.67434511529751595</v>
      </c>
      <c r="AS752" s="13">
        <v>128.06107521740981</v>
      </c>
      <c r="AT752" s="13">
        <v>-0.59759267428218321</v>
      </c>
      <c r="AU752" s="13">
        <v>0.8</v>
      </c>
      <c r="AV752" s="13" t="s">
        <v>93</v>
      </c>
      <c r="AW752" s="13">
        <v>4.7419895599294597E-2</v>
      </c>
      <c r="AX752" s="13">
        <v>0.65567024599034229</v>
      </c>
      <c r="AY752" s="13">
        <v>4.7419895599294597E-2</v>
      </c>
      <c r="AZ752" s="13">
        <v>4.7419895599294597E-2</v>
      </c>
      <c r="BA752" s="13">
        <v>0.65567024599034229</v>
      </c>
      <c r="BB752" s="13">
        <v>0.19400126239062909</v>
      </c>
      <c r="BC752" s="13">
        <v>-0.40870000054411948</v>
      </c>
      <c r="BD752" s="13">
        <v>3.8894877377652903E-2</v>
      </c>
      <c r="BE752" s="13">
        <v>0.8652375571325539</v>
      </c>
      <c r="BF752" s="13">
        <v>3.8894877377652903E-2</v>
      </c>
      <c r="BG752" s="13">
        <v>3.8894877377652903E-2</v>
      </c>
      <c r="BH752" s="13">
        <v>0.8652375571325539</v>
      </c>
      <c r="BI752" s="13">
        <v>0.52012229731956749</v>
      </c>
      <c r="BJ752" s="13">
        <v>-0.80211267144616349</v>
      </c>
      <c r="BK752" s="13">
        <v>0.1070091392194268</v>
      </c>
      <c r="BL752" s="13">
        <v>0.57039215322857206</v>
      </c>
      <c r="BM752" s="13">
        <v>0.1070091392194268</v>
      </c>
      <c r="BN752" s="13">
        <v>0.1070091392194268</v>
      </c>
      <c r="BO752" s="13">
        <v>0.57039215322857206</v>
      </c>
      <c r="BP752" s="13">
        <v>0.42964176858792752</v>
      </c>
      <c r="BQ752" s="13">
        <v>-0.72487580437072507</v>
      </c>
      <c r="BR752" s="13">
        <v>138.40305605090521</v>
      </c>
      <c r="BS752" s="13">
        <v>0.60608050483859433</v>
      </c>
      <c r="BT752" s="13">
        <v>138.40305605090521</v>
      </c>
      <c r="BU752" s="13">
        <v>138.40305605090521</v>
      </c>
      <c r="BV752" s="13">
        <v>0.60608050483859433</v>
      </c>
      <c r="BW752" s="13">
        <v>511.10053554133953</v>
      </c>
      <c r="BX752" s="13">
        <v>-0.45468222076770948</v>
      </c>
      <c r="BY752" s="13" t="str">
        <f t="shared" si="12"/>
        <v>[[sv],[wv],[yr,ya]]</v>
      </c>
      <c r="BZ752" t="str">
        <f>TRIM(MID(SUBSTITUTE(SUBSTITUTE(SUBSTITUTE(Tabla2[[#This Row],[map]],"[",""),"]",""),",",REPT(" ",100)),300,200))</f>
        <v>0 1</v>
      </c>
      <c r="CA752" s="13" t="str">
        <f>TRIM(MID(SUBSTITUTE(SUBSTITUTE(SUBSTITUTE(Tabla2[[#This Row],[map]],"[",""),"]",""),",",REPT(" ",100)),900,200))</f>
        <v>1 4</v>
      </c>
      <c r="CB752" s="13" t="str">
        <f>SUBSTITUTE(TRIM(MID(SUBSTITUTE(SUBSTITUTE(SUBSTITUTE(Tabla2[[#This Row],[map]],"[",""),"]",""),",",REPT(" ",100)),1200,300))," ",", ")</f>
        <v>0, 1, 4</v>
      </c>
      <c r="CC752" s="15" t="str">
        <f>SUBSTITUTE(TRIM(MID(SUBSTITUTE(SUBSTITUTE(SUBSTITUTE(Tabla2[[#This Row],[map]],"[",""),"]",""),",",REPT(" ",100)),1,300))," ",", ")</f>
        <v>3, 4, 2</v>
      </c>
      <c r="CD752" s="13" t="str">
        <f>SUBSTITUTE(TRIM(MID(SUBSTITUTE(SUBSTITUTE(SUBSTITUTE(Tabla2[[#This Row],[map]],"[",""),"]",""),",",REPT(" ",100)),601,300))," ",", ")</f>
        <v>2, 3, 0</v>
      </c>
      <c r="CE752" t="str">
        <f>TRIM(MID(SUBSTITUTE(SUBSTITUTE(SUBSTITUTE(Tabla2[[#This Row],[map]],"[",""),"]",""),",",REPT(" ",100)),1501,200))</f>
        <v>2 3</v>
      </c>
    </row>
    <row r="753" spans="1:83" x14ac:dyDescent="0.3">
      <c r="A753" s="14">
        <v>46105.166597222233</v>
      </c>
      <c r="B753" s="15" t="s">
        <v>1262</v>
      </c>
      <c r="C753" s="15">
        <v>8</v>
      </c>
      <c r="D753" s="15" t="s">
        <v>95</v>
      </c>
      <c r="E753" s="15" t="s">
        <v>78</v>
      </c>
      <c r="F753" s="15">
        <v>16590</v>
      </c>
      <c r="G753" s="15">
        <v>4.5</v>
      </c>
      <c r="H753" s="15" t="s">
        <v>79</v>
      </c>
      <c r="I753" s="15" t="s">
        <v>80</v>
      </c>
      <c r="J753" s="15">
        <v>5</v>
      </c>
      <c r="K753" s="15">
        <v>5</v>
      </c>
      <c r="L753" s="15" t="s">
        <v>81</v>
      </c>
      <c r="M753" s="15" t="s">
        <v>82</v>
      </c>
      <c r="N753" s="15" t="s">
        <v>83</v>
      </c>
      <c r="O753" s="15" t="s">
        <v>83</v>
      </c>
      <c r="P753" s="15" t="s">
        <v>84</v>
      </c>
      <c r="Q753" s="15" t="s">
        <v>887</v>
      </c>
      <c r="R753" s="15">
        <v>3</v>
      </c>
      <c r="S753" s="15" t="s">
        <v>86</v>
      </c>
      <c r="T753" s="15" t="s">
        <v>87</v>
      </c>
      <c r="U753" s="15" t="s">
        <v>88</v>
      </c>
      <c r="V753" s="15">
        <v>1</v>
      </c>
      <c r="W753" s="15" t="s">
        <v>888</v>
      </c>
      <c r="X753" s="15" t="s">
        <v>83</v>
      </c>
      <c r="Y753" s="15" t="s">
        <v>90</v>
      </c>
      <c r="Z753" s="15">
        <v>4000</v>
      </c>
      <c r="AA753" s="15">
        <v>4000</v>
      </c>
      <c r="AB753" s="15"/>
      <c r="AC753" s="15">
        <v>256</v>
      </c>
      <c r="AD753" s="15" t="s">
        <v>91</v>
      </c>
      <c r="AE753" s="15">
        <v>0.15</v>
      </c>
      <c r="AF753" s="15" t="s">
        <v>92</v>
      </c>
      <c r="AG753" s="15">
        <v>180</v>
      </c>
      <c r="AH753" s="15">
        <v>60</v>
      </c>
      <c r="AI753" s="15">
        <v>120</v>
      </c>
      <c r="AJ753" s="15">
        <v>0.13227763542013399</v>
      </c>
      <c r="AK753" s="15">
        <v>46.140197718558191</v>
      </c>
      <c r="AL753" s="15">
        <v>0.64017099083925633</v>
      </c>
      <c r="AM753" s="15">
        <v>-0.20716308437962611</v>
      </c>
      <c r="AN753" s="15">
        <v>49.792446702917218</v>
      </c>
      <c r="AO753" s="15">
        <v>0.59742662004861546</v>
      </c>
      <c r="AP753" s="15">
        <v>49.792446702917218</v>
      </c>
      <c r="AQ753" s="15">
        <v>49.792446702917218</v>
      </c>
      <c r="AR753" s="15">
        <v>0.59742662004861546</v>
      </c>
      <c r="AS753" s="15">
        <v>93.578949637435159</v>
      </c>
      <c r="AT753" s="15">
        <v>-0.15702357280792861</v>
      </c>
      <c r="AU753" s="15">
        <v>0.8</v>
      </c>
      <c r="AV753" s="15" t="s">
        <v>93</v>
      </c>
      <c r="AW753" s="15">
        <v>5.535289870443854E-2</v>
      </c>
      <c r="AX753" s="15">
        <v>0.59806638640291854</v>
      </c>
      <c r="AY753" s="15">
        <v>5.535289870443854E-2</v>
      </c>
      <c r="AZ753" s="15">
        <v>5.535289870443854E-2</v>
      </c>
      <c r="BA753" s="15">
        <v>0.59806638640291854</v>
      </c>
      <c r="BB753" s="15">
        <v>0.15960356403094411</v>
      </c>
      <c r="BC753" s="15">
        <v>-0.15892823565510231</v>
      </c>
      <c r="BD753" s="15">
        <v>4.6629164022435617E-2</v>
      </c>
      <c r="BE753" s="15">
        <v>0.83843990581287564</v>
      </c>
      <c r="BF753" s="15">
        <v>4.6629164022435617E-2</v>
      </c>
      <c r="BG753" s="15">
        <v>4.6629164022435617E-2</v>
      </c>
      <c r="BH753" s="15">
        <v>0.83843990581287564</v>
      </c>
      <c r="BI753" s="15">
        <v>0.3424428742305301</v>
      </c>
      <c r="BJ753" s="15">
        <v>-0.18649141957111509</v>
      </c>
      <c r="BK753" s="15">
        <v>0.1197001985982953</v>
      </c>
      <c r="BL753" s="15">
        <v>0.51944156402867114</v>
      </c>
      <c r="BM753" s="15">
        <v>0.1197001985982953</v>
      </c>
      <c r="BN753" s="15">
        <v>0.1197001985982953</v>
      </c>
      <c r="BO753" s="15">
        <v>0.51944156402867114</v>
      </c>
      <c r="BP753" s="15">
        <v>0.30378468597403108</v>
      </c>
      <c r="BQ753" s="15">
        <v>-0.21959942651089981</v>
      </c>
      <c r="BR753" s="15">
        <v>198.9481045503428</v>
      </c>
      <c r="BS753" s="15">
        <v>0.43375862395000181</v>
      </c>
      <c r="BT753" s="15">
        <v>198.9481045503428</v>
      </c>
      <c r="BU753" s="15">
        <v>198.9481045503428</v>
      </c>
      <c r="BV753" s="15">
        <v>0.43375862395000181</v>
      </c>
      <c r="BW753" s="15">
        <v>373.5099674255049</v>
      </c>
      <c r="BX753" s="15">
        <v>-6.3075209494593221E-2</v>
      </c>
      <c r="BY753" s="15" t="str">
        <f t="shared" si="12"/>
        <v>[[sv],[wv],[yr,ya]]</v>
      </c>
      <c r="BZ753" t="str">
        <f>TRIM(MID(SUBSTITUTE(SUBSTITUTE(SUBSTITUTE(Tabla2[[#This Row],[map]],"[",""),"]",""),",",REPT(" ",100)),300,200))</f>
        <v>0 1</v>
      </c>
      <c r="CA753" s="13" t="str">
        <f>TRIM(MID(SUBSTITUTE(SUBSTITUTE(SUBSTITUTE(Tabla2[[#This Row],[map]],"[",""),"]",""),",",REPT(" ",100)),900,200))</f>
        <v>1 4</v>
      </c>
      <c r="CB753" s="13" t="str">
        <f>SUBSTITUTE(TRIM(MID(SUBSTITUTE(SUBSTITUTE(SUBSTITUTE(Tabla2[[#This Row],[map]],"[",""),"]",""),",",REPT(" ",100)),1200,300))," ",", ")</f>
        <v>0, 1, 4</v>
      </c>
      <c r="CC753" s="15" t="str">
        <f>SUBSTITUTE(TRIM(MID(SUBSTITUTE(SUBSTITUTE(SUBSTITUTE(Tabla2[[#This Row],[map]],"[",""),"]",""),",",REPT(" ",100)),1,300))," ",", ")</f>
        <v>2, 3, 4</v>
      </c>
      <c r="CD753" s="13" t="str">
        <f>SUBSTITUTE(TRIM(MID(SUBSTITUTE(SUBSTITUTE(SUBSTITUTE(Tabla2[[#This Row],[map]],"[",""),"]",""),",",REPT(" ",100)),601,300))," ",", ")</f>
        <v>3, 0, 2</v>
      </c>
      <c r="CE753" t="str">
        <f>TRIM(MID(SUBSTITUTE(SUBSTITUTE(SUBSTITUTE(Tabla2[[#This Row],[map]],"[",""),"]",""),",",REPT(" ",100)),1501,200))</f>
        <v>2 3</v>
      </c>
    </row>
    <row r="754" spans="1:83" x14ac:dyDescent="0.3">
      <c r="A754" s="12">
        <v>46105.167546296303</v>
      </c>
      <c r="B754" s="13" t="s">
        <v>1263</v>
      </c>
      <c r="C754" s="13">
        <v>9</v>
      </c>
      <c r="D754" s="13" t="s">
        <v>77</v>
      </c>
      <c r="E754" s="13" t="s">
        <v>78</v>
      </c>
      <c r="F754" s="13">
        <v>16590</v>
      </c>
      <c r="G754" s="13">
        <v>4.5</v>
      </c>
      <c r="H754" s="13" t="s">
        <v>79</v>
      </c>
      <c r="I754" s="13" t="s">
        <v>80</v>
      </c>
      <c r="J754" s="13">
        <v>5</v>
      </c>
      <c r="K754" s="13">
        <v>5</v>
      </c>
      <c r="L754" s="13" t="s">
        <v>81</v>
      </c>
      <c r="M754" s="13" t="s">
        <v>82</v>
      </c>
      <c r="N754" s="13" t="s">
        <v>83</v>
      </c>
      <c r="O754" s="13" t="s">
        <v>83</v>
      </c>
      <c r="P754" s="13" t="s">
        <v>84</v>
      </c>
      <c r="Q754" s="13" t="s">
        <v>887</v>
      </c>
      <c r="R754" s="13">
        <v>3</v>
      </c>
      <c r="S754" s="13" t="s">
        <v>86</v>
      </c>
      <c r="T754" s="13" t="s">
        <v>87</v>
      </c>
      <c r="U754" s="13" t="s">
        <v>88</v>
      </c>
      <c r="V754" s="13">
        <v>1</v>
      </c>
      <c r="W754" s="13" t="s">
        <v>888</v>
      </c>
      <c r="X754" s="13" t="s">
        <v>83</v>
      </c>
      <c r="Y754" s="13" t="s">
        <v>90</v>
      </c>
      <c r="Z754" s="13">
        <v>4000</v>
      </c>
      <c r="AA754" s="13">
        <v>4000</v>
      </c>
      <c r="AB754" s="13"/>
      <c r="AC754" s="13">
        <v>256</v>
      </c>
      <c r="AD754" s="13" t="s">
        <v>91</v>
      </c>
      <c r="AE754" s="13">
        <v>0.15</v>
      </c>
      <c r="AF754" s="13" t="s">
        <v>92</v>
      </c>
      <c r="AG754" s="13">
        <v>180</v>
      </c>
      <c r="AH754" s="13">
        <v>60</v>
      </c>
      <c r="AI754" s="13">
        <v>120</v>
      </c>
      <c r="AJ754" s="13">
        <v>0.13644681511917681</v>
      </c>
      <c r="AK754" s="13">
        <v>46.507627523234412</v>
      </c>
      <c r="AL754" s="13">
        <v>0.62425908085201853</v>
      </c>
      <c r="AM754" s="13">
        <v>-0.47768564749243669</v>
      </c>
      <c r="AN754" s="13">
        <v>57.921144121731587</v>
      </c>
      <c r="AO754" s="13">
        <v>0.57629962518096234</v>
      </c>
      <c r="AP754" s="13">
        <v>57.921144121731587</v>
      </c>
      <c r="AQ754" s="13">
        <v>57.921144121731587</v>
      </c>
      <c r="AR754" s="13">
        <v>0.57629962518096234</v>
      </c>
      <c r="AS754" s="13">
        <v>97.1719182591807</v>
      </c>
      <c r="AT754" s="13">
        <v>-0.37021040803883692</v>
      </c>
      <c r="AU754" s="13">
        <v>0.8</v>
      </c>
      <c r="AV754" s="13" t="s">
        <v>93</v>
      </c>
      <c r="AW754" s="13">
        <v>5.7549966061791268E-2</v>
      </c>
      <c r="AX754" s="13">
        <v>0.58211283667154434</v>
      </c>
      <c r="AY754" s="13">
        <v>5.7549966061791268E-2</v>
      </c>
      <c r="AZ754" s="13">
        <v>5.7549966061791268E-2</v>
      </c>
      <c r="BA754" s="13">
        <v>0.58211283667154434</v>
      </c>
      <c r="BB754" s="13">
        <v>0.21425078825303451</v>
      </c>
      <c r="BC754" s="13">
        <v>-0.55573774010249033</v>
      </c>
      <c r="BD754" s="13">
        <v>6.0597588288109433E-2</v>
      </c>
      <c r="BE754" s="13">
        <v>0.79004229913645863</v>
      </c>
      <c r="BF754" s="13">
        <v>6.0597588288109433E-2</v>
      </c>
      <c r="BG754" s="13">
        <v>6.0597588288109433E-2</v>
      </c>
      <c r="BH754" s="13">
        <v>0.79004229913645863</v>
      </c>
      <c r="BI754" s="13">
        <v>0.36708842351968118</v>
      </c>
      <c r="BJ754" s="13">
        <v>-0.27188298401204869</v>
      </c>
      <c r="BK754" s="13">
        <v>0.1016685635143431</v>
      </c>
      <c r="BL754" s="13">
        <v>0.59183287545021435</v>
      </c>
      <c r="BM754" s="13">
        <v>0.1016685635143431</v>
      </c>
      <c r="BN754" s="13">
        <v>0.1016685635143431</v>
      </c>
      <c r="BO754" s="13">
        <v>0.59183287545021435</v>
      </c>
      <c r="BP754" s="13">
        <v>0.38600812179213551</v>
      </c>
      <c r="BQ754" s="13">
        <v>-0.54970051389121677</v>
      </c>
      <c r="BR754" s="13">
        <v>231.46476036906219</v>
      </c>
      <c r="BS754" s="13">
        <v>0.3412104894656306</v>
      </c>
      <c r="BT754" s="13">
        <v>231.46476036906219</v>
      </c>
      <c r="BU754" s="13">
        <v>231.46476036906219</v>
      </c>
      <c r="BV754" s="13">
        <v>0.3412104894656306</v>
      </c>
      <c r="BW754" s="13">
        <v>387.72032570315838</v>
      </c>
      <c r="BX754" s="13">
        <v>-0.10352039414959879</v>
      </c>
      <c r="BY754" s="13" t="str">
        <f t="shared" si="12"/>
        <v>[[sv],[wv],[yr,ya]]</v>
      </c>
      <c r="BZ754" t="str">
        <f>TRIM(MID(SUBSTITUTE(SUBSTITUTE(SUBSTITUTE(Tabla2[[#This Row],[map]],"[",""),"]",""),",",REPT(" ",100)),300,200))</f>
        <v>0 1</v>
      </c>
      <c r="CA754" s="13" t="str">
        <f>TRIM(MID(SUBSTITUTE(SUBSTITUTE(SUBSTITUTE(Tabla2[[#This Row],[map]],"[",""),"]",""),",",REPT(" ",100)),900,200))</f>
        <v>1 4</v>
      </c>
      <c r="CB754" s="13" t="str">
        <f>SUBSTITUTE(TRIM(MID(SUBSTITUTE(SUBSTITUTE(SUBSTITUTE(Tabla2[[#This Row],[map]],"[",""),"]",""),",",REPT(" ",100)),1200,300))," ",", ")</f>
        <v>0, 1, 4</v>
      </c>
      <c r="CC754" s="15" t="str">
        <f>SUBSTITUTE(TRIM(MID(SUBSTITUTE(SUBSTITUTE(SUBSTITUTE(Tabla2[[#This Row],[map]],"[",""),"]",""),",",REPT(" ",100)),1,300))," ",", ")</f>
        <v>2, 3, 4</v>
      </c>
      <c r="CD754" s="13" t="str">
        <f>SUBSTITUTE(TRIM(MID(SUBSTITUTE(SUBSTITUTE(SUBSTITUTE(Tabla2[[#This Row],[map]],"[",""),"]",""),",",REPT(" ",100)),601,300))," ",", ")</f>
        <v>3, 0, 2</v>
      </c>
      <c r="CE754" t="str">
        <f>TRIM(MID(SUBSTITUTE(SUBSTITUTE(SUBSTITUTE(Tabla2[[#This Row],[map]],"[",""),"]",""),",",REPT(" ",100)),1501,200))</f>
        <v>2 3</v>
      </c>
    </row>
    <row r="755" spans="1:83" x14ac:dyDescent="0.3">
      <c r="A755" s="14">
        <v>46105.234317129631</v>
      </c>
      <c r="B755" s="15" t="s">
        <v>1264</v>
      </c>
      <c r="C755" s="15">
        <v>7</v>
      </c>
      <c r="D755" s="15" t="s">
        <v>77</v>
      </c>
      <c r="E755" s="15" t="s">
        <v>78</v>
      </c>
      <c r="F755" s="15">
        <v>16590</v>
      </c>
      <c r="G755" s="15">
        <v>4.5</v>
      </c>
      <c r="H755" s="15" t="s">
        <v>79</v>
      </c>
      <c r="I755" s="15" t="s">
        <v>80</v>
      </c>
      <c r="J755" s="15">
        <v>5</v>
      </c>
      <c r="K755" s="15">
        <v>5</v>
      </c>
      <c r="L755" s="15" t="s">
        <v>81</v>
      </c>
      <c r="M755" s="15" t="s">
        <v>82</v>
      </c>
      <c r="N755" s="15" t="s">
        <v>83</v>
      </c>
      <c r="O755" s="15" t="s">
        <v>83</v>
      </c>
      <c r="P755" s="15" t="s">
        <v>84</v>
      </c>
      <c r="Q755" s="15" t="s">
        <v>1023</v>
      </c>
      <c r="R755" s="15">
        <v>3</v>
      </c>
      <c r="S755" s="15" t="s">
        <v>86</v>
      </c>
      <c r="T755" s="15" t="s">
        <v>87</v>
      </c>
      <c r="U755" s="15" t="s">
        <v>88</v>
      </c>
      <c r="V755" s="15">
        <v>1</v>
      </c>
      <c r="W755" s="15" t="s">
        <v>1024</v>
      </c>
      <c r="X755" s="15" t="s">
        <v>83</v>
      </c>
      <c r="Y755" s="15" t="s">
        <v>90</v>
      </c>
      <c r="Z755" s="15">
        <v>4000</v>
      </c>
      <c r="AA755" s="15">
        <v>4000</v>
      </c>
      <c r="AB755" s="15"/>
      <c r="AC755" s="15">
        <v>256</v>
      </c>
      <c r="AD755" s="15" t="s">
        <v>91</v>
      </c>
      <c r="AE755" s="15">
        <v>0.15</v>
      </c>
      <c r="AF755" s="15" t="s">
        <v>92</v>
      </c>
      <c r="AG755" s="15">
        <v>180</v>
      </c>
      <c r="AH755" s="15">
        <v>60</v>
      </c>
      <c r="AI755" s="15">
        <v>120</v>
      </c>
      <c r="AJ755" s="15">
        <v>0.11476843490335049</v>
      </c>
      <c r="AK755" s="15">
        <v>46.12478495053913</v>
      </c>
      <c r="AL755" s="15">
        <v>0.67267359601032373</v>
      </c>
      <c r="AM755" s="15">
        <v>7.7575631522053268E-4</v>
      </c>
      <c r="AN755" s="15">
        <v>59.794534898096202</v>
      </c>
      <c r="AO755" s="15">
        <v>0.60544169579594465</v>
      </c>
      <c r="AP755" s="15">
        <v>59.794534898096202</v>
      </c>
      <c r="AQ755" s="15">
        <v>59.794534898096202</v>
      </c>
      <c r="AR755" s="15">
        <v>0.60544169579594465</v>
      </c>
      <c r="AS755" s="15">
        <v>90.676542039013938</v>
      </c>
      <c r="AT755" s="15">
        <v>-1.036479746559218E-2</v>
      </c>
      <c r="AU755" s="15">
        <v>0.8</v>
      </c>
      <c r="AV755" s="15" t="s">
        <v>93</v>
      </c>
      <c r="AW755" s="15">
        <v>5.5573710128316363E-2</v>
      </c>
      <c r="AX755" s="15">
        <v>0.59646300996555024</v>
      </c>
      <c r="AY755" s="15">
        <v>5.5573710128316363E-2</v>
      </c>
      <c r="AZ755" s="15">
        <v>5.5573710128316363E-2</v>
      </c>
      <c r="BA755" s="15">
        <v>0.59646300996555024</v>
      </c>
      <c r="BB755" s="15">
        <v>0.1132724012192827</v>
      </c>
      <c r="BC755" s="15">
        <v>0.17749591062998779</v>
      </c>
      <c r="BD755" s="15">
        <v>5.1975689563835498E-2</v>
      </c>
      <c r="BE755" s="15">
        <v>0.81991533673360117</v>
      </c>
      <c r="BF755" s="15">
        <v>5.1975689563835498E-2</v>
      </c>
      <c r="BG755" s="15">
        <v>5.1975689563835498E-2</v>
      </c>
      <c r="BH755" s="15">
        <v>0.81991533673360117</v>
      </c>
      <c r="BI755" s="15">
        <v>0.33263784129354851</v>
      </c>
      <c r="BJ755" s="15">
        <v>-0.15251907462312489</v>
      </c>
      <c r="BK755" s="15">
        <v>7.8311875503833589E-2</v>
      </c>
      <c r="BL755" s="15">
        <v>0.68560259004750168</v>
      </c>
      <c r="BM755" s="15">
        <v>7.8311875503833589E-2</v>
      </c>
      <c r="BN755" s="15">
        <v>7.8311875503833589E-2</v>
      </c>
      <c r="BO755" s="15">
        <v>0.68560259004750168</v>
      </c>
      <c r="BP755" s="15">
        <v>0.25808110799857209</v>
      </c>
      <c r="BQ755" s="15">
        <v>-3.6114017068203497E-2</v>
      </c>
      <c r="BR755" s="15">
        <v>238.99227831718889</v>
      </c>
      <c r="BS755" s="15">
        <v>0.31978584643712787</v>
      </c>
      <c r="BT755" s="15">
        <v>238.99227831718889</v>
      </c>
      <c r="BU755" s="15">
        <v>238.99227831718889</v>
      </c>
      <c r="BV755" s="15">
        <v>0.31978584643712787</v>
      </c>
      <c r="BW755" s="15">
        <v>362.00217680554448</v>
      </c>
      <c r="BX755" s="15">
        <v>-3.0322008801028751E-2</v>
      </c>
      <c r="BY755" s="15" t="str">
        <f t="shared" si="12"/>
        <v>[[sv],[wv],[yr,ya]]</v>
      </c>
      <c r="BZ755" t="str">
        <f>TRIM(MID(SUBSTITUTE(SUBSTITUTE(SUBSTITUTE(Tabla2[[#This Row],[map]],"[",""),"]",""),",",REPT(" ",100)),300,200))</f>
        <v>0 1</v>
      </c>
      <c r="CA755" s="13" t="str">
        <f>TRIM(MID(SUBSTITUTE(SUBSTITUTE(SUBSTITUTE(Tabla2[[#This Row],[map]],"[",""),"]",""),",",REPT(" ",100)),900,200))</f>
        <v>1 4</v>
      </c>
      <c r="CB755" s="13" t="str">
        <f>SUBSTITUTE(TRIM(MID(SUBSTITUTE(SUBSTITUTE(SUBSTITUTE(Tabla2[[#This Row],[map]],"[",""),"]",""),",",REPT(" ",100)),1200,300))," ",", ")</f>
        <v>0, 1, 4</v>
      </c>
      <c r="CC755" s="15" t="str">
        <f>SUBSTITUTE(TRIM(MID(SUBSTITUTE(SUBSTITUTE(SUBSTITUTE(Tabla2[[#This Row],[map]],"[",""),"]",""),",",REPT(" ",100)),1,300))," ",", ")</f>
        <v>3, 4, 2</v>
      </c>
      <c r="CD755" s="13" t="str">
        <f>SUBSTITUTE(TRIM(MID(SUBSTITUTE(SUBSTITUTE(SUBSTITUTE(Tabla2[[#This Row],[map]],"[",""),"]",""),",",REPT(" ",100)),601,300))," ",", ")</f>
        <v>3, 0, 2</v>
      </c>
      <c r="CE755" t="str">
        <f>TRIM(MID(SUBSTITUTE(SUBSTITUTE(SUBSTITUTE(Tabla2[[#This Row],[map]],"[",""),"]",""),",",REPT(" ",100)),1501,200))</f>
        <v>2 3</v>
      </c>
    </row>
    <row r="756" spans="1:83" x14ac:dyDescent="0.3">
      <c r="A756" s="12">
        <v>46105.24795138889</v>
      </c>
      <c r="B756" s="13" t="s">
        <v>1265</v>
      </c>
      <c r="C756" s="13">
        <v>6</v>
      </c>
      <c r="D756" s="13" t="s">
        <v>95</v>
      </c>
      <c r="E756" s="13" t="s">
        <v>78</v>
      </c>
      <c r="F756" s="13">
        <v>16590</v>
      </c>
      <c r="G756" s="13">
        <v>4.5</v>
      </c>
      <c r="H756" s="13" t="s">
        <v>79</v>
      </c>
      <c r="I756" s="13" t="s">
        <v>80</v>
      </c>
      <c r="J756" s="13">
        <v>5</v>
      </c>
      <c r="K756" s="13">
        <v>5</v>
      </c>
      <c r="L756" s="13" t="s">
        <v>81</v>
      </c>
      <c r="M756" s="13" t="s">
        <v>82</v>
      </c>
      <c r="N756" s="13" t="s">
        <v>83</v>
      </c>
      <c r="O756" s="13" t="s">
        <v>83</v>
      </c>
      <c r="P756" s="13" t="s">
        <v>84</v>
      </c>
      <c r="Q756" s="13" t="s">
        <v>1023</v>
      </c>
      <c r="R756" s="13">
        <v>3</v>
      </c>
      <c r="S756" s="13" t="s">
        <v>86</v>
      </c>
      <c r="T756" s="13" t="s">
        <v>87</v>
      </c>
      <c r="U756" s="13" t="s">
        <v>88</v>
      </c>
      <c r="V756" s="13">
        <v>1</v>
      </c>
      <c r="W756" s="13" t="s">
        <v>1024</v>
      </c>
      <c r="X756" s="13" t="s">
        <v>83</v>
      </c>
      <c r="Y756" s="13" t="s">
        <v>90</v>
      </c>
      <c r="Z756" s="13">
        <v>4000</v>
      </c>
      <c r="AA756" s="13">
        <v>4000</v>
      </c>
      <c r="AB756" s="13"/>
      <c r="AC756" s="13">
        <v>256</v>
      </c>
      <c r="AD756" s="13" t="s">
        <v>91</v>
      </c>
      <c r="AE756" s="13">
        <v>0.15</v>
      </c>
      <c r="AF756" s="13" t="s">
        <v>92</v>
      </c>
      <c r="AG756" s="13">
        <v>180</v>
      </c>
      <c r="AH756" s="13">
        <v>60</v>
      </c>
      <c r="AI756" s="13">
        <v>120</v>
      </c>
      <c r="AJ756" s="13">
        <v>0.12918513251926339</v>
      </c>
      <c r="AK756" s="13">
        <v>31.45520906556758</v>
      </c>
      <c r="AL756" s="13">
        <v>0.67885702317847818</v>
      </c>
      <c r="AM756" s="13">
        <v>-0.20723514672431931</v>
      </c>
      <c r="AN756" s="13">
        <v>39.503226014679427</v>
      </c>
      <c r="AO756" s="13">
        <v>0.64167851453408975</v>
      </c>
      <c r="AP756" s="13">
        <v>39.503226014679427</v>
      </c>
      <c r="AQ756" s="13">
        <v>39.503226014679427</v>
      </c>
      <c r="AR756" s="13">
        <v>0.64167851453408975</v>
      </c>
      <c r="AS756" s="13">
        <v>107.8109150716362</v>
      </c>
      <c r="AT756" s="13">
        <v>-0.12922242568782599</v>
      </c>
      <c r="AU756" s="13">
        <v>0.8</v>
      </c>
      <c r="AV756" s="13" t="s">
        <v>93</v>
      </c>
      <c r="AW756" s="13">
        <v>3.9109554254082857E-2</v>
      </c>
      <c r="AX756" s="13">
        <v>0.71601406908335674</v>
      </c>
      <c r="AY756" s="13">
        <v>3.9109554254082857E-2</v>
      </c>
      <c r="AZ756" s="13">
        <v>3.9109554254082857E-2</v>
      </c>
      <c r="BA756" s="13">
        <v>0.71601406908335674</v>
      </c>
      <c r="BB756" s="13">
        <v>6.8005992396556234E-2</v>
      </c>
      <c r="BC756" s="13">
        <v>0.5061885662726513</v>
      </c>
      <c r="BD756" s="13">
        <v>8.142745230126551E-2</v>
      </c>
      <c r="BE756" s="13">
        <v>0.71787126921511413</v>
      </c>
      <c r="BF756" s="13">
        <v>8.142745230126551E-2</v>
      </c>
      <c r="BG756" s="13">
        <v>8.142745230126551E-2</v>
      </c>
      <c r="BH756" s="13">
        <v>0.71787126921511413</v>
      </c>
      <c r="BI756" s="13">
        <v>0.43370519671040952</v>
      </c>
      <c r="BJ756" s="13">
        <v>-0.50269587497354928</v>
      </c>
      <c r="BK756" s="13">
        <v>0.104137260806462</v>
      </c>
      <c r="BL756" s="13">
        <v>0.58192183667601294</v>
      </c>
      <c r="BM756" s="13">
        <v>0.104137260806462</v>
      </c>
      <c r="BN756" s="13">
        <v>0.104137260806462</v>
      </c>
      <c r="BO756" s="13">
        <v>0.58192183667601294</v>
      </c>
      <c r="BP756" s="13">
        <v>0.32264887818755689</v>
      </c>
      <c r="BQ756" s="13">
        <v>-0.2953331914682753</v>
      </c>
      <c r="BR756" s="13">
        <v>157.78822979135569</v>
      </c>
      <c r="BS756" s="13">
        <v>0.5509068831618753</v>
      </c>
      <c r="BT756" s="13">
        <v>157.78822979135569</v>
      </c>
      <c r="BU756" s="13">
        <v>157.78822979135569</v>
      </c>
      <c r="BV756" s="13">
        <v>0.5509068831618753</v>
      </c>
      <c r="BW756" s="13">
        <v>430.41930021925037</v>
      </c>
      <c r="BX756" s="13">
        <v>-0.22504920258213981</v>
      </c>
      <c r="BY756" s="13" t="str">
        <f t="shared" si="12"/>
        <v>[[sv],[wv],[yr,ya]]</v>
      </c>
      <c r="BZ756" t="str">
        <f>TRIM(MID(SUBSTITUTE(SUBSTITUTE(SUBSTITUTE(Tabla2[[#This Row],[map]],"[",""),"]",""),",",REPT(" ",100)),300,200))</f>
        <v>0 1</v>
      </c>
      <c r="CA756" s="13" t="str">
        <f>TRIM(MID(SUBSTITUTE(SUBSTITUTE(SUBSTITUTE(Tabla2[[#This Row],[map]],"[",""),"]",""),",",REPT(" ",100)),900,200))</f>
        <v>1 4</v>
      </c>
      <c r="CB756" s="13" t="str">
        <f>SUBSTITUTE(TRIM(MID(SUBSTITUTE(SUBSTITUTE(SUBSTITUTE(Tabla2[[#This Row],[map]],"[",""),"]",""),",",REPT(" ",100)),1200,300))," ",", ")</f>
        <v>0, 1, 4</v>
      </c>
      <c r="CC756" s="15" t="str">
        <f>SUBSTITUTE(TRIM(MID(SUBSTITUTE(SUBSTITUTE(SUBSTITUTE(Tabla2[[#This Row],[map]],"[",""),"]",""),",",REPT(" ",100)),1,300))," ",", ")</f>
        <v>3, 4, 2</v>
      </c>
      <c r="CD756" s="13" t="str">
        <f>SUBSTITUTE(TRIM(MID(SUBSTITUTE(SUBSTITUTE(SUBSTITUTE(Tabla2[[#This Row],[map]],"[",""),"]",""),",",REPT(" ",100)),601,300))," ",", ")</f>
        <v>3, 0, 2</v>
      </c>
      <c r="CE756" t="str">
        <f>TRIM(MID(SUBSTITUTE(SUBSTITUTE(SUBSTITUTE(Tabla2[[#This Row],[map]],"[",""),"]",""),",",REPT(" ",100)),1501,200))</f>
        <v>2 3</v>
      </c>
    </row>
    <row r="757" spans="1:83" x14ac:dyDescent="0.3">
      <c r="A757" s="14">
        <v>46105.315243055556</v>
      </c>
      <c r="B757" s="15" t="s">
        <v>1266</v>
      </c>
      <c r="C757" s="15">
        <v>8</v>
      </c>
      <c r="D757" s="15" t="s">
        <v>77</v>
      </c>
      <c r="E757" s="15" t="s">
        <v>78</v>
      </c>
      <c r="F757" s="15">
        <v>16590</v>
      </c>
      <c r="G757" s="15">
        <v>4.5</v>
      </c>
      <c r="H757" s="15" t="s">
        <v>79</v>
      </c>
      <c r="I757" s="15" t="s">
        <v>80</v>
      </c>
      <c r="J757" s="15">
        <v>5</v>
      </c>
      <c r="K757" s="15">
        <v>5</v>
      </c>
      <c r="L757" s="15" t="s">
        <v>81</v>
      </c>
      <c r="M757" s="15" t="s">
        <v>82</v>
      </c>
      <c r="N757" s="15" t="s">
        <v>83</v>
      </c>
      <c r="O757" s="15" t="s">
        <v>83</v>
      </c>
      <c r="P757" s="15" t="s">
        <v>84</v>
      </c>
      <c r="Q757" s="15" t="s">
        <v>836</v>
      </c>
      <c r="R757" s="15">
        <v>3</v>
      </c>
      <c r="S757" s="15" t="s">
        <v>86</v>
      </c>
      <c r="T757" s="15" t="s">
        <v>87</v>
      </c>
      <c r="U757" s="15" t="s">
        <v>88</v>
      </c>
      <c r="V757" s="15">
        <v>1</v>
      </c>
      <c r="W757" s="15" t="s">
        <v>837</v>
      </c>
      <c r="X757" s="15" t="s">
        <v>83</v>
      </c>
      <c r="Y757" s="15" t="s">
        <v>90</v>
      </c>
      <c r="Z757" s="15">
        <v>4000</v>
      </c>
      <c r="AA757" s="15">
        <v>4000</v>
      </c>
      <c r="AB757" s="15"/>
      <c r="AC757" s="15">
        <v>256</v>
      </c>
      <c r="AD757" s="15" t="s">
        <v>91</v>
      </c>
      <c r="AE757" s="15">
        <v>0.15</v>
      </c>
      <c r="AF757" s="15" t="s">
        <v>92</v>
      </c>
      <c r="AG757" s="15">
        <v>180</v>
      </c>
      <c r="AH757" s="15">
        <v>60</v>
      </c>
      <c r="AI757" s="15">
        <v>120</v>
      </c>
      <c r="AJ757" s="15">
        <v>8.1114715193353629E-2</v>
      </c>
      <c r="AK757" s="15">
        <v>12.89343420013226</v>
      </c>
      <c r="AL757" s="15">
        <v>0.83748233212992407</v>
      </c>
      <c r="AM757" s="15">
        <v>0.33042402741033289</v>
      </c>
      <c r="AN757" s="15">
        <v>18.356741308425239</v>
      </c>
      <c r="AO757" s="15">
        <v>0.79427884923397118</v>
      </c>
      <c r="AP757" s="15">
        <v>18.356741308425239</v>
      </c>
      <c r="AQ757" s="15">
        <v>18.356741308425239</v>
      </c>
      <c r="AR757" s="15">
        <v>0.79427884923397118</v>
      </c>
      <c r="AS757" s="15">
        <v>96.049767833420972</v>
      </c>
      <c r="AT757" s="15">
        <v>0.281124725308182</v>
      </c>
      <c r="AU757" s="15">
        <v>0.8</v>
      </c>
      <c r="AV757" s="15" t="s">
        <v>93</v>
      </c>
      <c r="AW757" s="15">
        <v>5.0992582811348983E-2</v>
      </c>
      <c r="AX757" s="15">
        <v>0.62972791749440127</v>
      </c>
      <c r="AY757" s="15">
        <v>5.0992582811348983E-2</v>
      </c>
      <c r="AZ757" s="15">
        <v>5.0992582811348983E-2</v>
      </c>
      <c r="BA757" s="15">
        <v>0.62972791749440127</v>
      </c>
      <c r="BB757" s="15">
        <v>7.3695080509277019E-2</v>
      </c>
      <c r="BC757" s="15">
        <v>0.4648784308192625</v>
      </c>
      <c r="BD757" s="15">
        <v>2.915025421879085E-2</v>
      </c>
      <c r="BE757" s="15">
        <v>0.89900059510180186</v>
      </c>
      <c r="BF757" s="15">
        <v>2.915025421879085E-2</v>
      </c>
      <c r="BG757" s="15">
        <v>2.915025421879085E-2</v>
      </c>
      <c r="BH757" s="15">
        <v>0.89900059510180186</v>
      </c>
      <c r="BI757" s="15">
        <v>0.229944007241877</v>
      </c>
      <c r="BJ757" s="15">
        <v>0.20329312681034051</v>
      </c>
      <c r="BK757" s="15">
        <v>3.5608403578490488E-2</v>
      </c>
      <c r="BL757" s="15">
        <v>0.85704352263824091</v>
      </c>
      <c r="BM757" s="15">
        <v>3.5608403578490488E-2</v>
      </c>
      <c r="BN757" s="15">
        <v>3.5608403578490488E-2</v>
      </c>
      <c r="BO757" s="15">
        <v>0.85704352263824091</v>
      </c>
      <c r="BP757" s="15">
        <v>0.1124269317550171</v>
      </c>
      <c r="BQ757" s="15">
        <v>0.54864142985627584</v>
      </c>
      <c r="BR757" s="15">
        <v>73.311213993092181</v>
      </c>
      <c r="BS757" s="15">
        <v>0.79134336170144293</v>
      </c>
      <c r="BT757" s="15">
        <v>73.311213993092181</v>
      </c>
      <c r="BU757" s="15">
        <v>73.311213993092181</v>
      </c>
      <c r="BV757" s="15">
        <v>0.79134336170144293</v>
      </c>
      <c r="BW757" s="15">
        <v>383.78300531417699</v>
      </c>
      <c r="BX757" s="15">
        <v>-9.231408625314752E-2</v>
      </c>
      <c r="BY757" s="15" t="str">
        <f t="shared" si="12"/>
        <v>[[sv],[wv],[yr,ya]]</v>
      </c>
      <c r="BZ757" t="str">
        <f>TRIM(MID(SUBSTITUTE(SUBSTITUTE(SUBSTITUTE(Tabla2[[#This Row],[map]],"[",""),"]",""),",",REPT(" ",100)),300,200))</f>
        <v>0 1</v>
      </c>
      <c r="CA757" s="13" t="str">
        <f>TRIM(MID(SUBSTITUTE(SUBSTITUTE(SUBSTITUTE(Tabla2[[#This Row],[map]],"[",""),"]",""),",",REPT(" ",100)),900,200))</f>
        <v>1 0</v>
      </c>
      <c r="CB757" s="13" t="str">
        <f>SUBSTITUTE(TRIM(MID(SUBSTITUTE(SUBSTITUTE(SUBSTITUTE(Tabla2[[#This Row],[map]],"[",""),"]",""),",",REPT(" ",100)),1200,300))," ",", ")</f>
        <v>1, 4, 0</v>
      </c>
      <c r="CC757" s="15" t="str">
        <f>SUBSTITUTE(TRIM(MID(SUBSTITUTE(SUBSTITUTE(SUBSTITUTE(Tabla2[[#This Row],[map]],"[",""),"]",""),",",REPT(" ",100)),1,300))," ",", ")</f>
        <v>3, 4, 2</v>
      </c>
      <c r="CD757" s="13" t="str">
        <f>SUBSTITUTE(TRIM(MID(SUBSTITUTE(SUBSTITUTE(SUBSTITUTE(Tabla2[[#This Row],[map]],"[",""),"]",""),",",REPT(" ",100)),601,300))," ",", ")</f>
        <v>2, 3, 4</v>
      </c>
      <c r="CE757" t="str">
        <f>TRIM(MID(SUBSTITUTE(SUBSTITUTE(SUBSTITUTE(Tabla2[[#This Row],[map]],"[",""),"]",""),",",REPT(" ",100)),1501,200))</f>
        <v>2 3</v>
      </c>
    </row>
    <row r="758" spans="1:83" x14ac:dyDescent="0.3">
      <c r="A758" s="12">
        <v>46105.317164351851</v>
      </c>
      <c r="B758" s="13" t="s">
        <v>1267</v>
      </c>
      <c r="C758" s="13">
        <v>9</v>
      </c>
      <c r="D758" s="13" t="s">
        <v>95</v>
      </c>
      <c r="E758" s="13" t="s">
        <v>78</v>
      </c>
      <c r="F758" s="13">
        <v>16590</v>
      </c>
      <c r="G758" s="13">
        <v>4.5</v>
      </c>
      <c r="H758" s="13" t="s">
        <v>79</v>
      </c>
      <c r="I758" s="13" t="s">
        <v>80</v>
      </c>
      <c r="J758" s="13">
        <v>5</v>
      </c>
      <c r="K758" s="13">
        <v>5</v>
      </c>
      <c r="L758" s="13" t="s">
        <v>81</v>
      </c>
      <c r="M758" s="13" t="s">
        <v>82</v>
      </c>
      <c r="N758" s="13" t="s">
        <v>83</v>
      </c>
      <c r="O758" s="13" t="s">
        <v>83</v>
      </c>
      <c r="P758" s="13" t="s">
        <v>84</v>
      </c>
      <c r="Q758" s="13" t="s">
        <v>836</v>
      </c>
      <c r="R758" s="13">
        <v>3</v>
      </c>
      <c r="S758" s="13" t="s">
        <v>86</v>
      </c>
      <c r="T758" s="13" t="s">
        <v>87</v>
      </c>
      <c r="U758" s="13" t="s">
        <v>88</v>
      </c>
      <c r="V758" s="13">
        <v>1</v>
      </c>
      <c r="W758" s="13" t="s">
        <v>837</v>
      </c>
      <c r="X758" s="13" t="s">
        <v>83</v>
      </c>
      <c r="Y758" s="13" t="s">
        <v>90</v>
      </c>
      <c r="Z758" s="13">
        <v>4000</v>
      </c>
      <c r="AA758" s="13">
        <v>4000</v>
      </c>
      <c r="AB758" s="13"/>
      <c r="AC758" s="13">
        <v>256</v>
      </c>
      <c r="AD758" s="13" t="s">
        <v>91</v>
      </c>
      <c r="AE758" s="13">
        <v>0.15</v>
      </c>
      <c r="AF758" s="13" t="s">
        <v>92</v>
      </c>
      <c r="AG758" s="13">
        <v>180</v>
      </c>
      <c r="AH758" s="13">
        <v>60</v>
      </c>
      <c r="AI758" s="13">
        <v>120</v>
      </c>
      <c r="AJ758" s="13">
        <v>8.7368869284674799E-2</v>
      </c>
      <c r="AK758" s="13">
        <v>12.998119187281731</v>
      </c>
      <c r="AL758" s="13">
        <v>0.77387905654779598</v>
      </c>
      <c r="AM758" s="13">
        <v>-0.1092912674172737</v>
      </c>
      <c r="AN758" s="13">
        <v>18.768442216177569</v>
      </c>
      <c r="AO758" s="13">
        <v>0.7324879410348748</v>
      </c>
      <c r="AP758" s="13">
        <v>18.768442216177569</v>
      </c>
      <c r="AQ758" s="13">
        <v>18.768442216177569</v>
      </c>
      <c r="AR758" s="13">
        <v>0.7324879410348748</v>
      </c>
      <c r="AS758" s="13">
        <v>134.13141740874261</v>
      </c>
      <c r="AT758" s="13">
        <v>-7.2711650404596234E-2</v>
      </c>
      <c r="AU758" s="13">
        <v>0.8</v>
      </c>
      <c r="AV758" s="13" t="s">
        <v>93</v>
      </c>
      <c r="AW758" s="13">
        <v>6.6306825764653049E-2</v>
      </c>
      <c r="AX758" s="13">
        <v>0.51852671297226882</v>
      </c>
      <c r="AY758" s="13">
        <v>6.6306825764653049E-2</v>
      </c>
      <c r="AZ758" s="13">
        <v>6.6306825764653049E-2</v>
      </c>
      <c r="BA758" s="13">
        <v>0.51852671297226882</v>
      </c>
      <c r="BB758" s="13">
        <v>0.1238626944794952</v>
      </c>
      <c r="BC758" s="13">
        <v>0.1005966887507783</v>
      </c>
      <c r="BD758" s="13">
        <v>4.9435380467459163E-2</v>
      </c>
      <c r="BE758" s="13">
        <v>0.82871696518822024</v>
      </c>
      <c r="BF758" s="13">
        <v>4.9435380467459163E-2</v>
      </c>
      <c r="BG758" s="13">
        <v>4.9435380467459163E-2</v>
      </c>
      <c r="BH758" s="13">
        <v>0.82871696518822024</v>
      </c>
      <c r="BI758" s="13">
        <v>0.24892255012477221</v>
      </c>
      <c r="BJ758" s="13">
        <v>0.13753652919646031</v>
      </c>
      <c r="BK758" s="13">
        <v>5.0836594320725799E-2</v>
      </c>
      <c r="BL758" s="13">
        <v>0.79590715351390517</v>
      </c>
      <c r="BM758" s="13">
        <v>5.0836594320725799E-2</v>
      </c>
      <c r="BN758" s="13">
        <v>5.0836594320725799E-2</v>
      </c>
      <c r="BO758" s="13">
        <v>0.79590715351390517</v>
      </c>
      <c r="BP758" s="13">
        <v>0.25000867864178139</v>
      </c>
      <c r="BQ758" s="13">
        <v>-3.7057665254713879E-3</v>
      </c>
      <c r="BR758" s="13">
        <v>74.907190064157319</v>
      </c>
      <c r="BS758" s="13">
        <v>0.78680093246510852</v>
      </c>
      <c r="BT758" s="13">
        <v>74.907190064157319</v>
      </c>
      <c r="BU758" s="13">
        <v>74.907190064157319</v>
      </c>
      <c r="BV758" s="13">
        <v>0.78680093246510852</v>
      </c>
      <c r="BW758" s="13">
        <v>535.90287571172576</v>
      </c>
      <c r="BX758" s="13">
        <v>-0.52527405304015917</v>
      </c>
      <c r="BY758" s="13" t="str">
        <f t="shared" si="12"/>
        <v>[[sv],[wv],[yr,ya]]</v>
      </c>
      <c r="BZ758" t="str">
        <f>TRIM(MID(SUBSTITUTE(SUBSTITUTE(SUBSTITUTE(Tabla2[[#This Row],[map]],"[",""),"]",""),",",REPT(" ",100)),300,200))</f>
        <v>0 1</v>
      </c>
      <c r="CA758" s="13" t="str">
        <f>TRIM(MID(SUBSTITUTE(SUBSTITUTE(SUBSTITUTE(Tabla2[[#This Row],[map]],"[",""),"]",""),",",REPT(" ",100)),900,200))</f>
        <v>1 0</v>
      </c>
      <c r="CB758" s="13" t="str">
        <f>SUBSTITUTE(TRIM(MID(SUBSTITUTE(SUBSTITUTE(SUBSTITUTE(Tabla2[[#This Row],[map]],"[",""),"]",""),",",REPT(" ",100)),1200,300))," ",", ")</f>
        <v>1, 4, 0</v>
      </c>
      <c r="CC758" s="15" t="str">
        <f>SUBSTITUTE(TRIM(MID(SUBSTITUTE(SUBSTITUTE(SUBSTITUTE(Tabla2[[#This Row],[map]],"[",""),"]",""),",",REPT(" ",100)),1,300))," ",", ")</f>
        <v>3, 4, 2</v>
      </c>
      <c r="CD758" s="13" t="str">
        <f>SUBSTITUTE(TRIM(MID(SUBSTITUTE(SUBSTITUTE(SUBSTITUTE(Tabla2[[#This Row],[map]],"[",""),"]",""),",",REPT(" ",100)),601,300))," ",", ")</f>
        <v>2, 3, 4</v>
      </c>
      <c r="CE758" t="str">
        <f>TRIM(MID(SUBSTITUTE(SUBSTITUTE(SUBSTITUTE(Tabla2[[#This Row],[map]],"[",""),"]",""),",",REPT(" ",100)),1501,200))</f>
        <v>2 3</v>
      </c>
    </row>
    <row r="759" spans="1:83" x14ac:dyDescent="0.3">
      <c r="A759" s="14">
        <v>46104.885081018518</v>
      </c>
      <c r="B759" s="15" t="s">
        <v>1268</v>
      </c>
      <c r="C759" s="15">
        <v>9</v>
      </c>
      <c r="D759" s="15" t="s">
        <v>95</v>
      </c>
      <c r="E759" s="15" t="s">
        <v>78</v>
      </c>
      <c r="F759" s="15">
        <v>16590</v>
      </c>
      <c r="G759" s="15">
        <v>4.5</v>
      </c>
      <c r="H759" s="15" t="s">
        <v>79</v>
      </c>
      <c r="I759" s="15" t="s">
        <v>80</v>
      </c>
      <c r="J759" s="15">
        <v>5</v>
      </c>
      <c r="K759" s="15">
        <v>5</v>
      </c>
      <c r="L759" s="15" t="s">
        <v>81</v>
      </c>
      <c r="M759" s="15" t="s">
        <v>82</v>
      </c>
      <c r="N759" s="15" t="s">
        <v>83</v>
      </c>
      <c r="O759" s="15" t="s">
        <v>83</v>
      </c>
      <c r="P759" s="15" t="s">
        <v>84</v>
      </c>
      <c r="Q759" s="15" t="s">
        <v>864</v>
      </c>
      <c r="R759" s="15">
        <v>3</v>
      </c>
      <c r="S759" s="15" t="s">
        <v>86</v>
      </c>
      <c r="T759" s="15" t="s">
        <v>87</v>
      </c>
      <c r="U759" s="15" t="s">
        <v>88</v>
      </c>
      <c r="V759" s="15">
        <v>1</v>
      </c>
      <c r="W759" s="15" t="s">
        <v>865</v>
      </c>
      <c r="X759" s="15" t="s">
        <v>83</v>
      </c>
      <c r="Y759" s="15" t="s">
        <v>90</v>
      </c>
      <c r="Z759" s="15">
        <v>4000</v>
      </c>
      <c r="AA759" s="15">
        <v>4000</v>
      </c>
      <c r="AB759" s="15"/>
      <c r="AC759" s="15">
        <v>256</v>
      </c>
      <c r="AD759" s="15" t="s">
        <v>91</v>
      </c>
      <c r="AE759" s="15">
        <v>0.15</v>
      </c>
      <c r="AF759" s="15" t="s">
        <v>92</v>
      </c>
      <c r="AG759" s="15">
        <v>180</v>
      </c>
      <c r="AH759" s="15">
        <v>60</v>
      </c>
      <c r="AI759" s="15">
        <v>120</v>
      </c>
      <c r="AJ759" s="15">
        <v>8.4212134341299802E-2</v>
      </c>
      <c r="AK759" s="15">
        <v>12.986120898051549</v>
      </c>
      <c r="AL759" s="15">
        <v>0.78470454648548449</v>
      </c>
      <c r="AM759" s="15">
        <v>-0.26770194661051011</v>
      </c>
      <c r="AN759" s="15">
        <v>18.795172481180341</v>
      </c>
      <c r="AO759" s="15">
        <v>0.74970314239475644</v>
      </c>
      <c r="AP759" s="15">
        <v>18.795172481180341</v>
      </c>
      <c r="AQ759" s="15">
        <v>18.795172481180341</v>
      </c>
      <c r="AR759" s="15">
        <v>0.74970314239475644</v>
      </c>
      <c r="AS759" s="15">
        <v>131.59903210948099</v>
      </c>
      <c r="AT759" s="15">
        <v>-0.19511772998667229</v>
      </c>
      <c r="AU759" s="15">
        <v>0.8</v>
      </c>
      <c r="AV759" s="15" t="s">
        <v>93</v>
      </c>
      <c r="AW759" s="15">
        <v>5.8843894312676497E-2</v>
      </c>
      <c r="AX759" s="15">
        <v>0.57271724457454043</v>
      </c>
      <c r="AY759" s="15">
        <v>5.8843894312676497E-2</v>
      </c>
      <c r="AZ759" s="15">
        <v>5.8843894312676497E-2</v>
      </c>
      <c r="BA759" s="15">
        <v>0.57271724457454043</v>
      </c>
      <c r="BB759" s="15">
        <v>0.1658807376397621</v>
      </c>
      <c r="BC759" s="15">
        <v>-0.20450863218031859</v>
      </c>
      <c r="BD759" s="15">
        <v>4.5911067982254403E-2</v>
      </c>
      <c r="BE759" s="15">
        <v>0.84092795521970709</v>
      </c>
      <c r="BF759" s="15">
        <v>4.5911067982254403E-2</v>
      </c>
      <c r="BG759" s="15">
        <v>4.5911067982254403E-2</v>
      </c>
      <c r="BH759" s="15">
        <v>0.84092795521970709</v>
      </c>
      <c r="BI759" s="15">
        <v>0.29378015653662359</v>
      </c>
      <c r="BJ759" s="15">
        <v>-1.7885496242826499E-2</v>
      </c>
      <c r="BK759" s="15">
        <v>5.0139938085661702E-2</v>
      </c>
      <c r="BL759" s="15">
        <v>0.79870400794399332</v>
      </c>
      <c r="BM759" s="15">
        <v>5.0139938085661702E-2</v>
      </c>
      <c r="BN759" s="15">
        <v>5.0139938085661702E-2</v>
      </c>
      <c r="BO759" s="15">
        <v>0.79870400794399332</v>
      </c>
      <c r="BP759" s="15">
        <v>0.26450943918686942</v>
      </c>
      <c r="BQ759" s="15">
        <v>-6.1921733495817498E-2</v>
      </c>
      <c r="BR759" s="15">
        <v>75.025795024340738</v>
      </c>
      <c r="BS759" s="15">
        <v>0.78646336184078713</v>
      </c>
      <c r="BT759" s="15">
        <v>75.025795024340738</v>
      </c>
      <c r="BU759" s="15">
        <v>75.025795024340738</v>
      </c>
      <c r="BV759" s="15">
        <v>0.78646336184078713</v>
      </c>
      <c r="BW759" s="15">
        <v>525.67195810456019</v>
      </c>
      <c r="BX759" s="15">
        <v>-0.4961550580277207</v>
      </c>
      <c r="BY759" s="15" t="str">
        <f t="shared" si="12"/>
        <v>[[sv],[wv],[yr,ya]]</v>
      </c>
      <c r="BZ759" t="str">
        <f>TRIM(MID(SUBSTITUTE(SUBSTITUTE(SUBSTITUTE(Tabla2[[#This Row],[map]],"[",""),"]",""),",",REPT(" ",100)),300,200))</f>
        <v>0 1</v>
      </c>
      <c r="CA759" s="13" t="str">
        <f>TRIM(MID(SUBSTITUTE(SUBSTITUTE(SUBSTITUTE(Tabla2[[#This Row],[map]],"[",""),"]",""),",",REPT(" ",100)),900,200))</f>
        <v>1 0</v>
      </c>
      <c r="CB759" s="13" t="str">
        <f>SUBSTITUTE(TRIM(MID(SUBSTITUTE(SUBSTITUTE(SUBSTITUTE(Tabla2[[#This Row],[map]],"[",""),"]",""),",",REPT(" ",100)),1200,300))," ",", ")</f>
        <v>1, 4, 0</v>
      </c>
      <c r="CC759" s="15" t="str">
        <f>SUBSTITUTE(TRIM(MID(SUBSTITUTE(SUBSTITUTE(SUBSTITUTE(Tabla2[[#This Row],[map]],"[",""),"]",""),",",REPT(" ",100)),1,300))," ",", ")</f>
        <v>2, 3, 4</v>
      </c>
      <c r="CD759" s="13" t="str">
        <f>SUBSTITUTE(TRIM(MID(SUBSTITUTE(SUBSTITUTE(SUBSTITUTE(Tabla2[[#This Row],[map]],"[",""),"]",""),",",REPT(" ",100)),601,300))," ",", ")</f>
        <v>2, 3, 4</v>
      </c>
      <c r="CE759" t="str">
        <f>TRIM(MID(SUBSTITUTE(SUBSTITUTE(SUBSTITUTE(Tabla2[[#This Row],[map]],"[",""),"]",""),",",REPT(" ",100)),1501,200))</f>
        <v>2 3</v>
      </c>
    </row>
    <row r="760" spans="1:83" x14ac:dyDescent="0.3">
      <c r="A760" s="12">
        <v>46105.383506944447</v>
      </c>
      <c r="B760" s="13" t="s">
        <v>1269</v>
      </c>
      <c r="C760" s="13">
        <v>7</v>
      </c>
      <c r="D760" s="13" t="s">
        <v>95</v>
      </c>
      <c r="E760" s="13" t="s">
        <v>78</v>
      </c>
      <c r="F760" s="13">
        <v>16590</v>
      </c>
      <c r="G760" s="13">
        <v>4.5</v>
      </c>
      <c r="H760" s="13" t="s">
        <v>79</v>
      </c>
      <c r="I760" s="13" t="s">
        <v>80</v>
      </c>
      <c r="J760" s="13">
        <v>5</v>
      </c>
      <c r="K760" s="13">
        <v>5</v>
      </c>
      <c r="L760" s="13" t="s">
        <v>81</v>
      </c>
      <c r="M760" s="13" t="s">
        <v>82</v>
      </c>
      <c r="N760" s="13" t="s">
        <v>83</v>
      </c>
      <c r="O760" s="13" t="s">
        <v>83</v>
      </c>
      <c r="P760" s="13" t="s">
        <v>84</v>
      </c>
      <c r="Q760" s="13" t="s">
        <v>1033</v>
      </c>
      <c r="R760" s="13">
        <v>3</v>
      </c>
      <c r="S760" s="13" t="s">
        <v>86</v>
      </c>
      <c r="T760" s="13" t="s">
        <v>87</v>
      </c>
      <c r="U760" s="13" t="s">
        <v>88</v>
      </c>
      <c r="V760" s="13">
        <v>1</v>
      </c>
      <c r="W760" s="13" t="s">
        <v>1034</v>
      </c>
      <c r="X760" s="13" t="s">
        <v>83</v>
      </c>
      <c r="Y760" s="13" t="s">
        <v>90</v>
      </c>
      <c r="Z760" s="13">
        <v>4000</v>
      </c>
      <c r="AA760" s="13">
        <v>4000</v>
      </c>
      <c r="AB760" s="13"/>
      <c r="AC760" s="13">
        <v>256</v>
      </c>
      <c r="AD760" s="13" t="s">
        <v>91</v>
      </c>
      <c r="AE760" s="13">
        <v>0.15</v>
      </c>
      <c r="AF760" s="13" t="s">
        <v>92</v>
      </c>
      <c r="AG760" s="13">
        <v>180</v>
      </c>
      <c r="AH760" s="13">
        <v>60</v>
      </c>
      <c r="AI760" s="13">
        <v>120</v>
      </c>
      <c r="AJ760" s="13">
        <v>0.1120076528642959</v>
      </c>
      <c r="AK760" s="13">
        <v>42.148079799708412</v>
      </c>
      <c r="AL760" s="13">
        <v>0.70384397221510597</v>
      </c>
      <c r="AM760" s="13">
        <v>-0.21790444370889209</v>
      </c>
      <c r="AN760" s="13">
        <v>56.105552923888141</v>
      </c>
      <c r="AO760" s="13">
        <v>0.63772651001576142</v>
      </c>
      <c r="AP760" s="13">
        <v>56.105552923888141</v>
      </c>
      <c r="AQ760" s="13">
        <v>56.105552923888141</v>
      </c>
      <c r="AR760" s="13">
        <v>0.63772651001576142</v>
      </c>
      <c r="AS760" s="13">
        <v>94.018382425607285</v>
      </c>
      <c r="AT760" s="13">
        <v>-0.2037457557531501</v>
      </c>
      <c r="AU760" s="13">
        <v>0.8</v>
      </c>
      <c r="AV760" s="13" t="s">
        <v>93</v>
      </c>
      <c r="AW760" s="13">
        <v>5.0943246758752933E-2</v>
      </c>
      <c r="AX760" s="13">
        <v>0.6300861610257189</v>
      </c>
      <c r="AY760" s="13">
        <v>5.0943246758752933E-2</v>
      </c>
      <c r="AZ760" s="13">
        <v>5.0943246758752933E-2</v>
      </c>
      <c r="BA760" s="13">
        <v>0.6300861610257189</v>
      </c>
      <c r="BB760" s="13">
        <v>0.22173277174219691</v>
      </c>
      <c r="BC760" s="13">
        <v>-0.61006661412822605</v>
      </c>
      <c r="BD760" s="13">
        <v>4.729401447038023E-2</v>
      </c>
      <c r="BE760" s="13">
        <v>0.83613634101084322</v>
      </c>
      <c r="BF760" s="13">
        <v>4.729401447038023E-2</v>
      </c>
      <c r="BG760" s="13">
        <v>4.729401447038023E-2</v>
      </c>
      <c r="BH760" s="13">
        <v>0.83613634101084322</v>
      </c>
      <c r="BI760" s="13">
        <v>0.30610104014997919</v>
      </c>
      <c r="BJ760" s="13">
        <v>-6.057472644400641E-2</v>
      </c>
      <c r="BK760" s="13">
        <v>6.9008499342037316E-2</v>
      </c>
      <c r="BL760" s="13">
        <v>0.72295270266151235</v>
      </c>
      <c r="BM760" s="13">
        <v>6.9008499342037316E-2</v>
      </c>
      <c r="BN760" s="13">
        <v>6.9008499342037316E-2</v>
      </c>
      <c r="BO760" s="13">
        <v>0.72295270266151235</v>
      </c>
      <c r="BP760" s="13">
        <v>0.26807477247735662</v>
      </c>
      <c r="BQ760" s="13">
        <v>-7.6235418935412413E-2</v>
      </c>
      <c r="BR760" s="13">
        <v>224.2549659349811</v>
      </c>
      <c r="BS760" s="13">
        <v>0.36173083536497369</v>
      </c>
      <c r="BT760" s="13">
        <v>224.2549659349811</v>
      </c>
      <c r="BU760" s="13">
        <v>224.2549659349811</v>
      </c>
      <c r="BV760" s="13">
        <v>0.36173083536497369</v>
      </c>
      <c r="BW760" s="13">
        <v>375.27762111805811</v>
      </c>
      <c r="BX760" s="13">
        <v>-6.8106263504951414E-2</v>
      </c>
      <c r="BY760" s="13" t="str">
        <f t="shared" si="12"/>
        <v>[[sv],[wv],[yr,ya]]</v>
      </c>
      <c r="BZ760" t="str">
        <f>TRIM(MID(SUBSTITUTE(SUBSTITUTE(SUBSTITUTE(Tabla2[[#This Row],[map]],"[",""),"]",""),",",REPT(" ",100)),300,200))</f>
        <v>0 4</v>
      </c>
      <c r="CA760" s="13" t="str">
        <f>TRIM(MID(SUBSTITUTE(SUBSTITUTE(SUBSTITUTE(Tabla2[[#This Row],[map]],"[",""),"]",""),",",REPT(" ",100)),900,200))</f>
        <v>1 4</v>
      </c>
      <c r="CB760" s="13" t="str">
        <f>SUBSTITUTE(TRIM(MID(SUBSTITUTE(SUBSTITUTE(SUBSTITUTE(Tabla2[[#This Row],[map]],"[",""),"]",""),",",REPT(" ",100)),1200,300))," ",", ")</f>
        <v>0, 1, 4</v>
      </c>
      <c r="CC760" s="15" t="str">
        <f>SUBSTITUTE(TRIM(MID(SUBSTITUTE(SUBSTITUTE(SUBSTITUTE(Tabla2[[#This Row],[map]],"[",""),"]",""),",",REPT(" ",100)),1,300))," ",", ")</f>
        <v>2, 3, 1</v>
      </c>
      <c r="CD760" s="13" t="str">
        <f>SUBSTITUTE(TRIM(MID(SUBSTITUTE(SUBSTITUTE(SUBSTITUTE(Tabla2[[#This Row],[map]],"[",""),"]",""),",",REPT(" ",100)),601,300))," ",", ")</f>
        <v>3, 0, 2</v>
      </c>
      <c r="CE760" t="str">
        <f>TRIM(MID(SUBSTITUTE(SUBSTITUTE(SUBSTITUTE(Tabla2[[#This Row],[map]],"[",""),"]",""),",",REPT(" ",100)),1501,200))</f>
        <v>2 3</v>
      </c>
    </row>
    <row r="761" spans="1:83" x14ac:dyDescent="0.3">
      <c r="A761" s="14">
        <v>46105.395694444444</v>
      </c>
      <c r="B761" s="15" t="s">
        <v>1270</v>
      </c>
      <c r="C761" s="15">
        <v>6</v>
      </c>
      <c r="D761" s="15" t="s">
        <v>77</v>
      </c>
      <c r="E761" s="15" t="s">
        <v>78</v>
      </c>
      <c r="F761" s="15">
        <v>16590</v>
      </c>
      <c r="G761" s="15">
        <v>4.5</v>
      </c>
      <c r="H761" s="15" t="s">
        <v>79</v>
      </c>
      <c r="I761" s="15" t="s">
        <v>80</v>
      </c>
      <c r="J761" s="15">
        <v>5</v>
      </c>
      <c r="K761" s="15">
        <v>5</v>
      </c>
      <c r="L761" s="15" t="s">
        <v>81</v>
      </c>
      <c r="M761" s="15" t="s">
        <v>82</v>
      </c>
      <c r="N761" s="15" t="s">
        <v>83</v>
      </c>
      <c r="O761" s="15" t="s">
        <v>83</v>
      </c>
      <c r="P761" s="15" t="s">
        <v>84</v>
      </c>
      <c r="Q761" s="15" t="s">
        <v>1033</v>
      </c>
      <c r="R761" s="15">
        <v>3</v>
      </c>
      <c r="S761" s="15" t="s">
        <v>86</v>
      </c>
      <c r="T761" s="15" t="s">
        <v>87</v>
      </c>
      <c r="U761" s="15" t="s">
        <v>88</v>
      </c>
      <c r="V761" s="15">
        <v>1</v>
      </c>
      <c r="W761" s="15" t="s">
        <v>1034</v>
      </c>
      <c r="X761" s="15" t="s">
        <v>83</v>
      </c>
      <c r="Y761" s="15" t="s">
        <v>90</v>
      </c>
      <c r="Z761" s="15">
        <v>4000</v>
      </c>
      <c r="AA761" s="15">
        <v>4000</v>
      </c>
      <c r="AB761" s="15"/>
      <c r="AC761" s="15">
        <v>256</v>
      </c>
      <c r="AD761" s="15" t="s">
        <v>91</v>
      </c>
      <c r="AE761" s="15">
        <v>0.15</v>
      </c>
      <c r="AF761" s="15" t="s">
        <v>92</v>
      </c>
      <c r="AG761" s="15">
        <v>180</v>
      </c>
      <c r="AH761" s="15">
        <v>60</v>
      </c>
      <c r="AI761" s="15">
        <v>120</v>
      </c>
      <c r="AJ761" s="15">
        <v>0.1222556993178374</v>
      </c>
      <c r="AK761" s="15">
        <v>28.480101340208261</v>
      </c>
      <c r="AL761" s="15">
        <v>0.68987347028543988</v>
      </c>
      <c r="AM761" s="15">
        <v>-0.29070054513928673</v>
      </c>
      <c r="AN761" s="15">
        <v>36.85758928184962</v>
      </c>
      <c r="AO761" s="15">
        <v>0.65116109390912835</v>
      </c>
      <c r="AP761" s="15">
        <v>36.85758928184962</v>
      </c>
      <c r="AQ761" s="15">
        <v>36.85758928184962</v>
      </c>
      <c r="AR761" s="15">
        <v>0.65116109390912835</v>
      </c>
      <c r="AS761" s="15">
        <v>105.8731609512671</v>
      </c>
      <c r="AT761" s="15">
        <v>-0.21422009046090659</v>
      </c>
      <c r="AU761" s="15">
        <v>0.8</v>
      </c>
      <c r="AV761" s="15" t="s">
        <v>93</v>
      </c>
      <c r="AW761" s="15">
        <v>4.4691723408492763E-2</v>
      </c>
      <c r="AX761" s="15">
        <v>0.67548030350908483</v>
      </c>
      <c r="AY761" s="15">
        <v>4.4691723408492763E-2</v>
      </c>
      <c r="AZ761" s="15">
        <v>4.4691723408492763E-2</v>
      </c>
      <c r="BA761" s="15">
        <v>0.67548030350908483</v>
      </c>
      <c r="BB761" s="15">
        <v>0.18183409303019649</v>
      </c>
      <c r="BC761" s="15">
        <v>-0.32035061934189812</v>
      </c>
      <c r="BD761" s="15">
        <v>7.4492926271413684E-2</v>
      </c>
      <c r="BE761" s="15">
        <v>0.741897920818537</v>
      </c>
      <c r="BF761" s="15">
        <v>7.4492926271413684E-2</v>
      </c>
      <c r="BG761" s="15">
        <v>7.4492926271413684E-2</v>
      </c>
      <c r="BH761" s="15">
        <v>0.741897920818537</v>
      </c>
      <c r="BI761" s="15">
        <v>0.34464644912173298</v>
      </c>
      <c r="BJ761" s="15">
        <v>-0.194126335925177</v>
      </c>
      <c r="BK761" s="15">
        <v>9.8074830229266566E-2</v>
      </c>
      <c r="BL761" s="15">
        <v>0.60626057788511334</v>
      </c>
      <c r="BM761" s="15">
        <v>9.8074830229266566E-2</v>
      </c>
      <c r="BN761" s="15">
        <v>9.8074830229266566E-2</v>
      </c>
      <c r="BO761" s="15">
        <v>0.60626057788511334</v>
      </c>
      <c r="BP761" s="15">
        <v>0.28380190858107612</v>
      </c>
      <c r="BQ761" s="15">
        <v>-0.13937489586873861</v>
      </c>
      <c r="BR761" s="15">
        <v>147.21309764748901</v>
      </c>
      <c r="BS761" s="15">
        <v>0.58100557342377923</v>
      </c>
      <c r="BT761" s="15">
        <v>147.21309764748901</v>
      </c>
      <c r="BU761" s="15">
        <v>147.21309764748901</v>
      </c>
      <c r="BV761" s="15">
        <v>0.58100557342377923</v>
      </c>
      <c r="BW761" s="15">
        <v>422.68236135433619</v>
      </c>
      <c r="BX761" s="15">
        <v>-0.2030285107078165</v>
      </c>
      <c r="BY761" s="15" t="str">
        <f t="shared" si="12"/>
        <v>[[sv],[wv],[yr,ya]]</v>
      </c>
      <c r="BZ761" t="str">
        <f>TRIM(MID(SUBSTITUTE(SUBSTITUTE(SUBSTITUTE(Tabla2[[#This Row],[map]],"[",""),"]",""),",",REPT(" ",100)),300,200))</f>
        <v>0 4</v>
      </c>
      <c r="CA761" s="13" t="str">
        <f>TRIM(MID(SUBSTITUTE(SUBSTITUTE(SUBSTITUTE(Tabla2[[#This Row],[map]],"[",""),"]",""),",",REPT(" ",100)),900,200))</f>
        <v>1 4</v>
      </c>
      <c r="CB761" s="13" t="str">
        <f>SUBSTITUTE(TRIM(MID(SUBSTITUTE(SUBSTITUTE(SUBSTITUTE(Tabla2[[#This Row],[map]],"[",""),"]",""),",",REPT(" ",100)),1200,300))," ",", ")</f>
        <v>0, 1, 4</v>
      </c>
      <c r="CC761" s="15" t="str">
        <f>SUBSTITUTE(TRIM(MID(SUBSTITUTE(SUBSTITUTE(SUBSTITUTE(Tabla2[[#This Row],[map]],"[",""),"]",""),",",REPT(" ",100)),1,300))," ",", ")</f>
        <v>2, 3, 1</v>
      </c>
      <c r="CD761" s="13" t="str">
        <f>SUBSTITUTE(TRIM(MID(SUBSTITUTE(SUBSTITUTE(SUBSTITUTE(Tabla2[[#This Row],[map]],"[",""),"]",""),",",REPT(" ",100)),601,300))," ",", ")</f>
        <v>3, 0, 2</v>
      </c>
      <c r="CE761" t="str">
        <f>TRIM(MID(SUBSTITUTE(SUBSTITUTE(SUBSTITUTE(Tabla2[[#This Row],[map]],"[",""),"]",""),",",REPT(" ",100)),1501,200))</f>
        <v>2 3</v>
      </c>
    </row>
    <row r="762" spans="1:83" x14ac:dyDescent="0.3">
      <c r="A762" s="12">
        <v>46105.417951388888</v>
      </c>
      <c r="B762" s="13" t="s">
        <v>1271</v>
      </c>
      <c r="C762" s="13">
        <v>5</v>
      </c>
      <c r="D762" s="13" t="s">
        <v>77</v>
      </c>
      <c r="E762" s="13" t="s">
        <v>78</v>
      </c>
      <c r="F762" s="13">
        <v>16590</v>
      </c>
      <c r="G762" s="13">
        <v>4.5</v>
      </c>
      <c r="H762" s="13" t="s">
        <v>79</v>
      </c>
      <c r="I762" s="13" t="s">
        <v>80</v>
      </c>
      <c r="J762" s="13">
        <v>5</v>
      </c>
      <c r="K762" s="13">
        <v>5</v>
      </c>
      <c r="L762" s="13" t="s">
        <v>81</v>
      </c>
      <c r="M762" s="13" t="s">
        <v>82</v>
      </c>
      <c r="N762" s="13" t="s">
        <v>83</v>
      </c>
      <c r="O762" s="13" t="s">
        <v>83</v>
      </c>
      <c r="P762" s="13" t="s">
        <v>84</v>
      </c>
      <c r="Q762" s="13" t="s">
        <v>1013</v>
      </c>
      <c r="R762" s="13">
        <v>3</v>
      </c>
      <c r="S762" s="13" t="s">
        <v>86</v>
      </c>
      <c r="T762" s="13" t="s">
        <v>87</v>
      </c>
      <c r="U762" s="13" t="s">
        <v>88</v>
      </c>
      <c r="V762" s="13">
        <v>1</v>
      </c>
      <c r="W762" s="13" t="s">
        <v>1014</v>
      </c>
      <c r="X762" s="13" t="s">
        <v>83</v>
      </c>
      <c r="Y762" s="13" t="s">
        <v>90</v>
      </c>
      <c r="Z762" s="13">
        <v>4000</v>
      </c>
      <c r="AA762" s="13">
        <v>4000</v>
      </c>
      <c r="AB762" s="13"/>
      <c r="AC762" s="13">
        <v>256</v>
      </c>
      <c r="AD762" s="13" t="s">
        <v>91</v>
      </c>
      <c r="AE762" s="13">
        <v>0.15</v>
      </c>
      <c r="AF762" s="13" t="s">
        <v>92</v>
      </c>
      <c r="AG762" s="13">
        <v>180</v>
      </c>
      <c r="AH762" s="13">
        <v>60</v>
      </c>
      <c r="AI762" s="13">
        <v>120</v>
      </c>
      <c r="AJ762" s="13">
        <v>0.11736561283440369</v>
      </c>
      <c r="AK762" s="13">
        <v>19.5429603790611</v>
      </c>
      <c r="AL762" s="13">
        <v>0.75086976846529896</v>
      </c>
      <c r="AM762" s="13">
        <v>-0.78783496333087555</v>
      </c>
      <c r="AN762" s="13">
        <v>34.406671391008892</v>
      </c>
      <c r="AO762" s="13">
        <v>0.67710599219211476</v>
      </c>
      <c r="AP762" s="13">
        <v>34.406671391008892</v>
      </c>
      <c r="AQ762" s="13">
        <v>34.406671391008892</v>
      </c>
      <c r="AR762" s="13">
        <v>0.67710599219211476</v>
      </c>
      <c r="AS762" s="13">
        <v>124.3077891213653</v>
      </c>
      <c r="AT762" s="13">
        <v>-0.54704911117372967</v>
      </c>
      <c r="AU762" s="13">
        <v>0.8</v>
      </c>
      <c r="AV762" s="13" t="s">
        <v>93</v>
      </c>
      <c r="AW762" s="13">
        <v>4.6543976885609059E-2</v>
      </c>
      <c r="AX762" s="13">
        <v>0.66203054837827691</v>
      </c>
      <c r="AY762" s="13">
        <v>4.6543976885609059E-2</v>
      </c>
      <c r="AZ762" s="13">
        <v>4.6543976885609059E-2</v>
      </c>
      <c r="BA762" s="13">
        <v>0.66203054837827691</v>
      </c>
      <c r="BB762" s="13">
        <v>0.31373030244901662</v>
      </c>
      <c r="BC762" s="13">
        <v>-1.278087636052331</v>
      </c>
      <c r="BD762" s="13">
        <v>3.7471373146737277E-2</v>
      </c>
      <c r="BE762" s="13">
        <v>0.87016969525778043</v>
      </c>
      <c r="BF762" s="13">
        <v>3.7471373146737277E-2</v>
      </c>
      <c r="BG762" s="13">
        <v>3.7471373146737277E-2</v>
      </c>
      <c r="BH762" s="13">
        <v>0.87016969525778043</v>
      </c>
      <c r="BI762" s="13">
        <v>0.3435526887958677</v>
      </c>
      <c r="BJ762" s="13">
        <v>-0.19033669000358339</v>
      </c>
      <c r="BK762" s="13">
        <v>0.1077575019216841</v>
      </c>
      <c r="BL762" s="13">
        <v>0.56738771368755703</v>
      </c>
      <c r="BM762" s="13">
        <v>0.1077575019216841</v>
      </c>
      <c r="BN762" s="13">
        <v>0.1077575019216841</v>
      </c>
      <c r="BO762" s="13">
        <v>0.56738771368755703</v>
      </c>
      <c r="BP762" s="13">
        <v>0.32564512687963693</v>
      </c>
      <c r="BQ762" s="13">
        <v>-0.30736218224780792</v>
      </c>
      <c r="BR762" s="13">
        <v>137.43491271208171</v>
      </c>
      <c r="BS762" s="13">
        <v>0.60883601144484278</v>
      </c>
      <c r="BT762" s="13">
        <v>137.43491271208171</v>
      </c>
      <c r="BU762" s="13">
        <v>137.43491271208171</v>
      </c>
      <c r="BV762" s="13">
        <v>0.60883601144484278</v>
      </c>
      <c r="BW762" s="13">
        <v>496.24822836733551</v>
      </c>
      <c r="BX762" s="13">
        <v>-0.41240993639117152</v>
      </c>
      <c r="BY762" s="13" t="str">
        <f t="shared" si="12"/>
        <v>[[sv],[wv],[yr,ya]]</v>
      </c>
      <c r="BZ762" t="str">
        <f>TRIM(MID(SUBSTITUTE(SUBSTITUTE(SUBSTITUTE(Tabla2[[#This Row],[map]],"[",""),"]",""),",",REPT(" ",100)),300,200))</f>
        <v>0 4</v>
      </c>
      <c r="CA762" s="13" t="str">
        <f>TRIM(MID(SUBSTITUTE(SUBSTITUTE(SUBSTITUTE(Tabla2[[#This Row],[map]],"[",""),"]",""),",",REPT(" ",100)),900,200))</f>
        <v>1 4</v>
      </c>
      <c r="CB762" s="13" t="str">
        <f>SUBSTITUTE(TRIM(MID(SUBSTITUTE(SUBSTITUTE(SUBSTITUTE(Tabla2[[#This Row],[map]],"[",""),"]",""),",",REPT(" ",100)),1200,300))," ",", ")</f>
        <v>0, 1, 4</v>
      </c>
      <c r="CC762" s="15" t="str">
        <f>SUBSTITUTE(TRIM(MID(SUBSTITUTE(SUBSTITUTE(SUBSTITUTE(Tabla2[[#This Row],[map]],"[",""),"]",""),",",REPT(" ",100)),1,300))," ",", ")</f>
        <v>3, 1, 2</v>
      </c>
      <c r="CD762" s="13" t="str">
        <f>SUBSTITUTE(TRIM(MID(SUBSTITUTE(SUBSTITUTE(SUBSTITUTE(Tabla2[[#This Row],[map]],"[",""),"]",""),",",REPT(" ",100)),601,300))," ",", ")</f>
        <v>2, 3, 0</v>
      </c>
      <c r="CE762" t="str">
        <f>TRIM(MID(SUBSTITUTE(SUBSTITUTE(SUBSTITUTE(Tabla2[[#This Row],[map]],"[",""),"]",""),",",REPT(" ",100)),1501,200))</f>
        <v>2 3</v>
      </c>
    </row>
    <row r="763" spans="1:83" x14ac:dyDescent="0.3">
      <c r="A763" s="14">
        <v>46105.461458333331</v>
      </c>
      <c r="B763" s="15" t="s">
        <v>1272</v>
      </c>
      <c r="C763" s="15">
        <v>8</v>
      </c>
      <c r="D763" s="15" t="s">
        <v>77</v>
      </c>
      <c r="E763" s="15" t="s">
        <v>78</v>
      </c>
      <c r="F763" s="15">
        <v>16590</v>
      </c>
      <c r="G763" s="15">
        <v>4.5</v>
      </c>
      <c r="H763" s="15" t="s">
        <v>79</v>
      </c>
      <c r="I763" s="15" t="s">
        <v>80</v>
      </c>
      <c r="J763" s="15">
        <v>5</v>
      </c>
      <c r="K763" s="15">
        <v>5</v>
      </c>
      <c r="L763" s="15" t="s">
        <v>81</v>
      </c>
      <c r="M763" s="15" t="s">
        <v>82</v>
      </c>
      <c r="N763" s="15" t="s">
        <v>83</v>
      </c>
      <c r="O763" s="15" t="s">
        <v>83</v>
      </c>
      <c r="P763" s="15" t="s">
        <v>84</v>
      </c>
      <c r="Q763" s="15" t="s">
        <v>849</v>
      </c>
      <c r="R763" s="15">
        <v>3</v>
      </c>
      <c r="S763" s="15" t="s">
        <v>86</v>
      </c>
      <c r="T763" s="15" t="s">
        <v>87</v>
      </c>
      <c r="U763" s="15" t="s">
        <v>88</v>
      </c>
      <c r="V763" s="15">
        <v>1</v>
      </c>
      <c r="W763" s="15" t="s">
        <v>850</v>
      </c>
      <c r="X763" s="15" t="s">
        <v>83</v>
      </c>
      <c r="Y763" s="15" t="s">
        <v>90</v>
      </c>
      <c r="Z763" s="15">
        <v>4000</v>
      </c>
      <c r="AA763" s="15">
        <v>4000</v>
      </c>
      <c r="AB763" s="15"/>
      <c r="AC763" s="15">
        <v>256</v>
      </c>
      <c r="AD763" s="15" t="s">
        <v>91</v>
      </c>
      <c r="AE763" s="15">
        <v>0.15</v>
      </c>
      <c r="AF763" s="15" t="s">
        <v>92</v>
      </c>
      <c r="AG763" s="15">
        <v>180</v>
      </c>
      <c r="AH763" s="15">
        <v>60</v>
      </c>
      <c r="AI763" s="15">
        <v>120</v>
      </c>
      <c r="AJ763" s="15">
        <v>8.4503857257845247E-2</v>
      </c>
      <c r="AK763" s="15">
        <v>13.696569971745561</v>
      </c>
      <c r="AL763" s="15">
        <v>0.82892157397697031</v>
      </c>
      <c r="AM763" s="15">
        <v>2.7572783838458959E-2</v>
      </c>
      <c r="AN763" s="15">
        <v>20.114301643727469</v>
      </c>
      <c r="AO763" s="15">
        <v>0.78142844092412334</v>
      </c>
      <c r="AP763" s="15">
        <v>20.114301643727469</v>
      </c>
      <c r="AQ763" s="15">
        <v>20.114301643727469</v>
      </c>
      <c r="AR763" s="15">
        <v>0.78142844092412334</v>
      </c>
      <c r="AS763" s="15">
        <v>102.4274705164995</v>
      </c>
      <c r="AT763" s="15">
        <v>2.6620763190020689E-2</v>
      </c>
      <c r="AU763" s="15">
        <v>0.8</v>
      </c>
      <c r="AV763" s="15" t="s">
        <v>93</v>
      </c>
      <c r="AW763" s="15">
        <v>5.4933869750189379E-2</v>
      </c>
      <c r="AX763" s="15">
        <v>0.60110907839783057</v>
      </c>
      <c r="AY763" s="15">
        <v>5.4933869750189379E-2</v>
      </c>
      <c r="AZ763" s="15">
        <v>5.4933869750189379E-2</v>
      </c>
      <c r="BA763" s="15">
        <v>0.60110907839783057</v>
      </c>
      <c r="BB763" s="15">
        <v>0.1971471296932199</v>
      </c>
      <c r="BC763" s="15">
        <v>-0.43154306463690961</v>
      </c>
      <c r="BD763" s="15">
        <v>2.9133731607921289E-2</v>
      </c>
      <c r="BE763" s="15">
        <v>0.89905784241953246</v>
      </c>
      <c r="BF763" s="15">
        <v>2.9133731607921289E-2</v>
      </c>
      <c r="BG763" s="15">
        <v>2.9133731607921289E-2</v>
      </c>
      <c r="BH763" s="15">
        <v>0.89905784241953246</v>
      </c>
      <c r="BI763" s="15">
        <v>0.24732727425474921</v>
      </c>
      <c r="BJ763" s="15">
        <v>0.14306381936386181</v>
      </c>
      <c r="BK763" s="15">
        <v>3.6316783683805462E-2</v>
      </c>
      <c r="BL763" s="15">
        <v>0.85419960057737798</v>
      </c>
      <c r="BM763" s="15">
        <v>3.6316783683805462E-2</v>
      </c>
      <c r="BN763" s="15">
        <v>3.6316783683805462E-2</v>
      </c>
      <c r="BO763" s="15">
        <v>0.85419960057737798</v>
      </c>
      <c r="BP763" s="15">
        <v>0.1097243355966788</v>
      </c>
      <c r="BQ763" s="15">
        <v>0.55949149859569125</v>
      </c>
      <c r="BR763" s="15">
        <v>80.336822189868116</v>
      </c>
      <c r="BS763" s="15">
        <v>0.77134724230175356</v>
      </c>
      <c r="BT763" s="15">
        <v>80.336822189868116</v>
      </c>
      <c r="BU763" s="15">
        <v>80.336822189868116</v>
      </c>
      <c r="BV763" s="15">
        <v>0.77134724230175356</v>
      </c>
      <c r="BW763" s="15">
        <v>409.15568332645228</v>
      </c>
      <c r="BX763" s="15">
        <v>-0.16452920056256159</v>
      </c>
      <c r="BY763" s="15" t="str">
        <f t="shared" si="12"/>
        <v>[[sv],[wv],[yr,ya]]</v>
      </c>
      <c r="BZ763" t="str">
        <f>TRIM(MID(SUBSTITUTE(SUBSTITUTE(SUBSTITUTE(Tabla2[[#This Row],[map]],"[",""),"]",""),",",REPT(" ",100)),300,200))</f>
        <v>0 4</v>
      </c>
      <c r="CA763" s="13" t="str">
        <f>TRIM(MID(SUBSTITUTE(SUBSTITUTE(SUBSTITUTE(Tabla2[[#This Row],[map]],"[",""),"]",""),",",REPT(" ",100)),900,200))</f>
        <v>1 0</v>
      </c>
      <c r="CB763" s="13" t="str">
        <f>SUBSTITUTE(TRIM(MID(SUBSTITUTE(SUBSTITUTE(SUBSTITUTE(Tabla2[[#This Row],[map]],"[",""),"]",""),",",REPT(" ",100)),1200,300))," ",", ")</f>
        <v>1, 4, 0</v>
      </c>
      <c r="CC763" s="15" t="str">
        <f>SUBSTITUTE(TRIM(MID(SUBSTITUTE(SUBSTITUTE(SUBSTITUTE(Tabla2[[#This Row],[map]],"[",""),"]",""),",",REPT(" ",100)),1,300))," ",", ")</f>
        <v>2, 3, 1</v>
      </c>
      <c r="CD763" s="13" t="str">
        <f>SUBSTITUTE(TRIM(MID(SUBSTITUTE(SUBSTITUTE(SUBSTITUTE(Tabla2[[#This Row],[map]],"[",""),"]",""),",",REPT(" ",100)),601,300))," ",", ")</f>
        <v>2, 3, 4</v>
      </c>
      <c r="CE763" t="str">
        <f>TRIM(MID(SUBSTITUTE(SUBSTITUTE(SUBSTITUTE(Tabla2[[#This Row],[map]],"[",""),"]",""),",",REPT(" ",100)),1501,200))</f>
        <v>2 3</v>
      </c>
    </row>
    <row r="764" spans="1:83" x14ac:dyDescent="0.3">
      <c r="A764" s="12">
        <v>46105.465312499997</v>
      </c>
      <c r="B764" s="13" t="s">
        <v>1273</v>
      </c>
      <c r="C764" s="13">
        <v>9</v>
      </c>
      <c r="D764" s="13" t="s">
        <v>77</v>
      </c>
      <c r="E764" s="13" t="s">
        <v>78</v>
      </c>
      <c r="F764" s="13">
        <v>16590</v>
      </c>
      <c r="G764" s="13">
        <v>4.5</v>
      </c>
      <c r="H764" s="13" t="s">
        <v>79</v>
      </c>
      <c r="I764" s="13" t="s">
        <v>80</v>
      </c>
      <c r="J764" s="13">
        <v>5</v>
      </c>
      <c r="K764" s="13">
        <v>5</v>
      </c>
      <c r="L764" s="13" t="s">
        <v>81</v>
      </c>
      <c r="M764" s="13" t="s">
        <v>82</v>
      </c>
      <c r="N764" s="13" t="s">
        <v>83</v>
      </c>
      <c r="O764" s="13" t="s">
        <v>83</v>
      </c>
      <c r="P764" s="13" t="s">
        <v>84</v>
      </c>
      <c r="Q764" s="13" t="s">
        <v>849</v>
      </c>
      <c r="R764" s="13">
        <v>3</v>
      </c>
      <c r="S764" s="13" t="s">
        <v>86</v>
      </c>
      <c r="T764" s="13" t="s">
        <v>87</v>
      </c>
      <c r="U764" s="13" t="s">
        <v>88</v>
      </c>
      <c r="V764" s="13">
        <v>1</v>
      </c>
      <c r="W764" s="13" t="s">
        <v>850</v>
      </c>
      <c r="X764" s="13" t="s">
        <v>83</v>
      </c>
      <c r="Y764" s="13" t="s">
        <v>90</v>
      </c>
      <c r="Z764" s="13">
        <v>4000</v>
      </c>
      <c r="AA764" s="13">
        <v>4000</v>
      </c>
      <c r="AB764" s="13"/>
      <c r="AC764" s="13">
        <v>256</v>
      </c>
      <c r="AD764" s="13" t="s">
        <v>91</v>
      </c>
      <c r="AE764" s="13">
        <v>0.15</v>
      </c>
      <c r="AF764" s="13" t="s">
        <v>92</v>
      </c>
      <c r="AG764" s="13">
        <v>180</v>
      </c>
      <c r="AH764" s="13">
        <v>60</v>
      </c>
      <c r="AI764" s="13">
        <v>120</v>
      </c>
      <c r="AJ764" s="13">
        <v>8.0595081863163318E-2</v>
      </c>
      <c r="AK764" s="13">
        <v>12.87875576769464</v>
      </c>
      <c r="AL764" s="13">
        <v>0.7883452566194773</v>
      </c>
      <c r="AM764" s="13">
        <v>-0.26866941381314752</v>
      </c>
      <c r="AN764" s="13">
        <v>18.60697282046069</v>
      </c>
      <c r="AO764" s="13">
        <v>0.75093668573727124</v>
      </c>
      <c r="AP764" s="13">
        <v>18.60697282046069</v>
      </c>
      <c r="AQ764" s="13">
        <v>18.60697282046069</v>
      </c>
      <c r="AR764" s="13">
        <v>0.75093668573727124</v>
      </c>
      <c r="AS764" s="13">
        <v>132.44738049341711</v>
      </c>
      <c r="AT764" s="13">
        <v>-0.18169760818849159</v>
      </c>
      <c r="AU764" s="13">
        <v>0.8</v>
      </c>
      <c r="AV764" s="13" t="s">
        <v>93</v>
      </c>
      <c r="AW764" s="13">
        <v>5.9080774638773571E-2</v>
      </c>
      <c r="AX764" s="13">
        <v>0.57099718713063674</v>
      </c>
      <c r="AY764" s="13">
        <v>5.9080774638773571E-2</v>
      </c>
      <c r="AZ764" s="13">
        <v>5.9080774638773571E-2</v>
      </c>
      <c r="BA764" s="13">
        <v>0.57099718713063674</v>
      </c>
      <c r="BB764" s="13">
        <v>0.17826045915871849</v>
      </c>
      <c r="BC764" s="13">
        <v>-0.29440141687455063</v>
      </c>
      <c r="BD764" s="13">
        <v>4.486782097658009E-2</v>
      </c>
      <c r="BE764" s="13">
        <v>0.84454258327557563</v>
      </c>
      <c r="BF764" s="13">
        <v>4.486782097658009E-2</v>
      </c>
      <c r="BG764" s="13">
        <v>4.486782097658009E-2</v>
      </c>
      <c r="BH764" s="13">
        <v>0.84454258327557563</v>
      </c>
      <c r="BI764" s="13">
        <v>0.26903798834519987</v>
      </c>
      <c r="BJ764" s="13">
        <v>6.7840832058422063E-2</v>
      </c>
      <c r="BK764" s="13">
        <v>4.9915776420535553E-2</v>
      </c>
      <c r="BL764" s="13">
        <v>0.79960394612671326</v>
      </c>
      <c r="BM764" s="13">
        <v>4.9915776420535553E-2</v>
      </c>
      <c r="BN764" s="13">
        <v>4.9915776420535553E-2</v>
      </c>
      <c r="BO764" s="13">
        <v>0.79960394612671326</v>
      </c>
      <c r="BP764" s="13">
        <v>0.24767417975529671</v>
      </c>
      <c r="BQ764" s="13">
        <v>5.6665080973206114E-3</v>
      </c>
      <c r="BR764" s="13">
        <v>74.274026909807134</v>
      </c>
      <c r="BS764" s="13">
        <v>0.78860302641616031</v>
      </c>
      <c r="BT764" s="13">
        <v>74.274026909807134</v>
      </c>
      <c r="BU764" s="13">
        <v>74.274026909807134</v>
      </c>
      <c r="BV764" s="13">
        <v>0.78860302641616031</v>
      </c>
      <c r="BW764" s="13">
        <v>529.09454934640621</v>
      </c>
      <c r="BX764" s="13">
        <v>-0.50589635603515726</v>
      </c>
      <c r="BY764" s="13" t="str">
        <f t="shared" si="12"/>
        <v>[[sv],[wv],[yr,ya]]</v>
      </c>
      <c r="BZ764" t="str">
        <f>TRIM(MID(SUBSTITUTE(SUBSTITUTE(SUBSTITUTE(Tabla2[[#This Row],[map]],"[",""),"]",""),",",REPT(" ",100)),300,200))</f>
        <v>0 4</v>
      </c>
      <c r="CA764" s="13" t="str">
        <f>TRIM(MID(SUBSTITUTE(SUBSTITUTE(SUBSTITUTE(Tabla2[[#This Row],[map]],"[",""),"]",""),",",REPT(" ",100)),900,200))</f>
        <v>1 0</v>
      </c>
      <c r="CB764" s="13" t="str">
        <f>SUBSTITUTE(TRIM(MID(SUBSTITUTE(SUBSTITUTE(SUBSTITUTE(Tabla2[[#This Row],[map]],"[",""),"]",""),",",REPT(" ",100)),1200,300))," ",", ")</f>
        <v>1, 4, 0</v>
      </c>
      <c r="CC764" s="15" t="str">
        <f>SUBSTITUTE(TRIM(MID(SUBSTITUTE(SUBSTITUTE(SUBSTITUTE(Tabla2[[#This Row],[map]],"[",""),"]",""),",",REPT(" ",100)),1,300))," ",", ")</f>
        <v>2, 3, 1</v>
      </c>
      <c r="CD764" s="13" t="str">
        <f>SUBSTITUTE(TRIM(MID(SUBSTITUTE(SUBSTITUTE(SUBSTITUTE(Tabla2[[#This Row],[map]],"[",""),"]",""),",",REPT(" ",100)),601,300))," ",", ")</f>
        <v>2, 3, 4</v>
      </c>
      <c r="CE764" t="str">
        <f>TRIM(MID(SUBSTITUTE(SUBSTITUTE(SUBSTITUTE(Tabla2[[#This Row],[map]],"[",""),"]",""),",",REPT(" ",100)),1501,200))</f>
        <v>2 3</v>
      </c>
    </row>
    <row r="765" spans="1:83" x14ac:dyDescent="0.3">
      <c r="A765" s="14">
        <v>46105.544444444437</v>
      </c>
      <c r="B765" s="15" t="s">
        <v>1274</v>
      </c>
      <c r="C765" s="15">
        <v>7</v>
      </c>
      <c r="D765" s="15" t="s">
        <v>95</v>
      </c>
      <c r="E765" s="15" t="s">
        <v>78</v>
      </c>
      <c r="F765" s="15">
        <v>16590</v>
      </c>
      <c r="G765" s="15">
        <v>4.5</v>
      </c>
      <c r="H765" s="15" t="s">
        <v>79</v>
      </c>
      <c r="I765" s="15" t="s">
        <v>80</v>
      </c>
      <c r="J765" s="15">
        <v>5</v>
      </c>
      <c r="K765" s="15">
        <v>5</v>
      </c>
      <c r="L765" s="15" t="s">
        <v>81</v>
      </c>
      <c r="M765" s="15" t="s">
        <v>82</v>
      </c>
      <c r="N765" s="15" t="s">
        <v>83</v>
      </c>
      <c r="O765" s="15" t="s">
        <v>83</v>
      </c>
      <c r="P765" s="15" t="s">
        <v>84</v>
      </c>
      <c r="Q765" s="15" t="s">
        <v>1229</v>
      </c>
      <c r="R765" s="15">
        <v>3</v>
      </c>
      <c r="S765" s="15" t="s">
        <v>86</v>
      </c>
      <c r="T765" s="15" t="s">
        <v>87</v>
      </c>
      <c r="U765" s="15" t="s">
        <v>88</v>
      </c>
      <c r="V765" s="15">
        <v>1</v>
      </c>
      <c r="W765" s="15" t="s">
        <v>1230</v>
      </c>
      <c r="X765" s="15" t="s">
        <v>83</v>
      </c>
      <c r="Y765" s="15" t="s">
        <v>90</v>
      </c>
      <c r="Z765" s="15">
        <v>4000</v>
      </c>
      <c r="AA765" s="15">
        <v>4000</v>
      </c>
      <c r="AB765" s="15"/>
      <c r="AC765" s="15">
        <v>256</v>
      </c>
      <c r="AD765" s="15" t="s">
        <v>91</v>
      </c>
      <c r="AE765" s="15">
        <v>0.15</v>
      </c>
      <c r="AF765" s="15" t="s">
        <v>92</v>
      </c>
      <c r="AG765" s="15">
        <v>180</v>
      </c>
      <c r="AH765" s="15">
        <v>60</v>
      </c>
      <c r="AI765" s="15">
        <v>120</v>
      </c>
      <c r="AJ765" s="15">
        <v>0.1184238337824995</v>
      </c>
      <c r="AK765" s="15">
        <v>39.233844887667971</v>
      </c>
      <c r="AL765" s="15">
        <v>0.66001457856791534</v>
      </c>
      <c r="AM765" s="15">
        <v>-3.8936730599168377E-2</v>
      </c>
      <c r="AN765" s="15">
        <v>54.255959970053148</v>
      </c>
      <c r="AO765" s="15">
        <v>0.6021553845189882</v>
      </c>
      <c r="AP765" s="15">
        <v>54.255959970053148</v>
      </c>
      <c r="AQ765" s="15">
        <v>54.255959970053148</v>
      </c>
      <c r="AR765" s="15">
        <v>0.6021553845189882</v>
      </c>
      <c r="AS765" s="15">
        <v>83.399883536155471</v>
      </c>
      <c r="AT765" s="15">
        <v>-2.167825577386959E-2</v>
      </c>
      <c r="AU765" s="15">
        <v>0.8</v>
      </c>
      <c r="AV765" s="15" t="s">
        <v>93</v>
      </c>
      <c r="AW765" s="15">
        <v>6.6546758951666354E-2</v>
      </c>
      <c r="AX765" s="15">
        <v>0.51678448781089004</v>
      </c>
      <c r="AY765" s="15">
        <v>6.6546758951666354E-2</v>
      </c>
      <c r="AZ765" s="15">
        <v>6.6546758951666354E-2</v>
      </c>
      <c r="BA765" s="15">
        <v>0.51678448781089004</v>
      </c>
      <c r="BB765" s="15">
        <v>0.16464939204095769</v>
      </c>
      <c r="BC765" s="15">
        <v>-0.19556747105419639</v>
      </c>
      <c r="BD765" s="15">
        <v>4.8736215758705993E-2</v>
      </c>
      <c r="BE765" s="15">
        <v>0.83113942157504561</v>
      </c>
      <c r="BF765" s="15">
        <v>4.8736215758705993E-2</v>
      </c>
      <c r="BG765" s="15">
        <v>4.8736215758705993E-2</v>
      </c>
      <c r="BH765" s="15">
        <v>0.83113942157504561</v>
      </c>
      <c r="BI765" s="15">
        <v>0.29770367297702433</v>
      </c>
      <c r="BJ765" s="15">
        <v>-3.1479642716284228E-2</v>
      </c>
      <c r="BK765" s="15">
        <v>8.0248110758353267E-2</v>
      </c>
      <c r="BL765" s="15">
        <v>0.67782921793550432</v>
      </c>
      <c r="BM765" s="15">
        <v>8.0248110758353267E-2</v>
      </c>
      <c r="BN765" s="15">
        <v>8.0248110758353267E-2</v>
      </c>
      <c r="BO765" s="15">
        <v>0.67782921793550432</v>
      </c>
      <c r="BP765" s="15">
        <v>0.22720231358185339</v>
      </c>
      <c r="BQ765" s="15">
        <v>8.7854575493429121E-2</v>
      </c>
      <c r="BR765" s="15">
        <v>216.8283087947438</v>
      </c>
      <c r="BS765" s="15">
        <v>0.38286841075451661</v>
      </c>
      <c r="BT765" s="15">
        <v>216.8283087947438</v>
      </c>
      <c r="BU765" s="15">
        <v>216.8283087947438</v>
      </c>
      <c r="BV765" s="15">
        <v>0.38286841075451661</v>
      </c>
      <c r="BW765" s="15">
        <v>332.90997876602131</v>
      </c>
      <c r="BX765" s="15">
        <v>5.2479515181574683E-2</v>
      </c>
      <c r="BY765" s="15" t="str">
        <f t="shared" si="12"/>
        <v>[[sv],[wv],[yr,ya]]</v>
      </c>
      <c r="BZ765" t="str">
        <f>TRIM(MID(SUBSTITUTE(SUBSTITUTE(SUBSTITUTE(Tabla2[[#This Row],[map]],"[",""),"]",""),",",REPT(" ",100)),300,200))</f>
        <v>0 4</v>
      </c>
      <c r="CA765" s="13" t="str">
        <f>TRIM(MID(SUBSTITUTE(SUBSTITUTE(SUBSTITUTE(Tabla2[[#This Row],[map]],"[",""),"]",""),",",REPT(" ",100)),900,200))</f>
        <v>1 4</v>
      </c>
      <c r="CB765" s="13" t="str">
        <f>SUBSTITUTE(TRIM(MID(SUBSTITUTE(SUBSTITUTE(SUBSTITUTE(Tabla2[[#This Row],[map]],"[",""),"]",""),",",REPT(" ",100)),1200,300))," ",", ")</f>
        <v>0, 1, 4</v>
      </c>
      <c r="CC765" s="15" t="str">
        <f>SUBSTITUTE(TRIM(MID(SUBSTITUTE(SUBSTITUTE(SUBSTITUTE(Tabla2[[#This Row],[map]],"[",""),"]",""),",",REPT(" ",100)),1,300))," ",", ")</f>
        <v>3, 1, 2</v>
      </c>
      <c r="CD765" s="13" t="str">
        <f>SUBSTITUTE(TRIM(MID(SUBSTITUTE(SUBSTITUTE(SUBSTITUTE(Tabla2[[#This Row],[map]],"[",""),"]",""),",",REPT(" ",100)),601,300))," ",", ")</f>
        <v>3, 0, 2</v>
      </c>
      <c r="CE765" t="str">
        <f>TRIM(MID(SUBSTITUTE(SUBSTITUTE(SUBSTITUTE(Tabla2[[#This Row],[map]],"[",""),"]",""),",",REPT(" ",100)),1501,200))</f>
        <v>2 3</v>
      </c>
    </row>
    <row r="766" spans="1:83" x14ac:dyDescent="0.3">
      <c r="A766" s="12">
        <v>46105.563055555547</v>
      </c>
      <c r="B766" s="13" t="s">
        <v>1275</v>
      </c>
      <c r="C766" s="13">
        <v>6</v>
      </c>
      <c r="D766" s="13" t="s">
        <v>95</v>
      </c>
      <c r="E766" s="13" t="s">
        <v>78</v>
      </c>
      <c r="F766" s="13">
        <v>16590</v>
      </c>
      <c r="G766" s="13">
        <v>4.5</v>
      </c>
      <c r="H766" s="13" t="s">
        <v>79</v>
      </c>
      <c r="I766" s="13" t="s">
        <v>80</v>
      </c>
      <c r="J766" s="13">
        <v>5</v>
      </c>
      <c r="K766" s="13">
        <v>5</v>
      </c>
      <c r="L766" s="13" t="s">
        <v>81</v>
      </c>
      <c r="M766" s="13" t="s">
        <v>82</v>
      </c>
      <c r="N766" s="13" t="s">
        <v>83</v>
      </c>
      <c r="O766" s="13" t="s">
        <v>83</v>
      </c>
      <c r="P766" s="13" t="s">
        <v>84</v>
      </c>
      <c r="Q766" s="13" t="s">
        <v>1229</v>
      </c>
      <c r="R766" s="13">
        <v>3</v>
      </c>
      <c r="S766" s="13" t="s">
        <v>86</v>
      </c>
      <c r="T766" s="13" t="s">
        <v>87</v>
      </c>
      <c r="U766" s="13" t="s">
        <v>88</v>
      </c>
      <c r="V766" s="13">
        <v>1</v>
      </c>
      <c r="W766" s="13" t="s">
        <v>1230</v>
      </c>
      <c r="X766" s="13" t="s">
        <v>83</v>
      </c>
      <c r="Y766" s="13" t="s">
        <v>90</v>
      </c>
      <c r="Z766" s="13">
        <v>4000</v>
      </c>
      <c r="AA766" s="13">
        <v>4000</v>
      </c>
      <c r="AB766" s="13"/>
      <c r="AC766" s="13">
        <v>256</v>
      </c>
      <c r="AD766" s="13" t="s">
        <v>91</v>
      </c>
      <c r="AE766" s="13">
        <v>0.15</v>
      </c>
      <c r="AF766" s="13" t="s">
        <v>92</v>
      </c>
      <c r="AG766" s="13">
        <v>180</v>
      </c>
      <c r="AH766" s="13">
        <v>60</v>
      </c>
      <c r="AI766" s="13">
        <v>120</v>
      </c>
      <c r="AJ766" s="13">
        <v>0.1234675278620663</v>
      </c>
      <c r="AK766" s="13">
        <v>29.52861910361986</v>
      </c>
      <c r="AL766" s="13">
        <v>0.69924632138174259</v>
      </c>
      <c r="AM766" s="13">
        <v>-0.40106940213679132</v>
      </c>
      <c r="AN766" s="13">
        <v>37.434422249814887</v>
      </c>
      <c r="AO766" s="13">
        <v>0.65510128002118106</v>
      </c>
      <c r="AP766" s="13">
        <v>37.434422249814887</v>
      </c>
      <c r="AQ766" s="13">
        <v>37.434422249814887</v>
      </c>
      <c r="AR766" s="13">
        <v>0.65510128002118106</v>
      </c>
      <c r="AS766" s="13">
        <v>107.2919462220958</v>
      </c>
      <c r="AT766" s="13">
        <v>-0.27705748869147961</v>
      </c>
      <c r="AU766" s="13">
        <v>0.8</v>
      </c>
      <c r="AV766" s="13" t="s">
        <v>93</v>
      </c>
      <c r="AW766" s="13">
        <v>4.0912323494448462E-2</v>
      </c>
      <c r="AX766" s="13">
        <v>0.70292363349242515</v>
      </c>
      <c r="AY766" s="13">
        <v>4.0912323494448462E-2</v>
      </c>
      <c r="AZ766" s="13">
        <v>4.0912323494448462E-2</v>
      </c>
      <c r="BA766" s="13">
        <v>0.70292363349242515</v>
      </c>
      <c r="BB766" s="13">
        <v>0.20064218378596829</v>
      </c>
      <c r="BC766" s="13">
        <v>-0.45692167631028502</v>
      </c>
      <c r="BD766" s="13">
        <v>7.2548613347615212E-2</v>
      </c>
      <c r="BE766" s="13">
        <v>0.74863454982923483</v>
      </c>
      <c r="BF766" s="13">
        <v>7.2548613347615212E-2</v>
      </c>
      <c r="BG766" s="13">
        <v>7.2548613347615212E-2</v>
      </c>
      <c r="BH766" s="13">
        <v>0.74863454982923483</v>
      </c>
      <c r="BI766" s="13">
        <v>0.34829944905993848</v>
      </c>
      <c r="BJ766" s="13">
        <v>-0.20678320049598689</v>
      </c>
      <c r="BK766" s="13">
        <v>0.101025062022757</v>
      </c>
      <c r="BL766" s="13">
        <v>0.5944163303981852</v>
      </c>
      <c r="BM766" s="13">
        <v>0.101025062022757</v>
      </c>
      <c r="BN766" s="13">
        <v>0.101025062022757</v>
      </c>
      <c r="BO766" s="13">
        <v>0.5944163303981852</v>
      </c>
      <c r="BP766" s="13">
        <v>0.30524673210742492</v>
      </c>
      <c r="BQ766" s="13">
        <v>-0.2254690792884986</v>
      </c>
      <c r="BR766" s="13">
        <v>149.5232030003942</v>
      </c>
      <c r="BS766" s="13">
        <v>0.57443060636487697</v>
      </c>
      <c r="BT766" s="13">
        <v>149.5232030003942</v>
      </c>
      <c r="BU766" s="13">
        <v>149.5232030003942</v>
      </c>
      <c r="BV766" s="13">
        <v>0.57443060636487697</v>
      </c>
      <c r="BW766" s="13">
        <v>428.31359652343042</v>
      </c>
      <c r="BX766" s="13">
        <v>-0.219055998671152</v>
      </c>
      <c r="BY766" s="13" t="str">
        <f t="shared" si="12"/>
        <v>[[sv],[wv],[yr,ya]]</v>
      </c>
      <c r="BZ766" t="str">
        <f>TRIM(MID(SUBSTITUTE(SUBSTITUTE(SUBSTITUTE(Tabla2[[#This Row],[map]],"[",""),"]",""),",",REPT(" ",100)),300,200))</f>
        <v>0 4</v>
      </c>
      <c r="CA766" s="13" t="str">
        <f>TRIM(MID(SUBSTITUTE(SUBSTITUTE(SUBSTITUTE(Tabla2[[#This Row],[map]],"[",""),"]",""),",",REPT(" ",100)),900,200))</f>
        <v>1 4</v>
      </c>
      <c r="CB766" s="13" t="str">
        <f>SUBSTITUTE(TRIM(MID(SUBSTITUTE(SUBSTITUTE(SUBSTITUTE(Tabla2[[#This Row],[map]],"[",""),"]",""),",",REPT(" ",100)),1200,300))," ",", ")</f>
        <v>0, 1, 4</v>
      </c>
      <c r="CC766" s="15" t="str">
        <f>SUBSTITUTE(TRIM(MID(SUBSTITUTE(SUBSTITUTE(SUBSTITUTE(Tabla2[[#This Row],[map]],"[",""),"]",""),",",REPT(" ",100)),1,300))," ",", ")</f>
        <v>3, 1, 2</v>
      </c>
      <c r="CD766" s="13" t="str">
        <f>SUBSTITUTE(TRIM(MID(SUBSTITUTE(SUBSTITUTE(SUBSTITUTE(Tabla2[[#This Row],[map]],"[",""),"]",""),",",REPT(" ",100)),601,300))," ",", ")</f>
        <v>3, 0, 2</v>
      </c>
      <c r="CE766" t="str">
        <f>TRIM(MID(SUBSTITUTE(SUBSTITUTE(SUBSTITUTE(Tabla2[[#This Row],[map]],"[",""),"]",""),",",REPT(" ",100)),1501,200))</f>
        <v>2 3</v>
      </c>
    </row>
    <row r="767" spans="1:83" x14ac:dyDescent="0.3">
      <c r="A767" s="14">
        <v>46105.587071759262</v>
      </c>
      <c r="B767" s="15" t="s">
        <v>1276</v>
      </c>
      <c r="C767" s="15">
        <v>5</v>
      </c>
      <c r="D767" s="15" t="s">
        <v>77</v>
      </c>
      <c r="E767" s="15" t="s">
        <v>78</v>
      </c>
      <c r="F767" s="15">
        <v>16590</v>
      </c>
      <c r="G767" s="15">
        <v>4.5</v>
      </c>
      <c r="H767" s="15" t="s">
        <v>79</v>
      </c>
      <c r="I767" s="15" t="s">
        <v>80</v>
      </c>
      <c r="J767" s="15">
        <v>5</v>
      </c>
      <c r="K767" s="15">
        <v>5</v>
      </c>
      <c r="L767" s="15" t="s">
        <v>81</v>
      </c>
      <c r="M767" s="15" t="s">
        <v>82</v>
      </c>
      <c r="N767" s="15" t="s">
        <v>83</v>
      </c>
      <c r="O767" s="15" t="s">
        <v>83</v>
      </c>
      <c r="P767" s="15" t="s">
        <v>84</v>
      </c>
      <c r="Q767" s="15" t="s">
        <v>1023</v>
      </c>
      <c r="R767" s="15">
        <v>3</v>
      </c>
      <c r="S767" s="15" t="s">
        <v>86</v>
      </c>
      <c r="T767" s="15" t="s">
        <v>87</v>
      </c>
      <c r="U767" s="15" t="s">
        <v>88</v>
      </c>
      <c r="V767" s="15">
        <v>1</v>
      </c>
      <c r="W767" s="15" t="s">
        <v>1024</v>
      </c>
      <c r="X767" s="15" t="s">
        <v>83</v>
      </c>
      <c r="Y767" s="15" t="s">
        <v>90</v>
      </c>
      <c r="Z767" s="15">
        <v>4000</v>
      </c>
      <c r="AA767" s="15">
        <v>4000</v>
      </c>
      <c r="AB767" s="15"/>
      <c r="AC767" s="15">
        <v>256</v>
      </c>
      <c r="AD767" s="15" t="s">
        <v>91</v>
      </c>
      <c r="AE767" s="15">
        <v>0.15</v>
      </c>
      <c r="AF767" s="15" t="s">
        <v>92</v>
      </c>
      <c r="AG767" s="15">
        <v>180</v>
      </c>
      <c r="AH767" s="15">
        <v>60</v>
      </c>
      <c r="AI767" s="15">
        <v>120</v>
      </c>
      <c r="AJ767" s="15">
        <v>0.1246616491096184</v>
      </c>
      <c r="AK767" s="15">
        <v>21.698748055348251</v>
      </c>
      <c r="AL767" s="15">
        <v>0.6992330590037521</v>
      </c>
      <c r="AM767" s="15">
        <v>-0.35975113156516692</v>
      </c>
      <c r="AN767" s="15">
        <v>33.182006677921038</v>
      </c>
      <c r="AO767" s="15">
        <v>0.62437519490215276</v>
      </c>
      <c r="AP767" s="15">
        <v>33.182006677921038</v>
      </c>
      <c r="AQ767" s="15">
        <v>33.182006677921038</v>
      </c>
      <c r="AR767" s="15">
        <v>0.62437519490215276</v>
      </c>
      <c r="AS767" s="15">
        <v>104.23534974422471</v>
      </c>
      <c r="AT767" s="15">
        <v>-0.27337080340267172</v>
      </c>
      <c r="AU767" s="15">
        <v>0.8</v>
      </c>
      <c r="AV767" s="15" t="s">
        <v>93</v>
      </c>
      <c r="AW767" s="15">
        <v>5.0041366770029981E-2</v>
      </c>
      <c r="AX767" s="15">
        <v>0.63663497583727702</v>
      </c>
      <c r="AY767" s="15">
        <v>5.0041366770029981E-2</v>
      </c>
      <c r="AZ767" s="15">
        <v>5.0041366770029981E-2</v>
      </c>
      <c r="BA767" s="15">
        <v>0.63663497583727702</v>
      </c>
      <c r="BB767" s="15">
        <v>0.14269389276551811</v>
      </c>
      <c r="BC767" s="15">
        <v>-3.6142158764310039E-2</v>
      </c>
      <c r="BD767" s="15">
        <v>9.7368916067015754E-2</v>
      </c>
      <c r="BE767" s="15">
        <v>0.66263750207667615</v>
      </c>
      <c r="BF767" s="15">
        <v>9.7368916067015754E-2</v>
      </c>
      <c r="BG767" s="15">
        <v>9.7368916067015754E-2</v>
      </c>
      <c r="BH767" s="15">
        <v>0.66263750207667615</v>
      </c>
      <c r="BI767" s="15">
        <v>0.43950206344691573</v>
      </c>
      <c r="BJ767" s="15">
        <v>-0.52278078010908891</v>
      </c>
      <c r="BK767" s="15">
        <v>0.1057928917554434</v>
      </c>
      <c r="BL767" s="15">
        <v>0.57527500209507565</v>
      </c>
      <c r="BM767" s="15">
        <v>0.1057928917554434</v>
      </c>
      <c r="BN767" s="15">
        <v>0.1057928917554434</v>
      </c>
      <c r="BO767" s="15">
        <v>0.57527500209507565</v>
      </c>
      <c r="BP767" s="15">
        <v>0.3363866507436159</v>
      </c>
      <c r="BQ767" s="15">
        <v>-0.35048600299722449</v>
      </c>
      <c r="BR767" s="15">
        <v>132.47482353709199</v>
      </c>
      <c r="BS767" s="15">
        <v>0.62295329959958456</v>
      </c>
      <c r="BT767" s="15">
        <v>132.47482353709199</v>
      </c>
      <c r="BU767" s="15">
        <v>132.47482353709199</v>
      </c>
      <c r="BV767" s="15">
        <v>0.62295329959958456</v>
      </c>
      <c r="BW767" s="15">
        <v>416.02281636994297</v>
      </c>
      <c r="BX767" s="15">
        <v>-0.184074271740059</v>
      </c>
      <c r="BY767" s="15" t="str">
        <f t="shared" si="12"/>
        <v>[[sv],[wv],[yr,ya]]</v>
      </c>
      <c r="BZ767" t="str">
        <f>TRIM(MID(SUBSTITUTE(SUBSTITUTE(SUBSTITUTE(Tabla2[[#This Row],[map]],"[",""),"]",""),",",REPT(" ",100)),300,200))</f>
        <v>0 1</v>
      </c>
      <c r="CA767" s="13" t="str">
        <f>TRIM(MID(SUBSTITUTE(SUBSTITUTE(SUBSTITUTE(Tabla2[[#This Row],[map]],"[",""),"]",""),",",REPT(" ",100)),900,200))</f>
        <v>1 4</v>
      </c>
      <c r="CB767" s="13" t="str">
        <f>SUBSTITUTE(TRIM(MID(SUBSTITUTE(SUBSTITUTE(SUBSTITUTE(Tabla2[[#This Row],[map]],"[",""),"]",""),",",REPT(" ",100)),1200,300))," ",", ")</f>
        <v>0, 1, 4</v>
      </c>
      <c r="CC767" s="15" t="str">
        <f>SUBSTITUTE(TRIM(MID(SUBSTITUTE(SUBSTITUTE(SUBSTITUTE(Tabla2[[#This Row],[map]],"[",""),"]",""),",",REPT(" ",100)),1,300))," ",", ")</f>
        <v>3, 4, 2</v>
      </c>
      <c r="CD767" s="13" t="str">
        <f>SUBSTITUTE(TRIM(MID(SUBSTITUTE(SUBSTITUTE(SUBSTITUTE(Tabla2[[#This Row],[map]],"[",""),"]",""),",",REPT(" ",100)),601,300))," ",", ")</f>
        <v>3, 0, 2</v>
      </c>
      <c r="CE767" t="str">
        <f>TRIM(MID(SUBSTITUTE(SUBSTITUTE(SUBSTITUTE(Tabla2[[#This Row],[map]],"[",""),"]",""),",",REPT(" ",100)),1501,200))</f>
        <v>2 3</v>
      </c>
    </row>
    <row r="768" spans="1:83" x14ac:dyDescent="0.3">
      <c r="A768" s="12">
        <v>46105.631273148138</v>
      </c>
      <c r="B768" s="13" t="s">
        <v>1277</v>
      </c>
      <c r="C768" s="13">
        <v>8</v>
      </c>
      <c r="D768" s="13" t="s">
        <v>77</v>
      </c>
      <c r="E768" s="13" t="s">
        <v>78</v>
      </c>
      <c r="F768" s="13">
        <v>16590</v>
      </c>
      <c r="G768" s="13">
        <v>4.5</v>
      </c>
      <c r="H768" s="13" t="s">
        <v>79</v>
      </c>
      <c r="I768" s="13" t="s">
        <v>80</v>
      </c>
      <c r="J768" s="13">
        <v>5</v>
      </c>
      <c r="K768" s="13">
        <v>5</v>
      </c>
      <c r="L768" s="13" t="s">
        <v>81</v>
      </c>
      <c r="M768" s="13" t="s">
        <v>82</v>
      </c>
      <c r="N768" s="13" t="s">
        <v>83</v>
      </c>
      <c r="O768" s="13" t="s">
        <v>83</v>
      </c>
      <c r="P768" s="13" t="s">
        <v>84</v>
      </c>
      <c r="Q768" s="13" t="s">
        <v>831</v>
      </c>
      <c r="R768" s="13">
        <v>3</v>
      </c>
      <c r="S768" s="13" t="s">
        <v>86</v>
      </c>
      <c r="T768" s="13" t="s">
        <v>87</v>
      </c>
      <c r="U768" s="13" t="s">
        <v>88</v>
      </c>
      <c r="V768" s="13">
        <v>1</v>
      </c>
      <c r="W768" s="13" t="s">
        <v>832</v>
      </c>
      <c r="X768" s="13" t="s">
        <v>83</v>
      </c>
      <c r="Y768" s="13" t="s">
        <v>90</v>
      </c>
      <c r="Z768" s="13">
        <v>4000</v>
      </c>
      <c r="AA768" s="13">
        <v>4000</v>
      </c>
      <c r="AB768" s="13"/>
      <c r="AC768" s="13">
        <v>256</v>
      </c>
      <c r="AD768" s="13" t="s">
        <v>91</v>
      </c>
      <c r="AE768" s="13">
        <v>0.15</v>
      </c>
      <c r="AF768" s="13" t="s">
        <v>92</v>
      </c>
      <c r="AG768" s="13">
        <v>180</v>
      </c>
      <c r="AH768" s="13">
        <v>60</v>
      </c>
      <c r="AI768" s="13">
        <v>120</v>
      </c>
      <c r="AJ768" s="13">
        <v>8.3440489627915879E-2</v>
      </c>
      <c r="AK768" s="13">
        <v>13.56764671346216</v>
      </c>
      <c r="AL768" s="13">
        <v>0.84546572716386537</v>
      </c>
      <c r="AM768" s="13">
        <v>-3.2575808043053989E-2</v>
      </c>
      <c r="AN768" s="13">
        <v>20.238937102885519</v>
      </c>
      <c r="AO768" s="13">
        <v>0.80151314616003189</v>
      </c>
      <c r="AP768" s="13">
        <v>20.238937102885519</v>
      </c>
      <c r="AQ768" s="13">
        <v>20.238937102885519</v>
      </c>
      <c r="AR768" s="13">
        <v>0.80151314616003189</v>
      </c>
      <c r="AS768" s="13">
        <v>106.8532194348128</v>
      </c>
      <c r="AT768" s="13">
        <v>1.907523638126565E-2</v>
      </c>
      <c r="AU768" s="13">
        <v>0.8</v>
      </c>
      <c r="AV768" s="13" t="s">
        <v>93</v>
      </c>
      <c r="AW768" s="13">
        <v>4.4328446274557592E-2</v>
      </c>
      <c r="AX768" s="13">
        <v>0.67811816520372536</v>
      </c>
      <c r="AY768" s="13">
        <v>4.4328446274557592E-2</v>
      </c>
      <c r="AZ768" s="13">
        <v>4.4328446274557592E-2</v>
      </c>
      <c r="BA768" s="13">
        <v>0.67811816520372536</v>
      </c>
      <c r="BB768" s="13">
        <v>0.18347700195109209</v>
      </c>
      <c r="BC768" s="13">
        <v>-0.33228026232071262</v>
      </c>
      <c r="BD768" s="13">
        <v>2.9045985522448119E-2</v>
      </c>
      <c r="BE768" s="13">
        <v>0.89936186386471162</v>
      </c>
      <c r="BF768" s="13">
        <v>2.9045985522448119E-2</v>
      </c>
      <c r="BG768" s="13">
        <v>2.9045985522448119E-2</v>
      </c>
      <c r="BH768" s="13">
        <v>0.89936186386471162</v>
      </c>
      <c r="BI768" s="13">
        <v>0.25801734220613792</v>
      </c>
      <c r="BJ768" s="13">
        <v>0.1060250171185091</v>
      </c>
      <c r="BK768" s="13">
        <v>3.5201313462587813E-2</v>
      </c>
      <c r="BL768" s="13">
        <v>0.85867786069021101</v>
      </c>
      <c r="BM768" s="13">
        <v>3.5201313462587813E-2</v>
      </c>
      <c r="BN768" s="13">
        <v>3.5201313462587813E-2</v>
      </c>
      <c r="BO768" s="13">
        <v>0.85867786069021101</v>
      </c>
      <c r="BP768" s="13">
        <v>0.120196289891482</v>
      </c>
      <c r="BQ768" s="13">
        <v>0.51744991440114729</v>
      </c>
      <c r="BR768" s="13">
        <v>80.847172666281992</v>
      </c>
      <c r="BS768" s="13">
        <v>0.76989469488148266</v>
      </c>
      <c r="BT768" s="13">
        <v>80.847172666281992</v>
      </c>
      <c r="BU768" s="13">
        <v>80.847172666281992</v>
      </c>
      <c r="BV768" s="13">
        <v>0.76989469488148266</v>
      </c>
      <c r="BW768" s="13">
        <v>426.85118710520408</v>
      </c>
      <c r="BX768" s="13">
        <v>-0.21489372367387821</v>
      </c>
      <c r="BY768" s="13" t="str">
        <f t="shared" si="12"/>
        <v>[[sv],[wv],[yr,ya]]</v>
      </c>
      <c r="BZ768" t="str">
        <f>TRIM(MID(SUBSTITUTE(SUBSTITUTE(SUBSTITUTE(Tabla2[[#This Row],[map]],"[",""),"]",""),",",REPT(" ",100)),300,200))</f>
        <v>0 4</v>
      </c>
      <c r="CA768" s="13" t="str">
        <f>TRIM(MID(SUBSTITUTE(SUBSTITUTE(SUBSTITUTE(Tabla2[[#This Row],[map]],"[",""),"]",""),",",REPT(" ",100)),900,200))</f>
        <v>1 0</v>
      </c>
      <c r="CB768" s="13" t="str">
        <f>SUBSTITUTE(TRIM(MID(SUBSTITUTE(SUBSTITUTE(SUBSTITUTE(Tabla2[[#This Row],[map]],"[",""),"]",""),",",REPT(" ",100)),1200,300))," ",", ")</f>
        <v>1, 4, 0</v>
      </c>
      <c r="CC768" s="15" t="str">
        <f>SUBSTITUTE(TRIM(MID(SUBSTITUTE(SUBSTITUTE(SUBSTITUTE(Tabla2[[#This Row],[map]],"[",""),"]",""),",",REPT(" ",100)),1,300))," ",", ")</f>
        <v>3, 1, 2</v>
      </c>
      <c r="CD768" s="13" t="str">
        <f>SUBSTITUTE(TRIM(MID(SUBSTITUTE(SUBSTITUTE(SUBSTITUTE(Tabla2[[#This Row],[map]],"[",""),"]",""),",",REPT(" ",100)),601,300))," ",", ")</f>
        <v>2, 3, 4</v>
      </c>
      <c r="CE768" t="str">
        <f>TRIM(MID(SUBSTITUTE(SUBSTITUTE(SUBSTITUTE(Tabla2[[#This Row],[map]],"[",""),"]",""),",",REPT(" ",100)),1501,200))</f>
        <v>2 3</v>
      </c>
    </row>
    <row r="769" spans="1:83" x14ac:dyDescent="0.3">
      <c r="A769" s="14">
        <v>46105.636412037027</v>
      </c>
      <c r="B769" s="15" t="s">
        <v>1278</v>
      </c>
      <c r="C769" s="15">
        <v>9</v>
      </c>
      <c r="D769" s="15" t="s">
        <v>95</v>
      </c>
      <c r="E769" s="15" t="s">
        <v>78</v>
      </c>
      <c r="F769" s="15">
        <v>16590</v>
      </c>
      <c r="G769" s="15">
        <v>4.5</v>
      </c>
      <c r="H769" s="15" t="s">
        <v>79</v>
      </c>
      <c r="I769" s="15" t="s">
        <v>80</v>
      </c>
      <c r="J769" s="15">
        <v>5</v>
      </c>
      <c r="K769" s="15">
        <v>5</v>
      </c>
      <c r="L769" s="15" t="s">
        <v>81</v>
      </c>
      <c r="M769" s="15" t="s">
        <v>82</v>
      </c>
      <c r="N769" s="15" t="s">
        <v>83</v>
      </c>
      <c r="O769" s="15" t="s">
        <v>83</v>
      </c>
      <c r="P769" s="15" t="s">
        <v>84</v>
      </c>
      <c r="Q769" s="15" t="s">
        <v>831</v>
      </c>
      <c r="R769" s="15">
        <v>3</v>
      </c>
      <c r="S769" s="15" t="s">
        <v>86</v>
      </c>
      <c r="T769" s="15" t="s">
        <v>87</v>
      </c>
      <c r="U769" s="15" t="s">
        <v>88</v>
      </c>
      <c r="V769" s="15">
        <v>1</v>
      </c>
      <c r="W769" s="15" t="s">
        <v>832</v>
      </c>
      <c r="X769" s="15" t="s">
        <v>83</v>
      </c>
      <c r="Y769" s="15" t="s">
        <v>90</v>
      </c>
      <c r="Z769" s="15">
        <v>4000</v>
      </c>
      <c r="AA769" s="15">
        <v>4000</v>
      </c>
      <c r="AB769" s="15"/>
      <c r="AC769" s="15">
        <v>256</v>
      </c>
      <c r="AD769" s="15" t="s">
        <v>91</v>
      </c>
      <c r="AE769" s="15">
        <v>0.15</v>
      </c>
      <c r="AF769" s="15" t="s">
        <v>92</v>
      </c>
      <c r="AG769" s="15">
        <v>180</v>
      </c>
      <c r="AH769" s="15">
        <v>60</v>
      </c>
      <c r="AI769" s="15">
        <v>120</v>
      </c>
      <c r="AJ769" s="15">
        <v>8.8141517456074417E-2</v>
      </c>
      <c r="AK769" s="15">
        <v>13.49204881873235</v>
      </c>
      <c r="AL769" s="15">
        <v>0.78458744916351686</v>
      </c>
      <c r="AM769" s="15">
        <v>-0.23529221137869449</v>
      </c>
      <c r="AN769" s="15">
        <v>19.418134656136701</v>
      </c>
      <c r="AO769" s="15">
        <v>0.74481084659648156</v>
      </c>
      <c r="AP769" s="15">
        <v>19.418134656136701</v>
      </c>
      <c r="AQ769" s="15">
        <v>19.418134656136701</v>
      </c>
      <c r="AR769" s="15">
        <v>0.74481084659648156</v>
      </c>
      <c r="AS769" s="15">
        <v>124.7722287906779</v>
      </c>
      <c r="AT769" s="15">
        <v>-0.15450790763455241</v>
      </c>
      <c r="AU769" s="15">
        <v>0.8</v>
      </c>
      <c r="AV769" s="15" t="s">
        <v>93</v>
      </c>
      <c r="AW769" s="15">
        <v>5.7147672425108473E-2</v>
      </c>
      <c r="AX769" s="15">
        <v>0.58503400862285293</v>
      </c>
      <c r="AY769" s="15">
        <v>5.7147672425108473E-2</v>
      </c>
      <c r="AZ769" s="15">
        <v>5.7147672425108473E-2</v>
      </c>
      <c r="BA769" s="15">
        <v>0.58503400862285293</v>
      </c>
      <c r="BB769" s="15">
        <v>0.16824034806262861</v>
      </c>
      <c r="BC769" s="15">
        <v>-0.22164245472876631</v>
      </c>
      <c r="BD769" s="15">
        <v>5.3659280554172011E-2</v>
      </c>
      <c r="BE769" s="15">
        <v>0.81408205353683427</v>
      </c>
      <c r="BF769" s="15">
        <v>5.3659280554172011E-2</v>
      </c>
      <c r="BG769" s="15">
        <v>5.3659280554172011E-2</v>
      </c>
      <c r="BH769" s="15">
        <v>0.81408205353683427</v>
      </c>
      <c r="BI769" s="15">
        <v>0.27106555829922702</v>
      </c>
      <c r="BJ769" s="15">
        <v>6.0815735220186018E-2</v>
      </c>
      <c r="BK769" s="15">
        <v>4.9632696688184097E-2</v>
      </c>
      <c r="BL769" s="15">
        <v>0.80074042171344573</v>
      </c>
      <c r="BM769" s="15">
        <v>4.9632696688184097E-2</v>
      </c>
      <c r="BN769" s="15">
        <v>4.9632696688184097E-2</v>
      </c>
      <c r="BO769" s="15">
        <v>0.80074042171344573</v>
      </c>
      <c r="BP769" s="15">
        <v>0.25872439142152759</v>
      </c>
      <c r="BQ769" s="15">
        <v>-3.8696596539597783E-2</v>
      </c>
      <c r="BR769" s="15">
        <v>77.512098974878938</v>
      </c>
      <c r="BS769" s="15">
        <v>0.77938690251279663</v>
      </c>
      <c r="BT769" s="15">
        <v>77.512098974878938</v>
      </c>
      <c r="BU769" s="15">
        <v>77.512098974878938</v>
      </c>
      <c r="BV769" s="15">
        <v>0.77938690251279663</v>
      </c>
      <c r="BW769" s="15">
        <v>498.39088486492932</v>
      </c>
      <c r="BX769" s="15">
        <v>-0.41850831449003389</v>
      </c>
      <c r="BY769" s="15" t="str">
        <f t="shared" si="12"/>
        <v>[[sv],[wv],[yr,ya]]</v>
      </c>
      <c r="BZ769" t="str">
        <f>TRIM(MID(SUBSTITUTE(SUBSTITUTE(SUBSTITUTE(Tabla2[[#This Row],[map]],"[",""),"]",""),",",REPT(" ",100)),300,200))</f>
        <v>0 4</v>
      </c>
      <c r="CA769" s="13" t="str">
        <f>TRIM(MID(SUBSTITUTE(SUBSTITUTE(SUBSTITUTE(Tabla2[[#This Row],[map]],"[",""),"]",""),",",REPT(" ",100)),900,200))</f>
        <v>1 0</v>
      </c>
      <c r="CB769" s="13" t="str">
        <f>SUBSTITUTE(TRIM(MID(SUBSTITUTE(SUBSTITUTE(SUBSTITUTE(Tabla2[[#This Row],[map]],"[",""),"]",""),",",REPT(" ",100)),1200,300))," ",", ")</f>
        <v>1, 4, 0</v>
      </c>
      <c r="CC769" s="15" t="str">
        <f>SUBSTITUTE(TRIM(MID(SUBSTITUTE(SUBSTITUTE(SUBSTITUTE(Tabla2[[#This Row],[map]],"[",""),"]",""),",",REPT(" ",100)),1,300))," ",", ")</f>
        <v>3, 1, 2</v>
      </c>
      <c r="CD769" s="13" t="str">
        <f>SUBSTITUTE(TRIM(MID(SUBSTITUTE(SUBSTITUTE(SUBSTITUTE(Tabla2[[#This Row],[map]],"[",""),"]",""),",",REPT(" ",100)),601,300))," ",", ")</f>
        <v>2, 3, 4</v>
      </c>
      <c r="CE769" t="str">
        <f>TRIM(MID(SUBSTITUTE(SUBSTITUTE(SUBSTITUTE(Tabla2[[#This Row],[map]],"[",""),"]",""),",",REPT(" ",100)),1501,200))</f>
        <v>2 3</v>
      </c>
    </row>
    <row r="770" spans="1:83" x14ac:dyDescent="0.3">
      <c r="A770" s="12">
        <v>46105.739907407413</v>
      </c>
      <c r="B770" s="13" t="s">
        <v>1279</v>
      </c>
      <c r="C770" s="13">
        <v>5</v>
      </c>
      <c r="D770" s="13" t="s">
        <v>95</v>
      </c>
      <c r="E770" s="13" t="s">
        <v>78</v>
      </c>
      <c r="F770" s="13">
        <v>16590</v>
      </c>
      <c r="G770" s="13">
        <v>4.5</v>
      </c>
      <c r="H770" s="13" t="s">
        <v>79</v>
      </c>
      <c r="I770" s="13" t="s">
        <v>80</v>
      </c>
      <c r="J770" s="13">
        <v>5</v>
      </c>
      <c r="K770" s="13">
        <v>5</v>
      </c>
      <c r="L770" s="13" t="s">
        <v>81</v>
      </c>
      <c r="M770" s="13" t="s">
        <v>82</v>
      </c>
      <c r="N770" s="13" t="s">
        <v>83</v>
      </c>
      <c r="O770" s="13" t="s">
        <v>83</v>
      </c>
      <c r="P770" s="13" t="s">
        <v>84</v>
      </c>
      <c r="Q770" s="13" t="s">
        <v>1033</v>
      </c>
      <c r="R770" s="13">
        <v>3</v>
      </c>
      <c r="S770" s="13" t="s">
        <v>86</v>
      </c>
      <c r="T770" s="13" t="s">
        <v>87</v>
      </c>
      <c r="U770" s="13" t="s">
        <v>88</v>
      </c>
      <c r="V770" s="13">
        <v>1</v>
      </c>
      <c r="W770" s="13" t="s">
        <v>1034</v>
      </c>
      <c r="X770" s="13" t="s">
        <v>83</v>
      </c>
      <c r="Y770" s="13" t="s">
        <v>90</v>
      </c>
      <c r="Z770" s="13">
        <v>4000</v>
      </c>
      <c r="AA770" s="13">
        <v>4000</v>
      </c>
      <c r="AB770" s="13"/>
      <c r="AC770" s="13">
        <v>256</v>
      </c>
      <c r="AD770" s="13" t="s">
        <v>91</v>
      </c>
      <c r="AE770" s="13">
        <v>0.15</v>
      </c>
      <c r="AF770" s="13" t="s">
        <v>92</v>
      </c>
      <c r="AG770" s="13">
        <v>180</v>
      </c>
      <c r="AH770" s="13">
        <v>60</v>
      </c>
      <c r="AI770" s="13">
        <v>120</v>
      </c>
      <c r="AJ770" s="13">
        <v>0.12189248923665021</v>
      </c>
      <c r="AK770" s="13">
        <v>20.86457247568298</v>
      </c>
      <c r="AL770" s="13">
        <v>0.70415279926263386</v>
      </c>
      <c r="AM770" s="13">
        <v>-0.38576000836633728</v>
      </c>
      <c r="AN770" s="13">
        <v>32.664597470331771</v>
      </c>
      <c r="AO770" s="13">
        <v>0.61676508496839544</v>
      </c>
      <c r="AP770" s="13">
        <v>32.664597470331771</v>
      </c>
      <c r="AQ770" s="13">
        <v>32.664597470331771</v>
      </c>
      <c r="AR770" s="13">
        <v>0.61676508496839544</v>
      </c>
      <c r="AS770" s="13">
        <v>89.777921960358825</v>
      </c>
      <c r="AT770" s="13">
        <v>-0.38889849496434231</v>
      </c>
      <c r="AU770" s="13">
        <v>0.8</v>
      </c>
      <c r="AV770" s="13" t="s">
        <v>93</v>
      </c>
      <c r="AW770" s="13">
        <v>5.3144192984600221E-2</v>
      </c>
      <c r="AX770" s="13">
        <v>0.61410444569385803</v>
      </c>
      <c r="AY770" s="13">
        <v>5.3144192984600221E-2</v>
      </c>
      <c r="AZ770" s="13">
        <v>5.3144192984600221E-2</v>
      </c>
      <c r="BA770" s="13">
        <v>0.61410444569385803</v>
      </c>
      <c r="BB770" s="13">
        <v>0.1563064801116425</v>
      </c>
      <c r="BC770" s="13">
        <v>-0.134987143408176</v>
      </c>
      <c r="BD770" s="13">
        <v>0.10206603063945779</v>
      </c>
      <c r="BE770" s="13">
        <v>0.64636300330233987</v>
      </c>
      <c r="BF770" s="13">
        <v>0.10206603063945779</v>
      </c>
      <c r="BG770" s="13">
        <v>0.10206603063945779</v>
      </c>
      <c r="BH770" s="13">
        <v>0.64636300330233987</v>
      </c>
      <c r="BI770" s="13">
        <v>0.45415732898835748</v>
      </c>
      <c r="BJ770" s="13">
        <v>-0.57355814510910164</v>
      </c>
      <c r="BK770" s="13">
        <v>0.1051817409027701</v>
      </c>
      <c r="BL770" s="13">
        <v>0.57772857946038014</v>
      </c>
      <c r="BM770" s="13">
        <v>0.1051817409027701</v>
      </c>
      <c r="BN770" s="13">
        <v>0.1051817409027701</v>
      </c>
      <c r="BO770" s="13">
        <v>0.57772857946038014</v>
      </c>
      <c r="BP770" s="13">
        <v>0.45532527210913742</v>
      </c>
      <c r="BQ770" s="13">
        <v>-0.82798694726729627</v>
      </c>
      <c r="BR770" s="13">
        <v>130.39799791680011</v>
      </c>
      <c r="BS770" s="13">
        <v>0.6288643114170025</v>
      </c>
      <c r="BT770" s="13">
        <v>130.39799791680011</v>
      </c>
      <c r="BU770" s="13">
        <v>130.39799791680011</v>
      </c>
      <c r="BV770" s="13">
        <v>0.6288643114170025</v>
      </c>
      <c r="BW770" s="13">
        <v>358.04589876022442</v>
      </c>
      <c r="BX770" s="13">
        <v>-1.9061744072788489E-2</v>
      </c>
      <c r="BY770" s="13" t="str">
        <f t="shared" si="12"/>
        <v>[[sv],[wv],[yr,ya]]</v>
      </c>
      <c r="BZ770" t="str">
        <f>TRIM(MID(SUBSTITUTE(SUBSTITUTE(SUBSTITUTE(Tabla2[[#This Row],[map]],"[",""),"]",""),",",REPT(" ",100)),300,200))</f>
        <v>0 4</v>
      </c>
      <c r="CA770" s="13" t="str">
        <f>TRIM(MID(SUBSTITUTE(SUBSTITUTE(SUBSTITUTE(Tabla2[[#This Row],[map]],"[",""),"]",""),",",REPT(" ",100)),900,200))</f>
        <v>1 4</v>
      </c>
      <c r="CB770" s="13" t="str">
        <f>SUBSTITUTE(TRIM(MID(SUBSTITUTE(SUBSTITUTE(SUBSTITUTE(Tabla2[[#This Row],[map]],"[",""),"]",""),",",REPT(" ",100)),1200,300))," ",", ")</f>
        <v>0, 1, 4</v>
      </c>
      <c r="CC770" s="15" t="str">
        <f>SUBSTITUTE(TRIM(MID(SUBSTITUTE(SUBSTITUTE(SUBSTITUTE(Tabla2[[#This Row],[map]],"[",""),"]",""),",",REPT(" ",100)),1,300))," ",", ")</f>
        <v>2, 3, 1</v>
      </c>
      <c r="CD770" s="13" t="str">
        <f>SUBSTITUTE(TRIM(MID(SUBSTITUTE(SUBSTITUTE(SUBSTITUTE(Tabla2[[#This Row],[map]],"[",""),"]",""),",",REPT(" ",100)),601,300))," ",", ")</f>
        <v>3, 0, 2</v>
      </c>
      <c r="CE770" t="str">
        <f>TRIM(MID(SUBSTITUTE(SUBSTITUTE(SUBSTITUTE(Tabla2[[#This Row],[map]],"[",""),"]",""),",",REPT(" ",100)),1501,200))</f>
        <v>2 3</v>
      </c>
    </row>
    <row r="771" spans="1:83" x14ac:dyDescent="0.3">
      <c r="A771" s="14">
        <v>46105.784375000003</v>
      </c>
      <c r="B771" s="15" t="s">
        <v>1280</v>
      </c>
      <c r="C771" s="15">
        <v>8</v>
      </c>
      <c r="D771" s="15" t="s">
        <v>95</v>
      </c>
      <c r="E771" s="15" t="s">
        <v>78</v>
      </c>
      <c r="F771" s="15">
        <v>16590</v>
      </c>
      <c r="G771" s="15">
        <v>4.5</v>
      </c>
      <c r="H771" s="15" t="s">
        <v>79</v>
      </c>
      <c r="I771" s="15" t="s">
        <v>80</v>
      </c>
      <c r="J771" s="15">
        <v>5</v>
      </c>
      <c r="K771" s="15">
        <v>5</v>
      </c>
      <c r="L771" s="15" t="s">
        <v>81</v>
      </c>
      <c r="M771" s="15" t="s">
        <v>82</v>
      </c>
      <c r="N771" s="15" t="s">
        <v>83</v>
      </c>
      <c r="O771" s="15" t="s">
        <v>83</v>
      </c>
      <c r="P771" s="15" t="s">
        <v>84</v>
      </c>
      <c r="Q771" s="15" t="s">
        <v>844</v>
      </c>
      <c r="R771" s="15">
        <v>3</v>
      </c>
      <c r="S771" s="15" t="s">
        <v>86</v>
      </c>
      <c r="T771" s="15" t="s">
        <v>87</v>
      </c>
      <c r="U771" s="15" t="s">
        <v>88</v>
      </c>
      <c r="V771" s="15">
        <v>1</v>
      </c>
      <c r="W771" s="15" t="s">
        <v>845</v>
      </c>
      <c r="X771" s="15" t="s">
        <v>83</v>
      </c>
      <c r="Y771" s="15" t="s">
        <v>90</v>
      </c>
      <c r="Z771" s="15">
        <v>4000</v>
      </c>
      <c r="AA771" s="15">
        <v>4000</v>
      </c>
      <c r="AB771" s="15"/>
      <c r="AC771" s="15">
        <v>256</v>
      </c>
      <c r="AD771" s="15" t="s">
        <v>91</v>
      </c>
      <c r="AE771" s="15">
        <v>0.15</v>
      </c>
      <c r="AF771" s="15" t="s">
        <v>92</v>
      </c>
      <c r="AG771" s="15">
        <v>180</v>
      </c>
      <c r="AH771" s="15">
        <v>60</v>
      </c>
      <c r="AI771" s="15">
        <v>120</v>
      </c>
      <c r="AJ771" s="15">
        <v>8.2764004441152658E-2</v>
      </c>
      <c r="AK771" s="15">
        <v>12.453784579318709</v>
      </c>
      <c r="AL771" s="15">
        <v>0.82199476598855958</v>
      </c>
      <c r="AM771" s="15">
        <v>-0.127279494018429</v>
      </c>
      <c r="AN771" s="15">
        <v>18.49485019231355</v>
      </c>
      <c r="AO771" s="15">
        <v>0.77392457186047792</v>
      </c>
      <c r="AP771" s="15">
        <v>18.49485019231355</v>
      </c>
      <c r="AQ771" s="15">
        <v>18.49485019231355</v>
      </c>
      <c r="AR771" s="15">
        <v>0.77392457186047792</v>
      </c>
      <c r="AS771" s="15">
        <v>83.812097190048746</v>
      </c>
      <c r="AT771" s="15">
        <v>-5.9037642338784092E-2</v>
      </c>
      <c r="AU771" s="15">
        <v>0.8</v>
      </c>
      <c r="AV771" s="15" t="s">
        <v>93</v>
      </c>
      <c r="AW771" s="15">
        <v>5.718630805292714E-2</v>
      </c>
      <c r="AX771" s="15">
        <v>0.58475346401062467</v>
      </c>
      <c r="AY771" s="15">
        <v>5.718630805292714E-2</v>
      </c>
      <c r="AZ771" s="15">
        <v>5.718630805292714E-2</v>
      </c>
      <c r="BA771" s="15">
        <v>0.58475346401062467</v>
      </c>
      <c r="BB771" s="15">
        <v>0.17137266964535849</v>
      </c>
      <c r="BC771" s="15">
        <v>-0.24438715938131289</v>
      </c>
      <c r="BD771" s="15">
        <v>3.5907042978828331E-2</v>
      </c>
      <c r="BE771" s="15">
        <v>0.87558976517680209</v>
      </c>
      <c r="BF771" s="15">
        <v>3.5907042978828331E-2</v>
      </c>
      <c r="BG771" s="15">
        <v>3.5907042978828331E-2</v>
      </c>
      <c r="BH771" s="15">
        <v>0.87558976517680209</v>
      </c>
      <c r="BI771" s="15">
        <v>0.33684560780443767</v>
      </c>
      <c r="BJ771" s="15">
        <v>-0.16709808688012351</v>
      </c>
      <c r="BK771" s="15">
        <v>3.8474012305444789E-2</v>
      </c>
      <c r="BL771" s="15">
        <v>0.84553900999701825</v>
      </c>
      <c r="BM771" s="15">
        <v>3.8474012305444789E-2</v>
      </c>
      <c r="BN771" s="15">
        <v>3.8474012305444789E-2</v>
      </c>
      <c r="BO771" s="15">
        <v>0.84553900999701825</v>
      </c>
      <c r="BP771" s="15">
        <v>0.21734075352816681</v>
      </c>
      <c r="BQ771" s="15">
        <v>0.12744561987875069</v>
      </c>
      <c r="BR771" s="15">
        <v>73.847833405916845</v>
      </c>
      <c r="BS771" s="15">
        <v>0.78981604825746843</v>
      </c>
      <c r="BT771" s="15">
        <v>73.847833405916845</v>
      </c>
      <c r="BU771" s="15">
        <v>73.847833405916845</v>
      </c>
      <c r="BV771" s="15">
        <v>0.78981604825746843</v>
      </c>
      <c r="BW771" s="15">
        <v>334.52282972921671</v>
      </c>
      <c r="BX771" s="15">
        <v>4.7889057027537867E-2</v>
      </c>
      <c r="BY771" s="15" t="str">
        <f t="shared" si="12"/>
        <v>[[sv],[wv],[yr,ya]]</v>
      </c>
      <c r="BZ771" t="str">
        <f>TRIM(MID(SUBSTITUTE(SUBSTITUTE(SUBSTITUTE(Tabla2[[#This Row],[map]],"[",""),"]",""),",",REPT(" ",100)),300,200))</f>
        <v>0 1</v>
      </c>
      <c r="CA771" s="13" t="str">
        <f>TRIM(MID(SUBSTITUTE(SUBSTITUTE(SUBSTITUTE(Tabla2[[#This Row],[map]],"[",""),"]",""),",",REPT(" ",100)),900,200))</f>
        <v>1 0</v>
      </c>
      <c r="CB771" s="13" t="str">
        <f>SUBSTITUTE(TRIM(MID(SUBSTITUTE(SUBSTITUTE(SUBSTITUTE(Tabla2[[#This Row],[map]],"[",""),"]",""),",",REPT(" ",100)),1200,300))," ",", ")</f>
        <v>1, 4, 0</v>
      </c>
      <c r="CC771" s="15" t="str">
        <f>SUBSTITUTE(TRIM(MID(SUBSTITUTE(SUBSTITUTE(SUBSTITUTE(Tabla2[[#This Row],[map]],"[",""),"]",""),",",REPT(" ",100)),1,300))," ",", ")</f>
        <v>2, 3, 4</v>
      </c>
      <c r="CD771" s="13" t="str">
        <f>SUBSTITUTE(TRIM(MID(SUBSTITUTE(SUBSTITUTE(SUBSTITUTE(Tabla2[[#This Row],[map]],"[",""),"]",""),",",REPT(" ",100)),601,300))," ",", ")</f>
        <v>3, 4, 2</v>
      </c>
      <c r="CE771" t="str">
        <f>TRIM(MID(SUBSTITUTE(SUBSTITUTE(SUBSTITUTE(Tabla2[[#This Row],[map]],"[",""),"]",""),",",REPT(" ",100)),1501,200))</f>
        <v>2 3</v>
      </c>
    </row>
    <row r="772" spans="1:83" x14ac:dyDescent="0.3">
      <c r="A772" s="12">
        <v>46105.789629629631</v>
      </c>
      <c r="B772" s="13" t="s">
        <v>1281</v>
      </c>
      <c r="C772" s="13">
        <v>9</v>
      </c>
      <c r="D772" s="13" t="s">
        <v>95</v>
      </c>
      <c r="E772" s="13" t="s">
        <v>78</v>
      </c>
      <c r="F772" s="13">
        <v>16590</v>
      </c>
      <c r="G772" s="13">
        <v>4.5</v>
      </c>
      <c r="H772" s="13" t="s">
        <v>79</v>
      </c>
      <c r="I772" s="13" t="s">
        <v>80</v>
      </c>
      <c r="J772" s="13">
        <v>5</v>
      </c>
      <c r="K772" s="13">
        <v>5</v>
      </c>
      <c r="L772" s="13" t="s">
        <v>81</v>
      </c>
      <c r="M772" s="13" t="s">
        <v>82</v>
      </c>
      <c r="N772" s="13" t="s">
        <v>83</v>
      </c>
      <c r="O772" s="13" t="s">
        <v>83</v>
      </c>
      <c r="P772" s="13" t="s">
        <v>84</v>
      </c>
      <c r="Q772" s="13" t="s">
        <v>844</v>
      </c>
      <c r="R772" s="13">
        <v>3</v>
      </c>
      <c r="S772" s="13" t="s">
        <v>86</v>
      </c>
      <c r="T772" s="13" t="s">
        <v>87</v>
      </c>
      <c r="U772" s="13" t="s">
        <v>88</v>
      </c>
      <c r="V772" s="13">
        <v>1</v>
      </c>
      <c r="W772" s="13" t="s">
        <v>845</v>
      </c>
      <c r="X772" s="13" t="s">
        <v>83</v>
      </c>
      <c r="Y772" s="13" t="s">
        <v>90</v>
      </c>
      <c r="Z772" s="13">
        <v>4000</v>
      </c>
      <c r="AA772" s="13">
        <v>4000</v>
      </c>
      <c r="AB772" s="13"/>
      <c r="AC772" s="13">
        <v>256</v>
      </c>
      <c r="AD772" s="13" t="s">
        <v>91</v>
      </c>
      <c r="AE772" s="13">
        <v>0.15</v>
      </c>
      <c r="AF772" s="13" t="s">
        <v>92</v>
      </c>
      <c r="AG772" s="13">
        <v>180</v>
      </c>
      <c r="AH772" s="13">
        <v>60</v>
      </c>
      <c r="AI772" s="13">
        <v>120</v>
      </c>
      <c r="AJ772" s="13">
        <v>8.5181370765313819E-2</v>
      </c>
      <c r="AK772" s="13">
        <v>12.488514709347539</v>
      </c>
      <c r="AL772" s="13">
        <v>0.78974012722011833</v>
      </c>
      <c r="AM772" s="13">
        <v>-1.5054946113928019E-2</v>
      </c>
      <c r="AN772" s="13">
        <v>17.404050578797079</v>
      </c>
      <c r="AO772" s="13">
        <v>0.75622167503234983</v>
      </c>
      <c r="AP772" s="13">
        <v>17.404050578797079</v>
      </c>
      <c r="AQ772" s="13">
        <v>17.404050578797079</v>
      </c>
      <c r="AR772" s="13">
        <v>0.75622167503234983</v>
      </c>
      <c r="AS772" s="13">
        <v>111.50928816078201</v>
      </c>
      <c r="AT772" s="13">
        <v>4.8473994113767571E-2</v>
      </c>
      <c r="AU772" s="13">
        <v>0.8</v>
      </c>
      <c r="AV772" s="13" t="s">
        <v>93</v>
      </c>
      <c r="AW772" s="13">
        <v>5.6986028287489492E-2</v>
      </c>
      <c r="AX772" s="13">
        <v>0.58620775406113412</v>
      </c>
      <c r="AY772" s="13">
        <v>5.6986028287489492E-2</v>
      </c>
      <c r="AZ772" s="13">
        <v>5.6986028287489492E-2</v>
      </c>
      <c r="BA772" s="13">
        <v>0.58620775406113412</v>
      </c>
      <c r="BB772" s="13">
        <v>0.17000700599583371</v>
      </c>
      <c r="BC772" s="13">
        <v>-0.23447067553928999</v>
      </c>
      <c r="BD772" s="13">
        <v>4.8885190575823717E-2</v>
      </c>
      <c r="BE772" s="13">
        <v>0.83062325565207362</v>
      </c>
      <c r="BF772" s="13">
        <v>4.8885190575823717E-2</v>
      </c>
      <c r="BG772" s="13">
        <v>4.8885190575823717E-2</v>
      </c>
      <c r="BH772" s="13">
        <v>0.83062325565207362</v>
      </c>
      <c r="BI772" s="13">
        <v>0.16574935365725599</v>
      </c>
      <c r="BJ772" s="13">
        <v>0.42571389065785542</v>
      </c>
      <c r="BK772" s="13">
        <v>4.8383229124360987E-2</v>
      </c>
      <c r="BL772" s="13">
        <v>0.80575663877322512</v>
      </c>
      <c r="BM772" s="13">
        <v>4.8383229124360987E-2</v>
      </c>
      <c r="BN772" s="13">
        <v>4.8383229124360987E-2</v>
      </c>
      <c r="BO772" s="13">
        <v>0.80575663877322512</v>
      </c>
      <c r="BP772" s="13">
        <v>0.1816630142165897</v>
      </c>
      <c r="BQ772" s="13">
        <v>0.27068045827782838</v>
      </c>
      <c r="BR772" s="13">
        <v>69.461947867200664</v>
      </c>
      <c r="BS772" s="13">
        <v>0.80229905164296689</v>
      </c>
      <c r="BT772" s="13">
        <v>69.461947867200664</v>
      </c>
      <c r="BU772" s="13">
        <v>69.461947867200664</v>
      </c>
      <c r="BV772" s="13">
        <v>0.80229905164296689</v>
      </c>
      <c r="BW772" s="13">
        <v>445.51973326925821</v>
      </c>
      <c r="BX772" s="13">
        <v>-0.268027696941324</v>
      </c>
      <c r="BY772" s="13" t="str">
        <f t="shared" si="12"/>
        <v>[[sv],[wv],[yr,ya]]</v>
      </c>
      <c r="BZ772" t="str">
        <f>TRIM(MID(SUBSTITUTE(SUBSTITUTE(SUBSTITUTE(Tabla2[[#This Row],[map]],"[",""),"]",""),",",REPT(" ",100)),300,200))</f>
        <v>0 1</v>
      </c>
      <c r="CA772" s="13" t="str">
        <f>TRIM(MID(SUBSTITUTE(SUBSTITUTE(SUBSTITUTE(Tabla2[[#This Row],[map]],"[",""),"]",""),",",REPT(" ",100)),900,200))</f>
        <v>1 0</v>
      </c>
      <c r="CB772" s="13" t="str">
        <f>SUBSTITUTE(TRIM(MID(SUBSTITUTE(SUBSTITUTE(SUBSTITUTE(Tabla2[[#This Row],[map]],"[",""),"]",""),",",REPT(" ",100)),1200,300))," ",", ")</f>
        <v>1, 4, 0</v>
      </c>
      <c r="CC772" s="15" t="str">
        <f>SUBSTITUTE(TRIM(MID(SUBSTITUTE(SUBSTITUTE(SUBSTITUTE(Tabla2[[#This Row],[map]],"[",""),"]",""),",",REPT(" ",100)),1,300))," ",", ")</f>
        <v>2, 3, 4</v>
      </c>
      <c r="CD772" s="13" t="str">
        <f>SUBSTITUTE(TRIM(MID(SUBSTITUTE(SUBSTITUTE(SUBSTITUTE(Tabla2[[#This Row],[map]],"[",""),"]",""),",",REPT(" ",100)),601,300))," ",", ")</f>
        <v>3, 4, 2</v>
      </c>
      <c r="CE772" t="str">
        <f>TRIM(MID(SUBSTITUTE(SUBSTITUTE(SUBSTITUTE(Tabla2[[#This Row],[map]],"[",""),"]",""),",",REPT(" ",100)),1501,200))</f>
        <v>2 3</v>
      </c>
    </row>
    <row r="773" spans="1:83" x14ac:dyDescent="0.3">
      <c r="A773" s="14">
        <v>46105.900277777779</v>
      </c>
      <c r="B773" s="15" t="s">
        <v>1282</v>
      </c>
      <c r="C773" s="15">
        <v>5</v>
      </c>
      <c r="D773" s="15" t="s">
        <v>95</v>
      </c>
      <c r="E773" s="15" t="s">
        <v>78</v>
      </c>
      <c r="F773" s="15">
        <v>16590</v>
      </c>
      <c r="G773" s="15">
        <v>4.5</v>
      </c>
      <c r="H773" s="15" t="s">
        <v>79</v>
      </c>
      <c r="I773" s="15" t="s">
        <v>80</v>
      </c>
      <c r="J773" s="15">
        <v>5</v>
      </c>
      <c r="K773" s="15">
        <v>5</v>
      </c>
      <c r="L773" s="15" t="s">
        <v>81</v>
      </c>
      <c r="M773" s="15" t="s">
        <v>82</v>
      </c>
      <c r="N773" s="15" t="s">
        <v>83</v>
      </c>
      <c r="O773" s="15" t="s">
        <v>83</v>
      </c>
      <c r="P773" s="15" t="s">
        <v>84</v>
      </c>
      <c r="Q773" s="15" t="s">
        <v>1229</v>
      </c>
      <c r="R773" s="15">
        <v>3</v>
      </c>
      <c r="S773" s="15" t="s">
        <v>86</v>
      </c>
      <c r="T773" s="15" t="s">
        <v>87</v>
      </c>
      <c r="U773" s="15" t="s">
        <v>88</v>
      </c>
      <c r="V773" s="15">
        <v>1</v>
      </c>
      <c r="W773" s="15" t="s">
        <v>1230</v>
      </c>
      <c r="X773" s="15" t="s">
        <v>83</v>
      </c>
      <c r="Y773" s="15" t="s">
        <v>90</v>
      </c>
      <c r="Z773" s="15">
        <v>4000</v>
      </c>
      <c r="AA773" s="15">
        <v>4000</v>
      </c>
      <c r="AB773" s="15"/>
      <c r="AC773" s="15">
        <v>256</v>
      </c>
      <c r="AD773" s="15" t="s">
        <v>91</v>
      </c>
      <c r="AE773" s="15">
        <v>0.15</v>
      </c>
      <c r="AF773" s="15" t="s">
        <v>92</v>
      </c>
      <c r="AG773" s="15">
        <v>180</v>
      </c>
      <c r="AH773" s="15">
        <v>60</v>
      </c>
      <c r="AI773" s="15">
        <v>120</v>
      </c>
      <c r="AJ773" s="15">
        <v>0.12189893390775659</v>
      </c>
      <c r="AK773" s="15">
        <v>21.516815302570929</v>
      </c>
      <c r="AL773" s="15">
        <v>0.71040500171335685</v>
      </c>
      <c r="AM773" s="15">
        <v>-0.61141650083848487</v>
      </c>
      <c r="AN773" s="15">
        <v>32.550536662679377</v>
      </c>
      <c r="AO773" s="15">
        <v>0.62828865836147507</v>
      </c>
      <c r="AP773" s="15">
        <v>32.550536662679377</v>
      </c>
      <c r="AQ773" s="15">
        <v>32.550536662679377</v>
      </c>
      <c r="AR773" s="15">
        <v>0.62828865836147507</v>
      </c>
      <c r="AS773" s="15">
        <v>116.27844783843091</v>
      </c>
      <c r="AT773" s="15">
        <v>-0.38929766278678563</v>
      </c>
      <c r="AU773" s="15">
        <v>0.8</v>
      </c>
      <c r="AV773" s="15" t="s">
        <v>93</v>
      </c>
      <c r="AW773" s="15">
        <v>4.9145499038221817E-2</v>
      </c>
      <c r="AX773" s="15">
        <v>0.6431401338900351</v>
      </c>
      <c r="AY773" s="15">
        <v>4.9145499038221817E-2</v>
      </c>
      <c r="AZ773" s="15">
        <v>4.9145499038221817E-2</v>
      </c>
      <c r="BA773" s="15">
        <v>0.6431401338900351</v>
      </c>
      <c r="BB773" s="15">
        <v>0.26590927382608409</v>
      </c>
      <c r="BC773" s="15">
        <v>-0.93084513764269561</v>
      </c>
      <c r="BD773" s="15">
        <v>9.5978191411464284E-2</v>
      </c>
      <c r="BE773" s="15">
        <v>0.66745606597439355</v>
      </c>
      <c r="BF773" s="15">
        <v>9.5978191411464284E-2</v>
      </c>
      <c r="BG773" s="15">
        <v>9.5978191411464284E-2</v>
      </c>
      <c r="BH773" s="15">
        <v>0.66745606597439355</v>
      </c>
      <c r="BI773" s="15">
        <v>0.38180387302755442</v>
      </c>
      <c r="BJ773" s="15">
        <v>-0.32286887360153332</v>
      </c>
      <c r="BK773" s="15">
        <v>0.1065039025995749</v>
      </c>
      <c r="BL773" s="15">
        <v>0.57242051844997199</v>
      </c>
      <c r="BM773" s="15">
        <v>0.1065039025995749</v>
      </c>
      <c r="BN773" s="15">
        <v>0.1065039025995749</v>
      </c>
      <c r="BO773" s="15">
        <v>0.57242051844997199</v>
      </c>
      <c r="BP773" s="15">
        <v>0.2446570430823799</v>
      </c>
      <c r="BQ773" s="15">
        <v>1.7779357513004631E-2</v>
      </c>
      <c r="BR773" s="15">
        <v>129.9505190576688</v>
      </c>
      <c r="BS773" s="15">
        <v>0.63013791513150097</v>
      </c>
      <c r="BT773" s="15">
        <v>129.9505190576688</v>
      </c>
      <c r="BU773" s="15">
        <v>129.9505190576688</v>
      </c>
      <c r="BV773" s="15">
        <v>0.63013791513150097</v>
      </c>
      <c r="BW773" s="15">
        <v>464.22142116378677</v>
      </c>
      <c r="BX773" s="15">
        <v>-0.32125599741591238</v>
      </c>
      <c r="BY773" s="15" t="str">
        <f t="shared" si="12"/>
        <v>[[sv],[wv],[yr,ya]]</v>
      </c>
      <c r="BZ773" t="str">
        <f>TRIM(MID(SUBSTITUTE(SUBSTITUTE(SUBSTITUTE(Tabla2[[#This Row],[map]],"[",""),"]",""),",",REPT(" ",100)),300,200))</f>
        <v>0 4</v>
      </c>
      <c r="CA773" s="13" t="str">
        <f>TRIM(MID(SUBSTITUTE(SUBSTITUTE(SUBSTITUTE(Tabla2[[#This Row],[map]],"[",""),"]",""),",",REPT(" ",100)),900,200))</f>
        <v>1 4</v>
      </c>
      <c r="CB773" s="13" t="str">
        <f>SUBSTITUTE(TRIM(MID(SUBSTITUTE(SUBSTITUTE(SUBSTITUTE(Tabla2[[#This Row],[map]],"[",""),"]",""),",",REPT(" ",100)),1200,300))," ",", ")</f>
        <v>0, 1, 4</v>
      </c>
      <c r="CC773" s="15" t="str">
        <f>SUBSTITUTE(TRIM(MID(SUBSTITUTE(SUBSTITUTE(SUBSTITUTE(Tabla2[[#This Row],[map]],"[",""),"]",""),",",REPT(" ",100)),1,300))," ",", ")</f>
        <v>3, 1, 2</v>
      </c>
      <c r="CD773" s="13" t="str">
        <f>SUBSTITUTE(TRIM(MID(SUBSTITUTE(SUBSTITUTE(SUBSTITUTE(Tabla2[[#This Row],[map]],"[",""),"]",""),",",REPT(" ",100)),601,300))," ",", ")</f>
        <v>3, 0, 2</v>
      </c>
      <c r="CE773" t="str">
        <f>TRIM(MID(SUBSTITUTE(SUBSTITUTE(SUBSTITUTE(Tabla2[[#This Row],[map]],"[",""),"]",""),",",REPT(" ",100)),1501,200))</f>
        <v>2 3</v>
      </c>
    </row>
    <row r="774" spans="1:83" x14ac:dyDescent="0.3">
      <c r="A774" s="12">
        <v>46105.947731481479</v>
      </c>
      <c r="B774" s="13" t="s">
        <v>1283</v>
      </c>
      <c r="C774" s="13">
        <v>8</v>
      </c>
      <c r="D774" s="13" t="s">
        <v>77</v>
      </c>
      <c r="E774" s="13" t="s">
        <v>78</v>
      </c>
      <c r="F774" s="13">
        <v>16590</v>
      </c>
      <c r="G774" s="13">
        <v>4.5</v>
      </c>
      <c r="H774" s="13" t="s">
        <v>79</v>
      </c>
      <c r="I774" s="13" t="s">
        <v>80</v>
      </c>
      <c r="J774" s="13">
        <v>5</v>
      </c>
      <c r="K774" s="13">
        <v>5</v>
      </c>
      <c r="L774" s="13" t="s">
        <v>81</v>
      </c>
      <c r="M774" s="13" t="s">
        <v>82</v>
      </c>
      <c r="N774" s="13" t="s">
        <v>83</v>
      </c>
      <c r="O774" s="13" t="s">
        <v>83</v>
      </c>
      <c r="P774" s="13" t="s">
        <v>84</v>
      </c>
      <c r="Q774" s="13" t="s">
        <v>857</v>
      </c>
      <c r="R774" s="13">
        <v>3</v>
      </c>
      <c r="S774" s="13" t="s">
        <v>86</v>
      </c>
      <c r="T774" s="13" t="s">
        <v>87</v>
      </c>
      <c r="U774" s="13" t="s">
        <v>88</v>
      </c>
      <c r="V774" s="13">
        <v>1</v>
      </c>
      <c r="W774" s="13" t="s">
        <v>858</v>
      </c>
      <c r="X774" s="13" t="s">
        <v>83</v>
      </c>
      <c r="Y774" s="13" t="s">
        <v>90</v>
      </c>
      <c r="Z774" s="13">
        <v>4000</v>
      </c>
      <c r="AA774" s="13">
        <v>4000</v>
      </c>
      <c r="AB774" s="13"/>
      <c r="AC774" s="13">
        <v>256</v>
      </c>
      <c r="AD774" s="13" t="s">
        <v>91</v>
      </c>
      <c r="AE774" s="13">
        <v>0.15</v>
      </c>
      <c r="AF774" s="13" t="s">
        <v>92</v>
      </c>
      <c r="AG774" s="13">
        <v>180</v>
      </c>
      <c r="AH774" s="13">
        <v>60</v>
      </c>
      <c r="AI774" s="13">
        <v>120</v>
      </c>
      <c r="AJ774" s="13">
        <v>8.1654845248734481E-2</v>
      </c>
      <c r="AK774" s="13">
        <v>13.40056048522618</v>
      </c>
      <c r="AL774" s="13">
        <v>0.83541536954425832</v>
      </c>
      <c r="AM774" s="13">
        <v>0.1765136551203757</v>
      </c>
      <c r="AN774" s="13">
        <v>19.460107884779241</v>
      </c>
      <c r="AO774" s="13">
        <v>0.7895817992761649</v>
      </c>
      <c r="AP774" s="13">
        <v>19.460107884779241</v>
      </c>
      <c r="AQ774" s="13">
        <v>19.460107884779241</v>
      </c>
      <c r="AR774" s="13">
        <v>0.7895817992761649</v>
      </c>
      <c r="AS774" s="13">
        <v>84.004431719163932</v>
      </c>
      <c r="AT774" s="13">
        <v>0.19496154321571599</v>
      </c>
      <c r="AU774" s="13">
        <v>0.8</v>
      </c>
      <c r="AV774" s="13" t="s">
        <v>93</v>
      </c>
      <c r="AW774" s="13">
        <v>5.4415012453315571E-2</v>
      </c>
      <c r="AX774" s="13">
        <v>0.60487665323410522</v>
      </c>
      <c r="AY774" s="13">
        <v>5.4415012453315571E-2</v>
      </c>
      <c r="AZ774" s="13">
        <v>5.4415012453315571E-2</v>
      </c>
      <c r="BA774" s="13">
        <v>0.60487665323410522</v>
      </c>
      <c r="BB774" s="13">
        <v>0.16838295614802731</v>
      </c>
      <c r="BC774" s="13">
        <v>-0.2226779738151026</v>
      </c>
      <c r="BD774" s="13">
        <v>2.3392950823965281E-2</v>
      </c>
      <c r="BE774" s="13">
        <v>0.91894842170843649</v>
      </c>
      <c r="BF774" s="13">
        <v>2.3392950823965281E-2</v>
      </c>
      <c r="BG774" s="13">
        <v>2.3392950823965281E-2</v>
      </c>
      <c r="BH774" s="13">
        <v>0.91894842170843649</v>
      </c>
      <c r="BI774" s="13">
        <v>0.166464337631309</v>
      </c>
      <c r="BJ774" s="13">
        <v>0.42323662389547662</v>
      </c>
      <c r="BK774" s="13">
        <v>3.5936585764000148E-2</v>
      </c>
      <c r="BL774" s="13">
        <v>0.85572597496807001</v>
      </c>
      <c r="BM774" s="13">
        <v>3.5936585764000148E-2</v>
      </c>
      <c r="BN774" s="13">
        <v>3.5936585764000148E-2</v>
      </c>
      <c r="BO774" s="13">
        <v>0.85572597496807001</v>
      </c>
      <c r="BP774" s="13">
        <v>0.1159817229232636</v>
      </c>
      <c r="BQ774" s="13">
        <v>0.5343700677029839</v>
      </c>
      <c r="BR774" s="13">
        <v>77.726686990075322</v>
      </c>
      <c r="BS774" s="13">
        <v>0.77877614719405019</v>
      </c>
      <c r="BT774" s="13">
        <v>77.726686990075322</v>
      </c>
      <c r="BU774" s="13">
        <v>77.726686990075322</v>
      </c>
      <c r="BV774" s="13">
        <v>0.77877614719405019</v>
      </c>
      <c r="BW774" s="13">
        <v>335.56689785995331</v>
      </c>
      <c r="BX774" s="13">
        <v>4.4917455079509838E-2</v>
      </c>
      <c r="BY774" s="13" t="str">
        <f t="shared" si="12"/>
        <v>[[sv],[wv],[yr,ya]]</v>
      </c>
      <c r="BZ774" t="str">
        <f>TRIM(MID(SUBSTITUTE(SUBSTITUTE(SUBSTITUTE(Tabla2[[#This Row],[map]],"[",""),"]",""),",",REPT(" ",100)),300,200))</f>
        <v>0 1</v>
      </c>
      <c r="CA774" s="13" t="str">
        <f>TRIM(MID(SUBSTITUTE(SUBSTITUTE(SUBSTITUTE(Tabla2[[#This Row],[map]],"[",""),"]",""),",",REPT(" ",100)),900,200))</f>
        <v>1 4</v>
      </c>
      <c r="CB774" s="13" t="str">
        <f>SUBSTITUTE(TRIM(MID(SUBSTITUTE(SUBSTITUTE(SUBSTITUTE(Tabla2[[#This Row],[map]],"[",""),"]",""),",",REPT(" ",100)),1200,300))," ",", ")</f>
        <v>1, 4, 0</v>
      </c>
      <c r="CC774" s="15" t="str">
        <f>SUBSTITUTE(TRIM(MID(SUBSTITUTE(SUBSTITUTE(SUBSTITUTE(Tabla2[[#This Row],[map]],"[",""),"]",""),",",REPT(" ",100)),1,300))," ",", ")</f>
        <v>2, 3, 4</v>
      </c>
      <c r="CD774" s="13" t="str">
        <f>SUBSTITUTE(TRIM(MID(SUBSTITUTE(SUBSTITUTE(SUBSTITUTE(Tabla2[[#This Row],[map]],"[",""),"]",""),",",REPT(" ",100)),601,300))," ",", ")</f>
        <v>2, 3, 0</v>
      </c>
      <c r="CE774" t="str">
        <f>TRIM(MID(SUBSTITUTE(SUBSTITUTE(SUBSTITUTE(Tabla2[[#This Row],[map]],"[",""),"]",""),",",REPT(" ",100)),1501,200))</f>
        <v>2 3</v>
      </c>
    </row>
    <row r="775" spans="1:83" x14ac:dyDescent="0.3">
      <c r="A775" s="14">
        <v>46105.954768518517</v>
      </c>
      <c r="B775" s="15" t="s">
        <v>1284</v>
      </c>
      <c r="C775" s="15">
        <v>9</v>
      </c>
      <c r="D775" s="15" t="s">
        <v>95</v>
      </c>
      <c r="E775" s="15" t="s">
        <v>78</v>
      </c>
      <c r="F775" s="15">
        <v>16590</v>
      </c>
      <c r="G775" s="15">
        <v>4.5</v>
      </c>
      <c r="H775" s="15" t="s">
        <v>79</v>
      </c>
      <c r="I775" s="15" t="s">
        <v>80</v>
      </c>
      <c r="J775" s="15">
        <v>5</v>
      </c>
      <c r="K775" s="15">
        <v>5</v>
      </c>
      <c r="L775" s="15" t="s">
        <v>81</v>
      </c>
      <c r="M775" s="15" t="s">
        <v>82</v>
      </c>
      <c r="N775" s="15" t="s">
        <v>83</v>
      </c>
      <c r="O775" s="15" t="s">
        <v>83</v>
      </c>
      <c r="P775" s="15" t="s">
        <v>84</v>
      </c>
      <c r="Q775" s="15" t="s">
        <v>857</v>
      </c>
      <c r="R775" s="15">
        <v>3</v>
      </c>
      <c r="S775" s="15" t="s">
        <v>86</v>
      </c>
      <c r="T775" s="15" t="s">
        <v>87</v>
      </c>
      <c r="U775" s="15" t="s">
        <v>88</v>
      </c>
      <c r="V775" s="15">
        <v>1</v>
      </c>
      <c r="W775" s="15" t="s">
        <v>858</v>
      </c>
      <c r="X775" s="15" t="s">
        <v>83</v>
      </c>
      <c r="Y775" s="15" t="s">
        <v>90</v>
      </c>
      <c r="Z775" s="15">
        <v>4000</v>
      </c>
      <c r="AA775" s="15">
        <v>4000</v>
      </c>
      <c r="AB775" s="15"/>
      <c r="AC775" s="15">
        <v>256</v>
      </c>
      <c r="AD775" s="15" t="s">
        <v>91</v>
      </c>
      <c r="AE775" s="15">
        <v>0.15</v>
      </c>
      <c r="AF775" s="15" t="s">
        <v>92</v>
      </c>
      <c r="AG775" s="15">
        <v>180</v>
      </c>
      <c r="AH775" s="15">
        <v>60</v>
      </c>
      <c r="AI775" s="15">
        <v>120</v>
      </c>
      <c r="AJ775" s="15">
        <v>9.1003505314261032E-2</v>
      </c>
      <c r="AK775" s="15">
        <v>13.14955659690396</v>
      </c>
      <c r="AL775" s="15">
        <v>0.79395776148930508</v>
      </c>
      <c r="AM775" s="15">
        <v>-0.37510830900516412</v>
      </c>
      <c r="AN775" s="15">
        <v>18.619569802250862</v>
      </c>
      <c r="AO775" s="15">
        <v>0.75883005758991928</v>
      </c>
      <c r="AP775" s="15">
        <v>18.619569802250862</v>
      </c>
      <c r="AQ775" s="15">
        <v>18.619569802250862</v>
      </c>
      <c r="AR775" s="15">
        <v>0.75883005758991928</v>
      </c>
      <c r="AS775" s="15">
        <v>151.7815658620865</v>
      </c>
      <c r="AT775" s="15">
        <v>-0.25501589870227531</v>
      </c>
      <c r="AU775" s="15">
        <v>0.8</v>
      </c>
      <c r="AV775" s="15" t="s">
        <v>93</v>
      </c>
      <c r="AW775" s="15">
        <v>5.8553122415726098E-2</v>
      </c>
      <c r="AX775" s="15">
        <v>0.57482862450240702</v>
      </c>
      <c r="AY775" s="15">
        <v>5.8553122415726098E-2</v>
      </c>
      <c r="AZ775" s="15">
        <v>5.8553122415726098E-2</v>
      </c>
      <c r="BA775" s="15">
        <v>0.57482862450240702</v>
      </c>
      <c r="BB775" s="15">
        <v>0.17056952884631241</v>
      </c>
      <c r="BC775" s="15">
        <v>-0.2385553187524867</v>
      </c>
      <c r="BD775" s="15">
        <v>3.7955010106853329E-2</v>
      </c>
      <c r="BE775" s="15">
        <v>0.86849399648713277</v>
      </c>
      <c r="BF775" s="15">
        <v>3.7955010106853329E-2</v>
      </c>
      <c r="BG775" s="15">
        <v>3.7955010106853329E-2</v>
      </c>
      <c r="BH775" s="15">
        <v>0.86849399648713277</v>
      </c>
      <c r="BI775" s="15">
        <v>0.28542724149127918</v>
      </c>
      <c r="BJ775" s="15">
        <v>1.10555703569003E-2</v>
      </c>
      <c r="BK775" s="15">
        <v>4.8929887386299192E-2</v>
      </c>
      <c r="BL775" s="15">
        <v>0.80356197876059277</v>
      </c>
      <c r="BM775" s="15">
        <v>4.8929887386299192E-2</v>
      </c>
      <c r="BN775" s="15">
        <v>4.8929887386299192E-2</v>
      </c>
      <c r="BO775" s="15">
        <v>0.80356197876059277</v>
      </c>
      <c r="BP775" s="15">
        <v>0.26568207661384752</v>
      </c>
      <c r="BQ775" s="15">
        <v>-6.6629501857682571E-2</v>
      </c>
      <c r="BR775" s="15">
        <v>74.332841189094481</v>
      </c>
      <c r="BS775" s="15">
        <v>0.7884356306095488</v>
      </c>
      <c r="BT775" s="15">
        <v>74.332841189094481</v>
      </c>
      <c r="BU775" s="15">
        <v>74.332841189094481</v>
      </c>
      <c r="BV775" s="15">
        <v>0.7884356306095488</v>
      </c>
      <c r="BW775" s="15">
        <v>606.40458460139382</v>
      </c>
      <c r="BX775" s="15">
        <v>-0.72593434455583061</v>
      </c>
      <c r="BY775" s="15" t="str">
        <f t="shared" si="12"/>
        <v>[[sv],[wv],[yr,ya]]</v>
      </c>
      <c r="BZ775" t="str">
        <f>TRIM(MID(SUBSTITUTE(SUBSTITUTE(SUBSTITUTE(Tabla2[[#This Row],[map]],"[",""),"]",""),",",REPT(" ",100)),300,200))</f>
        <v>0 1</v>
      </c>
      <c r="CA775" s="13" t="str">
        <f>TRIM(MID(SUBSTITUTE(SUBSTITUTE(SUBSTITUTE(Tabla2[[#This Row],[map]],"[",""),"]",""),",",REPT(" ",100)),900,200))</f>
        <v>1 4</v>
      </c>
      <c r="CB775" s="13" t="str">
        <f>SUBSTITUTE(TRIM(MID(SUBSTITUTE(SUBSTITUTE(SUBSTITUTE(Tabla2[[#This Row],[map]],"[",""),"]",""),",",REPT(" ",100)),1200,300))," ",", ")</f>
        <v>1, 4, 0</v>
      </c>
      <c r="CC775" s="15" t="str">
        <f>SUBSTITUTE(TRIM(MID(SUBSTITUTE(SUBSTITUTE(SUBSTITUTE(Tabla2[[#This Row],[map]],"[",""),"]",""),",",REPT(" ",100)),1,300))," ",", ")</f>
        <v>2, 3, 4</v>
      </c>
      <c r="CD775" s="13" t="str">
        <f>SUBSTITUTE(TRIM(MID(SUBSTITUTE(SUBSTITUTE(SUBSTITUTE(Tabla2[[#This Row],[map]],"[",""),"]",""),",",REPT(" ",100)),601,300))," ",", ")</f>
        <v>2, 3, 0</v>
      </c>
      <c r="CE775" t="str">
        <f>TRIM(MID(SUBSTITUTE(SUBSTITUTE(SUBSTITUTE(Tabla2[[#This Row],[map]],"[",""),"]",""),",",REPT(" ",100)),1501,200))</f>
        <v>2 3</v>
      </c>
    </row>
    <row r="776" spans="1:83" x14ac:dyDescent="0.3">
      <c r="A776" s="12">
        <v>46106.090243055558</v>
      </c>
      <c r="B776" s="13" t="s">
        <v>1285</v>
      </c>
      <c r="C776" s="13">
        <v>8</v>
      </c>
      <c r="D776" s="13" t="s">
        <v>77</v>
      </c>
      <c r="E776" s="13" t="s">
        <v>78</v>
      </c>
      <c r="F776" s="13">
        <v>16590</v>
      </c>
      <c r="G776" s="13">
        <v>4.5</v>
      </c>
      <c r="H776" s="13" t="s">
        <v>79</v>
      </c>
      <c r="I776" s="13" t="s">
        <v>80</v>
      </c>
      <c r="J776" s="13">
        <v>5</v>
      </c>
      <c r="K776" s="13">
        <v>5</v>
      </c>
      <c r="L776" s="13" t="s">
        <v>81</v>
      </c>
      <c r="M776" s="13" t="s">
        <v>82</v>
      </c>
      <c r="N776" s="13" t="s">
        <v>83</v>
      </c>
      <c r="O776" s="13" t="s">
        <v>83</v>
      </c>
      <c r="P776" s="13" t="s">
        <v>84</v>
      </c>
      <c r="Q776" s="13" t="s">
        <v>869</v>
      </c>
      <c r="R776" s="13">
        <v>3</v>
      </c>
      <c r="S776" s="13" t="s">
        <v>86</v>
      </c>
      <c r="T776" s="13" t="s">
        <v>87</v>
      </c>
      <c r="U776" s="13" t="s">
        <v>88</v>
      </c>
      <c r="V776" s="13">
        <v>1</v>
      </c>
      <c r="W776" s="13" t="s">
        <v>870</v>
      </c>
      <c r="X776" s="13" t="s">
        <v>83</v>
      </c>
      <c r="Y776" s="13" t="s">
        <v>90</v>
      </c>
      <c r="Z776" s="13">
        <v>4000</v>
      </c>
      <c r="AA776" s="13">
        <v>4000</v>
      </c>
      <c r="AB776" s="13"/>
      <c r="AC776" s="13">
        <v>256</v>
      </c>
      <c r="AD776" s="13" t="s">
        <v>91</v>
      </c>
      <c r="AE776" s="13">
        <v>0.15</v>
      </c>
      <c r="AF776" s="13" t="s">
        <v>92</v>
      </c>
      <c r="AG776" s="13">
        <v>180</v>
      </c>
      <c r="AH776" s="13">
        <v>60</v>
      </c>
      <c r="AI776" s="13">
        <v>120</v>
      </c>
      <c r="AJ776" s="13">
        <v>9.225043733473294E-2</v>
      </c>
      <c r="AK776" s="13">
        <v>12.74180532123026</v>
      </c>
      <c r="AL776" s="13">
        <v>0.80819559427865784</v>
      </c>
      <c r="AM776" s="13">
        <v>2.1661152323808362E-2</v>
      </c>
      <c r="AN776" s="13">
        <v>18.506131638776651</v>
      </c>
      <c r="AO776" s="13">
        <v>0.76613028005096895</v>
      </c>
      <c r="AP776" s="13">
        <v>18.506131638776651</v>
      </c>
      <c r="AQ776" s="13">
        <v>18.506131638776651</v>
      </c>
      <c r="AR776" s="13">
        <v>0.76613028005096895</v>
      </c>
      <c r="AS776" s="13">
        <v>100.1141701120315</v>
      </c>
      <c r="AT776" s="13">
        <v>4.8853686803113562E-2</v>
      </c>
      <c r="AU776" s="13">
        <v>0.8</v>
      </c>
      <c r="AV776" s="13" t="s">
        <v>93</v>
      </c>
      <c r="AW776" s="13">
        <v>5.6574281191998428E-2</v>
      </c>
      <c r="AX776" s="13">
        <v>0.58919757034632103</v>
      </c>
      <c r="AY776" s="13">
        <v>5.6574281191998428E-2</v>
      </c>
      <c r="AZ776" s="13">
        <v>5.6574281191998428E-2</v>
      </c>
      <c r="BA776" s="13">
        <v>0.58919757034632103</v>
      </c>
      <c r="BB776" s="13">
        <v>0.1457385314293414</v>
      </c>
      <c r="BC776" s="13">
        <v>-5.8250172055215987E-2</v>
      </c>
      <c r="BD776" s="13">
        <v>4.63241075633474E-2</v>
      </c>
      <c r="BE776" s="13">
        <v>0.83949686128904444</v>
      </c>
      <c r="BF776" s="13">
        <v>4.63241075633474E-2</v>
      </c>
      <c r="BG776" s="13">
        <v>4.63241075633474E-2</v>
      </c>
      <c r="BH776" s="13">
        <v>0.83949686128904444</v>
      </c>
      <c r="BI776" s="13">
        <v>0.29445571541417948</v>
      </c>
      <c r="BJ776" s="13">
        <v>-2.022616346633432E-2</v>
      </c>
      <c r="BK776" s="13">
        <v>3.8331394518353733E-2</v>
      </c>
      <c r="BL776" s="13">
        <v>0.84611157530191117</v>
      </c>
      <c r="BM776" s="13">
        <v>3.8331394518353733E-2</v>
      </c>
      <c r="BN776" s="13">
        <v>3.8331394518353733E-2</v>
      </c>
      <c r="BO776" s="13">
        <v>0.84611157530191117</v>
      </c>
      <c r="BP776" s="13">
        <v>0.1464644267323458</v>
      </c>
      <c r="BQ776" s="13">
        <v>0.41199165364679857</v>
      </c>
      <c r="BR776" s="13">
        <v>73.883296771833074</v>
      </c>
      <c r="BS776" s="13">
        <v>0.7897151132666016</v>
      </c>
      <c r="BT776" s="13">
        <v>73.883296771833074</v>
      </c>
      <c r="BU776" s="13">
        <v>73.883296771833074</v>
      </c>
      <c r="BV776" s="13">
        <v>0.7897151132666016</v>
      </c>
      <c r="BW776" s="13">
        <v>399.87002177454929</v>
      </c>
      <c r="BX776" s="13">
        <v>-0.1381005709127949</v>
      </c>
      <c r="BY776" s="13" t="str">
        <f t="shared" si="12"/>
        <v>[[sv],[wv],[yr,ya]]</v>
      </c>
      <c r="BZ776" t="str">
        <f>TRIM(MID(SUBSTITUTE(SUBSTITUTE(SUBSTITUTE(Tabla2[[#This Row],[map]],"[",""),"]",""),",",REPT(" ",100)),300,200))</f>
        <v>0 1</v>
      </c>
      <c r="CA776" s="13" t="str">
        <f>TRIM(MID(SUBSTITUTE(SUBSTITUTE(SUBSTITUTE(Tabla2[[#This Row],[map]],"[",""),"]",""),",",REPT(" ",100)),900,200))</f>
        <v>1 4</v>
      </c>
      <c r="CB776" s="13" t="str">
        <f>SUBSTITUTE(TRIM(MID(SUBSTITUTE(SUBSTITUTE(SUBSTITUTE(Tabla2[[#This Row],[map]],"[",""),"]",""),",",REPT(" ",100)),1200,300))," ",", ")</f>
        <v>1, 4, 0</v>
      </c>
      <c r="CC776" s="15" t="str">
        <f>SUBSTITUTE(TRIM(MID(SUBSTITUTE(SUBSTITUTE(SUBSTITUTE(Tabla2[[#This Row],[map]],"[",""),"]",""),",",REPT(" ",100)),1,300))," ",", ")</f>
        <v>2, 3, 4</v>
      </c>
      <c r="CD776" s="13" t="str">
        <f>SUBSTITUTE(TRIM(MID(SUBSTITUTE(SUBSTITUTE(SUBSTITUTE(Tabla2[[#This Row],[map]],"[",""),"]",""),",",REPT(" ",100)),601,300))," ",", ")</f>
        <v>3, 0, 2</v>
      </c>
      <c r="CE776" t="str">
        <f>TRIM(MID(SUBSTITUTE(SUBSTITUTE(SUBSTITUTE(Tabla2[[#This Row],[map]],"[",""),"]",""),",",REPT(" ",100)),1501,200))</f>
        <v>2 3</v>
      </c>
    </row>
    <row r="777" spans="1:83" x14ac:dyDescent="0.3">
      <c r="A777" s="14">
        <v>46106.097071759257</v>
      </c>
      <c r="B777" s="15" t="s">
        <v>1286</v>
      </c>
      <c r="C777" s="15">
        <v>9</v>
      </c>
      <c r="D777" s="15" t="s">
        <v>77</v>
      </c>
      <c r="E777" s="15" t="s">
        <v>78</v>
      </c>
      <c r="F777" s="15">
        <v>16590</v>
      </c>
      <c r="G777" s="15">
        <v>4.5</v>
      </c>
      <c r="H777" s="15" t="s">
        <v>79</v>
      </c>
      <c r="I777" s="15" t="s">
        <v>80</v>
      </c>
      <c r="J777" s="15">
        <v>5</v>
      </c>
      <c r="K777" s="15">
        <v>5</v>
      </c>
      <c r="L777" s="15" t="s">
        <v>81</v>
      </c>
      <c r="M777" s="15" t="s">
        <v>82</v>
      </c>
      <c r="N777" s="15" t="s">
        <v>83</v>
      </c>
      <c r="O777" s="15" t="s">
        <v>83</v>
      </c>
      <c r="P777" s="15" t="s">
        <v>84</v>
      </c>
      <c r="Q777" s="15" t="s">
        <v>869</v>
      </c>
      <c r="R777" s="15">
        <v>3</v>
      </c>
      <c r="S777" s="15" t="s">
        <v>86</v>
      </c>
      <c r="T777" s="15" t="s">
        <v>87</v>
      </c>
      <c r="U777" s="15" t="s">
        <v>88</v>
      </c>
      <c r="V777" s="15">
        <v>1</v>
      </c>
      <c r="W777" s="15" t="s">
        <v>870</v>
      </c>
      <c r="X777" s="15" t="s">
        <v>83</v>
      </c>
      <c r="Y777" s="15" t="s">
        <v>90</v>
      </c>
      <c r="Z777" s="15">
        <v>4000</v>
      </c>
      <c r="AA777" s="15">
        <v>4000</v>
      </c>
      <c r="AB777" s="15"/>
      <c r="AC777" s="15">
        <v>256</v>
      </c>
      <c r="AD777" s="15" t="s">
        <v>91</v>
      </c>
      <c r="AE777" s="15">
        <v>0.15</v>
      </c>
      <c r="AF777" s="15" t="s">
        <v>92</v>
      </c>
      <c r="AG777" s="15">
        <v>180</v>
      </c>
      <c r="AH777" s="15">
        <v>60</v>
      </c>
      <c r="AI777" s="15">
        <v>120</v>
      </c>
      <c r="AJ777" s="15">
        <v>9.1974355618486242E-2</v>
      </c>
      <c r="AK777" s="15">
        <v>12.678090303241889</v>
      </c>
      <c r="AL777" s="15">
        <v>0.77391177480628526</v>
      </c>
      <c r="AM777" s="15">
        <v>-0.18970998967987221</v>
      </c>
      <c r="AN777" s="15">
        <v>17.43463562945659</v>
      </c>
      <c r="AO777" s="15">
        <v>0.74355118053633962</v>
      </c>
      <c r="AP777" s="15">
        <v>17.43463562945659</v>
      </c>
      <c r="AQ777" s="15">
        <v>17.43463562945659</v>
      </c>
      <c r="AR777" s="15">
        <v>0.74355118053633962</v>
      </c>
      <c r="AS777" s="15">
        <v>135.14911750082439</v>
      </c>
      <c r="AT777" s="15">
        <v>-8.6427789464802063E-2</v>
      </c>
      <c r="AU777" s="15">
        <v>0.8</v>
      </c>
      <c r="AV777" s="15" t="s">
        <v>93</v>
      </c>
      <c r="AW777" s="15">
        <v>5.6870885307298752E-2</v>
      </c>
      <c r="AX777" s="15">
        <v>0.58704384097241802</v>
      </c>
      <c r="AY777" s="15">
        <v>5.6870885307298752E-2</v>
      </c>
      <c r="AZ777" s="15">
        <v>5.6870885307298752E-2</v>
      </c>
      <c r="BA777" s="15">
        <v>0.58704384097241802</v>
      </c>
      <c r="BB777" s="15">
        <v>0.19685116462422769</v>
      </c>
      <c r="BC777" s="15">
        <v>-0.42939397556546388</v>
      </c>
      <c r="BD777" s="15">
        <v>6.2284800829628291E-2</v>
      </c>
      <c r="BE777" s="15">
        <v>0.78419646803834309</v>
      </c>
      <c r="BF777" s="15">
        <v>6.2284800829628291E-2</v>
      </c>
      <c r="BG777" s="15">
        <v>6.2284800829628291E-2</v>
      </c>
      <c r="BH777" s="15">
        <v>0.78419646803834309</v>
      </c>
      <c r="BI777" s="15">
        <v>0.16265218404525719</v>
      </c>
      <c r="BJ777" s="15">
        <v>0.43644492186371758</v>
      </c>
      <c r="BK777" s="15">
        <v>4.9574923805026032E-2</v>
      </c>
      <c r="BL777" s="15">
        <v>0.80097236156565232</v>
      </c>
      <c r="BM777" s="15">
        <v>4.9574923805026032E-2</v>
      </c>
      <c r="BN777" s="15">
        <v>4.9574923805026032E-2</v>
      </c>
      <c r="BO777" s="15">
        <v>0.80097236156565232</v>
      </c>
      <c r="BP777" s="15">
        <v>0.20318680899941791</v>
      </c>
      <c r="BQ777" s="15">
        <v>0.1842692302420624</v>
      </c>
      <c r="BR777" s="15">
        <v>69.569811907884372</v>
      </c>
      <c r="BS777" s="15">
        <v>0.80199205156894715</v>
      </c>
      <c r="BT777" s="15">
        <v>69.569811907884372</v>
      </c>
      <c r="BU777" s="15">
        <v>69.569811907884372</v>
      </c>
      <c r="BV777" s="15">
        <v>0.80199205156894715</v>
      </c>
      <c r="BW777" s="15">
        <v>540.03377984562974</v>
      </c>
      <c r="BX777" s="15">
        <v>-0.53703133439953277</v>
      </c>
      <c r="BY777" s="15" t="str">
        <f t="shared" si="12"/>
        <v>[[sv],[wv],[yr,ya]]</v>
      </c>
      <c r="BZ777" t="str">
        <f>TRIM(MID(SUBSTITUTE(SUBSTITUTE(SUBSTITUTE(Tabla2[[#This Row],[map]],"[",""),"]",""),",",REPT(" ",100)),300,200))</f>
        <v>0 1</v>
      </c>
      <c r="CA777" s="13" t="str">
        <f>TRIM(MID(SUBSTITUTE(SUBSTITUTE(SUBSTITUTE(Tabla2[[#This Row],[map]],"[",""),"]",""),",",REPT(" ",100)),900,200))</f>
        <v>1 4</v>
      </c>
      <c r="CB777" s="13" t="str">
        <f>SUBSTITUTE(TRIM(MID(SUBSTITUTE(SUBSTITUTE(SUBSTITUTE(Tabla2[[#This Row],[map]],"[",""),"]",""),",",REPT(" ",100)),1200,300))," ",", ")</f>
        <v>1, 4, 0</v>
      </c>
      <c r="CC777" s="15" t="str">
        <f>SUBSTITUTE(TRIM(MID(SUBSTITUTE(SUBSTITUTE(SUBSTITUTE(Tabla2[[#This Row],[map]],"[",""),"]",""),",",REPT(" ",100)),1,300))," ",", ")</f>
        <v>2, 3, 4</v>
      </c>
      <c r="CD777" s="13" t="str">
        <f>SUBSTITUTE(TRIM(MID(SUBSTITUTE(SUBSTITUTE(SUBSTITUTE(Tabla2[[#This Row],[map]],"[",""),"]",""),",",REPT(" ",100)),601,300))," ",", ")</f>
        <v>3, 0, 2</v>
      </c>
      <c r="CE777" t="str">
        <f>TRIM(MID(SUBSTITUTE(SUBSTITUTE(SUBSTITUTE(Tabla2[[#This Row],[map]],"[",""),"]",""),",",REPT(" ",100)),1501,200))</f>
        <v>2 3</v>
      </c>
    </row>
    <row r="778" spans="1:83" x14ac:dyDescent="0.3">
      <c r="A778" s="12">
        <v>46106.224131944437</v>
      </c>
      <c r="B778" s="13" t="s">
        <v>1287</v>
      </c>
      <c r="C778" s="13">
        <v>8</v>
      </c>
      <c r="D778" s="13" t="s">
        <v>95</v>
      </c>
      <c r="E778" s="13" t="s">
        <v>78</v>
      </c>
      <c r="F778" s="13">
        <v>16590</v>
      </c>
      <c r="G778" s="13">
        <v>4.5</v>
      </c>
      <c r="H778" s="13" t="s">
        <v>79</v>
      </c>
      <c r="I778" s="13" t="s">
        <v>80</v>
      </c>
      <c r="J778" s="13">
        <v>5</v>
      </c>
      <c r="K778" s="13">
        <v>5</v>
      </c>
      <c r="L778" s="13" t="s">
        <v>81</v>
      </c>
      <c r="M778" s="13" t="s">
        <v>82</v>
      </c>
      <c r="N778" s="13" t="s">
        <v>83</v>
      </c>
      <c r="O778" s="13" t="s">
        <v>83</v>
      </c>
      <c r="P778" s="13" t="s">
        <v>84</v>
      </c>
      <c r="Q778" s="13" t="s">
        <v>881</v>
      </c>
      <c r="R778" s="13">
        <v>3</v>
      </c>
      <c r="S778" s="13" t="s">
        <v>86</v>
      </c>
      <c r="T778" s="13" t="s">
        <v>87</v>
      </c>
      <c r="U778" s="13" t="s">
        <v>88</v>
      </c>
      <c r="V778" s="13">
        <v>1</v>
      </c>
      <c r="W778" s="13" t="s">
        <v>882</v>
      </c>
      <c r="X778" s="13" t="s">
        <v>83</v>
      </c>
      <c r="Y778" s="13" t="s">
        <v>90</v>
      </c>
      <c r="Z778" s="13">
        <v>4000</v>
      </c>
      <c r="AA778" s="13">
        <v>4000</v>
      </c>
      <c r="AB778" s="13"/>
      <c r="AC778" s="13">
        <v>256</v>
      </c>
      <c r="AD778" s="13" t="s">
        <v>91</v>
      </c>
      <c r="AE778" s="13">
        <v>0.15</v>
      </c>
      <c r="AF778" s="13" t="s">
        <v>92</v>
      </c>
      <c r="AG778" s="13">
        <v>180</v>
      </c>
      <c r="AH778" s="13">
        <v>60</v>
      </c>
      <c r="AI778" s="13">
        <v>120</v>
      </c>
      <c r="AJ778" s="13">
        <v>7.9072991062003523E-2</v>
      </c>
      <c r="AK778" s="13">
        <v>11.595249718910461</v>
      </c>
      <c r="AL778" s="13">
        <v>0.82280789153442224</v>
      </c>
      <c r="AM778" s="13">
        <v>0.1186453020140779</v>
      </c>
      <c r="AN778" s="13">
        <v>16.54725759673866</v>
      </c>
      <c r="AO778" s="13">
        <v>0.78327612330391783</v>
      </c>
      <c r="AP778" s="13">
        <v>16.54725759673866</v>
      </c>
      <c r="AQ778" s="13">
        <v>16.54725759673866</v>
      </c>
      <c r="AR778" s="13">
        <v>0.78327612330391783</v>
      </c>
      <c r="AS778" s="13">
        <v>84.713584640623012</v>
      </c>
      <c r="AT778" s="13">
        <v>9.60768655065522E-2</v>
      </c>
      <c r="AU778" s="13">
        <v>0.8</v>
      </c>
      <c r="AV778" s="13" t="s">
        <v>93</v>
      </c>
      <c r="AW778" s="13">
        <v>5.4819305940852478E-2</v>
      </c>
      <c r="AX778" s="13">
        <v>0.6019409597798715</v>
      </c>
      <c r="AY778" s="13">
        <v>5.4819305940852478E-2</v>
      </c>
      <c r="AZ778" s="13">
        <v>5.4819305940852478E-2</v>
      </c>
      <c r="BA778" s="13">
        <v>0.6019409597798715</v>
      </c>
      <c r="BB778" s="13">
        <v>9.53819398623275E-2</v>
      </c>
      <c r="BC778" s="13">
        <v>0.30740379170620208</v>
      </c>
      <c r="BD778" s="13">
        <v>3.5934570901128948E-2</v>
      </c>
      <c r="BE778" s="13">
        <v>0.87549438680549951</v>
      </c>
      <c r="BF778" s="13">
        <v>3.5934570901128948E-2</v>
      </c>
      <c r="BG778" s="13">
        <v>3.5934570901128948E-2</v>
      </c>
      <c r="BH778" s="13">
        <v>0.87549438680549951</v>
      </c>
      <c r="BI778" s="13">
        <v>0.31581177486903972</v>
      </c>
      <c r="BJ778" s="13">
        <v>-9.4220348207302962E-2</v>
      </c>
      <c r="BK778" s="13">
        <v>3.8935651255142423E-2</v>
      </c>
      <c r="BL778" s="13">
        <v>0.8436856756312614</v>
      </c>
      <c r="BM778" s="13">
        <v>3.8935651255142423E-2</v>
      </c>
      <c r="BN778" s="13">
        <v>3.8935651255142423E-2</v>
      </c>
      <c r="BO778" s="13">
        <v>0.8436856756312614</v>
      </c>
      <c r="BP778" s="13">
        <v>0.21576325708460009</v>
      </c>
      <c r="BQ778" s="13">
        <v>0.13377876913454109</v>
      </c>
      <c r="BR778" s="13">
        <v>66.05934085885751</v>
      </c>
      <c r="BS778" s="13">
        <v>0.811983470999041</v>
      </c>
      <c r="BT778" s="13">
        <v>66.05934085885751</v>
      </c>
      <c r="BU778" s="13">
        <v>66.05934085885751</v>
      </c>
      <c r="BV778" s="13">
        <v>0.811983470999041</v>
      </c>
      <c r="BW778" s="13">
        <v>338.22738159067688</v>
      </c>
      <c r="BX778" s="13">
        <v>3.734524939276318E-2</v>
      </c>
      <c r="BY778" s="13" t="str">
        <f t="shared" si="12"/>
        <v>[[sv],[wv],[yr,ya]]</v>
      </c>
      <c r="BZ778" t="str">
        <f>TRIM(MID(SUBSTITUTE(SUBSTITUTE(SUBSTITUTE(Tabla2[[#This Row],[map]],"[",""),"]",""),",",REPT(" ",100)),300,200))</f>
        <v>0 1</v>
      </c>
      <c r="CA778" s="13" t="str">
        <f>TRIM(MID(SUBSTITUTE(SUBSTITUTE(SUBSTITUTE(Tabla2[[#This Row],[map]],"[",""),"]",""),",",REPT(" ",100)),900,200))</f>
        <v>1 0</v>
      </c>
      <c r="CB778" s="13" t="str">
        <f>SUBSTITUTE(TRIM(MID(SUBSTITUTE(SUBSTITUTE(SUBSTITUTE(Tabla2[[#This Row],[map]],"[",""),"]",""),",",REPT(" ",100)),1200,300))," ",", ")</f>
        <v>1, 4, 0</v>
      </c>
      <c r="CC778" s="15" t="str">
        <f>SUBSTITUTE(TRIM(MID(SUBSTITUTE(SUBSTITUTE(SUBSTITUTE(Tabla2[[#This Row],[map]],"[",""),"]",""),",",REPT(" ",100)),1,300))," ",", ")</f>
        <v>3, 4, 2</v>
      </c>
      <c r="CD778" s="13" t="str">
        <f>SUBSTITUTE(TRIM(MID(SUBSTITUTE(SUBSTITUTE(SUBSTITUTE(Tabla2[[#This Row],[map]],"[",""),"]",""),",",REPT(" ",100)),601,300))," ",", ")</f>
        <v>3, 4, 2</v>
      </c>
      <c r="CE778" t="str">
        <f>TRIM(MID(SUBSTITUTE(SUBSTITUTE(SUBSTITUTE(Tabla2[[#This Row],[map]],"[",""),"]",""),",",REPT(" ",100)),1501,200))</f>
        <v>2 3</v>
      </c>
    </row>
    <row r="779" spans="1:83" x14ac:dyDescent="0.3">
      <c r="A779" s="14">
        <v>46106.230752314812</v>
      </c>
      <c r="B779" s="15" t="s">
        <v>1288</v>
      </c>
      <c r="C779" s="15">
        <v>9</v>
      </c>
      <c r="D779" s="15" t="s">
        <v>77</v>
      </c>
      <c r="E779" s="15" t="s">
        <v>78</v>
      </c>
      <c r="F779" s="15">
        <v>16590</v>
      </c>
      <c r="G779" s="15">
        <v>4.5</v>
      </c>
      <c r="H779" s="15" t="s">
        <v>79</v>
      </c>
      <c r="I779" s="15" t="s">
        <v>80</v>
      </c>
      <c r="J779" s="15">
        <v>5</v>
      </c>
      <c r="K779" s="15">
        <v>5</v>
      </c>
      <c r="L779" s="15" t="s">
        <v>81</v>
      </c>
      <c r="M779" s="15" t="s">
        <v>82</v>
      </c>
      <c r="N779" s="15" t="s">
        <v>83</v>
      </c>
      <c r="O779" s="15" t="s">
        <v>83</v>
      </c>
      <c r="P779" s="15" t="s">
        <v>84</v>
      </c>
      <c r="Q779" s="15" t="s">
        <v>881</v>
      </c>
      <c r="R779" s="15">
        <v>3</v>
      </c>
      <c r="S779" s="15" t="s">
        <v>86</v>
      </c>
      <c r="T779" s="15" t="s">
        <v>87</v>
      </c>
      <c r="U779" s="15" t="s">
        <v>88</v>
      </c>
      <c r="V779" s="15">
        <v>1</v>
      </c>
      <c r="W779" s="15" t="s">
        <v>882</v>
      </c>
      <c r="X779" s="15" t="s">
        <v>83</v>
      </c>
      <c r="Y779" s="15" t="s">
        <v>90</v>
      </c>
      <c r="Z779" s="15">
        <v>4000</v>
      </c>
      <c r="AA779" s="15">
        <v>4000</v>
      </c>
      <c r="AB779" s="15"/>
      <c r="AC779" s="15">
        <v>256</v>
      </c>
      <c r="AD779" s="15" t="s">
        <v>91</v>
      </c>
      <c r="AE779" s="15">
        <v>0.15</v>
      </c>
      <c r="AF779" s="15" t="s">
        <v>92</v>
      </c>
      <c r="AG779" s="15">
        <v>180</v>
      </c>
      <c r="AH779" s="15">
        <v>60</v>
      </c>
      <c r="AI779" s="15">
        <v>120</v>
      </c>
      <c r="AJ779" s="15">
        <v>8.8523749548471656E-2</v>
      </c>
      <c r="AK779" s="15">
        <v>12.57402755964411</v>
      </c>
      <c r="AL779" s="15">
        <v>0.74521697833023703</v>
      </c>
      <c r="AM779" s="15">
        <v>0.17762658728084441</v>
      </c>
      <c r="AN779" s="15">
        <v>17.68735706748841</v>
      </c>
      <c r="AO779" s="15">
        <v>0.70088163744868881</v>
      </c>
      <c r="AP779" s="15">
        <v>17.68735706748841</v>
      </c>
      <c r="AQ779" s="15">
        <v>17.68735706748841</v>
      </c>
      <c r="AR779" s="15">
        <v>0.70088163744868881</v>
      </c>
      <c r="AS779" s="15">
        <v>106.7872074183007</v>
      </c>
      <c r="AT779" s="15">
        <v>0.1709905496810214</v>
      </c>
      <c r="AU779" s="15">
        <v>0.8</v>
      </c>
      <c r="AV779" s="15" t="s">
        <v>93</v>
      </c>
      <c r="AW779" s="15">
        <v>8.7084787039910988E-2</v>
      </c>
      <c r="AX779" s="15">
        <v>0.36765184907151011</v>
      </c>
      <c r="AY779" s="15">
        <v>8.7084787039910988E-2</v>
      </c>
      <c r="AZ779" s="15">
        <v>8.7084787039910988E-2</v>
      </c>
      <c r="BA779" s="15">
        <v>0.36765184907151011</v>
      </c>
      <c r="BB779" s="15">
        <v>0.1111567493466226</v>
      </c>
      <c r="BC779" s="15">
        <v>0.19285827867564709</v>
      </c>
      <c r="BD779" s="15">
        <v>4.8761858966798299E-2</v>
      </c>
      <c r="BE779" s="15">
        <v>0.83105057333593368</v>
      </c>
      <c r="BF779" s="15">
        <v>4.8761858966798299E-2</v>
      </c>
      <c r="BG779" s="15">
        <v>4.8761858966798299E-2</v>
      </c>
      <c r="BH779" s="15">
        <v>0.83105057333593368</v>
      </c>
      <c r="BI779" s="15">
        <v>0.15685193133246589</v>
      </c>
      <c r="BJ779" s="15">
        <v>0.45654155868390189</v>
      </c>
      <c r="BK779" s="15">
        <v>4.840604100200406E-2</v>
      </c>
      <c r="BL779" s="15">
        <v>0.80566505629992846</v>
      </c>
      <c r="BM779" s="15">
        <v>4.840604100200406E-2</v>
      </c>
      <c r="BN779" s="15">
        <v>4.840604100200406E-2</v>
      </c>
      <c r="BO779" s="15">
        <v>0.80566505629992846</v>
      </c>
      <c r="BP779" s="15">
        <v>0.18706130734696541</v>
      </c>
      <c r="BQ779" s="15">
        <v>0.24900801884976961</v>
      </c>
      <c r="BR779" s="15">
        <v>70.565175582945045</v>
      </c>
      <c r="BS779" s="15">
        <v>0.79915907108737683</v>
      </c>
      <c r="BT779" s="15">
        <v>70.565175582945045</v>
      </c>
      <c r="BU779" s="15">
        <v>70.565175582945045</v>
      </c>
      <c r="BV779" s="15">
        <v>0.79915907108737683</v>
      </c>
      <c r="BW779" s="15">
        <v>426.69375968517647</v>
      </c>
      <c r="BX779" s="15">
        <v>-0.21444565748523139</v>
      </c>
      <c r="BY779" s="15" t="str">
        <f t="shared" si="12"/>
        <v>[[sv],[wv],[yr,ya]]</v>
      </c>
      <c r="BZ779" t="str">
        <f>TRIM(MID(SUBSTITUTE(SUBSTITUTE(SUBSTITUTE(Tabla2[[#This Row],[map]],"[",""),"]",""),",",REPT(" ",100)),300,200))</f>
        <v>0 1</v>
      </c>
      <c r="CA779" s="13" t="str">
        <f>TRIM(MID(SUBSTITUTE(SUBSTITUTE(SUBSTITUTE(Tabla2[[#This Row],[map]],"[",""),"]",""),",",REPT(" ",100)),900,200))</f>
        <v>1 0</v>
      </c>
      <c r="CB779" s="13" t="str">
        <f>SUBSTITUTE(TRIM(MID(SUBSTITUTE(SUBSTITUTE(SUBSTITUTE(Tabla2[[#This Row],[map]],"[",""),"]",""),",",REPT(" ",100)),1200,300))," ",", ")</f>
        <v>1, 4, 0</v>
      </c>
      <c r="CC779" s="15" t="str">
        <f>SUBSTITUTE(TRIM(MID(SUBSTITUTE(SUBSTITUTE(SUBSTITUTE(Tabla2[[#This Row],[map]],"[",""),"]",""),",",REPT(" ",100)),1,300))," ",", ")</f>
        <v>3, 4, 2</v>
      </c>
      <c r="CD779" s="13" t="str">
        <f>SUBSTITUTE(TRIM(MID(SUBSTITUTE(SUBSTITUTE(SUBSTITUTE(Tabla2[[#This Row],[map]],"[",""),"]",""),",",REPT(" ",100)),601,300))," ",", ")</f>
        <v>3, 4, 2</v>
      </c>
      <c r="CE779" t="str">
        <f>TRIM(MID(SUBSTITUTE(SUBSTITUTE(SUBSTITUTE(Tabla2[[#This Row],[map]],"[",""),"]",""),",",REPT(" ",100)),1501,200))</f>
        <v>2 3</v>
      </c>
    </row>
    <row r="780" spans="1:83" x14ac:dyDescent="0.3">
      <c r="A780" s="12">
        <v>46106.528854166667</v>
      </c>
      <c r="B780" s="13" t="s">
        <v>1289</v>
      </c>
      <c r="C780" s="13">
        <v>8</v>
      </c>
      <c r="D780" s="13" t="s">
        <v>77</v>
      </c>
      <c r="E780" s="13" t="s">
        <v>78</v>
      </c>
      <c r="F780" s="13">
        <v>16590</v>
      </c>
      <c r="G780" s="13">
        <v>4.5</v>
      </c>
      <c r="H780" s="13" t="s">
        <v>79</v>
      </c>
      <c r="I780" s="13" t="s">
        <v>80</v>
      </c>
      <c r="J780" s="13">
        <v>5</v>
      </c>
      <c r="K780" s="13">
        <v>5</v>
      </c>
      <c r="L780" s="13" t="s">
        <v>81</v>
      </c>
      <c r="M780" s="13" t="s">
        <v>82</v>
      </c>
      <c r="N780" s="13" t="s">
        <v>83</v>
      </c>
      <c r="O780" s="13" t="s">
        <v>83</v>
      </c>
      <c r="P780" s="13" t="s">
        <v>84</v>
      </c>
      <c r="Q780" s="13" t="s">
        <v>903</v>
      </c>
      <c r="R780" s="13">
        <v>3</v>
      </c>
      <c r="S780" s="13" t="s">
        <v>86</v>
      </c>
      <c r="T780" s="13" t="s">
        <v>87</v>
      </c>
      <c r="U780" s="13" t="s">
        <v>88</v>
      </c>
      <c r="V780" s="13">
        <v>1</v>
      </c>
      <c r="W780" s="13" t="s">
        <v>904</v>
      </c>
      <c r="X780" s="13" t="s">
        <v>83</v>
      </c>
      <c r="Y780" s="13" t="s">
        <v>90</v>
      </c>
      <c r="Z780" s="13">
        <v>4000</v>
      </c>
      <c r="AA780" s="13">
        <v>4000</v>
      </c>
      <c r="AB780" s="13"/>
      <c r="AC780" s="13">
        <v>256</v>
      </c>
      <c r="AD780" s="13" t="s">
        <v>91</v>
      </c>
      <c r="AE780" s="13">
        <v>0.15</v>
      </c>
      <c r="AF780" s="13" t="s">
        <v>92</v>
      </c>
      <c r="AG780" s="13">
        <v>180</v>
      </c>
      <c r="AH780" s="13">
        <v>60</v>
      </c>
      <c r="AI780" s="13">
        <v>120</v>
      </c>
      <c r="AJ780" s="13">
        <v>8.1536577131536531E-2</v>
      </c>
      <c r="AK780" s="13">
        <v>12.88659664466581</v>
      </c>
      <c r="AL780" s="13">
        <v>0.83495138449400852</v>
      </c>
      <c r="AM780" s="13">
        <v>-5.6789047418853912E-2</v>
      </c>
      <c r="AN780" s="13">
        <v>18.916632886684081</v>
      </c>
      <c r="AO780" s="13">
        <v>0.79403976134491661</v>
      </c>
      <c r="AP780" s="13">
        <v>18.916632886684081</v>
      </c>
      <c r="AQ780" s="13">
        <v>18.916632886684081</v>
      </c>
      <c r="AR780" s="13">
        <v>0.79403976134491661</v>
      </c>
      <c r="AS780" s="13">
        <v>87.2027458024764</v>
      </c>
      <c r="AT780" s="13">
        <v>-3.1145637936014211E-2</v>
      </c>
      <c r="AU780" s="13">
        <v>0.8</v>
      </c>
      <c r="AV780" s="13" t="s">
        <v>93</v>
      </c>
      <c r="AW780" s="13">
        <v>4.6139092343029792E-2</v>
      </c>
      <c r="AX780" s="13">
        <v>0.66497053365632763</v>
      </c>
      <c r="AY780" s="13">
        <v>4.6139092343029792E-2</v>
      </c>
      <c r="AZ780" s="13">
        <v>4.6139092343029792E-2</v>
      </c>
      <c r="BA780" s="13">
        <v>0.66497053365632763</v>
      </c>
      <c r="BB780" s="13">
        <v>0.16082315386122911</v>
      </c>
      <c r="BC780" s="13">
        <v>-0.1677840347020523</v>
      </c>
      <c r="BD780" s="13">
        <v>3.6314241450066453E-2</v>
      </c>
      <c r="BE780" s="13">
        <v>0.87417890944423027</v>
      </c>
      <c r="BF780" s="13">
        <v>3.6314241450066453E-2</v>
      </c>
      <c r="BG780" s="13">
        <v>3.6314241450066453E-2</v>
      </c>
      <c r="BH780" s="13">
        <v>0.87417890944423027</v>
      </c>
      <c r="BI780" s="13">
        <v>0.3161091774413588</v>
      </c>
      <c r="BJ780" s="13">
        <v>-9.5250784600549254E-2</v>
      </c>
      <c r="BK780" s="13">
        <v>3.6857122550177632E-2</v>
      </c>
      <c r="BL780" s="13">
        <v>0.85203031093910642</v>
      </c>
      <c r="BM780" s="13">
        <v>3.6857122550177632E-2</v>
      </c>
      <c r="BN780" s="13">
        <v>3.6857122550177632E-2</v>
      </c>
      <c r="BO780" s="13">
        <v>0.85203031093910642</v>
      </c>
      <c r="BP780" s="13">
        <v>0.2168900447012648</v>
      </c>
      <c r="BQ780" s="13">
        <v>0.129255073258702</v>
      </c>
      <c r="BR780" s="13">
        <v>75.547221090393407</v>
      </c>
      <c r="BS780" s="13">
        <v>0.78497929134000333</v>
      </c>
      <c r="BT780" s="13">
        <v>75.547221090393407</v>
      </c>
      <c r="BU780" s="13">
        <v>75.547221090393407</v>
      </c>
      <c r="BV780" s="13">
        <v>0.78497929134000333</v>
      </c>
      <c r="BW780" s="13">
        <v>348.11716083390019</v>
      </c>
      <c r="BX780" s="13">
        <v>9.197194299851108E-3</v>
      </c>
      <c r="BY780" s="13" t="str">
        <f t="shared" si="12"/>
        <v>[[sv],[wv],[yr,ya]]</v>
      </c>
      <c r="BZ780" t="str">
        <f>TRIM(MID(SUBSTITUTE(SUBSTITUTE(SUBSTITUTE(Tabla2[[#This Row],[map]],"[",""),"]",""),",",REPT(" ",100)),300,200))</f>
        <v>0 4</v>
      </c>
      <c r="CA780" s="13" t="str">
        <f>TRIM(MID(SUBSTITUTE(SUBSTITUTE(SUBSTITUTE(Tabla2[[#This Row],[map]],"[",""),"]",""),",",REPT(" ",100)),900,200))</f>
        <v>1 0</v>
      </c>
      <c r="CB780" s="13" t="str">
        <f>SUBSTITUTE(TRIM(MID(SUBSTITUTE(SUBSTITUTE(SUBSTITUTE(Tabla2[[#This Row],[map]],"[",""),"]",""),",",REPT(" ",100)),1200,300))," ",", ")</f>
        <v>1, 4, 0</v>
      </c>
      <c r="CC780" s="15" t="str">
        <f>SUBSTITUTE(TRIM(MID(SUBSTITUTE(SUBSTITUTE(SUBSTITUTE(Tabla2[[#This Row],[map]],"[",""),"]",""),",",REPT(" ",100)),1,300))," ",", ")</f>
        <v>3, 1, 2</v>
      </c>
      <c r="CD780" s="13" t="str">
        <f>SUBSTITUTE(TRIM(MID(SUBSTITUTE(SUBSTITUTE(SUBSTITUTE(Tabla2[[#This Row],[map]],"[",""),"]",""),",",REPT(" ",100)),601,300))," ",", ")</f>
        <v>3, 4, 2</v>
      </c>
      <c r="CE780" t="str">
        <f>TRIM(MID(SUBSTITUTE(SUBSTITUTE(SUBSTITUTE(Tabla2[[#This Row],[map]],"[",""),"]",""),",",REPT(" ",100)),1501,200))</f>
        <v>2 3</v>
      </c>
    </row>
    <row r="781" spans="1:83" x14ac:dyDescent="0.3">
      <c r="A781" s="14">
        <v>46106.539004629631</v>
      </c>
      <c r="B781" s="15" t="s">
        <v>1290</v>
      </c>
      <c r="C781" s="15">
        <v>9</v>
      </c>
      <c r="D781" s="15" t="s">
        <v>95</v>
      </c>
      <c r="E781" s="15" t="s">
        <v>78</v>
      </c>
      <c r="F781" s="15">
        <v>16590</v>
      </c>
      <c r="G781" s="15">
        <v>4.5</v>
      </c>
      <c r="H781" s="15" t="s">
        <v>79</v>
      </c>
      <c r="I781" s="15" t="s">
        <v>80</v>
      </c>
      <c r="J781" s="15">
        <v>5</v>
      </c>
      <c r="K781" s="15">
        <v>5</v>
      </c>
      <c r="L781" s="15" t="s">
        <v>81</v>
      </c>
      <c r="M781" s="15" t="s">
        <v>82</v>
      </c>
      <c r="N781" s="15" t="s">
        <v>83</v>
      </c>
      <c r="O781" s="15" t="s">
        <v>83</v>
      </c>
      <c r="P781" s="15" t="s">
        <v>84</v>
      </c>
      <c r="Q781" s="15" t="s">
        <v>903</v>
      </c>
      <c r="R781" s="15">
        <v>3</v>
      </c>
      <c r="S781" s="15" t="s">
        <v>86</v>
      </c>
      <c r="T781" s="15" t="s">
        <v>87</v>
      </c>
      <c r="U781" s="15" t="s">
        <v>88</v>
      </c>
      <c r="V781" s="15">
        <v>1</v>
      </c>
      <c r="W781" s="15" t="s">
        <v>904</v>
      </c>
      <c r="X781" s="15" t="s">
        <v>83</v>
      </c>
      <c r="Y781" s="15" t="s">
        <v>90</v>
      </c>
      <c r="Z781" s="15">
        <v>4000</v>
      </c>
      <c r="AA781" s="15">
        <v>4000</v>
      </c>
      <c r="AB781" s="15"/>
      <c r="AC781" s="15">
        <v>256</v>
      </c>
      <c r="AD781" s="15" t="s">
        <v>91</v>
      </c>
      <c r="AE781" s="15">
        <v>0.15</v>
      </c>
      <c r="AF781" s="15" t="s">
        <v>92</v>
      </c>
      <c r="AG781" s="15">
        <v>180</v>
      </c>
      <c r="AH781" s="15">
        <v>60</v>
      </c>
      <c r="AI781" s="15">
        <v>120</v>
      </c>
      <c r="AJ781" s="15">
        <v>8.3695547213916657E-2</v>
      </c>
      <c r="AK781" s="15">
        <v>13.326455334735</v>
      </c>
      <c r="AL781" s="15">
        <v>0.78304641469326663</v>
      </c>
      <c r="AM781" s="15">
        <v>0.13119936454998599</v>
      </c>
      <c r="AN781" s="15">
        <v>18.832271927360519</v>
      </c>
      <c r="AO781" s="15">
        <v>0.73980507250896976</v>
      </c>
      <c r="AP781" s="15">
        <v>18.832271927360519</v>
      </c>
      <c r="AQ781" s="15">
        <v>18.832271927360519</v>
      </c>
      <c r="AR781" s="15">
        <v>0.73980507250896976</v>
      </c>
      <c r="AS781" s="15">
        <v>91.905611619775627</v>
      </c>
      <c r="AT781" s="15">
        <v>0.15167381318780351</v>
      </c>
      <c r="AU781" s="15">
        <v>0.8</v>
      </c>
      <c r="AV781" s="15" t="s">
        <v>93</v>
      </c>
      <c r="AW781" s="15">
        <v>6.3798239925407771E-2</v>
      </c>
      <c r="AX781" s="15">
        <v>0.53674228966266302</v>
      </c>
      <c r="AY781" s="15">
        <v>6.3798239925407771E-2</v>
      </c>
      <c r="AZ781" s="15">
        <v>6.3798239925407771E-2</v>
      </c>
      <c r="BA781" s="15">
        <v>0.53674228966266302</v>
      </c>
      <c r="BB781" s="15">
        <v>0.15558231270306819</v>
      </c>
      <c r="BC781" s="15">
        <v>-0.1297287517034946</v>
      </c>
      <c r="BD781" s="15">
        <v>4.9317990315927561E-2</v>
      </c>
      <c r="BE781" s="15">
        <v>0.82912369699085264</v>
      </c>
      <c r="BF781" s="15">
        <v>4.9317990315927561E-2</v>
      </c>
      <c r="BG781" s="15">
        <v>4.9317990315927561E-2</v>
      </c>
      <c r="BH781" s="15">
        <v>0.82912369699085264</v>
      </c>
      <c r="BI781" s="15">
        <v>0.15235176481682591</v>
      </c>
      <c r="BJ781" s="15">
        <v>0.47213367450598098</v>
      </c>
      <c r="BK781" s="15">
        <v>4.799989573269426E-2</v>
      </c>
      <c r="BL781" s="15">
        <v>0.80729560109168497</v>
      </c>
      <c r="BM781" s="15">
        <v>4.799989573269426E-2</v>
      </c>
      <c r="BN781" s="15">
        <v>4.799989573269426E-2</v>
      </c>
      <c r="BO781" s="15">
        <v>0.80729560109168497</v>
      </c>
      <c r="BP781" s="15">
        <v>0.17205777002029471</v>
      </c>
      <c r="BQ781" s="15">
        <v>0.30924247556891682</v>
      </c>
      <c r="BR781" s="15">
        <v>75.167971583468116</v>
      </c>
      <c r="BS781" s="15">
        <v>0.78605870229067831</v>
      </c>
      <c r="BT781" s="15">
        <v>75.167971583468116</v>
      </c>
      <c r="BU781" s="15">
        <v>75.167971583468116</v>
      </c>
      <c r="BV781" s="15">
        <v>0.78605870229067831</v>
      </c>
      <c r="BW781" s="15">
        <v>367.14245463156198</v>
      </c>
      <c r="BX781" s="15">
        <v>-4.4952145620185568E-2</v>
      </c>
      <c r="BY781" s="15" t="str">
        <f t="shared" si="12"/>
        <v>[[sv],[wv],[yr,ya]]</v>
      </c>
      <c r="BZ781" t="str">
        <f>TRIM(MID(SUBSTITUTE(SUBSTITUTE(SUBSTITUTE(Tabla2[[#This Row],[map]],"[",""),"]",""),",",REPT(" ",100)),300,200))</f>
        <v>0 4</v>
      </c>
      <c r="CA781" s="13" t="str">
        <f>TRIM(MID(SUBSTITUTE(SUBSTITUTE(SUBSTITUTE(Tabla2[[#This Row],[map]],"[",""),"]",""),",",REPT(" ",100)),900,200))</f>
        <v>1 0</v>
      </c>
      <c r="CB781" s="13" t="str">
        <f>SUBSTITUTE(TRIM(MID(SUBSTITUTE(SUBSTITUTE(SUBSTITUTE(Tabla2[[#This Row],[map]],"[",""),"]",""),",",REPT(" ",100)),1200,300))," ",", ")</f>
        <v>1, 4, 0</v>
      </c>
      <c r="CC781" s="15" t="str">
        <f>SUBSTITUTE(TRIM(MID(SUBSTITUTE(SUBSTITUTE(SUBSTITUTE(Tabla2[[#This Row],[map]],"[",""),"]",""),",",REPT(" ",100)),1,300))," ",", ")</f>
        <v>3, 1, 2</v>
      </c>
      <c r="CD781" s="13" t="str">
        <f>SUBSTITUTE(TRIM(MID(SUBSTITUTE(SUBSTITUTE(SUBSTITUTE(Tabla2[[#This Row],[map]],"[",""),"]",""),",",REPT(" ",100)),601,300))," ",", ")</f>
        <v>3, 4, 2</v>
      </c>
      <c r="CE781" t="str">
        <f>TRIM(MID(SUBSTITUTE(SUBSTITUTE(SUBSTITUTE(Tabla2[[#This Row],[map]],"[",""),"]",""),",",REPT(" ",100)),1501,200))</f>
        <v>2 3</v>
      </c>
    </row>
    <row r="782" spans="1:83" x14ac:dyDescent="0.3">
      <c r="A782" s="12">
        <v>46106.697662037041</v>
      </c>
      <c r="B782" s="13" t="s">
        <v>1291</v>
      </c>
      <c r="C782" s="13">
        <v>8</v>
      </c>
      <c r="D782" s="13" t="s">
        <v>95</v>
      </c>
      <c r="E782" s="13" t="s">
        <v>78</v>
      </c>
      <c r="F782" s="13">
        <v>16590</v>
      </c>
      <c r="G782" s="13">
        <v>4.5</v>
      </c>
      <c r="H782" s="13" t="s">
        <v>79</v>
      </c>
      <c r="I782" s="13" t="s">
        <v>80</v>
      </c>
      <c r="J782" s="13">
        <v>5</v>
      </c>
      <c r="K782" s="13">
        <v>5</v>
      </c>
      <c r="L782" s="13" t="s">
        <v>81</v>
      </c>
      <c r="M782" s="13" t="s">
        <v>82</v>
      </c>
      <c r="N782" s="13" t="s">
        <v>83</v>
      </c>
      <c r="O782" s="13" t="s">
        <v>83</v>
      </c>
      <c r="P782" s="13" t="s">
        <v>84</v>
      </c>
      <c r="Q782" s="13" t="s">
        <v>913</v>
      </c>
      <c r="R782" s="13">
        <v>3</v>
      </c>
      <c r="S782" s="13" t="s">
        <v>86</v>
      </c>
      <c r="T782" s="13" t="s">
        <v>87</v>
      </c>
      <c r="U782" s="13" t="s">
        <v>88</v>
      </c>
      <c r="V782" s="13">
        <v>1</v>
      </c>
      <c r="W782" s="13" t="s">
        <v>914</v>
      </c>
      <c r="X782" s="13" t="s">
        <v>83</v>
      </c>
      <c r="Y782" s="13" t="s">
        <v>90</v>
      </c>
      <c r="Z782" s="13">
        <v>4000</v>
      </c>
      <c r="AA782" s="13">
        <v>4000</v>
      </c>
      <c r="AB782" s="13"/>
      <c r="AC782" s="13">
        <v>256</v>
      </c>
      <c r="AD782" s="13" t="s">
        <v>91</v>
      </c>
      <c r="AE782" s="13">
        <v>0.15</v>
      </c>
      <c r="AF782" s="13" t="s">
        <v>92</v>
      </c>
      <c r="AG782" s="13">
        <v>180</v>
      </c>
      <c r="AH782" s="13">
        <v>60</v>
      </c>
      <c r="AI782" s="13">
        <v>120</v>
      </c>
      <c r="AJ782" s="13">
        <v>7.8910854987294929E-2</v>
      </c>
      <c r="AK782" s="13">
        <v>13.032356946374779</v>
      </c>
      <c r="AL782" s="13">
        <v>0.8444397651962543</v>
      </c>
      <c r="AM782" s="13">
        <v>0.42992966166236168</v>
      </c>
      <c r="AN782" s="13">
        <v>18.610365890893899</v>
      </c>
      <c r="AO782" s="13">
        <v>0.79965927092088573</v>
      </c>
      <c r="AP782" s="13">
        <v>18.610365890893899</v>
      </c>
      <c r="AQ782" s="13">
        <v>18.610365890893899</v>
      </c>
      <c r="AR782" s="13">
        <v>0.79965927092088573</v>
      </c>
      <c r="AS782" s="13">
        <v>82.629641470203836</v>
      </c>
      <c r="AT782" s="13">
        <v>0.39559906099628622</v>
      </c>
      <c r="AU782" s="13">
        <v>0.8</v>
      </c>
      <c r="AV782" s="13" t="s">
        <v>93</v>
      </c>
      <c r="AW782" s="13">
        <v>5.0066101715271052E-2</v>
      </c>
      <c r="AX782" s="13">
        <v>0.63645536815356829</v>
      </c>
      <c r="AY782" s="13">
        <v>5.0066101715271052E-2</v>
      </c>
      <c r="AZ782" s="13">
        <v>5.0066101715271052E-2</v>
      </c>
      <c r="BA782" s="13">
        <v>0.63645536815356829</v>
      </c>
      <c r="BB782" s="13">
        <v>7.2270985718500672E-2</v>
      </c>
      <c r="BC782" s="13">
        <v>0.47521920029581433</v>
      </c>
      <c r="BD782" s="13">
        <v>2.3956644683994159E-2</v>
      </c>
      <c r="BE782" s="13">
        <v>0.91699534287830453</v>
      </c>
      <c r="BF782" s="13">
        <v>2.3956644683994159E-2</v>
      </c>
      <c r="BG782" s="13">
        <v>2.3956644683994159E-2</v>
      </c>
      <c r="BH782" s="13">
        <v>0.91699534287830453</v>
      </c>
      <c r="BI782" s="13">
        <v>0.14608482907539169</v>
      </c>
      <c r="BJ782" s="13">
        <v>0.4938472683453129</v>
      </c>
      <c r="BK782" s="13">
        <v>3.5682098424656097E-2</v>
      </c>
      <c r="BL782" s="13">
        <v>0.85674766114070622</v>
      </c>
      <c r="BM782" s="13">
        <v>3.5682098424656097E-2</v>
      </c>
      <c r="BN782" s="13">
        <v>3.5682098424656097E-2</v>
      </c>
      <c r="BO782" s="13">
        <v>0.85674766114070622</v>
      </c>
      <c r="BP782" s="13">
        <v>0.11131497703444899</v>
      </c>
      <c r="BQ782" s="13">
        <v>0.55310557634596058</v>
      </c>
      <c r="BR782" s="13">
        <v>74.331758718751615</v>
      </c>
      <c r="BS782" s="13">
        <v>0.78843871151096201</v>
      </c>
      <c r="BT782" s="13">
        <v>74.331758718751615</v>
      </c>
      <c r="BU782" s="13">
        <v>74.331758718751615</v>
      </c>
      <c r="BV782" s="13">
        <v>0.78843871151096201</v>
      </c>
      <c r="BW782" s="13">
        <v>330.18889508898638</v>
      </c>
      <c r="BX782" s="13">
        <v>6.0224198998059753E-2</v>
      </c>
      <c r="BY782" s="13" t="str">
        <f t="shared" si="12"/>
        <v>[[sv],[wv],[yr,ya]]</v>
      </c>
      <c r="BZ782" t="str">
        <f>TRIM(MID(SUBSTITUTE(SUBSTITUTE(SUBSTITUTE(Tabla2[[#This Row],[map]],"[",""),"]",""),",",REPT(" ",100)),300,200))</f>
        <v>0 1</v>
      </c>
      <c r="CA782" s="13" t="str">
        <f>TRIM(MID(SUBSTITUTE(SUBSTITUTE(SUBSTITUTE(Tabla2[[#This Row],[map]],"[",""),"]",""),",",REPT(" ",100)),900,200))</f>
        <v>1 4</v>
      </c>
      <c r="CB782" s="13" t="str">
        <f>SUBSTITUTE(TRIM(MID(SUBSTITUTE(SUBSTITUTE(SUBSTITUTE(Tabla2[[#This Row],[map]],"[",""),"]",""),",",REPT(" ",100)),1200,300))," ",", ")</f>
        <v>1, 4, 0</v>
      </c>
      <c r="CC782" s="15" t="str">
        <f>SUBSTITUTE(TRIM(MID(SUBSTITUTE(SUBSTITUTE(SUBSTITUTE(Tabla2[[#This Row],[map]],"[",""),"]",""),",",REPT(" ",100)),1,300))," ",", ")</f>
        <v>3, 4, 2</v>
      </c>
      <c r="CD782" s="13" t="str">
        <f>SUBSTITUTE(TRIM(MID(SUBSTITUTE(SUBSTITUTE(SUBSTITUTE(Tabla2[[#This Row],[map]],"[",""),"]",""),",",REPT(" ",100)),601,300))," ",", ")</f>
        <v>2, 3, 0</v>
      </c>
      <c r="CE782" t="str">
        <f>TRIM(MID(SUBSTITUTE(SUBSTITUTE(SUBSTITUTE(Tabla2[[#This Row],[map]],"[",""),"]",""),",",REPT(" ",100)),1501,200))</f>
        <v>2 3</v>
      </c>
    </row>
    <row r="783" spans="1:83" x14ac:dyDescent="0.3">
      <c r="A783" s="14">
        <v>46106.710231481477</v>
      </c>
      <c r="B783" s="15" t="s">
        <v>1292</v>
      </c>
      <c r="C783" s="15">
        <v>9</v>
      </c>
      <c r="D783" s="15" t="s">
        <v>77</v>
      </c>
      <c r="E783" s="15" t="s">
        <v>78</v>
      </c>
      <c r="F783" s="15">
        <v>16590</v>
      </c>
      <c r="G783" s="15">
        <v>4.5</v>
      </c>
      <c r="H783" s="15" t="s">
        <v>79</v>
      </c>
      <c r="I783" s="15" t="s">
        <v>80</v>
      </c>
      <c r="J783" s="15">
        <v>5</v>
      </c>
      <c r="K783" s="15">
        <v>5</v>
      </c>
      <c r="L783" s="15" t="s">
        <v>81</v>
      </c>
      <c r="M783" s="15" t="s">
        <v>82</v>
      </c>
      <c r="N783" s="15" t="s">
        <v>83</v>
      </c>
      <c r="O783" s="15" t="s">
        <v>83</v>
      </c>
      <c r="P783" s="15" t="s">
        <v>84</v>
      </c>
      <c r="Q783" s="15" t="s">
        <v>913</v>
      </c>
      <c r="R783" s="15">
        <v>3</v>
      </c>
      <c r="S783" s="15" t="s">
        <v>86</v>
      </c>
      <c r="T783" s="15" t="s">
        <v>87</v>
      </c>
      <c r="U783" s="15" t="s">
        <v>88</v>
      </c>
      <c r="V783" s="15">
        <v>1</v>
      </c>
      <c r="W783" s="15" t="s">
        <v>914</v>
      </c>
      <c r="X783" s="15" t="s">
        <v>83</v>
      </c>
      <c r="Y783" s="15" t="s">
        <v>90</v>
      </c>
      <c r="Z783" s="15">
        <v>4000</v>
      </c>
      <c r="AA783" s="15">
        <v>4000</v>
      </c>
      <c r="AB783" s="15"/>
      <c r="AC783" s="15">
        <v>256</v>
      </c>
      <c r="AD783" s="15" t="s">
        <v>91</v>
      </c>
      <c r="AE783" s="15">
        <v>0.15</v>
      </c>
      <c r="AF783" s="15" t="s">
        <v>92</v>
      </c>
      <c r="AG783" s="15">
        <v>180</v>
      </c>
      <c r="AH783" s="15">
        <v>60</v>
      </c>
      <c r="AI783" s="15">
        <v>120</v>
      </c>
      <c r="AJ783" s="15">
        <v>9.0963227601965471E-2</v>
      </c>
      <c r="AK783" s="15">
        <v>13.09327087694709</v>
      </c>
      <c r="AL783" s="15">
        <v>0.78066755183981429</v>
      </c>
      <c r="AM783" s="15">
        <v>-9.8208155816613241E-2</v>
      </c>
      <c r="AN783" s="15">
        <v>18.636066128227711</v>
      </c>
      <c r="AO783" s="15">
        <v>0.73485165408240238</v>
      </c>
      <c r="AP783" s="15">
        <v>18.636066128227711</v>
      </c>
      <c r="AQ783" s="15">
        <v>18.636066128227711</v>
      </c>
      <c r="AR783" s="15">
        <v>0.73485165408240238</v>
      </c>
      <c r="AS783" s="15">
        <v>147.5577037200751</v>
      </c>
      <c r="AT783" s="15">
        <v>-7.6354696564853303E-2</v>
      </c>
      <c r="AU783" s="15">
        <v>0.8</v>
      </c>
      <c r="AV783" s="15" t="s">
        <v>93</v>
      </c>
      <c r="AW783" s="15">
        <v>7.1941907367582769E-2</v>
      </c>
      <c r="AX783" s="15">
        <v>0.47760873460814091</v>
      </c>
      <c r="AY783" s="15">
        <v>7.1941907367582769E-2</v>
      </c>
      <c r="AZ783" s="15">
        <v>7.1941907367582769E-2</v>
      </c>
      <c r="BA783" s="15">
        <v>0.47760873460814091</v>
      </c>
      <c r="BB783" s="15">
        <v>9.5717511809857492E-2</v>
      </c>
      <c r="BC783" s="15">
        <v>0.30496710548652051</v>
      </c>
      <c r="BD783" s="15">
        <v>3.6126516144599267E-2</v>
      </c>
      <c r="BE783" s="15">
        <v>0.87482933753292591</v>
      </c>
      <c r="BF783" s="15">
        <v>3.6126516144599267E-2</v>
      </c>
      <c r="BG783" s="15">
        <v>3.6126516144599267E-2</v>
      </c>
      <c r="BH783" s="15">
        <v>0.87482933753292591</v>
      </c>
      <c r="BI783" s="15">
        <v>0.2322071288562424</v>
      </c>
      <c r="BJ783" s="15">
        <v>0.1954518937786297</v>
      </c>
      <c r="BK783" s="15">
        <v>5.0144832401969597E-2</v>
      </c>
      <c r="BL783" s="15">
        <v>0.79868435881209876</v>
      </c>
      <c r="BM783" s="15">
        <v>5.0144832401969597E-2</v>
      </c>
      <c r="BN783" s="15">
        <v>5.0144832401969597E-2</v>
      </c>
      <c r="BO783" s="15">
        <v>0.79868435881209876</v>
      </c>
      <c r="BP783" s="15">
        <v>0.28088629360170247</v>
      </c>
      <c r="BQ783" s="15">
        <v>-0.12766962394112519</v>
      </c>
      <c r="BR783" s="15">
        <v>74.386051256996538</v>
      </c>
      <c r="BS783" s="15">
        <v>0.78828418537644795</v>
      </c>
      <c r="BT783" s="15">
        <v>74.386051256996538</v>
      </c>
      <c r="BU783" s="15">
        <v>74.386051256996538</v>
      </c>
      <c r="BV783" s="15">
        <v>0.78828418537644795</v>
      </c>
      <c r="BW783" s="15">
        <v>589.62200394603053</v>
      </c>
      <c r="BX783" s="15">
        <v>-0.67816816158343518</v>
      </c>
      <c r="BY783" s="15" t="str">
        <f t="shared" si="12"/>
        <v>[[sv],[wv],[yr,ya]]</v>
      </c>
      <c r="BZ783" t="str">
        <f>TRIM(MID(SUBSTITUTE(SUBSTITUTE(SUBSTITUTE(Tabla2[[#This Row],[map]],"[",""),"]",""),",",REPT(" ",100)),300,200))</f>
        <v>0 1</v>
      </c>
      <c r="CA783" s="13" t="str">
        <f>TRIM(MID(SUBSTITUTE(SUBSTITUTE(SUBSTITUTE(Tabla2[[#This Row],[map]],"[",""),"]",""),",",REPT(" ",100)),900,200))</f>
        <v>1 4</v>
      </c>
      <c r="CB783" s="13" t="str">
        <f>SUBSTITUTE(TRIM(MID(SUBSTITUTE(SUBSTITUTE(SUBSTITUTE(Tabla2[[#This Row],[map]],"[",""),"]",""),",",REPT(" ",100)),1200,300))," ",", ")</f>
        <v>1, 4, 0</v>
      </c>
      <c r="CC783" s="15" t="str">
        <f>SUBSTITUTE(TRIM(MID(SUBSTITUTE(SUBSTITUTE(SUBSTITUTE(Tabla2[[#This Row],[map]],"[",""),"]",""),",",REPT(" ",100)),1,300))," ",", ")</f>
        <v>3, 4, 2</v>
      </c>
      <c r="CD783" s="13" t="str">
        <f>SUBSTITUTE(TRIM(MID(SUBSTITUTE(SUBSTITUTE(SUBSTITUTE(Tabla2[[#This Row],[map]],"[",""),"]",""),",",REPT(" ",100)),601,300))," ",", ")</f>
        <v>2, 3, 0</v>
      </c>
      <c r="CE783" t="str">
        <f>TRIM(MID(SUBSTITUTE(SUBSTITUTE(SUBSTITUTE(Tabla2[[#This Row],[map]],"[",""),"]",""),",",REPT(" ",100)),1501,200))</f>
        <v>2 3</v>
      </c>
    </row>
    <row r="784" spans="1:83" x14ac:dyDescent="0.3">
      <c r="A784" s="12">
        <v>46106.874907407408</v>
      </c>
      <c r="B784" s="13" t="s">
        <v>1293</v>
      </c>
      <c r="C784" s="13">
        <v>8</v>
      </c>
      <c r="D784" s="13" t="s">
        <v>77</v>
      </c>
      <c r="E784" s="13" t="s">
        <v>78</v>
      </c>
      <c r="F784" s="13">
        <v>16590</v>
      </c>
      <c r="G784" s="13">
        <v>4.5</v>
      </c>
      <c r="H784" s="13" t="s">
        <v>79</v>
      </c>
      <c r="I784" s="13" t="s">
        <v>80</v>
      </c>
      <c r="J784" s="13">
        <v>5</v>
      </c>
      <c r="K784" s="13">
        <v>5</v>
      </c>
      <c r="L784" s="13" t="s">
        <v>81</v>
      </c>
      <c r="M784" s="13" t="s">
        <v>82</v>
      </c>
      <c r="N784" s="13" t="s">
        <v>83</v>
      </c>
      <c r="O784" s="13" t="s">
        <v>83</v>
      </c>
      <c r="P784" s="13" t="s">
        <v>84</v>
      </c>
      <c r="Q784" s="13" t="s">
        <v>923</v>
      </c>
      <c r="R784" s="13">
        <v>3</v>
      </c>
      <c r="S784" s="13" t="s">
        <v>86</v>
      </c>
      <c r="T784" s="13" t="s">
        <v>87</v>
      </c>
      <c r="U784" s="13" t="s">
        <v>88</v>
      </c>
      <c r="V784" s="13">
        <v>1</v>
      </c>
      <c r="W784" s="13" t="s">
        <v>924</v>
      </c>
      <c r="X784" s="13" t="s">
        <v>83</v>
      </c>
      <c r="Y784" s="13" t="s">
        <v>90</v>
      </c>
      <c r="Z784" s="13">
        <v>4000</v>
      </c>
      <c r="AA784" s="13">
        <v>4000</v>
      </c>
      <c r="AB784" s="13"/>
      <c r="AC784" s="13">
        <v>256</v>
      </c>
      <c r="AD784" s="13" t="s">
        <v>91</v>
      </c>
      <c r="AE784" s="13">
        <v>0.15</v>
      </c>
      <c r="AF784" s="13" t="s">
        <v>92</v>
      </c>
      <c r="AG784" s="13">
        <v>180</v>
      </c>
      <c r="AH784" s="13">
        <v>60</v>
      </c>
      <c r="AI784" s="13">
        <v>120</v>
      </c>
      <c r="AJ784" s="13">
        <v>8.2466699849143121E-2</v>
      </c>
      <c r="AK784" s="13">
        <v>13.53780110761052</v>
      </c>
      <c r="AL784" s="13">
        <v>0.83450642075389891</v>
      </c>
      <c r="AM784" s="13">
        <v>0.1368537937284148</v>
      </c>
      <c r="AN784" s="13">
        <v>20.118214686475351</v>
      </c>
      <c r="AO784" s="13">
        <v>0.78775908919174331</v>
      </c>
      <c r="AP784" s="13">
        <v>20.118214686475351</v>
      </c>
      <c r="AQ784" s="13">
        <v>20.118214686475351</v>
      </c>
      <c r="AR784" s="13">
        <v>0.78775908919174331</v>
      </c>
      <c r="AS784" s="13">
        <v>90.312883993675541</v>
      </c>
      <c r="AT784" s="13">
        <v>0.15108579531368149</v>
      </c>
      <c r="AU784" s="13">
        <v>0.8</v>
      </c>
      <c r="AV784" s="13" t="s">
        <v>93</v>
      </c>
      <c r="AW784" s="13">
        <v>5.4169325269083218E-2</v>
      </c>
      <c r="AX784" s="13">
        <v>0.60666065985497397</v>
      </c>
      <c r="AY784" s="13">
        <v>5.4169325269083218E-2</v>
      </c>
      <c r="AZ784" s="13">
        <v>5.4169325269083218E-2</v>
      </c>
      <c r="BA784" s="13">
        <v>0.60666065985497397</v>
      </c>
      <c r="BB784" s="13">
        <v>0.17595161181106969</v>
      </c>
      <c r="BC784" s="13">
        <v>-0.27763619988673399</v>
      </c>
      <c r="BD784" s="13">
        <v>2.3450967179358038E-2</v>
      </c>
      <c r="BE784" s="13">
        <v>0.91874740742825045</v>
      </c>
      <c r="BF784" s="13">
        <v>2.3450967179358038E-2</v>
      </c>
      <c r="BG784" s="13">
        <v>2.3450967179358038E-2</v>
      </c>
      <c r="BH784" s="13">
        <v>0.91874740742825045</v>
      </c>
      <c r="BI784" s="13">
        <v>0.18109507212691761</v>
      </c>
      <c r="BJ784" s="13">
        <v>0.37254425372988631</v>
      </c>
      <c r="BK784" s="13">
        <v>3.6280803757070969E-2</v>
      </c>
      <c r="BL784" s="13">
        <v>0.85434404860269764</v>
      </c>
      <c r="BM784" s="13">
        <v>3.6280803757070969E-2</v>
      </c>
      <c r="BN784" s="13">
        <v>3.6280803757070969E-2</v>
      </c>
      <c r="BO784" s="13">
        <v>0.85434404860269764</v>
      </c>
      <c r="BP784" s="13">
        <v>0.11550705510813029</v>
      </c>
      <c r="BQ784" s="13">
        <v>0.53627570884241016</v>
      </c>
      <c r="BR784" s="13">
        <v>80.358957649695782</v>
      </c>
      <c r="BS784" s="13">
        <v>0.77128424088105307</v>
      </c>
      <c r="BT784" s="13">
        <v>80.358957649695782</v>
      </c>
      <c r="BU784" s="13">
        <v>80.358957649695782</v>
      </c>
      <c r="BV784" s="13">
        <v>0.77128424088105307</v>
      </c>
      <c r="BW784" s="13">
        <v>360.77898223565501</v>
      </c>
      <c r="BX784" s="13">
        <v>-2.6840581430827681E-2</v>
      </c>
      <c r="BY784" s="13" t="str">
        <f t="shared" si="12"/>
        <v>[[sv],[wv],[yr,ya]]</v>
      </c>
      <c r="BZ784" t="str">
        <f>TRIM(MID(SUBSTITUTE(SUBSTITUTE(SUBSTITUTE(Tabla2[[#This Row],[map]],"[",""),"]",""),",",REPT(" ",100)),300,200))</f>
        <v>0 4</v>
      </c>
      <c r="CA784" s="13" t="str">
        <f>TRIM(MID(SUBSTITUTE(SUBSTITUTE(SUBSTITUTE(Tabla2[[#This Row],[map]],"[",""),"]",""),",",REPT(" ",100)),900,200))</f>
        <v>1 4</v>
      </c>
      <c r="CB784" s="13" t="str">
        <f>SUBSTITUTE(TRIM(MID(SUBSTITUTE(SUBSTITUTE(SUBSTITUTE(Tabla2[[#This Row],[map]],"[",""),"]",""),",",REPT(" ",100)),1200,300))," ",", ")</f>
        <v>1, 4, 0</v>
      </c>
      <c r="CC784" s="15" t="str">
        <f>SUBSTITUTE(TRIM(MID(SUBSTITUTE(SUBSTITUTE(SUBSTITUTE(Tabla2[[#This Row],[map]],"[",""),"]",""),",",REPT(" ",100)),1,300))," ",", ")</f>
        <v>2, 3, 1</v>
      </c>
      <c r="CD784" s="13" t="str">
        <f>SUBSTITUTE(TRIM(MID(SUBSTITUTE(SUBSTITUTE(SUBSTITUTE(Tabla2[[#This Row],[map]],"[",""),"]",""),",",REPT(" ",100)),601,300))," ",", ")</f>
        <v>2, 3, 0</v>
      </c>
      <c r="CE784" t="str">
        <f>TRIM(MID(SUBSTITUTE(SUBSTITUTE(SUBSTITUTE(Tabla2[[#This Row],[map]],"[",""),"]",""),",",REPT(" ",100)),1501,200))</f>
        <v>2 3</v>
      </c>
    </row>
    <row r="785" spans="1:83" x14ac:dyDescent="0.3">
      <c r="A785" s="14">
        <v>46106.883923611109</v>
      </c>
      <c r="B785" s="15" t="s">
        <v>1294</v>
      </c>
      <c r="C785" s="15">
        <v>9</v>
      </c>
      <c r="D785" s="15" t="s">
        <v>95</v>
      </c>
      <c r="E785" s="15" t="s">
        <v>78</v>
      </c>
      <c r="F785" s="15">
        <v>16590</v>
      </c>
      <c r="G785" s="15">
        <v>4.5</v>
      </c>
      <c r="H785" s="15" t="s">
        <v>79</v>
      </c>
      <c r="I785" s="15" t="s">
        <v>80</v>
      </c>
      <c r="J785" s="15">
        <v>5</v>
      </c>
      <c r="K785" s="15">
        <v>5</v>
      </c>
      <c r="L785" s="15" t="s">
        <v>81</v>
      </c>
      <c r="M785" s="15" t="s">
        <v>82</v>
      </c>
      <c r="N785" s="15" t="s">
        <v>83</v>
      </c>
      <c r="O785" s="15" t="s">
        <v>83</v>
      </c>
      <c r="P785" s="15" t="s">
        <v>84</v>
      </c>
      <c r="Q785" s="15" t="s">
        <v>923</v>
      </c>
      <c r="R785" s="15">
        <v>3</v>
      </c>
      <c r="S785" s="15" t="s">
        <v>86</v>
      </c>
      <c r="T785" s="15" t="s">
        <v>87</v>
      </c>
      <c r="U785" s="15" t="s">
        <v>88</v>
      </c>
      <c r="V785" s="15">
        <v>1</v>
      </c>
      <c r="W785" s="15" t="s">
        <v>924</v>
      </c>
      <c r="X785" s="15" t="s">
        <v>83</v>
      </c>
      <c r="Y785" s="15" t="s">
        <v>90</v>
      </c>
      <c r="Z785" s="15">
        <v>4000</v>
      </c>
      <c r="AA785" s="15">
        <v>4000</v>
      </c>
      <c r="AB785" s="15"/>
      <c r="AC785" s="15">
        <v>256</v>
      </c>
      <c r="AD785" s="15" t="s">
        <v>91</v>
      </c>
      <c r="AE785" s="15">
        <v>0.15</v>
      </c>
      <c r="AF785" s="15" t="s">
        <v>92</v>
      </c>
      <c r="AG785" s="15">
        <v>180</v>
      </c>
      <c r="AH785" s="15">
        <v>60</v>
      </c>
      <c r="AI785" s="15">
        <v>120</v>
      </c>
      <c r="AJ785" s="15">
        <v>8.8069988340392508E-2</v>
      </c>
      <c r="AK785" s="15">
        <v>12.93036495710596</v>
      </c>
      <c r="AL785" s="15">
        <v>0.79516314122225229</v>
      </c>
      <c r="AM785" s="15">
        <v>-0.38090685078557412</v>
      </c>
      <c r="AN785" s="15">
        <v>18.459821725827599</v>
      </c>
      <c r="AO785" s="15">
        <v>0.75691779988909458</v>
      </c>
      <c r="AP785" s="15">
        <v>18.459821725827599</v>
      </c>
      <c r="AQ785" s="15">
        <v>18.459821725827599</v>
      </c>
      <c r="AR785" s="15">
        <v>0.75691779988909458</v>
      </c>
      <c r="AS785" s="15">
        <v>151.99164760860839</v>
      </c>
      <c r="AT785" s="15">
        <v>-0.26085590862689539</v>
      </c>
      <c r="AU785" s="15">
        <v>0.8</v>
      </c>
      <c r="AV785" s="15" t="s">
        <v>93</v>
      </c>
      <c r="AW785" s="15">
        <v>6.005848647616982E-2</v>
      </c>
      <c r="AX785" s="15">
        <v>0.5638977350502743</v>
      </c>
      <c r="AY785" s="15">
        <v>6.005848647616982E-2</v>
      </c>
      <c r="AZ785" s="15">
        <v>6.005848647616982E-2</v>
      </c>
      <c r="BA785" s="15">
        <v>0.5638977350502743</v>
      </c>
      <c r="BB785" s="15">
        <v>0.173859167212292</v>
      </c>
      <c r="BC785" s="15">
        <v>-0.26244234665550331</v>
      </c>
      <c r="BD785" s="15">
        <v>3.7494681857491198E-2</v>
      </c>
      <c r="BE785" s="15">
        <v>0.87008893555333944</v>
      </c>
      <c r="BF785" s="15">
        <v>3.7494681857491198E-2</v>
      </c>
      <c r="BG785" s="15">
        <v>3.7494681857491198E-2</v>
      </c>
      <c r="BH785" s="15">
        <v>0.87008893555333944</v>
      </c>
      <c r="BI785" s="15">
        <v>0.28224514628238923</v>
      </c>
      <c r="BJ785" s="15">
        <v>2.2080850617410611E-2</v>
      </c>
      <c r="BK785" s="15">
        <v>4.8963472873277347E-2</v>
      </c>
      <c r="BL785" s="15">
        <v>0.80342714365352896</v>
      </c>
      <c r="BM785" s="15">
        <v>4.8963472873277347E-2</v>
      </c>
      <c r="BN785" s="15">
        <v>4.8963472873277347E-2</v>
      </c>
      <c r="BO785" s="15">
        <v>0.80342714365352896</v>
      </c>
      <c r="BP785" s="15">
        <v>0.2677028163281901</v>
      </c>
      <c r="BQ785" s="15">
        <v>-7.474213264694729E-2</v>
      </c>
      <c r="BR785" s="15">
        <v>73.692770262103522</v>
      </c>
      <c r="BS785" s="15">
        <v>0.79025738529923595</v>
      </c>
      <c r="BT785" s="15">
        <v>73.692770262103522</v>
      </c>
      <c r="BU785" s="15">
        <v>73.692770262103522</v>
      </c>
      <c r="BV785" s="15">
        <v>0.79025738529923595</v>
      </c>
      <c r="BW785" s="15">
        <v>607.24278330460959</v>
      </c>
      <c r="BX785" s="15">
        <v>-0.72832000582254608</v>
      </c>
      <c r="BY785" s="15" t="str">
        <f t="shared" si="12"/>
        <v>[[sv],[wv],[yr,ya]]</v>
      </c>
      <c r="BZ785" t="str">
        <f>TRIM(MID(SUBSTITUTE(SUBSTITUTE(SUBSTITUTE(Tabla2[[#This Row],[map]],"[",""),"]",""),",",REPT(" ",100)),300,200))</f>
        <v>0 4</v>
      </c>
      <c r="CA785" s="13" t="str">
        <f>TRIM(MID(SUBSTITUTE(SUBSTITUTE(SUBSTITUTE(Tabla2[[#This Row],[map]],"[",""),"]",""),",",REPT(" ",100)),900,200))</f>
        <v>1 4</v>
      </c>
      <c r="CB785" s="13" t="str">
        <f>SUBSTITUTE(TRIM(MID(SUBSTITUTE(SUBSTITUTE(SUBSTITUTE(Tabla2[[#This Row],[map]],"[",""),"]",""),",",REPT(" ",100)),1200,300))," ",", ")</f>
        <v>1, 4, 0</v>
      </c>
      <c r="CC785" s="15" t="str">
        <f>SUBSTITUTE(TRIM(MID(SUBSTITUTE(SUBSTITUTE(SUBSTITUTE(Tabla2[[#This Row],[map]],"[",""),"]",""),",",REPT(" ",100)),1,300))," ",", ")</f>
        <v>2, 3, 1</v>
      </c>
      <c r="CD785" s="13" t="str">
        <f>SUBSTITUTE(TRIM(MID(SUBSTITUTE(SUBSTITUTE(SUBSTITUTE(Tabla2[[#This Row],[map]],"[",""),"]",""),",",REPT(" ",100)),601,300))," ",", ")</f>
        <v>2, 3, 0</v>
      </c>
      <c r="CE785" t="str">
        <f>TRIM(MID(SUBSTITUTE(SUBSTITUTE(SUBSTITUTE(Tabla2[[#This Row],[map]],"[",""),"]",""),",",REPT(" ",100)),1501,200))</f>
        <v>2 3</v>
      </c>
    </row>
    <row r="786" spans="1:83" x14ac:dyDescent="0.3">
      <c r="A786" s="12">
        <v>46107.022673611107</v>
      </c>
      <c r="B786" s="13" t="s">
        <v>1295</v>
      </c>
      <c r="C786" s="13">
        <v>8</v>
      </c>
      <c r="D786" s="13" t="s">
        <v>77</v>
      </c>
      <c r="E786" s="13" t="s">
        <v>78</v>
      </c>
      <c r="F786" s="13">
        <v>16590</v>
      </c>
      <c r="G786" s="13">
        <v>4.5</v>
      </c>
      <c r="H786" s="13" t="s">
        <v>79</v>
      </c>
      <c r="I786" s="13" t="s">
        <v>80</v>
      </c>
      <c r="J786" s="13">
        <v>5</v>
      </c>
      <c r="K786" s="13">
        <v>5</v>
      </c>
      <c r="L786" s="13" t="s">
        <v>81</v>
      </c>
      <c r="M786" s="13" t="s">
        <v>82</v>
      </c>
      <c r="N786" s="13" t="s">
        <v>83</v>
      </c>
      <c r="O786" s="13" t="s">
        <v>83</v>
      </c>
      <c r="P786" s="13" t="s">
        <v>84</v>
      </c>
      <c r="Q786" s="13" t="s">
        <v>934</v>
      </c>
      <c r="R786" s="13">
        <v>3</v>
      </c>
      <c r="S786" s="13" t="s">
        <v>86</v>
      </c>
      <c r="T786" s="13" t="s">
        <v>87</v>
      </c>
      <c r="U786" s="13" t="s">
        <v>88</v>
      </c>
      <c r="V786" s="13">
        <v>1</v>
      </c>
      <c r="W786" s="13" t="s">
        <v>935</v>
      </c>
      <c r="X786" s="13" t="s">
        <v>83</v>
      </c>
      <c r="Y786" s="13" t="s">
        <v>90</v>
      </c>
      <c r="Z786" s="13">
        <v>4000</v>
      </c>
      <c r="AA786" s="13">
        <v>4000</v>
      </c>
      <c r="AB786" s="13"/>
      <c r="AC786" s="13">
        <v>256</v>
      </c>
      <c r="AD786" s="13" t="s">
        <v>91</v>
      </c>
      <c r="AE786" s="13">
        <v>0.15</v>
      </c>
      <c r="AF786" s="13" t="s">
        <v>92</v>
      </c>
      <c r="AG786" s="13">
        <v>180</v>
      </c>
      <c r="AH786" s="13">
        <v>60</v>
      </c>
      <c r="AI786" s="13">
        <v>120</v>
      </c>
      <c r="AJ786" s="13">
        <v>8.1006834142873227E-2</v>
      </c>
      <c r="AK786" s="13">
        <v>13.356839599290639</v>
      </c>
      <c r="AL786" s="13">
        <v>0.85131035625062901</v>
      </c>
      <c r="AM786" s="13">
        <v>0.1122979434486463</v>
      </c>
      <c r="AN786" s="13">
        <v>19.936152333465682</v>
      </c>
      <c r="AO786" s="13">
        <v>0.80760570955907207</v>
      </c>
      <c r="AP786" s="13">
        <v>19.936152333465682</v>
      </c>
      <c r="AQ786" s="13">
        <v>19.936152333465682</v>
      </c>
      <c r="AR786" s="13">
        <v>0.80760570955907207</v>
      </c>
      <c r="AS786" s="13">
        <v>93.919527780580736</v>
      </c>
      <c r="AT786" s="13">
        <v>0.13854315312051729</v>
      </c>
      <c r="AU786" s="13">
        <v>0.8</v>
      </c>
      <c r="AV786" s="13" t="s">
        <v>93</v>
      </c>
      <c r="AW786" s="13">
        <v>4.4038213916194467E-2</v>
      </c>
      <c r="AX786" s="13">
        <v>0.68022562738384651</v>
      </c>
      <c r="AY786" s="13">
        <v>4.4038213916194467E-2</v>
      </c>
      <c r="AZ786" s="13">
        <v>4.4038213916194467E-2</v>
      </c>
      <c r="BA786" s="13">
        <v>0.68022562738384651</v>
      </c>
      <c r="BB786" s="13">
        <v>0.1859972339697841</v>
      </c>
      <c r="BC786" s="13">
        <v>-0.35058040533191731</v>
      </c>
      <c r="BD786" s="13">
        <v>2.3823289507521921E-2</v>
      </c>
      <c r="BE786" s="13">
        <v>0.91745739008251403</v>
      </c>
      <c r="BF786" s="13">
        <v>2.3823289507521921E-2</v>
      </c>
      <c r="BG786" s="13">
        <v>2.3823289507521921E-2</v>
      </c>
      <c r="BH786" s="13">
        <v>0.91745739008251403</v>
      </c>
      <c r="BI786" s="13">
        <v>0.1669312520235427</v>
      </c>
      <c r="BJ786" s="13">
        <v>0.42161886525090159</v>
      </c>
      <c r="BK786" s="13">
        <v>3.5017896101847037E-2</v>
      </c>
      <c r="BL786" s="13">
        <v>0.85941422337832463</v>
      </c>
      <c r="BM786" s="13">
        <v>3.5017896101847037E-2</v>
      </c>
      <c r="BN786" s="13">
        <v>3.5017896101847037E-2</v>
      </c>
      <c r="BO786" s="13">
        <v>0.85941422337832463</v>
      </c>
      <c r="BP786" s="13">
        <v>0.11182512078999091</v>
      </c>
      <c r="BQ786" s="13">
        <v>0.55105751052690155</v>
      </c>
      <c r="BR786" s="13">
        <v>79.641729934336908</v>
      </c>
      <c r="BS786" s="13">
        <v>0.773325597391606</v>
      </c>
      <c r="BT786" s="13">
        <v>79.641729934336908</v>
      </c>
      <c r="BU786" s="13">
        <v>79.641729934336908</v>
      </c>
      <c r="BV786" s="13">
        <v>0.773325597391606</v>
      </c>
      <c r="BW786" s="13">
        <v>375.21335751553829</v>
      </c>
      <c r="BX786" s="13">
        <v>-6.7923357963815656E-2</v>
      </c>
      <c r="BY786" s="13" t="str">
        <f t="shared" si="12"/>
        <v>[[sv],[wv],[yr,ya]]</v>
      </c>
      <c r="BZ786" t="str">
        <f>TRIM(MID(SUBSTITUTE(SUBSTITUTE(SUBSTITUTE(Tabla2[[#This Row],[map]],"[",""),"]",""),",",REPT(" ",100)),300,200))</f>
        <v>0 4</v>
      </c>
      <c r="CA786" s="13" t="str">
        <f>TRIM(MID(SUBSTITUTE(SUBSTITUTE(SUBSTITUTE(Tabla2[[#This Row],[map]],"[",""),"]",""),",",REPT(" ",100)),900,200))</f>
        <v>1 4</v>
      </c>
      <c r="CB786" s="13" t="str">
        <f>SUBSTITUTE(TRIM(MID(SUBSTITUTE(SUBSTITUTE(SUBSTITUTE(Tabla2[[#This Row],[map]],"[",""),"]",""),",",REPT(" ",100)),1200,300))," ",", ")</f>
        <v>1, 4, 0</v>
      </c>
      <c r="CC786" s="15" t="str">
        <f>SUBSTITUTE(TRIM(MID(SUBSTITUTE(SUBSTITUTE(SUBSTITUTE(Tabla2[[#This Row],[map]],"[",""),"]",""),",",REPT(" ",100)),1,300))," ",", ")</f>
        <v>3, 1, 2</v>
      </c>
      <c r="CD786" s="13" t="str">
        <f>SUBSTITUTE(TRIM(MID(SUBSTITUTE(SUBSTITUTE(SUBSTITUTE(Tabla2[[#This Row],[map]],"[",""),"]",""),",",REPT(" ",100)),601,300))," ",", ")</f>
        <v>2, 3, 0</v>
      </c>
      <c r="CE786" t="str">
        <f>TRIM(MID(SUBSTITUTE(SUBSTITUTE(SUBSTITUTE(Tabla2[[#This Row],[map]],"[",""),"]",""),",",REPT(" ",100)),1501,200))</f>
        <v>2 3</v>
      </c>
    </row>
    <row r="787" spans="1:83" x14ac:dyDescent="0.3">
      <c r="A787" s="14">
        <v>46107.03261574074</v>
      </c>
      <c r="B787" s="15" t="s">
        <v>1296</v>
      </c>
      <c r="C787" s="15">
        <v>9</v>
      </c>
      <c r="D787" s="15" t="s">
        <v>95</v>
      </c>
      <c r="E787" s="15" t="s">
        <v>78</v>
      </c>
      <c r="F787" s="15">
        <v>16590</v>
      </c>
      <c r="G787" s="15">
        <v>4.5</v>
      </c>
      <c r="H787" s="15" t="s">
        <v>79</v>
      </c>
      <c r="I787" s="15" t="s">
        <v>80</v>
      </c>
      <c r="J787" s="15">
        <v>5</v>
      </c>
      <c r="K787" s="15">
        <v>5</v>
      </c>
      <c r="L787" s="15" t="s">
        <v>81</v>
      </c>
      <c r="M787" s="15" t="s">
        <v>82</v>
      </c>
      <c r="N787" s="15" t="s">
        <v>83</v>
      </c>
      <c r="O787" s="15" t="s">
        <v>83</v>
      </c>
      <c r="P787" s="15" t="s">
        <v>84</v>
      </c>
      <c r="Q787" s="15" t="s">
        <v>934</v>
      </c>
      <c r="R787" s="15">
        <v>3</v>
      </c>
      <c r="S787" s="15" t="s">
        <v>86</v>
      </c>
      <c r="T787" s="15" t="s">
        <v>87</v>
      </c>
      <c r="U787" s="15" t="s">
        <v>88</v>
      </c>
      <c r="V787" s="15">
        <v>1</v>
      </c>
      <c r="W787" s="15" t="s">
        <v>935</v>
      </c>
      <c r="X787" s="15" t="s">
        <v>83</v>
      </c>
      <c r="Y787" s="15" t="s">
        <v>90</v>
      </c>
      <c r="Z787" s="15">
        <v>4000</v>
      </c>
      <c r="AA787" s="15">
        <v>4000</v>
      </c>
      <c r="AB787" s="15"/>
      <c r="AC787" s="15">
        <v>256</v>
      </c>
      <c r="AD787" s="15" t="s">
        <v>91</v>
      </c>
      <c r="AE787" s="15">
        <v>0.15</v>
      </c>
      <c r="AF787" s="15" t="s">
        <v>92</v>
      </c>
      <c r="AG787" s="15">
        <v>180</v>
      </c>
      <c r="AH787" s="15">
        <v>60</v>
      </c>
      <c r="AI787" s="15">
        <v>120</v>
      </c>
      <c r="AJ787" s="15">
        <v>8.9625562493679103E-2</v>
      </c>
      <c r="AK787" s="15">
        <v>13.703307117092651</v>
      </c>
      <c r="AL787" s="15">
        <v>0.79568121952772364</v>
      </c>
      <c r="AM787" s="15">
        <v>-0.27097873418746588</v>
      </c>
      <c r="AN787" s="15">
        <v>19.543588004588521</v>
      </c>
      <c r="AO787" s="15">
        <v>0.75346385831649543</v>
      </c>
      <c r="AP787" s="15">
        <v>19.543588004588521</v>
      </c>
      <c r="AQ787" s="15">
        <v>19.543588004588521</v>
      </c>
      <c r="AR787" s="15">
        <v>0.75346385831649543</v>
      </c>
      <c r="AS787" s="15">
        <v>154.75051126495279</v>
      </c>
      <c r="AT787" s="15">
        <v>-0.18294344746985389</v>
      </c>
      <c r="AU787" s="15">
        <v>0.8</v>
      </c>
      <c r="AV787" s="15" t="s">
        <v>93</v>
      </c>
      <c r="AW787" s="15">
        <v>5.9804780064906783E-2</v>
      </c>
      <c r="AX787" s="15">
        <v>0.5657399716279139</v>
      </c>
      <c r="AY787" s="15">
        <v>5.9804780064906783E-2</v>
      </c>
      <c r="AZ787" s="15">
        <v>5.9804780064906783E-2</v>
      </c>
      <c r="BA787" s="15">
        <v>0.5657399716279139</v>
      </c>
      <c r="BB787" s="15">
        <v>0.15866616108117859</v>
      </c>
      <c r="BC787" s="15">
        <v>-0.15212147821665889</v>
      </c>
      <c r="BD787" s="15">
        <v>3.7646036198222238E-2</v>
      </c>
      <c r="BE787" s="15">
        <v>0.86956452508927085</v>
      </c>
      <c r="BF787" s="15">
        <v>3.7646036198222238E-2</v>
      </c>
      <c r="BG787" s="15">
        <v>3.7646036198222238E-2</v>
      </c>
      <c r="BH787" s="15">
        <v>0.86956452508927085</v>
      </c>
      <c r="BI787" s="15">
        <v>0.23805282411472159</v>
      </c>
      <c r="BJ787" s="15">
        <v>0.1751978082433471</v>
      </c>
      <c r="BK787" s="15">
        <v>4.9660146548522598E-2</v>
      </c>
      <c r="BL787" s="15">
        <v>0.80063021920662969</v>
      </c>
      <c r="BM787" s="15">
        <v>4.9660146548522598E-2</v>
      </c>
      <c r="BN787" s="15">
        <v>4.9660146548522598E-2</v>
      </c>
      <c r="BO787" s="15">
        <v>0.80063021920662969</v>
      </c>
      <c r="BP787" s="15">
        <v>0.2478142020879478</v>
      </c>
      <c r="BQ787" s="15">
        <v>5.1043627210566322E-3</v>
      </c>
      <c r="BR787" s="15">
        <v>78.02724105554212</v>
      </c>
      <c r="BS787" s="15">
        <v>0.77792071734217005</v>
      </c>
      <c r="BT787" s="15">
        <v>78.02724105554212</v>
      </c>
      <c r="BU787" s="15">
        <v>78.02724105554212</v>
      </c>
      <c r="BV787" s="15">
        <v>0.77792071734217005</v>
      </c>
      <c r="BW787" s="15">
        <v>618.35751187252583</v>
      </c>
      <c r="BX787" s="15">
        <v>-0.75995448262715715</v>
      </c>
      <c r="BY787" s="15" t="str">
        <f t="shared" si="12"/>
        <v>[[sv],[wv],[yr,ya]]</v>
      </c>
      <c r="BZ787" t="str">
        <f>TRIM(MID(SUBSTITUTE(SUBSTITUTE(SUBSTITUTE(Tabla2[[#This Row],[map]],"[",""),"]",""),",",REPT(" ",100)),300,200))</f>
        <v>0 4</v>
      </c>
      <c r="CA787" s="13" t="str">
        <f>TRIM(MID(SUBSTITUTE(SUBSTITUTE(SUBSTITUTE(Tabla2[[#This Row],[map]],"[",""),"]",""),",",REPT(" ",100)),900,200))</f>
        <v>1 4</v>
      </c>
      <c r="CB787" s="13" t="str">
        <f>SUBSTITUTE(TRIM(MID(SUBSTITUTE(SUBSTITUTE(SUBSTITUTE(Tabla2[[#This Row],[map]],"[",""),"]",""),",",REPT(" ",100)),1200,300))," ",", ")</f>
        <v>1, 4, 0</v>
      </c>
      <c r="CC787" s="15" t="str">
        <f>SUBSTITUTE(TRIM(MID(SUBSTITUTE(SUBSTITUTE(SUBSTITUTE(Tabla2[[#This Row],[map]],"[",""),"]",""),",",REPT(" ",100)),1,300))," ",", ")</f>
        <v>3, 1, 2</v>
      </c>
      <c r="CD787" s="13" t="str">
        <f>SUBSTITUTE(TRIM(MID(SUBSTITUTE(SUBSTITUTE(SUBSTITUTE(Tabla2[[#This Row],[map]],"[",""),"]",""),",",REPT(" ",100)),601,300))," ",", ")</f>
        <v>2, 3, 0</v>
      </c>
      <c r="CE787" t="str">
        <f>TRIM(MID(SUBSTITUTE(SUBSTITUTE(SUBSTITUTE(Tabla2[[#This Row],[map]],"[",""),"]",""),",",REPT(" ",100)),1501,200))</f>
        <v>2 3</v>
      </c>
    </row>
    <row r="788" spans="1:83" x14ac:dyDescent="0.3">
      <c r="A788" s="12">
        <v>46107.169976851852</v>
      </c>
      <c r="B788" s="13" t="s">
        <v>1297</v>
      </c>
      <c r="C788" s="13">
        <v>8</v>
      </c>
      <c r="D788" s="13" t="s">
        <v>95</v>
      </c>
      <c r="E788" s="13" t="s">
        <v>78</v>
      </c>
      <c r="F788" s="13">
        <v>16590</v>
      </c>
      <c r="G788" s="13">
        <v>4.5</v>
      </c>
      <c r="H788" s="13" t="s">
        <v>79</v>
      </c>
      <c r="I788" s="13" t="s">
        <v>80</v>
      </c>
      <c r="J788" s="13">
        <v>5</v>
      </c>
      <c r="K788" s="13">
        <v>5</v>
      </c>
      <c r="L788" s="13" t="s">
        <v>81</v>
      </c>
      <c r="M788" s="13" t="s">
        <v>82</v>
      </c>
      <c r="N788" s="13" t="s">
        <v>83</v>
      </c>
      <c r="O788" s="13" t="s">
        <v>83</v>
      </c>
      <c r="P788" s="13" t="s">
        <v>84</v>
      </c>
      <c r="Q788" s="13" t="s">
        <v>944</v>
      </c>
      <c r="R788" s="13">
        <v>3</v>
      </c>
      <c r="S788" s="13" t="s">
        <v>86</v>
      </c>
      <c r="T788" s="13" t="s">
        <v>87</v>
      </c>
      <c r="U788" s="13" t="s">
        <v>88</v>
      </c>
      <c r="V788" s="13">
        <v>1</v>
      </c>
      <c r="W788" s="13" t="s">
        <v>945</v>
      </c>
      <c r="X788" s="13" t="s">
        <v>83</v>
      </c>
      <c r="Y788" s="13" t="s">
        <v>90</v>
      </c>
      <c r="Z788" s="13">
        <v>4000</v>
      </c>
      <c r="AA788" s="13">
        <v>4000</v>
      </c>
      <c r="AB788" s="13"/>
      <c r="AC788" s="13">
        <v>256</v>
      </c>
      <c r="AD788" s="13" t="s">
        <v>91</v>
      </c>
      <c r="AE788" s="13">
        <v>0.15</v>
      </c>
      <c r="AF788" s="13" t="s">
        <v>92</v>
      </c>
      <c r="AG788" s="13">
        <v>180</v>
      </c>
      <c r="AH788" s="13">
        <v>60</v>
      </c>
      <c r="AI788" s="13">
        <v>120</v>
      </c>
      <c r="AJ788" s="13">
        <v>8.9677719088865043E-2</v>
      </c>
      <c r="AK788" s="13">
        <v>11.53701074906324</v>
      </c>
      <c r="AL788" s="13">
        <v>0.8058381119200555</v>
      </c>
      <c r="AM788" s="13">
        <v>0.16488994640603791</v>
      </c>
      <c r="AN788" s="13">
        <v>16.629210318999601</v>
      </c>
      <c r="AO788" s="13">
        <v>0.77502554060626072</v>
      </c>
      <c r="AP788" s="13">
        <v>16.629210318999601</v>
      </c>
      <c r="AQ788" s="13">
        <v>16.629210318999601</v>
      </c>
      <c r="AR788" s="13">
        <v>0.77502554060626072</v>
      </c>
      <c r="AS788" s="13">
        <v>88.094422034119361</v>
      </c>
      <c r="AT788" s="13">
        <v>0.20005885650888361</v>
      </c>
      <c r="AU788" s="13">
        <v>0.8</v>
      </c>
      <c r="AV788" s="13" t="s">
        <v>93</v>
      </c>
      <c r="AW788" s="13">
        <v>5.4362811910696418E-2</v>
      </c>
      <c r="AX788" s="13">
        <v>0.60525569666665735</v>
      </c>
      <c r="AY788" s="13">
        <v>5.4362811910696418E-2</v>
      </c>
      <c r="AZ788" s="13">
        <v>5.4362811910696418E-2</v>
      </c>
      <c r="BA788" s="13">
        <v>0.60525569666665735</v>
      </c>
      <c r="BB788" s="13">
        <v>0.1108503174356273</v>
      </c>
      <c r="BC788" s="13">
        <v>0.19508337055322841</v>
      </c>
      <c r="BD788" s="13">
        <v>4.6347500582739273E-2</v>
      </c>
      <c r="BE788" s="13">
        <v>0.83941580947317973</v>
      </c>
      <c r="BF788" s="13">
        <v>4.6347500582739273E-2</v>
      </c>
      <c r="BG788" s="13">
        <v>4.6347500582739273E-2</v>
      </c>
      <c r="BH788" s="13">
        <v>0.83941580947317973</v>
      </c>
      <c r="BI788" s="13">
        <v>0.22616198874894761</v>
      </c>
      <c r="BJ788" s="13">
        <v>0.21639701311722631</v>
      </c>
      <c r="BK788" s="13">
        <v>3.8769597805344447E-2</v>
      </c>
      <c r="BL788" s="13">
        <v>0.84435232770917779</v>
      </c>
      <c r="BM788" s="13">
        <v>3.8769597805344447E-2</v>
      </c>
      <c r="BN788" s="13">
        <v>3.8769597805344447E-2</v>
      </c>
      <c r="BO788" s="13">
        <v>0.84435232770917779</v>
      </c>
      <c r="BP788" s="13">
        <v>0.15186934498372059</v>
      </c>
      <c r="BQ788" s="13">
        <v>0.39029261645346702</v>
      </c>
      <c r="BR788" s="13">
        <v>66.3773613656995</v>
      </c>
      <c r="BS788" s="13">
        <v>0.81107832857602913</v>
      </c>
      <c r="BT788" s="13">
        <v>66.3773613656995</v>
      </c>
      <c r="BU788" s="13">
        <v>66.3773613656995</v>
      </c>
      <c r="BV788" s="13">
        <v>0.81107832857602913</v>
      </c>
      <c r="BW788" s="13">
        <v>351.88880648530812</v>
      </c>
      <c r="BX788" s="13">
        <v>-1.5375740883833979E-3</v>
      </c>
      <c r="BY788" s="13" t="str">
        <f t="shared" ref="BY788:BY851" si="13">_xlfn.LET(_xlpm.TextoConfig, Q788,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788" t="str">
        <f>TRIM(MID(SUBSTITUTE(SUBSTITUTE(SUBSTITUTE(Tabla2[[#This Row],[map]],"[",""),"]",""),",",REPT(" ",100)),300,200))</f>
        <v>0 1</v>
      </c>
      <c r="CA788" s="13" t="str">
        <f>TRIM(MID(SUBSTITUTE(SUBSTITUTE(SUBSTITUTE(Tabla2[[#This Row],[map]],"[",""),"]",""),",",REPT(" ",100)),900,200))</f>
        <v>1 4</v>
      </c>
      <c r="CB788" s="13" t="str">
        <f>SUBSTITUTE(TRIM(MID(SUBSTITUTE(SUBSTITUTE(SUBSTITUTE(Tabla2[[#This Row],[map]],"[",""),"]",""),",",REPT(" ",100)),1200,300))," ",", ")</f>
        <v>1, 4, 0</v>
      </c>
      <c r="CC788" s="15" t="str">
        <f>SUBSTITUTE(TRIM(MID(SUBSTITUTE(SUBSTITUTE(SUBSTITUTE(Tabla2[[#This Row],[map]],"[",""),"]",""),",",REPT(" ",100)),1,300))," ",", ")</f>
        <v>3, 4, 2</v>
      </c>
      <c r="CD788" s="13" t="str">
        <f>SUBSTITUTE(TRIM(MID(SUBSTITUTE(SUBSTITUTE(SUBSTITUTE(Tabla2[[#This Row],[map]],"[",""),"]",""),",",REPT(" ",100)),601,300))," ",", ")</f>
        <v>3, 0, 2</v>
      </c>
      <c r="CE788" t="str">
        <f>TRIM(MID(SUBSTITUTE(SUBSTITUTE(SUBSTITUTE(Tabla2[[#This Row],[map]],"[",""),"]",""),",",REPT(" ",100)),1501,200))</f>
        <v>2 3</v>
      </c>
    </row>
    <row r="789" spans="1:83" x14ac:dyDescent="0.3">
      <c r="A789" s="14">
        <v>46107.180243055547</v>
      </c>
      <c r="B789" s="15" t="s">
        <v>1298</v>
      </c>
      <c r="C789" s="15">
        <v>9</v>
      </c>
      <c r="D789" s="15" t="s">
        <v>77</v>
      </c>
      <c r="E789" s="15" t="s">
        <v>78</v>
      </c>
      <c r="F789" s="15">
        <v>16590</v>
      </c>
      <c r="G789" s="15">
        <v>4.5</v>
      </c>
      <c r="H789" s="15" t="s">
        <v>79</v>
      </c>
      <c r="I789" s="15" t="s">
        <v>80</v>
      </c>
      <c r="J789" s="15">
        <v>5</v>
      </c>
      <c r="K789" s="15">
        <v>5</v>
      </c>
      <c r="L789" s="15" t="s">
        <v>81</v>
      </c>
      <c r="M789" s="15" t="s">
        <v>82</v>
      </c>
      <c r="N789" s="15" t="s">
        <v>83</v>
      </c>
      <c r="O789" s="15" t="s">
        <v>83</v>
      </c>
      <c r="P789" s="15" t="s">
        <v>84</v>
      </c>
      <c r="Q789" s="15" t="s">
        <v>944</v>
      </c>
      <c r="R789" s="15">
        <v>3</v>
      </c>
      <c r="S789" s="15" t="s">
        <v>86</v>
      </c>
      <c r="T789" s="15" t="s">
        <v>87</v>
      </c>
      <c r="U789" s="15" t="s">
        <v>88</v>
      </c>
      <c r="V789" s="15">
        <v>1</v>
      </c>
      <c r="W789" s="15" t="s">
        <v>945</v>
      </c>
      <c r="X789" s="15" t="s">
        <v>83</v>
      </c>
      <c r="Y789" s="15" t="s">
        <v>90</v>
      </c>
      <c r="Z789" s="15">
        <v>4000</v>
      </c>
      <c r="AA789" s="15">
        <v>4000</v>
      </c>
      <c r="AB789" s="15"/>
      <c r="AC789" s="15">
        <v>256</v>
      </c>
      <c r="AD789" s="15" t="s">
        <v>91</v>
      </c>
      <c r="AE789" s="15">
        <v>0.15</v>
      </c>
      <c r="AF789" s="15" t="s">
        <v>92</v>
      </c>
      <c r="AG789" s="15">
        <v>180</v>
      </c>
      <c r="AH789" s="15">
        <v>60</v>
      </c>
      <c r="AI789" s="15">
        <v>120</v>
      </c>
      <c r="AJ789" s="15">
        <v>9.4337627555478323E-2</v>
      </c>
      <c r="AK789" s="15">
        <v>12.790784067348319</v>
      </c>
      <c r="AL789" s="15">
        <v>0.73966136832147877</v>
      </c>
      <c r="AM789" s="15">
        <v>2.156402040509978E-2</v>
      </c>
      <c r="AN789" s="15">
        <v>17.581670464552101</v>
      </c>
      <c r="AO789" s="15">
        <v>0.70222432190855033</v>
      </c>
      <c r="AP789" s="15">
        <v>17.581670464552101</v>
      </c>
      <c r="AQ789" s="15">
        <v>17.581670464552101</v>
      </c>
      <c r="AR789" s="15">
        <v>0.70222432190855033</v>
      </c>
      <c r="AS789" s="15">
        <v>132.1397232801412</v>
      </c>
      <c r="AT789" s="15">
        <v>5.5100381859053298E-2</v>
      </c>
      <c r="AU789" s="15">
        <v>0.8</v>
      </c>
      <c r="AV789" s="15" t="s">
        <v>93</v>
      </c>
      <c r="AW789" s="15">
        <v>8.2642547187559021E-2</v>
      </c>
      <c r="AX789" s="15">
        <v>0.3999082540315203</v>
      </c>
      <c r="AY789" s="15">
        <v>8.2642547187559021E-2</v>
      </c>
      <c r="AZ789" s="15">
        <v>8.2642547187559021E-2</v>
      </c>
      <c r="BA789" s="15">
        <v>0.3999082540315203</v>
      </c>
      <c r="BB789" s="15">
        <v>0.1114412502197315</v>
      </c>
      <c r="BC789" s="15">
        <v>0.19079243448904429</v>
      </c>
      <c r="BD789" s="15">
        <v>5.5836150917971963E-2</v>
      </c>
      <c r="BE789" s="15">
        <v>0.80653966266661703</v>
      </c>
      <c r="BF789" s="15">
        <v>5.5836150917971963E-2</v>
      </c>
      <c r="BG789" s="15">
        <v>5.5836150917971963E-2</v>
      </c>
      <c r="BH789" s="15">
        <v>0.80653966266661703</v>
      </c>
      <c r="BI789" s="15">
        <v>0.17280562297044899</v>
      </c>
      <c r="BJ789" s="15">
        <v>0.40126542457983028</v>
      </c>
      <c r="BK789" s="15">
        <v>4.929976078138347E-2</v>
      </c>
      <c r="BL789" s="15">
        <v>0.80207705407098873</v>
      </c>
      <c r="BM789" s="15">
        <v>4.929976078138347E-2</v>
      </c>
      <c r="BN789" s="15">
        <v>4.929976078138347E-2</v>
      </c>
      <c r="BO789" s="15">
        <v>0.80207705407098873</v>
      </c>
      <c r="BP789" s="15">
        <v>0.21638303137379589</v>
      </c>
      <c r="BQ789" s="15">
        <v>0.13129057139920841</v>
      </c>
      <c r="BR789" s="15">
        <v>70.138903399321578</v>
      </c>
      <c r="BS789" s="15">
        <v>0.80037231686507504</v>
      </c>
      <c r="BT789" s="15">
        <v>70.138903399321578</v>
      </c>
      <c r="BU789" s="15">
        <v>70.138903399321578</v>
      </c>
      <c r="BV789" s="15">
        <v>0.80037231686507504</v>
      </c>
      <c r="BW789" s="15">
        <v>528.05826321600102</v>
      </c>
      <c r="BX789" s="15">
        <v>-0.50294690303188094</v>
      </c>
      <c r="BY789" s="15" t="str">
        <f t="shared" si="13"/>
        <v>[[sv],[wv],[yr,ya]]</v>
      </c>
      <c r="BZ789" t="str">
        <f>TRIM(MID(SUBSTITUTE(SUBSTITUTE(SUBSTITUTE(Tabla2[[#This Row],[map]],"[",""),"]",""),",",REPT(" ",100)),300,200))</f>
        <v>0 1</v>
      </c>
      <c r="CA789" s="13" t="str">
        <f>TRIM(MID(SUBSTITUTE(SUBSTITUTE(SUBSTITUTE(Tabla2[[#This Row],[map]],"[",""),"]",""),",",REPT(" ",100)),900,200))</f>
        <v>1 4</v>
      </c>
      <c r="CB789" s="13" t="str">
        <f>SUBSTITUTE(TRIM(MID(SUBSTITUTE(SUBSTITUTE(SUBSTITUTE(Tabla2[[#This Row],[map]],"[",""),"]",""),",",REPT(" ",100)),1200,300))," ",", ")</f>
        <v>1, 4, 0</v>
      </c>
      <c r="CC789" s="15" t="str">
        <f>SUBSTITUTE(TRIM(MID(SUBSTITUTE(SUBSTITUTE(SUBSTITUTE(Tabla2[[#This Row],[map]],"[",""),"]",""),",",REPT(" ",100)),1,300))," ",", ")</f>
        <v>3, 4, 2</v>
      </c>
      <c r="CD789" s="13" t="str">
        <f>SUBSTITUTE(TRIM(MID(SUBSTITUTE(SUBSTITUTE(SUBSTITUTE(Tabla2[[#This Row],[map]],"[",""),"]",""),",",REPT(" ",100)),601,300))," ",", ")</f>
        <v>3, 0, 2</v>
      </c>
      <c r="CE789" t="str">
        <f>TRIM(MID(SUBSTITUTE(SUBSTITUTE(SUBSTITUTE(Tabla2[[#This Row],[map]],"[",""),"]",""),",",REPT(" ",100)),1501,200))</f>
        <v>2 3</v>
      </c>
    </row>
    <row r="790" spans="1:83" x14ac:dyDescent="0.3">
      <c r="A790" s="12">
        <v>46107.317395833343</v>
      </c>
      <c r="B790" s="13" t="s">
        <v>1299</v>
      </c>
      <c r="C790" s="13">
        <v>8</v>
      </c>
      <c r="D790" s="13" t="s">
        <v>95</v>
      </c>
      <c r="E790" s="13" t="s">
        <v>78</v>
      </c>
      <c r="F790" s="13">
        <v>16590</v>
      </c>
      <c r="G790" s="13">
        <v>4.5</v>
      </c>
      <c r="H790" s="13" t="s">
        <v>79</v>
      </c>
      <c r="I790" s="13" t="s">
        <v>80</v>
      </c>
      <c r="J790" s="13">
        <v>5</v>
      </c>
      <c r="K790" s="13">
        <v>5</v>
      </c>
      <c r="L790" s="13" t="s">
        <v>81</v>
      </c>
      <c r="M790" s="13" t="s">
        <v>82</v>
      </c>
      <c r="N790" s="13" t="s">
        <v>83</v>
      </c>
      <c r="O790" s="13" t="s">
        <v>83</v>
      </c>
      <c r="P790" s="13" t="s">
        <v>84</v>
      </c>
      <c r="Q790" s="13" t="s">
        <v>954</v>
      </c>
      <c r="R790" s="13">
        <v>3</v>
      </c>
      <c r="S790" s="13" t="s">
        <v>86</v>
      </c>
      <c r="T790" s="13" t="s">
        <v>87</v>
      </c>
      <c r="U790" s="13" t="s">
        <v>88</v>
      </c>
      <c r="V790" s="13">
        <v>1</v>
      </c>
      <c r="W790" s="13" t="s">
        <v>955</v>
      </c>
      <c r="X790" s="13" t="s">
        <v>83</v>
      </c>
      <c r="Y790" s="13" t="s">
        <v>90</v>
      </c>
      <c r="Z790" s="13">
        <v>4000</v>
      </c>
      <c r="AA790" s="13">
        <v>4000</v>
      </c>
      <c r="AB790" s="13"/>
      <c r="AC790" s="13">
        <v>256</v>
      </c>
      <c r="AD790" s="13" t="s">
        <v>91</v>
      </c>
      <c r="AE790" s="13">
        <v>0.15</v>
      </c>
      <c r="AF790" s="13" t="s">
        <v>92</v>
      </c>
      <c r="AG790" s="13">
        <v>180</v>
      </c>
      <c r="AH790" s="13">
        <v>60</v>
      </c>
      <c r="AI790" s="13">
        <v>120</v>
      </c>
      <c r="AJ790" s="13">
        <v>9.4107631918065038E-2</v>
      </c>
      <c r="AK790" s="13">
        <v>13.424895107157599</v>
      </c>
      <c r="AL790" s="13">
        <v>0.8123335587535967</v>
      </c>
      <c r="AM790" s="13">
        <v>-5.6602596692073043E-2</v>
      </c>
      <c r="AN790" s="13">
        <v>19.702629051865731</v>
      </c>
      <c r="AO790" s="13">
        <v>0.77147343142887281</v>
      </c>
      <c r="AP790" s="13">
        <v>19.702629051865731</v>
      </c>
      <c r="AQ790" s="13">
        <v>19.702629051865731</v>
      </c>
      <c r="AR790" s="13">
        <v>0.77147343142887281</v>
      </c>
      <c r="AS790" s="13">
        <v>107.888174268906</v>
      </c>
      <c r="AT790" s="13">
        <v>8.6262032107145559E-4</v>
      </c>
      <c r="AU790" s="13">
        <v>0.8</v>
      </c>
      <c r="AV790" s="13" t="s">
        <v>93</v>
      </c>
      <c r="AW790" s="13">
        <v>5.237926442650323E-2</v>
      </c>
      <c r="AX790" s="13">
        <v>0.6196588160465506</v>
      </c>
      <c r="AY790" s="13">
        <v>5.237926442650323E-2</v>
      </c>
      <c r="AZ790" s="13">
        <v>5.237926442650323E-2</v>
      </c>
      <c r="BA790" s="13">
        <v>0.6196588160465506</v>
      </c>
      <c r="BB790" s="13">
        <v>0.13367124472853761</v>
      </c>
      <c r="BC790" s="13">
        <v>2.9373931893962531E-2</v>
      </c>
      <c r="BD790" s="13">
        <v>4.61169126143803E-2</v>
      </c>
      <c r="BE790" s="13">
        <v>0.84021474753410152</v>
      </c>
      <c r="BF790" s="13">
        <v>4.61169126143803E-2</v>
      </c>
      <c r="BG790" s="13">
        <v>4.61169126143803E-2</v>
      </c>
      <c r="BH790" s="13">
        <v>0.84021474753410152</v>
      </c>
      <c r="BI790" s="13">
        <v>0.34693311784794911</v>
      </c>
      <c r="BJ790" s="13">
        <v>-0.2020491546702112</v>
      </c>
      <c r="BK790" s="13">
        <v>3.737727480657696E-2</v>
      </c>
      <c r="BL790" s="13">
        <v>0.84994206415481255</v>
      </c>
      <c r="BM790" s="13">
        <v>3.737727480657696E-2</v>
      </c>
      <c r="BN790" s="13">
        <v>3.737727480657696E-2</v>
      </c>
      <c r="BO790" s="13">
        <v>0.84994206415481255</v>
      </c>
      <c r="BP790" s="13">
        <v>0.14880142268967139</v>
      </c>
      <c r="BQ790" s="13">
        <v>0.40260935407440901</v>
      </c>
      <c r="BR790" s="13">
        <v>78.674642755615665</v>
      </c>
      <c r="BS790" s="13">
        <v>0.77607809798002381</v>
      </c>
      <c r="BT790" s="13">
        <v>78.674642755615665</v>
      </c>
      <c r="BU790" s="13">
        <v>78.674642755615665</v>
      </c>
      <c r="BV790" s="13">
        <v>0.77607809798002381</v>
      </c>
      <c r="BW790" s="13">
        <v>430.92329129035761</v>
      </c>
      <c r="BX790" s="13">
        <v>-0.22648365001387399</v>
      </c>
      <c r="BY790" s="13" t="str">
        <f t="shared" si="13"/>
        <v>[[sv],[wv],[yr,ya]]</v>
      </c>
      <c r="BZ790" t="str">
        <f>TRIM(MID(SUBSTITUTE(SUBSTITUTE(SUBSTITUTE(Tabla2[[#This Row],[map]],"[",""),"]",""),",",REPT(" ",100)),300,200))</f>
        <v>0 4</v>
      </c>
      <c r="CA790" s="13" t="str">
        <f>TRIM(MID(SUBSTITUTE(SUBSTITUTE(SUBSTITUTE(Tabla2[[#This Row],[map]],"[",""),"]",""),",",REPT(" ",100)),900,200))</f>
        <v>1 4</v>
      </c>
      <c r="CB790" s="13" t="str">
        <f>SUBSTITUTE(TRIM(MID(SUBSTITUTE(SUBSTITUTE(SUBSTITUTE(Tabla2[[#This Row],[map]],"[",""),"]",""),",",REPT(" ",100)),1200,300))," ",", ")</f>
        <v>1, 4, 0</v>
      </c>
      <c r="CC790" s="15" t="str">
        <f>SUBSTITUTE(TRIM(MID(SUBSTITUTE(SUBSTITUTE(SUBSTITUTE(Tabla2[[#This Row],[map]],"[",""),"]",""),",",REPT(" ",100)),1,300))," ",", ")</f>
        <v>2, 3, 1</v>
      </c>
      <c r="CD790" s="13" t="str">
        <f>SUBSTITUTE(TRIM(MID(SUBSTITUTE(SUBSTITUTE(SUBSTITUTE(Tabla2[[#This Row],[map]],"[",""),"]",""),",",REPT(" ",100)),601,300))," ",", ")</f>
        <v>3, 0, 2</v>
      </c>
      <c r="CE790" t="str">
        <f>TRIM(MID(SUBSTITUTE(SUBSTITUTE(SUBSTITUTE(Tabla2[[#This Row],[map]],"[",""),"]",""),",",REPT(" ",100)),1501,200))</f>
        <v>2 3</v>
      </c>
    </row>
    <row r="791" spans="1:83" x14ac:dyDescent="0.3">
      <c r="A791" s="14">
        <v>46107.328020833331</v>
      </c>
      <c r="B791" s="15" t="s">
        <v>1300</v>
      </c>
      <c r="C791" s="15">
        <v>9</v>
      </c>
      <c r="D791" s="15" t="s">
        <v>95</v>
      </c>
      <c r="E791" s="15" t="s">
        <v>78</v>
      </c>
      <c r="F791" s="15">
        <v>16590</v>
      </c>
      <c r="G791" s="15">
        <v>4.5</v>
      </c>
      <c r="H791" s="15" t="s">
        <v>79</v>
      </c>
      <c r="I791" s="15" t="s">
        <v>80</v>
      </c>
      <c r="J791" s="15">
        <v>5</v>
      </c>
      <c r="K791" s="15">
        <v>5</v>
      </c>
      <c r="L791" s="15" t="s">
        <v>81</v>
      </c>
      <c r="M791" s="15" t="s">
        <v>82</v>
      </c>
      <c r="N791" s="15" t="s">
        <v>83</v>
      </c>
      <c r="O791" s="15" t="s">
        <v>83</v>
      </c>
      <c r="P791" s="15" t="s">
        <v>84</v>
      </c>
      <c r="Q791" s="15" t="s">
        <v>954</v>
      </c>
      <c r="R791" s="15">
        <v>3</v>
      </c>
      <c r="S791" s="15" t="s">
        <v>86</v>
      </c>
      <c r="T791" s="15" t="s">
        <v>87</v>
      </c>
      <c r="U791" s="15" t="s">
        <v>88</v>
      </c>
      <c r="V791" s="15">
        <v>1</v>
      </c>
      <c r="W791" s="15" t="s">
        <v>955</v>
      </c>
      <c r="X791" s="15" t="s">
        <v>83</v>
      </c>
      <c r="Y791" s="15" t="s">
        <v>90</v>
      </c>
      <c r="Z791" s="15">
        <v>4000</v>
      </c>
      <c r="AA791" s="15">
        <v>4000</v>
      </c>
      <c r="AB791" s="15"/>
      <c r="AC791" s="15">
        <v>256</v>
      </c>
      <c r="AD791" s="15" t="s">
        <v>91</v>
      </c>
      <c r="AE791" s="15">
        <v>0.15</v>
      </c>
      <c r="AF791" s="15" t="s">
        <v>92</v>
      </c>
      <c r="AG791" s="15">
        <v>180</v>
      </c>
      <c r="AH791" s="15">
        <v>60</v>
      </c>
      <c r="AI791" s="15">
        <v>120</v>
      </c>
      <c r="AJ791" s="15">
        <v>8.9118422719438373E-2</v>
      </c>
      <c r="AK791" s="15">
        <v>12.57094569695454</v>
      </c>
      <c r="AL791" s="15">
        <v>0.77464016565883198</v>
      </c>
      <c r="AM791" s="15">
        <v>-0.22143371902756809</v>
      </c>
      <c r="AN791" s="15">
        <v>17.37080328467211</v>
      </c>
      <c r="AO791" s="15">
        <v>0.7410256256527078</v>
      </c>
      <c r="AP791" s="15">
        <v>17.37080328467211</v>
      </c>
      <c r="AQ791" s="15">
        <v>17.37080328467211</v>
      </c>
      <c r="AR791" s="15">
        <v>0.7410256256527078</v>
      </c>
      <c r="AS791" s="15">
        <v>137.73928160446559</v>
      </c>
      <c r="AT791" s="15">
        <v>-0.11797810818960371</v>
      </c>
      <c r="AU791" s="15">
        <v>0.8</v>
      </c>
      <c r="AV791" s="15" t="s">
        <v>93</v>
      </c>
      <c r="AW791" s="15">
        <v>5.8756874381302657E-2</v>
      </c>
      <c r="AX791" s="15">
        <v>0.57334912178947817</v>
      </c>
      <c r="AY791" s="15">
        <v>5.8756874381302657E-2</v>
      </c>
      <c r="AZ791" s="15">
        <v>5.8756874381302657E-2</v>
      </c>
      <c r="BA791" s="15">
        <v>0.57334912178947817</v>
      </c>
      <c r="BB791" s="15">
        <v>0.2103287528425252</v>
      </c>
      <c r="BC791" s="15">
        <v>-0.52725869199303133</v>
      </c>
      <c r="BD791" s="15">
        <v>6.2361221258450533E-2</v>
      </c>
      <c r="BE791" s="15">
        <v>0.78393168757450293</v>
      </c>
      <c r="BF791" s="15">
        <v>6.2361221258450533E-2</v>
      </c>
      <c r="BG791" s="15">
        <v>6.2361221258450533E-2</v>
      </c>
      <c r="BH791" s="15">
        <v>0.78393168757450293</v>
      </c>
      <c r="BI791" s="15">
        <v>0.1577199285818276</v>
      </c>
      <c r="BJ791" s="15">
        <v>0.45353413360346151</v>
      </c>
      <c r="BK791" s="15">
        <v>4.8795983404403581E-2</v>
      </c>
      <c r="BL791" s="15">
        <v>0.80409956089381907</v>
      </c>
      <c r="BM791" s="15">
        <v>4.8795983404403581E-2</v>
      </c>
      <c r="BN791" s="15">
        <v>4.8795983404403581E-2</v>
      </c>
      <c r="BO791" s="15">
        <v>0.80409956089381907</v>
      </c>
      <c r="BP791" s="15">
        <v>0.20716549385875091</v>
      </c>
      <c r="BQ791" s="15">
        <v>0.1682960689974401</v>
      </c>
      <c r="BR791" s="15">
        <v>69.313299059644635</v>
      </c>
      <c r="BS791" s="15">
        <v>0.80272213235302925</v>
      </c>
      <c r="BT791" s="15">
        <v>69.313299059644635</v>
      </c>
      <c r="BU791" s="15">
        <v>69.313299059644635</v>
      </c>
      <c r="BV791" s="15">
        <v>0.80272213235302925</v>
      </c>
      <c r="BW791" s="15">
        <v>550.38191224257901</v>
      </c>
      <c r="BX791" s="15">
        <v>-0.5664839433662765</v>
      </c>
      <c r="BY791" s="15" t="str">
        <f t="shared" si="13"/>
        <v>[[sv],[wv],[yr,ya]]</v>
      </c>
      <c r="BZ791" t="str">
        <f>TRIM(MID(SUBSTITUTE(SUBSTITUTE(SUBSTITUTE(Tabla2[[#This Row],[map]],"[",""),"]",""),",",REPT(" ",100)),300,200))</f>
        <v>0 4</v>
      </c>
      <c r="CA791" s="13" t="str">
        <f>TRIM(MID(SUBSTITUTE(SUBSTITUTE(SUBSTITUTE(Tabla2[[#This Row],[map]],"[",""),"]",""),",",REPT(" ",100)),900,200))</f>
        <v>1 4</v>
      </c>
      <c r="CB791" s="13" t="str">
        <f>SUBSTITUTE(TRIM(MID(SUBSTITUTE(SUBSTITUTE(SUBSTITUTE(Tabla2[[#This Row],[map]],"[",""),"]",""),",",REPT(" ",100)),1200,300))," ",", ")</f>
        <v>1, 4, 0</v>
      </c>
      <c r="CC791" s="15" t="str">
        <f>SUBSTITUTE(TRIM(MID(SUBSTITUTE(SUBSTITUTE(SUBSTITUTE(Tabla2[[#This Row],[map]],"[",""),"]",""),",",REPT(" ",100)),1,300))," ",", ")</f>
        <v>2, 3, 1</v>
      </c>
      <c r="CD791" s="13" t="str">
        <f>SUBSTITUTE(TRIM(MID(SUBSTITUTE(SUBSTITUTE(SUBSTITUTE(Tabla2[[#This Row],[map]],"[",""),"]",""),",",REPT(" ",100)),601,300))," ",", ")</f>
        <v>3, 0, 2</v>
      </c>
      <c r="CE791" t="str">
        <f>TRIM(MID(SUBSTITUTE(SUBSTITUTE(SUBSTITUTE(Tabla2[[#This Row],[map]],"[",""),"]",""),",",REPT(" ",100)),1501,200))</f>
        <v>2 3</v>
      </c>
    </row>
    <row r="792" spans="1:83" x14ac:dyDescent="0.3">
      <c r="A792" s="12">
        <v>46107.493750000001</v>
      </c>
      <c r="B792" s="13" t="s">
        <v>1301</v>
      </c>
      <c r="C792" s="13">
        <v>8</v>
      </c>
      <c r="D792" s="13" t="s">
        <v>77</v>
      </c>
      <c r="E792" s="13" t="s">
        <v>78</v>
      </c>
      <c r="F792" s="13">
        <v>16590</v>
      </c>
      <c r="G792" s="13">
        <v>4.5</v>
      </c>
      <c r="H792" s="13" t="s">
        <v>79</v>
      </c>
      <c r="I792" s="13" t="s">
        <v>80</v>
      </c>
      <c r="J792" s="13">
        <v>5</v>
      </c>
      <c r="K792" s="13">
        <v>5</v>
      </c>
      <c r="L792" s="13" t="s">
        <v>81</v>
      </c>
      <c r="M792" s="13" t="s">
        <v>82</v>
      </c>
      <c r="N792" s="13" t="s">
        <v>83</v>
      </c>
      <c r="O792" s="13" t="s">
        <v>83</v>
      </c>
      <c r="P792" s="13" t="s">
        <v>84</v>
      </c>
      <c r="Q792" s="13" t="s">
        <v>964</v>
      </c>
      <c r="R792" s="13">
        <v>3</v>
      </c>
      <c r="S792" s="13" t="s">
        <v>86</v>
      </c>
      <c r="T792" s="13" t="s">
        <v>87</v>
      </c>
      <c r="U792" s="13" t="s">
        <v>88</v>
      </c>
      <c r="V792" s="13">
        <v>1</v>
      </c>
      <c r="W792" s="13" t="s">
        <v>965</v>
      </c>
      <c r="X792" s="13" t="s">
        <v>83</v>
      </c>
      <c r="Y792" s="13" t="s">
        <v>90</v>
      </c>
      <c r="Z792" s="13">
        <v>4000</v>
      </c>
      <c r="AA792" s="13">
        <v>4000</v>
      </c>
      <c r="AB792" s="13"/>
      <c r="AC792" s="13">
        <v>256</v>
      </c>
      <c r="AD792" s="13" t="s">
        <v>91</v>
      </c>
      <c r="AE792" s="13">
        <v>0.15</v>
      </c>
      <c r="AF792" s="13" t="s">
        <v>92</v>
      </c>
      <c r="AG792" s="13">
        <v>180</v>
      </c>
      <c r="AH792" s="13">
        <v>60</v>
      </c>
      <c r="AI792" s="13">
        <v>120</v>
      </c>
      <c r="AJ792" s="13">
        <v>9.1374937899976999E-2</v>
      </c>
      <c r="AK792" s="13">
        <v>13.28220581673377</v>
      </c>
      <c r="AL792" s="13">
        <v>0.82108111711271248</v>
      </c>
      <c r="AM792" s="13">
        <v>-7.7594932481831885E-2</v>
      </c>
      <c r="AN792" s="13">
        <v>19.276729806802649</v>
      </c>
      <c r="AO792" s="13">
        <v>0.78335875575668046</v>
      </c>
      <c r="AP792" s="13">
        <v>19.276729806802649</v>
      </c>
      <c r="AQ792" s="13">
        <v>19.276729806802649</v>
      </c>
      <c r="AR792" s="13">
        <v>0.78335875575668046</v>
      </c>
      <c r="AS792" s="13">
        <v>102.8241208603817</v>
      </c>
      <c r="AT792" s="13">
        <v>2.8045428595778521E-2</v>
      </c>
      <c r="AU792" s="13">
        <v>0.8</v>
      </c>
      <c r="AV792" s="13" t="s">
        <v>93</v>
      </c>
      <c r="AW792" s="13">
        <v>4.6727929314396913E-2</v>
      </c>
      <c r="AX792" s="13">
        <v>0.66069481590241397</v>
      </c>
      <c r="AY792" s="13">
        <v>4.6727929314396913E-2</v>
      </c>
      <c r="AZ792" s="13">
        <v>4.6727929314396913E-2</v>
      </c>
      <c r="BA792" s="13">
        <v>0.66069481590241397</v>
      </c>
      <c r="BB792" s="13">
        <v>0.18753353476685641</v>
      </c>
      <c r="BC792" s="13">
        <v>-0.36173593549189159</v>
      </c>
      <c r="BD792" s="13">
        <v>4.5946651295544247E-2</v>
      </c>
      <c r="BE792" s="13">
        <v>0.84080466663911368</v>
      </c>
      <c r="BF792" s="13">
        <v>4.5946651295544247E-2</v>
      </c>
      <c r="BG792" s="13">
        <v>4.5946651295544247E-2</v>
      </c>
      <c r="BH792" s="13">
        <v>0.84080466663911368</v>
      </c>
      <c r="BI792" s="13">
        <v>0.2305105588915615</v>
      </c>
      <c r="BJ792" s="13">
        <v>0.2013301463494245</v>
      </c>
      <c r="BK792" s="13">
        <v>3.7107271268576589E-2</v>
      </c>
      <c r="BL792" s="13">
        <v>0.85102604295725071</v>
      </c>
      <c r="BM792" s="13">
        <v>3.7107271268576589E-2</v>
      </c>
      <c r="BN792" s="13">
        <v>3.7107271268576589E-2</v>
      </c>
      <c r="BO792" s="13">
        <v>0.85102604295725071</v>
      </c>
      <c r="BP792" s="13">
        <v>0.13908340643256831</v>
      </c>
      <c r="BQ792" s="13">
        <v>0.44162411551962449</v>
      </c>
      <c r="BR792" s="13">
        <v>76.977137375332063</v>
      </c>
      <c r="BS792" s="13">
        <v>0.78090949752794381</v>
      </c>
      <c r="BT792" s="13">
        <v>76.977137375332063</v>
      </c>
      <c r="BU792" s="13">
        <v>76.977137375332063</v>
      </c>
      <c r="BV792" s="13">
        <v>0.78090949752794381</v>
      </c>
      <c r="BW792" s="13">
        <v>410.73935594143438</v>
      </c>
      <c r="BX792" s="13">
        <v>-0.169036611994035</v>
      </c>
      <c r="BY792" s="13" t="str">
        <f t="shared" si="13"/>
        <v>[[sv],[wv],[yr,ya]]</v>
      </c>
      <c r="BZ792" t="str">
        <f>TRIM(MID(SUBSTITUTE(SUBSTITUTE(SUBSTITUTE(Tabla2[[#This Row],[map]],"[",""),"]",""),",",REPT(" ",100)),300,200))</f>
        <v>0 4</v>
      </c>
      <c r="CA792" s="13" t="str">
        <f>TRIM(MID(SUBSTITUTE(SUBSTITUTE(SUBSTITUTE(Tabla2[[#This Row],[map]],"[",""),"]",""),",",REPT(" ",100)),900,200))</f>
        <v>1 4</v>
      </c>
      <c r="CB792" s="13" t="str">
        <f>SUBSTITUTE(TRIM(MID(SUBSTITUTE(SUBSTITUTE(SUBSTITUTE(Tabla2[[#This Row],[map]],"[",""),"]",""),",",REPT(" ",100)),1200,300))," ",", ")</f>
        <v>1, 4, 0</v>
      </c>
      <c r="CC792" s="15" t="str">
        <f>SUBSTITUTE(TRIM(MID(SUBSTITUTE(SUBSTITUTE(SUBSTITUTE(Tabla2[[#This Row],[map]],"[",""),"]",""),",",REPT(" ",100)),1,300))," ",", ")</f>
        <v>3, 1, 2</v>
      </c>
      <c r="CD792" s="13" t="str">
        <f>SUBSTITUTE(TRIM(MID(SUBSTITUTE(SUBSTITUTE(SUBSTITUTE(Tabla2[[#This Row],[map]],"[",""),"]",""),",",REPT(" ",100)),601,300))," ",", ")</f>
        <v>3, 0, 2</v>
      </c>
      <c r="CE792" t="str">
        <f>TRIM(MID(SUBSTITUTE(SUBSTITUTE(SUBSTITUTE(Tabla2[[#This Row],[map]],"[",""),"]",""),",",REPT(" ",100)),1501,200))</f>
        <v>2 3</v>
      </c>
    </row>
    <row r="793" spans="1:83" x14ac:dyDescent="0.3">
      <c r="A793" s="14">
        <v>46107.506192129629</v>
      </c>
      <c r="B793" s="15" t="s">
        <v>1302</v>
      </c>
      <c r="C793" s="15">
        <v>9</v>
      </c>
      <c r="D793" s="15" t="s">
        <v>95</v>
      </c>
      <c r="E793" s="15" t="s">
        <v>78</v>
      </c>
      <c r="F793" s="15">
        <v>16590</v>
      </c>
      <c r="G793" s="15">
        <v>4.5</v>
      </c>
      <c r="H793" s="15" t="s">
        <v>79</v>
      </c>
      <c r="I793" s="15" t="s">
        <v>80</v>
      </c>
      <c r="J793" s="15">
        <v>5</v>
      </c>
      <c r="K793" s="15">
        <v>5</v>
      </c>
      <c r="L793" s="15" t="s">
        <v>81</v>
      </c>
      <c r="M793" s="15" t="s">
        <v>82</v>
      </c>
      <c r="N793" s="15" t="s">
        <v>83</v>
      </c>
      <c r="O793" s="15" t="s">
        <v>83</v>
      </c>
      <c r="P793" s="15" t="s">
        <v>84</v>
      </c>
      <c r="Q793" s="15" t="s">
        <v>964</v>
      </c>
      <c r="R793" s="15">
        <v>3</v>
      </c>
      <c r="S793" s="15" t="s">
        <v>86</v>
      </c>
      <c r="T793" s="15" t="s">
        <v>87</v>
      </c>
      <c r="U793" s="15" t="s">
        <v>88</v>
      </c>
      <c r="V793" s="15">
        <v>1</v>
      </c>
      <c r="W793" s="15" t="s">
        <v>965</v>
      </c>
      <c r="X793" s="15" t="s">
        <v>83</v>
      </c>
      <c r="Y793" s="15" t="s">
        <v>90</v>
      </c>
      <c r="Z793" s="15">
        <v>4000</v>
      </c>
      <c r="AA793" s="15">
        <v>4000</v>
      </c>
      <c r="AB793" s="15"/>
      <c r="AC793" s="15">
        <v>256</v>
      </c>
      <c r="AD793" s="15" t="s">
        <v>91</v>
      </c>
      <c r="AE793" s="15">
        <v>0.15</v>
      </c>
      <c r="AF793" s="15" t="s">
        <v>92</v>
      </c>
      <c r="AG793" s="15">
        <v>180</v>
      </c>
      <c r="AH793" s="15">
        <v>60</v>
      </c>
      <c r="AI793" s="15">
        <v>120</v>
      </c>
      <c r="AJ793" s="15">
        <v>8.9955546092348224E-2</v>
      </c>
      <c r="AK793" s="15">
        <v>13.44259615587916</v>
      </c>
      <c r="AL793" s="15">
        <v>0.77007983048514628</v>
      </c>
      <c r="AM793" s="15">
        <v>-0.10176682652123489</v>
      </c>
      <c r="AN793" s="15">
        <v>18.77292854463446</v>
      </c>
      <c r="AO793" s="15">
        <v>0.7295240453178552</v>
      </c>
      <c r="AP793" s="15">
        <v>18.77292854463446</v>
      </c>
      <c r="AQ793" s="15">
        <v>18.77292854463446</v>
      </c>
      <c r="AR793" s="15">
        <v>0.7295240453178552</v>
      </c>
      <c r="AS793" s="15">
        <v>130.135444958584</v>
      </c>
      <c r="AT793" s="15">
        <v>-4.9650213752410848E-2</v>
      </c>
      <c r="AU793" s="15">
        <v>0.8</v>
      </c>
      <c r="AV793" s="15" t="s">
        <v>93</v>
      </c>
      <c r="AW793" s="15">
        <v>6.4050798139633214E-2</v>
      </c>
      <c r="AX793" s="15">
        <v>0.53490839048008754</v>
      </c>
      <c r="AY793" s="15">
        <v>6.4050798139633214E-2</v>
      </c>
      <c r="AZ793" s="15">
        <v>6.4050798139633214E-2</v>
      </c>
      <c r="BA793" s="15">
        <v>0.53490839048008754</v>
      </c>
      <c r="BB793" s="15">
        <v>0.17208750092187461</v>
      </c>
      <c r="BC793" s="15">
        <v>-0.24957775869601989</v>
      </c>
      <c r="BD793" s="15">
        <v>5.9431468697952849E-2</v>
      </c>
      <c r="BE793" s="15">
        <v>0.79408265445418436</v>
      </c>
      <c r="BF793" s="15">
        <v>5.9431468697952849E-2</v>
      </c>
      <c r="BG793" s="15">
        <v>5.9431468697952849E-2</v>
      </c>
      <c r="BH793" s="15">
        <v>0.79408265445418436</v>
      </c>
      <c r="BI793" s="15">
        <v>0.1882682403061848</v>
      </c>
      <c r="BJ793" s="15">
        <v>0.3476907580484091</v>
      </c>
      <c r="BK793" s="15">
        <v>4.9234810531416852E-2</v>
      </c>
      <c r="BL793" s="15">
        <v>0.80233780878071692</v>
      </c>
      <c r="BM793" s="15">
        <v>4.9234810531416852E-2</v>
      </c>
      <c r="BN793" s="15">
        <v>4.9234810531416852E-2</v>
      </c>
      <c r="BO793" s="15">
        <v>0.80233780878071692</v>
      </c>
      <c r="BP793" s="15">
        <v>0.2034443866587331</v>
      </c>
      <c r="BQ793" s="15">
        <v>0.18323513741221589</v>
      </c>
      <c r="BR793" s="15">
        <v>74.918997101168927</v>
      </c>
      <c r="BS793" s="15">
        <v>0.7867673275564333</v>
      </c>
      <c r="BT793" s="15">
        <v>74.918997101168927</v>
      </c>
      <c r="BU793" s="15">
        <v>74.918997101168927</v>
      </c>
      <c r="BV793" s="15">
        <v>0.7867673275564333</v>
      </c>
      <c r="BW793" s="15">
        <v>519.97797970644899</v>
      </c>
      <c r="BX793" s="15">
        <v>-0.47994899177424882</v>
      </c>
      <c r="BY793" s="15" t="str">
        <f t="shared" si="13"/>
        <v>[[sv],[wv],[yr,ya]]</v>
      </c>
      <c r="BZ793" t="str">
        <f>TRIM(MID(SUBSTITUTE(SUBSTITUTE(SUBSTITUTE(Tabla2[[#This Row],[map]],"[",""),"]",""),",",REPT(" ",100)),300,200))</f>
        <v>0 4</v>
      </c>
      <c r="CA793" s="13" t="str">
        <f>TRIM(MID(SUBSTITUTE(SUBSTITUTE(SUBSTITUTE(Tabla2[[#This Row],[map]],"[",""),"]",""),",",REPT(" ",100)),900,200))</f>
        <v>1 4</v>
      </c>
      <c r="CB793" s="13" t="str">
        <f>SUBSTITUTE(TRIM(MID(SUBSTITUTE(SUBSTITUTE(SUBSTITUTE(Tabla2[[#This Row],[map]],"[",""),"]",""),",",REPT(" ",100)),1200,300))," ",", ")</f>
        <v>1, 4, 0</v>
      </c>
      <c r="CC793" s="15" t="str">
        <f>SUBSTITUTE(TRIM(MID(SUBSTITUTE(SUBSTITUTE(SUBSTITUTE(Tabla2[[#This Row],[map]],"[",""),"]",""),",",REPT(" ",100)),1,300))," ",", ")</f>
        <v>3, 1, 2</v>
      </c>
      <c r="CD793" s="13" t="str">
        <f>SUBSTITUTE(TRIM(MID(SUBSTITUTE(SUBSTITUTE(SUBSTITUTE(Tabla2[[#This Row],[map]],"[",""),"]",""),",",REPT(" ",100)),601,300))," ",", ")</f>
        <v>3, 0, 2</v>
      </c>
      <c r="CE793" t="str">
        <f>TRIM(MID(SUBSTITUTE(SUBSTITUTE(SUBSTITUTE(Tabla2[[#This Row],[map]],"[",""),"]",""),",",REPT(" ",100)),1501,200))</f>
        <v>2 3</v>
      </c>
    </row>
    <row r="794" spans="1:83" x14ac:dyDescent="0.3">
      <c r="A794" s="12">
        <v>46107.65525462963</v>
      </c>
      <c r="B794" s="13" t="s">
        <v>1303</v>
      </c>
      <c r="C794" s="13">
        <v>8</v>
      </c>
      <c r="D794" s="13" t="s">
        <v>77</v>
      </c>
      <c r="E794" s="13" t="s">
        <v>78</v>
      </c>
      <c r="F794" s="13">
        <v>16590</v>
      </c>
      <c r="G794" s="13">
        <v>4.5</v>
      </c>
      <c r="H794" s="13" t="s">
        <v>79</v>
      </c>
      <c r="I794" s="13" t="s">
        <v>80</v>
      </c>
      <c r="J794" s="13">
        <v>5</v>
      </c>
      <c r="K794" s="13">
        <v>5</v>
      </c>
      <c r="L794" s="13" t="s">
        <v>81</v>
      </c>
      <c r="M794" s="13" t="s">
        <v>82</v>
      </c>
      <c r="N794" s="13" t="s">
        <v>83</v>
      </c>
      <c r="O794" s="13" t="s">
        <v>83</v>
      </c>
      <c r="P794" s="13" t="s">
        <v>84</v>
      </c>
      <c r="Q794" s="13" t="s">
        <v>974</v>
      </c>
      <c r="R794" s="13">
        <v>3</v>
      </c>
      <c r="S794" s="13" t="s">
        <v>86</v>
      </c>
      <c r="T794" s="13" t="s">
        <v>87</v>
      </c>
      <c r="U794" s="13" t="s">
        <v>88</v>
      </c>
      <c r="V794" s="13">
        <v>1</v>
      </c>
      <c r="W794" s="13" t="s">
        <v>975</v>
      </c>
      <c r="X794" s="13" t="s">
        <v>83</v>
      </c>
      <c r="Y794" s="13" t="s">
        <v>90</v>
      </c>
      <c r="Z794" s="13">
        <v>4000</v>
      </c>
      <c r="AA794" s="13">
        <v>4000</v>
      </c>
      <c r="AB794" s="13"/>
      <c r="AC794" s="13">
        <v>256</v>
      </c>
      <c r="AD794" s="13" t="s">
        <v>91</v>
      </c>
      <c r="AE794" s="13">
        <v>0.15</v>
      </c>
      <c r="AF794" s="13" t="s">
        <v>92</v>
      </c>
      <c r="AG794" s="13">
        <v>180</v>
      </c>
      <c r="AH794" s="13">
        <v>60</v>
      </c>
      <c r="AI794" s="13">
        <v>120</v>
      </c>
      <c r="AJ794" s="13">
        <v>0.12111029365657019</v>
      </c>
      <c r="AK794" s="13">
        <v>47.42950491259478</v>
      </c>
      <c r="AL794" s="13">
        <v>0.64257238294196761</v>
      </c>
      <c r="AM794" s="13">
        <v>-0.1001134219761579</v>
      </c>
      <c r="AN794" s="13">
        <v>51.772295972281441</v>
      </c>
      <c r="AO794" s="13">
        <v>0.60487214739681772</v>
      </c>
      <c r="AP794" s="13">
        <v>51.772295972281441</v>
      </c>
      <c r="AQ794" s="13">
        <v>51.772295972281441</v>
      </c>
      <c r="AR794" s="13">
        <v>0.60487214739681772</v>
      </c>
      <c r="AS794" s="13">
        <v>96.087076597309562</v>
      </c>
      <c r="AT794" s="13">
        <v>-3.8314413385969942E-2</v>
      </c>
      <c r="AU794" s="13">
        <v>0.8</v>
      </c>
      <c r="AV794" s="13" t="s">
        <v>93</v>
      </c>
      <c r="AW794" s="13">
        <v>5.2556647953187208E-2</v>
      </c>
      <c r="AX794" s="13">
        <v>0.61837078229328002</v>
      </c>
      <c r="AY794" s="13">
        <v>5.2556647953187208E-2</v>
      </c>
      <c r="AZ794" s="13">
        <v>5.2556647953187208E-2</v>
      </c>
      <c r="BA794" s="13">
        <v>0.61837078229328002</v>
      </c>
      <c r="BB794" s="13">
        <v>0.1237705467137199</v>
      </c>
      <c r="BC794" s="13">
        <v>0.1012658006735473</v>
      </c>
      <c r="BD794" s="13">
        <v>3.7759228106318557E-2</v>
      </c>
      <c r="BE794" s="13">
        <v>0.86917233930347249</v>
      </c>
      <c r="BF794" s="13">
        <v>3.7759228106318557E-2</v>
      </c>
      <c r="BG794" s="13">
        <v>3.7759228106318557E-2</v>
      </c>
      <c r="BH794" s="13">
        <v>0.86917233930347249</v>
      </c>
      <c r="BI794" s="13">
        <v>0.37153828387714388</v>
      </c>
      <c r="BJ794" s="13">
        <v>-0.28730079974053391</v>
      </c>
      <c r="BK794" s="13">
        <v>0.1193715501574413</v>
      </c>
      <c r="BL794" s="13">
        <v>0.52076098356657186</v>
      </c>
      <c r="BM794" s="13">
        <v>0.1193715501574413</v>
      </c>
      <c r="BN794" s="13">
        <v>0.1193715501574413</v>
      </c>
      <c r="BO794" s="13">
        <v>0.52076098356657186</v>
      </c>
      <c r="BP794" s="13">
        <v>0.21803209955570099</v>
      </c>
      <c r="BQ794" s="13">
        <v>0.12467008425226669</v>
      </c>
      <c r="BR794" s="13">
        <v>206.87949646290949</v>
      </c>
      <c r="BS794" s="13">
        <v>0.41118448442394712</v>
      </c>
      <c r="BT794" s="13">
        <v>206.87949646290949</v>
      </c>
      <c r="BU794" s="13">
        <v>206.87949646290949</v>
      </c>
      <c r="BV794" s="13">
        <v>0.41118448442394712</v>
      </c>
      <c r="BW794" s="13">
        <v>383.63496545909118</v>
      </c>
      <c r="BX794" s="13">
        <v>-9.1892738729161483E-2</v>
      </c>
      <c r="BY794" s="13" t="str">
        <f t="shared" si="13"/>
        <v>[[sv],[wv],[yr,ya]]</v>
      </c>
      <c r="BZ794" t="str">
        <f>TRIM(MID(SUBSTITUTE(SUBSTITUTE(SUBSTITUTE(Tabla2[[#This Row],[map]],"[",""),"]",""),",",REPT(" ",100)),300,200))</f>
        <v>0 1</v>
      </c>
      <c r="CA794" s="13" t="str">
        <f>TRIM(MID(SUBSTITUTE(SUBSTITUTE(SUBSTITUTE(Tabla2[[#This Row],[map]],"[",""),"]",""),",",REPT(" ",100)),900,200))</f>
        <v>1 0</v>
      </c>
      <c r="CB794" s="13" t="str">
        <f>SUBSTITUTE(TRIM(MID(SUBSTITUTE(SUBSTITUTE(SUBSTITUTE(Tabla2[[#This Row],[map]],"[",""),"]",""),",",REPT(" ",100)),1200,300))," ",", ")</f>
        <v>0, 1, 4</v>
      </c>
      <c r="CC794" s="15" t="str">
        <f>SUBSTITUTE(TRIM(MID(SUBSTITUTE(SUBSTITUTE(SUBSTITUTE(Tabla2[[#This Row],[map]],"[",""),"]",""),",",REPT(" ",100)),1,300))," ",", ")</f>
        <v>3, 4, 2</v>
      </c>
      <c r="CD794" s="13" t="str">
        <f>SUBSTITUTE(TRIM(MID(SUBSTITUTE(SUBSTITUTE(SUBSTITUTE(Tabla2[[#This Row],[map]],"[",""),"]",""),",",REPT(" ",100)),601,300))," ",", ")</f>
        <v>3, 4, 2</v>
      </c>
      <c r="CE794" t="str">
        <f>TRIM(MID(SUBSTITUTE(SUBSTITUTE(SUBSTITUTE(Tabla2[[#This Row],[map]],"[",""),"]",""),",",REPT(" ",100)),1501,200))</f>
        <v>2 3</v>
      </c>
    </row>
    <row r="795" spans="1:83" x14ac:dyDescent="0.3">
      <c r="A795" s="14">
        <v>46107.67291666667</v>
      </c>
      <c r="B795" s="15" t="s">
        <v>1304</v>
      </c>
      <c r="C795" s="15">
        <v>9</v>
      </c>
      <c r="D795" s="15" t="s">
        <v>77</v>
      </c>
      <c r="E795" s="15" t="s">
        <v>78</v>
      </c>
      <c r="F795" s="15">
        <v>16590</v>
      </c>
      <c r="G795" s="15">
        <v>4.5</v>
      </c>
      <c r="H795" s="15" t="s">
        <v>79</v>
      </c>
      <c r="I795" s="15" t="s">
        <v>80</v>
      </c>
      <c r="J795" s="15">
        <v>5</v>
      </c>
      <c r="K795" s="15">
        <v>5</v>
      </c>
      <c r="L795" s="15" t="s">
        <v>81</v>
      </c>
      <c r="M795" s="15" t="s">
        <v>82</v>
      </c>
      <c r="N795" s="15" t="s">
        <v>83</v>
      </c>
      <c r="O795" s="15" t="s">
        <v>83</v>
      </c>
      <c r="P795" s="15" t="s">
        <v>84</v>
      </c>
      <c r="Q795" s="15" t="s">
        <v>974</v>
      </c>
      <c r="R795" s="15">
        <v>3</v>
      </c>
      <c r="S795" s="15" t="s">
        <v>86</v>
      </c>
      <c r="T795" s="15" t="s">
        <v>87</v>
      </c>
      <c r="U795" s="15" t="s">
        <v>88</v>
      </c>
      <c r="V795" s="15">
        <v>1</v>
      </c>
      <c r="W795" s="15" t="s">
        <v>975</v>
      </c>
      <c r="X795" s="15" t="s">
        <v>83</v>
      </c>
      <c r="Y795" s="15" t="s">
        <v>90</v>
      </c>
      <c r="Z795" s="15">
        <v>4000</v>
      </c>
      <c r="AA795" s="15">
        <v>4000</v>
      </c>
      <c r="AB795" s="15"/>
      <c r="AC795" s="15">
        <v>256</v>
      </c>
      <c r="AD795" s="15" t="s">
        <v>91</v>
      </c>
      <c r="AE795" s="15">
        <v>0.15</v>
      </c>
      <c r="AF795" s="15" t="s">
        <v>92</v>
      </c>
      <c r="AG795" s="15">
        <v>180</v>
      </c>
      <c r="AH795" s="15">
        <v>60</v>
      </c>
      <c r="AI795" s="15">
        <v>120</v>
      </c>
      <c r="AJ795" s="15">
        <v>0.1477946271723817</v>
      </c>
      <c r="AK795" s="15">
        <v>39.826739941729542</v>
      </c>
      <c r="AL795" s="15">
        <v>0.57302192413102682</v>
      </c>
      <c r="AM795" s="15">
        <v>-0.15369347809274009</v>
      </c>
      <c r="AN795" s="15">
        <v>51.539483838537159</v>
      </c>
      <c r="AO795" s="15">
        <v>0.52986291069003577</v>
      </c>
      <c r="AP795" s="15">
        <v>51.539483838537159</v>
      </c>
      <c r="AQ795" s="15">
        <v>51.539483838537159</v>
      </c>
      <c r="AR795" s="15">
        <v>0.52986291069003577</v>
      </c>
      <c r="AS795" s="15">
        <v>104.5453176242688</v>
      </c>
      <c r="AT795" s="15">
        <v>-0.1832160092942002</v>
      </c>
      <c r="AU795" s="15">
        <v>0.8</v>
      </c>
      <c r="AV795" s="15" t="s">
        <v>93</v>
      </c>
      <c r="AW795" s="15">
        <v>8.3576740126912977E-2</v>
      </c>
      <c r="AX795" s="15">
        <v>0.39312480541907557</v>
      </c>
      <c r="AY795" s="15">
        <v>8.3576740126912977E-2</v>
      </c>
      <c r="AZ795" s="15">
        <v>8.3576740126912977E-2</v>
      </c>
      <c r="BA795" s="15">
        <v>0.39312480541907557</v>
      </c>
      <c r="BB795" s="15">
        <v>0.1308977551361705</v>
      </c>
      <c r="BC795" s="15">
        <v>4.9513052341589758E-2</v>
      </c>
      <c r="BD795" s="15">
        <v>5.0250791760660378E-2</v>
      </c>
      <c r="BE795" s="15">
        <v>0.82589173921446168</v>
      </c>
      <c r="BF795" s="15">
        <v>5.0250791760660378E-2</v>
      </c>
      <c r="BG795" s="15">
        <v>5.0250791760660378E-2</v>
      </c>
      <c r="BH795" s="15">
        <v>0.82589173921446168</v>
      </c>
      <c r="BI795" s="15">
        <v>0.40886314532942519</v>
      </c>
      <c r="BJ795" s="15">
        <v>-0.41662347275372552</v>
      </c>
      <c r="BK795" s="15">
        <v>0.12791743692650531</v>
      </c>
      <c r="BL795" s="15">
        <v>0.48645195126904339</v>
      </c>
      <c r="BM795" s="15">
        <v>0.12791743692650531</v>
      </c>
      <c r="BN795" s="15">
        <v>0.12791743692650531</v>
      </c>
      <c r="BO795" s="15">
        <v>0.48645195126904339</v>
      </c>
      <c r="BP795" s="15">
        <v>0.29339978310641829</v>
      </c>
      <c r="BQ795" s="15">
        <v>-0.17790732626199279</v>
      </c>
      <c r="BR795" s="15">
        <v>205.89619038533451</v>
      </c>
      <c r="BS795" s="15">
        <v>0.41398314685756421</v>
      </c>
      <c r="BT795" s="15">
        <v>205.89619038533451</v>
      </c>
      <c r="BU795" s="15">
        <v>205.89619038533451</v>
      </c>
      <c r="BV795" s="15">
        <v>0.41398314685756421</v>
      </c>
      <c r="BW795" s="15">
        <v>417.34810981350239</v>
      </c>
      <c r="BX795" s="15">
        <v>-0.18784629050267651</v>
      </c>
      <c r="BY795" s="15" t="str">
        <f t="shared" si="13"/>
        <v>[[sv],[wv],[yr,ya]]</v>
      </c>
      <c r="BZ795" t="str">
        <f>TRIM(MID(SUBSTITUTE(SUBSTITUTE(SUBSTITUTE(Tabla2[[#This Row],[map]],"[",""),"]",""),",",REPT(" ",100)),300,200))</f>
        <v>0 1</v>
      </c>
      <c r="CA795" s="13" t="str">
        <f>TRIM(MID(SUBSTITUTE(SUBSTITUTE(SUBSTITUTE(Tabla2[[#This Row],[map]],"[",""),"]",""),",",REPT(" ",100)),900,200))</f>
        <v>1 0</v>
      </c>
      <c r="CB795" s="13" t="str">
        <f>SUBSTITUTE(TRIM(MID(SUBSTITUTE(SUBSTITUTE(SUBSTITUTE(Tabla2[[#This Row],[map]],"[",""),"]",""),",",REPT(" ",100)),1200,300))," ",", ")</f>
        <v>0, 1, 4</v>
      </c>
      <c r="CC795" s="15" t="str">
        <f>SUBSTITUTE(TRIM(MID(SUBSTITUTE(SUBSTITUTE(SUBSTITUTE(Tabla2[[#This Row],[map]],"[",""),"]",""),",",REPT(" ",100)),1,300))," ",", ")</f>
        <v>3, 4, 2</v>
      </c>
      <c r="CD795" s="13" t="str">
        <f>SUBSTITUTE(TRIM(MID(SUBSTITUTE(SUBSTITUTE(SUBSTITUTE(Tabla2[[#This Row],[map]],"[",""),"]",""),",",REPT(" ",100)),601,300))," ",", ")</f>
        <v>3, 4, 2</v>
      </c>
      <c r="CE795" t="str">
        <f>TRIM(MID(SUBSTITUTE(SUBSTITUTE(SUBSTITUTE(Tabla2[[#This Row],[map]],"[",""),"]",""),",",REPT(" ",100)),1501,200))</f>
        <v>2 3</v>
      </c>
    </row>
    <row r="796" spans="1:83" x14ac:dyDescent="0.3">
      <c r="A796" s="12">
        <v>46107.816782407397</v>
      </c>
      <c r="B796" s="13" t="s">
        <v>1305</v>
      </c>
      <c r="C796" s="13">
        <v>8</v>
      </c>
      <c r="D796" s="13" t="s">
        <v>77</v>
      </c>
      <c r="E796" s="13" t="s">
        <v>78</v>
      </c>
      <c r="F796" s="13">
        <v>16590</v>
      </c>
      <c r="G796" s="13">
        <v>4.5</v>
      </c>
      <c r="H796" s="13" t="s">
        <v>79</v>
      </c>
      <c r="I796" s="13" t="s">
        <v>80</v>
      </c>
      <c r="J796" s="13">
        <v>5</v>
      </c>
      <c r="K796" s="13">
        <v>5</v>
      </c>
      <c r="L796" s="13" t="s">
        <v>81</v>
      </c>
      <c r="M796" s="13" t="s">
        <v>82</v>
      </c>
      <c r="N796" s="13" t="s">
        <v>83</v>
      </c>
      <c r="O796" s="13" t="s">
        <v>83</v>
      </c>
      <c r="P796" s="13" t="s">
        <v>84</v>
      </c>
      <c r="Q796" s="13" t="s">
        <v>983</v>
      </c>
      <c r="R796" s="13">
        <v>3</v>
      </c>
      <c r="S796" s="13" t="s">
        <v>86</v>
      </c>
      <c r="T796" s="13" t="s">
        <v>87</v>
      </c>
      <c r="U796" s="13" t="s">
        <v>88</v>
      </c>
      <c r="V796" s="13">
        <v>1</v>
      </c>
      <c r="W796" s="13" t="s">
        <v>984</v>
      </c>
      <c r="X796" s="13" t="s">
        <v>83</v>
      </c>
      <c r="Y796" s="13" t="s">
        <v>90</v>
      </c>
      <c r="Z796" s="13">
        <v>4000</v>
      </c>
      <c r="AA796" s="13">
        <v>4000</v>
      </c>
      <c r="AB796" s="13"/>
      <c r="AC796" s="13">
        <v>256</v>
      </c>
      <c r="AD796" s="13" t="s">
        <v>91</v>
      </c>
      <c r="AE796" s="13">
        <v>0.15</v>
      </c>
      <c r="AF796" s="13" t="s">
        <v>92</v>
      </c>
      <c r="AG796" s="13">
        <v>180</v>
      </c>
      <c r="AH796" s="13">
        <v>60</v>
      </c>
      <c r="AI796" s="13">
        <v>120</v>
      </c>
      <c r="AJ796" s="13">
        <v>0.1233947927618274</v>
      </c>
      <c r="AK796" s="13">
        <v>45.173846013196929</v>
      </c>
      <c r="AL796" s="13">
        <v>0.64690882615098477</v>
      </c>
      <c r="AM796" s="13">
        <v>-0.1488528285780355</v>
      </c>
      <c r="AN796" s="13">
        <v>48.830312067031869</v>
      </c>
      <c r="AO796" s="13">
        <v>0.60463788208124702</v>
      </c>
      <c r="AP796" s="13">
        <v>48.830312067031869</v>
      </c>
      <c r="AQ796" s="13">
        <v>48.830312067031869</v>
      </c>
      <c r="AR796" s="13">
        <v>0.60463788208124702</v>
      </c>
      <c r="AS796" s="13">
        <v>104.8496081328112</v>
      </c>
      <c r="AT796" s="13">
        <v>-9.9231936844862617E-2</v>
      </c>
      <c r="AU796" s="13">
        <v>0.8</v>
      </c>
      <c r="AV796" s="13" t="s">
        <v>93</v>
      </c>
      <c r="AW796" s="13">
        <v>5.2774543019321052E-2</v>
      </c>
      <c r="AX796" s="13">
        <v>0.61678858238386269</v>
      </c>
      <c r="AY796" s="13">
        <v>5.2774543019321052E-2</v>
      </c>
      <c r="AZ796" s="13">
        <v>5.2774543019321052E-2</v>
      </c>
      <c r="BA796" s="13">
        <v>0.61678858238386269</v>
      </c>
      <c r="BB796" s="13">
        <v>0.11645555786619299</v>
      </c>
      <c r="BC796" s="13">
        <v>0.15438207768386181</v>
      </c>
      <c r="BD796" s="13">
        <v>3.7533241339349717E-2</v>
      </c>
      <c r="BE796" s="13">
        <v>0.86995533518431134</v>
      </c>
      <c r="BF796" s="13">
        <v>3.7533241339349717E-2</v>
      </c>
      <c r="BG796" s="13">
        <v>3.7533241339349717E-2</v>
      </c>
      <c r="BH796" s="13">
        <v>0.86995533518431134</v>
      </c>
      <c r="BI796" s="13">
        <v>0.39323236694500141</v>
      </c>
      <c r="BJ796" s="13">
        <v>-0.36246616410477528</v>
      </c>
      <c r="BK796" s="13">
        <v>0.12775460486621409</v>
      </c>
      <c r="BL796" s="13">
        <v>0.48710567048702191</v>
      </c>
      <c r="BM796" s="13">
        <v>0.12775460486621409</v>
      </c>
      <c r="BN796" s="13">
        <v>0.12775460486621409</v>
      </c>
      <c r="BO796" s="13">
        <v>0.48710567048702191</v>
      </c>
      <c r="BP796" s="13">
        <v>0.2484179498380161</v>
      </c>
      <c r="BQ796" s="13">
        <v>2.6805064710958559E-3</v>
      </c>
      <c r="BR796" s="13">
        <v>195.1031858789022</v>
      </c>
      <c r="BS796" s="13">
        <v>0.44470194026979082</v>
      </c>
      <c r="BT796" s="13">
        <v>195.1031858789022</v>
      </c>
      <c r="BU796" s="13">
        <v>195.1031858789022</v>
      </c>
      <c r="BV796" s="13">
        <v>0.44470194026979082</v>
      </c>
      <c r="BW796" s="13">
        <v>418.64032665659602</v>
      </c>
      <c r="BX796" s="13">
        <v>-0.19152416742963749</v>
      </c>
      <c r="BY796" s="13" t="str">
        <f t="shared" si="13"/>
        <v>[[sv],[wv],[yr,ya]]</v>
      </c>
      <c r="BZ796" t="str">
        <f>TRIM(MID(SUBSTITUTE(SUBSTITUTE(SUBSTITUTE(Tabla2[[#This Row],[map]],"[",""),"]",""),",",REPT(" ",100)),300,200))</f>
        <v>0 4</v>
      </c>
      <c r="CA796" s="13" t="str">
        <f>TRIM(MID(SUBSTITUTE(SUBSTITUTE(SUBSTITUTE(Tabla2[[#This Row],[map]],"[",""),"]",""),",",REPT(" ",100)),900,200))</f>
        <v>1 0</v>
      </c>
      <c r="CB796" s="13" t="str">
        <f>SUBSTITUTE(TRIM(MID(SUBSTITUTE(SUBSTITUTE(SUBSTITUTE(Tabla2[[#This Row],[map]],"[",""),"]",""),",",REPT(" ",100)),1200,300))," ",", ")</f>
        <v>0, 1, 4</v>
      </c>
      <c r="CC796" s="15" t="str">
        <f>SUBSTITUTE(TRIM(MID(SUBSTITUTE(SUBSTITUTE(SUBSTITUTE(Tabla2[[#This Row],[map]],"[",""),"]",""),",",REPT(" ",100)),1,300))," ",", ")</f>
        <v>2, 3, 1</v>
      </c>
      <c r="CD796" s="13" t="str">
        <f>SUBSTITUTE(TRIM(MID(SUBSTITUTE(SUBSTITUTE(SUBSTITUTE(Tabla2[[#This Row],[map]],"[",""),"]",""),",",REPT(" ",100)),601,300))," ",", ")</f>
        <v>3, 4, 2</v>
      </c>
      <c r="CE796" t="str">
        <f>TRIM(MID(SUBSTITUTE(SUBSTITUTE(SUBSTITUTE(Tabla2[[#This Row],[map]],"[",""),"]",""),",",REPT(" ",100)),1501,200))</f>
        <v>2 3</v>
      </c>
    </row>
    <row r="797" spans="1:83" x14ac:dyDescent="0.3">
      <c r="A797" s="14">
        <v>46107.829652777778</v>
      </c>
      <c r="B797" s="15" t="s">
        <v>1306</v>
      </c>
      <c r="C797" s="15">
        <v>9</v>
      </c>
      <c r="D797" s="15" t="s">
        <v>77</v>
      </c>
      <c r="E797" s="15" t="s">
        <v>78</v>
      </c>
      <c r="F797" s="15">
        <v>16590</v>
      </c>
      <c r="G797" s="15">
        <v>4.5</v>
      </c>
      <c r="H797" s="15" t="s">
        <v>79</v>
      </c>
      <c r="I797" s="15" t="s">
        <v>80</v>
      </c>
      <c r="J797" s="15">
        <v>5</v>
      </c>
      <c r="K797" s="15">
        <v>5</v>
      </c>
      <c r="L797" s="15" t="s">
        <v>81</v>
      </c>
      <c r="M797" s="15" t="s">
        <v>82</v>
      </c>
      <c r="N797" s="15" t="s">
        <v>83</v>
      </c>
      <c r="O797" s="15" t="s">
        <v>83</v>
      </c>
      <c r="P797" s="15" t="s">
        <v>84</v>
      </c>
      <c r="Q797" s="15" t="s">
        <v>983</v>
      </c>
      <c r="R797" s="15">
        <v>3</v>
      </c>
      <c r="S797" s="15" t="s">
        <v>86</v>
      </c>
      <c r="T797" s="15" t="s">
        <v>87</v>
      </c>
      <c r="U797" s="15" t="s">
        <v>88</v>
      </c>
      <c r="V797" s="15">
        <v>1</v>
      </c>
      <c r="W797" s="15" t="s">
        <v>984</v>
      </c>
      <c r="X797" s="15" t="s">
        <v>83</v>
      </c>
      <c r="Y797" s="15" t="s">
        <v>90</v>
      </c>
      <c r="Z797" s="15">
        <v>4000</v>
      </c>
      <c r="AA797" s="15">
        <v>4000</v>
      </c>
      <c r="AB797" s="15"/>
      <c r="AC797" s="15">
        <v>256</v>
      </c>
      <c r="AD797" s="15" t="s">
        <v>91</v>
      </c>
      <c r="AE797" s="15">
        <v>0.15</v>
      </c>
      <c r="AF797" s="15" t="s">
        <v>92</v>
      </c>
      <c r="AG797" s="15">
        <v>180</v>
      </c>
      <c r="AH797" s="15">
        <v>60</v>
      </c>
      <c r="AI797" s="15">
        <v>120</v>
      </c>
      <c r="AJ797" s="15">
        <v>0.1408101425942789</v>
      </c>
      <c r="AK797" s="15">
        <v>51.241999967154918</v>
      </c>
      <c r="AL797" s="15">
        <v>0.60501341228359473</v>
      </c>
      <c r="AM797" s="15">
        <v>-0.23684399331576039</v>
      </c>
      <c r="AN797" s="15">
        <v>61.070306209322617</v>
      </c>
      <c r="AO797" s="15">
        <v>0.55923044345909845</v>
      </c>
      <c r="AP797" s="15">
        <v>61.070306209322617</v>
      </c>
      <c r="AQ797" s="15">
        <v>61.070306209322617</v>
      </c>
      <c r="AR797" s="15">
        <v>0.55923044345909845</v>
      </c>
      <c r="AS797" s="15">
        <v>102.4783924118973</v>
      </c>
      <c r="AT797" s="15">
        <v>-0.26854493419838488</v>
      </c>
      <c r="AU797" s="15">
        <v>0.8</v>
      </c>
      <c r="AV797" s="15" t="s">
        <v>93</v>
      </c>
      <c r="AW797" s="15">
        <v>5.1655028234176753E-2</v>
      </c>
      <c r="AX797" s="15">
        <v>0.62491770721020767</v>
      </c>
      <c r="AY797" s="15">
        <v>5.1655028234176753E-2</v>
      </c>
      <c r="AZ797" s="15">
        <v>5.1655028234176753E-2</v>
      </c>
      <c r="BA797" s="15">
        <v>0.62491770721020767</v>
      </c>
      <c r="BB797" s="15">
        <v>0.19617821577228231</v>
      </c>
      <c r="BC797" s="15">
        <v>-0.42450749680537808</v>
      </c>
      <c r="BD797" s="15">
        <v>4.9902041899530583E-2</v>
      </c>
      <c r="BE797" s="15">
        <v>0.82710008299657978</v>
      </c>
      <c r="BF797" s="15">
        <v>4.9902041899530583E-2</v>
      </c>
      <c r="BG797" s="15">
        <v>4.9902041899530583E-2</v>
      </c>
      <c r="BH797" s="15">
        <v>0.82710008299657978</v>
      </c>
      <c r="BI797" s="15">
        <v>0.3574575627862972</v>
      </c>
      <c r="BJ797" s="15">
        <v>-0.23851410854947441</v>
      </c>
      <c r="BK797" s="15">
        <v>0.12964573843618971</v>
      </c>
      <c r="BL797" s="15">
        <v>0.47951336737272032</v>
      </c>
      <c r="BM797" s="15">
        <v>0.12964573843618971</v>
      </c>
      <c r="BN797" s="15">
        <v>0.12964573843618971</v>
      </c>
      <c r="BO797" s="15">
        <v>0.47951336737272032</v>
      </c>
      <c r="BP797" s="15">
        <v>0.31059273738056259</v>
      </c>
      <c r="BQ797" s="15">
        <v>-0.2469315995084955</v>
      </c>
      <c r="BR797" s="15">
        <v>244.05002202872041</v>
      </c>
      <c r="BS797" s="15">
        <v>0.30539061625688202</v>
      </c>
      <c r="BT797" s="15">
        <v>244.05002202872041</v>
      </c>
      <c r="BU797" s="15">
        <v>244.05002202872041</v>
      </c>
      <c r="BV797" s="15">
        <v>0.30539061625688202</v>
      </c>
      <c r="BW797" s="15">
        <v>409.04934113165018</v>
      </c>
      <c r="BX797" s="15">
        <v>-0.16422653193019141</v>
      </c>
      <c r="BY797" s="15" t="str">
        <f t="shared" si="13"/>
        <v>[[sv],[wv],[yr,ya]]</v>
      </c>
      <c r="BZ797" t="str">
        <f>TRIM(MID(SUBSTITUTE(SUBSTITUTE(SUBSTITUTE(Tabla2[[#This Row],[map]],"[",""),"]",""),",",REPT(" ",100)),300,200))</f>
        <v>0 4</v>
      </c>
      <c r="CA797" s="13" t="str">
        <f>TRIM(MID(SUBSTITUTE(SUBSTITUTE(SUBSTITUTE(Tabla2[[#This Row],[map]],"[",""),"]",""),",",REPT(" ",100)),900,200))</f>
        <v>1 0</v>
      </c>
      <c r="CB797" s="13" t="str">
        <f>SUBSTITUTE(TRIM(MID(SUBSTITUTE(SUBSTITUTE(SUBSTITUTE(Tabla2[[#This Row],[map]],"[",""),"]",""),",",REPT(" ",100)),1200,300))," ",", ")</f>
        <v>0, 1, 4</v>
      </c>
      <c r="CC797" s="15" t="str">
        <f>SUBSTITUTE(TRIM(MID(SUBSTITUTE(SUBSTITUTE(SUBSTITUTE(Tabla2[[#This Row],[map]],"[",""),"]",""),",",REPT(" ",100)),1,300))," ",", ")</f>
        <v>2, 3, 1</v>
      </c>
      <c r="CD797" s="13" t="str">
        <f>SUBSTITUTE(TRIM(MID(SUBSTITUTE(SUBSTITUTE(SUBSTITUTE(Tabla2[[#This Row],[map]],"[",""),"]",""),",",REPT(" ",100)),601,300))," ",", ")</f>
        <v>3, 4, 2</v>
      </c>
      <c r="CE797" t="str">
        <f>TRIM(MID(SUBSTITUTE(SUBSTITUTE(SUBSTITUTE(Tabla2[[#This Row],[map]],"[",""),"]",""),",",REPT(" ",100)),1501,200))</f>
        <v>2 3</v>
      </c>
    </row>
    <row r="798" spans="1:83" x14ac:dyDescent="0.3">
      <c r="A798" s="12">
        <v>46107.964907407397</v>
      </c>
      <c r="B798" s="13" t="s">
        <v>1307</v>
      </c>
      <c r="C798" s="13">
        <v>8</v>
      </c>
      <c r="D798" s="13" t="s">
        <v>77</v>
      </c>
      <c r="E798" s="13" t="s">
        <v>78</v>
      </c>
      <c r="F798" s="13">
        <v>16590</v>
      </c>
      <c r="G798" s="13">
        <v>4.5</v>
      </c>
      <c r="H798" s="13" t="s">
        <v>79</v>
      </c>
      <c r="I798" s="13" t="s">
        <v>80</v>
      </c>
      <c r="J798" s="13">
        <v>5</v>
      </c>
      <c r="K798" s="13">
        <v>5</v>
      </c>
      <c r="L798" s="13" t="s">
        <v>81</v>
      </c>
      <c r="M798" s="13" t="s">
        <v>82</v>
      </c>
      <c r="N798" s="13" t="s">
        <v>83</v>
      </c>
      <c r="O798" s="13" t="s">
        <v>83</v>
      </c>
      <c r="P798" s="13" t="s">
        <v>84</v>
      </c>
      <c r="Q798" s="13" t="s">
        <v>993</v>
      </c>
      <c r="R798" s="13">
        <v>3</v>
      </c>
      <c r="S798" s="13" t="s">
        <v>86</v>
      </c>
      <c r="T798" s="13" t="s">
        <v>87</v>
      </c>
      <c r="U798" s="13" t="s">
        <v>88</v>
      </c>
      <c r="V798" s="13">
        <v>1</v>
      </c>
      <c r="W798" s="13" t="s">
        <v>994</v>
      </c>
      <c r="X798" s="13" t="s">
        <v>83</v>
      </c>
      <c r="Y798" s="13" t="s">
        <v>90</v>
      </c>
      <c r="Z798" s="13">
        <v>4000</v>
      </c>
      <c r="AA798" s="13">
        <v>4000</v>
      </c>
      <c r="AB798" s="13"/>
      <c r="AC798" s="13">
        <v>256</v>
      </c>
      <c r="AD798" s="13" t="s">
        <v>91</v>
      </c>
      <c r="AE798" s="13">
        <v>0.15</v>
      </c>
      <c r="AF798" s="13" t="s">
        <v>92</v>
      </c>
      <c r="AG798" s="13">
        <v>180</v>
      </c>
      <c r="AH798" s="13">
        <v>60</v>
      </c>
      <c r="AI798" s="13">
        <v>120</v>
      </c>
      <c r="AJ798" s="13">
        <v>0.1205787128398286</v>
      </c>
      <c r="AK798" s="13">
        <v>48.265027841710371</v>
      </c>
      <c r="AL798" s="13">
        <v>0.65290972352532028</v>
      </c>
      <c r="AM798" s="13">
        <v>-0.2052567394603152</v>
      </c>
      <c r="AN798" s="13">
        <v>52.716649378798721</v>
      </c>
      <c r="AO798" s="13">
        <v>0.60414259272853021</v>
      </c>
      <c r="AP798" s="13">
        <v>52.716649378798721</v>
      </c>
      <c r="AQ798" s="13">
        <v>52.716649378798721</v>
      </c>
      <c r="AR798" s="13">
        <v>0.60414259272853021</v>
      </c>
      <c r="AS798" s="13">
        <v>90.166216815032129</v>
      </c>
      <c r="AT798" s="13">
        <v>-0.12176292684355799</v>
      </c>
      <c r="AU798" s="13">
        <v>0.8</v>
      </c>
      <c r="AV798" s="13" t="s">
        <v>93</v>
      </c>
      <c r="AW798" s="13">
        <v>4.9039258535648889E-2</v>
      </c>
      <c r="AX798" s="13">
        <v>0.64391157730327908</v>
      </c>
      <c r="AY798" s="13">
        <v>4.9039258535648889E-2</v>
      </c>
      <c r="AZ798" s="13">
        <v>4.9039258535648889E-2</v>
      </c>
      <c r="BA798" s="13">
        <v>0.64391157730327908</v>
      </c>
      <c r="BB798" s="13">
        <v>0.1636247810978872</v>
      </c>
      <c r="BC798" s="13">
        <v>-0.18812747082803979</v>
      </c>
      <c r="BD798" s="13">
        <v>3.7823610928089162E-2</v>
      </c>
      <c r="BE798" s="13">
        <v>0.86894926657704985</v>
      </c>
      <c r="BF798" s="13">
        <v>3.7823610928089162E-2</v>
      </c>
      <c r="BG798" s="13">
        <v>3.7823610928089162E-2</v>
      </c>
      <c r="BH798" s="13">
        <v>0.86894926657704985</v>
      </c>
      <c r="BI798" s="13">
        <v>0.37797614294100018</v>
      </c>
      <c r="BJ798" s="13">
        <v>-0.30960660638591148</v>
      </c>
      <c r="BK798" s="13">
        <v>0.1237273915730876</v>
      </c>
      <c r="BL798" s="13">
        <v>0.50327365804368906</v>
      </c>
      <c r="BM798" s="13">
        <v>0.1237273915730876</v>
      </c>
      <c r="BN798" s="13">
        <v>0.1237273915730876</v>
      </c>
      <c r="BO798" s="13">
        <v>0.50327365804368906</v>
      </c>
      <c r="BP798" s="13">
        <v>0.2403744734239838</v>
      </c>
      <c r="BQ798" s="13">
        <v>3.4972520106524303E-2</v>
      </c>
      <c r="BR798" s="13">
        <v>210.65600725415729</v>
      </c>
      <c r="BS798" s="13">
        <v>0.40043586899010292</v>
      </c>
      <c r="BT798" s="13">
        <v>210.65600725415729</v>
      </c>
      <c r="BU798" s="13">
        <v>210.65600725415729</v>
      </c>
      <c r="BV798" s="13">
        <v>0.40043586899010292</v>
      </c>
      <c r="BW798" s="13">
        <v>359.88289186266599</v>
      </c>
      <c r="BX798" s="13">
        <v>-2.4290150266815361E-2</v>
      </c>
      <c r="BY798" s="13" t="str">
        <f t="shared" si="13"/>
        <v>[[sv],[wv],[yr,ya]]</v>
      </c>
      <c r="BZ798" t="str">
        <f>TRIM(MID(SUBSTITUTE(SUBSTITUTE(SUBSTITUTE(Tabla2[[#This Row],[map]],"[",""),"]",""),",",REPT(" ",100)),300,200))</f>
        <v>0 4</v>
      </c>
      <c r="CA798" s="13" t="str">
        <f>TRIM(MID(SUBSTITUTE(SUBSTITUTE(SUBSTITUTE(Tabla2[[#This Row],[map]],"[",""),"]",""),",",REPT(" ",100)),900,200))</f>
        <v>1 0</v>
      </c>
      <c r="CB798" s="13" t="str">
        <f>SUBSTITUTE(TRIM(MID(SUBSTITUTE(SUBSTITUTE(SUBSTITUTE(Tabla2[[#This Row],[map]],"[",""),"]",""),",",REPT(" ",100)),1200,300))," ",", ")</f>
        <v>0, 1, 4</v>
      </c>
      <c r="CC798" s="15" t="str">
        <f>SUBSTITUTE(TRIM(MID(SUBSTITUTE(SUBSTITUTE(SUBSTITUTE(Tabla2[[#This Row],[map]],"[",""),"]",""),",",REPT(" ",100)),1,300))," ",", ")</f>
        <v>3, 1, 2</v>
      </c>
      <c r="CD798" s="13" t="str">
        <f>SUBSTITUTE(TRIM(MID(SUBSTITUTE(SUBSTITUTE(SUBSTITUTE(Tabla2[[#This Row],[map]],"[",""),"]",""),",",REPT(" ",100)),601,300))," ",", ")</f>
        <v>3, 4, 2</v>
      </c>
      <c r="CE798" t="str">
        <f>TRIM(MID(SUBSTITUTE(SUBSTITUTE(SUBSTITUTE(Tabla2[[#This Row],[map]],"[",""),"]",""),",",REPT(" ",100)),1501,200))</f>
        <v>2 3</v>
      </c>
    </row>
    <row r="799" spans="1:83" x14ac:dyDescent="0.3">
      <c r="A799" s="14">
        <v>46107.978645833333</v>
      </c>
      <c r="B799" s="15" t="s">
        <v>1308</v>
      </c>
      <c r="C799" s="15">
        <v>9</v>
      </c>
      <c r="D799" s="15" t="s">
        <v>77</v>
      </c>
      <c r="E799" s="15" t="s">
        <v>78</v>
      </c>
      <c r="F799" s="15">
        <v>16590</v>
      </c>
      <c r="G799" s="15">
        <v>4.5</v>
      </c>
      <c r="H799" s="15" t="s">
        <v>79</v>
      </c>
      <c r="I799" s="15" t="s">
        <v>80</v>
      </c>
      <c r="J799" s="15">
        <v>5</v>
      </c>
      <c r="K799" s="15">
        <v>5</v>
      </c>
      <c r="L799" s="15" t="s">
        <v>81</v>
      </c>
      <c r="M799" s="15" t="s">
        <v>82</v>
      </c>
      <c r="N799" s="15" t="s">
        <v>83</v>
      </c>
      <c r="O799" s="15" t="s">
        <v>83</v>
      </c>
      <c r="P799" s="15" t="s">
        <v>84</v>
      </c>
      <c r="Q799" s="15" t="s">
        <v>993</v>
      </c>
      <c r="R799" s="15">
        <v>3</v>
      </c>
      <c r="S799" s="15" t="s">
        <v>86</v>
      </c>
      <c r="T799" s="15" t="s">
        <v>87</v>
      </c>
      <c r="U799" s="15" t="s">
        <v>88</v>
      </c>
      <c r="V799" s="15">
        <v>1</v>
      </c>
      <c r="W799" s="15" t="s">
        <v>994</v>
      </c>
      <c r="X799" s="15" t="s">
        <v>83</v>
      </c>
      <c r="Y799" s="15" t="s">
        <v>90</v>
      </c>
      <c r="Z799" s="15">
        <v>4000</v>
      </c>
      <c r="AA799" s="15">
        <v>4000</v>
      </c>
      <c r="AB799" s="15"/>
      <c r="AC799" s="15">
        <v>256</v>
      </c>
      <c r="AD799" s="15" t="s">
        <v>91</v>
      </c>
      <c r="AE799" s="15">
        <v>0.15</v>
      </c>
      <c r="AF799" s="15" t="s">
        <v>92</v>
      </c>
      <c r="AG799" s="15">
        <v>180</v>
      </c>
      <c r="AH799" s="15">
        <v>60</v>
      </c>
      <c r="AI799" s="15">
        <v>120</v>
      </c>
      <c r="AJ799" s="15">
        <v>0.13938367615996899</v>
      </c>
      <c r="AK799" s="15">
        <v>43.893231021364727</v>
      </c>
      <c r="AL799" s="15">
        <v>0.60332139945181851</v>
      </c>
      <c r="AM799" s="15">
        <v>-0.15511203705828269</v>
      </c>
      <c r="AN799" s="15">
        <v>54.98943403638917</v>
      </c>
      <c r="AO799" s="15">
        <v>0.53670737376422362</v>
      </c>
      <c r="AP799" s="15">
        <v>54.98943403638917</v>
      </c>
      <c r="AQ799" s="15">
        <v>54.98943403638917</v>
      </c>
      <c r="AR799" s="15">
        <v>0.53670737376422362</v>
      </c>
      <c r="AS799" s="15">
        <v>100.3160172723086</v>
      </c>
      <c r="AT799" s="15">
        <v>-0.13811303238832789</v>
      </c>
      <c r="AU799" s="15">
        <v>0.8</v>
      </c>
      <c r="AV799" s="15" t="s">
        <v>93</v>
      </c>
      <c r="AW799" s="15">
        <v>7.3943923298913777E-2</v>
      </c>
      <c r="AX799" s="15">
        <v>0.4630715104230908</v>
      </c>
      <c r="AY799" s="15">
        <v>7.3943923298913777E-2</v>
      </c>
      <c r="AZ799" s="15">
        <v>7.3943923298913777E-2</v>
      </c>
      <c r="BA799" s="15">
        <v>0.4630715104230908</v>
      </c>
      <c r="BB799" s="15">
        <v>0.13850403643839981</v>
      </c>
      <c r="BC799" s="15">
        <v>-5.7183845189294757E-3</v>
      </c>
      <c r="BD799" s="15">
        <v>5.0021794974084592E-2</v>
      </c>
      <c r="BE799" s="15">
        <v>0.82668516417035265</v>
      </c>
      <c r="BF799" s="15">
        <v>5.0021794974084592E-2</v>
      </c>
      <c r="BG799" s="15">
        <v>5.0021794974084592E-2</v>
      </c>
      <c r="BH799" s="15">
        <v>0.82668516417035265</v>
      </c>
      <c r="BI799" s="15">
        <v>0.37979674842950228</v>
      </c>
      <c r="BJ799" s="15">
        <v>-0.31591461555499029</v>
      </c>
      <c r="BK799" s="15">
        <v>0.1289288297122001</v>
      </c>
      <c r="BL799" s="15">
        <v>0.48239152913994338</v>
      </c>
      <c r="BM799" s="15">
        <v>0.1289288297122001</v>
      </c>
      <c r="BN799" s="15">
        <v>0.1289288297122001</v>
      </c>
      <c r="BO799" s="15">
        <v>0.48239152913994338</v>
      </c>
      <c r="BP799" s="15">
        <v>0.27175228897930981</v>
      </c>
      <c r="BQ799" s="15">
        <v>-9.0999484485279725E-2</v>
      </c>
      <c r="BR799" s="15">
        <v>219.70484159757089</v>
      </c>
      <c r="BS799" s="15">
        <v>0.37468129132351108</v>
      </c>
      <c r="BT799" s="15">
        <v>219.70484159757089</v>
      </c>
      <c r="BU799" s="15">
        <v>219.70484159757089</v>
      </c>
      <c r="BV799" s="15">
        <v>0.37468129132351108</v>
      </c>
      <c r="BW799" s="15">
        <v>400.47401601538638</v>
      </c>
      <c r="BX799" s="15">
        <v>-0.13981964499410321</v>
      </c>
      <c r="BY799" s="15" t="str">
        <f t="shared" si="13"/>
        <v>[[sv],[wv],[yr,ya]]</v>
      </c>
      <c r="BZ799" t="str">
        <f>TRIM(MID(SUBSTITUTE(SUBSTITUTE(SUBSTITUTE(Tabla2[[#This Row],[map]],"[",""),"]",""),",",REPT(" ",100)),300,200))</f>
        <v>0 4</v>
      </c>
      <c r="CA799" s="13" t="str">
        <f>TRIM(MID(SUBSTITUTE(SUBSTITUTE(SUBSTITUTE(Tabla2[[#This Row],[map]],"[",""),"]",""),",",REPT(" ",100)),900,200))</f>
        <v>1 0</v>
      </c>
      <c r="CB799" s="13" t="str">
        <f>SUBSTITUTE(TRIM(MID(SUBSTITUTE(SUBSTITUTE(SUBSTITUTE(Tabla2[[#This Row],[map]],"[",""),"]",""),",",REPT(" ",100)),1200,300))," ",", ")</f>
        <v>0, 1, 4</v>
      </c>
      <c r="CC799" s="15" t="str">
        <f>SUBSTITUTE(TRIM(MID(SUBSTITUTE(SUBSTITUTE(SUBSTITUTE(Tabla2[[#This Row],[map]],"[",""),"]",""),",",REPT(" ",100)),1,300))," ",", ")</f>
        <v>3, 1, 2</v>
      </c>
      <c r="CD799" s="13" t="str">
        <f>SUBSTITUTE(TRIM(MID(SUBSTITUTE(SUBSTITUTE(SUBSTITUTE(Tabla2[[#This Row],[map]],"[",""),"]",""),",",REPT(" ",100)),601,300))," ",", ")</f>
        <v>3, 4, 2</v>
      </c>
      <c r="CE799" t="str">
        <f>TRIM(MID(SUBSTITUTE(SUBSTITUTE(SUBSTITUTE(Tabla2[[#This Row],[map]],"[",""),"]",""),",",REPT(" ",100)),1501,200))</f>
        <v>2 3</v>
      </c>
    </row>
    <row r="800" spans="1:83" x14ac:dyDescent="0.3">
      <c r="A800" s="12">
        <v>46108.111585648148</v>
      </c>
      <c r="B800" s="13" t="s">
        <v>1309</v>
      </c>
      <c r="C800" s="13">
        <v>8</v>
      </c>
      <c r="D800" s="13" t="s">
        <v>77</v>
      </c>
      <c r="E800" s="13" t="s">
        <v>78</v>
      </c>
      <c r="F800" s="13">
        <v>16590</v>
      </c>
      <c r="G800" s="13">
        <v>4.5</v>
      </c>
      <c r="H800" s="13" t="s">
        <v>79</v>
      </c>
      <c r="I800" s="13" t="s">
        <v>80</v>
      </c>
      <c r="J800" s="13">
        <v>5</v>
      </c>
      <c r="K800" s="13">
        <v>5</v>
      </c>
      <c r="L800" s="13" t="s">
        <v>81</v>
      </c>
      <c r="M800" s="13" t="s">
        <v>82</v>
      </c>
      <c r="N800" s="13" t="s">
        <v>83</v>
      </c>
      <c r="O800" s="13" t="s">
        <v>83</v>
      </c>
      <c r="P800" s="13" t="s">
        <v>84</v>
      </c>
      <c r="Q800" s="13" t="s">
        <v>1003</v>
      </c>
      <c r="R800" s="13">
        <v>3</v>
      </c>
      <c r="S800" s="13" t="s">
        <v>86</v>
      </c>
      <c r="T800" s="13" t="s">
        <v>87</v>
      </c>
      <c r="U800" s="13" t="s">
        <v>88</v>
      </c>
      <c r="V800" s="13">
        <v>1</v>
      </c>
      <c r="W800" s="13" t="s">
        <v>1004</v>
      </c>
      <c r="X800" s="13" t="s">
        <v>83</v>
      </c>
      <c r="Y800" s="13" t="s">
        <v>90</v>
      </c>
      <c r="Z800" s="13">
        <v>4000</v>
      </c>
      <c r="AA800" s="13">
        <v>4000</v>
      </c>
      <c r="AB800" s="13"/>
      <c r="AC800" s="13">
        <v>256</v>
      </c>
      <c r="AD800" s="13" t="s">
        <v>91</v>
      </c>
      <c r="AE800" s="13">
        <v>0.15</v>
      </c>
      <c r="AF800" s="13" t="s">
        <v>92</v>
      </c>
      <c r="AG800" s="13">
        <v>180</v>
      </c>
      <c r="AH800" s="13">
        <v>60</v>
      </c>
      <c r="AI800" s="13">
        <v>120</v>
      </c>
      <c r="AJ800" s="13">
        <v>0.11632906256145541</v>
      </c>
      <c r="AK800" s="13">
        <v>37.935336439038359</v>
      </c>
      <c r="AL800" s="13">
        <v>0.70300385899494355</v>
      </c>
      <c r="AM800" s="13">
        <v>-0.36655869999105239</v>
      </c>
      <c r="AN800" s="13">
        <v>43.099171333340813</v>
      </c>
      <c r="AO800" s="13">
        <v>0.65912651482536055</v>
      </c>
      <c r="AP800" s="13">
        <v>43.099171333340813</v>
      </c>
      <c r="AQ800" s="13">
        <v>43.099171333340813</v>
      </c>
      <c r="AR800" s="13">
        <v>0.65912651482536055</v>
      </c>
      <c r="AS800" s="13">
        <v>106.39880502785461</v>
      </c>
      <c r="AT800" s="13">
        <v>-0.25994189190444511</v>
      </c>
      <c r="AU800" s="13">
        <v>0.8</v>
      </c>
      <c r="AV800" s="13" t="s">
        <v>93</v>
      </c>
      <c r="AW800" s="13">
        <v>4.8185744626443927E-2</v>
      </c>
      <c r="AX800" s="13">
        <v>0.65010919184220151</v>
      </c>
      <c r="AY800" s="13">
        <v>4.8185744626443927E-2</v>
      </c>
      <c r="AZ800" s="13">
        <v>4.8185744626443927E-2</v>
      </c>
      <c r="BA800" s="13">
        <v>0.65010919184220151</v>
      </c>
      <c r="BB800" s="13">
        <v>0.1082867712936021</v>
      </c>
      <c r="BC800" s="13">
        <v>0.21369803010319699</v>
      </c>
      <c r="BD800" s="13">
        <v>2.068290369535487E-2</v>
      </c>
      <c r="BE800" s="13">
        <v>0.92833815619175641</v>
      </c>
      <c r="BF800" s="13">
        <v>2.068290369535487E-2</v>
      </c>
      <c r="BG800" s="13">
        <v>2.068290369535487E-2</v>
      </c>
      <c r="BH800" s="13">
        <v>0.92833815619175641</v>
      </c>
      <c r="BI800" s="13">
        <v>0.51287967455939754</v>
      </c>
      <c r="BJ800" s="13">
        <v>-0.77701853047610747</v>
      </c>
      <c r="BK800" s="13">
        <v>0.1125334568279192</v>
      </c>
      <c r="BL800" s="13">
        <v>0.54821376538265754</v>
      </c>
      <c r="BM800" s="13">
        <v>0.1125334568279192</v>
      </c>
      <c r="BN800" s="13">
        <v>0.1125334568279192</v>
      </c>
      <c r="BO800" s="13">
        <v>0.54821376538265754</v>
      </c>
      <c r="BP800" s="13">
        <v>0.31578945791086638</v>
      </c>
      <c r="BQ800" s="13">
        <v>-0.26779478870506268</v>
      </c>
      <c r="BR800" s="13">
        <v>172.21528322821371</v>
      </c>
      <c r="BS800" s="13">
        <v>0.50984494588482931</v>
      </c>
      <c r="BT800" s="13">
        <v>172.21528322821371</v>
      </c>
      <c r="BU800" s="13">
        <v>172.21528322821371</v>
      </c>
      <c r="BV800" s="13">
        <v>0.50984494588482931</v>
      </c>
      <c r="BW800" s="13">
        <v>424.65826420765268</v>
      </c>
      <c r="BX800" s="13">
        <v>-0.20865227853979401</v>
      </c>
      <c r="BY800" s="13" t="str">
        <f t="shared" si="13"/>
        <v>[[sv],[wv],[yr,ya]]</v>
      </c>
      <c r="BZ800" t="str">
        <f>TRIM(MID(SUBSTITUTE(SUBSTITUTE(SUBSTITUTE(Tabla2[[#This Row],[map]],"[",""),"]",""),",",REPT(" ",100)),300,200))</f>
        <v>0 1</v>
      </c>
      <c r="CA800" s="13" t="str">
        <f>TRIM(MID(SUBSTITUTE(SUBSTITUTE(SUBSTITUTE(Tabla2[[#This Row],[map]],"[",""),"]",""),",",REPT(" ",100)),900,200))</f>
        <v>1 4</v>
      </c>
      <c r="CB800" s="13" t="str">
        <f>SUBSTITUTE(TRIM(MID(SUBSTITUTE(SUBSTITUTE(SUBSTITUTE(Tabla2[[#This Row],[map]],"[",""),"]",""),",",REPT(" ",100)),1200,300))," ",", ")</f>
        <v>0, 1, 4</v>
      </c>
      <c r="CC800" s="15" t="str">
        <f>SUBSTITUTE(TRIM(MID(SUBSTITUTE(SUBSTITUTE(SUBSTITUTE(Tabla2[[#This Row],[map]],"[",""),"]",""),",",REPT(" ",100)),1,300))," ",", ")</f>
        <v>3, 4, 2</v>
      </c>
      <c r="CD800" s="13" t="str">
        <f>SUBSTITUTE(TRIM(MID(SUBSTITUTE(SUBSTITUTE(SUBSTITUTE(Tabla2[[#This Row],[map]],"[",""),"]",""),",",REPT(" ",100)),601,300))," ",", ")</f>
        <v>2, 3, 0</v>
      </c>
      <c r="CE800" t="str">
        <f>TRIM(MID(SUBSTITUTE(SUBSTITUTE(SUBSTITUTE(Tabla2[[#This Row],[map]],"[",""),"]",""),",",REPT(" ",100)),1501,200))</f>
        <v>2 3</v>
      </c>
    </row>
    <row r="801" spans="1:83" x14ac:dyDescent="0.3">
      <c r="A801" s="14">
        <v>46108.124849537038</v>
      </c>
      <c r="B801" s="15" t="s">
        <v>1310</v>
      </c>
      <c r="C801" s="15">
        <v>9</v>
      </c>
      <c r="D801" s="15" t="s">
        <v>77</v>
      </c>
      <c r="E801" s="15" t="s">
        <v>78</v>
      </c>
      <c r="F801" s="15">
        <v>16590</v>
      </c>
      <c r="G801" s="15">
        <v>4.5</v>
      </c>
      <c r="H801" s="15" t="s">
        <v>79</v>
      </c>
      <c r="I801" s="15" t="s">
        <v>80</v>
      </c>
      <c r="J801" s="15">
        <v>5</v>
      </c>
      <c r="K801" s="15">
        <v>5</v>
      </c>
      <c r="L801" s="15" t="s">
        <v>81</v>
      </c>
      <c r="M801" s="15" t="s">
        <v>82</v>
      </c>
      <c r="N801" s="15" t="s">
        <v>83</v>
      </c>
      <c r="O801" s="15" t="s">
        <v>83</v>
      </c>
      <c r="P801" s="15" t="s">
        <v>84</v>
      </c>
      <c r="Q801" s="15" t="s">
        <v>1003</v>
      </c>
      <c r="R801" s="15">
        <v>3</v>
      </c>
      <c r="S801" s="15" t="s">
        <v>86</v>
      </c>
      <c r="T801" s="15" t="s">
        <v>87</v>
      </c>
      <c r="U801" s="15" t="s">
        <v>88</v>
      </c>
      <c r="V801" s="15">
        <v>1</v>
      </c>
      <c r="W801" s="15" t="s">
        <v>1004</v>
      </c>
      <c r="X801" s="15" t="s">
        <v>83</v>
      </c>
      <c r="Y801" s="15" t="s">
        <v>90</v>
      </c>
      <c r="Z801" s="15">
        <v>4000</v>
      </c>
      <c r="AA801" s="15">
        <v>4000</v>
      </c>
      <c r="AB801" s="15"/>
      <c r="AC801" s="15">
        <v>256</v>
      </c>
      <c r="AD801" s="15" t="s">
        <v>91</v>
      </c>
      <c r="AE801" s="15">
        <v>0.15</v>
      </c>
      <c r="AF801" s="15" t="s">
        <v>92</v>
      </c>
      <c r="AG801" s="15">
        <v>180</v>
      </c>
      <c r="AH801" s="15">
        <v>60</v>
      </c>
      <c r="AI801" s="15">
        <v>120</v>
      </c>
      <c r="AJ801" s="15">
        <v>0.15331377349334699</v>
      </c>
      <c r="AK801" s="15">
        <v>38.463049076497057</v>
      </c>
      <c r="AL801" s="15">
        <v>0.54629631060156569</v>
      </c>
      <c r="AM801" s="15">
        <v>-0.18770078595804521</v>
      </c>
      <c r="AN801" s="15">
        <v>54.927521068312963</v>
      </c>
      <c r="AO801" s="15">
        <v>0.48773350739987259</v>
      </c>
      <c r="AP801" s="15">
        <v>54.927521068312963</v>
      </c>
      <c r="AQ801" s="15">
        <v>54.927521068312963</v>
      </c>
      <c r="AR801" s="15">
        <v>0.48773350739987259</v>
      </c>
      <c r="AS801" s="15">
        <v>123.1298080256675</v>
      </c>
      <c r="AT801" s="15">
        <v>-0.15765315340925579</v>
      </c>
      <c r="AU801" s="15">
        <v>0.8</v>
      </c>
      <c r="AV801" s="15" t="s">
        <v>93</v>
      </c>
      <c r="AW801" s="15">
        <v>9.2842831812576659E-2</v>
      </c>
      <c r="AX801" s="15">
        <v>0.32584099910881942</v>
      </c>
      <c r="AY801" s="15">
        <v>9.2842831812576659E-2</v>
      </c>
      <c r="AZ801" s="15">
        <v>9.2842831812576659E-2</v>
      </c>
      <c r="BA801" s="15">
        <v>0.32584099910881942</v>
      </c>
      <c r="BB801" s="15">
        <v>0.13590498411909849</v>
      </c>
      <c r="BC801" s="15">
        <v>1.3154095786079069E-2</v>
      </c>
      <c r="BD801" s="15">
        <v>3.5251781921679201E-2</v>
      </c>
      <c r="BE801" s="15">
        <v>0.87786010478784959</v>
      </c>
      <c r="BF801" s="15">
        <v>3.5251781921679201E-2</v>
      </c>
      <c r="BG801" s="15">
        <v>3.5251781921679201E-2</v>
      </c>
      <c r="BH801" s="15">
        <v>0.87786010478784959</v>
      </c>
      <c r="BI801" s="15">
        <v>0.3140654717798918</v>
      </c>
      <c r="BJ801" s="15">
        <v>-8.8169780982330748E-2</v>
      </c>
      <c r="BK801" s="15">
        <v>0.15648640317033119</v>
      </c>
      <c r="BL801" s="15">
        <v>0.37175658821852481</v>
      </c>
      <c r="BM801" s="15">
        <v>0.15648640317033119</v>
      </c>
      <c r="BN801" s="15">
        <v>0.15648640317033119</v>
      </c>
      <c r="BO801" s="15">
        <v>0.37175658821852481</v>
      </c>
      <c r="BP801" s="15">
        <v>0.28791820748521868</v>
      </c>
      <c r="BQ801" s="15">
        <v>-0.1559005339756869</v>
      </c>
      <c r="BR801" s="15">
        <v>219.4255032563475</v>
      </c>
      <c r="BS801" s="15">
        <v>0.37547633748429471</v>
      </c>
      <c r="BT801" s="15">
        <v>219.4255032563475</v>
      </c>
      <c r="BU801" s="15">
        <v>219.4255032563475</v>
      </c>
      <c r="BV801" s="15">
        <v>0.37547633748429471</v>
      </c>
      <c r="BW801" s="15">
        <v>491.78134343928758</v>
      </c>
      <c r="BX801" s="15">
        <v>-0.39969639446509198</v>
      </c>
      <c r="BY801" s="15" t="str">
        <f t="shared" si="13"/>
        <v>[[sv],[wv],[yr,ya]]</v>
      </c>
      <c r="BZ801" t="str">
        <f>TRIM(MID(SUBSTITUTE(SUBSTITUTE(SUBSTITUTE(Tabla2[[#This Row],[map]],"[",""),"]",""),",",REPT(" ",100)),300,200))</f>
        <v>0 1</v>
      </c>
      <c r="CA801" s="13" t="str">
        <f>TRIM(MID(SUBSTITUTE(SUBSTITUTE(SUBSTITUTE(Tabla2[[#This Row],[map]],"[",""),"]",""),",",REPT(" ",100)),900,200))</f>
        <v>1 4</v>
      </c>
      <c r="CB801" s="13" t="str">
        <f>SUBSTITUTE(TRIM(MID(SUBSTITUTE(SUBSTITUTE(SUBSTITUTE(Tabla2[[#This Row],[map]],"[",""),"]",""),",",REPT(" ",100)),1200,300))," ",", ")</f>
        <v>0, 1, 4</v>
      </c>
      <c r="CC801" s="15" t="str">
        <f>SUBSTITUTE(TRIM(MID(SUBSTITUTE(SUBSTITUTE(SUBSTITUTE(Tabla2[[#This Row],[map]],"[",""),"]",""),",",REPT(" ",100)),1,300))," ",", ")</f>
        <v>3, 4, 2</v>
      </c>
      <c r="CD801" s="13" t="str">
        <f>SUBSTITUTE(TRIM(MID(SUBSTITUTE(SUBSTITUTE(SUBSTITUTE(Tabla2[[#This Row],[map]],"[",""),"]",""),",",REPT(" ",100)),601,300))," ",", ")</f>
        <v>2, 3, 0</v>
      </c>
      <c r="CE801" t="str">
        <f>TRIM(MID(SUBSTITUTE(SUBSTITUTE(SUBSTITUTE(Tabla2[[#This Row],[map]],"[",""),"]",""),",",REPT(" ",100)),1501,200))</f>
        <v>2 3</v>
      </c>
    </row>
    <row r="802" spans="1:83" x14ac:dyDescent="0.3">
      <c r="A802" s="12">
        <v>46108.257673611108</v>
      </c>
      <c r="B802" s="13" t="s">
        <v>1311</v>
      </c>
      <c r="C802" s="13">
        <v>8</v>
      </c>
      <c r="D802" s="13" t="s">
        <v>95</v>
      </c>
      <c r="E802" s="13" t="s">
        <v>78</v>
      </c>
      <c r="F802" s="13">
        <v>16590</v>
      </c>
      <c r="G802" s="13">
        <v>4.5</v>
      </c>
      <c r="H802" s="13" t="s">
        <v>79</v>
      </c>
      <c r="I802" s="13" t="s">
        <v>80</v>
      </c>
      <c r="J802" s="13">
        <v>5</v>
      </c>
      <c r="K802" s="13">
        <v>5</v>
      </c>
      <c r="L802" s="13" t="s">
        <v>81</v>
      </c>
      <c r="M802" s="13" t="s">
        <v>82</v>
      </c>
      <c r="N802" s="13" t="s">
        <v>83</v>
      </c>
      <c r="O802" s="13" t="s">
        <v>83</v>
      </c>
      <c r="P802" s="13" t="s">
        <v>84</v>
      </c>
      <c r="Q802" s="13" t="s">
        <v>1013</v>
      </c>
      <c r="R802" s="13">
        <v>3</v>
      </c>
      <c r="S802" s="13" t="s">
        <v>86</v>
      </c>
      <c r="T802" s="13" t="s">
        <v>87</v>
      </c>
      <c r="U802" s="13" t="s">
        <v>88</v>
      </c>
      <c r="V802" s="13">
        <v>1</v>
      </c>
      <c r="W802" s="13" t="s">
        <v>1014</v>
      </c>
      <c r="X802" s="13" t="s">
        <v>83</v>
      </c>
      <c r="Y802" s="13" t="s">
        <v>90</v>
      </c>
      <c r="Z802" s="13">
        <v>4000</v>
      </c>
      <c r="AA802" s="13">
        <v>4000</v>
      </c>
      <c r="AB802" s="13"/>
      <c r="AC802" s="13">
        <v>256</v>
      </c>
      <c r="AD802" s="13" t="s">
        <v>91</v>
      </c>
      <c r="AE802" s="13">
        <v>0.15</v>
      </c>
      <c r="AF802" s="13" t="s">
        <v>92</v>
      </c>
      <c r="AG802" s="13">
        <v>180</v>
      </c>
      <c r="AH802" s="13">
        <v>60</v>
      </c>
      <c r="AI802" s="13">
        <v>120</v>
      </c>
      <c r="AJ802" s="13">
        <v>0.11681909072656869</v>
      </c>
      <c r="AK802" s="13">
        <v>40.262220865930843</v>
      </c>
      <c r="AL802" s="13">
        <v>0.70449703669867358</v>
      </c>
      <c r="AM802" s="13">
        <v>-0.50509119929714164</v>
      </c>
      <c r="AN802" s="13">
        <v>45.184391216399263</v>
      </c>
      <c r="AO802" s="13">
        <v>0.65518781178044116</v>
      </c>
      <c r="AP802" s="13">
        <v>45.184391216399263</v>
      </c>
      <c r="AQ802" s="13">
        <v>45.184391216399263</v>
      </c>
      <c r="AR802" s="13">
        <v>0.65518781178044116</v>
      </c>
      <c r="AS802" s="13">
        <v>101.2860745978272</v>
      </c>
      <c r="AT802" s="13">
        <v>-0.31526359579899271</v>
      </c>
      <c r="AU802" s="13">
        <v>0.8</v>
      </c>
      <c r="AV802" s="13" t="s">
        <v>93</v>
      </c>
      <c r="AW802" s="13">
        <v>4.4240741528476742E-2</v>
      </c>
      <c r="AX802" s="13">
        <v>0.67875501505887226</v>
      </c>
      <c r="AY802" s="13">
        <v>4.4240741528476742E-2</v>
      </c>
      <c r="AZ802" s="13">
        <v>4.4240741528476742E-2</v>
      </c>
      <c r="BA802" s="13">
        <v>0.67875501505887226</v>
      </c>
      <c r="BB802" s="13">
        <v>0.23630320725689491</v>
      </c>
      <c r="BC802" s="13">
        <v>-0.71586681493390181</v>
      </c>
      <c r="BD802" s="13">
        <v>2.1788700968478111E-2</v>
      </c>
      <c r="BE802" s="13">
        <v>0.92450680481878944</v>
      </c>
      <c r="BF802" s="13">
        <v>2.1788700968478111E-2</v>
      </c>
      <c r="BG802" s="13">
        <v>2.1788700968478111E-2</v>
      </c>
      <c r="BH802" s="13">
        <v>0.92450680481878944</v>
      </c>
      <c r="BI802" s="13">
        <v>0.35992692990093139</v>
      </c>
      <c r="BJ802" s="13">
        <v>-0.24706993818928849</v>
      </c>
      <c r="BK802" s="13">
        <v>0.11672644559570559</v>
      </c>
      <c r="BL802" s="13">
        <v>0.53138024173032949</v>
      </c>
      <c r="BM802" s="13">
        <v>0.11672644559570559</v>
      </c>
      <c r="BN802" s="13">
        <v>0.11672644559570559</v>
      </c>
      <c r="BO802" s="13">
        <v>0.53138024173032949</v>
      </c>
      <c r="BP802" s="13">
        <v>0.28582974958461438</v>
      </c>
      <c r="BQ802" s="13">
        <v>-0.14751603608797281</v>
      </c>
      <c r="BR802" s="13">
        <v>180.55480897750419</v>
      </c>
      <c r="BS802" s="13">
        <v>0.4861091855137738</v>
      </c>
      <c r="BT802" s="13">
        <v>180.55480897750419</v>
      </c>
      <c r="BU802" s="13">
        <v>180.55480897750419</v>
      </c>
      <c r="BV802" s="13">
        <v>0.4861091855137738</v>
      </c>
      <c r="BW802" s="13">
        <v>404.26223850456688</v>
      </c>
      <c r="BX802" s="13">
        <v>-0.15060159398479711</v>
      </c>
      <c r="BY802" s="13" t="str">
        <f t="shared" si="13"/>
        <v>[[sv],[wv],[yr,ya]]</v>
      </c>
      <c r="BZ802" t="str">
        <f>TRIM(MID(SUBSTITUTE(SUBSTITUTE(SUBSTITUTE(Tabla2[[#This Row],[map]],"[",""),"]",""),",",REPT(" ",100)),300,200))</f>
        <v>0 4</v>
      </c>
      <c r="CA802" s="13" t="str">
        <f>TRIM(MID(SUBSTITUTE(SUBSTITUTE(SUBSTITUTE(Tabla2[[#This Row],[map]],"[",""),"]",""),",",REPT(" ",100)),900,200))</f>
        <v>1 4</v>
      </c>
      <c r="CB802" s="13" t="str">
        <f>SUBSTITUTE(TRIM(MID(SUBSTITUTE(SUBSTITUTE(SUBSTITUTE(Tabla2[[#This Row],[map]],"[",""),"]",""),",",REPT(" ",100)),1200,300))," ",", ")</f>
        <v>0, 1, 4</v>
      </c>
      <c r="CC802" s="15" t="str">
        <f>SUBSTITUTE(TRIM(MID(SUBSTITUTE(SUBSTITUTE(SUBSTITUTE(Tabla2[[#This Row],[map]],"[",""),"]",""),",",REPT(" ",100)),1,300))," ",", ")</f>
        <v>3, 1, 2</v>
      </c>
      <c r="CD802" s="13" t="str">
        <f>SUBSTITUTE(TRIM(MID(SUBSTITUTE(SUBSTITUTE(SUBSTITUTE(Tabla2[[#This Row],[map]],"[",""),"]",""),",",REPT(" ",100)),601,300))," ",", ")</f>
        <v>2, 3, 0</v>
      </c>
      <c r="CE802" t="str">
        <f>TRIM(MID(SUBSTITUTE(SUBSTITUTE(SUBSTITUTE(Tabla2[[#This Row],[map]],"[",""),"]",""),",",REPT(" ",100)),1501,200))</f>
        <v>2 3</v>
      </c>
    </row>
    <row r="803" spans="1:83" x14ac:dyDescent="0.3">
      <c r="A803" s="14">
        <v>46108.270405092589</v>
      </c>
      <c r="B803" s="15" t="s">
        <v>1312</v>
      </c>
      <c r="C803" s="15">
        <v>9</v>
      </c>
      <c r="D803" s="15" t="s">
        <v>95</v>
      </c>
      <c r="E803" s="15" t="s">
        <v>78</v>
      </c>
      <c r="F803" s="15">
        <v>16590</v>
      </c>
      <c r="G803" s="15">
        <v>4.5</v>
      </c>
      <c r="H803" s="15" t="s">
        <v>79</v>
      </c>
      <c r="I803" s="15" t="s">
        <v>80</v>
      </c>
      <c r="J803" s="15">
        <v>5</v>
      </c>
      <c r="K803" s="15">
        <v>5</v>
      </c>
      <c r="L803" s="15" t="s">
        <v>81</v>
      </c>
      <c r="M803" s="15" t="s">
        <v>82</v>
      </c>
      <c r="N803" s="15" t="s">
        <v>83</v>
      </c>
      <c r="O803" s="15" t="s">
        <v>83</v>
      </c>
      <c r="P803" s="15" t="s">
        <v>84</v>
      </c>
      <c r="Q803" s="15" t="s">
        <v>1013</v>
      </c>
      <c r="R803" s="15">
        <v>3</v>
      </c>
      <c r="S803" s="15" t="s">
        <v>86</v>
      </c>
      <c r="T803" s="15" t="s">
        <v>87</v>
      </c>
      <c r="U803" s="15" t="s">
        <v>88</v>
      </c>
      <c r="V803" s="15">
        <v>1</v>
      </c>
      <c r="W803" s="15" t="s">
        <v>1014</v>
      </c>
      <c r="X803" s="15" t="s">
        <v>83</v>
      </c>
      <c r="Y803" s="15" t="s">
        <v>90</v>
      </c>
      <c r="Z803" s="15">
        <v>4000</v>
      </c>
      <c r="AA803" s="15">
        <v>4000</v>
      </c>
      <c r="AB803" s="15"/>
      <c r="AC803" s="15">
        <v>256</v>
      </c>
      <c r="AD803" s="15" t="s">
        <v>91</v>
      </c>
      <c r="AE803" s="15">
        <v>0.15</v>
      </c>
      <c r="AF803" s="15" t="s">
        <v>92</v>
      </c>
      <c r="AG803" s="15">
        <v>180</v>
      </c>
      <c r="AH803" s="15">
        <v>60</v>
      </c>
      <c r="AI803" s="15">
        <v>120</v>
      </c>
      <c r="AJ803" s="15">
        <v>0.15470244561000171</v>
      </c>
      <c r="AK803" s="15">
        <v>40.647243238595053</v>
      </c>
      <c r="AL803" s="15">
        <v>0.52714529959237111</v>
      </c>
      <c r="AM803" s="15">
        <v>-0.32753022900107898</v>
      </c>
      <c r="AN803" s="15">
        <v>56.777417309925283</v>
      </c>
      <c r="AO803" s="15">
        <v>0.47466844051978568</v>
      </c>
      <c r="AP803" s="15">
        <v>56.777417309925283</v>
      </c>
      <c r="AQ803" s="15">
        <v>56.777417309925283</v>
      </c>
      <c r="AR803" s="15">
        <v>0.47466844051978568</v>
      </c>
      <c r="AS803" s="15">
        <v>131.04876451280981</v>
      </c>
      <c r="AT803" s="15">
        <v>-0.27030414598222818</v>
      </c>
      <c r="AU803" s="15">
        <v>0.8</v>
      </c>
      <c r="AV803" s="15" t="s">
        <v>93</v>
      </c>
      <c r="AW803" s="15">
        <v>9.6226672510685965E-2</v>
      </c>
      <c r="AX803" s="15">
        <v>0.30126994047483158</v>
      </c>
      <c r="AY803" s="15">
        <v>9.6226672510685965E-2</v>
      </c>
      <c r="AZ803" s="15">
        <v>9.6226672510685965E-2</v>
      </c>
      <c r="BA803" s="15">
        <v>0.30126994047483158</v>
      </c>
      <c r="BB803" s="15">
        <v>0.17225865876645441</v>
      </c>
      <c r="BC803" s="15">
        <v>-0.25082058594766532</v>
      </c>
      <c r="BD803" s="15">
        <v>3.5756011085135819E-2</v>
      </c>
      <c r="BE803" s="15">
        <v>0.87611305843075116</v>
      </c>
      <c r="BF803" s="15">
        <v>3.5756011085135819E-2</v>
      </c>
      <c r="BG803" s="15">
        <v>3.5756011085135819E-2</v>
      </c>
      <c r="BH803" s="15">
        <v>0.87611305843075116</v>
      </c>
      <c r="BI803" s="15">
        <v>0.3405427425543065</v>
      </c>
      <c r="BJ803" s="15">
        <v>-0.1799078691469447</v>
      </c>
      <c r="BK803" s="15">
        <v>0.15770597036969841</v>
      </c>
      <c r="BL803" s="15">
        <v>0.36686041166449362</v>
      </c>
      <c r="BM803" s="15">
        <v>0.15770597036969841</v>
      </c>
      <c r="BN803" s="15">
        <v>0.15770597036969841</v>
      </c>
      <c r="BO803" s="15">
        <v>0.36686041166449362</v>
      </c>
      <c r="BP803" s="15">
        <v>0.28914334281548659</v>
      </c>
      <c r="BQ803" s="15">
        <v>-0.1608190648140744</v>
      </c>
      <c r="BR803" s="15">
        <v>226.8199805857349</v>
      </c>
      <c r="BS803" s="15">
        <v>0.35443035150907598</v>
      </c>
      <c r="BT803" s="15">
        <v>226.8199805857349</v>
      </c>
      <c r="BU803" s="15">
        <v>226.8199805857349</v>
      </c>
      <c r="BV803" s="15">
        <v>0.35443035150907598</v>
      </c>
      <c r="BW803" s="15">
        <v>523.393113307102</v>
      </c>
      <c r="BX803" s="15">
        <v>-0.48966906402021992</v>
      </c>
      <c r="BY803" s="15" t="str">
        <f t="shared" si="13"/>
        <v>[[sv],[wv],[yr,ya]]</v>
      </c>
      <c r="BZ803" t="str">
        <f>TRIM(MID(SUBSTITUTE(SUBSTITUTE(SUBSTITUTE(Tabla2[[#This Row],[map]],"[",""),"]",""),",",REPT(" ",100)),300,200))</f>
        <v>0 4</v>
      </c>
      <c r="CA803" s="13" t="str">
        <f>TRIM(MID(SUBSTITUTE(SUBSTITUTE(SUBSTITUTE(Tabla2[[#This Row],[map]],"[",""),"]",""),",",REPT(" ",100)),900,200))</f>
        <v>1 4</v>
      </c>
      <c r="CB803" s="13" t="str">
        <f>SUBSTITUTE(TRIM(MID(SUBSTITUTE(SUBSTITUTE(SUBSTITUTE(Tabla2[[#This Row],[map]],"[",""),"]",""),",",REPT(" ",100)),1200,300))," ",", ")</f>
        <v>0, 1, 4</v>
      </c>
      <c r="CC803" s="15" t="str">
        <f>SUBSTITUTE(TRIM(MID(SUBSTITUTE(SUBSTITUTE(SUBSTITUTE(Tabla2[[#This Row],[map]],"[",""),"]",""),",",REPT(" ",100)),1,300))," ",", ")</f>
        <v>3, 1, 2</v>
      </c>
      <c r="CD803" s="13" t="str">
        <f>SUBSTITUTE(TRIM(MID(SUBSTITUTE(SUBSTITUTE(SUBSTITUTE(Tabla2[[#This Row],[map]],"[",""),"]",""),",",REPT(" ",100)),601,300))," ",", ")</f>
        <v>2, 3, 0</v>
      </c>
      <c r="CE803" t="str">
        <f>TRIM(MID(SUBSTITUTE(SUBSTITUTE(SUBSTITUTE(Tabla2[[#This Row],[map]],"[",""),"]",""),",",REPT(" ",100)),1501,200))</f>
        <v>2 3</v>
      </c>
    </row>
    <row r="804" spans="1:83" x14ac:dyDescent="0.3">
      <c r="A804" s="12">
        <v>46108.396562499998</v>
      </c>
      <c r="B804" s="13" t="s">
        <v>1313</v>
      </c>
      <c r="C804" s="13">
        <v>8</v>
      </c>
      <c r="D804" s="13" t="s">
        <v>95</v>
      </c>
      <c r="E804" s="13" t="s">
        <v>78</v>
      </c>
      <c r="F804" s="13">
        <v>16590</v>
      </c>
      <c r="G804" s="13">
        <v>4.5</v>
      </c>
      <c r="H804" s="13" t="s">
        <v>79</v>
      </c>
      <c r="I804" s="13" t="s">
        <v>80</v>
      </c>
      <c r="J804" s="13">
        <v>5</v>
      </c>
      <c r="K804" s="13">
        <v>5</v>
      </c>
      <c r="L804" s="13" t="s">
        <v>81</v>
      </c>
      <c r="M804" s="13" t="s">
        <v>82</v>
      </c>
      <c r="N804" s="13" t="s">
        <v>83</v>
      </c>
      <c r="O804" s="13" t="s">
        <v>83</v>
      </c>
      <c r="P804" s="13" t="s">
        <v>84</v>
      </c>
      <c r="Q804" s="13" t="s">
        <v>1023</v>
      </c>
      <c r="R804" s="13">
        <v>3</v>
      </c>
      <c r="S804" s="13" t="s">
        <v>86</v>
      </c>
      <c r="T804" s="13" t="s">
        <v>87</v>
      </c>
      <c r="U804" s="13" t="s">
        <v>88</v>
      </c>
      <c r="V804" s="13">
        <v>1</v>
      </c>
      <c r="W804" s="13" t="s">
        <v>1024</v>
      </c>
      <c r="X804" s="13" t="s">
        <v>83</v>
      </c>
      <c r="Y804" s="13" t="s">
        <v>90</v>
      </c>
      <c r="Z804" s="13">
        <v>4000</v>
      </c>
      <c r="AA804" s="13">
        <v>4000</v>
      </c>
      <c r="AB804" s="13"/>
      <c r="AC804" s="13">
        <v>256</v>
      </c>
      <c r="AD804" s="13" t="s">
        <v>91</v>
      </c>
      <c r="AE804" s="13">
        <v>0.15</v>
      </c>
      <c r="AF804" s="13" t="s">
        <v>92</v>
      </c>
      <c r="AG804" s="13">
        <v>180</v>
      </c>
      <c r="AH804" s="13">
        <v>60</v>
      </c>
      <c r="AI804" s="13">
        <v>120</v>
      </c>
      <c r="AJ804" s="13">
        <v>0.1309888745199469</v>
      </c>
      <c r="AK804" s="13">
        <v>47.312603906313903</v>
      </c>
      <c r="AL804" s="13">
        <v>0.63095641548648962</v>
      </c>
      <c r="AM804" s="13">
        <v>-0.16714498898852759</v>
      </c>
      <c r="AN804" s="13">
        <v>52.370352561511247</v>
      </c>
      <c r="AO804" s="13">
        <v>0.59553157590170458</v>
      </c>
      <c r="AP804" s="13">
        <v>52.370352561511247</v>
      </c>
      <c r="AQ804" s="13">
        <v>52.370352561511247</v>
      </c>
      <c r="AR804" s="13">
        <v>0.59553157590170458</v>
      </c>
      <c r="AS804" s="13">
        <v>90.827583807934573</v>
      </c>
      <c r="AT804" s="13">
        <v>-0.1223769637713122</v>
      </c>
      <c r="AU804" s="13">
        <v>0.8</v>
      </c>
      <c r="AV804" s="13" t="s">
        <v>93</v>
      </c>
      <c r="AW804" s="13">
        <v>5.3754371599564109E-2</v>
      </c>
      <c r="AX804" s="13">
        <v>0.60967376001357176</v>
      </c>
      <c r="AY804" s="13">
        <v>5.3754371599564109E-2</v>
      </c>
      <c r="AZ804" s="13">
        <v>5.3754371599564109E-2</v>
      </c>
      <c r="BA804" s="13">
        <v>0.60967376001357176</v>
      </c>
      <c r="BB804" s="13">
        <v>0.14216074643465049</v>
      </c>
      <c r="BC804" s="13">
        <v>-3.2270827066112062E-2</v>
      </c>
      <c r="BD804" s="13">
        <v>4.6005285192934238E-2</v>
      </c>
      <c r="BE804" s="13">
        <v>0.84060151270780303</v>
      </c>
      <c r="BF804" s="13">
        <v>4.6005285192934238E-2</v>
      </c>
      <c r="BG804" s="13">
        <v>4.6005285192934238E-2</v>
      </c>
      <c r="BH804" s="13">
        <v>0.84060151270780303</v>
      </c>
      <c r="BI804" s="13">
        <v>0.33366293684114112</v>
      </c>
      <c r="BJ804" s="13">
        <v>-0.15607081175356469</v>
      </c>
      <c r="BK804" s="13">
        <v>0.1177046376500345</v>
      </c>
      <c r="BL804" s="13">
        <v>0.52745311003620898</v>
      </c>
      <c r="BM804" s="13">
        <v>0.1177046376500345</v>
      </c>
      <c r="BN804" s="13">
        <v>0.1177046376500345</v>
      </c>
      <c r="BO804" s="13">
        <v>0.52745311003620898</v>
      </c>
      <c r="BP804" s="13">
        <v>0.31618310292100182</v>
      </c>
      <c r="BQ804" s="13">
        <v>-0.26937514891009001</v>
      </c>
      <c r="BR804" s="13">
        <v>209.26394595160281</v>
      </c>
      <c r="BS804" s="13">
        <v>0.40439792084923459</v>
      </c>
      <c r="BT804" s="13">
        <v>209.26394595160281</v>
      </c>
      <c r="BU804" s="13">
        <v>209.26394595160281</v>
      </c>
      <c r="BV804" s="13">
        <v>0.40439792084923459</v>
      </c>
      <c r="BW804" s="13">
        <v>362.51832844554161</v>
      </c>
      <c r="BX804" s="13">
        <v>-3.1791067355484433E-2</v>
      </c>
      <c r="BY804" s="13" t="str">
        <f t="shared" si="13"/>
        <v>[[sv],[wv],[yr,ya]]</v>
      </c>
      <c r="BZ804" t="str">
        <f>TRIM(MID(SUBSTITUTE(SUBSTITUTE(SUBSTITUTE(Tabla2[[#This Row],[map]],"[",""),"]",""),",",REPT(" ",100)),300,200))</f>
        <v>0 1</v>
      </c>
      <c r="CA804" s="13" t="str">
        <f>TRIM(MID(SUBSTITUTE(SUBSTITUTE(SUBSTITUTE(Tabla2[[#This Row],[map]],"[",""),"]",""),",",REPT(" ",100)),900,200))</f>
        <v>1 4</v>
      </c>
      <c r="CB804" s="13" t="str">
        <f>SUBSTITUTE(TRIM(MID(SUBSTITUTE(SUBSTITUTE(SUBSTITUTE(Tabla2[[#This Row],[map]],"[",""),"]",""),",",REPT(" ",100)),1200,300))," ",", ")</f>
        <v>0, 1, 4</v>
      </c>
      <c r="CC804" s="15" t="str">
        <f>SUBSTITUTE(TRIM(MID(SUBSTITUTE(SUBSTITUTE(SUBSTITUTE(Tabla2[[#This Row],[map]],"[",""),"]",""),",",REPT(" ",100)),1,300))," ",", ")</f>
        <v>3, 4, 2</v>
      </c>
      <c r="CD804" s="13" t="str">
        <f>SUBSTITUTE(TRIM(MID(SUBSTITUTE(SUBSTITUTE(SUBSTITUTE(Tabla2[[#This Row],[map]],"[",""),"]",""),",",REPT(" ",100)),601,300))," ",", ")</f>
        <v>3, 0, 2</v>
      </c>
      <c r="CE804" t="str">
        <f>TRIM(MID(SUBSTITUTE(SUBSTITUTE(SUBSTITUTE(Tabla2[[#This Row],[map]],"[",""),"]",""),",",REPT(" ",100)),1501,200))</f>
        <v>2 3</v>
      </c>
    </row>
    <row r="805" spans="1:83" x14ac:dyDescent="0.3">
      <c r="A805" s="14">
        <v>46108.408506944441</v>
      </c>
      <c r="B805" s="15" t="s">
        <v>1314</v>
      </c>
      <c r="C805" s="15">
        <v>9</v>
      </c>
      <c r="D805" s="15" t="s">
        <v>95</v>
      </c>
      <c r="E805" s="15" t="s">
        <v>78</v>
      </c>
      <c r="F805" s="15">
        <v>16590</v>
      </c>
      <c r="G805" s="15">
        <v>4.5</v>
      </c>
      <c r="H805" s="15" t="s">
        <v>79</v>
      </c>
      <c r="I805" s="15" t="s">
        <v>80</v>
      </c>
      <c r="J805" s="15">
        <v>5</v>
      </c>
      <c r="K805" s="15">
        <v>5</v>
      </c>
      <c r="L805" s="15" t="s">
        <v>81</v>
      </c>
      <c r="M805" s="15" t="s">
        <v>82</v>
      </c>
      <c r="N805" s="15" t="s">
        <v>83</v>
      </c>
      <c r="O805" s="15" t="s">
        <v>83</v>
      </c>
      <c r="P805" s="15" t="s">
        <v>84</v>
      </c>
      <c r="Q805" s="15" t="s">
        <v>1023</v>
      </c>
      <c r="R805" s="15">
        <v>3</v>
      </c>
      <c r="S805" s="15" t="s">
        <v>86</v>
      </c>
      <c r="T805" s="15" t="s">
        <v>87</v>
      </c>
      <c r="U805" s="15" t="s">
        <v>88</v>
      </c>
      <c r="V805" s="15">
        <v>1</v>
      </c>
      <c r="W805" s="15" t="s">
        <v>1024</v>
      </c>
      <c r="X805" s="15" t="s">
        <v>83</v>
      </c>
      <c r="Y805" s="15" t="s">
        <v>90</v>
      </c>
      <c r="Z805" s="15">
        <v>4000</v>
      </c>
      <c r="AA805" s="15">
        <v>4000</v>
      </c>
      <c r="AB805" s="15"/>
      <c r="AC805" s="15">
        <v>256</v>
      </c>
      <c r="AD805" s="15" t="s">
        <v>91</v>
      </c>
      <c r="AE805" s="15">
        <v>0.15</v>
      </c>
      <c r="AF805" s="15" t="s">
        <v>92</v>
      </c>
      <c r="AG805" s="15">
        <v>180</v>
      </c>
      <c r="AH805" s="15">
        <v>60</v>
      </c>
      <c r="AI805" s="15">
        <v>120</v>
      </c>
      <c r="AJ805" s="15">
        <v>0.13887174029326299</v>
      </c>
      <c r="AK805" s="15">
        <v>33.365785262856313</v>
      </c>
      <c r="AL805" s="15">
        <v>0.58466875025574538</v>
      </c>
      <c r="AM805" s="15">
        <v>-0.27155884952953357</v>
      </c>
      <c r="AN805" s="15">
        <v>48.123633110640682</v>
      </c>
      <c r="AO805" s="15">
        <v>0.55046953213548777</v>
      </c>
      <c r="AP805" s="15">
        <v>48.123633110640682</v>
      </c>
      <c r="AQ805" s="15">
        <v>48.123633110640682</v>
      </c>
      <c r="AR805" s="15">
        <v>0.55046953213548777</v>
      </c>
      <c r="AS805" s="15">
        <v>101.5004354174598</v>
      </c>
      <c r="AT805" s="15">
        <v>-0.2209606439784578</v>
      </c>
      <c r="AU805" s="15">
        <v>0.8</v>
      </c>
      <c r="AV805" s="15" t="s">
        <v>93</v>
      </c>
      <c r="AW805" s="15">
        <v>9.0828305514664781E-2</v>
      </c>
      <c r="AX805" s="15">
        <v>0.34046906473063199</v>
      </c>
      <c r="AY805" s="15">
        <v>9.0828305514664781E-2</v>
      </c>
      <c r="AZ805" s="15">
        <v>9.0828305514664781E-2</v>
      </c>
      <c r="BA805" s="15">
        <v>0.34046906473063199</v>
      </c>
      <c r="BB805" s="15">
        <v>0.1230268193712049</v>
      </c>
      <c r="BC805" s="15">
        <v>0.106666222788822</v>
      </c>
      <c r="BD805" s="15">
        <v>6.2242093049678419E-2</v>
      </c>
      <c r="BE805" s="15">
        <v>0.78434444137425596</v>
      </c>
      <c r="BF805" s="15">
        <v>6.2242093049678419E-2</v>
      </c>
      <c r="BG805" s="15">
        <v>6.2242093049678419E-2</v>
      </c>
      <c r="BH805" s="15">
        <v>0.78434444137425596</v>
      </c>
      <c r="BI805" s="15">
        <v>0.34943119884803442</v>
      </c>
      <c r="BJ805" s="15">
        <v>-0.21070447179034321</v>
      </c>
      <c r="BK805" s="15">
        <v>9.3597427278813358E-2</v>
      </c>
      <c r="BL805" s="15">
        <v>0.62423593452010095</v>
      </c>
      <c r="BM805" s="15">
        <v>9.3597427278813358E-2</v>
      </c>
      <c r="BN805" s="15">
        <v>9.3597427278813358E-2</v>
      </c>
      <c r="BO805" s="15">
        <v>0.62423593452010095</v>
      </c>
      <c r="BP805" s="15">
        <v>0.40519998385903933</v>
      </c>
      <c r="BQ805" s="15">
        <v>-0.62674976966730656</v>
      </c>
      <c r="BR805" s="15">
        <v>192.2478646167188</v>
      </c>
      <c r="BS805" s="15">
        <v>0.45282868791696151</v>
      </c>
      <c r="BT805" s="15">
        <v>192.2478646167188</v>
      </c>
      <c r="BU805" s="15">
        <v>192.2478646167188</v>
      </c>
      <c r="BV805" s="15">
        <v>0.45282868791696151</v>
      </c>
      <c r="BW805" s="15">
        <v>405.1240836677614</v>
      </c>
      <c r="BX805" s="15">
        <v>-0.15305455724500169</v>
      </c>
      <c r="BY805" s="15" t="str">
        <f t="shared" si="13"/>
        <v>[[sv],[wv],[yr,ya]]</v>
      </c>
      <c r="BZ805" t="str">
        <f>TRIM(MID(SUBSTITUTE(SUBSTITUTE(SUBSTITUTE(Tabla2[[#This Row],[map]],"[",""),"]",""),",",REPT(" ",100)),300,200))</f>
        <v>0 1</v>
      </c>
      <c r="CA805" s="13" t="str">
        <f>TRIM(MID(SUBSTITUTE(SUBSTITUTE(SUBSTITUTE(Tabla2[[#This Row],[map]],"[",""),"]",""),",",REPT(" ",100)),900,200))</f>
        <v>1 4</v>
      </c>
      <c r="CB805" s="13" t="str">
        <f>SUBSTITUTE(TRIM(MID(SUBSTITUTE(SUBSTITUTE(SUBSTITUTE(Tabla2[[#This Row],[map]],"[",""),"]",""),",",REPT(" ",100)),1200,300))," ",", ")</f>
        <v>0, 1, 4</v>
      </c>
      <c r="CC805" s="15" t="str">
        <f>SUBSTITUTE(TRIM(MID(SUBSTITUTE(SUBSTITUTE(SUBSTITUTE(Tabla2[[#This Row],[map]],"[",""),"]",""),",",REPT(" ",100)),1,300))," ",", ")</f>
        <v>3, 4, 2</v>
      </c>
      <c r="CD805" s="13" t="str">
        <f>SUBSTITUTE(TRIM(MID(SUBSTITUTE(SUBSTITUTE(SUBSTITUTE(Tabla2[[#This Row],[map]],"[",""),"]",""),",",REPT(" ",100)),601,300))," ",", ")</f>
        <v>3, 0, 2</v>
      </c>
      <c r="CE805" t="str">
        <f>TRIM(MID(SUBSTITUTE(SUBSTITUTE(SUBSTITUTE(Tabla2[[#This Row],[map]],"[",""),"]",""),",",REPT(" ",100)),1501,200))</f>
        <v>2 3</v>
      </c>
    </row>
    <row r="806" spans="1:83" x14ac:dyDescent="0.3">
      <c r="A806" s="12">
        <v>46108.558518518519</v>
      </c>
      <c r="B806" s="13" t="s">
        <v>1315</v>
      </c>
      <c r="C806" s="13">
        <v>8</v>
      </c>
      <c r="D806" s="13" t="s">
        <v>95</v>
      </c>
      <c r="E806" s="13" t="s">
        <v>78</v>
      </c>
      <c r="F806" s="13">
        <v>16590</v>
      </c>
      <c r="G806" s="13">
        <v>4.5</v>
      </c>
      <c r="H806" s="13" t="s">
        <v>79</v>
      </c>
      <c r="I806" s="13" t="s">
        <v>80</v>
      </c>
      <c r="J806" s="13">
        <v>5</v>
      </c>
      <c r="K806" s="13">
        <v>5</v>
      </c>
      <c r="L806" s="13" t="s">
        <v>81</v>
      </c>
      <c r="M806" s="13" t="s">
        <v>82</v>
      </c>
      <c r="N806" s="13" t="s">
        <v>83</v>
      </c>
      <c r="O806" s="13" t="s">
        <v>83</v>
      </c>
      <c r="P806" s="13" t="s">
        <v>84</v>
      </c>
      <c r="Q806" s="13" t="s">
        <v>1033</v>
      </c>
      <c r="R806" s="13">
        <v>3</v>
      </c>
      <c r="S806" s="13" t="s">
        <v>86</v>
      </c>
      <c r="T806" s="13" t="s">
        <v>87</v>
      </c>
      <c r="U806" s="13" t="s">
        <v>88</v>
      </c>
      <c r="V806" s="13">
        <v>1</v>
      </c>
      <c r="W806" s="13" t="s">
        <v>1034</v>
      </c>
      <c r="X806" s="13" t="s">
        <v>83</v>
      </c>
      <c r="Y806" s="13" t="s">
        <v>90</v>
      </c>
      <c r="Z806" s="13">
        <v>4000</v>
      </c>
      <c r="AA806" s="13">
        <v>4000</v>
      </c>
      <c r="AB806" s="13"/>
      <c r="AC806" s="13">
        <v>256</v>
      </c>
      <c r="AD806" s="13" t="s">
        <v>91</v>
      </c>
      <c r="AE806" s="13">
        <v>0.15</v>
      </c>
      <c r="AF806" s="13" t="s">
        <v>92</v>
      </c>
      <c r="AG806" s="13">
        <v>180</v>
      </c>
      <c r="AH806" s="13">
        <v>60</v>
      </c>
      <c r="AI806" s="13">
        <v>120</v>
      </c>
      <c r="AJ806" s="13">
        <v>0.13044699674841359</v>
      </c>
      <c r="AK806" s="13">
        <v>45.51744837646509</v>
      </c>
      <c r="AL806" s="13">
        <v>0.64538304667501722</v>
      </c>
      <c r="AM806" s="13">
        <v>-0.24608240037960269</v>
      </c>
      <c r="AN806" s="13">
        <v>49.425735769857233</v>
      </c>
      <c r="AO806" s="13">
        <v>0.60461960615161026</v>
      </c>
      <c r="AP806" s="13">
        <v>49.425735769857233</v>
      </c>
      <c r="AQ806" s="13">
        <v>49.425735769857233</v>
      </c>
      <c r="AR806" s="13">
        <v>0.60461960615161026</v>
      </c>
      <c r="AS806" s="13">
        <v>90.663264687868747</v>
      </c>
      <c r="AT806" s="13">
        <v>-0.18977294385388219</v>
      </c>
      <c r="AU806" s="13">
        <v>0.8</v>
      </c>
      <c r="AV806" s="13" t="s">
        <v>93</v>
      </c>
      <c r="AW806" s="13">
        <v>5.1054271073528203E-2</v>
      </c>
      <c r="AX806" s="13">
        <v>0.62927998095061488</v>
      </c>
      <c r="AY806" s="13">
        <v>5.1054271073528203E-2</v>
      </c>
      <c r="AZ806" s="13">
        <v>5.1054271073528203E-2</v>
      </c>
      <c r="BA806" s="13">
        <v>0.62927998095061488</v>
      </c>
      <c r="BB806" s="13">
        <v>0.16751440312264251</v>
      </c>
      <c r="BC806" s="13">
        <v>-0.21637115584776079</v>
      </c>
      <c r="BD806" s="13">
        <v>4.6400681910245101E-2</v>
      </c>
      <c r="BE806" s="13">
        <v>0.83923154753194695</v>
      </c>
      <c r="BF806" s="13">
        <v>4.6400681910245101E-2</v>
      </c>
      <c r="BG806" s="13">
        <v>4.6400681910245101E-2</v>
      </c>
      <c r="BH806" s="13">
        <v>0.83923154753194695</v>
      </c>
      <c r="BI806" s="13">
        <v>0.3598219318695815</v>
      </c>
      <c r="BJ806" s="13">
        <v>-0.2467061424363515</v>
      </c>
      <c r="BK806" s="13">
        <v>0.12154356904858089</v>
      </c>
      <c r="BL806" s="13">
        <v>0.51204101473235908</v>
      </c>
      <c r="BM806" s="13">
        <v>0.12154356904858089</v>
      </c>
      <c r="BN806" s="13">
        <v>0.12154356904858089</v>
      </c>
      <c r="BO806" s="13">
        <v>0.51204101473235908</v>
      </c>
      <c r="BP806" s="13">
        <v>0.31540181496943248</v>
      </c>
      <c r="BQ806" s="13">
        <v>-0.2662385249074064</v>
      </c>
      <c r="BR806" s="13">
        <v>197.48394455739671</v>
      </c>
      <c r="BS806" s="13">
        <v>0.43792588139151911</v>
      </c>
      <c r="BT806" s="13">
        <v>197.48394455739671</v>
      </c>
      <c r="BU806" s="13">
        <v>197.48394455739671</v>
      </c>
      <c r="BV806" s="13">
        <v>0.43792588139151911</v>
      </c>
      <c r="BW806" s="13">
        <v>361.81032060151392</v>
      </c>
      <c r="BX806" s="13">
        <v>-2.9775952224015301E-2</v>
      </c>
      <c r="BY806" s="13" t="str">
        <f t="shared" si="13"/>
        <v>[[sv],[wv],[yr,ya]]</v>
      </c>
      <c r="BZ806" t="str">
        <f>TRIM(MID(SUBSTITUTE(SUBSTITUTE(SUBSTITUTE(Tabla2[[#This Row],[map]],"[",""),"]",""),",",REPT(" ",100)),300,200))</f>
        <v>0 4</v>
      </c>
      <c r="CA806" s="13" t="str">
        <f>TRIM(MID(SUBSTITUTE(SUBSTITUTE(SUBSTITUTE(Tabla2[[#This Row],[map]],"[",""),"]",""),",",REPT(" ",100)),900,200))</f>
        <v>1 4</v>
      </c>
      <c r="CB806" s="13" t="str">
        <f>SUBSTITUTE(TRIM(MID(SUBSTITUTE(SUBSTITUTE(SUBSTITUTE(Tabla2[[#This Row],[map]],"[",""),"]",""),",",REPT(" ",100)),1200,300))," ",", ")</f>
        <v>0, 1, 4</v>
      </c>
      <c r="CC806" s="15" t="str">
        <f>SUBSTITUTE(TRIM(MID(SUBSTITUTE(SUBSTITUTE(SUBSTITUTE(Tabla2[[#This Row],[map]],"[",""),"]",""),",",REPT(" ",100)),1,300))," ",", ")</f>
        <v>2, 3, 1</v>
      </c>
      <c r="CD806" s="13" t="str">
        <f>SUBSTITUTE(TRIM(MID(SUBSTITUTE(SUBSTITUTE(SUBSTITUTE(Tabla2[[#This Row],[map]],"[",""),"]",""),",",REPT(" ",100)),601,300))," ",", ")</f>
        <v>3, 0, 2</v>
      </c>
      <c r="CE806" t="str">
        <f>TRIM(MID(SUBSTITUTE(SUBSTITUTE(SUBSTITUTE(Tabla2[[#This Row],[map]],"[",""),"]",""),",",REPT(" ",100)),1501,200))</f>
        <v>2 3</v>
      </c>
    </row>
    <row r="807" spans="1:83" x14ac:dyDescent="0.3">
      <c r="A807" s="14">
        <v>46108.572094907409</v>
      </c>
      <c r="B807" s="15" t="s">
        <v>1316</v>
      </c>
      <c r="C807" s="15">
        <v>9</v>
      </c>
      <c r="D807" s="15" t="s">
        <v>77</v>
      </c>
      <c r="E807" s="15" t="s">
        <v>78</v>
      </c>
      <c r="F807" s="15">
        <v>16590</v>
      </c>
      <c r="G807" s="15">
        <v>4.5</v>
      </c>
      <c r="H807" s="15" t="s">
        <v>79</v>
      </c>
      <c r="I807" s="15" t="s">
        <v>80</v>
      </c>
      <c r="J807" s="15">
        <v>5</v>
      </c>
      <c r="K807" s="15">
        <v>5</v>
      </c>
      <c r="L807" s="15" t="s">
        <v>81</v>
      </c>
      <c r="M807" s="15" t="s">
        <v>82</v>
      </c>
      <c r="N807" s="15" t="s">
        <v>83</v>
      </c>
      <c r="O807" s="15" t="s">
        <v>83</v>
      </c>
      <c r="P807" s="15" t="s">
        <v>84</v>
      </c>
      <c r="Q807" s="15" t="s">
        <v>1033</v>
      </c>
      <c r="R807" s="15">
        <v>3</v>
      </c>
      <c r="S807" s="15" t="s">
        <v>86</v>
      </c>
      <c r="T807" s="15" t="s">
        <v>87</v>
      </c>
      <c r="U807" s="15" t="s">
        <v>88</v>
      </c>
      <c r="V807" s="15">
        <v>1</v>
      </c>
      <c r="W807" s="15" t="s">
        <v>1034</v>
      </c>
      <c r="X807" s="15" t="s">
        <v>83</v>
      </c>
      <c r="Y807" s="15" t="s">
        <v>90</v>
      </c>
      <c r="Z807" s="15">
        <v>4000</v>
      </c>
      <c r="AA807" s="15">
        <v>4000</v>
      </c>
      <c r="AB807" s="15"/>
      <c r="AC807" s="15">
        <v>256</v>
      </c>
      <c r="AD807" s="15" t="s">
        <v>91</v>
      </c>
      <c r="AE807" s="15">
        <v>0.15</v>
      </c>
      <c r="AF807" s="15" t="s">
        <v>92</v>
      </c>
      <c r="AG807" s="15">
        <v>180</v>
      </c>
      <c r="AH807" s="15">
        <v>60</v>
      </c>
      <c r="AI807" s="15">
        <v>120</v>
      </c>
      <c r="AJ807" s="15">
        <v>0.13234961491151251</v>
      </c>
      <c r="AK807" s="15">
        <v>45.951283168888459</v>
      </c>
      <c r="AL807" s="15">
        <v>0.64291106815005683</v>
      </c>
      <c r="AM807" s="15">
        <v>-0.4276778001694217</v>
      </c>
      <c r="AN807" s="15">
        <v>57.683044730336903</v>
      </c>
      <c r="AO807" s="15">
        <v>0.59464956505928512</v>
      </c>
      <c r="AP807" s="15">
        <v>57.683044730336903</v>
      </c>
      <c r="AQ807" s="15">
        <v>57.683044730336903</v>
      </c>
      <c r="AR807" s="15">
        <v>0.59464956505928512</v>
      </c>
      <c r="AS807" s="15">
        <v>96.858453271327235</v>
      </c>
      <c r="AT807" s="15">
        <v>-0.3495003439854541</v>
      </c>
      <c r="AU807" s="15">
        <v>0.8</v>
      </c>
      <c r="AV807" s="15" t="s">
        <v>93</v>
      </c>
      <c r="AW807" s="15">
        <v>4.8730801510769403E-2</v>
      </c>
      <c r="AX807" s="15">
        <v>0.64615137412604751</v>
      </c>
      <c r="AY807" s="15">
        <v>4.8730801510769403E-2</v>
      </c>
      <c r="AZ807" s="15">
        <v>4.8730801510769403E-2</v>
      </c>
      <c r="BA807" s="15">
        <v>0.64615137412604751</v>
      </c>
      <c r="BB807" s="15">
        <v>0.20409164446561501</v>
      </c>
      <c r="BC807" s="15">
        <v>-0.48196922085414928</v>
      </c>
      <c r="BD807" s="15">
        <v>6.0995372857983142E-2</v>
      </c>
      <c r="BE807" s="15">
        <v>0.78866406056147453</v>
      </c>
      <c r="BF807" s="15">
        <v>6.0995372857983142E-2</v>
      </c>
      <c r="BG807" s="15">
        <v>6.0995372857983142E-2</v>
      </c>
      <c r="BH807" s="15">
        <v>0.78866406056147453</v>
      </c>
      <c r="BI807" s="15">
        <v>0.3824530565470271</v>
      </c>
      <c r="BJ807" s="15">
        <v>-0.32511815584258458</v>
      </c>
      <c r="BK807" s="15">
        <v>9.9661319212451985E-2</v>
      </c>
      <c r="BL807" s="15">
        <v>0.59989132642711118</v>
      </c>
      <c r="BM807" s="15">
        <v>9.9661319212451985E-2</v>
      </c>
      <c r="BN807" s="15">
        <v>9.9661319212451985E-2</v>
      </c>
      <c r="BO807" s="15">
        <v>0.59989132642711118</v>
      </c>
      <c r="BP807" s="15">
        <v>0.37137059315726328</v>
      </c>
      <c r="BQ807" s="15">
        <v>-0.49093546630039442</v>
      </c>
      <c r="BR807" s="15">
        <v>230.52279142776621</v>
      </c>
      <c r="BS807" s="15">
        <v>0.34389149912250261</v>
      </c>
      <c r="BT807" s="15">
        <v>230.52279142776621</v>
      </c>
      <c r="BU807" s="15">
        <v>230.52279142776621</v>
      </c>
      <c r="BV807" s="15">
        <v>0.34389149912250261</v>
      </c>
      <c r="BW807" s="15">
        <v>386.47589779114111</v>
      </c>
      <c r="BX807" s="15">
        <v>-9.9978532944696274E-2</v>
      </c>
      <c r="BY807" s="15" t="str">
        <f t="shared" si="13"/>
        <v>[[sv],[wv],[yr,ya]]</v>
      </c>
      <c r="BZ807" t="str">
        <f>TRIM(MID(SUBSTITUTE(SUBSTITUTE(SUBSTITUTE(Tabla2[[#This Row],[map]],"[",""),"]",""),",",REPT(" ",100)),300,200))</f>
        <v>0 4</v>
      </c>
      <c r="CA807" s="13" t="str">
        <f>TRIM(MID(SUBSTITUTE(SUBSTITUTE(SUBSTITUTE(Tabla2[[#This Row],[map]],"[",""),"]",""),",",REPT(" ",100)),900,200))</f>
        <v>1 4</v>
      </c>
      <c r="CB807" s="13" t="str">
        <f>SUBSTITUTE(TRIM(MID(SUBSTITUTE(SUBSTITUTE(SUBSTITUTE(Tabla2[[#This Row],[map]],"[",""),"]",""),",",REPT(" ",100)),1200,300))," ",", ")</f>
        <v>0, 1, 4</v>
      </c>
      <c r="CC807" s="15" t="str">
        <f>SUBSTITUTE(TRIM(MID(SUBSTITUTE(SUBSTITUTE(SUBSTITUTE(Tabla2[[#This Row],[map]],"[",""),"]",""),",",REPT(" ",100)),1,300))," ",", ")</f>
        <v>2, 3, 1</v>
      </c>
      <c r="CD807" s="13" t="str">
        <f>SUBSTITUTE(TRIM(MID(SUBSTITUTE(SUBSTITUTE(SUBSTITUTE(Tabla2[[#This Row],[map]],"[",""),"]",""),",",REPT(" ",100)),601,300))," ",", ")</f>
        <v>3, 0, 2</v>
      </c>
      <c r="CE807" t="str">
        <f>TRIM(MID(SUBSTITUTE(SUBSTITUTE(SUBSTITUTE(Tabla2[[#This Row],[map]],"[",""),"]",""),",",REPT(" ",100)),1501,200))</f>
        <v>2 3</v>
      </c>
    </row>
    <row r="808" spans="1:83" x14ac:dyDescent="0.3">
      <c r="A808" s="12">
        <v>46108.717083333337</v>
      </c>
      <c r="B808" s="13" t="s">
        <v>1317</v>
      </c>
      <c r="C808" s="13">
        <v>8</v>
      </c>
      <c r="D808" s="13" t="s">
        <v>77</v>
      </c>
      <c r="E808" s="13" t="s">
        <v>78</v>
      </c>
      <c r="F808" s="13">
        <v>16590</v>
      </c>
      <c r="G808" s="13">
        <v>4.5</v>
      </c>
      <c r="H808" s="13" t="s">
        <v>79</v>
      </c>
      <c r="I808" s="13" t="s">
        <v>80</v>
      </c>
      <c r="J808" s="13">
        <v>5</v>
      </c>
      <c r="K808" s="13">
        <v>5</v>
      </c>
      <c r="L808" s="13" t="s">
        <v>81</v>
      </c>
      <c r="M808" s="13" t="s">
        <v>82</v>
      </c>
      <c r="N808" s="13" t="s">
        <v>83</v>
      </c>
      <c r="O808" s="13" t="s">
        <v>83</v>
      </c>
      <c r="P808" s="13" t="s">
        <v>84</v>
      </c>
      <c r="Q808" s="13" t="s">
        <v>1229</v>
      </c>
      <c r="R808" s="13">
        <v>3</v>
      </c>
      <c r="S808" s="13" t="s">
        <v>86</v>
      </c>
      <c r="T808" s="13" t="s">
        <v>87</v>
      </c>
      <c r="U808" s="13" t="s">
        <v>88</v>
      </c>
      <c r="V808" s="13">
        <v>1</v>
      </c>
      <c r="W808" s="13" t="s">
        <v>1230</v>
      </c>
      <c r="X808" s="13" t="s">
        <v>83</v>
      </c>
      <c r="Y808" s="13" t="s">
        <v>90</v>
      </c>
      <c r="Z808" s="13">
        <v>4000</v>
      </c>
      <c r="AA808" s="13">
        <v>4000</v>
      </c>
      <c r="AB808" s="13"/>
      <c r="AC808" s="13">
        <v>256</v>
      </c>
      <c r="AD808" s="13" t="s">
        <v>91</v>
      </c>
      <c r="AE808" s="13">
        <v>0.15</v>
      </c>
      <c r="AF808" s="13" t="s">
        <v>92</v>
      </c>
      <c r="AG808" s="13">
        <v>180</v>
      </c>
      <c r="AH808" s="13">
        <v>60</v>
      </c>
      <c r="AI808" s="13">
        <v>120</v>
      </c>
      <c r="AJ808" s="13">
        <v>0.1305817805552888</v>
      </c>
      <c r="AK808" s="13">
        <v>48.785261970779423</v>
      </c>
      <c r="AL808" s="13">
        <v>0.64053162106557404</v>
      </c>
      <c r="AM808" s="13">
        <v>-0.40615188792964002</v>
      </c>
      <c r="AN808" s="13">
        <v>53.690865596664523</v>
      </c>
      <c r="AO808" s="13">
        <v>0.5922576920905599</v>
      </c>
      <c r="AP808" s="13">
        <v>53.690865596664523</v>
      </c>
      <c r="AQ808" s="13">
        <v>53.690865596664523</v>
      </c>
      <c r="AR808" s="13">
        <v>0.5922576920905599</v>
      </c>
      <c r="AS808" s="13">
        <v>91.730543067744875</v>
      </c>
      <c r="AT808" s="13">
        <v>-0.26166317200188782</v>
      </c>
      <c r="AU808" s="13">
        <v>0.8</v>
      </c>
      <c r="AV808" s="13" t="s">
        <v>93</v>
      </c>
      <c r="AW808" s="13">
        <v>5.1252637205334912E-2</v>
      </c>
      <c r="AX808" s="13">
        <v>0.62783958635451498</v>
      </c>
      <c r="AY808" s="13">
        <v>5.1252637205334912E-2</v>
      </c>
      <c r="AZ808" s="13">
        <v>5.1252637205334912E-2</v>
      </c>
      <c r="BA808" s="13">
        <v>0.62783958635451498</v>
      </c>
      <c r="BB808" s="13">
        <v>0.21624125568177169</v>
      </c>
      <c r="BC808" s="13">
        <v>-0.57019110722697497</v>
      </c>
      <c r="BD808" s="13">
        <v>4.6335189630085163E-2</v>
      </c>
      <c r="BE808" s="13">
        <v>0.83945846429472826</v>
      </c>
      <c r="BF808" s="13">
        <v>4.6335189630085163E-2</v>
      </c>
      <c r="BG808" s="13">
        <v>4.6335189630085163E-2</v>
      </c>
      <c r="BH808" s="13">
        <v>0.83945846429472826</v>
      </c>
      <c r="BI808" s="13">
        <v>0.34563800279995721</v>
      </c>
      <c r="BJ808" s="13">
        <v>-0.19756185764219511</v>
      </c>
      <c r="BK808" s="13">
        <v>0.1214631348895476</v>
      </c>
      <c r="BL808" s="13">
        <v>0.51236393243939993</v>
      </c>
      <c r="BM808" s="13">
        <v>0.1214631348895476</v>
      </c>
      <c r="BN808" s="13">
        <v>0.1214631348895476</v>
      </c>
      <c r="BO808" s="13">
        <v>0.51236393243939993</v>
      </c>
      <c r="BP808" s="13">
        <v>0.30813155833035732</v>
      </c>
      <c r="BQ808" s="13">
        <v>-0.2370507440975429</v>
      </c>
      <c r="BR808" s="13">
        <v>214.54441142493349</v>
      </c>
      <c r="BS808" s="13">
        <v>0.38936878527359681</v>
      </c>
      <c r="BT808" s="13">
        <v>214.54441142493349</v>
      </c>
      <c r="BU808" s="13">
        <v>214.54441142493349</v>
      </c>
      <c r="BV808" s="13">
        <v>0.38936878527359681</v>
      </c>
      <c r="BW808" s="13">
        <v>366.0521614541662</v>
      </c>
      <c r="BX808" s="13">
        <v>-4.184897904083118E-2</v>
      </c>
      <c r="BY808" s="13" t="str">
        <f t="shared" si="13"/>
        <v>[[sv],[wv],[yr,ya]]</v>
      </c>
      <c r="BZ808" t="str">
        <f>TRIM(MID(SUBSTITUTE(SUBSTITUTE(SUBSTITUTE(Tabla2[[#This Row],[map]],"[",""),"]",""),",",REPT(" ",100)),300,200))</f>
        <v>0 4</v>
      </c>
      <c r="CA808" s="13" t="str">
        <f>TRIM(MID(SUBSTITUTE(SUBSTITUTE(SUBSTITUTE(Tabla2[[#This Row],[map]],"[",""),"]",""),",",REPT(" ",100)),900,200))</f>
        <v>1 4</v>
      </c>
      <c r="CB808" s="13" t="str">
        <f>SUBSTITUTE(TRIM(MID(SUBSTITUTE(SUBSTITUTE(SUBSTITUTE(Tabla2[[#This Row],[map]],"[",""),"]",""),",",REPT(" ",100)),1200,300))," ",", ")</f>
        <v>0, 1, 4</v>
      </c>
      <c r="CC808" s="15" t="str">
        <f>SUBSTITUTE(TRIM(MID(SUBSTITUTE(SUBSTITUTE(SUBSTITUTE(Tabla2[[#This Row],[map]],"[",""),"]",""),",",REPT(" ",100)),1,300))," ",", ")</f>
        <v>3, 1, 2</v>
      </c>
      <c r="CD808" s="13" t="str">
        <f>SUBSTITUTE(TRIM(MID(SUBSTITUTE(SUBSTITUTE(SUBSTITUTE(Tabla2[[#This Row],[map]],"[",""),"]",""),",",REPT(" ",100)),601,300))," ",", ")</f>
        <v>3, 0, 2</v>
      </c>
      <c r="CE808" t="str">
        <f>TRIM(MID(SUBSTITUTE(SUBSTITUTE(SUBSTITUTE(Tabla2[[#This Row],[map]],"[",""),"]",""),",",REPT(" ",100)),1501,200))</f>
        <v>2 3</v>
      </c>
    </row>
    <row r="809" spans="1:83" x14ac:dyDescent="0.3">
      <c r="A809" s="14">
        <v>46108.729953703703</v>
      </c>
      <c r="B809" s="15" t="s">
        <v>1318</v>
      </c>
      <c r="C809" s="15">
        <v>9</v>
      </c>
      <c r="D809" s="15" t="s">
        <v>77</v>
      </c>
      <c r="E809" s="15" t="s">
        <v>78</v>
      </c>
      <c r="F809" s="15">
        <v>16590</v>
      </c>
      <c r="G809" s="15">
        <v>4.5</v>
      </c>
      <c r="H809" s="15" t="s">
        <v>79</v>
      </c>
      <c r="I809" s="15" t="s">
        <v>80</v>
      </c>
      <c r="J809" s="15">
        <v>5</v>
      </c>
      <c r="K809" s="15">
        <v>5</v>
      </c>
      <c r="L809" s="15" t="s">
        <v>81</v>
      </c>
      <c r="M809" s="15" t="s">
        <v>82</v>
      </c>
      <c r="N809" s="15" t="s">
        <v>83</v>
      </c>
      <c r="O809" s="15" t="s">
        <v>83</v>
      </c>
      <c r="P809" s="15" t="s">
        <v>84</v>
      </c>
      <c r="Q809" s="15" t="s">
        <v>1229</v>
      </c>
      <c r="R809" s="15">
        <v>3</v>
      </c>
      <c r="S809" s="15" t="s">
        <v>86</v>
      </c>
      <c r="T809" s="15" t="s">
        <v>87</v>
      </c>
      <c r="U809" s="15" t="s">
        <v>88</v>
      </c>
      <c r="V809" s="15">
        <v>1</v>
      </c>
      <c r="W809" s="15" t="s">
        <v>1230</v>
      </c>
      <c r="X809" s="15" t="s">
        <v>83</v>
      </c>
      <c r="Y809" s="15" t="s">
        <v>90</v>
      </c>
      <c r="Z809" s="15">
        <v>4000</v>
      </c>
      <c r="AA809" s="15">
        <v>4000</v>
      </c>
      <c r="AB809" s="15"/>
      <c r="AC809" s="15">
        <v>256</v>
      </c>
      <c r="AD809" s="15" t="s">
        <v>91</v>
      </c>
      <c r="AE809" s="15">
        <v>0.15</v>
      </c>
      <c r="AF809" s="15" t="s">
        <v>92</v>
      </c>
      <c r="AG809" s="15">
        <v>180</v>
      </c>
      <c r="AH809" s="15">
        <v>60</v>
      </c>
      <c r="AI809" s="15">
        <v>120</v>
      </c>
      <c r="AJ809" s="15">
        <v>0.1280053570280559</v>
      </c>
      <c r="AK809" s="15">
        <v>35.379631296654424</v>
      </c>
      <c r="AL809" s="15">
        <v>0.66177744816135109</v>
      </c>
      <c r="AM809" s="15">
        <v>-0.58465085939467809</v>
      </c>
      <c r="AN809" s="15">
        <v>49.280584705452533</v>
      </c>
      <c r="AO809" s="15">
        <v>0.59250673178651692</v>
      </c>
      <c r="AP809" s="15">
        <v>49.280584705452533</v>
      </c>
      <c r="AQ809" s="15">
        <v>49.280584705452533</v>
      </c>
      <c r="AR809" s="15">
        <v>0.59250673178651692</v>
      </c>
      <c r="AS809" s="15">
        <v>98.749231386399728</v>
      </c>
      <c r="AT809" s="15">
        <v>-0.39382193366702017</v>
      </c>
      <c r="AU809" s="15">
        <v>0.8</v>
      </c>
      <c r="AV809" s="15" t="s">
        <v>93</v>
      </c>
      <c r="AW809" s="15">
        <v>6.4794868483397883E-2</v>
      </c>
      <c r="AX809" s="15">
        <v>0.52950547773225387</v>
      </c>
      <c r="AY809" s="15">
        <v>6.4794868483397883E-2</v>
      </c>
      <c r="AZ809" s="15">
        <v>6.4794868483397883E-2</v>
      </c>
      <c r="BA809" s="15">
        <v>0.52950547773225387</v>
      </c>
      <c r="BB809" s="15">
        <v>0.23646299927953479</v>
      </c>
      <c r="BC809" s="15">
        <v>-0.71702711162272714</v>
      </c>
      <c r="BD809" s="15">
        <v>6.1764741712400047E-2</v>
      </c>
      <c r="BE809" s="15">
        <v>0.78599836180426697</v>
      </c>
      <c r="BF809" s="15">
        <v>6.1764741712400047E-2</v>
      </c>
      <c r="BG809" s="15">
        <v>6.1764741712400047E-2</v>
      </c>
      <c r="BH809" s="15">
        <v>0.78599836180426697</v>
      </c>
      <c r="BI809" s="15">
        <v>0.4135018471147241</v>
      </c>
      <c r="BJ809" s="15">
        <v>-0.43269558369653138</v>
      </c>
      <c r="BK809" s="15">
        <v>9.5914202984856214E-2</v>
      </c>
      <c r="BL809" s="15">
        <v>0.61493481286090779</v>
      </c>
      <c r="BM809" s="15">
        <v>9.5914202984856214E-2</v>
      </c>
      <c r="BN809" s="15">
        <v>9.5914202984856214E-2</v>
      </c>
      <c r="BO809" s="15">
        <v>0.61493481286090779</v>
      </c>
      <c r="BP809" s="15">
        <v>0.32483470897643202</v>
      </c>
      <c r="BQ809" s="15">
        <v>-0.30410861070316653</v>
      </c>
      <c r="BR809" s="15">
        <v>196.89986500862929</v>
      </c>
      <c r="BS809" s="15">
        <v>0.43958827474864209</v>
      </c>
      <c r="BT809" s="15">
        <v>196.89986500862929</v>
      </c>
      <c r="BU809" s="15">
        <v>196.89986500862929</v>
      </c>
      <c r="BV809" s="15">
        <v>0.43958827474864209</v>
      </c>
      <c r="BW809" s="15">
        <v>394.02212599022749</v>
      </c>
      <c r="BX809" s="15">
        <v>-0.12145642864566671</v>
      </c>
      <c r="BY809" s="15" t="str">
        <f t="shared" si="13"/>
        <v>[[sv],[wv],[yr,ya]]</v>
      </c>
      <c r="BZ809" t="str">
        <f>TRIM(MID(SUBSTITUTE(SUBSTITUTE(SUBSTITUTE(Tabla2[[#This Row],[map]],"[",""),"]",""),",",REPT(" ",100)),300,200))</f>
        <v>0 4</v>
      </c>
      <c r="CA809" s="13" t="str">
        <f>TRIM(MID(SUBSTITUTE(SUBSTITUTE(SUBSTITUTE(Tabla2[[#This Row],[map]],"[",""),"]",""),",",REPT(" ",100)),900,200))</f>
        <v>1 4</v>
      </c>
      <c r="CB809" s="13" t="str">
        <f>SUBSTITUTE(TRIM(MID(SUBSTITUTE(SUBSTITUTE(SUBSTITUTE(Tabla2[[#This Row],[map]],"[",""),"]",""),",",REPT(" ",100)),1200,300))," ",", ")</f>
        <v>0, 1, 4</v>
      </c>
      <c r="CC809" s="15" t="str">
        <f>SUBSTITUTE(TRIM(MID(SUBSTITUTE(SUBSTITUTE(SUBSTITUTE(Tabla2[[#This Row],[map]],"[",""),"]",""),",",REPT(" ",100)),1,300))," ",", ")</f>
        <v>3, 1, 2</v>
      </c>
      <c r="CD809" s="13" t="str">
        <f>SUBSTITUTE(TRIM(MID(SUBSTITUTE(SUBSTITUTE(SUBSTITUTE(Tabla2[[#This Row],[map]],"[",""),"]",""),",",REPT(" ",100)),601,300))," ",", ")</f>
        <v>3, 0, 2</v>
      </c>
      <c r="CE809" t="str">
        <f>TRIM(MID(SUBSTITUTE(SUBSTITUTE(SUBSTITUTE(Tabla2[[#This Row],[map]],"[",""),"]",""),",",REPT(" ",100)),1501,200))</f>
        <v>2 3</v>
      </c>
    </row>
    <row r="810" spans="1:83" x14ac:dyDescent="0.3">
      <c r="A810" s="12">
        <v>46106.357291666667</v>
      </c>
      <c r="B810" s="13" t="s">
        <v>1319</v>
      </c>
      <c r="C810" s="13">
        <v>8</v>
      </c>
      <c r="D810" s="13" t="s">
        <v>77</v>
      </c>
      <c r="E810" s="13" t="s">
        <v>78</v>
      </c>
      <c r="F810" s="13">
        <v>16590</v>
      </c>
      <c r="G810" s="13">
        <v>4.5</v>
      </c>
      <c r="H810" s="13" t="s">
        <v>79</v>
      </c>
      <c r="I810" s="13" t="s">
        <v>80</v>
      </c>
      <c r="J810" s="13">
        <v>5</v>
      </c>
      <c r="K810" s="13">
        <v>5</v>
      </c>
      <c r="L810" s="13" t="s">
        <v>81</v>
      </c>
      <c r="M810" s="13" t="s">
        <v>82</v>
      </c>
      <c r="N810" s="13" t="s">
        <v>83</v>
      </c>
      <c r="O810" s="13" t="s">
        <v>83</v>
      </c>
      <c r="P810" s="13" t="s">
        <v>84</v>
      </c>
      <c r="Q810" s="13" t="s">
        <v>893</v>
      </c>
      <c r="R810" s="13">
        <v>3</v>
      </c>
      <c r="S810" s="13" t="s">
        <v>86</v>
      </c>
      <c r="T810" s="13" t="s">
        <v>87</v>
      </c>
      <c r="U810" s="13" t="s">
        <v>88</v>
      </c>
      <c r="V810" s="13">
        <v>1</v>
      </c>
      <c r="W810" s="13" t="s">
        <v>894</v>
      </c>
      <c r="X810" s="13" t="s">
        <v>83</v>
      </c>
      <c r="Y810" s="13" t="s">
        <v>90</v>
      </c>
      <c r="Z810" s="13">
        <v>4000</v>
      </c>
      <c r="AA810" s="13">
        <v>4000</v>
      </c>
      <c r="AB810" s="13"/>
      <c r="AC810" s="13">
        <v>256</v>
      </c>
      <c r="AD810" s="13" t="s">
        <v>91</v>
      </c>
      <c r="AE810" s="13">
        <v>0.15</v>
      </c>
      <c r="AF810" s="13" t="s">
        <v>92</v>
      </c>
      <c r="AG810" s="13">
        <v>180</v>
      </c>
      <c r="AH810" s="13">
        <v>60</v>
      </c>
      <c r="AI810" s="13">
        <v>120</v>
      </c>
      <c r="AJ810" s="13">
        <v>8.4791685070613312E-2</v>
      </c>
      <c r="AK810" s="13">
        <v>12.91211091811509</v>
      </c>
      <c r="AL810" s="13">
        <v>0.82356604195054983</v>
      </c>
      <c r="AM810" s="13">
        <v>-0.1317834444769618</v>
      </c>
      <c r="AN810" s="13">
        <v>19.2718560683122</v>
      </c>
      <c r="AO810" s="13">
        <v>0.7767621497585121</v>
      </c>
      <c r="AP810" s="13">
        <v>19.2718560683122</v>
      </c>
      <c r="AQ810" s="13">
        <v>19.2718560683122</v>
      </c>
      <c r="AR810" s="13">
        <v>0.7767621497585121</v>
      </c>
      <c r="AS810" s="13">
        <v>88.815874748078755</v>
      </c>
      <c r="AT810" s="13">
        <v>-7.1662141818067543E-2</v>
      </c>
      <c r="AU810" s="13">
        <v>0.8</v>
      </c>
      <c r="AV810" s="13" t="s">
        <v>93</v>
      </c>
      <c r="AW810" s="13">
        <v>5.5199815546881893E-2</v>
      </c>
      <c r="AX810" s="13">
        <v>0.59917796805695489</v>
      </c>
      <c r="AY810" s="13">
        <v>5.5199815546881893E-2</v>
      </c>
      <c r="AZ810" s="13">
        <v>5.5199815546881893E-2</v>
      </c>
      <c r="BA810" s="13">
        <v>0.59917796805695489</v>
      </c>
      <c r="BB810" s="13">
        <v>0.17449099244157379</v>
      </c>
      <c r="BC810" s="13">
        <v>-0.26703021474391231</v>
      </c>
      <c r="BD810" s="13">
        <v>3.596431963663415E-2</v>
      </c>
      <c r="BE810" s="13">
        <v>0.87539131379076873</v>
      </c>
      <c r="BF810" s="13">
        <v>3.596431963663415E-2</v>
      </c>
      <c r="BG810" s="13">
        <v>3.596431963663415E-2</v>
      </c>
      <c r="BH810" s="13">
        <v>0.87539131379076873</v>
      </c>
      <c r="BI810" s="13">
        <v>0.32665007886510428</v>
      </c>
      <c r="BJ810" s="13">
        <v>-0.13177275668690541</v>
      </c>
      <c r="BK810" s="13">
        <v>3.698448722838088E-2</v>
      </c>
      <c r="BL810" s="13">
        <v>0.85151898204181065</v>
      </c>
      <c r="BM810" s="13">
        <v>3.698448722838088E-2</v>
      </c>
      <c r="BN810" s="13">
        <v>3.698448722838088E-2</v>
      </c>
      <c r="BO810" s="13">
        <v>0.85151898204181065</v>
      </c>
      <c r="BP810" s="13">
        <v>0.21888458419449711</v>
      </c>
      <c r="BQ810" s="13">
        <v>0.1212476280700153</v>
      </c>
      <c r="BR810" s="13">
        <v>76.959275650836872</v>
      </c>
      <c r="BS810" s="13">
        <v>0.78096033514451546</v>
      </c>
      <c r="BT810" s="13">
        <v>76.959275650836872</v>
      </c>
      <c r="BU810" s="13">
        <v>76.959275650836872</v>
      </c>
      <c r="BV810" s="13">
        <v>0.78096033514451546</v>
      </c>
      <c r="BW810" s="13">
        <v>354.54347333681261</v>
      </c>
      <c r="BX810" s="13">
        <v>-9.0932239114751567E-3</v>
      </c>
      <c r="BY810" s="13" t="str">
        <f t="shared" si="13"/>
        <v>[[sv],[wv],[yr,ya]]</v>
      </c>
      <c r="BZ810" t="str">
        <f>TRIM(MID(SUBSTITUTE(SUBSTITUTE(SUBSTITUTE(Tabla2[[#This Row],[map]],"[",""),"]",""),",",REPT(" ",100)),300,200))</f>
        <v>0 4</v>
      </c>
      <c r="CA810" s="13" t="str">
        <f>TRIM(MID(SUBSTITUTE(SUBSTITUTE(SUBSTITUTE(Tabla2[[#This Row],[map]],"[",""),"]",""),",",REPT(" ",100)),900,200))</f>
        <v>1 0</v>
      </c>
      <c r="CB810" s="13" t="str">
        <f>SUBSTITUTE(TRIM(MID(SUBSTITUTE(SUBSTITUTE(SUBSTITUTE(Tabla2[[#This Row],[map]],"[",""),"]",""),",",REPT(" ",100)),1200,300))," ",", ")</f>
        <v>1, 4, 0</v>
      </c>
      <c r="CC810" s="15" t="str">
        <f>SUBSTITUTE(TRIM(MID(SUBSTITUTE(SUBSTITUTE(SUBSTITUTE(Tabla2[[#This Row],[map]],"[",""),"]",""),",",REPT(" ",100)),1,300))," ",", ")</f>
        <v>2, 3, 1</v>
      </c>
      <c r="CD810" s="13" t="str">
        <f>SUBSTITUTE(TRIM(MID(SUBSTITUTE(SUBSTITUTE(SUBSTITUTE(Tabla2[[#This Row],[map]],"[",""),"]",""),",",REPT(" ",100)),601,300))," ",", ")</f>
        <v>3, 4, 2</v>
      </c>
      <c r="CE810" t="str">
        <f>TRIM(MID(SUBSTITUTE(SUBSTITUTE(SUBSTITUTE(Tabla2[[#This Row],[map]],"[",""),"]",""),",",REPT(" ",100)),1501,200))</f>
        <v>2 3</v>
      </c>
    </row>
    <row r="811" spans="1:83" x14ac:dyDescent="0.3">
      <c r="A811" s="16">
        <v>46106.365081018521</v>
      </c>
      <c r="B811" s="17" t="s">
        <v>1320</v>
      </c>
      <c r="C811" s="17">
        <v>9</v>
      </c>
      <c r="D811" s="17" t="s">
        <v>77</v>
      </c>
      <c r="E811" s="17" t="s">
        <v>78</v>
      </c>
      <c r="F811" s="17">
        <v>16590</v>
      </c>
      <c r="G811" s="17">
        <v>4.5</v>
      </c>
      <c r="H811" s="17" t="s">
        <v>79</v>
      </c>
      <c r="I811" s="17" t="s">
        <v>80</v>
      </c>
      <c r="J811" s="17">
        <v>5</v>
      </c>
      <c r="K811" s="17">
        <v>5</v>
      </c>
      <c r="L811" s="17" t="s">
        <v>81</v>
      </c>
      <c r="M811" s="17" t="s">
        <v>82</v>
      </c>
      <c r="N811" s="17" t="s">
        <v>83</v>
      </c>
      <c r="O811" s="17" t="s">
        <v>83</v>
      </c>
      <c r="P811" s="17" t="s">
        <v>84</v>
      </c>
      <c r="Q811" s="17" t="s">
        <v>893</v>
      </c>
      <c r="R811" s="17">
        <v>3</v>
      </c>
      <c r="S811" s="17" t="s">
        <v>86</v>
      </c>
      <c r="T811" s="17" t="s">
        <v>87</v>
      </c>
      <c r="U811" s="17" t="s">
        <v>88</v>
      </c>
      <c r="V811" s="17">
        <v>1</v>
      </c>
      <c r="W811" s="17" t="s">
        <v>894</v>
      </c>
      <c r="X811" s="17" t="s">
        <v>83</v>
      </c>
      <c r="Y811" s="17" t="s">
        <v>90</v>
      </c>
      <c r="Z811" s="17">
        <v>4000</v>
      </c>
      <c r="AA811" s="17">
        <v>4000</v>
      </c>
      <c r="AB811" s="17"/>
      <c r="AC811" s="17">
        <v>256</v>
      </c>
      <c r="AD811" s="17" t="s">
        <v>91</v>
      </c>
      <c r="AE811" s="17">
        <v>0.15</v>
      </c>
      <c r="AF811" s="17" t="s">
        <v>92</v>
      </c>
      <c r="AG811" s="17">
        <v>180</v>
      </c>
      <c r="AH811" s="17">
        <v>60</v>
      </c>
      <c r="AI811" s="17">
        <v>120</v>
      </c>
      <c r="AJ811" s="17">
        <v>8.2591306329755379E-2</v>
      </c>
      <c r="AK811" s="17">
        <v>12.477422524860801</v>
      </c>
      <c r="AL811" s="17">
        <v>0.79153328330574091</v>
      </c>
      <c r="AM811" s="17">
        <v>-4.5090109290822383E-2</v>
      </c>
      <c r="AN811" s="17">
        <v>17.245407178336539</v>
      </c>
      <c r="AO811" s="17">
        <v>0.75452942993366001</v>
      </c>
      <c r="AP811" s="17">
        <v>17.245407178336539</v>
      </c>
      <c r="AQ811" s="17">
        <v>17.245407178336539</v>
      </c>
      <c r="AR811" s="17">
        <v>0.75452942993366001</v>
      </c>
      <c r="AS811" s="17">
        <v>119.2385742357156</v>
      </c>
      <c r="AT811" s="17">
        <v>1.046066826173786E-2</v>
      </c>
      <c r="AU811" s="17">
        <v>0.8</v>
      </c>
      <c r="AV811" s="17" t="s">
        <v>93</v>
      </c>
      <c r="AW811" s="17">
        <v>5.8509062040406533E-2</v>
      </c>
      <c r="AX811" s="17">
        <v>0.57514855979546553</v>
      </c>
      <c r="AY811" s="17">
        <v>5.8509062040406533E-2</v>
      </c>
      <c r="AZ811" s="17">
        <v>5.8509062040406533E-2</v>
      </c>
      <c r="BA811" s="17">
        <v>0.57514855979546553</v>
      </c>
      <c r="BB811" s="17">
        <v>0.18981094515826219</v>
      </c>
      <c r="BC811" s="17">
        <v>-0.37827287953070221</v>
      </c>
      <c r="BD811" s="17">
        <v>4.8638999570119273E-2</v>
      </c>
      <c r="BE811" s="17">
        <v>0.83147625490486954</v>
      </c>
      <c r="BF811" s="17">
        <v>4.8638999570119273E-2</v>
      </c>
      <c r="BG811" s="17">
        <v>4.8638999570119273E-2</v>
      </c>
      <c r="BH811" s="17">
        <v>0.83147625490486954</v>
      </c>
      <c r="BI811" s="17">
        <v>0.14342257676061129</v>
      </c>
      <c r="BJ811" s="17">
        <v>0.50307140400682426</v>
      </c>
      <c r="BK811" s="17">
        <v>4.7977561607549429E-2</v>
      </c>
      <c r="BL811" s="17">
        <v>0.80738526553981516</v>
      </c>
      <c r="BM811" s="17">
        <v>4.7977561607549429E-2</v>
      </c>
      <c r="BN811" s="17">
        <v>4.7977561607549429E-2</v>
      </c>
      <c r="BO811" s="17">
        <v>0.80738526553981516</v>
      </c>
      <c r="BP811" s="17">
        <v>0.18106622773103229</v>
      </c>
      <c r="BQ811" s="17">
        <v>0.27307636725263901</v>
      </c>
      <c r="BR811" s="17">
        <v>68.826503090128</v>
      </c>
      <c r="BS811" s="17">
        <v>0.8041076394944906</v>
      </c>
      <c r="BT811" s="17">
        <v>68.826503090128</v>
      </c>
      <c r="BU811" s="17">
        <v>68.826503090128</v>
      </c>
      <c r="BV811" s="17">
        <v>0.8041076394944906</v>
      </c>
      <c r="BW811" s="17">
        <v>476.43999719321442</v>
      </c>
      <c r="BX811" s="17">
        <v>-0.35603221868181478</v>
      </c>
      <c r="BY811" s="17" t="str">
        <f t="shared" si="13"/>
        <v>[[sv],[wv],[yr,ya]]</v>
      </c>
      <c r="BZ811" t="str">
        <f>TRIM(MID(SUBSTITUTE(SUBSTITUTE(SUBSTITUTE(Tabla2[[#This Row],[map]],"[",""),"]",""),",",REPT(" ",100)),300,200))</f>
        <v>0 4</v>
      </c>
      <c r="CA811" s="26" t="str">
        <f>TRIM(MID(SUBSTITUTE(SUBSTITUTE(SUBSTITUTE(Tabla2[[#This Row],[map]],"[",""),"]",""),",",REPT(" ",100)),900,200))</f>
        <v>1 0</v>
      </c>
      <c r="CB811" s="26" t="str">
        <f>SUBSTITUTE(TRIM(MID(SUBSTITUTE(SUBSTITUTE(SUBSTITUTE(Tabla2[[#This Row],[map]],"[",""),"]",""),",",REPT(" ",100)),1200,300))," ",", ")</f>
        <v>1, 4, 0</v>
      </c>
      <c r="CC811" s="17" t="str">
        <f>SUBSTITUTE(TRIM(MID(SUBSTITUTE(SUBSTITUTE(SUBSTITUTE(Tabla2[[#This Row],[map]],"[",""),"]",""),",",REPT(" ",100)),1,300))," ",", ")</f>
        <v>2, 3, 1</v>
      </c>
      <c r="CD811" s="26" t="str">
        <f>SUBSTITUTE(TRIM(MID(SUBSTITUTE(SUBSTITUTE(SUBSTITUTE(Tabla2[[#This Row],[map]],"[",""),"]",""),",",REPT(" ",100)),601,300))," ",", ")</f>
        <v>3, 4, 2</v>
      </c>
      <c r="CE811" t="str">
        <f>TRIM(MID(SUBSTITUTE(SUBSTITUTE(SUBSTITUTE(Tabla2[[#This Row],[map]],"[",""),"]",""),",",REPT(" ",100)),1501,200))</f>
        <v>2 3</v>
      </c>
    </row>
    <row r="812" spans="1:83" x14ac:dyDescent="0.3">
      <c r="A812" s="27">
        <v>46093.414907407408</v>
      </c>
      <c r="B812" s="18" t="s">
        <v>576</v>
      </c>
      <c r="C812" s="18">
        <v>0</v>
      </c>
      <c r="D812" s="18" t="s">
        <v>95</v>
      </c>
      <c r="E812" s="18" t="s">
        <v>78</v>
      </c>
      <c r="F812" s="18">
        <v>16590</v>
      </c>
      <c r="G812" s="18">
        <v>4.5</v>
      </c>
      <c r="H812" s="18" t="s">
        <v>79</v>
      </c>
      <c r="I812" s="18" t="s">
        <v>80</v>
      </c>
      <c r="J812" s="18">
        <v>5</v>
      </c>
      <c r="K812" s="18">
        <v>5</v>
      </c>
      <c r="L812" s="18" t="s">
        <v>81</v>
      </c>
      <c r="M812" s="18" t="s">
        <v>82</v>
      </c>
      <c r="N812" s="18" t="s">
        <v>83</v>
      </c>
      <c r="O812" s="18" t="s">
        <v>83</v>
      </c>
      <c r="P812" s="18" t="s">
        <v>84</v>
      </c>
      <c r="Q812" s="18" t="s">
        <v>577</v>
      </c>
      <c r="R812" s="18">
        <v>3</v>
      </c>
      <c r="S812" s="18" t="s">
        <v>86</v>
      </c>
      <c r="T812" s="18" t="s">
        <v>87</v>
      </c>
      <c r="U812" s="18" t="s">
        <v>88</v>
      </c>
      <c r="V812" s="18">
        <v>1</v>
      </c>
      <c r="W812" s="18" t="s">
        <v>578</v>
      </c>
      <c r="X812" s="18" t="s">
        <v>83</v>
      </c>
      <c r="Y812" s="18" t="s">
        <v>90</v>
      </c>
      <c r="Z812" s="18">
        <v>4000</v>
      </c>
      <c r="AA812" s="18">
        <v>4000</v>
      </c>
      <c r="AB812" s="18"/>
      <c r="AC812" s="18">
        <v>256</v>
      </c>
      <c r="AD812" s="18" t="s">
        <v>91</v>
      </c>
      <c r="AE812" s="18">
        <v>0.15</v>
      </c>
      <c r="AF812" s="18" t="s">
        <v>92</v>
      </c>
      <c r="AG812" s="18">
        <v>180</v>
      </c>
      <c r="AH812" s="18">
        <v>60</v>
      </c>
      <c r="AI812" s="18">
        <v>120</v>
      </c>
      <c r="AJ812" s="18">
        <v>0.1122846648632876</v>
      </c>
      <c r="AK812" s="18">
        <v>14.108643898676879</v>
      </c>
      <c r="AL812" s="18">
        <v>0.71914845847460085</v>
      </c>
      <c r="AM812" s="18">
        <v>-0.30205126608996091</v>
      </c>
      <c r="AN812" s="18">
        <v>18.264316421121151</v>
      </c>
      <c r="AO812" s="18">
        <v>0.68442453504488221</v>
      </c>
      <c r="AP812" s="18">
        <v>18.264316421121151</v>
      </c>
      <c r="AQ812" s="18">
        <v>18.264316421121151</v>
      </c>
      <c r="AR812" s="18">
        <v>0.68442453504488221</v>
      </c>
      <c r="AS812" s="18">
        <v>136.49966678195011</v>
      </c>
      <c r="AT812" s="18">
        <v>-0.36367210471057843</v>
      </c>
      <c r="AU812" s="18">
        <v>0.8</v>
      </c>
      <c r="AV812" s="18" t="s">
        <v>93</v>
      </c>
      <c r="AW812" s="18">
        <v>5.6806413803650667E-2</v>
      </c>
      <c r="AX812" s="18">
        <v>0.58751198744788402</v>
      </c>
      <c r="AY812" s="18">
        <v>5.6806413803650667E-2</v>
      </c>
      <c r="AZ812" s="18">
        <v>5.6806413803650667E-2</v>
      </c>
      <c r="BA812" s="18">
        <v>0.58751198744788402</v>
      </c>
      <c r="BB812" s="18">
        <v>0.13565141253708529</v>
      </c>
      <c r="BC812" s="18">
        <v>1.4995353329035789E-2</v>
      </c>
      <c r="BD812" s="18">
        <v>6.1248636113679512E-2</v>
      </c>
      <c r="BE812" s="18">
        <v>0.78778655747296211</v>
      </c>
      <c r="BF812" s="18">
        <v>6.1248636113679512E-2</v>
      </c>
      <c r="BG812" s="18">
        <v>6.1248636113679512E-2</v>
      </c>
      <c r="BH812" s="18">
        <v>0.78778655747296211</v>
      </c>
      <c r="BI812" s="18">
        <v>0.39989447618794061</v>
      </c>
      <c r="BJ812" s="18">
        <v>-0.38554894972487119</v>
      </c>
      <c r="BK812" s="18">
        <v>0.1071834418117573</v>
      </c>
      <c r="BL812" s="18">
        <v>0.56969238345260687</v>
      </c>
      <c r="BM812" s="18">
        <v>0.1071834418117573</v>
      </c>
      <c r="BN812" s="18">
        <v>0.1071834418117573</v>
      </c>
      <c r="BO812" s="18">
        <v>0.56969238345260687</v>
      </c>
      <c r="BP812" s="18">
        <v>0.38178281573719741</v>
      </c>
      <c r="BQ812" s="18">
        <v>-0.53273724655299404</v>
      </c>
      <c r="BR812" s="18">
        <v>72.83202719275576</v>
      </c>
      <c r="BS812" s="18">
        <v>0.79270721180607573</v>
      </c>
      <c r="BT812" s="18">
        <v>72.83202719275576</v>
      </c>
      <c r="BU812" s="18">
        <v>72.83202719275576</v>
      </c>
      <c r="BV812" s="18">
        <v>0.79270721180607573</v>
      </c>
      <c r="BW812" s="18">
        <v>545.08133842334109</v>
      </c>
      <c r="BX812" s="18">
        <v>-0.55139757589349481</v>
      </c>
      <c r="BY812" s="18" t="str">
        <f t="shared" si="13"/>
        <v>[[sv,wv],[yr],[ya]]</v>
      </c>
      <c r="BZ812" s="18" t="str">
        <f>TRIM(MID(SUBSTITUTE(SUBSTITUTE(SUBSTITUTE(Tabla2[[#This Row],[map]],"[",""),"]",""),",",REPT(" ",100)),300,200))</f>
        <v>0 1</v>
      </c>
      <c r="CA812" s="28" t="str">
        <f>TRIM(MID(SUBSTITUTE(SUBSTITUTE(SUBSTITUTE(Tabla2[[#This Row],[map]],"[",""),"]",""),",",REPT(" ",100)),900,200))</f>
        <v>2 3</v>
      </c>
      <c r="CB812" s="28" t="str">
        <f>SUBSTITUTE(TRIM(MID(SUBSTITUTE(SUBSTITUTE(SUBSTITUTE(Tabla2[[#This Row],[map]],"[",""),"]",""),",",REPT(" ",100)),1200,300))," ",", ")</f>
        <v>0, 1, 4</v>
      </c>
      <c r="CC812" s="29" t="str">
        <f>SUBSTITUTE(TRIM(MID(SUBSTITUTE(SUBSTITUTE(SUBSTITUTE(Tabla2[[#This Row],[map]],"[",""),"]",""),",",REPT(" ",100)),1,300))," ",", ")</f>
        <v>2, 3, 4</v>
      </c>
      <c r="CD812" s="28" t="str">
        <f>SUBSTITUTE(TRIM(MID(SUBSTITUTE(SUBSTITUTE(SUBSTITUTE(Tabla2[[#This Row],[map]],"[",""),"]",""),",",REPT(" ",100)),601,300))," ",", ")</f>
        <v>0, 1, 4</v>
      </c>
      <c r="CE812" s="18" t="str">
        <f>TRIM(MID(SUBSTITUTE(SUBSTITUTE(SUBSTITUTE(Tabla2[[#This Row],[map]],"[",""),"]",""),",",REPT(" ",100)),1501,200))</f>
        <v>3 2</v>
      </c>
    </row>
    <row r="813" spans="1:83" x14ac:dyDescent="0.3">
      <c r="A813" s="2">
        <v>46093.416087962964</v>
      </c>
      <c r="B813" t="s">
        <v>579</v>
      </c>
      <c r="C813">
        <v>1</v>
      </c>
      <c r="D813" t="s">
        <v>95</v>
      </c>
      <c r="E813" t="s">
        <v>78</v>
      </c>
      <c r="F813">
        <v>16590</v>
      </c>
      <c r="G813">
        <v>4.5</v>
      </c>
      <c r="H813" t="s">
        <v>79</v>
      </c>
      <c r="I813" t="s">
        <v>80</v>
      </c>
      <c r="J813">
        <v>5</v>
      </c>
      <c r="K813">
        <v>5</v>
      </c>
      <c r="L813" t="s">
        <v>81</v>
      </c>
      <c r="M813" t="s">
        <v>82</v>
      </c>
      <c r="N813" t="s">
        <v>83</v>
      </c>
      <c r="O813" t="s">
        <v>83</v>
      </c>
      <c r="P813" t="s">
        <v>84</v>
      </c>
      <c r="Q813" t="s">
        <v>577</v>
      </c>
      <c r="R813">
        <v>3</v>
      </c>
      <c r="S813" t="s">
        <v>86</v>
      </c>
      <c r="T813" t="s">
        <v>87</v>
      </c>
      <c r="U813" t="s">
        <v>88</v>
      </c>
      <c r="V813">
        <v>1</v>
      </c>
      <c r="W813" t="s">
        <v>578</v>
      </c>
      <c r="X813" t="s">
        <v>83</v>
      </c>
      <c r="Y813" t="s">
        <v>90</v>
      </c>
      <c r="Z813">
        <v>4000</v>
      </c>
      <c r="AA813">
        <v>4000</v>
      </c>
      <c r="AC813">
        <v>256</v>
      </c>
      <c r="AD813" t="s">
        <v>91</v>
      </c>
      <c r="AE813">
        <v>0.15</v>
      </c>
      <c r="AF813" t="s">
        <v>92</v>
      </c>
      <c r="AG813">
        <v>180</v>
      </c>
      <c r="AH813">
        <v>60</v>
      </c>
      <c r="AI813">
        <v>120</v>
      </c>
      <c r="AJ813">
        <v>0.1278825276067872</v>
      </c>
      <c r="AK813">
        <v>31.51575700940435</v>
      </c>
      <c r="AL813">
        <v>0.67740658063145553</v>
      </c>
      <c r="AM813">
        <v>-0.80860628180419558</v>
      </c>
      <c r="AN813">
        <v>35.655601814241273</v>
      </c>
      <c r="AO813">
        <v>0.62269758205162173</v>
      </c>
      <c r="AP813">
        <v>35.655601814241273</v>
      </c>
      <c r="AQ813">
        <v>35.655601814241273</v>
      </c>
      <c r="AR813">
        <v>0.62269758205162173</v>
      </c>
      <c r="AS813">
        <v>209.5810285573624</v>
      </c>
      <c r="AT813">
        <v>-0.63678883167661682</v>
      </c>
      <c r="AU813">
        <v>0.8</v>
      </c>
      <c r="AV813" t="s">
        <v>93</v>
      </c>
      <c r="AW813">
        <v>5.9172477616381829E-2</v>
      </c>
      <c r="AX813">
        <v>0.57033130494505313</v>
      </c>
      <c r="AY813">
        <v>5.9172477616381829E-2</v>
      </c>
      <c r="AZ813">
        <v>5.9172477616381829E-2</v>
      </c>
      <c r="BA813">
        <v>0.57033130494505313</v>
      </c>
      <c r="BB813">
        <v>0.2156101184017486</v>
      </c>
      <c r="BC813">
        <v>-0.56560823453967379</v>
      </c>
      <c r="BD813">
        <v>7.2137766304017567E-2</v>
      </c>
      <c r="BE813">
        <v>0.75005804708576296</v>
      </c>
      <c r="BF813">
        <v>7.2137766304017567E-2</v>
      </c>
      <c r="BG813">
        <v>7.2137766304017567E-2</v>
      </c>
      <c r="BH813">
        <v>0.75005804708576296</v>
      </c>
      <c r="BI813">
        <v>0.3237668640308175</v>
      </c>
      <c r="BJ813">
        <v>-0.1217830330889236</v>
      </c>
      <c r="BK813">
        <v>0.10569825949840481</v>
      </c>
      <c r="BL813">
        <v>0.57565492067472235</v>
      </c>
      <c r="BM813">
        <v>0.10569825949840481</v>
      </c>
      <c r="BN813">
        <v>0.10569825949840481</v>
      </c>
      <c r="BO813">
        <v>0.57565492067472235</v>
      </c>
      <c r="BP813">
        <v>0.36773199424476161</v>
      </c>
      <c r="BQ813">
        <v>-0.47632764256246701</v>
      </c>
      <c r="BR813">
        <v>142.38539875354559</v>
      </c>
      <c r="BS813">
        <v>0.59474605550095228</v>
      </c>
      <c r="BT813">
        <v>142.38539875354559</v>
      </c>
      <c r="BU813">
        <v>142.38539875354559</v>
      </c>
      <c r="BV813">
        <v>0.59474605550095228</v>
      </c>
      <c r="BW813">
        <v>837.41700525277236</v>
      </c>
      <c r="BX813">
        <v>-1.383436416515391</v>
      </c>
      <c r="BY813" t="str">
        <f t="shared" si="13"/>
        <v>[[sv,wv],[yr],[ya]]</v>
      </c>
      <c r="BZ813" t="str">
        <f>TRIM(MID(SUBSTITUTE(SUBSTITUTE(SUBSTITUTE(Tabla2[[#This Row],[map]],"[",""),"]",""),",",REPT(" ",100)),300,200))</f>
        <v>0 1</v>
      </c>
      <c r="CA813" s="13" t="str">
        <f>TRIM(MID(SUBSTITUTE(SUBSTITUTE(SUBSTITUTE(Tabla2[[#This Row],[map]],"[",""),"]",""),",",REPT(" ",100)),900,200))</f>
        <v>2 3</v>
      </c>
      <c r="CB813" s="13" t="str">
        <f>SUBSTITUTE(TRIM(MID(SUBSTITUTE(SUBSTITUTE(SUBSTITUTE(Tabla2[[#This Row],[map]],"[",""),"]",""),",",REPT(" ",100)),1200,300))," ",", ")</f>
        <v>0, 1, 4</v>
      </c>
      <c r="CC813" s="15" t="str">
        <f>SUBSTITUTE(TRIM(MID(SUBSTITUTE(SUBSTITUTE(SUBSTITUTE(Tabla2[[#This Row],[map]],"[",""),"]",""),",",REPT(" ",100)),1,300))," ",", ")</f>
        <v>2, 3, 4</v>
      </c>
      <c r="CD813" s="13" t="str">
        <f>SUBSTITUTE(TRIM(MID(SUBSTITUTE(SUBSTITUTE(SUBSTITUTE(Tabla2[[#This Row],[map]],"[",""),"]",""),",",REPT(" ",100)),601,300))," ",", ")</f>
        <v>0, 1, 4</v>
      </c>
      <c r="CE813" t="str">
        <f>TRIM(MID(SUBSTITUTE(SUBSTITUTE(SUBSTITUTE(Tabla2[[#This Row],[map]],"[",""),"]",""),",",REPT(" ",100)),1501,200))</f>
        <v>3 2</v>
      </c>
    </row>
    <row r="814" spans="1:83" x14ac:dyDescent="0.3">
      <c r="A814" s="2">
        <v>46093.415127314824</v>
      </c>
      <c r="B814" t="s">
        <v>580</v>
      </c>
      <c r="C814">
        <v>3</v>
      </c>
      <c r="D814" t="s">
        <v>77</v>
      </c>
      <c r="E814" t="s">
        <v>78</v>
      </c>
      <c r="F814">
        <v>16590</v>
      </c>
      <c r="G814">
        <v>4.5</v>
      </c>
      <c r="H814" t="s">
        <v>79</v>
      </c>
      <c r="I814" t="s">
        <v>80</v>
      </c>
      <c r="J814">
        <v>5</v>
      </c>
      <c r="K814">
        <v>5</v>
      </c>
      <c r="L814" t="s">
        <v>81</v>
      </c>
      <c r="M814" t="s">
        <v>82</v>
      </c>
      <c r="N814" t="s">
        <v>83</v>
      </c>
      <c r="O814" t="s">
        <v>83</v>
      </c>
      <c r="P814" t="s">
        <v>84</v>
      </c>
      <c r="Q814" t="s">
        <v>577</v>
      </c>
      <c r="R814">
        <v>3</v>
      </c>
      <c r="S814" t="s">
        <v>86</v>
      </c>
      <c r="T814" t="s">
        <v>87</v>
      </c>
      <c r="U814" t="s">
        <v>88</v>
      </c>
      <c r="V814">
        <v>1</v>
      </c>
      <c r="W814" t="s">
        <v>578</v>
      </c>
      <c r="X814" t="s">
        <v>83</v>
      </c>
      <c r="Y814" t="s">
        <v>90</v>
      </c>
      <c r="Z814">
        <v>4000</v>
      </c>
      <c r="AA814">
        <v>4000</v>
      </c>
      <c r="AC814">
        <v>256</v>
      </c>
      <c r="AD814" t="s">
        <v>91</v>
      </c>
      <c r="AE814">
        <v>0.15</v>
      </c>
      <c r="AF814" t="s">
        <v>92</v>
      </c>
      <c r="AG814">
        <v>180</v>
      </c>
      <c r="AH814">
        <v>60</v>
      </c>
      <c r="AI814">
        <v>120</v>
      </c>
      <c r="AJ814">
        <v>0.1035220405720817</v>
      </c>
      <c r="AK814">
        <v>16.1252017927076</v>
      </c>
      <c r="AL814">
        <v>0.7467008042529607</v>
      </c>
      <c r="AM814">
        <v>-0.43116138143810567</v>
      </c>
      <c r="AN814">
        <v>23.668616044752689</v>
      </c>
      <c r="AO814">
        <v>0.68783730448900349</v>
      </c>
      <c r="AP814">
        <v>23.668616044752689</v>
      </c>
      <c r="AQ814">
        <v>23.668616044752689</v>
      </c>
      <c r="AR814">
        <v>0.68783730448900349</v>
      </c>
      <c r="AS814">
        <v>137.76235009650179</v>
      </c>
      <c r="AT814">
        <v>-0.30203457423478403</v>
      </c>
      <c r="AU814">
        <v>0.8</v>
      </c>
      <c r="AV814" t="s">
        <v>93</v>
      </c>
      <c r="AW814">
        <v>6.545930711777169E-2</v>
      </c>
      <c r="AX814">
        <v>0.52468079415509616</v>
      </c>
      <c r="AY814">
        <v>6.545930711777169E-2</v>
      </c>
      <c r="AZ814">
        <v>6.545930711777169E-2</v>
      </c>
      <c r="BA814">
        <v>0.52468079415509616</v>
      </c>
      <c r="BB814">
        <v>0.15541682053718761</v>
      </c>
      <c r="BC814">
        <v>-0.12852706460469279</v>
      </c>
      <c r="BD814">
        <v>5.5478358114399898E-2</v>
      </c>
      <c r="BE814">
        <v>0.80777933831288784</v>
      </c>
      <c r="BF814">
        <v>5.5478358114399898E-2</v>
      </c>
      <c r="BG814">
        <v>5.5478358114399898E-2</v>
      </c>
      <c r="BH814">
        <v>0.80777933831288784</v>
      </c>
      <c r="BI814">
        <v>0.37379338219500041</v>
      </c>
      <c r="BJ814">
        <v>-0.29511423376347312</v>
      </c>
      <c r="BK814">
        <v>7.7768580730357806E-2</v>
      </c>
      <c r="BL814">
        <v>0.68778374671783515</v>
      </c>
      <c r="BM814">
        <v>7.7768580730357806E-2</v>
      </c>
      <c r="BN814">
        <v>7.7768580730357806E-2</v>
      </c>
      <c r="BO814">
        <v>0.68778374671783515</v>
      </c>
      <c r="BP814">
        <v>0.30350668121247071</v>
      </c>
      <c r="BQ814">
        <v>-0.21848332532667031</v>
      </c>
      <c r="BR814">
        <v>94.475757933048513</v>
      </c>
      <c r="BS814">
        <v>0.73110533877019668</v>
      </c>
      <c r="BT814">
        <v>94.475757933048513</v>
      </c>
      <c r="BU814">
        <v>94.475757933048513</v>
      </c>
      <c r="BV814">
        <v>0.73110533877019668</v>
      </c>
      <c r="BW814">
        <v>550.21668350206471</v>
      </c>
      <c r="BX814">
        <v>-0.56601367324431062</v>
      </c>
      <c r="BY814" t="str">
        <f t="shared" si="13"/>
        <v>[[sv,wv],[yr],[ya]]</v>
      </c>
      <c r="BZ814" t="str">
        <f>TRIM(MID(SUBSTITUTE(SUBSTITUTE(SUBSTITUTE(Tabla2[[#This Row],[map]],"[",""),"]",""),",",REPT(" ",100)),300,200))</f>
        <v>0 1</v>
      </c>
      <c r="CA814" s="13" t="str">
        <f>TRIM(MID(SUBSTITUTE(SUBSTITUTE(SUBSTITUTE(Tabla2[[#This Row],[map]],"[",""),"]",""),",",REPT(" ",100)),900,200))</f>
        <v>2 3</v>
      </c>
      <c r="CB814" s="13" t="str">
        <f>SUBSTITUTE(TRIM(MID(SUBSTITUTE(SUBSTITUTE(SUBSTITUTE(Tabla2[[#This Row],[map]],"[",""),"]",""),",",REPT(" ",100)),1200,300))," ",", ")</f>
        <v>0, 1, 4</v>
      </c>
      <c r="CC814" s="15" t="str">
        <f>SUBSTITUTE(TRIM(MID(SUBSTITUTE(SUBSTITUTE(SUBSTITUTE(Tabla2[[#This Row],[map]],"[",""),"]",""),",",REPT(" ",100)),1,300))," ",", ")</f>
        <v>2, 3, 4</v>
      </c>
      <c r="CD814" s="13" t="str">
        <f>SUBSTITUTE(TRIM(MID(SUBSTITUTE(SUBSTITUTE(SUBSTITUTE(Tabla2[[#This Row],[map]],"[",""),"]",""),",",REPT(" ",100)),601,300))," ",", ")</f>
        <v>0, 1, 4</v>
      </c>
      <c r="CE814" t="str">
        <f>TRIM(MID(SUBSTITUTE(SUBSTITUTE(SUBSTITUTE(Tabla2[[#This Row],[map]],"[",""),"]",""),",",REPT(" ",100)),1501,200))</f>
        <v>3 2</v>
      </c>
    </row>
    <row r="815" spans="1:83" x14ac:dyDescent="0.3">
      <c r="A815" s="2">
        <v>46093.416134259263</v>
      </c>
      <c r="B815" t="s">
        <v>581</v>
      </c>
      <c r="C815">
        <v>2</v>
      </c>
      <c r="D815" t="s">
        <v>77</v>
      </c>
      <c r="E815" t="s">
        <v>78</v>
      </c>
      <c r="F815">
        <v>16590</v>
      </c>
      <c r="G815">
        <v>4.5</v>
      </c>
      <c r="H815" t="s">
        <v>79</v>
      </c>
      <c r="I815" t="s">
        <v>80</v>
      </c>
      <c r="J815">
        <v>5</v>
      </c>
      <c r="K815">
        <v>5</v>
      </c>
      <c r="L815" t="s">
        <v>81</v>
      </c>
      <c r="M815" t="s">
        <v>82</v>
      </c>
      <c r="N815" t="s">
        <v>83</v>
      </c>
      <c r="O815" t="s">
        <v>83</v>
      </c>
      <c r="P815" t="s">
        <v>84</v>
      </c>
      <c r="Q815" t="s">
        <v>577</v>
      </c>
      <c r="R815">
        <v>3</v>
      </c>
      <c r="S815" t="s">
        <v>86</v>
      </c>
      <c r="T815" t="s">
        <v>87</v>
      </c>
      <c r="U815" t="s">
        <v>88</v>
      </c>
      <c r="V815">
        <v>1</v>
      </c>
      <c r="W815" t="s">
        <v>578</v>
      </c>
      <c r="X815" t="s">
        <v>83</v>
      </c>
      <c r="Y815" t="s">
        <v>90</v>
      </c>
      <c r="Z815">
        <v>4000</v>
      </c>
      <c r="AA815">
        <v>4000</v>
      </c>
      <c r="AC815">
        <v>256</v>
      </c>
      <c r="AD815" t="s">
        <v>91</v>
      </c>
      <c r="AE815">
        <v>0.15</v>
      </c>
      <c r="AF815" t="s">
        <v>92</v>
      </c>
      <c r="AG815">
        <v>180</v>
      </c>
      <c r="AH815">
        <v>60</v>
      </c>
      <c r="AI815">
        <v>120</v>
      </c>
      <c r="AJ815">
        <v>0.1135427643375105</v>
      </c>
      <c r="AK815">
        <v>19.008850877511719</v>
      </c>
      <c r="AL815">
        <v>0.68637973604914304</v>
      </c>
      <c r="AM815">
        <v>-0.52543965282693894</v>
      </c>
      <c r="AN815">
        <v>26.267620561511471</v>
      </c>
      <c r="AO815">
        <v>0.62754039270927975</v>
      </c>
      <c r="AP815">
        <v>26.267620561511471</v>
      </c>
      <c r="AQ815">
        <v>26.267620561511471</v>
      </c>
      <c r="AR815">
        <v>0.62754039270927975</v>
      </c>
      <c r="AS815">
        <v>161.99122467260679</v>
      </c>
      <c r="AT815">
        <v>-0.49706282644871053</v>
      </c>
      <c r="AU815">
        <v>0.8</v>
      </c>
      <c r="AV815" t="s">
        <v>93</v>
      </c>
      <c r="AW815">
        <v>5.4161391534806633E-2</v>
      </c>
      <c r="AX815">
        <v>0.60671826902381154</v>
      </c>
      <c r="AY815">
        <v>5.4161391534806633E-2</v>
      </c>
      <c r="AZ815">
        <v>5.4161391534806633E-2</v>
      </c>
      <c r="BA815">
        <v>0.60671826902381154</v>
      </c>
      <c r="BB815">
        <v>0.1919391849830899</v>
      </c>
      <c r="BC815">
        <v>-0.39372665238479893</v>
      </c>
      <c r="BD815">
        <v>8.1421887864314993E-2</v>
      </c>
      <c r="BE815">
        <v>0.71789054880068393</v>
      </c>
      <c r="BF815">
        <v>8.1421887864314993E-2</v>
      </c>
      <c r="BG815">
        <v>8.1421887864314993E-2</v>
      </c>
      <c r="BH815">
        <v>0.71789054880068393</v>
      </c>
      <c r="BI815">
        <v>0.39462681581410142</v>
      </c>
      <c r="BJ815">
        <v>-0.36729763160701362</v>
      </c>
      <c r="BK815">
        <v>0.12856553233715001</v>
      </c>
      <c r="BL815">
        <v>0.48385005318911789</v>
      </c>
      <c r="BM815">
        <v>0.12856553233715001</v>
      </c>
      <c r="BN815">
        <v>0.12856553233715001</v>
      </c>
      <c r="BO815">
        <v>0.48385005318911789</v>
      </c>
      <c r="BP815">
        <v>0.3451471201964349</v>
      </c>
      <c r="BQ815">
        <v>-0.38565651689711761</v>
      </c>
      <c r="BR815">
        <v>104.8063334343103</v>
      </c>
      <c r="BS815">
        <v>0.70170269982350264</v>
      </c>
      <c r="BT815">
        <v>104.8063334343103</v>
      </c>
      <c r="BU815">
        <v>104.8063334343103</v>
      </c>
      <c r="BV815">
        <v>0.70170269982350264</v>
      </c>
      <c r="BW815">
        <v>647.03318556943861</v>
      </c>
      <c r="BX815">
        <v>-0.84157050490593099</v>
      </c>
      <c r="BY815" t="str">
        <f t="shared" si="13"/>
        <v>[[sv,wv],[yr],[ya]]</v>
      </c>
      <c r="BZ815" t="str">
        <f>TRIM(MID(SUBSTITUTE(SUBSTITUTE(SUBSTITUTE(Tabla2[[#This Row],[map]],"[",""),"]",""),",",REPT(" ",100)),300,200))</f>
        <v>0 1</v>
      </c>
      <c r="CA815" s="13" t="str">
        <f>TRIM(MID(SUBSTITUTE(SUBSTITUTE(SUBSTITUTE(Tabla2[[#This Row],[map]],"[",""),"]",""),",",REPT(" ",100)),900,200))</f>
        <v>2 3</v>
      </c>
      <c r="CB815" s="13" t="str">
        <f>SUBSTITUTE(TRIM(MID(SUBSTITUTE(SUBSTITUTE(SUBSTITUTE(Tabla2[[#This Row],[map]],"[",""),"]",""),",",REPT(" ",100)),1200,300))," ",", ")</f>
        <v>0, 1, 4</v>
      </c>
      <c r="CC815" s="15" t="str">
        <f>SUBSTITUTE(TRIM(MID(SUBSTITUTE(SUBSTITUTE(SUBSTITUTE(Tabla2[[#This Row],[map]],"[",""),"]",""),",",REPT(" ",100)),1,300))," ",", ")</f>
        <v>2, 3, 4</v>
      </c>
      <c r="CD815" s="13" t="str">
        <f>SUBSTITUTE(TRIM(MID(SUBSTITUTE(SUBSTITUTE(SUBSTITUTE(Tabla2[[#This Row],[map]],"[",""),"]",""),",",REPT(" ",100)),601,300))," ",", ")</f>
        <v>0, 1, 4</v>
      </c>
      <c r="CE815" t="str">
        <f>TRIM(MID(SUBSTITUTE(SUBSTITUTE(SUBSTITUTE(Tabla2[[#This Row],[map]],"[",""),"]",""),",",REPT(" ",100)),1501,200))</f>
        <v>3 2</v>
      </c>
    </row>
    <row r="816" spans="1:83" x14ac:dyDescent="0.3">
      <c r="A816" s="2">
        <v>46093.583969907413</v>
      </c>
      <c r="B816" t="s">
        <v>582</v>
      </c>
      <c r="C816">
        <v>1</v>
      </c>
      <c r="D816" t="s">
        <v>77</v>
      </c>
      <c r="E816" t="s">
        <v>78</v>
      </c>
      <c r="F816">
        <v>16590</v>
      </c>
      <c r="G816">
        <v>4.5</v>
      </c>
      <c r="H816" t="s">
        <v>79</v>
      </c>
      <c r="I816" t="s">
        <v>80</v>
      </c>
      <c r="J816">
        <v>5</v>
      </c>
      <c r="K816">
        <v>5</v>
      </c>
      <c r="L816" t="s">
        <v>81</v>
      </c>
      <c r="M816" t="s">
        <v>82</v>
      </c>
      <c r="N816" t="s">
        <v>83</v>
      </c>
      <c r="O816" t="s">
        <v>83</v>
      </c>
      <c r="P816" t="s">
        <v>84</v>
      </c>
      <c r="Q816" t="s">
        <v>583</v>
      </c>
      <c r="R816">
        <v>3</v>
      </c>
      <c r="S816" t="s">
        <v>86</v>
      </c>
      <c r="T816" t="s">
        <v>87</v>
      </c>
      <c r="U816" t="s">
        <v>88</v>
      </c>
      <c r="V816">
        <v>1</v>
      </c>
      <c r="W816" t="s">
        <v>584</v>
      </c>
      <c r="X816" t="s">
        <v>83</v>
      </c>
      <c r="Y816" t="s">
        <v>90</v>
      </c>
      <c r="Z816">
        <v>4000</v>
      </c>
      <c r="AA816">
        <v>4000</v>
      </c>
      <c r="AC816">
        <v>256</v>
      </c>
      <c r="AD816" t="s">
        <v>91</v>
      </c>
      <c r="AE816">
        <v>0.15</v>
      </c>
      <c r="AF816" t="s">
        <v>92</v>
      </c>
      <c r="AG816">
        <v>180</v>
      </c>
      <c r="AH816">
        <v>60</v>
      </c>
      <c r="AI816">
        <v>120</v>
      </c>
      <c r="AJ816">
        <v>0.1104064474367619</v>
      </c>
      <c r="AK816">
        <v>25.719898502601222</v>
      </c>
      <c r="AL816">
        <v>0.72868956705442545</v>
      </c>
      <c r="AM816">
        <v>-0.4669051087969433</v>
      </c>
      <c r="AN816">
        <v>30.297734981834381</v>
      </c>
      <c r="AO816">
        <v>0.67877023040992146</v>
      </c>
      <c r="AP816">
        <v>30.297734981834381</v>
      </c>
      <c r="AQ816">
        <v>30.297734981834381</v>
      </c>
      <c r="AR816">
        <v>0.67877023040992146</v>
      </c>
      <c r="AS816">
        <v>124.9776206600645</v>
      </c>
      <c r="AT816">
        <v>-0.39043369175753939</v>
      </c>
      <c r="AU816">
        <v>0.8</v>
      </c>
      <c r="AV816" t="s">
        <v>93</v>
      </c>
      <c r="AW816">
        <v>6.2977287862493611E-2</v>
      </c>
      <c r="AX816">
        <v>0.54270346309639694</v>
      </c>
      <c r="AY816">
        <v>6.2977287862493611E-2</v>
      </c>
      <c r="AZ816">
        <v>6.2977287862493611E-2</v>
      </c>
      <c r="BA816">
        <v>0.54270346309639694</v>
      </c>
      <c r="BB816">
        <v>0.1994029556250877</v>
      </c>
      <c r="BC816">
        <v>-0.44792327759166312</v>
      </c>
      <c r="BD816">
        <v>8.2888784322169312E-2</v>
      </c>
      <c r="BE816">
        <v>0.71280806587691392</v>
      </c>
      <c r="BF816">
        <v>8.2888784322169312E-2</v>
      </c>
      <c r="BG816">
        <v>8.2888784322169312E-2</v>
      </c>
      <c r="BH816">
        <v>0.71280806587691392</v>
      </c>
      <c r="BI816">
        <v>0.44598554213335628</v>
      </c>
      <c r="BJ816">
        <v>-0.54524464900319103</v>
      </c>
      <c r="BK816">
        <v>4.8834228279384502E-2</v>
      </c>
      <c r="BL816">
        <v>0.80394601981769742</v>
      </c>
      <c r="BM816">
        <v>4.8834228279384502E-2</v>
      </c>
      <c r="BN816">
        <v>4.8834228279384502E-2</v>
      </c>
      <c r="BO816">
        <v>0.80394601981769742</v>
      </c>
      <c r="BP816">
        <v>0.28604607389899539</v>
      </c>
      <c r="BQ816">
        <v>-0.14838450978642001</v>
      </c>
      <c r="BR816">
        <v>120.9962396268738</v>
      </c>
      <c r="BS816">
        <v>0.65562337284867445</v>
      </c>
      <c r="BT816">
        <v>120.9962396268738</v>
      </c>
      <c r="BU816">
        <v>120.9962396268738</v>
      </c>
      <c r="BV816">
        <v>0.65562337284867445</v>
      </c>
      <c r="BW816">
        <v>498.97904806860208</v>
      </c>
      <c r="BX816">
        <v>-0.420182330648883</v>
      </c>
      <c r="BY816" t="str">
        <f t="shared" si="13"/>
        <v>[[sv,wv],[yr],[ya]]</v>
      </c>
      <c r="BZ816" t="str">
        <f>TRIM(MID(SUBSTITUTE(SUBSTITUTE(SUBSTITUTE(Tabla2[[#This Row],[map]],"[",""),"]",""),",",REPT(" ",100)),300,200))</f>
        <v>0 1</v>
      </c>
      <c r="CA816" s="13" t="str">
        <f>TRIM(MID(SUBSTITUTE(SUBSTITUTE(SUBSTITUTE(Tabla2[[#This Row],[map]],"[",""),"]",""),",",REPT(" ",100)),900,200))</f>
        <v>2 3</v>
      </c>
      <c r="CB816" s="13" t="str">
        <f>SUBSTITUTE(TRIM(MID(SUBSTITUTE(SUBSTITUTE(SUBSTITUTE(Tabla2[[#This Row],[map]],"[",""),"]",""),",",REPT(" ",100)),1200,300))," ",", ")</f>
        <v>0, 1, 4</v>
      </c>
      <c r="CC816" s="15" t="str">
        <f>SUBSTITUTE(TRIM(MID(SUBSTITUTE(SUBSTITUTE(SUBSTITUTE(Tabla2[[#This Row],[map]],"[",""),"]",""),",",REPT(" ",100)),1,300))," ",", ")</f>
        <v>2, 3, 4</v>
      </c>
      <c r="CD816" s="13" t="str">
        <f>SUBSTITUTE(TRIM(MID(SUBSTITUTE(SUBSTITUTE(SUBSTITUTE(Tabla2[[#This Row],[map]],"[",""),"]",""),",",REPT(" ",100)),601,300))," ",", ")</f>
        <v>4, 0, 1</v>
      </c>
      <c r="CE816" t="str">
        <f>TRIM(MID(SUBSTITUTE(SUBSTITUTE(SUBSTITUTE(Tabla2[[#This Row],[map]],"[",""),"]",""),",",REPT(" ",100)),1501,200))</f>
        <v>3 2</v>
      </c>
    </row>
    <row r="817" spans="1:83" x14ac:dyDescent="0.3">
      <c r="A817" s="2">
        <v>46093.582546296297</v>
      </c>
      <c r="B817" t="s">
        <v>585</v>
      </c>
      <c r="C817">
        <v>0</v>
      </c>
      <c r="D817" t="s">
        <v>77</v>
      </c>
      <c r="E817" t="s">
        <v>78</v>
      </c>
      <c r="F817">
        <v>16590</v>
      </c>
      <c r="G817">
        <v>4.5</v>
      </c>
      <c r="H817" t="s">
        <v>79</v>
      </c>
      <c r="I817" t="s">
        <v>80</v>
      </c>
      <c r="J817">
        <v>5</v>
      </c>
      <c r="K817">
        <v>5</v>
      </c>
      <c r="L817" t="s">
        <v>81</v>
      </c>
      <c r="M817" t="s">
        <v>82</v>
      </c>
      <c r="N817" t="s">
        <v>83</v>
      </c>
      <c r="O817" t="s">
        <v>83</v>
      </c>
      <c r="P817" t="s">
        <v>84</v>
      </c>
      <c r="Q817" t="s">
        <v>583</v>
      </c>
      <c r="R817">
        <v>3</v>
      </c>
      <c r="S817" t="s">
        <v>86</v>
      </c>
      <c r="T817" t="s">
        <v>87</v>
      </c>
      <c r="U817" t="s">
        <v>88</v>
      </c>
      <c r="V817">
        <v>1</v>
      </c>
      <c r="W817" t="s">
        <v>584</v>
      </c>
      <c r="X817" t="s">
        <v>83</v>
      </c>
      <c r="Y817" t="s">
        <v>90</v>
      </c>
      <c r="Z817">
        <v>4000</v>
      </c>
      <c r="AA817">
        <v>4000</v>
      </c>
      <c r="AC817">
        <v>256</v>
      </c>
      <c r="AD817" t="s">
        <v>91</v>
      </c>
      <c r="AE817">
        <v>0.15</v>
      </c>
      <c r="AF817" t="s">
        <v>92</v>
      </c>
      <c r="AG817">
        <v>180</v>
      </c>
      <c r="AH817">
        <v>60</v>
      </c>
      <c r="AI817">
        <v>120</v>
      </c>
      <c r="AJ817">
        <v>9.3996117409163901E-2</v>
      </c>
      <c r="AK817">
        <v>14.73292406300734</v>
      </c>
      <c r="AL817">
        <v>0.77792916952207691</v>
      </c>
      <c r="AM817">
        <v>0.45272785192873422</v>
      </c>
      <c r="AN817">
        <v>18.69132451032246</v>
      </c>
      <c r="AO817">
        <v>0.75425237225827757</v>
      </c>
      <c r="AP817">
        <v>18.69132451032246</v>
      </c>
      <c r="AQ817">
        <v>18.69132451032246</v>
      </c>
      <c r="AR817">
        <v>0.75425237225827757</v>
      </c>
      <c r="AS817">
        <v>50.212871681866631</v>
      </c>
      <c r="AT817">
        <v>0.43913829504871887</v>
      </c>
      <c r="AU817">
        <v>0.8</v>
      </c>
      <c r="AV817" t="s">
        <v>93</v>
      </c>
      <c r="AW817">
        <v>5.0245514103920703E-2</v>
      </c>
      <c r="AX817">
        <v>0.63515260223919245</v>
      </c>
      <c r="AY817">
        <v>5.0245514103920703E-2</v>
      </c>
      <c r="AZ817">
        <v>5.0245514103920703E-2</v>
      </c>
      <c r="BA817">
        <v>0.63515260223919245</v>
      </c>
      <c r="BB817">
        <v>0.1449669401908962</v>
      </c>
      <c r="BC817">
        <v>-5.2647422028626163E-2</v>
      </c>
      <c r="BD817">
        <v>5.9210116368903831E-2</v>
      </c>
      <c r="BE817">
        <v>0.79484959299746361</v>
      </c>
      <c r="BF817">
        <v>5.9210116368903831E-2</v>
      </c>
      <c r="BG817">
        <v>5.9210116368903831E-2</v>
      </c>
      <c r="BH817">
        <v>0.79484959299746361</v>
      </c>
      <c r="BI817">
        <v>9.0253358124141869E-2</v>
      </c>
      <c r="BJ817">
        <v>0.68729139059356048</v>
      </c>
      <c r="BK817">
        <v>4.9979346697668611E-2</v>
      </c>
      <c r="BL817">
        <v>0.79934873157142372</v>
      </c>
      <c r="BM817">
        <v>4.9979346697668611E-2</v>
      </c>
      <c r="BN817">
        <v>4.9979346697668611E-2</v>
      </c>
      <c r="BO817">
        <v>0.79934873157142372</v>
      </c>
      <c r="BP817">
        <v>7.6548845231155516E-2</v>
      </c>
      <c r="BQ817">
        <v>0.69268059894247058</v>
      </c>
      <c r="BR817">
        <v>74.605863064119646</v>
      </c>
      <c r="BS817">
        <v>0.78765856222503006</v>
      </c>
      <c r="BT817">
        <v>74.605863064119646</v>
      </c>
      <c r="BU817">
        <v>74.605863064119646</v>
      </c>
      <c r="BV817">
        <v>0.78765856222503006</v>
      </c>
      <c r="BW817">
        <v>200.53971758392021</v>
      </c>
      <c r="BX817">
        <v>0.42922861268747209</v>
      </c>
      <c r="BY817" t="str">
        <f t="shared" si="13"/>
        <v>[[sv,wv],[yr],[ya]]</v>
      </c>
      <c r="BZ817" t="str">
        <f>TRIM(MID(SUBSTITUTE(SUBSTITUTE(SUBSTITUTE(Tabla2[[#This Row],[map]],"[",""),"]",""),",",REPT(" ",100)),300,200))</f>
        <v>0 1</v>
      </c>
      <c r="CA817" s="13" t="str">
        <f>TRIM(MID(SUBSTITUTE(SUBSTITUTE(SUBSTITUTE(Tabla2[[#This Row],[map]],"[",""),"]",""),",",REPT(" ",100)),900,200))</f>
        <v>2 3</v>
      </c>
      <c r="CB817" s="13" t="str">
        <f>SUBSTITUTE(TRIM(MID(SUBSTITUTE(SUBSTITUTE(SUBSTITUTE(Tabla2[[#This Row],[map]],"[",""),"]",""),",",REPT(" ",100)),1200,300))," ",", ")</f>
        <v>0, 1, 4</v>
      </c>
      <c r="CC817" s="15" t="str">
        <f>SUBSTITUTE(TRIM(MID(SUBSTITUTE(SUBSTITUTE(SUBSTITUTE(Tabla2[[#This Row],[map]],"[",""),"]",""),",",REPT(" ",100)),1,300))," ",", ")</f>
        <v>2, 3, 4</v>
      </c>
      <c r="CD817" s="13" t="str">
        <f>SUBSTITUTE(TRIM(MID(SUBSTITUTE(SUBSTITUTE(SUBSTITUTE(Tabla2[[#This Row],[map]],"[",""),"]",""),",",REPT(" ",100)),601,300))," ",", ")</f>
        <v>4, 0, 1</v>
      </c>
      <c r="CE817" t="str">
        <f>TRIM(MID(SUBSTITUTE(SUBSTITUTE(SUBSTITUTE(Tabla2[[#This Row],[map]],"[",""),"]",""),",",REPT(" ",100)),1501,200))</f>
        <v>3 2</v>
      </c>
    </row>
    <row r="818" spans="1:83" x14ac:dyDescent="0.3">
      <c r="A818" s="2">
        <v>46093.584618055553</v>
      </c>
      <c r="B818" t="s">
        <v>586</v>
      </c>
      <c r="C818">
        <v>2</v>
      </c>
      <c r="D818" t="s">
        <v>95</v>
      </c>
      <c r="E818" t="s">
        <v>78</v>
      </c>
      <c r="F818">
        <v>16590</v>
      </c>
      <c r="G818">
        <v>4.5</v>
      </c>
      <c r="H818" t="s">
        <v>79</v>
      </c>
      <c r="I818" t="s">
        <v>80</v>
      </c>
      <c r="J818">
        <v>5</v>
      </c>
      <c r="K818">
        <v>5</v>
      </c>
      <c r="L818" t="s">
        <v>81</v>
      </c>
      <c r="M818" t="s">
        <v>82</v>
      </c>
      <c r="N818" t="s">
        <v>83</v>
      </c>
      <c r="O818" t="s">
        <v>83</v>
      </c>
      <c r="P818" t="s">
        <v>84</v>
      </c>
      <c r="Q818" t="s">
        <v>583</v>
      </c>
      <c r="R818">
        <v>3</v>
      </c>
      <c r="S818" t="s">
        <v>86</v>
      </c>
      <c r="T818" t="s">
        <v>87</v>
      </c>
      <c r="U818" t="s">
        <v>88</v>
      </c>
      <c r="V818">
        <v>1</v>
      </c>
      <c r="W818" t="s">
        <v>584</v>
      </c>
      <c r="X818" t="s">
        <v>83</v>
      </c>
      <c r="Y818" t="s">
        <v>90</v>
      </c>
      <c r="Z818">
        <v>4000</v>
      </c>
      <c r="AA818">
        <v>4000</v>
      </c>
      <c r="AC818">
        <v>256</v>
      </c>
      <c r="AD818" t="s">
        <v>91</v>
      </c>
      <c r="AE818">
        <v>0.15</v>
      </c>
      <c r="AF818" t="s">
        <v>92</v>
      </c>
      <c r="AG818">
        <v>180</v>
      </c>
      <c r="AH818">
        <v>60</v>
      </c>
      <c r="AI818">
        <v>120</v>
      </c>
      <c r="AJ818">
        <v>9.704650341871851E-2</v>
      </c>
      <c r="AK818">
        <v>19.025659524055659</v>
      </c>
      <c r="AL818">
        <v>0.74706559222634628</v>
      </c>
      <c r="AM818">
        <v>-0.43664581147167109</v>
      </c>
      <c r="AN818">
        <v>25.53286464696054</v>
      </c>
      <c r="AO818">
        <v>0.6833123725761997</v>
      </c>
      <c r="AP818">
        <v>25.53286464696054</v>
      </c>
      <c r="AQ818">
        <v>25.53286464696054</v>
      </c>
      <c r="AR818">
        <v>0.6833123725761997</v>
      </c>
      <c r="AS818">
        <v>111.96782158145071</v>
      </c>
      <c r="AT818">
        <v>-0.35594515198064952</v>
      </c>
      <c r="AU818">
        <v>0.8</v>
      </c>
      <c r="AV818" t="s">
        <v>93</v>
      </c>
      <c r="AW818">
        <v>6.0454001493355732E-2</v>
      </c>
      <c r="AX818">
        <v>0.56102578464098707</v>
      </c>
      <c r="AY818">
        <v>6.0454001493355732E-2</v>
      </c>
      <c r="AZ818">
        <v>6.0454001493355732E-2</v>
      </c>
      <c r="BA818">
        <v>0.56102578464098707</v>
      </c>
      <c r="BB818">
        <v>0.22018252002688901</v>
      </c>
      <c r="BC818">
        <v>-0.59880978226390269</v>
      </c>
      <c r="BD818">
        <v>7.9545610202796352E-2</v>
      </c>
      <c r="BE818">
        <v>0.72439145015869033</v>
      </c>
      <c r="BF818">
        <v>7.9545610202796352E-2</v>
      </c>
      <c r="BG818">
        <v>7.9545610202796352E-2</v>
      </c>
      <c r="BH818">
        <v>0.72439145015869033</v>
      </c>
      <c r="BI818">
        <v>0.36992648240405479</v>
      </c>
      <c r="BJ818">
        <v>-0.28171625188807958</v>
      </c>
      <c r="BK818">
        <v>6.5277337830184731E-2</v>
      </c>
      <c r="BL818">
        <v>0.73793213595810692</v>
      </c>
      <c r="BM818">
        <v>6.5277337830184731E-2</v>
      </c>
      <c r="BN818">
        <v>6.5277337830184731E-2</v>
      </c>
      <c r="BO818">
        <v>0.73793213595810692</v>
      </c>
      <c r="BP818">
        <v>0.31661638579265022</v>
      </c>
      <c r="BQ818">
        <v>-0.27111464259155998</v>
      </c>
      <c r="BR818">
        <v>101.9261816383153</v>
      </c>
      <c r="BS818">
        <v>0.70990011954701859</v>
      </c>
      <c r="BT818">
        <v>101.9261816383153</v>
      </c>
      <c r="BU818">
        <v>101.9261816383153</v>
      </c>
      <c r="BV818">
        <v>0.70990011954701859</v>
      </c>
      <c r="BW818">
        <v>446.96456093757962</v>
      </c>
      <c r="BX818">
        <v>-0.27213993117906399</v>
      </c>
      <c r="BY818" t="str">
        <f t="shared" si="13"/>
        <v>[[sv,wv],[yr],[ya]]</v>
      </c>
      <c r="BZ818" t="str">
        <f>TRIM(MID(SUBSTITUTE(SUBSTITUTE(SUBSTITUTE(Tabla2[[#This Row],[map]],"[",""),"]",""),",",REPT(" ",100)),300,200))</f>
        <v>0 1</v>
      </c>
      <c r="CA818" s="13" t="str">
        <f>TRIM(MID(SUBSTITUTE(SUBSTITUTE(SUBSTITUTE(Tabla2[[#This Row],[map]],"[",""),"]",""),",",REPT(" ",100)),900,200))</f>
        <v>2 3</v>
      </c>
      <c r="CB818" s="13" t="str">
        <f>SUBSTITUTE(TRIM(MID(SUBSTITUTE(SUBSTITUTE(SUBSTITUTE(Tabla2[[#This Row],[map]],"[",""),"]",""),",",REPT(" ",100)),1200,300))," ",", ")</f>
        <v>0, 1, 4</v>
      </c>
      <c r="CC818" s="15" t="str">
        <f>SUBSTITUTE(TRIM(MID(SUBSTITUTE(SUBSTITUTE(SUBSTITUTE(Tabla2[[#This Row],[map]],"[",""),"]",""),",",REPT(" ",100)),1,300))," ",", ")</f>
        <v>2, 3, 4</v>
      </c>
      <c r="CD818" s="13" t="str">
        <f>SUBSTITUTE(TRIM(MID(SUBSTITUTE(SUBSTITUTE(SUBSTITUTE(Tabla2[[#This Row],[map]],"[",""),"]",""),",",REPT(" ",100)),601,300))," ",", ")</f>
        <v>4, 0, 1</v>
      </c>
      <c r="CE818" t="str">
        <f>TRIM(MID(SUBSTITUTE(SUBSTITUTE(SUBSTITUTE(Tabla2[[#This Row],[map]],"[",""),"]",""),",",REPT(" ",100)),1501,200))</f>
        <v>3 2</v>
      </c>
    </row>
    <row r="819" spans="1:83" x14ac:dyDescent="0.3">
      <c r="A819" s="2">
        <v>46093.584444444437</v>
      </c>
      <c r="B819" t="s">
        <v>587</v>
      </c>
      <c r="C819">
        <v>3</v>
      </c>
      <c r="D819" t="s">
        <v>95</v>
      </c>
      <c r="E819" t="s">
        <v>78</v>
      </c>
      <c r="F819">
        <v>16590</v>
      </c>
      <c r="G819">
        <v>4.5</v>
      </c>
      <c r="H819" t="s">
        <v>79</v>
      </c>
      <c r="I819" t="s">
        <v>80</v>
      </c>
      <c r="J819">
        <v>5</v>
      </c>
      <c r="K819">
        <v>5</v>
      </c>
      <c r="L819" t="s">
        <v>81</v>
      </c>
      <c r="M819" t="s">
        <v>82</v>
      </c>
      <c r="N819" t="s">
        <v>83</v>
      </c>
      <c r="O819" t="s">
        <v>83</v>
      </c>
      <c r="P819" t="s">
        <v>84</v>
      </c>
      <c r="Q819" t="s">
        <v>583</v>
      </c>
      <c r="R819">
        <v>3</v>
      </c>
      <c r="S819" t="s">
        <v>86</v>
      </c>
      <c r="T819" t="s">
        <v>87</v>
      </c>
      <c r="U819" t="s">
        <v>88</v>
      </c>
      <c r="V819">
        <v>1</v>
      </c>
      <c r="W819" t="s">
        <v>584</v>
      </c>
      <c r="X819" t="s">
        <v>83</v>
      </c>
      <c r="Y819" t="s">
        <v>90</v>
      </c>
      <c r="Z819">
        <v>4000</v>
      </c>
      <c r="AA819">
        <v>4000</v>
      </c>
      <c r="AC819">
        <v>256</v>
      </c>
      <c r="AD819" t="s">
        <v>91</v>
      </c>
      <c r="AE819">
        <v>0.15</v>
      </c>
      <c r="AF819" t="s">
        <v>92</v>
      </c>
      <c r="AG819">
        <v>180</v>
      </c>
      <c r="AH819">
        <v>60</v>
      </c>
      <c r="AI819">
        <v>120</v>
      </c>
      <c r="AJ819">
        <v>0.1029410532274844</v>
      </c>
      <c r="AK819">
        <v>27.85933205069292</v>
      </c>
      <c r="AL819">
        <v>0.75111927173311832</v>
      </c>
      <c r="AM819">
        <v>0.41337634386370309</v>
      </c>
      <c r="AN819">
        <v>33.955130847368054</v>
      </c>
      <c r="AO819">
        <v>0.7090583999046004</v>
      </c>
      <c r="AP819">
        <v>33.955130847368054</v>
      </c>
      <c r="AQ819">
        <v>33.955130847368054</v>
      </c>
      <c r="AR819">
        <v>0.7090583999046004</v>
      </c>
      <c r="AS819">
        <v>74.835538455150441</v>
      </c>
      <c r="AT819">
        <v>0.41806588305152909</v>
      </c>
      <c r="AU819">
        <v>0.8</v>
      </c>
      <c r="AV819" t="s">
        <v>93</v>
      </c>
      <c r="AW819">
        <v>6.2183031689843869E-2</v>
      </c>
      <c r="AX819">
        <v>0.54847078985013209</v>
      </c>
      <c r="AY819">
        <v>6.2183031689843869E-2</v>
      </c>
      <c r="AZ819">
        <v>6.2183031689843869E-2</v>
      </c>
      <c r="BA819">
        <v>0.54847078985013209</v>
      </c>
      <c r="BB819">
        <v>0.13523487950704929</v>
      </c>
      <c r="BC819">
        <v>1.8019921687034261E-2</v>
      </c>
      <c r="BD819">
        <v>4.171215388951837E-2</v>
      </c>
      <c r="BE819">
        <v>0.85547629573852246</v>
      </c>
      <c r="BF819">
        <v>4.171215388951837E-2</v>
      </c>
      <c r="BG819">
        <v>4.171215388951837E-2</v>
      </c>
      <c r="BH819">
        <v>0.85547629573852246</v>
      </c>
      <c r="BI819">
        <v>7.5377545423312653E-2</v>
      </c>
      <c r="BJ819">
        <v>0.7388329043959444</v>
      </c>
      <c r="BK819">
        <v>4.5226168068207111E-2</v>
      </c>
      <c r="BL819">
        <v>0.81843124032925707</v>
      </c>
      <c r="BM819">
        <v>4.5226168068207111E-2</v>
      </c>
      <c r="BN819">
        <v>4.5226168068207111E-2</v>
      </c>
      <c r="BO819">
        <v>0.81843124032925707</v>
      </c>
      <c r="BP819">
        <v>5.8130020220660598E-2</v>
      </c>
      <c r="BQ819">
        <v>0.76662635545017199</v>
      </c>
      <c r="BR819">
        <v>135.6714020358242</v>
      </c>
      <c r="BS819">
        <v>0.61385527370049409</v>
      </c>
      <c r="BT819">
        <v>135.6714020358242</v>
      </c>
      <c r="BU819">
        <v>135.6714020358242</v>
      </c>
      <c r="BV819">
        <v>0.61385527370049409</v>
      </c>
      <c r="BW819">
        <v>299.07341137545109</v>
      </c>
      <c r="BX819">
        <v>0.14878435067296639</v>
      </c>
      <c r="BY819" t="str">
        <f t="shared" si="13"/>
        <v>[[sv,wv],[yr],[ya]]</v>
      </c>
      <c r="BZ819" t="str">
        <f>TRIM(MID(SUBSTITUTE(SUBSTITUTE(SUBSTITUTE(Tabla2[[#This Row],[map]],"[",""),"]",""),",",REPT(" ",100)),300,200))</f>
        <v>0 1</v>
      </c>
      <c r="CA819" s="13" t="str">
        <f>TRIM(MID(SUBSTITUTE(SUBSTITUTE(SUBSTITUTE(Tabla2[[#This Row],[map]],"[",""),"]",""),",",REPT(" ",100)),900,200))</f>
        <v>2 3</v>
      </c>
      <c r="CB819" s="13" t="str">
        <f>SUBSTITUTE(TRIM(MID(SUBSTITUTE(SUBSTITUTE(SUBSTITUTE(Tabla2[[#This Row],[map]],"[",""),"]",""),",",REPT(" ",100)),1200,300))," ",", ")</f>
        <v>0, 1, 4</v>
      </c>
      <c r="CC819" s="15" t="str">
        <f>SUBSTITUTE(TRIM(MID(SUBSTITUTE(SUBSTITUTE(SUBSTITUTE(Tabla2[[#This Row],[map]],"[",""),"]",""),",",REPT(" ",100)),1,300))," ",", ")</f>
        <v>2, 3, 4</v>
      </c>
      <c r="CD819" s="13" t="str">
        <f>SUBSTITUTE(TRIM(MID(SUBSTITUTE(SUBSTITUTE(SUBSTITUTE(Tabla2[[#This Row],[map]],"[",""),"]",""),",",REPT(" ",100)),601,300))," ",", ")</f>
        <v>4, 0, 1</v>
      </c>
      <c r="CE819" t="str">
        <f>TRIM(MID(SUBSTITUTE(SUBSTITUTE(SUBSTITUTE(Tabla2[[#This Row],[map]],"[",""),"]",""),",",REPT(" ",100)),1501,200))</f>
        <v>3 2</v>
      </c>
    </row>
    <row r="820" spans="1:83" x14ac:dyDescent="0.3">
      <c r="A820" s="2">
        <v>46093.742604166669</v>
      </c>
      <c r="B820" t="s">
        <v>588</v>
      </c>
      <c r="C820">
        <v>1</v>
      </c>
      <c r="D820" t="s">
        <v>77</v>
      </c>
      <c r="E820" t="s">
        <v>78</v>
      </c>
      <c r="F820">
        <v>16590</v>
      </c>
      <c r="G820">
        <v>4.5</v>
      </c>
      <c r="H820" t="s">
        <v>79</v>
      </c>
      <c r="I820" t="s">
        <v>80</v>
      </c>
      <c r="J820">
        <v>5</v>
      </c>
      <c r="K820">
        <v>5</v>
      </c>
      <c r="L820" t="s">
        <v>81</v>
      </c>
      <c r="M820" t="s">
        <v>82</v>
      </c>
      <c r="N820" t="s">
        <v>83</v>
      </c>
      <c r="O820" t="s">
        <v>83</v>
      </c>
      <c r="P820" t="s">
        <v>84</v>
      </c>
      <c r="Q820" t="s">
        <v>589</v>
      </c>
      <c r="R820">
        <v>3</v>
      </c>
      <c r="S820" t="s">
        <v>86</v>
      </c>
      <c r="T820" t="s">
        <v>87</v>
      </c>
      <c r="U820" t="s">
        <v>88</v>
      </c>
      <c r="V820">
        <v>1</v>
      </c>
      <c r="W820" t="s">
        <v>590</v>
      </c>
      <c r="X820" t="s">
        <v>83</v>
      </c>
      <c r="Y820" t="s">
        <v>90</v>
      </c>
      <c r="Z820">
        <v>4000</v>
      </c>
      <c r="AA820">
        <v>4000</v>
      </c>
      <c r="AC820">
        <v>256</v>
      </c>
      <c r="AD820" t="s">
        <v>91</v>
      </c>
      <c r="AE820">
        <v>0.15</v>
      </c>
      <c r="AF820" t="s">
        <v>92</v>
      </c>
      <c r="AG820">
        <v>180</v>
      </c>
      <c r="AH820">
        <v>60</v>
      </c>
      <c r="AI820">
        <v>120</v>
      </c>
      <c r="AJ820">
        <v>0.1202546011562</v>
      </c>
      <c r="AK820">
        <v>34.055857237739701</v>
      </c>
      <c r="AL820">
        <v>0.70057777915733277</v>
      </c>
      <c r="AM820">
        <v>-0.12346053153400351</v>
      </c>
      <c r="AN820">
        <v>37.923621537247882</v>
      </c>
      <c r="AO820">
        <v>0.64464653885675283</v>
      </c>
      <c r="AP820">
        <v>37.923621537247882</v>
      </c>
      <c r="AQ820">
        <v>37.923621537247882</v>
      </c>
      <c r="AR820">
        <v>0.64464653885675283</v>
      </c>
      <c r="AS820">
        <v>95.9726220670358</v>
      </c>
      <c r="AT820">
        <v>-5.7923630106210287E-2</v>
      </c>
      <c r="AU820">
        <v>0.8</v>
      </c>
      <c r="AV820" t="s">
        <v>93</v>
      </c>
      <c r="AW820">
        <v>6.1948332927113728E-2</v>
      </c>
      <c r="AX820">
        <v>0.5501750063233215</v>
      </c>
      <c r="AY820">
        <v>6.1948332927113728E-2</v>
      </c>
      <c r="AZ820">
        <v>6.1948332927113728E-2</v>
      </c>
      <c r="BA820">
        <v>0.5501750063233215</v>
      </c>
      <c r="BB820">
        <v>0.25293274168325408</v>
      </c>
      <c r="BC820">
        <v>-0.83661873616775195</v>
      </c>
      <c r="BD820">
        <v>8.8068819068574514E-2</v>
      </c>
      <c r="BE820">
        <v>0.6948603518428571</v>
      </c>
      <c r="BF820">
        <v>8.8068819068574514E-2</v>
      </c>
      <c r="BG820">
        <v>8.8068819068574514E-2</v>
      </c>
      <c r="BH820">
        <v>0.6948603518428571</v>
      </c>
      <c r="BI820">
        <v>0.1797622231428346</v>
      </c>
      <c r="BJ820">
        <v>0.37716229078716768</v>
      </c>
      <c r="BK820">
        <v>5.8608288219827068E-2</v>
      </c>
      <c r="BL820">
        <v>0.76470626071059777</v>
      </c>
      <c r="BM820">
        <v>5.8608288219827068E-2</v>
      </c>
      <c r="BN820">
        <v>5.8608288219827068E-2</v>
      </c>
      <c r="BO820">
        <v>0.76470626071059777</v>
      </c>
      <c r="BP820">
        <v>0.16971016293655</v>
      </c>
      <c r="BQ820">
        <v>0.31866737545755941</v>
      </c>
      <c r="BR820">
        <v>151.4858607087769</v>
      </c>
      <c r="BS820">
        <v>0.56884453655023093</v>
      </c>
      <c r="BT820">
        <v>151.4858607087769</v>
      </c>
      <c r="BU820">
        <v>151.4858607087769</v>
      </c>
      <c r="BV820">
        <v>0.56884453655023093</v>
      </c>
      <c r="BW820">
        <v>383.28808314038019</v>
      </c>
      <c r="BX820">
        <v>-9.0905450501820528E-2</v>
      </c>
      <c r="BY820" t="str">
        <f t="shared" si="13"/>
        <v>[[sv,wv],[yr],[ya]]</v>
      </c>
      <c r="BZ820" t="str">
        <f>TRIM(MID(SUBSTITUTE(SUBSTITUTE(SUBSTITUTE(Tabla2[[#This Row],[map]],"[",""),"]",""),",",REPT(" ",100)),300,200))</f>
        <v>0 1</v>
      </c>
      <c r="CA820" s="13" t="str">
        <f>TRIM(MID(SUBSTITUTE(SUBSTITUTE(SUBSTITUTE(Tabla2[[#This Row],[map]],"[",""),"]",""),",",REPT(" ",100)),900,200))</f>
        <v>2 4</v>
      </c>
      <c r="CB820" s="13" t="str">
        <f>SUBSTITUTE(TRIM(MID(SUBSTITUTE(SUBSTITUTE(SUBSTITUTE(Tabla2[[#This Row],[map]],"[",""),"]",""),",",REPT(" ",100)),1200,300))," ",", ")</f>
        <v>0, 1, 4</v>
      </c>
      <c r="CC820" s="15" t="str">
        <f>SUBSTITUTE(TRIM(MID(SUBSTITUTE(SUBSTITUTE(SUBSTITUTE(Tabla2[[#This Row],[map]],"[",""),"]",""),",",REPT(" ",100)),1,300))," ",", ")</f>
        <v>2, 3, 4</v>
      </c>
      <c r="CD820" s="13" t="str">
        <f>SUBSTITUTE(TRIM(MID(SUBSTITUTE(SUBSTITUTE(SUBSTITUTE(Tabla2[[#This Row],[map]],"[",""),"]",""),",",REPT(" ",100)),601,300))," ",", ")</f>
        <v>0, 1, 3</v>
      </c>
      <c r="CE820" t="str">
        <f>TRIM(MID(SUBSTITUTE(SUBSTITUTE(SUBSTITUTE(Tabla2[[#This Row],[map]],"[",""),"]",""),",",REPT(" ",100)),1501,200))</f>
        <v>3 2</v>
      </c>
    </row>
    <row r="821" spans="1:83" x14ac:dyDescent="0.3">
      <c r="A821" s="2">
        <v>46093.742650462962</v>
      </c>
      <c r="B821" t="s">
        <v>591</v>
      </c>
      <c r="C821">
        <v>0</v>
      </c>
      <c r="D821" t="s">
        <v>95</v>
      </c>
      <c r="E821" t="s">
        <v>78</v>
      </c>
      <c r="F821">
        <v>16590</v>
      </c>
      <c r="G821">
        <v>4.5</v>
      </c>
      <c r="H821" t="s">
        <v>79</v>
      </c>
      <c r="I821" t="s">
        <v>80</v>
      </c>
      <c r="J821">
        <v>5</v>
      </c>
      <c r="K821">
        <v>5</v>
      </c>
      <c r="L821" t="s">
        <v>81</v>
      </c>
      <c r="M821" t="s">
        <v>82</v>
      </c>
      <c r="N821" t="s">
        <v>83</v>
      </c>
      <c r="O821" t="s">
        <v>83</v>
      </c>
      <c r="P821" t="s">
        <v>84</v>
      </c>
      <c r="Q821" t="s">
        <v>589</v>
      </c>
      <c r="R821">
        <v>3</v>
      </c>
      <c r="S821" t="s">
        <v>86</v>
      </c>
      <c r="T821" t="s">
        <v>87</v>
      </c>
      <c r="U821" t="s">
        <v>88</v>
      </c>
      <c r="V821">
        <v>1</v>
      </c>
      <c r="W821" t="s">
        <v>590</v>
      </c>
      <c r="X821" t="s">
        <v>83</v>
      </c>
      <c r="Y821" t="s">
        <v>90</v>
      </c>
      <c r="Z821">
        <v>4000</v>
      </c>
      <c r="AA821">
        <v>4000</v>
      </c>
      <c r="AC821">
        <v>256</v>
      </c>
      <c r="AD821" t="s">
        <v>91</v>
      </c>
      <c r="AE821">
        <v>0.15</v>
      </c>
      <c r="AF821" t="s">
        <v>92</v>
      </c>
      <c r="AG821">
        <v>180</v>
      </c>
      <c r="AH821">
        <v>60</v>
      </c>
      <c r="AI821">
        <v>120</v>
      </c>
      <c r="AJ821">
        <v>9.9234597691781043E-2</v>
      </c>
      <c r="AK821">
        <v>13.91751538487404</v>
      </c>
      <c r="AL821">
        <v>0.76675807356279846</v>
      </c>
      <c r="AM821">
        <v>0.34708642872169049</v>
      </c>
      <c r="AN821">
        <v>18.02215489987238</v>
      </c>
      <c r="AO821">
        <v>0.73051298756676153</v>
      </c>
      <c r="AP821">
        <v>18.02215489987238</v>
      </c>
      <c r="AQ821">
        <v>18.02215489987238</v>
      </c>
      <c r="AR821">
        <v>0.73051298756676153</v>
      </c>
      <c r="AS821">
        <v>72.877201372304725</v>
      </c>
      <c r="AT821">
        <v>0.1861110598138522</v>
      </c>
      <c r="AU821">
        <v>0.8</v>
      </c>
      <c r="AV821" t="s">
        <v>93</v>
      </c>
      <c r="AW821">
        <v>5.3490335211332597E-2</v>
      </c>
      <c r="AX821">
        <v>0.61159100558023438</v>
      </c>
      <c r="AY821">
        <v>5.3490335211332597E-2</v>
      </c>
      <c r="AZ821">
        <v>5.3490335211332597E-2</v>
      </c>
      <c r="BA821">
        <v>0.61159100558023438</v>
      </c>
      <c r="BB821">
        <v>0.15086437946663139</v>
      </c>
      <c r="BC821">
        <v>-9.5470456314913799E-2</v>
      </c>
      <c r="BD821">
        <v>6.1428761789976291E-2</v>
      </c>
      <c r="BE821">
        <v>0.78716246047619787</v>
      </c>
      <c r="BF821">
        <v>6.1428761789976291E-2</v>
      </c>
      <c r="BG821">
        <v>6.1428761789976291E-2</v>
      </c>
      <c r="BH821">
        <v>0.78716246047619787</v>
      </c>
      <c r="BI821">
        <v>0.22586731122031531</v>
      </c>
      <c r="BJ821">
        <v>0.2174180078161182</v>
      </c>
      <c r="BK821">
        <v>6.7762384489203145E-2</v>
      </c>
      <c r="BL821">
        <v>0.72795545964713981</v>
      </c>
      <c r="BM821">
        <v>6.7762384489203145E-2</v>
      </c>
      <c r="BN821">
        <v>6.7762384489203145E-2</v>
      </c>
      <c r="BO821">
        <v>0.72795545964713981</v>
      </c>
      <c r="BP821">
        <v>0.13681763196391661</v>
      </c>
      <c r="BQ821">
        <v>0.45072048334248088</v>
      </c>
      <c r="BR821">
        <v>71.905938117999327</v>
      </c>
      <c r="BS821">
        <v>0.79534302456347883</v>
      </c>
      <c r="BT821">
        <v>71.905938117999327</v>
      </c>
      <c r="BU821">
        <v>71.905938117999327</v>
      </c>
      <c r="BV821">
        <v>0.79534302456347883</v>
      </c>
      <c r="BW821">
        <v>290.99525616656842</v>
      </c>
      <c r="BX821">
        <v>0.17177620441171729</v>
      </c>
      <c r="BY821" t="str">
        <f t="shared" si="13"/>
        <v>[[sv,wv],[yr],[ya]]</v>
      </c>
      <c r="BZ821" t="str">
        <f>TRIM(MID(SUBSTITUTE(SUBSTITUTE(SUBSTITUTE(Tabla2[[#This Row],[map]],"[",""),"]",""),",",REPT(" ",100)),300,200))</f>
        <v>0 1</v>
      </c>
      <c r="CA821" s="13" t="str">
        <f>TRIM(MID(SUBSTITUTE(SUBSTITUTE(SUBSTITUTE(Tabla2[[#This Row],[map]],"[",""),"]",""),",",REPT(" ",100)),900,200))</f>
        <v>2 4</v>
      </c>
      <c r="CB821" s="13" t="str">
        <f>SUBSTITUTE(TRIM(MID(SUBSTITUTE(SUBSTITUTE(SUBSTITUTE(Tabla2[[#This Row],[map]],"[",""),"]",""),",",REPT(" ",100)),1200,300))," ",", ")</f>
        <v>0, 1, 4</v>
      </c>
      <c r="CC821" s="15" t="str">
        <f>SUBSTITUTE(TRIM(MID(SUBSTITUTE(SUBSTITUTE(SUBSTITUTE(Tabla2[[#This Row],[map]],"[",""),"]",""),",",REPT(" ",100)),1,300))," ",", ")</f>
        <v>2, 3, 4</v>
      </c>
      <c r="CD821" s="13" t="str">
        <f>SUBSTITUTE(TRIM(MID(SUBSTITUTE(SUBSTITUTE(SUBSTITUTE(Tabla2[[#This Row],[map]],"[",""),"]",""),",",REPT(" ",100)),601,300))," ",", ")</f>
        <v>0, 1, 3</v>
      </c>
      <c r="CE821" t="str">
        <f>TRIM(MID(SUBSTITUTE(SUBSTITUTE(SUBSTITUTE(Tabla2[[#This Row],[map]],"[",""),"]",""),",",REPT(" ",100)),1501,200))</f>
        <v>3 2</v>
      </c>
    </row>
    <row r="822" spans="1:83" x14ac:dyDescent="0.3">
      <c r="A822" s="2">
        <v>46093.746030092603</v>
      </c>
      <c r="B822" t="s">
        <v>592</v>
      </c>
      <c r="C822">
        <v>3</v>
      </c>
      <c r="D822" t="s">
        <v>95</v>
      </c>
      <c r="E822" t="s">
        <v>78</v>
      </c>
      <c r="F822">
        <v>16590</v>
      </c>
      <c r="G822">
        <v>4.5</v>
      </c>
      <c r="H822" t="s">
        <v>79</v>
      </c>
      <c r="I822" t="s">
        <v>80</v>
      </c>
      <c r="J822">
        <v>5</v>
      </c>
      <c r="K822">
        <v>5</v>
      </c>
      <c r="L822" t="s">
        <v>81</v>
      </c>
      <c r="M822" t="s">
        <v>82</v>
      </c>
      <c r="N822" t="s">
        <v>83</v>
      </c>
      <c r="O822" t="s">
        <v>83</v>
      </c>
      <c r="P822" t="s">
        <v>84</v>
      </c>
      <c r="Q822" t="s">
        <v>589</v>
      </c>
      <c r="R822">
        <v>3</v>
      </c>
      <c r="S822" t="s">
        <v>86</v>
      </c>
      <c r="T822" t="s">
        <v>87</v>
      </c>
      <c r="U822" t="s">
        <v>88</v>
      </c>
      <c r="V822">
        <v>1</v>
      </c>
      <c r="W822" t="s">
        <v>590</v>
      </c>
      <c r="X822" t="s">
        <v>83</v>
      </c>
      <c r="Y822" t="s">
        <v>90</v>
      </c>
      <c r="Z822">
        <v>4000</v>
      </c>
      <c r="AA822">
        <v>4000</v>
      </c>
      <c r="AC822">
        <v>256</v>
      </c>
      <c r="AD822" t="s">
        <v>91</v>
      </c>
      <c r="AE822">
        <v>0.15</v>
      </c>
      <c r="AF822" t="s">
        <v>92</v>
      </c>
      <c r="AG822">
        <v>180</v>
      </c>
      <c r="AH822">
        <v>60</v>
      </c>
      <c r="AI822">
        <v>120</v>
      </c>
      <c r="AJ822">
        <v>9.4211078974809681E-2</v>
      </c>
      <c r="AK822">
        <v>16.823278654985419</v>
      </c>
      <c r="AL822">
        <v>0.77395250132810789</v>
      </c>
      <c r="AM822">
        <v>0.27906436019868319</v>
      </c>
      <c r="AN822">
        <v>24.51959078665481</v>
      </c>
      <c r="AO822">
        <v>0.71686583986786645</v>
      </c>
      <c r="AP822">
        <v>24.51959078665481</v>
      </c>
      <c r="AQ822">
        <v>24.51959078665481</v>
      </c>
      <c r="AR822">
        <v>0.71686583986786645</v>
      </c>
      <c r="AS822">
        <v>76.679664793619779</v>
      </c>
      <c r="AT822">
        <v>0.19438821587332111</v>
      </c>
      <c r="AU822">
        <v>0.8</v>
      </c>
      <c r="AV822" t="s">
        <v>93</v>
      </c>
      <c r="AW822">
        <v>6.1264424973635531E-2</v>
      </c>
      <c r="AX822">
        <v>0.55514106233019933</v>
      </c>
      <c r="AY822">
        <v>6.1264424973635531E-2</v>
      </c>
      <c r="AZ822">
        <v>6.1264424973635531E-2</v>
      </c>
      <c r="BA822">
        <v>0.55514106233019933</v>
      </c>
      <c r="BB822">
        <v>0.1591487600880005</v>
      </c>
      <c r="BC822">
        <v>-0.15562577098669131</v>
      </c>
      <c r="BD822">
        <v>5.081932786346624E-2</v>
      </c>
      <c r="BE822">
        <v>0.82392188304732339</v>
      </c>
      <c r="BF822">
        <v>5.081932786346624E-2</v>
      </c>
      <c r="BG822">
        <v>5.081932786346624E-2</v>
      </c>
      <c r="BH822">
        <v>0.82392188304732339</v>
      </c>
      <c r="BI822">
        <v>0.1849983898607018</v>
      </c>
      <c r="BJ822">
        <v>0.35902009146077452</v>
      </c>
      <c r="BK822">
        <v>5.8020865507486863E-2</v>
      </c>
      <c r="BL822">
        <v>0.7670645770977208</v>
      </c>
      <c r="BM822">
        <v>5.8020865507486863E-2</v>
      </c>
      <c r="BN822">
        <v>5.8020865507486863E-2</v>
      </c>
      <c r="BO822">
        <v>0.7670645770977208</v>
      </c>
      <c r="BP822">
        <v>0.13805284614828239</v>
      </c>
      <c r="BQ822">
        <v>0.44576148909285179</v>
      </c>
      <c r="BR822">
        <v>97.908258528274516</v>
      </c>
      <c r="BS822">
        <v>0.72133583699622328</v>
      </c>
      <c r="BT822">
        <v>97.908258528274516</v>
      </c>
      <c r="BU822">
        <v>97.908258528274516</v>
      </c>
      <c r="BV822">
        <v>0.72133583699622328</v>
      </c>
      <c r="BW822">
        <v>306.23645917838257</v>
      </c>
      <c r="BX822">
        <v>0.12839705392635431</v>
      </c>
      <c r="BY822" t="str">
        <f t="shared" si="13"/>
        <v>[[sv,wv],[yr],[ya]]</v>
      </c>
      <c r="BZ822" t="str">
        <f>TRIM(MID(SUBSTITUTE(SUBSTITUTE(SUBSTITUTE(Tabla2[[#This Row],[map]],"[",""),"]",""),",",REPT(" ",100)),300,200))</f>
        <v>0 1</v>
      </c>
      <c r="CA822" s="13" t="str">
        <f>TRIM(MID(SUBSTITUTE(SUBSTITUTE(SUBSTITUTE(Tabla2[[#This Row],[map]],"[",""),"]",""),",",REPT(" ",100)),900,200))</f>
        <v>2 4</v>
      </c>
      <c r="CB822" s="13" t="str">
        <f>SUBSTITUTE(TRIM(MID(SUBSTITUTE(SUBSTITUTE(SUBSTITUTE(Tabla2[[#This Row],[map]],"[",""),"]",""),",",REPT(" ",100)),1200,300))," ",", ")</f>
        <v>0, 1, 4</v>
      </c>
      <c r="CC822" s="15" t="str">
        <f>SUBSTITUTE(TRIM(MID(SUBSTITUTE(SUBSTITUTE(SUBSTITUTE(Tabla2[[#This Row],[map]],"[",""),"]",""),",",REPT(" ",100)),1,300))," ",", ")</f>
        <v>2, 3, 4</v>
      </c>
      <c r="CD822" s="13" t="str">
        <f>SUBSTITUTE(TRIM(MID(SUBSTITUTE(SUBSTITUTE(SUBSTITUTE(Tabla2[[#This Row],[map]],"[",""),"]",""),",",REPT(" ",100)),601,300))," ",", ")</f>
        <v>0, 1, 3</v>
      </c>
      <c r="CE822" t="str">
        <f>TRIM(MID(SUBSTITUTE(SUBSTITUTE(SUBSTITUTE(Tabla2[[#This Row],[map]],"[",""),"]",""),",",REPT(" ",100)),1501,200))</f>
        <v>3 2</v>
      </c>
    </row>
    <row r="823" spans="1:83" x14ac:dyDescent="0.3">
      <c r="A823" s="2">
        <v>46093.745000000003</v>
      </c>
      <c r="B823" t="s">
        <v>593</v>
      </c>
      <c r="C823">
        <v>2</v>
      </c>
      <c r="D823" t="s">
        <v>77</v>
      </c>
      <c r="E823" t="s">
        <v>78</v>
      </c>
      <c r="F823">
        <v>16590</v>
      </c>
      <c r="G823">
        <v>4.5</v>
      </c>
      <c r="H823" t="s">
        <v>79</v>
      </c>
      <c r="I823" t="s">
        <v>80</v>
      </c>
      <c r="J823">
        <v>5</v>
      </c>
      <c r="K823">
        <v>5</v>
      </c>
      <c r="L823" t="s">
        <v>81</v>
      </c>
      <c r="M823" t="s">
        <v>82</v>
      </c>
      <c r="N823" t="s">
        <v>83</v>
      </c>
      <c r="O823" t="s">
        <v>83</v>
      </c>
      <c r="P823" t="s">
        <v>84</v>
      </c>
      <c r="Q823" t="s">
        <v>589</v>
      </c>
      <c r="R823">
        <v>3</v>
      </c>
      <c r="S823" t="s">
        <v>86</v>
      </c>
      <c r="T823" t="s">
        <v>87</v>
      </c>
      <c r="U823" t="s">
        <v>88</v>
      </c>
      <c r="V823">
        <v>1</v>
      </c>
      <c r="W823" t="s">
        <v>590</v>
      </c>
      <c r="X823" t="s">
        <v>83</v>
      </c>
      <c r="Y823" t="s">
        <v>90</v>
      </c>
      <c r="Z823">
        <v>4000</v>
      </c>
      <c r="AA823">
        <v>4000</v>
      </c>
      <c r="AC823">
        <v>256</v>
      </c>
      <c r="AD823" t="s">
        <v>91</v>
      </c>
      <c r="AE823">
        <v>0.15</v>
      </c>
      <c r="AF823" t="s">
        <v>92</v>
      </c>
      <c r="AG823">
        <v>180</v>
      </c>
      <c r="AH823">
        <v>60</v>
      </c>
      <c r="AI823">
        <v>120</v>
      </c>
      <c r="AJ823">
        <v>9.821270329244737E-2</v>
      </c>
      <c r="AK823">
        <v>18.853964933729941</v>
      </c>
      <c r="AL823">
        <v>0.73910509024728699</v>
      </c>
      <c r="AM823">
        <v>-0.11914764587911</v>
      </c>
      <c r="AN823">
        <v>25.708416398778141</v>
      </c>
      <c r="AO823">
        <v>0.68372360606576921</v>
      </c>
      <c r="AP823">
        <v>25.708416398778141</v>
      </c>
      <c r="AQ823">
        <v>25.708416398778141</v>
      </c>
      <c r="AR823">
        <v>0.68372360606576921</v>
      </c>
      <c r="AS823">
        <v>131.9577132891485</v>
      </c>
      <c r="AT823">
        <v>-0.10685237207688141</v>
      </c>
      <c r="AU823">
        <v>0.8</v>
      </c>
      <c r="AV823" t="s">
        <v>93</v>
      </c>
      <c r="AW823">
        <v>5.3442874176015273E-2</v>
      </c>
      <c r="AX823">
        <v>0.61193563406178897</v>
      </c>
      <c r="AY823">
        <v>5.3442874176015273E-2</v>
      </c>
      <c r="AZ823">
        <v>5.3442874176015273E-2</v>
      </c>
      <c r="BA823">
        <v>0.61193563406178897</v>
      </c>
      <c r="BB823">
        <v>0.13681735927699279</v>
      </c>
      <c r="BC823">
        <v>6.5290724765183494E-3</v>
      </c>
      <c r="BD823">
        <v>8.0370758414086099E-2</v>
      </c>
      <c r="BE823">
        <v>0.72153248784338553</v>
      </c>
      <c r="BF823">
        <v>8.0370758414086099E-2</v>
      </c>
      <c r="BG823">
        <v>8.0370758414086099E-2</v>
      </c>
      <c r="BH823">
        <v>0.72153248784338553</v>
      </c>
      <c r="BI823">
        <v>0.30824292824656302</v>
      </c>
      <c r="BJ823">
        <v>-6.7995911229902672E-2</v>
      </c>
      <c r="BK823">
        <v>7.6342028658603373E-2</v>
      </c>
      <c r="BL823">
        <v>0.6935109020647916</v>
      </c>
      <c r="BM823">
        <v>7.6342028658603373E-2</v>
      </c>
      <c r="BN823">
        <v>7.6342028658603373E-2</v>
      </c>
      <c r="BO823">
        <v>0.6935109020647916</v>
      </c>
      <c r="BP823">
        <v>0.21558941780898591</v>
      </c>
      <c r="BQ823">
        <v>0.1344766788404381</v>
      </c>
      <c r="BR823">
        <v>102.623509933864</v>
      </c>
      <c r="BS823">
        <v>0.70791540029310784</v>
      </c>
      <c r="BT823">
        <v>102.623509933864</v>
      </c>
      <c r="BU823">
        <v>102.623509933864</v>
      </c>
      <c r="BV823">
        <v>0.70791540029310784</v>
      </c>
      <c r="BW823">
        <v>527.17020345126082</v>
      </c>
      <c r="BX823">
        <v>-0.50041932839457703</v>
      </c>
      <c r="BY823" t="str">
        <f t="shared" si="13"/>
        <v>[[sv,wv],[yr],[ya]]</v>
      </c>
      <c r="BZ823" t="str">
        <f>TRIM(MID(SUBSTITUTE(SUBSTITUTE(SUBSTITUTE(Tabla2[[#This Row],[map]],"[",""),"]",""),",",REPT(" ",100)),300,200))</f>
        <v>0 1</v>
      </c>
      <c r="CA823" s="13" t="str">
        <f>TRIM(MID(SUBSTITUTE(SUBSTITUTE(SUBSTITUTE(Tabla2[[#This Row],[map]],"[",""),"]",""),",",REPT(" ",100)),900,200))</f>
        <v>2 4</v>
      </c>
      <c r="CB823" s="13" t="str">
        <f>SUBSTITUTE(TRIM(MID(SUBSTITUTE(SUBSTITUTE(SUBSTITUTE(Tabla2[[#This Row],[map]],"[",""),"]",""),",",REPT(" ",100)),1200,300))," ",", ")</f>
        <v>0, 1, 4</v>
      </c>
      <c r="CC823" s="15" t="str">
        <f>SUBSTITUTE(TRIM(MID(SUBSTITUTE(SUBSTITUTE(SUBSTITUTE(Tabla2[[#This Row],[map]],"[",""),"]",""),",",REPT(" ",100)),1,300))," ",", ")</f>
        <v>2, 3, 4</v>
      </c>
      <c r="CD823" s="13" t="str">
        <f>SUBSTITUTE(TRIM(MID(SUBSTITUTE(SUBSTITUTE(SUBSTITUTE(Tabla2[[#This Row],[map]],"[",""),"]",""),",",REPT(" ",100)),601,300))," ",", ")</f>
        <v>0, 1, 3</v>
      </c>
      <c r="CE823" t="str">
        <f>TRIM(MID(SUBSTITUTE(SUBSTITUTE(SUBSTITUTE(Tabla2[[#This Row],[map]],"[",""),"]",""),",",REPT(" ",100)),1501,200))</f>
        <v>3 2</v>
      </c>
    </row>
    <row r="824" spans="1:83" x14ac:dyDescent="0.3">
      <c r="A824" s="2">
        <v>46093.886064814818</v>
      </c>
      <c r="B824" t="s">
        <v>594</v>
      </c>
      <c r="C824">
        <v>1</v>
      </c>
      <c r="D824" t="s">
        <v>77</v>
      </c>
      <c r="E824" t="s">
        <v>78</v>
      </c>
      <c r="F824">
        <v>16590</v>
      </c>
      <c r="G824">
        <v>4.5</v>
      </c>
      <c r="H824" t="s">
        <v>79</v>
      </c>
      <c r="I824" t="s">
        <v>80</v>
      </c>
      <c r="J824">
        <v>5</v>
      </c>
      <c r="K824">
        <v>5</v>
      </c>
      <c r="L824" t="s">
        <v>81</v>
      </c>
      <c r="M824" t="s">
        <v>82</v>
      </c>
      <c r="N824" t="s">
        <v>83</v>
      </c>
      <c r="O824" t="s">
        <v>83</v>
      </c>
      <c r="P824" t="s">
        <v>84</v>
      </c>
      <c r="Q824" t="s">
        <v>595</v>
      </c>
      <c r="R824">
        <v>3</v>
      </c>
      <c r="S824" t="s">
        <v>86</v>
      </c>
      <c r="T824" t="s">
        <v>87</v>
      </c>
      <c r="U824" t="s">
        <v>88</v>
      </c>
      <c r="V824">
        <v>1</v>
      </c>
      <c r="W824" t="s">
        <v>596</v>
      </c>
      <c r="X824" t="s">
        <v>83</v>
      </c>
      <c r="Y824" t="s">
        <v>90</v>
      </c>
      <c r="Z824">
        <v>4000</v>
      </c>
      <c r="AA824">
        <v>4000</v>
      </c>
      <c r="AC824">
        <v>256</v>
      </c>
      <c r="AD824" t="s">
        <v>91</v>
      </c>
      <c r="AE824">
        <v>0.15</v>
      </c>
      <c r="AF824" t="s">
        <v>92</v>
      </c>
      <c r="AG824">
        <v>180</v>
      </c>
      <c r="AH824">
        <v>60</v>
      </c>
      <c r="AI824">
        <v>120</v>
      </c>
      <c r="AJ824">
        <v>0.1098711914476046</v>
      </c>
      <c r="AK824">
        <v>21.41505663570738</v>
      </c>
      <c r="AL824">
        <v>0.75155401673030342</v>
      </c>
      <c r="AM824">
        <v>-0.22465139732041761</v>
      </c>
      <c r="AN824">
        <v>25.72758153684082</v>
      </c>
      <c r="AO824">
        <v>0.67513756097676114</v>
      </c>
      <c r="AP824">
        <v>25.72758153684082</v>
      </c>
      <c r="AQ824">
        <v>25.72758153684082</v>
      </c>
      <c r="AR824">
        <v>0.67513756097676114</v>
      </c>
      <c r="AS824">
        <v>99.546094421068133</v>
      </c>
      <c r="AT824">
        <v>-0.3777744056670026</v>
      </c>
      <c r="AU824">
        <v>0.8</v>
      </c>
      <c r="AV824" t="s">
        <v>93</v>
      </c>
      <c r="AW824">
        <v>6.3142427771246873E-2</v>
      </c>
      <c r="AX824">
        <v>0.54150433383979379</v>
      </c>
      <c r="AY824">
        <v>6.3142427771246873E-2</v>
      </c>
      <c r="AZ824">
        <v>6.3142427771246873E-2</v>
      </c>
      <c r="BA824">
        <v>0.54150433383979379</v>
      </c>
      <c r="BB824">
        <v>0.26473953275712381</v>
      </c>
      <c r="BC824">
        <v>-0.92235130505534424</v>
      </c>
      <c r="BD824">
        <v>7.7776959144385052E-2</v>
      </c>
      <c r="BE824">
        <v>0.73051944832403592</v>
      </c>
      <c r="BF824">
        <v>7.7776959144385052E-2</v>
      </c>
      <c r="BG824">
        <v>7.7776959144385052E-2</v>
      </c>
      <c r="BH824">
        <v>0.73051944832403592</v>
      </c>
      <c r="BI824">
        <v>0.30397506629683219</v>
      </c>
      <c r="BJ824">
        <v>-5.3208681112622447E-2</v>
      </c>
      <c r="BK824">
        <v>6.953763429994303E-2</v>
      </c>
      <c r="BL824">
        <v>0.72082839317191594</v>
      </c>
      <c r="BM824">
        <v>6.953763429994303E-2</v>
      </c>
      <c r="BN824">
        <v>6.953763429994303E-2</v>
      </c>
      <c r="BO824">
        <v>0.72082839317191594</v>
      </c>
      <c r="BP824">
        <v>0.3499277725433208</v>
      </c>
      <c r="BQ824">
        <v>-0.40484932394042072</v>
      </c>
      <c r="BR824">
        <v>102.6998691261475</v>
      </c>
      <c r="BS824">
        <v>0.70769806857129813</v>
      </c>
      <c r="BT824">
        <v>102.6998691261475</v>
      </c>
      <c r="BU824">
        <v>102.6998691261475</v>
      </c>
      <c r="BV824">
        <v>0.70769806857129813</v>
      </c>
      <c r="BW824">
        <v>397.26573531267672</v>
      </c>
      <c r="BX824">
        <v>-0.13068831255963251</v>
      </c>
      <c r="BY824" t="str">
        <f t="shared" si="13"/>
        <v>[[sv,wv],[yr],[ya]]</v>
      </c>
      <c r="BZ824" t="str">
        <f>TRIM(MID(SUBSTITUTE(SUBSTITUTE(SUBSTITUTE(Tabla2[[#This Row],[map]],"[",""),"]",""),",",REPT(" ",100)),300,200))</f>
        <v>0 1</v>
      </c>
      <c r="CA824" s="13" t="str">
        <f>TRIM(MID(SUBSTITUTE(SUBSTITUTE(SUBSTITUTE(Tabla2[[#This Row],[map]],"[",""),"]",""),",",REPT(" ",100)),900,200))</f>
        <v>2 4</v>
      </c>
      <c r="CB824" s="13" t="str">
        <f>SUBSTITUTE(TRIM(MID(SUBSTITUTE(SUBSTITUTE(SUBSTITUTE(Tabla2[[#This Row],[map]],"[",""),"]",""),",",REPT(" ",100)),1200,300))," ",", ")</f>
        <v>0, 1, 4</v>
      </c>
      <c r="CC824" s="15" t="str">
        <f>SUBSTITUTE(TRIM(MID(SUBSTITUTE(SUBSTITUTE(SUBSTITUTE(Tabla2[[#This Row],[map]],"[",""),"]",""),",",REPT(" ",100)),1,300))," ",", ")</f>
        <v>2, 3, 4</v>
      </c>
      <c r="CD824" s="13" t="str">
        <f>SUBSTITUTE(TRIM(MID(SUBSTITUTE(SUBSTITUTE(SUBSTITUTE(Tabla2[[#This Row],[map]],"[",""),"]",""),",",REPT(" ",100)),601,300))," ",", ")</f>
        <v>3, 0, 1</v>
      </c>
      <c r="CE824" t="str">
        <f>TRIM(MID(SUBSTITUTE(SUBSTITUTE(SUBSTITUTE(Tabla2[[#This Row],[map]],"[",""),"]",""),",",REPT(" ",100)),1501,200))</f>
        <v>3 2</v>
      </c>
    </row>
    <row r="825" spans="1:83" x14ac:dyDescent="0.3">
      <c r="A825" s="2">
        <v>46093.888310185182</v>
      </c>
      <c r="B825" t="s">
        <v>597</v>
      </c>
      <c r="C825">
        <v>3</v>
      </c>
      <c r="D825" t="s">
        <v>77</v>
      </c>
      <c r="E825" t="s">
        <v>78</v>
      </c>
      <c r="F825">
        <v>16590</v>
      </c>
      <c r="G825">
        <v>4.5</v>
      </c>
      <c r="H825" t="s">
        <v>79</v>
      </c>
      <c r="I825" t="s">
        <v>80</v>
      </c>
      <c r="J825">
        <v>5</v>
      </c>
      <c r="K825">
        <v>5</v>
      </c>
      <c r="L825" t="s">
        <v>81</v>
      </c>
      <c r="M825" t="s">
        <v>82</v>
      </c>
      <c r="N825" t="s">
        <v>83</v>
      </c>
      <c r="O825" t="s">
        <v>83</v>
      </c>
      <c r="P825" t="s">
        <v>84</v>
      </c>
      <c r="Q825" t="s">
        <v>595</v>
      </c>
      <c r="R825">
        <v>3</v>
      </c>
      <c r="S825" t="s">
        <v>86</v>
      </c>
      <c r="T825" t="s">
        <v>87</v>
      </c>
      <c r="U825" t="s">
        <v>88</v>
      </c>
      <c r="V825">
        <v>1</v>
      </c>
      <c r="W825" t="s">
        <v>596</v>
      </c>
      <c r="X825" t="s">
        <v>83</v>
      </c>
      <c r="Y825" t="s">
        <v>90</v>
      </c>
      <c r="Z825">
        <v>4000</v>
      </c>
      <c r="AA825">
        <v>4000</v>
      </c>
      <c r="AC825">
        <v>256</v>
      </c>
      <c r="AD825" t="s">
        <v>91</v>
      </c>
      <c r="AE825">
        <v>0.15</v>
      </c>
      <c r="AF825" t="s">
        <v>92</v>
      </c>
      <c r="AG825">
        <v>180</v>
      </c>
      <c r="AH825">
        <v>60</v>
      </c>
      <c r="AI825">
        <v>120</v>
      </c>
      <c r="AJ825">
        <v>0.10197402461202761</v>
      </c>
      <c r="AK825">
        <v>21.461745238896189</v>
      </c>
      <c r="AL825">
        <v>0.75128448277710036</v>
      </c>
      <c r="AM825">
        <v>-0.28970478126193461</v>
      </c>
      <c r="AN825">
        <v>28.42680313028195</v>
      </c>
      <c r="AO825">
        <v>0.69305341764251072</v>
      </c>
      <c r="AP825">
        <v>28.42680313028195</v>
      </c>
      <c r="AQ825">
        <v>28.42680313028195</v>
      </c>
      <c r="AR825">
        <v>0.69305341764251072</v>
      </c>
      <c r="AS825">
        <v>107.97230592890109</v>
      </c>
      <c r="AT825">
        <v>-0.2467334793661296</v>
      </c>
      <c r="AU825">
        <v>0.8</v>
      </c>
      <c r="AV825" t="s">
        <v>93</v>
      </c>
      <c r="AW825">
        <v>6.1865077477480782E-2</v>
      </c>
      <c r="AX825">
        <v>0.55077954853350097</v>
      </c>
      <c r="AY825">
        <v>6.1865077477480782E-2</v>
      </c>
      <c r="AZ825">
        <v>6.1865077477480782E-2</v>
      </c>
      <c r="BA825">
        <v>0.55077954853350097</v>
      </c>
      <c r="BB825">
        <v>0.16013772765080581</v>
      </c>
      <c r="BC825">
        <v>-0.16280695418670971</v>
      </c>
      <c r="BD825">
        <v>5.6122502761707299E-2</v>
      </c>
      <c r="BE825">
        <v>0.80554751468767671</v>
      </c>
      <c r="BF825">
        <v>5.6122502761707299E-2</v>
      </c>
      <c r="BG825">
        <v>5.6122502761707299E-2</v>
      </c>
      <c r="BH825">
        <v>0.80554751468767671</v>
      </c>
      <c r="BI825">
        <v>0.35810496982675522</v>
      </c>
      <c r="BJ825">
        <v>-0.24075723567016391</v>
      </c>
      <c r="BK825">
        <v>6.5012212878440195E-2</v>
      </c>
      <c r="BL825">
        <v>0.73899652877983402</v>
      </c>
      <c r="BM825">
        <v>6.5012212878440195E-2</v>
      </c>
      <c r="BN825">
        <v>6.5012212878440195E-2</v>
      </c>
      <c r="BO825">
        <v>0.73899652877983402</v>
      </c>
      <c r="BP825">
        <v>0.33790298493855497</v>
      </c>
      <c r="BQ825">
        <v>-0.35657360517051079</v>
      </c>
      <c r="BR825">
        <v>113.5242127280101</v>
      </c>
      <c r="BS825">
        <v>0.67689007856903238</v>
      </c>
      <c r="BT825">
        <v>113.5242127280101</v>
      </c>
      <c r="BU825">
        <v>113.5242127280101</v>
      </c>
      <c r="BV825">
        <v>0.67689007856903238</v>
      </c>
      <c r="BW825">
        <v>431.033078033187</v>
      </c>
      <c r="BX825">
        <v>-0.22679612243713379</v>
      </c>
      <c r="BY825" t="str">
        <f t="shared" si="13"/>
        <v>[[sv,wv],[yr],[ya]]</v>
      </c>
      <c r="BZ825" t="str">
        <f>TRIM(MID(SUBSTITUTE(SUBSTITUTE(SUBSTITUTE(Tabla2[[#This Row],[map]],"[",""),"]",""),",",REPT(" ",100)),300,200))</f>
        <v>0 1</v>
      </c>
      <c r="CA825" s="13" t="str">
        <f>TRIM(MID(SUBSTITUTE(SUBSTITUTE(SUBSTITUTE(Tabla2[[#This Row],[map]],"[",""),"]",""),",",REPT(" ",100)),900,200))</f>
        <v>2 4</v>
      </c>
      <c r="CB825" s="13" t="str">
        <f>SUBSTITUTE(TRIM(MID(SUBSTITUTE(SUBSTITUTE(SUBSTITUTE(Tabla2[[#This Row],[map]],"[",""),"]",""),",",REPT(" ",100)),1200,300))," ",", ")</f>
        <v>0, 1, 4</v>
      </c>
      <c r="CC825" s="15" t="str">
        <f>SUBSTITUTE(TRIM(MID(SUBSTITUTE(SUBSTITUTE(SUBSTITUTE(Tabla2[[#This Row],[map]],"[",""),"]",""),",",REPT(" ",100)),1,300))," ",", ")</f>
        <v>2, 3, 4</v>
      </c>
      <c r="CD825" s="13" t="str">
        <f>SUBSTITUTE(TRIM(MID(SUBSTITUTE(SUBSTITUTE(SUBSTITUTE(Tabla2[[#This Row],[map]],"[",""),"]",""),",",REPT(" ",100)),601,300))," ",", ")</f>
        <v>3, 0, 1</v>
      </c>
      <c r="CE825" t="str">
        <f>TRIM(MID(SUBSTITUTE(SUBSTITUTE(SUBSTITUTE(Tabla2[[#This Row],[map]],"[",""),"]",""),",",REPT(" ",100)),1501,200))</f>
        <v>3 2</v>
      </c>
    </row>
    <row r="826" spans="1:83" x14ac:dyDescent="0.3">
      <c r="A826" s="2">
        <v>46093.887164351851</v>
      </c>
      <c r="B826" t="s">
        <v>598</v>
      </c>
      <c r="C826">
        <v>0</v>
      </c>
      <c r="D826" t="s">
        <v>77</v>
      </c>
      <c r="E826" t="s">
        <v>78</v>
      </c>
      <c r="F826">
        <v>16590</v>
      </c>
      <c r="G826">
        <v>4.5</v>
      </c>
      <c r="H826" t="s">
        <v>79</v>
      </c>
      <c r="I826" t="s">
        <v>80</v>
      </c>
      <c r="J826">
        <v>5</v>
      </c>
      <c r="K826">
        <v>5</v>
      </c>
      <c r="L826" t="s">
        <v>81</v>
      </c>
      <c r="M826" t="s">
        <v>82</v>
      </c>
      <c r="N826" t="s">
        <v>83</v>
      </c>
      <c r="O826" t="s">
        <v>83</v>
      </c>
      <c r="P826" t="s">
        <v>84</v>
      </c>
      <c r="Q826" t="s">
        <v>595</v>
      </c>
      <c r="R826">
        <v>3</v>
      </c>
      <c r="S826" t="s">
        <v>86</v>
      </c>
      <c r="T826" t="s">
        <v>87</v>
      </c>
      <c r="U826" t="s">
        <v>88</v>
      </c>
      <c r="V826">
        <v>1</v>
      </c>
      <c r="W826" t="s">
        <v>596</v>
      </c>
      <c r="X826" t="s">
        <v>83</v>
      </c>
      <c r="Y826" t="s">
        <v>90</v>
      </c>
      <c r="Z826">
        <v>4000</v>
      </c>
      <c r="AA826">
        <v>4000</v>
      </c>
      <c r="AC826">
        <v>256</v>
      </c>
      <c r="AD826" t="s">
        <v>91</v>
      </c>
      <c r="AE826">
        <v>0.15</v>
      </c>
      <c r="AF826" t="s">
        <v>92</v>
      </c>
      <c r="AG826">
        <v>180</v>
      </c>
      <c r="AH826">
        <v>60</v>
      </c>
      <c r="AI826">
        <v>120</v>
      </c>
      <c r="AJ826">
        <v>0.1128872621022769</v>
      </c>
      <c r="AK826">
        <v>19.30118091093782</v>
      </c>
      <c r="AL826">
        <v>0.70507793498226812</v>
      </c>
      <c r="AM826">
        <v>-0.17684999909332949</v>
      </c>
      <c r="AN826">
        <v>24.067712003484552</v>
      </c>
      <c r="AO826">
        <v>0.64194214553961992</v>
      </c>
      <c r="AP826">
        <v>24.067712003484552</v>
      </c>
      <c r="AQ826">
        <v>24.067712003484552</v>
      </c>
      <c r="AR826">
        <v>0.64194214553961992</v>
      </c>
      <c r="AS826">
        <v>104.4598326566225</v>
      </c>
      <c r="AT826">
        <v>-0.1850506948650549</v>
      </c>
      <c r="AU826">
        <v>0.8</v>
      </c>
      <c r="AV826" t="s">
        <v>93</v>
      </c>
      <c r="AW826">
        <v>6.0872280132182183E-2</v>
      </c>
      <c r="AX826">
        <v>0.55798854090617067</v>
      </c>
      <c r="AY826">
        <v>6.0872280132182183E-2</v>
      </c>
      <c r="AZ826">
        <v>6.0872280132182183E-2</v>
      </c>
      <c r="BA826">
        <v>0.55798854090617067</v>
      </c>
      <c r="BB826">
        <v>0.1589462380317245</v>
      </c>
      <c r="BC826">
        <v>-0.15415519900550631</v>
      </c>
      <c r="BD826">
        <v>6.1437280017025309E-2</v>
      </c>
      <c r="BE826">
        <v>0.78713294663881306</v>
      </c>
      <c r="BF826">
        <v>6.1437280017025309E-2</v>
      </c>
      <c r="BG826">
        <v>6.1437280017025309E-2</v>
      </c>
      <c r="BH826">
        <v>0.78713294663881306</v>
      </c>
      <c r="BI826">
        <v>0.31955470548122827</v>
      </c>
      <c r="BJ826">
        <v>-0.10718880335589009</v>
      </c>
      <c r="BK826">
        <v>0.12555274563801011</v>
      </c>
      <c r="BL826">
        <v>0.49594543883599262</v>
      </c>
      <c r="BM826">
        <v>0.12555274563801011</v>
      </c>
      <c r="BN826">
        <v>0.12555274563801011</v>
      </c>
      <c r="BO826">
        <v>0.49594543883599262</v>
      </c>
      <c r="BP826">
        <v>0.32179176663693898</v>
      </c>
      <c r="BQ826">
        <v>-0.29189215969856058</v>
      </c>
      <c r="BR826">
        <v>96.02298570815023</v>
      </c>
      <c r="BS826">
        <v>0.72670165577750612</v>
      </c>
      <c r="BT826">
        <v>96.02298570815023</v>
      </c>
      <c r="BU826">
        <v>96.02298570815023</v>
      </c>
      <c r="BV826">
        <v>0.72670165577750612</v>
      </c>
      <c r="BW826">
        <v>417.03903791633951</v>
      </c>
      <c r="BX826">
        <v>-0.1869666174002691</v>
      </c>
      <c r="BY826" t="str">
        <f t="shared" si="13"/>
        <v>[[sv,wv],[yr],[ya]]</v>
      </c>
      <c r="BZ826" t="str">
        <f>TRIM(MID(SUBSTITUTE(SUBSTITUTE(SUBSTITUTE(Tabla2[[#This Row],[map]],"[",""),"]",""),",",REPT(" ",100)),300,200))</f>
        <v>0 1</v>
      </c>
      <c r="CA826" s="13" t="str">
        <f>TRIM(MID(SUBSTITUTE(SUBSTITUTE(SUBSTITUTE(Tabla2[[#This Row],[map]],"[",""),"]",""),",",REPT(" ",100)),900,200))</f>
        <v>2 4</v>
      </c>
      <c r="CB826" s="13" t="str">
        <f>SUBSTITUTE(TRIM(MID(SUBSTITUTE(SUBSTITUTE(SUBSTITUTE(Tabla2[[#This Row],[map]],"[",""),"]",""),",",REPT(" ",100)),1200,300))," ",", ")</f>
        <v>0, 1, 4</v>
      </c>
      <c r="CC826" s="15" t="str">
        <f>SUBSTITUTE(TRIM(MID(SUBSTITUTE(SUBSTITUTE(SUBSTITUTE(Tabla2[[#This Row],[map]],"[",""),"]",""),",",REPT(" ",100)),1,300))," ",", ")</f>
        <v>2, 3, 4</v>
      </c>
      <c r="CD826" s="13" t="str">
        <f>SUBSTITUTE(TRIM(MID(SUBSTITUTE(SUBSTITUTE(SUBSTITUTE(Tabla2[[#This Row],[map]],"[",""),"]",""),",",REPT(" ",100)),601,300))," ",", ")</f>
        <v>3, 0, 1</v>
      </c>
      <c r="CE826" t="str">
        <f>TRIM(MID(SUBSTITUTE(SUBSTITUTE(SUBSTITUTE(Tabla2[[#This Row],[map]],"[",""),"]",""),",",REPT(" ",100)),1501,200))</f>
        <v>3 2</v>
      </c>
    </row>
    <row r="827" spans="1:83" x14ac:dyDescent="0.3">
      <c r="A827" s="2">
        <v>46093.889513888891</v>
      </c>
      <c r="B827" t="s">
        <v>599</v>
      </c>
      <c r="C827">
        <v>2</v>
      </c>
      <c r="D827" t="s">
        <v>95</v>
      </c>
      <c r="E827" t="s">
        <v>78</v>
      </c>
      <c r="F827">
        <v>16590</v>
      </c>
      <c r="G827">
        <v>4.5</v>
      </c>
      <c r="H827" t="s">
        <v>79</v>
      </c>
      <c r="I827" t="s">
        <v>80</v>
      </c>
      <c r="J827">
        <v>5</v>
      </c>
      <c r="K827">
        <v>5</v>
      </c>
      <c r="L827" t="s">
        <v>81</v>
      </c>
      <c r="M827" t="s">
        <v>82</v>
      </c>
      <c r="N827" t="s">
        <v>83</v>
      </c>
      <c r="O827" t="s">
        <v>83</v>
      </c>
      <c r="P827" t="s">
        <v>84</v>
      </c>
      <c r="Q827" t="s">
        <v>595</v>
      </c>
      <c r="R827">
        <v>3</v>
      </c>
      <c r="S827" t="s">
        <v>86</v>
      </c>
      <c r="T827" t="s">
        <v>87</v>
      </c>
      <c r="U827" t="s">
        <v>88</v>
      </c>
      <c r="V827">
        <v>1</v>
      </c>
      <c r="W827" t="s">
        <v>596</v>
      </c>
      <c r="X827" t="s">
        <v>83</v>
      </c>
      <c r="Y827" t="s">
        <v>90</v>
      </c>
      <c r="Z827">
        <v>4000</v>
      </c>
      <c r="AA827">
        <v>4000</v>
      </c>
      <c r="AC827">
        <v>256</v>
      </c>
      <c r="AD827" t="s">
        <v>91</v>
      </c>
      <c r="AE827">
        <v>0.15</v>
      </c>
      <c r="AF827" t="s">
        <v>92</v>
      </c>
      <c r="AG827">
        <v>180</v>
      </c>
      <c r="AH827">
        <v>60</v>
      </c>
      <c r="AI827">
        <v>120</v>
      </c>
      <c r="AJ827">
        <v>0.1003715412608423</v>
      </c>
      <c r="AK827">
        <v>20.18177743199902</v>
      </c>
      <c r="AL827">
        <v>0.7355726652014134</v>
      </c>
      <c r="AM827">
        <v>-0.41705872643624248</v>
      </c>
      <c r="AN827">
        <v>27.44964695998301</v>
      </c>
      <c r="AO827">
        <v>0.67597587743146637</v>
      </c>
      <c r="AP827">
        <v>27.44964695998301</v>
      </c>
      <c r="AQ827">
        <v>27.44964695998301</v>
      </c>
      <c r="AR827">
        <v>0.67597587743146637</v>
      </c>
      <c r="AS827">
        <v>133.3115486015277</v>
      </c>
      <c r="AT827">
        <v>-0.35457782703623902</v>
      </c>
      <c r="AU827">
        <v>0.8</v>
      </c>
      <c r="AV827" t="s">
        <v>93</v>
      </c>
      <c r="AW827">
        <v>5.5188031207889933E-2</v>
      </c>
      <c r="AX827">
        <v>0.5992635375946983</v>
      </c>
      <c r="AY827">
        <v>5.5188031207889933E-2</v>
      </c>
      <c r="AZ827">
        <v>5.5188031207889933E-2</v>
      </c>
      <c r="BA827">
        <v>0.5992635375946983</v>
      </c>
      <c r="BB827">
        <v>0.1763949249268873</v>
      </c>
      <c r="BC827">
        <v>-0.28085522629304699</v>
      </c>
      <c r="BD827">
        <v>8.3618919125410363E-2</v>
      </c>
      <c r="BE827">
        <v>0.7102783047273431</v>
      </c>
      <c r="BF827">
        <v>8.3618919125410363E-2</v>
      </c>
      <c r="BG827">
        <v>8.3618919125410363E-2</v>
      </c>
      <c r="BH827">
        <v>0.7102783047273431</v>
      </c>
      <c r="BI827">
        <v>0.36220428993753029</v>
      </c>
      <c r="BJ827">
        <v>-0.25496050431296752</v>
      </c>
      <c r="BK827">
        <v>7.3165292413222532E-2</v>
      </c>
      <c r="BL827">
        <v>0.70626449328227014</v>
      </c>
      <c r="BM827">
        <v>7.3165292413222532E-2</v>
      </c>
      <c r="BN827">
        <v>7.3165292413222532E-2</v>
      </c>
      <c r="BO827">
        <v>0.70626449328227014</v>
      </c>
      <c r="BP827">
        <v>0.34057108461975638</v>
      </c>
      <c r="BQ827">
        <v>-0.36728518146552308</v>
      </c>
      <c r="BR827">
        <v>109.5866155971851</v>
      </c>
      <c r="BS827">
        <v>0.68809717412155491</v>
      </c>
      <c r="BT827">
        <v>109.5866155971851</v>
      </c>
      <c r="BU827">
        <v>109.5866155971851</v>
      </c>
      <c r="BV827">
        <v>0.68809717412155491</v>
      </c>
      <c r="BW827">
        <v>532.3670241066261</v>
      </c>
      <c r="BX827">
        <v>-0.51521039607340691</v>
      </c>
      <c r="BY827" t="str">
        <f t="shared" si="13"/>
        <v>[[sv,wv],[yr],[ya]]</v>
      </c>
      <c r="BZ827" t="str">
        <f>TRIM(MID(SUBSTITUTE(SUBSTITUTE(SUBSTITUTE(Tabla2[[#This Row],[map]],"[",""),"]",""),",",REPT(" ",100)),300,200))</f>
        <v>0 1</v>
      </c>
      <c r="CA827" s="13" t="str">
        <f>TRIM(MID(SUBSTITUTE(SUBSTITUTE(SUBSTITUTE(Tabla2[[#This Row],[map]],"[",""),"]",""),",",REPT(" ",100)),900,200))</f>
        <v>2 4</v>
      </c>
      <c r="CB827" s="13" t="str">
        <f>SUBSTITUTE(TRIM(MID(SUBSTITUTE(SUBSTITUTE(SUBSTITUTE(Tabla2[[#This Row],[map]],"[",""),"]",""),",",REPT(" ",100)),1200,300))," ",", ")</f>
        <v>0, 1, 4</v>
      </c>
      <c r="CC827" s="15" t="str">
        <f>SUBSTITUTE(TRIM(MID(SUBSTITUTE(SUBSTITUTE(SUBSTITUTE(Tabla2[[#This Row],[map]],"[",""),"]",""),",",REPT(" ",100)),1,300))," ",", ")</f>
        <v>2, 3, 4</v>
      </c>
      <c r="CD827" s="13" t="str">
        <f>SUBSTITUTE(TRIM(MID(SUBSTITUTE(SUBSTITUTE(SUBSTITUTE(Tabla2[[#This Row],[map]],"[",""),"]",""),",",REPT(" ",100)),601,300))," ",", ")</f>
        <v>3, 0, 1</v>
      </c>
      <c r="CE827" t="str">
        <f>TRIM(MID(SUBSTITUTE(SUBSTITUTE(SUBSTITUTE(Tabla2[[#This Row],[map]],"[",""),"]",""),",",REPT(" ",100)),1501,200))</f>
        <v>3 2</v>
      </c>
    </row>
    <row r="828" spans="1:83" x14ac:dyDescent="0.3">
      <c r="A828" s="2">
        <v>46094.032349537039</v>
      </c>
      <c r="B828" t="s">
        <v>600</v>
      </c>
      <c r="C828">
        <v>0</v>
      </c>
      <c r="D828" t="s">
        <v>77</v>
      </c>
      <c r="E828" t="s">
        <v>78</v>
      </c>
      <c r="F828">
        <v>16590</v>
      </c>
      <c r="G828">
        <v>4.5</v>
      </c>
      <c r="H828" t="s">
        <v>79</v>
      </c>
      <c r="I828" t="s">
        <v>80</v>
      </c>
      <c r="J828">
        <v>5</v>
      </c>
      <c r="K828">
        <v>5</v>
      </c>
      <c r="L828" t="s">
        <v>81</v>
      </c>
      <c r="M828" t="s">
        <v>82</v>
      </c>
      <c r="N828" t="s">
        <v>83</v>
      </c>
      <c r="O828" t="s">
        <v>83</v>
      </c>
      <c r="P828" t="s">
        <v>84</v>
      </c>
      <c r="Q828" t="s">
        <v>601</v>
      </c>
      <c r="R828">
        <v>3</v>
      </c>
      <c r="S828" t="s">
        <v>86</v>
      </c>
      <c r="T828" t="s">
        <v>87</v>
      </c>
      <c r="U828" t="s">
        <v>88</v>
      </c>
      <c r="V828">
        <v>1</v>
      </c>
      <c r="W828" t="s">
        <v>602</v>
      </c>
      <c r="X828" t="s">
        <v>83</v>
      </c>
      <c r="Y828" t="s">
        <v>90</v>
      </c>
      <c r="Z828">
        <v>4000</v>
      </c>
      <c r="AA828">
        <v>4000</v>
      </c>
      <c r="AC828">
        <v>256</v>
      </c>
      <c r="AD828" t="s">
        <v>91</v>
      </c>
      <c r="AE828">
        <v>0.15</v>
      </c>
      <c r="AF828" t="s">
        <v>92</v>
      </c>
      <c r="AG828">
        <v>180</v>
      </c>
      <c r="AH828">
        <v>60</v>
      </c>
      <c r="AI828">
        <v>120</v>
      </c>
      <c r="AJ828">
        <v>0.130908920817978</v>
      </c>
      <c r="AK828">
        <v>53.491141814485779</v>
      </c>
      <c r="AL828">
        <v>0.62000049105703614</v>
      </c>
      <c r="AM828">
        <v>-0.45471537592996292</v>
      </c>
      <c r="AN828">
        <v>56.698975505613767</v>
      </c>
      <c r="AO828">
        <v>0.5708313684800872</v>
      </c>
      <c r="AP828">
        <v>56.698975505613767</v>
      </c>
      <c r="AQ828">
        <v>56.698975505613767</v>
      </c>
      <c r="AR828">
        <v>0.5708313684800872</v>
      </c>
      <c r="AS828">
        <v>122.3627221372458</v>
      </c>
      <c r="AT828">
        <v>-0.48050644040467572</v>
      </c>
      <c r="AU828">
        <v>0.8</v>
      </c>
      <c r="AV828" t="s">
        <v>93</v>
      </c>
      <c r="AW828">
        <v>6.736000203657283E-2</v>
      </c>
      <c r="AX828">
        <v>0.51087929152488076</v>
      </c>
      <c r="AY828">
        <v>6.736000203657283E-2</v>
      </c>
      <c r="AZ828">
        <v>6.736000203657283E-2</v>
      </c>
      <c r="BA828">
        <v>0.51087929152488076</v>
      </c>
      <c r="BB828">
        <v>0.13797043540194759</v>
      </c>
      <c r="BC828">
        <v>-1.843751070272015E-3</v>
      </c>
      <c r="BD828">
        <v>4.7261129596429773E-2</v>
      </c>
      <c r="BE828">
        <v>0.83625028007546398</v>
      </c>
      <c r="BF828">
        <v>4.7261129596429773E-2</v>
      </c>
      <c r="BG828">
        <v>4.7261129596429773E-2</v>
      </c>
      <c r="BH828">
        <v>0.83625028007546398</v>
      </c>
      <c r="BI828">
        <v>0.52975699799058806</v>
      </c>
      <c r="BJ828">
        <v>-0.83549485147250691</v>
      </c>
      <c r="BK828">
        <v>0.1043484963422146</v>
      </c>
      <c r="BL828">
        <v>0.58107379281416893</v>
      </c>
      <c r="BM828">
        <v>0.1043484963422146</v>
      </c>
      <c r="BN828">
        <v>0.1043484963422146</v>
      </c>
      <c r="BO828">
        <v>0.58107379281416893</v>
      </c>
      <c r="BP828">
        <v>0.42213178146262231</v>
      </c>
      <c r="BQ828">
        <v>-0.69472558148585772</v>
      </c>
      <c r="BR828">
        <v>226.5769323944794</v>
      </c>
      <c r="BS828">
        <v>0.35512210950583623</v>
      </c>
      <c r="BT828">
        <v>226.5769323944794</v>
      </c>
      <c r="BU828">
        <v>226.5769323944794</v>
      </c>
      <c r="BV828">
        <v>0.35512210950583623</v>
      </c>
      <c r="BW828">
        <v>488.36102933412758</v>
      </c>
      <c r="BX828">
        <v>-0.38996157759007638</v>
      </c>
      <c r="BY828" t="str">
        <f t="shared" si="13"/>
        <v>[[sv,wv],[yr],[ya]]</v>
      </c>
      <c r="BZ828" t="str">
        <f>TRIM(MID(SUBSTITUTE(SUBSTITUTE(SUBSTITUTE(Tabla2[[#This Row],[map]],"[",""),"]",""),",",REPT(" ",100)),300,200))</f>
        <v>0 1</v>
      </c>
      <c r="CA828" s="13" t="str">
        <f>TRIM(MID(SUBSTITUTE(SUBSTITUTE(SUBSTITUTE(Tabla2[[#This Row],[map]],"[",""),"]",""),",",REPT(" ",100)),900,200))</f>
        <v>2 3</v>
      </c>
      <c r="CB828" s="13" t="str">
        <f>SUBSTITUTE(TRIM(MID(SUBSTITUTE(SUBSTITUTE(SUBSTITUTE(Tabla2[[#This Row],[map]],"[",""),"]",""),",",REPT(" ",100)),1200,300))," ",", ")</f>
        <v>4, 0, 1</v>
      </c>
      <c r="CC828" s="15" t="str">
        <f>SUBSTITUTE(TRIM(MID(SUBSTITUTE(SUBSTITUTE(SUBSTITUTE(Tabla2[[#This Row],[map]],"[",""),"]",""),",",REPT(" ",100)),1,300))," ",", ")</f>
        <v>2, 3, 4</v>
      </c>
      <c r="CD828" s="13" t="str">
        <f>SUBSTITUTE(TRIM(MID(SUBSTITUTE(SUBSTITUTE(SUBSTITUTE(Tabla2[[#This Row],[map]],"[",""),"]",""),",",REPT(" ",100)),601,300))," ",", ")</f>
        <v>0, 1, 4</v>
      </c>
      <c r="CE828" t="str">
        <f>TRIM(MID(SUBSTITUTE(SUBSTITUTE(SUBSTITUTE(Tabla2[[#This Row],[map]],"[",""),"]",""),",",REPT(" ",100)),1501,200))</f>
        <v>3 2</v>
      </c>
    </row>
    <row r="829" spans="1:83" x14ac:dyDescent="0.3">
      <c r="A829" s="2">
        <v>46094.030300925922</v>
      </c>
      <c r="B829" t="s">
        <v>603</v>
      </c>
      <c r="C829">
        <v>1</v>
      </c>
      <c r="D829" t="s">
        <v>95</v>
      </c>
      <c r="E829" t="s">
        <v>78</v>
      </c>
      <c r="F829">
        <v>16590</v>
      </c>
      <c r="G829">
        <v>4.5</v>
      </c>
      <c r="H829" t="s">
        <v>79</v>
      </c>
      <c r="I829" t="s">
        <v>80</v>
      </c>
      <c r="J829">
        <v>5</v>
      </c>
      <c r="K829">
        <v>5</v>
      </c>
      <c r="L829" t="s">
        <v>81</v>
      </c>
      <c r="M829" t="s">
        <v>82</v>
      </c>
      <c r="N829" t="s">
        <v>83</v>
      </c>
      <c r="O829" t="s">
        <v>83</v>
      </c>
      <c r="P829" t="s">
        <v>84</v>
      </c>
      <c r="Q829" t="s">
        <v>601</v>
      </c>
      <c r="R829">
        <v>3</v>
      </c>
      <c r="S829" t="s">
        <v>86</v>
      </c>
      <c r="T829" t="s">
        <v>87</v>
      </c>
      <c r="U829" t="s">
        <v>88</v>
      </c>
      <c r="V829">
        <v>1</v>
      </c>
      <c r="W829" t="s">
        <v>602</v>
      </c>
      <c r="X829" t="s">
        <v>83</v>
      </c>
      <c r="Y829" t="s">
        <v>90</v>
      </c>
      <c r="Z829">
        <v>4000</v>
      </c>
      <c r="AA829">
        <v>4000</v>
      </c>
      <c r="AC829">
        <v>256</v>
      </c>
      <c r="AD829" t="s">
        <v>91</v>
      </c>
      <c r="AE829">
        <v>0.15</v>
      </c>
      <c r="AF829" t="s">
        <v>92</v>
      </c>
      <c r="AG829">
        <v>180</v>
      </c>
      <c r="AH829">
        <v>60</v>
      </c>
      <c r="AI829">
        <v>120</v>
      </c>
      <c r="AJ829">
        <v>0.13374928835505431</v>
      </c>
      <c r="AK829">
        <v>41.937279574135033</v>
      </c>
      <c r="AL829">
        <v>0.63063919480934949</v>
      </c>
      <c r="AM829">
        <v>-0.44308286093091592</v>
      </c>
      <c r="AN829">
        <v>45.635917583487533</v>
      </c>
      <c r="AO829">
        <v>0.58120244029507728</v>
      </c>
      <c r="AP829">
        <v>45.635917583487533</v>
      </c>
      <c r="AQ829">
        <v>45.635917583487533</v>
      </c>
      <c r="AR829">
        <v>0.58120244029507728</v>
      </c>
      <c r="AS829">
        <v>127.55049825700389</v>
      </c>
      <c r="AT829">
        <v>-0.48318481565171922</v>
      </c>
      <c r="AU829">
        <v>0.8</v>
      </c>
      <c r="AV829" t="s">
        <v>93</v>
      </c>
      <c r="AW829">
        <v>6.1171842094467938E-2</v>
      </c>
      <c r="AX829">
        <v>0.55581333373877984</v>
      </c>
      <c r="AY829">
        <v>6.1171842094467938E-2</v>
      </c>
      <c r="AZ829">
        <v>6.1171842094467938E-2</v>
      </c>
      <c r="BA829">
        <v>0.55581333373877984</v>
      </c>
      <c r="BB829">
        <v>0.17917108924770739</v>
      </c>
      <c r="BC829">
        <v>-0.30101376872755597</v>
      </c>
      <c r="BD829">
        <v>8.3284397330513557E-2</v>
      </c>
      <c r="BE829">
        <v>0.71143735129882291</v>
      </c>
      <c r="BF829">
        <v>8.3284397330513557E-2</v>
      </c>
      <c r="BG829">
        <v>8.3284397330513557E-2</v>
      </c>
      <c r="BH829">
        <v>0.71143735129882291</v>
      </c>
      <c r="BI829">
        <v>0.44974603210737291</v>
      </c>
      <c r="BJ829">
        <v>-0.55827394359014804</v>
      </c>
      <c r="BK829">
        <v>0.1055128990082829</v>
      </c>
      <c r="BL829">
        <v>0.57639908441268561</v>
      </c>
      <c r="BM829">
        <v>0.1055128990082829</v>
      </c>
      <c r="BN829">
        <v>0.1055128990082829</v>
      </c>
      <c r="BO829">
        <v>0.57639908441268561</v>
      </c>
      <c r="BP829">
        <v>0.40458187553100883</v>
      </c>
      <c r="BQ829">
        <v>-0.62426826023910564</v>
      </c>
      <c r="BR829">
        <v>182.29370119551649</v>
      </c>
      <c r="BS829">
        <v>0.48115999173002122</v>
      </c>
      <c r="BT829">
        <v>182.29370119551649</v>
      </c>
      <c r="BU829">
        <v>182.29370119551649</v>
      </c>
      <c r="BV829">
        <v>0.48115999173002122</v>
      </c>
      <c r="BW829">
        <v>509.16849403113088</v>
      </c>
      <c r="BX829">
        <v>-0.44918329005007868</v>
      </c>
      <c r="BY829" t="str">
        <f t="shared" si="13"/>
        <v>[[sv,wv],[yr],[ya]]</v>
      </c>
      <c r="BZ829" t="str">
        <f>TRIM(MID(SUBSTITUTE(SUBSTITUTE(SUBSTITUTE(Tabla2[[#This Row],[map]],"[",""),"]",""),",",REPT(" ",100)),300,200))</f>
        <v>0 1</v>
      </c>
      <c r="CA829" s="13" t="str">
        <f>TRIM(MID(SUBSTITUTE(SUBSTITUTE(SUBSTITUTE(Tabla2[[#This Row],[map]],"[",""),"]",""),",",REPT(" ",100)),900,200))</f>
        <v>2 3</v>
      </c>
      <c r="CB829" s="13" t="str">
        <f>SUBSTITUTE(TRIM(MID(SUBSTITUTE(SUBSTITUTE(SUBSTITUTE(Tabla2[[#This Row],[map]],"[",""),"]",""),",",REPT(" ",100)),1200,300))," ",", ")</f>
        <v>4, 0, 1</v>
      </c>
      <c r="CC829" s="15" t="str">
        <f>SUBSTITUTE(TRIM(MID(SUBSTITUTE(SUBSTITUTE(SUBSTITUTE(Tabla2[[#This Row],[map]],"[",""),"]",""),",",REPT(" ",100)),1,300))," ",", ")</f>
        <v>2, 3, 4</v>
      </c>
      <c r="CD829" s="13" t="str">
        <f>SUBSTITUTE(TRIM(MID(SUBSTITUTE(SUBSTITUTE(SUBSTITUTE(Tabla2[[#This Row],[map]],"[",""),"]",""),",",REPT(" ",100)),601,300))," ",", ")</f>
        <v>0, 1, 4</v>
      </c>
      <c r="CE829" t="str">
        <f>TRIM(MID(SUBSTITUTE(SUBSTITUTE(SUBSTITUTE(Tabla2[[#This Row],[map]],"[",""),"]",""),",",REPT(" ",100)),1501,200))</f>
        <v>3 2</v>
      </c>
    </row>
    <row r="830" spans="1:83" x14ac:dyDescent="0.3">
      <c r="A830" s="2">
        <v>46094.032187500001</v>
      </c>
      <c r="B830" t="s">
        <v>604</v>
      </c>
      <c r="C830">
        <v>3</v>
      </c>
      <c r="D830" t="s">
        <v>77</v>
      </c>
      <c r="E830" t="s">
        <v>78</v>
      </c>
      <c r="F830">
        <v>16590</v>
      </c>
      <c r="G830">
        <v>4.5</v>
      </c>
      <c r="H830" t="s">
        <v>79</v>
      </c>
      <c r="I830" t="s">
        <v>80</v>
      </c>
      <c r="J830">
        <v>5</v>
      </c>
      <c r="K830">
        <v>5</v>
      </c>
      <c r="L830" t="s">
        <v>81</v>
      </c>
      <c r="M830" t="s">
        <v>82</v>
      </c>
      <c r="N830" t="s">
        <v>83</v>
      </c>
      <c r="O830" t="s">
        <v>83</v>
      </c>
      <c r="P830" t="s">
        <v>84</v>
      </c>
      <c r="Q830" t="s">
        <v>601</v>
      </c>
      <c r="R830">
        <v>3</v>
      </c>
      <c r="S830" t="s">
        <v>86</v>
      </c>
      <c r="T830" t="s">
        <v>87</v>
      </c>
      <c r="U830" t="s">
        <v>88</v>
      </c>
      <c r="V830">
        <v>1</v>
      </c>
      <c r="W830" t="s">
        <v>602</v>
      </c>
      <c r="X830" t="s">
        <v>83</v>
      </c>
      <c r="Y830" t="s">
        <v>90</v>
      </c>
      <c r="Z830">
        <v>4000</v>
      </c>
      <c r="AA830">
        <v>4000</v>
      </c>
      <c r="AC830">
        <v>256</v>
      </c>
      <c r="AD830" t="s">
        <v>91</v>
      </c>
      <c r="AE830">
        <v>0.15</v>
      </c>
      <c r="AF830" t="s">
        <v>92</v>
      </c>
      <c r="AG830">
        <v>180</v>
      </c>
      <c r="AH830">
        <v>60</v>
      </c>
      <c r="AI830">
        <v>120</v>
      </c>
      <c r="AJ830">
        <v>0.12723088926806869</v>
      </c>
      <c r="AK830">
        <v>52.410908379041892</v>
      </c>
      <c r="AL830">
        <v>0.63183036754484856</v>
      </c>
      <c r="AM830">
        <v>-1.1519068981676721</v>
      </c>
      <c r="AN830">
        <v>58.034154754673807</v>
      </c>
      <c r="AO830">
        <v>0.578362666800457</v>
      </c>
      <c r="AP830">
        <v>58.034154754673807</v>
      </c>
      <c r="AQ830">
        <v>58.034154754673807</v>
      </c>
      <c r="AR830">
        <v>0.578362666800457</v>
      </c>
      <c r="AS830">
        <v>127.96922754850191</v>
      </c>
      <c r="AT830">
        <v>-1.1467382140724669</v>
      </c>
      <c r="AU830">
        <v>0.8</v>
      </c>
      <c r="AV830" t="s">
        <v>93</v>
      </c>
      <c r="AW830">
        <v>7.0812232178269444E-2</v>
      </c>
      <c r="AX830">
        <v>0.48581163710573438</v>
      </c>
      <c r="AY830">
        <v>7.0812232178269444E-2</v>
      </c>
      <c r="AZ830">
        <v>7.0812232178269444E-2</v>
      </c>
      <c r="BA830">
        <v>0.48581163710573438</v>
      </c>
      <c r="BB830">
        <v>0.1588623847000058</v>
      </c>
      <c r="BC830">
        <v>-0.1535463153983474</v>
      </c>
      <c r="BD830">
        <v>6.2746981045838188E-2</v>
      </c>
      <c r="BE830">
        <v>0.78259511230255585</v>
      </c>
      <c r="BF830">
        <v>6.2746981045838188E-2</v>
      </c>
      <c r="BG830">
        <v>6.2746981045838188E-2</v>
      </c>
      <c r="BH830">
        <v>0.78259511230255585</v>
      </c>
      <c r="BI830">
        <v>0.8509487826713662</v>
      </c>
      <c r="BJ830">
        <v>-1.9483557846041699</v>
      </c>
      <c r="BK830">
        <v>7.3441278462220705E-2</v>
      </c>
      <c r="BL830">
        <v>0.70515649659045554</v>
      </c>
      <c r="BM830">
        <v>7.3441278462220705E-2</v>
      </c>
      <c r="BN830">
        <v>7.3441278462220705E-2</v>
      </c>
      <c r="BO830">
        <v>0.70515649659045554</v>
      </c>
      <c r="BP830">
        <v>0.75552235615438468</v>
      </c>
      <c r="BQ830">
        <v>-2.0331832867994528</v>
      </c>
      <c r="BR830">
        <v>231.9296185270089</v>
      </c>
      <c r="BS830">
        <v>0.33988742120308701</v>
      </c>
      <c r="BT830">
        <v>231.9296185270089</v>
      </c>
      <c r="BU830">
        <v>231.9296185270089</v>
      </c>
      <c r="BV830">
        <v>0.33988742120308701</v>
      </c>
      <c r="BW830">
        <v>510.11157667048082</v>
      </c>
      <c r="BX830">
        <v>-0.4518674694879341</v>
      </c>
      <c r="BY830" t="str">
        <f t="shared" si="13"/>
        <v>[[sv,wv],[yr],[ya]]</v>
      </c>
      <c r="BZ830" t="str">
        <f>TRIM(MID(SUBSTITUTE(SUBSTITUTE(SUBSTITUTE(Tabla2[[#This Row],[map]],"[",""),"]",""),",",REPT(" ",100)),300,200))</f>
        <v>0 1</v>
      </c>
      <c r="CA830" s="13" t="str">
        <f>TRIM(MID(SUBSTITUTE(SUBSTITUTE(SUBSTITUTE(Tabla2[[#This Row],[map]],"[",""),"]",""),",",REPT(" ",100)),900,200))</f>
        <v>2 3</v>
      </c>
      <c r="CB830" s="13" t="str">
        <f>SUBSTITUTE(TRIM(MID(SUBSTITUTE(SUBSTITUTE(SUBSTITUTE(Tabla2[[#This Row],[map]],"[",""),"]",""),",",REPT(" ",100)),1200,300))," ",", ")</f>
        <v>4, 0, 1</v>
      </c>
      <c r="CC830" s="15" t="str">
        <f>SUBSTITUTE(TRIM(MID(SUBSTITUTE(SUBSTITUTE(SUBSTITUTE(Tabla2[[#This Row],[map]],"[",""),"]",""),",",REPT(" ",100)),1,300))," ",", ")</f>
        <v>2, 3, 4</v>
      </c>
      <c r="CD830" s="13" t="str">
        <f>SUBSTITUTE(TRIM(MID(SUBSTITUTE(SUBSTITUTE(SUBSTITUTE(Tabla2[[#This Row],[map]],"[",""),"]",""),",",REPT(" ",100)),601,300))," ",", ")</f>
        <v>0, 1, 4</v>
      </c>
      <c r="CE830" t="str">
        <f>TRIM(MID(SUBSTITUTE(SUBSTITUTE(SUBSTITUTE(Tabla2[[#This Row],[map]],"[",""),"]",""),",",REPT(" ",100)),1501,200))</f>
        <v>3 2</v>
      </c>
    </row>
    <row r="831" spans="1:83" x14ac:dyDescent="0.3">
      <c r="A831" s="2">
        <v>46094.034074074072</v>
      </c>
      <c r="B831" t="s">
        <v>605</v>
      </c>
      <c r="C831">
        <v>2</v>
      </c>
      <c r="D831" t="s">
        <v>95</v>
      </c>
      <c r="E831" t="s">
        <v>78</v>
      </c>
      <c r="F831">
        <v>16590</v>
      </c>
      <c r="G831">
        <v>4.5</v>
      </c>
      <c r="H831" t="s">
        <v>79</v>
      </c>
      <c r="I831" t="s">
        <v>80</v>
      </c>
      <c r="J831">
        <v>5</v>
      </c>
      <c r="K831">
        <v>5</v>
      </c>
      <c r="L831" t="s">
        <v>81</v>
      </c>
      <c r="M831" t="s">
        <v>82</v>
      </c>
      <c r="N831" t="s">
        <v>83</v>
      </c>
      <c r="O831" t="s">
        <v>83</v>
      </c>
      <c r="P831" t="s">
        <v>84</v>
      </c>
      <c r="Q831" t="s">
        <v>601</v>
      </c>
      <c r="R831">
        <v>3</v>
      </c>
      <c r="S831" t="s">
        <v>86</v>
      </c>
      <c r="T831" t="s">
        <v>87</v>
      </c>
      <c r="U831" t="s">
        <v>88</v>
      </c>
      <c r="V831">
        <v>1</v>
      </c>
      <c r="W831" t="s">
        <v>602</v>
      </c>
      <c r="X831" t="s">
        <v>83</v>
      </c>
      <c r="Y831" t="s">
        <v>90</v>
      </c>
      <c r="Z831">
        <v>4000</v>
      </c>
      <c r="AA831">
        <v>4000</v>
      </c>
      <c r="AC831">
        <v>256</v>
      </c>
      <c r="AD831" t="s">
        <v>91</v>
      </c>
      <c r="AE831">
        <v>0.15</v>
      </c>
      <c r="AF831" t="s">
        <v>92</v>
      </c>
      <c r="AG831">
        <v>180</v>
      </c>
      <c r="AH831">
        <v>60</v>
      </c>
      <c r="AI831">
        <v>120</v>
      </c>
      <c r="AJ831">
        <v>0.13057091190828429</v>
      </c>
      <c r="AK831">
        <v>44.420535861118097</v>
      </c>
      <c r="AL831">
        <v>0.6095347071524595</v>
      </c>
      <c r="AM831">
        <v>-0.56680668708076665</v>
      </c>
      <c r="AN831">
        <v>53.260738265140731</v>
      </c>
      <c r="AO831">
        <v>0.54571625480790698</v>
      </c>
      <c r="AP831">
        <v>53.260738265140731</v>
      </c>
      <c r="AQ831">
        <v>53.260738265140731</v>
      </c>
      <c r="AR831">
        <v>0.54571625480790698</v>
      </c>
      <c r="AS831">
        <v>120.780491047737</v>
      </c>
      <c r="AT831">
        <v>-0.54429048476377839</v>
      </c>
      <c r="AU831">
        <v>0.8</v>
      </c>
      <c r="AV831" t="s">
        <v>93</v>
      </c>
      <c r="AW831">
        <v>5.6829116101866577E-2</v>
      </c>
      <c r="AX831">
        <v>0.58734713940970629</v>
      </c>
      <c r="AY831">
        <v>5.6829116101866577E-2</v>
      </c>
      <c r="AZ831">
        <v>5.6829116101866577E-2</v>
      </c>
      <c r="BA831">
        <v>0.58734713940970629</v>
      </c>
      <c r="BB831">
        <v>0.17186148310383831</v>
      </c>
      <c r="BC831">
        <v>-0.24793657710540981</v>
      </c>
      <c r="BD831">
        <v>7.7825747460193939E-2</v>
      </c>
      <c r="BE831">
        <v>0.73035040723006461</v>
      </c>
      <c r="BF831">
        <v>7.7825747460193939E-2</v>
      </c>
      <c r="BG831">
        <v>7.7825747460193939E-2</v>
      </c>
      <c r="BH831">
        <v>0.73035040723006461</v>
      </c>
      <c r="BI831">
        <v>0.48325301454253899</v>
      </c>
      <c r="BJ831">
        <v>-0.67436848123931359</v>
      </c>
      <c r="BK831">
        <v>0.13182437635274791</v>
      </c>
      <c r="BL831">
        <v>0.47076682524506219</v>
      </c>
      <c r="BM831">
        <v>0.13182437635274791</v>
      </c>
      <c r="BN831">
        <v>0.13182437635274791</v>
      </c>
      <c r="BO831">
        <v>0.47076682524506219</v>
      </c>
      <c r="BP831">
        <v>0.46902975685576048</v>
      </c>
      <c r="BQ831">
        <v>-0.88300611877035773</v>
      </c>
      <c r="BR831">
        <v>212.77647382064859</v>
      </c>
      <c r="BS831">
        <v>0.39440064734679142</v>
      </c>
      <c r="BT831">
        <v>212.77647382064859</v>
      </c>
      <c r="BU831">
        <v>212.77647382064859</v>
      </c>
      <c r="BV831">
        <v>0.39440064734679142</v>
      </c>
      <c r="BW831">
        <v>481.99781993644592</v>
      </c>
      <c r="BX831">
        <v>-0.37185076194002931</v>
      </c>
      <c r="BY831" t="str">
        <f t="shared" si="13"/>
        <v>[[sv,wv],[yr],[ya]]</v>
      </c>
      <c r="BZ831" t="str">
        <f>TRIM(MID(SUBSTITUTE(SUBSTITUTE(SUBSTITUTE(Tabla2[[#This Row],[map]],"[",""),"]",""),",",REPT(" ",100)),300,200))</f>
        <v>0 1</v>
      </c>
      <c r="CA831" s="13" t="str">
        <f>TRIM(MID(SUBSTITUTE(SUBSTITUTE(SUBSTITUTE(Tabla2[[#This Row],[map]],"[",""),"]",""),",",REPT(" ",100)),900,200))</f>
        <v>2 3</v>
      </c>
      <c r="CB831" s="13" t="str">
        <f>SUBSTITUTE(TRIM(MID(SUBSTITUTE(SUBSTITUTE(SUBSTITUTE(Tabla2[[#This Row],[map]],"[",""),"]",""),",",REPT(" ",100)),1200,300))," ",", ")</f>
        <v>4, 0, 1</v>
      </c>
      <c r="CC831" s="15" t="str">
        <f>SUBSTITUTE(TRIM(MID(SUBSTITUTE(SUBSTITUTE(SUBSTITUTE(Tabla2[[#This Row],[map]],"[",""),"]",""),",",REPT(" ",100)),1,300))," ",", ")</f>
        <v>2, 3, 4</v>
      </c>
      <c r="CD831" s="13" t="str">
        <f>SUBSTITUTE(TRIM(MID(SUBSTITUTE(SUBSTITUTE(SUBSTITUTE(Tabla2[[#This Row],[map]],"[",""),"]",""),",",REPT(" ",100)),601,300))," ",", ")</f>
        <v>0, 1, 4</v>
      </c>
      <c r="CE831" t="str">
        <f>TRIM(MID(SUBSTITUTE(SUBSTITUTE(SUBSTITUTE(Tabla2[[#This Row],[map]],"[",""),"]",""),",",REPT(" ",100)),1501,200))</f>
        <v>3 2</v>
      </c>
    </row>
    <row r="832" spans="1:83" x14ac:dyDescent="0.3">
      <c r="A832" s="2">
        <v>46094.175416666672</v>
      </c>
      <c r="B832" t="s">
        <v>606</v>
      </c>
      <c r="C832">
        <v>0</v>
      </c>
      <c r="D832" t="s">
        <v>77</v>
      </c>
      <c r="E832" t="s">
        <v>78</v>
      </c>
      <c r="F832">
        <v>16590</v>
      </c>
      <c r="G832">
        <v>4.5</v>
      </c>
      <c r="H832" t="s">
        <v>79</v>
      </c>
      <c r="I832" t="s">
        <v>80</v>
      </c>
      <c r="J832">
        <v>5</v>
      </c>
      <c r="K832">
        <v>5</v>
      </c>
      <c r="L832" t="s">
        <v>81</v>
      </c>
      <c r="M832" t="s">
        <v>82</v>
      </c>
      <c r="N832" t="s">
        <v>83</v>
      </c>
      <c r="O832" t="s">
        <v>83</v>
      </c>
      <c r="P832" t="s">
        <v>84</v>
      </c>
      <c r="Q832" t="s">
        <v>607</v>
      </c>
      <c r="R832">
        <v>3</v>
      </c>
      <c r="S832" t="s">
        <v>86</v>
      </c>
      <c r="T832" t="s">
        <v>87</v>
      </c>
      <c r="U832" t="s">
        <v>88</v>
      </c>
      <c r="V832">
        <v>1</v>
      </c>
      <c r="W832" t="s">
        <v>608</v>
      </c>
      <c r="X832" t="s">
        <v>83</v>
      </c>
      <c r="Y832" t="s">
        <v>90</v>
      </c>
      <c r="Z832">
        <v>4000</v>
      </c>
      <c r="AA832">
        <v>4000</v>
      </c>
      <c r="AC832">
        <v>256</v>
      </c>
      <c r="AD832" t="s">
        <v>91</v>
      </c>
      <c r="AE832">
        <v>0.15</v>
      </c>
      <c r="AF832" t="s">
        <v>92</v>
      </c>
      <c r="AG832">
        <v>180</v>
      </c>
      <c r="AH832">
        <v>60</v>
      </c>
      <c r="AI832">
        <v>120</v>
      </c>
      <c r="AJ832">
        <v>0.11015472571900869</v>
      </c>
      <c r="AK832">
        <v>14.68514173513555</v>
      </c>
      <c r="AL832">
        <v>0.72445507508084761</v>
      </c>
      <c r="AM832">
        <v>-0.34360729945109542</v>
      </c>
      <c r="AN832">
        <v>16.29250651742981</v>
      </c>
      <c r="AO832">
        <v>0.69757276734275475</v>
      </c>
      <c r="AP832">
        <v>16.29250651742981</v>
      </c>
      <c r="AQ832">
        <v>16.29250651742981</v>
      </c>
      <c r="AR832">
        <v>0.69757276734275475</v>
      </c>
      <c r="AS832">
        <v>127.5170543071917</v>
      </c>
      <c r="AT832">
        <v>-0.37704851201262057</v>
      </c>
      <c r="AU832">
        <v>0.8</v>
      </c>
      <c r="AV832" t="s">
        <v>93</v>
      </c>
      <c r="AW832">
        <v>5.4915053691454788E-2</v>
      </c>
      <c r="AX832">
        <v>0.60124570731262739</v>
      </c>
      <c r="AY832">
        <v>5.4915053691454788E-2</v>
      </c>
      <c r="AZ832">
        <v>5.4915053691454788E-2</v>
      </c>
      <c r="BA832">
        <v>0.60124570731262739</v>
      </c>
      <c r="BB832">
        <v>0.1513432001726232</v>
      </c>
      <c r="BC832">
        <v>-9.8947313735733511E-2</v>
      </c>
      <c r="BD832">
        <v>6.2050098976466572E-2</v>
      </c>
      <c r="BE832">
        <v>0.78500965983145476</v>
      </c>
      <c r="BF832">
        <v>6.2050098976466572E-2</v>
      </c>
      <c r="BG832">
        <v>6.2050098976466572E-2</v>
      </c>
      <c r="BH832">
        <v>0.78500965983145476</v>
      </c>
      <c r="BI832">
        <v>0.42452071796896701</v>
      </c>
      <c r="BJ832">
        <v>-0.47087361777388881</v>
      </c>
      <c r="BK832">
        <v>0.1023999144130931</v>
      </c>
      <c r="BL832">
        <v>0.58889673291941569</v>
      </c>
      <c r="BM832">
        <v>0.1023999144130931</v>
      </c>
      <c r="BN832">
        <v>0.1023999144130931</v>
      </c>
      <c r="BO832">
        <v>0.58889673291941569</v>
      </c>
      <c r="BP832">
        <v>0.37096917753988268</v>
      </c>
      <c r="BQ832">
        <v>-0.48932390956513577</v>
      </c>
      <c r="BR832">
        <v>64.950661002638327</v>
      </c>
      <c r="BS832">
        <v>0.81513896930752383</v>
      </c>
      <c r="BT832">
        <v>64.950661002638327</v>
      </c>
      <c r="BU832">
        <v>64.950661002638327</v>
      </c>
      <c r="BV832">
        <v>0.81513896930752383</v>
      </c>
      <c r="BW832">
        <v>509.12138413308429</v>
      </c>
      <c r="BX832">
        <v>-0.44904920697572259</v>
      </c>
      <c r="BY832" t="str">
        <f t="shared" si="13"/>
        <v>[[sv,wv],[yr],[ya]]</v>
      </c>
      <c r="BZ832" t="str">
        <f>TRIM(MID(SUBSTITUTE(SUBSTITUTE(SUBSTITUTE(Tabla2[[#This Row],[map]],"[",""),"]",""),",",REPT(" ",100)),300,200))</f>
        <v>0 1</v>
      </c>
      <c r="CA832" s="13" t="str">
        <f>TRIM(MID(SUBSTITUTE(SUBSTITUTE(SUBSTITUTE(Tabla2[[#This Row],[map]],"[",""),"]",""),",",REPT(" ",100)),900,200))</f>
        <v>2 3</v>
      </c>
      <c r="CB832" s="13" t="str">
        <f>SUBSTITUTE(TRIM(MID(SUBSTITUTE(SUBSTITUTE(SUBSTITUTE(Tabla2[[#This Row],[map]],"[",""),"]",""),",",REPT(" ",100)),1200,300))," ",", ")</f>
        <v>0, 1, 2</v>
      </c>
      <c r="CC832" s="15" t="str">
        <f>SUBSTITUTE(TRIM(MID(SUBSTITUTE(SUBSTITUTE(SUBSTITUTE(Tabla2[[#This Row],[map]],"[",""),"]",""),",",REPT(" ",100)),1,300))," ",", ")</f>
        <v>2, 3, 4</v>
      </c>
      <c r="CD832" s="13" t="str">
        <f>SUBSTITUTE(TRIM(MID(SUBSTITUTE(SUBSTITUTE(SUBSTITUTE(Tabla2[[#This Row],[map]],"[",""),"]",""),",",REPT(" ",100)),601,300))," ",", ")</f>
        <v>0, 1, 4</v>
      </c>
      <c r="CE832" t="str">
        <f>TRIM(MID(SUBSTITUTE(SUBSTITUTE(SUBSTITUTE(Tabla2[[#This Row],[map]],"[",""),"]",""),",",REPT(" ",100)),1501,200))</f>
        <v>3 4</v>
      </c>
    </row>
    <row r="833" spans="1:83" x14ac:dyDescent="0.3">
      <c r="A833" s="2">
        <v>46094.175439814811</v>
      </c>
      <c r="B833" t="s">
        <v>609</v>
      </c>
      <c r="C833">
        <v>1</v>
      </c>
      <c r="D833" t="s">
        <v>95</v>
      </c>
      <c r="E833" t="s">
        <v>78</v>
      </c>
      <c r="F833">
        <v>16590</v>
      </c>
      <c r="G833">
        <v>4.5</v>
      </c>
      <c r="H833" t="s">
        <v>79</v>
      </c>
      <c r="I833" t="s">
        <v>80</v>
      </c>
      <c r="J833">
        <v>5</v>
      </c>
      <c r="K833">
        <v>5</v>
      </c>
      <c r="L833" t="s">
        <v>81</v>
      </c>
      <c r="M833" t="s">
        <v>82</v>
      </c>
      <c r="N833" t="s">
        <v>83</v>
      </c>
      <c r="O833" t="s">
        <v>83</v>
      </c>
      <c r="P833" t="s">
        <v>84</v>
      </c>
      <c r="Q833" t="s">
        <v>607</v>
      </c>
      <c r="R833">
        <v>3</v>
      </c>
      <c r="S833" t="s">
        <v>86</v>
      </c>
      <c r="T833" t="s">
        <v>87</v>
      </c>
      <c r="U833" t="s">
        <v>88</v>
      </c>
      <c r="V833">
        <v>1</v>
      </c>
      <c r="W833" t="s">
        <v>608</v>
      </c>
      <c r="X833" t="s">
        <v>83</v>
      </c>
      <c r="Y833" t="s">
        <v>90</v>
      </c>
      <c r="Z833">
        <v>4000</v>
      </c>
      <c r="AA833">
        <v>4000</v>
      </c>
      <c r="AC833">
        <v>256</v>
      </c>
      <c r="AD833" t="s">
        <v>91</v>
      </c>
      <c r="AE833">
        <v>0.15</v>
      </c>
      <c r="AF833" t="s">
        <v>92</v>
      </c>
      <c r="AG833">
        <v>180</v>
      </c>
      <c r="AH833">
        <v>60</v>
      </c>
      <c r="AI833">
        <v>120</v>
      </c>
      <c r="AJ833">
        <v>0.12724837363434319</v>
      </c>
      <c r="AK833">
        <v>34.589987728223157</v>
      </c>
      <c r="AL833">
        <v>0.67327818513969873</v>
      </c>
      <c r="AM833">
        <v>-0.63246535715412455</v>
      </c>
      <c r="AN833">
        <v>38.015342679936687</v>
      </c>
      <c r="AO833">
        <v>0.62201302375345047</v>
      </c>
      <c r="AP833">
        <v>38.015342679936687</v>
      </c>
      <c r="AQ833">
        <v>38.015342679936687</v>
      </c>
      <c r="AR833">
        <v>0.62201302375345047</v>
      </c>
      <c r="AS833">
        <v>110.60647454497141</v>
      </c>
      <c r="AT833">
        <v>-0.57395608476279758</v>
      </c>
      <c r="AU833">
        <v>0.8</v>
      </c>
      <c r="AV833" t="s">
        <v>93</v>
      </c>
      <c r="AW833">
        <v>5.9210419643722041E-2</v>
      </c>
      <c r="AX833">
        <v>0.57005579676909501</v>
      </c>
      <c r="AY833">
        <v>5.9210419643722041E-2</v>
      </c>
      <c r="AZ833">
        <v>5.9210419643722041E-2</v>
      </c>
      <c r="BA833">
        <v>0.57005579676909501</v>
      </c>
      <c r="BB833">
        <v>0.20843332964501271</v>
      </c>
      <c r="BC833">
        <v>-0.51349546887548847</v>
      </c>
      <c r="BD833">
        <v>6.6313754471286956E-2</v>
      </c>
      <c r="BE833">
        <v>0.77023700418201613</v>
      </c>
      <c r="BF833">
        <v>6.6313754471286956E-2</v>
      </c>
      <c r="BG833">
        <v>6.6313754471286956E-2</v>
      </c>
      <c r="BH833">
        <v>0.77023700418201613</v>
      </c>
      <c r="BI833">
        <v>0.67374398451381246</v>
      </c>
      <c r="BJ833">
        <v>-1.3343790067453649</v>
      </c>
      <c r="BK833">
        <v>0.10464145200041169</v>
      </c>
      <c r="BL833">
        <v>0.57989766850894009</v>
      </c>
      <c r="BM833">
        <v>0.10464145200041169</v>
      </c>
      <c r="BN833">
        <v>0.10464145200041169</v>
      </c>
      <c r="BO833">
        <v>0.57989766850894009</v>
      </c>
      <c r="BP833">
        <v>0.29693091811465577</v>
      </c>
      <c r="BQ833">
        <v>-0.19208371641533711</v>
      </c>
      <c r="BR833">
        <v>151.8312050936315</v>
      </c>
      <c r="BS833">
        <v>0.56786162555375164</v>
      </c>
      <c r="BT833">
        <v>151.8312050936315</v>
      </c>
      <c r="BU833">
        <v>151.8312050936315</v>
      </c>
      <c r="BV833">
        <v>0.56786162555375164</v>
      </c>
      <c r="BW833">
        <v>441.24678994761149</v>
      </c>
      <c r="BX833">
        <v>-0.25586614701501847</v>
      </c>
      <c r="BY833" t="str">
        <f t="shared" si="13"/>
        <v>[[sv,wv],[yr],[ya]]</v>
      </c>
      <c r="BZ833" t="str">
        <f>TRIM(MID(SUBSTITUTE(SUBSTITUTE(SUBSTITUTE(Tabla2[[#This Row],[map]],"[",""),"]",""),",",REPT(" ",100)),300,200))</f>
        <v>0 1</v>
      </c>
      <c r="CA833" s="13" t="str">
        <f>TRIM(MID(SUBSTITUTE(SUBSTITUTE(SUBSTITUTE(Tabla2[[#This Row],[map]],"[",""),"]",""),",",REPT(" ",100)),900,200))</f>
        <v>2 3</v>
      </c>
      <c r="CB833" s="13" t="str">
        <f>SUBSTITUTE(TRIM(MID(SUBSTITUTE(SUBSTITUTE(SUBSTITUTE(Tabla2[[#This Row],[map]],"[",""),"]",""),",",REPT(" ",100)),1200,300))," ",", ")</f>
        <v>0, 1, 2</v>
      </c>
      <c r="CC833" s="15" t="str">
        <f>SUBSTITUTE(TRIM(MID(SUBSTITUTE(SUBSTITUTE(SUBSTITUTE(Tabla2[[#This Row],[map]],"[",""),"]",""),",",REPT(" ",100)),1,300))," ",", ")</f>
        <v>2, 3, 4</v>
      </c>
      <c r="CD833" s="13" t="str">
        <f>SUBSTITUTE(TRIM(MID(SUBSTITUTE(SUBSTITUTE(SUBSTITUTE(Tabla2[[#This Row],[map]],"[",""),"]",""),",",REPT(" ",100)),601,300))," ",", ")</f>
        <v>0, 1, 4</v>
      </c>
      <c r="CE833" t="str">
        <f>TRIM(MID(SUBSTITUTE(SUBSTITUTE(SUBSTITUTE(Tabla2[[#This Row],[map]],"[",""),"]",""),",",REPT(" ",100)),1501,200))</f>
        <v>3 4</v>
      </c>
    </row>
    <row r="834" spans="1:83" x14ac:dyDescent="0.3">
      <c r="A834" s="2">
        <v>46094.176215277781</v>
      </c>
      <c r="B834" t="s">
        <v>610</v>
      </c>
      <c r="C834">
        <v>3</v>
      </c>
      <c r="D834" t="s">
        <v>77</v>
      </c>
      <c r="E834" t="s">
        <v>78</v>
      </c>
      <c r="F834">
        <v>16590</v>
      </c>
      <c r="G834">
        <v>4.5</v>
      </c>
      <c r="H834" t="s">
        <v>79</v>
      </c>
      <c r="I834" t="s">
        <v>80</v>
      </c>
      <c r="J834">
        <v>5</v>
      </c>
      <c r="K834">
        <v>5</v>
      </c>
      <c r="L834" t="s">
        <v>81</v>
      </c>
      <c r="M834" t="s">
        <v>82</v>
      </c>
      <c r="N834" t="s">
        <v>83</v>
      </c>
      <c r="O834" t="s">
        <v>83</v>
      </c>
      <c r="P834" t="s">
        <v>84</v>
      </c>
      <c r="Q834" t="s">
        <v>607</v>
      </c>
      <c r="R834">
        <v>3</v>
      </c>
      <c r="S834" t="s">
        <v>86</v>
      </c>
      <c r="T834" t="s">
        <v>87</v>
      </c>
      <c r="U834" t="s">
        <v>88</v>
      </c>
      <c r="V834">
        <v>1</v>
      </c>
      <c r="W834" t="s">
        <v>608</v>
      </c>
      <c r="X834" t="s">
        <v>83</v>
      </c>
      <c r="Y834" t="s">
        <v>90</v>
      </c>
      <c r="Z834">
        <v>4000</v>
      </c>
      <c r="AA834">
        <v>4000</v>
      </c>
      <c r="AC834">
        <v>256</v>
      </c>
      <c r="AD834" t="s">
        <v>91</v>
      </c>
      <c r="AE834">
        <v>0.15</v>
      </c>
      <c r="AF834" t="s">
        <v>92</v>
      </c>
      <c r="AG834">
        <v>180</v>
      </c>
      <c r="AH834">
        <v>60</v>
      </c>
      <c r="AI834">
        <v>120</v>
      </c>
      <c r="AJ834">
        <v>0.1080887882921457</v>
      </c>
      <c r="AK834">
        <v>23.423659961236151</v>
      </c>
      <c r="AL834">
        <v>0.72643841285440902</v>
      </c>
      <c r="AM834">
        <v>-0.48231438896221229</v>
      </c>
      <c r="AN834">
        <v>24.78689789474873</v>
      </c>
      <c r="AO834">
        <v>0.68237231282100252</v>
      </c>
      <c r="AP834">
        <v>24.78689789474873</v>
      </c>
      <c r="AQ834">
        <v>24.78689789474873</v>
      </c>
      <c r="AR834">
        <v>0.68237231282100252</v>
      </c>
      <c r="AS834">
        <v>141.65340486339781</v>
      </c>
      <c r="AT834">
        <v>-0.43896266775083448</v>
      </c>
      <c r="AU834">
        <v>0.8</v>
      </c>
      <c r="AV834" t="s">
        <v>93</v>
      </c>
      <c r="AW834">
        <v>6.7310008402059168E-2</v>
      </c>
      <c r="AX834">
        <v>0.51124230995114639</v>
      </c>
      <c r="AY834">
        <v>6.7310008402059168E-2</v>
      </c>
      <c r="AZ834">
        <v>6.7310008402059168E-2</v>
      </c>
      <c r="BA834">
        <v>0.51124230995114639</v>
      </c>
      <c r="BB834">
        <v>0.15681586872182321</v>
      </c>
      <c r="BC834">
        <v>-0.13868596333643901</v>
      </c>
      <c r="BD834">
        <v>5.8779467310275967E-2</v>
      </c>
      <c r="BE834">
        <v>0.79634170000671722</v>
      </c>
      <c r="BF834">
        <v>5.8779467310275967E-2</v>
      </c>
      <c r="BG834">
        <v>5.8779467310275967E-2</v>
      </c>
      <c r="BH834">
        <v>0.79634170000671722</v>
      </c>
      <c r="BI834">
        <v>0.43851214621610668</v>
      </c>
      <c r="BJ834">
        <v>-0.51935092833284879</v>
      </c>
      <c r="BK834">
        <v>7.3846985727218484E-2</v>
      </c>
      <c r="BL834">
        <v>0.70352771024747018</v>
      </c>
      <c r="BM834">
        <v>7.3846985727218484E-2</v>
      </c>
      <c r="BN834">
        <v>7.3846985727218484E-2</v>
      </c>
      <c r="BO834">
        <v>0.70352771024747018</v>
      </c>
      <c r="BP834">
        <v>0.37060971096547612</v>
      </c>
      <c r="BQ834">
        <v>-0.48788076496885568</v>
      </c>
      <c r="BR834">
        <v>98.947655117555357</v>
      </c>
      <c r="BS834">
        <v>0.71837753107867619</v>
      </c>
      <c r="BT834">
        <v>98.947655117555357</v>
      </c>
      <c r="BU834">
        <v>98.947655117555357</v>
      </c>
      <c r="BV834">
        <v>0.71837753107867619</v>
      </c>
      <c r="BW834">
        <v>565.64768172768572</v>
      </c>
      <c r="BX834">
        <v>-0.60993301436519909</v>
      </c>
      <c r="BY834" t="str">
        <f t="shared" si="13"/>
        <v>[[sv,wv],[yr],[ya]]</v>
      </c>
      <c r="BZ834" t="str">
        <f>TRIM(MID(SUBSTITUTE(SUBSTITUTE(SUBSTITUTE(Tabla2[[#This Row],[map]],"[",""),"]",""),",",REPT(" ",100)),300,200))</f>
        <v>0 1</v>
      </c>
      <c r="CA834" s="13" t="str">
        <f>TRIM(MID(SUBSTITUTE(SUBSTITUTE(SUBSTITUTE(Tabla2[[#This Row],[map]],"[",""),"]",""),",",REPT(" ",100)),900,200))</f>
        <v>2 3</v>
      </c>
      <c r="CB834" s="13" t="str">
        <f>SUBSTITUTE(TRIM(MID(SUBSTITUTE(SUBSTITUTE(SUBSTITUTE(Tabla2[[#This Row],[map]],"[",""),"]",""),",",REPT(" ",100)),1200,300))," ",", ")</f>
        <v>0, 1, 2</v>
      </c>
      <c r="CC834" s="15" t="str">
        <f>SUBSTITUTE(TRIM(MID(SUBSTITUTE(SUBSTITUTE(SUBSTITUTE(Tabla2[[#This Row],[map]],"[",""),"]",""),",",REPT(" ",100)),1,300))," ",", ")</f>
        <v>2, 3, 4</v>
      </c>
      <c r="CD834" s="13" t="str">
        <f>SUBSTITUTE(TRIM(MID(SUBSTITUTE(SUBSTITUTE(SUBSTITUTE(Tabla2[[#This Row],[map]],"[",""),"]",""),",",REPT(" ",100)),601,300))," ",", ")</f>
        <v>0, 1, 4</v>
      </c>
      <c r="CE834" t="str">
        <f>TRIM(MID(SUBSTITUTE(SUBSTITUTE(SUBSTITUTE(Tabla2[[#This Row],[map]],"[",""),"]",""),",",REPT(" ",100)),1501,200))</f>
        <v>3 4</v>
      </c>
    </row>
    <row r="835" spans="1:83" x14ac:dyDescent="0.3">
      <c r="A835" s="2">
        <v>46094.178425925929</v>
      </c>
      <c r="B835" t="s">
        <v>611</v>
      </c>
      <c r="C835">
        <v>2</v>
      </c>
      <c r="D835" t="s">
        <v>77</v>
      </c>
      <c r="E835" t="s">
        <v>78</v>
      </c>
      <c r="F835">
        <v>16590</v>
      </c>
      <c r="G835">
        <v>4.5</v>
      </c>
      <c r="H835" t="s">
        <v>79</v>
      </c>
      <c r="I835" t="s">
        <v>80</v>
      </c>
      <c r="J835">
        <v>5</v>
      </c>
      <c r="K835">
        <v>5</v>
      </c>
      <c r="L835" t="s">
        <v>81</v>
      </c>
      <c r="M835" t="s">
        <v>82</v>
      </c>
      <c r="N835" t="s">
        <v>83</v>
      </c>
      <c r="O835" t="s">
        <v>83</v>
      </c>
      <c r="P835" t="s">
        <v>84</v>
      </c>
      <c r="Q835" t="s">
        <v>607</v>
      </c>
      <c r="R835">
        <v>3</v>
      </c>
      <c r="S835" t="s">
        <v>86</v>
      </c>
      <c r="T835" t="s">
        <v>87</v>
      </c>
      <c r="U835" t="s">
        <v>88</v>
      </c>
      <c r="V835">
        <v>1</v>
      </c>
      <c r="W835" t="s">
        <v>608</v>
      </c>
      <c r="X835" t="s">
        <v>83</v>
      </c>
      <c r="Y835" t="s">
        <v>90</v>
      </c>
      <c r="Z835">
        <v>4000</v>
      </c>
      <c r="AA835">
        <v>4000</v>
      </c>
      <c r="AC835">
        <v>256</v>
      </c>
      <c r="AD835" t="s">
        <v>91</v>
      </c>
      <c r="AE835">
        <v>0.15</v>
      </c>
      <c r="AF835" t="s">
        <v>92</v>
      </c>
      <c r="AG835">
        <v>180</v>
      </c>
      <c r="AH835">
        <v>60</v>
      </c>
      <c r="AI835">
        <v>120</v>
      </c>
      <c r="AJ835">
        <v>0.1118409992777513</v>
      </c>
      <c r="AK835">
        <v>19.38186904759776</v>
      </c>
      <c r="AL835">
        <v>0.68772719010243044</v>
      </c>
      <c r="AM835">
        <v>-0.34287045968296642</v>
      </c>
      <c r="AN835">
        <v>25.644849586422819</v>
      </c>
      <c r="AO835">
        <v>0.63266956190370471</v>
      </c>
      <c r="AP835">
        <v>25.644849586422819</v>
      </c>
      <c r="AQ835">
        <v>25.644849586422819</v>
      </c>
      <c r="AR835">
        <v>0.63266956190370471</v>
      </c>
      <c r="AS835">
        <v>119.93404018216999</v>
      </c>
      <c r="AT835">
        <v>-0.60706979782032633</v>
      </c>
      <c r="AU835">
        <v>0.8</v>
      </c>
      <c r="AV835" t="s">
        <v>93</v>
      </c>
      <c r="AW835">
        <v>5.2716243873553531E-2</v>
      </c>
      <c r="AX835">
        <v>0.61721190956051308</v>
      </c>
      <c r="AY835">
        <v>5.2716243873553531E-2</v>
      </c>
      <c r="AZ835">
        <v>5.2716243873553531E-2</v>
      </c>
      <c r="BA835">
        <v>0.61721190956051308</v>
      </c>
      <c r="BB835">
        <v>0.23915078353456751</v>
      </c>
      <c r="BC835">
        <v>-0.73654390050785956</v>
      </c>
      <c r="BD835">
        <v>8.1868531788084259E-2</v>
      </c>
      <c r="BE835">
        <v>0.7163430229999308</v>
      </c>
      <c r="BF835">
        <v>8.1868531788084259E-2</v>
      </c>
      <c r="BG835">
        <v>8.1868531788084259E-2</v>
      </c>
      <c r="BH835">
        <v>0.7163430229999308</v>
      </c>
      <c r="BI835">
        <v>0.4506793856966741</v>
      </c>
      <c r="BJ835">
        <v>-0.56150781442954023</v>
      </c>
      <c r="BK835">
        <v>0.12744800451423721</v>
      </c>
      <c r="BL835">
        <v>0.48833657392193391</v>
      </c>
      <c r="BM835">
        <v>0.12744800451423721</v>
      </c>
      <c r="BN835">
        <v>0.12744800451423721</v>
      </c>
      <c r="BO835">
        <v>0.48833657392193391</v>
      </c>
      <c r="BP835">
        <v>0.44039100882100352</v>
      </c>
      <c r="BQ835">
        <v>-0.76803060390136402</v>
      </c>
      <c r="BR835">
        <v>102.3173655655156</v>
      </c>
      <c r="BS835">
        <v>0.70878674113244555</v>
      </c>
      <c r="BT835">
        <v>102.3173655655156</v>
      </c>
      <c r="BU835">
        <v>102.3173655655156</v>
      </c>
      <c r="BV835">
        <v>0.70878674113244555</v>
      </c>
      <c r="BW835">
        <v>478.60593955062768</v>
      </c>
      <c r="BX835">
        <v>-0.36219687244254639</v>
      </c>
      <c r="BY835" t="str">
        <f t="shared" si="13"/>
        <v>[[sv,wv],[yr],[ya]]</v>
      </c>
      <c r="BZ835" t="str">
        <f>TRIM(MID(SUBSTITUTE(SUBSTITUTE(SUBSTITUTE(Tabla2[[#This Row],[map]],"[",""),"]",""),",",REPT(" ",100)),300,200))</f>
        <v>0 1</v>
      </c>
      <c r="CA835" s="13" t="str">
        <f>TRIM(MID(SUBSTITUTE(SUBSTITUTE(SUBSTITUTE(Tabla2[[#This Row],[map]],"[",""),"]",""),",",REPT(" ",100)),900,200))</f>
        <v>2 3</v>
      </c>
      <c r="CB835" s="13" t="str">
        <f>SUBSTITUTE(TRIM(MID(SUBSTITUTE(SUBSTITUTE(SUBSTITUTE(Tabla2[[#This Row],[map]],"[",""),"]",""),",",REPT(" ",100)),1200,300))," ",", ")</f>
        <v>0, 1, 2</v>
      </c>
      <c r="CC835" s="15" t="str">
        <f>SUBSTITUTE(TRIM(MID(SUBSTITUTE(SUBSTITUTE(SUBSTITUTE(Tabla2[[#This Row],[map]],"[",""),"]",""),",",REPT(" ",100)),1,300))," ",", ")</f>
        <v>2, 3, 4</v>
      </c>
      <c r="CD835" s="13" t="str">
        <f>SUBSTITUTE(TRIM(MID(SUBSTITUTE(SUBSTITUTE(SUBSTITUTE(Tabla2[[#This Row],[map]],"[",""),"]",""),",",REPT(" ",100)),601,300))," ",", ")</f>
        <v>0, 1, 4</v>
      </c>
      <c r="CE835" t="str">
        <f>TRIM(MID(SUBSTITUTE(SUBSTITUTE(SUBSTITUTE(Tabla2[[#This Row],[map]],"[",""),"]",""),",",REPT(" ",100)),1501,200))</f>
        <v>3 4</v>
      </c>
    </row>
    <row r="836" spans="1:83" x14ac:dyDescent="0.3">
      <c r="A836" s="2">
        <v>46094.318877314807</v>
      </c>
      <c r="B836" t="s">
        <v>612</v>
      </c>
      <c r="C836">
        <v>0</v>
      </c>
      <c r="D836" t="s">
        <v>77</v>
      </c>
      <c r="E836" t="s">
        <v>78</v>
      </c>
      <c r="F836">
        <v>16590</v>
      </c>
      <c r="G836">
        <v>4.5</v>
      </c>
      <c r="H836" t="s">
        <v>79</v>
      </c>
      <c r="I836" t="s">
        <v>80</v>
      </c>
      <c r="J836">
        <v>5</v>
      </c>
      <c r="K836">
        <v>5</v>
      </c>
      <c r="L836" t="s">
        <v>81</v>
      </c>
      <c r="M836" t="s">
        <v>82</v>
      </c>
      <c r="N836" t="s">
        <v>83</v>
      </c>
      <c r="O836" t="s">
        <v>83</v>
      </c>
      <c r="P836" t="s">
        <v>84</v>
      </c>
      <c r="Q836" t="s">
        <v>613</v>
      </c>
      <c r="R836">
        <v>3</v>
      </c>
      <c r="S836" t="s">
        <v>86</v>
      </c>
      <c r="T836" t="s">
        <v>87</v>
      </c>
      <c r="U836" t="s">
        <v>88</v>
      </c>
      <c r="V836">
        <v>1</v>
      </c>
      <c r="W836" t="s">
        <v>614</v>
      </c>
      <c r="X836" t="s">
        <v>83</v>
      </c>
      <c r="Y836" t="s">
        <v>90</v>
      </c>
      <c r="Z836">
        <v>4000</v>
      </c>
      <c r="AA836">
        <v>4000</v>
      </c>
      <c r="AC836">
        <v>256</v>
      </c>
      <c r="AD836" t="s">
        <v>91</v>
      </c>
      <c r="AE836">
        <v>0.15</v>
      </c>
      <c r="AF836" t="s">
        <v>92</v>
      </c>
      <c r="AG836">
        <v>180</v>
      </c>
      <c r="AH836">
        <v>60</v>
      </c>
      <c r="AI836">
        <v>120</v>
      </c>
      <c r="AJ836">
        <v>0.102056713105243</v>
      </c>
      <c r="AK836">
        <v>12.57406528467263</v>
      </c>
      <c r="AL836">
        <v>0.75408562703914872</v>
      </c>
      <c r="AM836">
        <v>-0.64686306651112213</v>
      </c>
      <c r="AN836">
        <v>15.11613562738375</v>
      </c>
      <c r="AO836">
        <v>0.70961502226013518</v>
      </c>
      <c r="AP836">
        <v>15.11613562738375</v>
      </c>
      <c r="AQ836">
        <v>15.11613562738375</v>
      </c>
      <c r="AR836">
        <v>0.70961502226013518</v>
      </c>
      <c r="AS836">
        <v>129.81012366844689</v>
      </c>
      <c r="AT836">
        <v>-0.64262483090662958</v>
      </c>
      <c r="AU836">
        <v>0.8</v>
      </c>
      <c r="AV836" t="s">
        <v>93</v>
      </c>
      <c r="AW836">
        <v>6.3820967297522888E-2</v>
      </c>
      <c r="AX836">
        <v>0.53657725955555757</v>
      </c>
      <c r="AY836">
        <v>6.3820967297522888E-2</v>
      </c>
      <c r="AZ836">
        <v>6.3820967297522888E-2</v>
      </c>
      <c r="BA836">
        <v>0.53657725955555757</v>
      </c>
      <c r="BB836">
        <v>0.1684667399529976</v>
      </c>
      <c r="BC836">
        <v>-0.223286352568173</v>
      </c>
      <c r="BD836">
        <v>5.8440451557891127E-2</v>
      </c>
      <c r="BE836">
        <v>0.79751631718106464</v>
      </c>
      <c r="BF836">
        <v>5.8440451557891127E-2</v>
      </c>
      <c r="BG836">
        <v>5.8440451557891127E-2</v>
      </c>
      <c r="BH836">
        <v>0.79751631718106464</v>
      </c>
      <c r="BI836">
        <v>0.63597881967638825</v>
      </c>
      <c r="BJ836">
        <v>-1.203530776543535</v>
      </c>
      <c r="BK836">
        <v>8.0733259219832196E-2</v>
      </c>
      <c r="BL836">
        <v>0.67588150031604899</v>
      </c>
      <c r="BM836">
        <v>8.0733259219832196E-2</v>
      </c>
      <c r="BN836">
        <v>8.0733259219832196E-2</v>
      </c>
      <c r="BO836">
        <v>0.67588150031604899</v>
      </c>
      <c r="BP836">
        <v>0.41579994203312398</v>
      </c>
      <c r="BQ836">
        <v>-0.66930524894929477</v>
      </c>
      <c r="BR836">
        <v>60.261547831460163</v>
      </c>
      <c r="BS836">
        <v>0.82848501198786617</v>
      </c>
      <c r="BT836">
        <v>60.261547831460163</v>
      </c>
      <c r="BU836">
        <v>60.261547831460163</v>
      </c>
      <c r="BV836">
        <v>0.82848501198786617</v>
      </c>
      <c r="BW836">
        <v>518.02024917212452</v>
      </c>
      <c r="BX836">
        <v>-0.47437694556553311</v>
      </c>
      <c r="BY836" t="str">
        <f t="shared" si="13"/>
        <v>[[sv,wv],[yr],[ya]]</v>
      </c>
      <c r="BZ836" t="str">
        <f>TRIM(MID(SUBSTITUTE(SUBSTITUTE(SUBSTITUTE(Tabla2[[#This Row],[map]],"[",""),"]",""),",",REPT(" ",100)),300,200))</f>
        <v>0 1</v>
      </c>
      <c r="CA836" s="13" t="str">
        <f>TRIM(MID(SUBSTITUTE(SUBSTITUTE(SUBSTITUTE(Tabla2[[#This Row],[map]],"[",""),"]",""),",",REPT(" ",100)),900,200))</f>
        <v>2 3</v>
      </c>
      <c r="CB836" s="13" t="str">
        <f>SUBSTITUTE(TRIM(MID(SUBSTITUTE(SUBSTITUTE(SUBSTITUTE(Tabla2[[#This Row],[map]],"[",""),"]",""),",",REPT(" ",100)),1200,300))," ",", ")</f>
        <v>2, 0, 1</v>
      </c>
      <c r="CC836" s="15" t="str">
        <f>SUBSTITUTE(TRIM(MID(SUBSTITUTE(SUBSTITUTE(SUBSTITUTE(Tabla2[[#This Row],[map]],"[",""),"]",""),",",REPT(" ",100)),1,300))," ",", ")</f>
        <v>2, 3, 4</v>
      </c>
      <c r="CD836" s="13" t="str">
        <f>SUBSTITUTE(TRIM(MID(SUBSTITUTE(SUBSTITUTE(SUBSTITUTE(Tabla2[[#This Row],[map]],"[",""),"]",""),",",REPT(" ",100)),601,300))," ",", ")</f>
        <v>0, 1, 4</v>
      </c>
      <c r="CE836" t="str">
        <f>TRIM(MID(SUBSTITUTE(SUBSTITUTE(SUBSTITUTE(Tabla2[[#This Row],[map]],"[",""),"]",""),",",REPT(" ",100)),1501,200))</f>
        <v>3 4</v>
      </c>
    </row>
    <row r="837" spans="1:83" x14ac:dyDescent="0.3">
      <c r="A837" s="2">
        <v>46094.319560185177</v>
      </c>
      <c r="B837" t="s">
        <v>615</v>
      </c>
      <c r="C837">
        <v>1</v>
      </c>
      <c r="D837" t="s">
        <v>95</v>
      </c>
      <c r="E837" t="s">
        <v>78</v>
      </c>
      <c r="F837">
        <v>16590</v>
      </c>
      <c r="G837">
        <v>4.5</v>
      </c>
      <c r="H837" t="s">
        <v>79</v>
      </c>
      <c r="I837" t="s">
        <v>80</v>
      </c>
      <c r="J837">
        <v>5</v>
      </c>
      <c r="K837">
        <v>5</v>
      </c>
      <c r="L837" t="s">
        <v>81</v>
      </c>
      <c r="M837" t="s">
        <v>82</v>
      </c>
      <c r="N837" t="s">
        <v>83</v>
      </c>
      <c r="O837" t="s">
        <v>83</v>
      </c>
      <c r="P837" t="s">
        <v>84</v>
      </c>
      <c r="Q837" t="s">
        <v>613</v>
      </c>
      <c r="R837">
        <v>3</v>
      </c>
      <c r="S837" t="s">
        <v>86</v>
      </c>
      <c r="T837" t="s">
        <v>87</v>
      </c>
      <c r="U837" t="s">
        <v>88</v>
      </c>
      <c r="V837">
        <v>1</v>
      </c>
      <c r="W837" t="s">
        <v>614</v>
      </c>
      <c r="X837" t="s">
        <v>83</v>
      </c>
      <c r="Y837" t="s">
        <v>90</v>
      </c>
      <c r="Z837">
        <v>4000</v>
      </c>
      <c r="AA837">
        <v>4000</v>
      </c>
      <c r="AC837">
        <v>256</v>
      </c>
      <c r="AD837" t="s">
        <v>91</v>
      </c>
      <c r="AE837">
        <v>0.15</v>
      </c>
      <c r="AF837" t="s">
        <v>92</v>
      </c>
      <c r="AG837">
        <v>180</v>
      </c>
      <c r="AH837">
        <v>60</v>
      </c>
      <c r="AI837">
        <v>120</v>
      </c>
      <c r="AJ837">
        <v>0.124824139955026</v>
      </c>
      <c r="AK837">
        <v>27.578352832234611</v>
      </c>
      <c r="AL837">
        <v>0.67411213800950609</v>
      </c>
      <c r="AM837">
        <v>-0.91789094117254955</v>
      </c>
      <c r="AN837">
        <v>35.432708103530373</v>
      </c>
      <c r="AO837">
        <v>0.61011746638555264</v>
      </c>
      <c r="AP837">
        <v>35.432708103530373</v>
      </c>
      <c r="AQ837">
        <v>35.432708103530373</v>
      </c>
      <c r="AR837">
        <v>0.61011746638555264</v>
      </c>
      <c r="AS837">
        <v>218.32486954680061</v>
      </c>
      <c r="AT837">
        <v>-0.72186270791129514</v>
      </c>
      <c r="AU837">
        <v>0.8</v>
      </c>
      <c r="AV837" t="s">
        <v>93</v>
      </c>
      <c r="AW837">
        <v>5.8839851688249893E-2</v>
      </c>
      <c r="AX837">
        <v>0.57274659925482396</v>
      </c>
      <c r="AY837">
        <v>5.8839851688249893E-2</v>
      </c>
      <c r="AZ837">
        <v>5.8839851688249893E-2</v>
      </c>
      <c r="BA837">
        <v>0.57274659925482396</v>
      </c>
      <c r="BB837">
        <v>0.23818285064807279</v>
      </c>
      <c r="BC837">
        <v>-0.7295154562548205</v>
      </c>
      <c r="BD837">
        <v>8.0555633036388574E-2</v>
      </c>
      <c r="BE837">
        <v>0.7208919367630009</v>
      </c>
      <c r="BF837">
        <v>8.0555633036388574E-2</v>
      </c>
      <c r="BG837">
        <v>8.0555633036388574E-2</v>
      </c>
      <c r="BH837">
        <v>0.7208919367630009</v>
      </c>
      <c r="BI837">
        <v>0.32996885547424909</v>
      </c>
      <c r="BJ837">
        <v>-0.14327160880661061</v>
      </c>
      <c r="BK837">
        <v>0.1122115436728047</v>
      </c>
      <c r="BL837">
        <v>0.54950614487869776</v>
      </c>
      <c r="BM837">
        <v>0.1122115436728047</v>
      </c>
      <c r="BN837">
        <v>0.1122115436728047</v>
      </c>
      <c r="BO837">
        <v>0.54950614487869776</v>
      </c>
      <c r="BP837">
        <v>0.38154999008139068</v>
      </c>
      <c r="BQ837">
        <v>-0.53180252518812865</v>
      </c>
      <c r="BR837">
        <v>141.47922538572411</v>
      </c>
      <c r="BS837">
        <v>0.59732518464568507</v>
      </c>
      <c r="BT837">
        <v>141.47922538572411</v>
      </c>
      <c r="BU837">
        <v>141.47922538572411</v>
      </c>
      <c r="BV837">
        <v>0.59732518464568507</v>
      </c>
      <c r="BW837">
        <v>872.34977649100222</v>
      </c>
      <c r="BX837">
        <v>-1.482861241395639</v>
      </c>
      <c r="BY837" t="str">
        <f t="shared" si="13"/>
        <v>[[sv,wv],[yr],[ya]]</v>
      </c>
      <c r="BZ837" t="str">
        <f>TRIM(MID(SUBSTITUTE(SUBSTITUTE(SUBSTITUTE(Tabla2[[#This Row],[map]],"[",""),"]",""),",",REPT(" ",100)),300,200))</f>
        <v>0 1</v>
      </c>
      <c r="CA837" s="13" t="str">
        <f>TRIM(MID(SUBSTITUTE(SUBSTITUTE(SUBSTITUTE(Tabla2[[#This Row],[map]],"[",""),"]",""),",",REPT(" ",100)),900,200))</f>
        <v>2 3</v>
      </c>
      <c r="CB837" s="13" t="str">
        <f>SUBSTITUTE(TRIM(MID(SUBSTITUTE(SUBSTITUTE(SUBSTITUTE(Tabla2[[#This Row],[map]],"[",""),"]",""),",",REPT(" ",100)),1200,300))," ",", ")</f>
        <v>2, 0, 1</v>
      </c>
      <c r="CC837" s="15" t="str">
        <f>SUBSTITUTE(TRIM(MID(SUBSTITUTE(SUBSTITUTE(SUBSTITUTE(Tabla2[[#This Row],[map]],"[",""),"]",""),",",REPT(" ",100)),1,300))," ",", ")</f>
        <v>2, 3, 4</v>
      </c>
      <c r="CD837" s="13" t="str">
        <f>SUBSTITUTE(TRIM(MID(SUBSTITUTE(SUBSTITUTE(SUBSTITUTE(Tabla2[[#This Row],[map]],"[",""),"]",""),",",REPT(" ",100)),601,300))," ",", ")</f>
        <v>0, 1, 4</v>
      </c>
      <c r="CE837" t="str">
        <f>TRIM(MID(SUBSTITUTE(SUBSTITUTE(SUBSTITUTE(Tabla2[[#This Row],[map]],"[",""),"]",""),",",REPT(" ",100)),1501,200))</f>
        <v>3 4</v>
      </c>
    </row>
    <row r="838" spans="1:83" x14ac:dyDescent="0.3">
      <c r="A838" s="2">
        <v>46094.319675925923</v>
      </c>
      <c r="B838" t="s">
        <v>616</v>
      </c>
      <c r="C838">
        <v>3</v>
      </c>
      <c r="D838" t="s">
        <v>77</v>
      </c>
      <c r="E838" t="s">
        <v>78</v>
      </c>
      <c r="F838">
        <v>16590</v>
      </c>
      <c r="G838">
        <v>4.5</v>
      </c>
      <c r="H838" t="s">
        <v>79</v>
      </c>
      <c r="I838" t="s">
        <v>80</v>
      </c>
      <c r="J838">
        <v>5</v>
      </c>
      <c r="K838">
        <v>5</v>
      </c>
      <c r="L838" t="s">
        <v>81</v>
      </c>
      <c r="M838" t="s">
        <v>82</v>
      </c>
      <c r="N838" t="s">
        <v>83</v>
      </c>
      <c r="O838" t="s">
        <v>83</v>
      </c>
      <c r="P838" t="s">
        <v>84</v>
      </c>
      <c r="Q838" t="s">
        <v>613</v>
      </c>
      <c r="R838">
        <v>3</v>
      </c>
      <c r="S838" t="s">
        <v>86</v>
      </c>
      <c r="T838" t="s">
        <v>87</v>
      </c>
      <c r="U838" t="s">
        <v>88</v>
      </c>
      <c r="V838">
        <v>1</v>
      </c>
      <c r="W838" t="s">
        <v>614</v>
      </c>
      <c r="X838" t="s">
        <v>83</v>
      </c>
      <c r="Y838" t="s">
        <v>90</v>
      </c>
      <c r="Z838">
        <v>4000</v>
      </c>
      <c r="AA838">
        <v>4000</v>
      </c>
      <c r="AC838">
        <v>256</v>
      </c>
      <c r="AD838" t="s">
        <v>91</v>
      </c>
      <c r="AE838">
        <v>0.15</v>
      </c>
      <c r="AF838" t="s">
        <v>92</v>
      </c>
      <c r="AG838">
        <v>180</v>
      </c>
      <c r="AH838">
        <v>60</v>
      </c>
      <c r="AI838">
        <v>120</v>
      </c>
      <c r="AJ838">
        <v>0.1178468952772333</v>
      </c>
      <c r="AK838">
        <v>19.184019052432468</v>
      </c>
      <c r="AL838">
        <v>0.69592058780354915</v>
      </c>
      <c r="AM838">
        <v>-0.39805017854384761</v>
      </c>
      <c r="AN838">
        <v>22.543995045812871</v>
      </c>
      <c r="AO838">
        <v>0.6638156520201608</v>
      </c>
      <c r="AP838">
        <v>22.543995045812871</v>
      </c>
      <c r="AQ838">
        <v>22.543995045812871</v>
      </c>
      <c r="AR838">
        <v>0.6638156520201608</v>
      </c>
      <c r="AS838">
        <v>146.23021866503939</v>
      </c>
      <c r="AT838">
        <v>-0.38247794262890422</v>
      </c>
      <c r="AU838">
        <v>0.8</v>
      </c>
      <c r="AV838" t="s">
        <v>93</v>
      </c>
      <c r="AW838">
        <v>8.2109059917206878E-2</v>
      </c>
      <c r="AX838">
        <v>0.40378206139119682</v>
      </c>
      <c r="AY838">
        <v>8.2109059917206878E-2</v>
      </c>
      <c r="AZ838">
        <v>8.2109059917206878E-2</v>
      </c>
      <c r="BA838">
        <v>0.40378206139119682</v>
      </c>
      <c r="BB838">
        <v>0.14063883822083489</v>
      </c>
      <c r="BC838">
        <v>-2.1219805669595582E-2</v>
      </c>
      <c r="BD838">
        <v>5.6900725259366847E-2</v>
      </c>
      <c r="BE838">
        <v>0.80285113994761226</v>
      </c>
      <c r="BF838">
        <v>5.6900725259366847E-2</v>
      </c>
      <c r="BG838">
        <v>5.6900725259366847E-2</v>
      </c>
      <c r="BH838">
        <v>0.80285113994761226</v>
      </c>
      <c r="BI838">
        <v>0.44060366266846668</v>
      </c>
      <c r="BJ838">
        <v>-0.52659758612998675</v>
      </c>
      <c r="BK838">
        <v>7.3559684861614127E-2</v>
      </c>
      <c r="BL838">
        <v>0.70468113234906049</v>
      </c>
      <c r="BM838">
        <v>7.3559684861614127E-2</v>
      </c>
      <c r="BN838">
        <v>7.3559684861614127E-2</v>
      </c>
      <c r="BO838">
        <v>0.70468113234906049</v>
      </c>
      <c r="BP838">
        <v>0.32876724723772532</v>
      </c>
      <c r="BQ838">
        <v>-0.31989650795291608</v>
      </c>
      <c r="BR838">
        <v>89.963410713213108</v>
      </c>
      <c r="BS838">
        <v>0.74394827439277977</v>
      </c>
      <c r="BT838">
        <v>89.963410713213108</v>
      </c>
      <c r="BU838">
        <v>89.963410713213108</v>
      </c>
      <c r="BV838">
        <v>0.74394827439277977</v>
      </c>
      <c r="BW838">
        <v>584.01086491203091</v>
      </c>
      <c r="BX838">
        <v>-0.66219787076311798</v>
      </c>
      <c r="BY838" t="str">
        <f t="shared" si="13"/>
        <v>[[sv,wv],[yr],[ya]]</v>
      </c>
      <c r="BZ838" t="str">
        <f>TRIM(MID(SUBSTITUTE(SUBSTITUTE(SUBSTITUTE(Tabla2[[#This Row],[map]],"[",""),"]",""),",",REPT(" ",100)),300,200))</f>
        <v>0 1</v>
      </c>
      <c r="CA838" s="13" t="str">
        <f>TRIM(MID(SUBSTITUTE(SUBSTITUTE(SUBSTITUTE(Tabla2[[#This Row],[map]],"[",""),"]",""),",",REPT(" ",100)),900,200))</f>
        <v>2 3</v>
      </c>
      <c r="CB838" s="13" t="str">
        <f>SUBSTITUTE(TRIM(MID(SUBSTITUTE(SUBSTITUTE(SUBSTITUTE(Tabla2[[#This Row],[map]],"[",""),"]",""),",",REPT(" ",100)),1200,300))," ",", ")</f>
        <v>2, 0, 1</v>
      </c>
      <c r="CC838" s="15" t="str">
        <f>SUBSTITUTE(TRIM(MID(SUBSTITUTE(SUBSTITUTE(SUBSTITUTE(Tabla2[[#This Row],[map]],"[",""),"]",""),",",REPT(" ",100)),1,300))," ",", ")</f>
        <v>2, 3, 4</v>
      </c>
      <c r="CD838" s="13" t="str">
        <f>SUBSTITUTE(TRIM(MID(SUBSTITUTE(SUBSTITUTE(SUBSTITUTE(Tabla2[[#This Row],[map]],"[",""),"]",""),",",REPT(" ",100)),601,300))," ",", ")</f>
        <v>0, 1, 4</v>
      </c>
      <c r="CE838" t="str">
        <f>TRIM(MID(SUBSTITUTE(SUBSTITUTE(SUBSTITUTE(Tabla2[[#This Row],[map]],"[",""),"]",""),",",REPT(" ",100)),1501,200))</f>
        <v>3 4</v>
      </c>
    </row>
    <row r="839" spans="1:83" x14ac:dyDescent="0.3">
      <c r="A839" s="2">
        <v>46094.322662037041</v>
      </c>
      <c r="B839" t="s">
        <v>617</v>
      </c>
      <c r="C839">
        <v>2</v>
      </c>
      <c r="D839" t="s">
        <v>77</v>
      </c>
      <c r="E839" t="s">
        <v>78</v>
      </c>
      <c r="F839">
        <v>16590</v>
      </c>
      <c r="G839">
        <v>4.5</v>
      </c>
      <c r="H839" t="s">
        <v>79</v>
      </c>
      <c r="I839" t="s">
        <v>80</v>
      </c>
      <c r="J839">
        <v>5</v>
      </c>
      <c r="K839">
        <v>5</v>
      </c>
      <c r="L839" t="s">
        <v>81</v>
      </c>
      <c r="M839" t="s">
        <v>82</v>
      </c>
      <c r="N839" t="s">
        <v>83</v>
      </c>
      <c r="O839" t="s">
        <v>83</v>
      </c>
      <c r="P839" t="s">
        <v>84</v>
      </c>
      <c r="Q839" t="s">
        <v>613</v>
      </c>
      <c r="R839">
        <v>3</v>
      </c>
      <c r="S839" t="s">
        <v>86</v>
      </c>
      <c r="T839" t="s">
        <v>87</v>
      </c>
      <c r="U839" t="s">
        <v>88</v>
      </c>
      <c r="V839">
        <v>1</v>
      </c>
      <c r="W839" t="s">
        <v>614</v>
      </c>
      <c r="X839" t="s">
        <v>83</v>
      </c>
      <c r="Y839" t="s">
        <v>90</v>
      </c>
      <c r="Z839">
        <v>4000</v>
      </c>
      <c r="AA839">
        <v>4000</v>
      </c>
      <c r="AC839">
        <v>256</v>
      </c>
      <c r="AD839" t="s">
        <v>91</v>
      </c>
      <c r="AE839">
        <v>0.15</v>
      </c>
      <c r="AF839" t="s">
        <v>92</v>
      </c>
      <c r="AG839">
        <v>180</v>
      </c>
      <c r="AH839">
        <v>60</v>
      </c>
      <c r="AI839">
        <v>120</v>
      </c>
      <c r="AJ839">
        <v>0.12219120583993</v>
      </c>
      <c r="AK839">
        <v>25.681658374910711</v>
      </c>
      <c r="AL839">
        <v>0.66643190196812818</v>
      </c>
      <c r="AM839">
        <v>-0.55139346537210332</v>
      </c>
      <c r="AN839">
        <v>30.060206662335709</v>
      </c>
      <c r="AO839">
        <v>0.59864489023046852</v>
      </c>
      <c r="AP839">
        <v>30.060206662335709</v>
      </c>
      <c r="AQ839">
        <v>30.060206662335709</v>
      </c>
      <c r="AR839">
        <v>0.59864489023046852</v>
      </c>
      <c r="AS839">
        <v>125.0588051183946</v>
      </c>
      <c r="AT839">
        <v>-0.45115975164592181</v>
      </c>
      <c r="AU839">
        <v>0.8</v>
      </c>
      <c r="AV839" t="s">
        <v>93</v>
      </c>
      <c r="AW839">
        <v>6.0512356464049108E-2</v>
      </c>
      <c r="AX839">
        <v>0.56060205210319558</v>
      </c>
      <c r="AY839">
        <v>6.0512356464049108E-2</v>
      </c>
      <c r="AZ839">
        <v>6.0512356464049108E-2</v>
      </c>
      <c r="BA839">
        <v>0.56060205210319558</v>
      </c>
      <c r="BB839">
        <v>0.19325125786586539</v>
      </c>
      <c r="BC839">
        <v>-0.40325399796958239</v>
      </c>
      <c r="BD839">
        <v>7.8953274998107323E-2</v>
      </c>
      <c r="BE839">
        <v>0.72644376513079356</v>
      </c>
      <c r="BF839">
        <v>7.8953274998107323E-2</v>
      </c>
      <c r="BG839">
        <v>7.8953274998107323E-2</v>
      </c>
      <c r="BH839">
        <v>0.72644376513079356</v>
      </c>
      <c r="BI839">
        <v>0.52044561550974866</v>
      </c>
      <c r="BJ839">
        <v>-0.80323289992019209</v>
      </c>
      <c r="BK839">
        <v>0.1372529691037129</v>
      </c>
      <c r="BL839">
        <v>0.44897274242416541</v>
      </c>
      <c r="BM839">
        <v>0.1372529691037129</v>
      </c>
      <c r="BN839">
        <v>0.1372529691037129</v>
      </c>
      <c r="BO839">
        <v>0.44897274242416541</v>
      </c>
      <c r="BP839">
        <v>0.29323864455067128</v>
      </c>
      <c r="BQ839">
        <v>-0.17726040592910081</v>
      </c>
      <c r="BR839">
        <v>119.96410804877721</v>
      </c>
      <c r="BS839">
        <v>0.65856100126371775</v>
      </c>
      <c r="BT839">
        <v>119.96410804877721</v>
      </c>
      <c r="BU839">
        <v>119.96410804877721</v>
      </c>
      <c r="BV839">
        <v>0.65856100126371775</v>
      </c>
      <c r="BW839">
        <v>499.22828495565022</v>
      </c>
      <c r="BX839">
        <v>-0.42089170276480958</v>
      </c>
      <c r="BY839" t="str">
        <f t="shared" si="13"/>
        <v>[[sv,wv],[yr],[ya]]</v>
      </c>
      <c r="BZ839" t="str">
        <f>TRIM(MID(SUBSTITUTE(SUBSTITUTE(SUBSTITUTE(Tabla2[[#This Row],[map]],"[",""),"]",""),",",REPT(" ",100)),300,200))</f>
        <v>0 1</v>
      </c>
      <c r="CA839" s="13" t="str">
        <f>TRIM(MID(SUBSTITUTE(SUBSTITUTE(SUBSTITUTE(Tabla2[[#This Row],[map]],"[",""),"]",""),",",REPT(" ",100)),900,200))</f>
        <v>2 3</v>
      </c>
      <c r="CB839" s="13" t="str">
        <f>SUBSTITUTE(TRIM(MID(SUBSTITUTE(SUBSTITUTE(SUBSTITUTE(Tabla2[[#This Row],[map]],"[",""),"]",""),",",REPT(" ",100)),1200,300))," ",", ")</f>
        <v>2, 0, 1</v>
      </c>
      <c r="CC839" s="15" t="str">
        <f>SUBSTITUTE(TRIM(MID(SUBSTITUTE(SUBSTITUTE(SUBSTITUTE(Tabla2[[#This Row],[map]],"[",""),"]",""),",",REPT(" ",100)),1,300))," ",", ")</f>
        <v>2, 3, 4</v>
      </c>
      <c r="CD839" s="13" t="str">
        <f>SUBSTITUTE(TRIM(MID(SUBSTITUTE(SUBSTITUTE(SUBSTITUTE(Tabla2[[#This Row],[map]],"[",""),"]",""),",",REPT(" ",100)),601,300))," ",", ")</f>
        <v>0, 1, 4</v>
      </c>
      <c r="CE839" t="str">
        <f>TRIM(MID(SUBSTITUTE(SUBSTITUTE(SUBSTITUTE(Tabla2[[#This Row],[map]],"[",""),"]",""),",",REPT(" ",100)),1501,200))</f>
        <v>3 4</v>
      </c>
    </row>
    <row r="840" spans="1:83" x14ac:dyDescent="0.3">
      <c r="A840" s="2">
        <v>46094.477187500001</v>
      </c>
      <c r="B840" t="s">
        <v>618</v>
      </c>
      <c r="C840">
        <v>0</v>
      </c>
      <c r="D840" t="s">
        <v>95</v>
      </c>
      <c r="E840" t="s">
        <v>78</v>
      </c>
      <c r="F840">
        <v>16590</v>
      </c>
      <c r="G840">
        <v>4.5</v>
      </c>
      <c r="H840" t="s">
        <v>79</v>
      </c>
      <c r="I840" t="s">
        <v>80</v>
      </c>
      <c r="J840">
        <v>5</v>
      </c>
      <c r="K840">
        <v>5</v>
      </c>
      <c r="L840" t="s">
        <v>81</v>
      </c>
      <c r="M840" t="s">
        <v>82</v>
      </c>
      <c r="N840" t="s">
        <v>83</v>
      </c>
      <c r="O840" t="s">
        <v>83</v>
      </c>
      <c r="P840" t="s">
        <v>84</v>
      </c>
      <c r="Q840" t="s">
        <v>619</v>
      </c>
      <c r="R840">
        <v>3</v>
      </c>
      <c r="S840" t="s">
        <v>86</v>
      </c>
      <c r="T840" t="s">
        <v>87</v>
      </c>
      <c r="U840" t="s">
        <v>88</v>
      </c>
      <c r="V840">
        <v>1</v>
      </c>
      <c r="W840" t="s">
        <v>620</v>
      </c>
      <c r="X840" t="s">
        <v>83</v>
      </c>
      <c r="Y840" t="s">
        <v>90</v>
      </c>
      <c r="Z840">
        <v>4000</v>
      </c>
      <c r="AA840">
        <v>4000</v>
      </c>
      <c r="AC840">
        <v>256</v>
      </c>
      <c r="AD840" t="s">
        <v>91</v>
      </c>
      <c r="AE840">
        <v>0.15</v>
      </c>
      <c r="AF840" t="s">
        <v>92</v>
      </c>
      <c r="AG840">
        <v>180</v>
      </c>
      <c r="AH840">
        <v>60</v>
      </c>
      <c r="AI840">
        <v>120</v>
      </c>
      <c r="AJ840">
        <v>0.11251971950149731</v>
      </c>
      <c r="AK840">
        <v>48.974712099923323</v>
      </c>
      <c r="AL840">
        <v>0.68746766271290416</v>
      </c>
      <c r="AM840">
        <v>-0.1531378235902868</v>
      </c>
      <c r="AN840">
        <v>51.46971452467443</v>
      </c>
      <c r="AO840">
        <v>0.63059576635023373</v>
      </c>
      <c r="AP840">
        <v>51.46971452467443</v>
      </c>
      <c r="AQ840">
        <v>51.46971452467443</v>
      </c>
      <c r="AR840">
        <v>0.63059576635023373</v>
      </c>
      <c r="AS840">
        <v>90.41693778353698</v>
      </c>
      <c r="AT840">
        <v>-0.1448133331733073</v>
      </c>
      <c r="AU840">
        <v>0.8</v>
      </c>
      <c r="AV840" t="s">
        <v>93</v>
      </c>
      <c r="AW840">
        <v>6.9853750145910401E-2</v>
      </c>
      <c r="AX840">
        <v>0.49277145593818611</v>
      </c>
      <c r="AY840">
        <v>6.9853750145910401E-2</v>
      </c>
      <c r="AZ840">
        <v>6.9853750145910401E-2</v>
      </c>
      <c r="BA840">
        <v>0.49277145593818611</v>
      </c>
      <c r="BB840">
        <v>0.14510203453315901</v>
      </c>
      <c r="BC840">
        <v>-5.362838162483663E-2</v>
      </c>
      <c r="BD840">
        <v>4.7512318006087517E-2</v>
      </c>
      <c r="BE840">
        <v>0.83537996588532559</v>
      </c>
      <c r="BF840">
        <v>4.7512318006087517E-2</v>
      </c>
      <c r="BG840">
        <v>4.7512318006087517E-2</v>
      </c>
      <c r="BH840">
        <v>0.83537996588532559</v>
      </c>
      <c r="BI840">
        <v>0.35740960167958757</v>
      </c>
      <c r="BJ840">
        <v>-0.2383479335583554</v>
      </c>
      <c r="BK840">
        <v>5.4871334480869997E-2</v>
      </c>
      <c r="BL840">
        <v>0.77970894796692447</v>
      </c>
      <c r="BM840">
        <v>5.4871334480869997E-2</v>
      </c>
      <c r="BN840">
        <v>5.4871334480869997E-2</v>
      </c>
      <c r="BO840">
        <v>0.77970894796692447</v>
      </c>
      <c r="BP840">
        <v>0.31390530473217448</v>
      </c>
      <c r="BQ840">
        <v>-0.26023050965385403</v>
      </c>
      <c r="BR840">
        <v>205.70662069606419</v>
      </c>
      <c r="BS840">
        <v>0.41452269561050359</v>
      </c>
      <c r="BT840">
        <v>205.70662069606419</v>
      </c>
      <c r="BU840">
        <v>205.70662069606419</v>
      </c>
      <c r="BV840">
        <v>0.41452269561050359</v>
      </c>
      <c r="BW840">
        <v>360.85133419320448</v>
      </c>
      <c r="BX840">
        <v>-2.704650785619056E-2</v>
      </c>
      <c r="BY840" t="str">
        <f t="shared" si="13"/>
        <v>[[sv,wv],[yr],[ya]]</v>
      </c>
      <c r="BZ840" t="str">
        <f>TRIM(MID(SUBSTITUTE(SUBSTITUTE(SUBSTITUTE(Tabla2[[#This Row],[map]],"[",""),"]",""),",",REPT(" ",100)),300,200))</f>
        <v>0 1</v>
      </c>
      <c r="CA840" s="13" t="str">
        <f>TRIM(MID(SUBSTITUTE(SUBSTITUTE(SUBSTITUTE(Tabla2[[#This Row],[map]],"[",""),"]",""),",",REPT(" ",100)),900,200))</f>
        <v>2 3</v>
      </c>
      <c r="CB840" s="13" t="str">
        <f>SUBSTITUTE(TRIM(MID(SUBSTITUTE(SUBSTITUTE(SUBSTITUTE(Tabla2[[#This Row],[map]],"[",""),"]",""),",",REPT(" ",100)),1200,300))," ",", ")</f>
        <v>4, 0, 1</v>
      </c>
      <c r="CC840" s="15" t="str">
        <f>SUBSTITUTE(TRIM(MID(SUBSTITUTE(SUBSTITUTE(SUBSTITUTE(Tabla2[[#This Row],[map]],"[",""),"]",""),",",REPT(" ",100)),1,300))," ",", ")</f>
        <v>2, 3, 4</v>
      </c>
      <c r="CD840" s="13" t="str">
        <f>SUBSTITUTE(TRIM(MID(SUBSTITUTE(SUBSTITUTE(SUBSTITUTE(Tabla2[[#This Row],[map]],"[",""),"]",""),",",REPT(" ",100)),601,300))," ",", ")</f>
        <v>4, 0, 1</v>
      </c>
      <c r="CE840" t="str">
        <f>TRIM(MID(SUBSTITUTE(SUBSTITUTE(SUBSTITUTE(Tabla2[[#This Row],[map]],"[",""),"]",""),",",REPT(" ",100)),1501,200))</f>
        <v>3 2</v>
      </c>
    </row>
    <row r="841" spans="1:83" x14ac:dyDescent="0.3">
      <c r="A841" s="2">
        <v>46094.479884259257</v>
      </c>
      <c r="B841" t="s">
        <v>621</v>
      </c>
      <c r="C841">
        <v>1</v>
      </c>
      <c r="D841" t="s">
        <v>95</v>
      </c>
      <c r="E841" t="s">
        <v>78</v>
      </c>
      <c r="F841">
        <v>16590</v>
      </c>
      <c r="G841">
        <v>4.5</v>
      </c>
      <c r="H841" t="s">
        <v>79</v>
      </c>
      <c r="I841" t="s">
        <v>80</v>
      </c>
      <c r="J841">
        <v>5</v>
      </c>
      <c r="K841">
        <v>5</v>
      </c>
      <c r="L841" t="s">
        <v>81</v>
      </c>
      <c r="M841" t="s">
        <v>82</v>
      </c>
      <c r="N841" t="s">
        <v>83</v>
      </c>
      <c r="O841" t="s">
        <v>83</v>
      </c>
      <c r="P841" t="s">
        <v>84</v>
      </c>
      <c r="Q841" t="s">
        <v>619</v>
      </c>
      <c r="R841">
        <v>3</v>
      </c>
      <c r="S841" t="s">
        <v>86</v>
      </c>
      <c r="T841" t="s">
        <v>87</v>
      </c>
      <c r="U841" t="s">
        <v>88</v>
      </c>
      <c r="V841">
        <v>1</v>
      </c>
      <c r="W841" t="s">
        <v>620</v>
      </c>
      <c r="X841" t="s">
        <v>83</v>
      </c>
      <c r="Y841" t="s">
        <v>90</v>
      </c>
      <c r="Z841">
        <v>4000</v>
      </c>
      <c r="AA841">
        <v>4000</v>
      </c>
      <c r="AC841">
        <v>256</v>
      </c>
      <c r="AD841" t="s">
        <v>91</v>
      </c>
      <c r="AE841">
        <v>0.15</v>
      </c>
      <c r="AF841" t="s">
        <v>92</v>
      </c>
      <c r="AG841">
        <v>180</v>
      </c>
      <c r="AH841">
        <v>60</v>
      </c>
      <c r="AI841">
        <v>120</v>
      </c>
      <c r="AJ841">
        <v>0.12739533938183409</v>
      </c>
      <c r="AK841">
        <v>44.695098844356998</v>
      </c>
      <c r="AL841">
        <v>0.66238861923126369</v>
      </c>
      <c r="AM841">
        <v>-0.1003341027525835</v>
      </c>
      <c r="AN841">
        <v>48.192402820417961</v>
      </c>
      <c r="AO841">
        <v>0.62241719340081003</v>
      </c>
      <c r="AP841">
        <v>48.192402820417961</v>
      </c>
      <c r="AQ841">
        <v>48.192402820417961</v>
      </c>
      <c r="AR841">
        <v>0.62241719340081003</v>
      </c>
      <c r="AS841">
        <v>124.25700729616941</v>
      </c>
      <c r="AT841">
        <v>-0.23824515459571821</v>
      </c>
      <c r="AU841">
        <v>0.8</v>
      </c>
      <c r="AV841" t="s">
        <v>93</v>
      </c>
      <c r="AW841">
        <v>6.2018004163103838E-2</v>
      </c>
      <c r="AX841">
        <v>0.54966910306801409</v>
      </c>
      <c r="AY841">
        <v>6.2018004163103838E-2</v>
      </c>
      <c r="AZ841">
        <v>6.2018004163103838E-2</v>
      </c>
      <c r="BA841">
        <v>0.54966910306801409</v>
      </c>
      <c r="BB841">
        <v>0.30604672235637032</v>
      </c>
      <c r="BC841">
        <v>-1.2222949100292539</v>
      </c>
      <c r="BD841">
        <v>8.4302446114197654E-2</v>
      </c>
      <c r="BE841">
        <v>0.70791002970026384</v>
      </c>
      <c r="BF841">
        <v>8.4302446114197654E-2</v>
      </c>
      <c r="BG841">
        <v>8.4302446114197654E-2</v>
      </c>
      <c r="BH841">
        <v>0.70791002970026384</v>
      </c>
      <c r="BI841">
        <v>0.1838082837014714</v>
      </c>
      <c r="BJ841">
        <v>0.36314355511724139</v>
      </c>
      <c r="BK841">
        <v>5.4755586860264292E-2</v>
      </c>
      <c r="BL841">
        <v>0.78017363805246343</v>
      </c>
      <c r="BM841">
        <v>5.4755586860264292E-2</v>
      </c>
      <c r="BN841">
        <v>5.4755586860264292E-2</v>
      </c>
      <c r="BO841">
        <v>0.78017363805246343</v>
      </c>
      <c r="BP841">
        <v>0.16964647408781841</v>
      </c>
      <c r="BQ841">
        <v>0.31892306604031251</v>
      </c>
      <c r="BR841">
        <v>192.56853524453379</v>
      </c>
      <c r="BS841">
        <v>0.45191600278249811</v>
      </c>
      <c r="BT841">
        <v>192.56853524453379</v>
      </c>
      <c r="BU841">
        <v>192.56853524453379</v>
      </c>
      <c r="BV841">
        <v>0.45191600278249811</v>
      </c>
      <c r="BW841">
        <v>496.36852770453402</v>
      </c>
      <c r="BX841">
        <v>-0.4127523295111617</v>
      </c>
      <c r="BY841" t="str">
        <f t="shared" si="13"/>
        <v>[[sv,wv],[yr],[ya]]</v>
      </c>
      <c r="BZ841" t="str">
        <f>TRIM(MID(SUBSTITUTE(SUBSTITUTE(SUBSTITUTE(Tabla2[[#This Row],[map]],"[",""),"]",""),",",REPT(" ",100)),300,200))</f>
        <v>0 1</v>
      </c>
      <c r="CA841" s="13" t="str">
        <f>TRIM(MID(SUBSTITUTE(SUBSTITUTE(SUBSTITUTE(Tabla2[[#This Row],[map]],"[",""),"]",""),",",REPT(" ",100)),900,200))</f>
        <v>2 3</v>
      </c>
      <c r="CB841" s="13" t="str">
        <f>SUBSTITUTE(TRIM(MID(SUBSTITUTE(SUBSTITUTE(SUBSTITUTE(Tabla2[[#This Row],[map]],"[",""),"]",""),",",REPT(" ",100)),1200,300))," ",", ")</f>
        <v>4, 0, 1</v>
      </c>
      <c r="CC841" s="15" t="str">
        <f>SUBSTITUTE(TRIM(MID(SUBSTITUTE(SUBSTITUTE(SUBSTITUTE(Tabla2[[#This Row],[map]],"[",""),"]",""),",",REPT(" ",100)),1,300))," ",", ")</f>
        <v>2, 3, 4</v>
      </c>
      <c r="CD841" s="13" t="str">
        <f>SUBSTITUTE(TRIM(MID(SUBSTITUTE(SUBSTITUTE(SUBSTITUTE(Tabla2[[#This Row],[map]],"[",""),"]",""),",",REPT(" ",100)),601,300))," ",", ")</f>
        <v>4, 0, 1</v>
      </c>
      <c r="CE841" t="str">
        <f>TRIM(MID(SUBSTITUTE(SUBSTITUTE(SUBSTITUTE(Tabla2[[#This Row],[map]],"[",""),"]",""),",",REPT(" ",100)),1501,200))</f>
        <v>3 2</v>
      </c>
    </row>
    <row r="842" spans="1:83" x14ac:dyDescent="0.3">
      <c r="A842" s="2">
        <v>46094.482800925929</v>
      </c>
      <c r="B842" t="s">
        <v>622</v>
      </c>
      <c r="C842">
        <v>2</v>
      </c>
      <c r="D842" t="s">
        <v>77</v>
      </c>
      <c r="E842" t="s">
        <v>78</v>
      </c>
      <c r="F842">
        <v>16590</v>
      </c>
      <c r="G842">
        <v>4.5</v>
      </c>
      <c r="H842" t="s">
        <v>79</v>
      </c>
      <c r="I842" t="s">
        <v>80</v>
      </c>
      <c r="J842">
        <v>5</v>
      </c>
      <c r="K842">
        <v>5</v>
      </c>
      <c r="L842" t="s">
        <v>81</v>
      </c>
      <c r="M842" t="s">
        <v>82</v>
      </c>
      <c r="N842" t="s">
        <v>83</v>
      </c>
      <c r="O842" t="s">
        <v>83</v>
      </c>
      <c r="P842" t="s">
        <v>84</v>
      </c>
      <c r="Q842" t="s">
        <v>619</v>
      </c>
      <c r="R842">
        <v>3</v>
      </c>
      <c r="S842" t="s">
        <v>86</v>
      </c>
      <c r="T842" t="s">
        <v>87</v>
      </c>
      <c r="U842" t="s">
        <v>88</v>
      </c>
      <c r="V842">
        <v>1</v>
      </c>
      <c r="W842" t="s">
        <v>620</v>
      </c>
      <c r="X842" t="s">
        <v>83</v>
      </c>
      <c r="Y842" t="s">
        <v>90</v>
      </c>
      <c r="Z842">
        <v>4000</v>
      </c>
      <c r="AA842">
        <v>4000</v>
      </c>
      <c r="AC842">
        <v>256</v>
      </c>
      <c r="AD842" t="s">
        <v>91</v>
      </c>
      <c r="AE842">
        <v>0.15</v>
      </c>
      <c r="AF842" t="s">
        <v>92</v>
      </c>
      <c r="AG842">
        <v>180</v>
      </c>
      <c r="AH842">
        <v>60</v>
      </c>
      <c r="AI842">
        <v>120</v>
      </c>
      <c r="AJ842">
        <v>0.1169712419616897</v>
      </c>
      <c r="AK842">
        <v>50.200681260203282</v>
      </c>
      <c r="AL842">
        <v>0.65639445120181183</v>
      </c>
      <c r="AM842">
        <v>-0.4486282435453986</v>
      </c>
      <c r="AN842">
        <v>59.917248236691343</v>
      </c>
      <c r="AO842">
        <v>0.5919876571737096</v>
      </c>
      <c r="AP842">
        <v>59.917248236691343</v>
      </c>
      <c r="AQ842">
        <v>59.917248236691343</v>
      </c>
      <c r="AR842">
        <v>0.5919876571737096</v>
      </c>
      <c r="AS842">
        <v>100.89542809072</v>
      </c>
      <c r="AT842">
        <v>-0.37844974863341352</v>
      </c>
      <c r="AU842">
        <v>0.8</v>
      </c>
      <c r="AV842" t="s">
        <v>93</v>
      </c>
      <c r="AW842">
        <v>5.7025181670957908E-2</v>
      </c>
      <c r="AX842">
        <v>0.58592344987345213</v>
      </c>
      <c r="AY842">
        <v>5.7025181670957908E-2</v>
      </c>
      <c r="AZ842">
        <v>5.7025181670957908E-2</v>
      </c>
      <c r="BA842">
        <v>0.58592344987345213</v>
      </c>
      <c r="BB842">
        <v>0.17699797326612779</v>
      </c>
      <c r="BC842">
        <v>-0.28523413695243027</v>
      </c>
      <c r="BD842">
        <v>7.3021498861996659E-2</v>
      </c>
      <c r="BE842">
        <v>0.7469961025217422</v>
      </c>
      <c r="BF842">
        <v>7.3021498861996659E-2</v>
      </c>
      <c r="BG842">
        <v>7.3021498861996659E-2</v>
      </c>
      <c r="BH842">
        <v>0.7469961025217422</v>
      </c>
      <c r="BI842">
        <v>0.50521864712680054</v>
      </c>
      <c r="BJ842">
        <v>-0.75047470667980298</v>
      </c>
      <c r="BK842">
        <v>7.0590809136238011E-2</v>
      </c>
      <c r="BL842">
        <v>0.71660022932539846</v>
      </c>
      <c r="BM842">
        <v>7.0590809136238011E-2</v>
      </c>
      <c r="BN842">
        <v>7.0590809136238011E-2</v>
      </c>
      <c r="BO842">
        <v>0.71660022932539846</v>
      </c>
      <c r="BP842">
        <v>0.33185969167534762</v>
      </c>
      <c r="BQ842">
        <v>-0.33231169422390372</v>
      </c>
      <c r="BR842">
        <v>239.46835545709641</v>
      </c>
      <c r="BS842">
        <v>0.31843084697424562</v>
      </c>
      <c r="BT842">
        <v>239.46835545709641</v>
      </c>
      <c r="BU842">
        <v>239.46835545709641</v>
      </c>
      <c r="BV842">
        <v>0.31843084697424562</v>
      </c>
      <c r="BW842">
        <v>402.56763605081233</v>
      </c>
      <c r="BX842">
        <v>-0.1457784566775058</v>
      </c>
      <c r="BY842" t="str">
        <f t="shared" si="13"/>
        <v>[[sv,wv],[yr],[ya]]</v>
      </c>
      <c r="BZ842" t="str">
        <f>TRIM(MID(SUBSTITUTE(SUBSTITUTE(SUBSTITUTE(Tabla2[[#This Row],[map]],"[",""),"]",""),",",REPT(" ",100)),300,200))</f>
        <v>0 1</v>
      </c>
      <c r="CA842" s="13" t="str">
        <f>TRIM(MID(SUBSTITUTE(SUBSTITUTE(SUBSTITUTE(Tabla2[[#This Row],[map]],"[",""),"]",""),",",REPT(" ",100)),900,200))</f>
        <v>2 3</v>
      </c>
      <c r="CB842" s="13" t="str">
        <f>SUBSTITUTE(TRIM(MID(SUBSTITUTE(SUBSTITUTE(SUBSTITUTE(Tabla2[[#This Row],[map]],"[",""),"]",""),",",REPT(" ",100)),1200,300))," ",", ")</f>
        <v>4, 0, 1</v>
      </c>
      <c r="CC842" s="15" t="str">
        <f>SUBSTITUTE(TRIM(MID(SUBSTITUTE(SUBSTITUTE(SUBSTITUTE(Tabla2[[#This Row],[map]],"[",""),"]",""),",",REPT(" ",100)),1,300))," ",", ")</f>
        <v>2, 3, 4</v>
      </c>
      <c r="CD842" s="13" t="str">
        <f>SUBSTITUTE(TRIM(MID(SUBSTITUTE(SUBSTITUTE(SUBSTITUTE(Tabla2[[#This Row],[map]],"[",""),"]",""),",",REPT(" ",100)),601,300))," ",", ")</f>
        <v>4, 0, 1</v>
      </c>
      <c r="CE842" t="str">
        <f>TRIM(MID(SUBSTITUTE(SUBSTITUTE(SUBSTITUTE(Tabla2[[#This Row],[map]],"[",""),"]",""),",",REPT(" ",100)),1501,200))</f>
        <v>3 2</v>
      </c>
    </row>
    <row r="843" spans="1:83" x14ac:dyDescent="0.3">
      <c r="A843" s="2">
        <v>46094.481620370367</v>
      </c>
      <c r="B843" t="s">
        <v>623</v>
      </c>
      <c r="C843">
        <v>3</v>
      </c>
      <c r="D843" t="s">
        <v>77</v>
      </c>
      <c r="E843" t="s">
        <v>78</v>
      </c>
      <c r="F843">
        <v>16590</v>
      </c>
      <c r="G843">
        <v>4.5</v>
      </c>
      <c r="H843" t="s">
        <v>79</v>
      </c>
      <c r="I843" t="s">
        <v>80</v>
      </c>
      <c r="J843">
        <v>5</v>
      </c>
      <c r="K843">
        <v>5</v>
      </c>
      <c r="L843" t="s">
        <v>81</v>
      </c>
      <c r="M843" t="s">
        <v>82</v>
      </c>
      <c r="N843" t="s">
        <v>83</v>
      </c>
      <c r="O843" t="s">
        <v>83</v>
      </c>
      <c r="P843" t="s">
        <v>84</v>
      </c>
      <c r="Q843" t="s">
        <v>619</v>
      </c>
      <c r="R843">
        <v>3</v>
      </c>
      <c r="S843" t="s">
        <v>86</v>
      </c>
      <c r="T843" t="s">
        <v>87</v>
      </c>
      <c r="U843" t="s">
        <v>88</v>
      </c>
      <c r="V843">
        <v>1</v>
      </c>
      <c r="W843" t="s">
        <v>620</v>
      </c>
      <c r="X843" t="s">
        <v>83</v>
      </c>
      <c r="Y843" t="s">
        <v>90</v>
      </c>
      <c r="Z843">
        <v>4000</v>
      </c>
      <c r="AA843">
        <v>4000</v>
      </c>
      <c r="AC843">
        <v>256</v>
      </c>
      <c r="AD843" t="s">
        <v>91</v>
      </c>
      <c r="AE843">
        <v>0.15</v>
      </c>
      <c r="AF843" t="s">
        <v>92</v>
      </c>
      <c r="AG843">
        <v>180</v>
      </c>
      <c r="AH843">
        <v>60</v>
      </c>
      <c r="AI843">
        <v>120</v>
      </c>
      <c r="AJ843">
        <v>0.11804576770283449</v>
      </c>
      <c r="AK843">
        <v>43.456761640968892</v>
      </c>
      <c r="AL843">
        <v>0.68233555013795233</v>
      </c>
      <c r="AM843">
        <v>-0.45431571932766801</v>
      </c>
      <c r="AN843">
        <v>48.95536794557529</v>
      </c>
      <c r="AO843">
        <v>0.64262199265817632</v>
      </c>
      <c r="AP843">
        <v>48.95536794557529</v>
      </c>
      <c r="AQ843">
        <v>48.95536794557529</v>
      </c>
      <c r="AR843">
        <v>0.64262199265817632</v>
      </c>
      <c r="AS843">
        <v>97.584034295271721</v>
      </c>
      <c r="AT843">
        <v>-0.40808330299969042</v>
      </c>
      <c r="AU843">
        <v>0.8</v>
      </c>
      <c r="AV843" t="s">
        <v>93</v>
      </c>
      <c r="AW843">
        <v>6.3960618701621869E-2</v>
      </c>
      <c r="AX843">
        <v>0.53556320979832384</v>
      </c>
      <c r="AY843">
        <v>6.3960618701621869E-2</v>
      </c>
      <c r="AZ843">
        <v>6.3960618701621869E-2</v>
      </c>
      <c r="BA843">
        <v>0.53556320979832384</v>
      </c>
      <c r="BB843">
        <v>0.2422916765193224</v>
      </c>
      <c r="BC843">
        <v>-0.75935084462157443</v>
      </c>
      <c r="BD843">
        <v>5.7024233076760029E-2</v>
      </c>
      <c r="BE843">
        <v>0.80242321173939291</v>
      </c>
      <c r="BF843">
        <v>5.7024233076760029E-2</v>
      </c>
      <c r="BG843">
        <v>5.7024233076760029E-2</v>
      </c>
      <c r="BH843">
        <v>0.80242321173939291</v>
      </c>
      <c r="BI843">
        <v>0.41955843461813819</v>
      </c>
      <c r="BJ843">
        <v>-0.45368036581772347</v>
      </c>
      <c r="BK843">
        <v>5.2469813631589167E-2</v>
      </c>
      <c r="BL843">
        <v>0.78935029457116779</v>
      </c>
      <c r="BM843">
        <v>5.2469813631589167E-2</v>
      </c>
      <c r="BN843">
        <v>5.2469813631589167E-2</v>
      </c>
      <c r="BO843">
        <v>0.78935029457116779</v>
      </c>
      <c r="BP843">
        <v>0.32658857239149641</v>
      </c>
      <c r="BQ843">
        <v>-0.31114981756431132</v>
      </c>
      <c r="BR843">
        <v>195.64801711689171</v>
      </c>
      <c r="BS843">
        <v>0.44315125452381959</v>
      </c>
      <c r="BT843">
        <v>195.64801711689171</v>
      </c>
      <c r="BU843">
        <v>195.64801711689171</v>
      </c>
      <c r="BV843">
        <v>0.44315125452381959</v>
      </c>
      <c r="BW843">
        <v>389.34769849755719</v>
      </c>
      <c r="BX843">
        <v>-0.1081521839951438</v>
      </c>
      <c r="BY843" t="str">
        <f t="shared" si="13"/>
        <v>[[sv,wv],[yr],[ya]]</v>
      </c>
      <c r="BZ843" t="str">
        <f>TRIM(MID(SUBSTITUTE(SUBSTITUTE(SUBSTITUTE(Tabla2[[#This Row],[map]],"[",""),"]",""),",",REPT(" ",100)),300,200))</f>
        <v>0 1</v>
      </c>
      <c r="CA843" s="13" t="str">
        <f>TRIM(MID(SUBSTITUTE(SUBSTITUTE(SUBSTITUTE(Tabla2[[#This Row],[map]],"[",""),"]",""),",",REPT(" ",100)),900,200))</f>
        <v>2 3</v>
      </c>
      <c r="CB843" s="13" t="str">
        <f>SUBSTITUTE(TRIM(MID(SUBSTITUTE(SUBSTITUTE(SUBSTITUTE(Tabla2[[#This Row],[map]],"[",""),"]",""),",",REPT(" ",100)),1200,300))," ",", ")</f>
        <v>4, 0, 1</v>
      </c>
      <c r="CC843" s="15" t="str">
        <f>SUBSTITUTE(TRIM(MID(SUBSTITUTE(SUBSTITUTE(SUBSTITUTE(Tabla2[[#This Row],[map]],"[",""),"]",""),",",REPT(" ",100)),1,300))," ",", ")</f>
        <v>2, 3, 4</v>
      </c>
      <c r="CD843" s="13" t="str">
        <f>SUBSTITUTE(TRIM(MID(SUBSTITUTE(SUBSTITUTE(SUBSTITUTE(Tabla2[[#This Row],[map]],"[",""),"]",""),",",REPT(" ",100)),601,300))," ",", ")</f>
        <v>4, 0, 1</v>
      </c>
      <c r="CE843" t="str">
        <f>TRIM(MID(SUBSTITUTE(SUBSTITUTE(SUBSTITUTE(Tabla2[[#This Row],[map]],"[",""),"]",""),",",REPT(" ",100)),1501,200))</f>
        <v>3 2</v>
      </c>
    </row>
    <row r="844" spans="1:83" x14ac:dyDescent="0.3">
      <c r="A844" s="2">
        <v>46094.65452546296</v>
      </c>
      <c r="B844" t="s">
        <v>624</v>
      </c>
      <c r="C844">
        <v>0</v>
      </c>
      <c r="D844" t="s">
        <v>77</v>
      </c>
      <c r="E844" t="s">
        <v>78</v>
      </c>
      <c r="F844">
        <v>16590</v>
      </c>
      <c r="G844">
        <v>4.5</v>
      </c>
      <c r="H844" t="s">
        <v>79</v>
      </c>
      <c r="I844" t="s">
        <v>80</v>
      </c>
      <c r="J844">
        <v>5</v>
      </c>
      <c r="K844">
        <v>5</v>
      </c>
      <c r="L844" t="s">
        <v>81</v>
      </c>
      <c r="M844" t="s">
        <v>82</v>
      </c>
      <c r="N844" t="s">
        <v>83</v>
      </c>
      <c r="O844" t="s">
        <v>83</v>
      </c>
      <c r="P844" t="s">
        <v>84</v>
      </c>
      <c r="Q844" t="s">
        <v>625</v>
      </c>
      <c r="R844">
        <v>3</v>
      </c>
      <c r="S844" t="s">
        <v>86</v>
      </c>
      <c r="T844" t="s">
        <v>87</v>
      </c>
      <c r="U844" t="s">
        <v>88</v>
      </c>
      <c r="V844">
        <v>1</v>
      </c>
      <c r="W844" t="s">
        <v>626</v>
      </c>
      <c r="X844" t="s">
        <v>83</v>
      </c>
      <c r="Y844" t="s">
        <v>90</v>
      </c>
      <c r="Z844">
        <v>4000</v>
      </c>
      <c r="AA844">
        <v>4000</v>
      </c>
      <c r="AC844">
        <v>256</v>
      </c>
      <c r="AD844" t="s">
        <v>91</v>
      </c>
      <c r="AE844">
        <v>0.15</v>
      </c>
      <c r="AF844" t="s">
        <v>92</v>
      </c>
      <c r="AG844">
        <v>180</v>
      </c>
      <c r="AH844">
        <v>60</v>
      </c>
      <c r="AI844">
        <v>120</v>
      </c>
      <c r="AJ844">
        <v>9.2411158444254821E-2</v>
      </c>
      <c r="AK844">
        <v>15.38344667774221</v>
      </c>
      <c r="AL844">
        <v>0.78064377644589866</v>
      </c>
      <c r="AM844">
        <v>0.49243618812403239</v>
      </c>
      <c r="AN844">
        <v>17.155341251981891</v>
      </c>
      <c r="AO844">
        <v>0.76481186202913687</v>
      </c>
      <c r="AP844">
        <v>17.155341251981891</v>
      </c>
      <c r="AQ844">
        <v>17.155341251981891</v>
      </c>
      <c r="AR844">
        <v>0.76481186202913687</v>
      </c>
      <c r="AS844">
        <v>41.809682562778988</v>
      </c>
      <c r="AT844">
        <v>0.49296529317696131</v>
      </c>
      <c r="AU844">
        <v>0.8</v>
      </c>
      <c r="AV844" t="s">
        <v>93</v>
      </c>
      <c r="AW844">
        <v>4.8559036677522122E-2</v>
      </c>
      <c r="AX844">
        <v>0.64739860890022993</v>
      </c>
      <c r="AY844">
        <v>4.8559036677522122E-2</v>
      </c>
      <c r="AZ844">
        <v>4.8559036677522122E-2</v>
      </c>
      <c r="BA844">
        <v>0.64739860890022993</v>
      </c>
      <c r="BB844">
        <v>0.14162637085353211</v>
      </c>
      <c r="BC844">
        <v>-2.839056942172347E-2</v>
      </c>
      <c r="BD844">
        <v>5.843224212413918E-2</v>
      </c>
      <c r="BE844">
        <v>0.79754476111562778</v>
      </c>
      <c r="BF844">
        <v>5.843224212413918E-2</v>
      </c>
      <c r="BG844">
        <v>5.843224212413918E-2</v>
      </c>
      <c r="BH844">
        <v>0.79754476111562778</v>
      </c>
      <c r="BI844">
        <v>6.5000405696689453E-2</v>
      </c>
      <c r="BJ844">
        <v>0.7747874771783243</v>
      </c>
      <c r="BK844">
        <v>4.753231793170145E-2</v>
      </c>
      <c r="BL844">
        <v>0.809172778066922</v>
      </c>
      <c r="BM844">
        <v>4.753231793170145E-2</v>
      </c>
      <c r="BN844">
        <v>4.753231793170145E-2</v>
      </c>
      <c r="BO844">
        <v>0.809172778066922</v>
      </c>
      <c r="BP844">
        <v>7.4562572032115179E-2</v>
      </c>
      <c r="BQ844">
        <v>0.7006548575746212</v>
      </c>
      <c r="BR844">
        <v>68.466841411194082</v>
      </c>
      <c r="BS844">
        <v>0.80513130003376687</v>
      </c>
      <c r="BT844">
        <v>68.466841411194082</v>
      </c>
      <c r="BU844">
        <v>68.466841411194082</v>
      </c>
      <c r="BV844">
        <v>0.80513130003376687</v>
      </c>
      <c r="BW844">
        <v>166.95754090253391</v>
      </c>
      <c r="BX844">
        <v>0.52480940737662463</v>
      </c>
      <c r="BY844" t="str">
        <f t="shared" si="13"/>
        <v>[[sv,wv],[yr],[ya]]</v>
      </c>
      <c r="BZ844" t="str">
        <f>TRIM(MID(SUBSTITUTE(SUBSTITUTE(SUBSTITUTE(Tabla2[[#This Row],[map]],"[",""),"]",""),",",REPT(" ",100)),300,200))</f>
        <v>0 1</v>
      </c>
      <c r="CA844" s="13" t="str">
        <f>TRIM(MID(SUBSTITUTE(SUBSTITUTE(SUBSTITUTE(Tabla2[[#This Row],[map]],"[",""),"]",""),",",REPT(" ",100)),900,200))</f>
        <v>2 3</v>
      </c>
      <c r="CB844" s="13" t="str">
        <f>SUBSTITUTE(TRIM(MID(SUBSTITUTE(SUBSTITUTE(SUBSTITUTE(Tabla2[[#This Row],[map]],"[",""),"]",""),",",REPT(" ",100)),1200,300))," ",", ")</f>
        <v>0, 1, 2</v>
      </c>
      <c r="CC844" s="15" t="str">
        <f>SUBSTITUTE(TRIM(MID(SUBSTITUTE(SUBSTITUTE(SUBSTITUTE(Tabla2[[#This Row],[map]],"[",""),"]",""),",",REPT(" ",100)),1,300))," ",", ")</f>
        <v>2, 3, 4</v>
      </c>
      <c r="CD844" s="13" t="str">
        <f>SUBSTITUTE(TRIM(MID(SUBSTITUTE(SUBSTITUTE(SUBSTITUTE(Tabla2[[#This Row],[map]],"[",""),"]",""),",",REPT(" ",100)),601,300))," ",", ")</f>
        <v>4, 0, 1</v>
      </c>
      <c r="CE844" t="str">
        <f>TRIM(MID(SUBSTITUTE(SUBSTITUTE(SUBSTITUTE(Tabla2[[#This Row],[map]],"[",""),"]",""),",",REPT(" ",100)),1501,200))</f>
        <v>3 4</v>
      </c>
    </row>
    <row r="845" spans="1:83" x14ac:dyDescent="0.3">
      <c r="A845" s="2">
        <v>46094.657488425917</v>
      </c>
      <c r="B845" t="s">
        <v>627</v>
      </c>
      <c r="C845">
        <v>1</v>
      </c>
      <c r="D845" t="s">
        <v>95</v>
      </c>
      <c r="E845" t="s">
        <v>78</v>
      </c>
      <c r="F845">
        <v>16590</v>
      </c>
      <c r="G845">
        <v>4.5</v>
      </c>
      <c r="H845" t="s">
        <v>79</v>
      </c>
      <c r="I845" t="s">
        <v>80</v>
      </c>
      <c r="J845">
        <v>5</v>
      </c>
      <c r="K845">
        <v>5</v>
      </c>
      <c r="L845" t="s">
        <v>81</v>
      </c>
      <c r="M845" t="s">
        <v>82</v>
      </c>
      <c r="N845" t="s">
        <v>83</v>
      </c>
      <c r="O845" t="s">
        <v>83</v>
      </c>
      <c r="P845" t="s">
        <v>84</v>
      </c>
      <c r="Q845" t="s">
        <v>625</v>
      </c>
      <c r="R845">
        <v>3</v>
      </c>
      <c r="S845" t="s">
        <v>86</v>
      </c>
      <c r="T845" t="s">
        <v>87</v>
      </c>
      <c r="U845" t="s">
        <v>88</v>
      </c>
      <c r="V845">
        <v>1</v>
      </c>
      <c r="W845" t="s">
        <v>626</v>
      </c>
      <c r="X845" t="s">
        <v>83</v>
      </c>
      <c r="Y845" t="s">
        <v>90</v>
      </c>
      <c r="Z845">
        <v>4000</v>
      </c>
      <c r="AA845">
        <v>4000</v>
      </c>
      <c r="AC845">
        <v>256</v>
      </c>
      <c r="AD845" t="s">
        <v>91</v>
      </c>
      <c r="AE845">
        <v>0.15</v>
      </c>
      <c r="AF845" t="s">
        <v>92</v>
      </c>
      <c r="AG845">
        <v>180</v>
      </c>
      <c r="AH845">
        <v>60</v>
      </c>
      <c r="AI845">
        <v>120</v>
      </c>
      <c r="AJ845">
        <v>0.11747690501245051</v>
      </c>
      <c r="AK845">
        <v>35.238312974873573</v>
      </c>
      <c r="AL845">
        <v>0.7031030688206088</v>
      </c>
      <c r="AM845">
        <v>-0.48099438683892493</v>
      </c>
      <c r="AN845">
        <v>38.826509631991478</v>
      </c>
      <c r="AO845">
        <v>0.65725220187839883</v>
      </c>
      <c r="AP845">
        <v>38.826509631991478</v>
      </c>
      <c r="AQ845">
        <v>38.826509631991478</v>
      </c>
      <c r="AR845">
        <v>0.65725220187839883</v>
      </c>
      <c r="AS845">
        <v>121.0910590181703</v>
      </c>
      <c r="AT845">
        <v>-0.44469984849849942</v>
      </c>
      <c r="AU845">
        <v>0.8</v>
      </c>
      <c r="AV845" t="s">
        <v>93</v>
      </c>
      <c r="AW845">
        <v>6.2402811952347051E-2</v>
      </c>
      <c r="AX845">
        <v>0.54687490097759262</v>
      </c>
      <c r="AY845">
        <v>6.2402811952347051E-2</v>
      </c>
      <c r="AZ845">
        <v>6.2402811952347051E-2</v>
      </c>
      <c r="BA845">
        <v>0.54687490097759262</v>
      </c>
      <c r="BB845">
        <v>0.21307557155692811</v>
      </c>
      <c r="BC845">
        <v>-0.5472041473822995</v>
      </c>
      <c r="BD845">
        <v>7.8634834597980832E-2</v>
      </c>
      <c r="BE845">
        <v>0.72754709310409094</v>
      </c>
      <c r="BF845">
        <v>7.8634834597980832E-2</v>
      </c>
      <c r="BG845">
        <v>7.8634834597980832E-2</v>
      </c>
      <c r="BH845">
        <v>0.72754709310409094</v>
      </c>
      <c r="BI845">
        <v>0.48029711660278263</v>
      </c>
      <c r="BJ845">
        <v>-0.66412692620468317</v>
      </c>
      <c r="BK845">
        <v>5.0796235022317907E-2</v>
      </c>
      <c r="BL845">
        <v>0.79606918333128984</v>
      </c>
      <c r="BM845">
        <v>5.0796235022317907E-2</v>
      </c>
      <c r="BN845">
        <v>5.0796235022317907E-2</v>
      </c>
      <c r="BO845">
        <v>0.79606918333128984</v>
      </c>
      <c r="BP845">
        <v>0.29683549630678002</v>
      </c>
      <c r="BQ845">
        <v>-0.1917006280388156</v>
      </c>
      <c r="BR845">
        <v>155.11420464639301</v>
      </c>
      <c r="BS845">
        <v>0.55851763010062183</v>
      </c>
      <c r="BT845">
        <v>155.11420464639301</v>
      </c>
      <c r="BU845">
        <v>155.11420464639301</v>
      </c>
      <c r="BV845">
        <v>0.55851763010062183</v>
      </c>
      <c r="BW845">
        <v>483.37402788821299</v>
      </c>
      <c r="BX845">
        <v>-0.37576769236819718</v>
      </c>
      <c r="BY845" t="str">
        <f t="shared" si="13"/>
        <v>[[sv,wv],[yr],[ya]]</v>
      </c>
      <c r="BZ845" t="str">
        <f>TRIM(MID(SUBSTITUTE(SUBSTITUTE(SUBSTITUTE(Tabla2[[#This Row],[map]],"[",""),"]",""),",",REPT(" ",100)),300,200))</f>
        <v>0 1</v>
      </c>
      <c r="CA845" s="13" t="str">
        <f>TRIM(MID(SUBSTITUTE(SUBSTITUTE(SUBSTITUTE(Tabla2[[#This Row],[map]],"[",""),"]",""),",",REPT(" ",100)),900,200))</f>
        <v>2 3</v>
      </c>
      <c r="CB845" s="13" t="str">
        <f>SUBSTITUTE(TRIM(MID(SUBSTITUTE(SUBSTITUTE(SUBSTITUTE(Tabla2[[#This Row],[map]],"[",""),"]",""),",",REPT(" ",100)),1200,300))," ",", ")</f>
        <v>0, 1, 2</v>
      </c>
      <c r="CC845" s="15" t="str">
        <f>SUBSTITUTE(TRIM(MID(SUBSTITUTE(SUBSTITUTE(SUBSTITUTE(Tabla2[[#This Row],[map]],"[",""),"]",""),",",REPT(" ",100)),1,300))," ",", ")</f>
        <v>2, 3, 4</v>
      </c>
      <c r="CD845" s="13" t="str">
        <f>SUBSTITUTE(TRIM(MID(SUBSTITUTE(SUBSTITUTE(SUBSTITUTE(Tabla2[[#This Row],[map]],"[",""),"]",""),",",REPT(" ",100)),601,300))," ",", ")</f>
        <v>4, 0, 1</v>
      </c>
      <c r="CE845" t="str">
        <f>TRIM(MID(SUBSTITUTE(SUBSTITUTE(SUBSTITUTE(Tabla2[[#This Row],[map]],"[",""),"]",""),",",REPT(" ",100)),1501,200))</f>
        <v>3 4</v>
      </c>
    </row>
    <row r="846" spans="1:83" x14ac:dyDescent="0.3">
      <c r="A846" s="2">
        <v>46094.661030092589</v>
      </c>
      <c r="B846" t="s">
        <v>628</v>
      </c>
      <c r="C846">
        <v>2</v>
      </c>
      <c r="D846" t="s">
        <v>95</v>
      </c>
      <c r="E846" t="s">
        <v>78</v>
      </c>
      <c r="F846">
        <v>16590</v>
      </c>
      <c r="G846">
        <v>4.5</v>
      </c>
      <c r="H846" t="s">
        <v>79</v>
      </c>
      <c r="I846" t="s">
        <v>80</v>
      </c>
      <c r="J846">
        <v>5</v>
      </c>
      <c r="K846">
        <v>5</v>
      </c>
      <c r="L846" t="s">
        <v>81</v>
      </c>
      <c r="M846" t="s">
        <v>82</v>
      </c>
      <c r="N846" t="s">
        <v>83</v>
      </c>
      <c r="O846" t="s">
        <v>83</v>
      </c>
      <c r="P846" t="s">
        <v>84</v>
      </c>
      <c r="Q846" t="s">
        <v>625</v>
      </c>
      <c r="R846">
        <v>3</v>
      </c>
      <c r="S846" t="s">
        <v>86</v>
      </c>
      <c r="T846" t="s">
        <v>87</v>
      </c>
      <c r="U846" t="s">
        <v>88</v>
      </c>
      <c r="V846">
        <v>1</v>
      </c>
      <c r="W846" t="s">
        <v>626</v>
      </c>
      <c r="X846" t="s">
        <v>83</v>
      </c>
      <c r="Y846" t="s">
        <v>90</v>
      </c>
      <c r="Z846">
        <v>4000</v>
      </c>
      <c r="AA846">
        <v>4000</v>
      </c>
      <c r="AC846">
        <v>256</v>
      </c>
      <c r="AD846" t="s">
        <v>91</v>
      </c>
      <c r="AE846">
        <v>0.15</v>
      </c>
      <c r="AF846" t="s">
        <v>92</v>
      </c>
      <c r="AG846">
        <v>180</v>
      </c>
      <c r="AH846">
        <v>60</v>
      </c>
      <c r="AI846">
        <v>120</v>
      </c>
      <c r="AJ846">
        <v>9.6631657699351656E-2</v>
      </c>
      <c r="AK846">
        <v>19.712041874945989</v>
      </c>
      <c r="AL846">
        <v>0.7422797146130462</v>
      </c>
      <c r="AM846">
        <v>-0.35436542962629192</v>
      </c>
      <c r="AN846">
        <v>24.561843563620229</v>
      </c>
      <c r="AO846">
        <v>0.6871153384501385</v>
      </c>
      <c r="AP846">
        <v>24.561843563620229</v>
      </c>
      <c r="AQ846">
        <v>24.561843563620229</v>
      </c>
      <c r="AR846">
        <v>0.6871153384501385</v>
      </c>
      <c r="AS846">
        <v>115.8457552857728</v>
      </c>
      <c r="AT846">
        <v>-0.26045093871762948</v>
      </c>
      <c r="AU846">
        <v>0.8</v>
      </c>
      <c r="AV846" t="s">
        <v>93</v>
      </c>
      <c r="AW846">
        <v>5.9697525561216581E-2</v>
      </c>
      <c r="AX846">
        <v>0.5665187780003309</v>
      </c>
      <c r="AY846">
        <v>5.9697525561216581E-2</v>
      </c>
      <c r="AZ846">
        <v>5.9697525561216581E-2</v>
      </c>
      <c r="BA846">
        <v>0.5665187780003309</v>
      </c>
      <c r="BB846">
        <v>0.19370560353919369</v>
      </c>
      <c r="BC846">
        <v>-0.40655313500806239</v>
      </c>
      <c r="BD846">
        <v>7.9907131702464176E-2</v>
      </c>
      <c r="BE846">
        <v>0.72313885537683009</v>
      </c>
      <c r="BF846">
        <v>7.9907131702464176E-2</v>
      </c>
      <c r="BG846">
        <v>7.9907131702464176E-2</v>
      </c>
      <c r="BH846">
        <v>0.72313885537683009</v>
      </c>
      <c r="BI846">
        <v>0.32021955742153552</v>
      </c>
      <c r="BJ846">
        <v>-0.10949237332864011</v>
      </c>
      <c r="BK846">
        <v>6.529782711198362E-2</v>
      </c>
      <c r="BL846">
        <v>0.73784987797248336</v>
      </c>
      <c r="BM846">
        <v>6.529782711198362E-2</v>
      </c>
      <c r="BN846">
        <v>6.529782711198362E-2</v>
      </c>
      <c r="BO846">
        <v>0.73784987797248336</v>
      </c>
      <c r="BP846">
        <v>0.30119644636691539</v>
      </c>
      <c r="BQ846">
        <v>-0.2092084631534481</v>
      </c>
      <c r="BR846">
        <v>98.042471770105408</v>
      </c>
      <c r="BS846">
        <v>0.72095384245091099</v>
      </c>
      <c r="BT846">
        <v>98.042471770105408</v>
      </c>
      <c r="BU846">
        <v>98.042471770105408</v>
      </c>
      <c r="BV846">
        <v>0.72095384245091099</v>
      </c>
      <c r="BW846">
        <v>462.56789953576441</v>
      </c>
      <c r="BX846">
        <v>-0.31654978338036738</v>
      </c>
      <c r="BY846" t="str">
        <f t="shared" si="13"/>
        <v>[[sv,wv],[yr],[ya]]</v>
      </c>
      <c r="BZ846" t="str">
        <f>TRIM(MID(SUBSTITUTE(SUBSTITUTE(SUBSTITUTE(Tabla2[[#This Row],[map]],"[",""),"]",""),",",REPT(" ",100)),300,200))</f>
        <v>0 1</v>
      </c>
      <c r="CA846" s="13" t="str">
        <f>TRIM(MID(SUBSTITUTE(SUBSTITUTE(SUBSTITUTE(Tabla2[[#This Row],[map]],"[",""),"]",""),",",REPT(" ",100)),900,200))</f>
        <v>2 3</v>
      </c>
      <c r="CB846" s="13" t="str">
        <f>SUBSTITUTE(TRIM(MID(SUBSTITUTE(SUBSTITUTE(SUBSTITUTE(Tabla2[[#This Row],[map]],"[",""),"]",""),",",REPT(" ",100)),1200,300))," ",", ")</f>
        <v>0, 1, 2</v>
      </c>
      <c r="CC846" s="15" t="str">
        <f>SUBSTITUTE(TRIM(MID(SUBSTITUTE(SUBSTITUTE(SUBSTITUTE(Tabla2[[#This Row],[map]],"[",""),"]",""),",",REPT(" ",100)),1,300))," ",", ")</f>
        <v>2, 3, 4</v>
      </c>
      <c r="CD846" s="13" t="str">
        <f>SUBSTITUTE(TRIM(MID(SUBSTITUTE(SUBSTITUTE(SUBSTITUTE(Tabla2[[#This Row],[map]],"[",""),"]",""),",",REPT(" ",100)),601,300))," ",", ")</f>
        <v>4, 0, 1</v>
      </c>
      <c r="CE846" t="str">
        <f>TRIM(MID(SUBSTITUTE(SUBSTITUTE(SUBSTITUTE(Tabla2[[#This Row],[map]],"[",""),"]",""),",",REPT(" ",100)),1501,200))</f>
        <v>3 4</v>
      </c>
    </row>
    <row r="847" spans="1:83" x14ac:dyDescent="0.3">
      <c r="A847" s="2">
        <v>46094.66306712963</v>
      </c>
      <c r="B847" t="s">
        <v>629</v>
      </c>
      <c r="C847">
        <v>3</v>
      </c>
      <c r="D847" t="s">
        <v>95</v>
      </c>
      <c r="E847" t="s">
        <v>78</v>
      </c>
      <c r="F847">
        <v>16590</v>
      </c>
      <c r="G847">
        <v>4.5</v>
      </c>
      <c r="H847" t="s">
        <v>79</v>
      </c>
      <c r="I847" t="s">
        <v>80</v>
      </c>
      <c r="J847">
        <v>5</v>
      </c>
      <c r="K847">
        <v>5</v>
      </c>
      <c r="L847" t="s">
        <v>81</v>
      </c>
      <c r="M847" t="s">
        <v>82</v>
      </c>
      <c r="N847" t="s">
        <v>83</v>
      </c>
      <c r="O847" t="s">
        <v>83</v>
      </c>
      <c r="P847" t="s">
        <v>84</v>
      </c>
      <c r="Q847" t="s">
        <v>625</v>
      </c>
      <c r="R847">
        <v>3</v>
      </c>
      <c r="S847" t="s">
        <v>86</v>
      </c>
      <c r="T847" t="s">
        <v>87</v>
      </c>
      <c r="U847" t="s">
        <v>88</v>
      </c>
      <c r="V847">
        <v>1</v>
      </c>
      <c r="W847" t="s">
        <v>626</v>
      </c>
      <c r="X847" t="s">
        <v>83</v>
      </c>
      <c r="Y847" t="s">
        <v>90</v>
      </c>
      <c r="Z847">
        <v>4000</v>
      </c>
      <c r="AA847">
        <v>4000</v>
      </c>
      <c r="AC847">
        <v>256</v>
      </c>
      <c r="AD847" t="s">
        <v>91</v>
      </c>
      <c r="AE847">
        <v>0.15</v>
      </c>
      <c r="AF847" t="s">
        <v>92</v>
      </c>
      <c r="AG847">
        <v>180</v>
      </c>
      <c r="AH847">
        <v>60</v>
      </c>
      <c r="AI847">
        <v>120</v>
      </c>
      <c r="AJ847">
        <v>0.1169536188344111</v>
      </c>
      <c r="AK847">
        <v>47.383048275366399</v>
      </c>
      <c r="AL847">
        <v>0.68939647099084422</v>
      </c>
      <c r="AM847">
        <v>0.1572321557234603</v>
      </c>
      <c r="AN847">
        <v>49.728399199179627</v>
      </c>
      <c r="AO847">
        <v>0.65843702470160081</v>
      </c>
      <c r="AP847">
        <v>49.728399199179627</v>
      </c>
      <c r="AQ847">
        <v>49.728399199179627</v>
      </c>
      <c r="AR847">
        <v>0.65843702470160081</v>
      </c>
      <c r="AS847">
        <v>106.77533652118019</v>
      </c>
      <c r="AT847">
        <v>-3.30051358290121E-2</v>
      </c>
      <c r="AU847">
        <v>0.8</v>
      </c>
      <c r="AV847" t="s">
        <v>93</v>
      </c>
      <c r="AW847">
        <v>6.4758035388768259E-2</v>
      </c>
      <c r="AX847">
        <v>0.52977293362292899</v>
      </c>
      <c r="AY847">
        <v>6.4758035388768259E-2</v>
      </c>
      <c r="AZ847">
        <v>6.4758035388768259E-2</v>
      </c>
      <c r="BA847">
        <v>0.52977293362292899</v>
      </c>
      <c r="BB847">
        <v>0.2000491906006403</v>
      </c>
      <c r="BC847">
        <v>-0.45261577906920308</v>
      </c>
      <c r="BD847">
        <v>4.434701143636037E-2</v>
      </c>
      <c r="BE847">
        <v>0.84634707709688806</v>
      </c>
      <c r="BF847">
        <v>4.434701143636037E-2</v>
      </c>
      <c r="BG847">
        <v>4.434701143636037E-2</v>
      </c>
      <c r="BH847">
        <v>0.84634707709688806</v>
      </c>
      <c r="BI847">
        <v>0.2272247068754692</v>
      </c>
      <c r="BJ847">
        <v>0.21271492178630341</v>
      </c>
      <c r="BK847">
        <v>4.4004594465634241E-2</v>
      </c>
      <c r="BL847">
        <v>0.82333547195752976</v>
      </c>
      <c r="BM847">
        <v>4.4004594465634241E-2</v>
      </c>
      <c r="BN847">
        <v>4.4004594465634241E-2</v>
      </c>
      <c r="BO847">
        <v>0.82333547195752976</v>
      </c>
      <c r="BP847">
        <v>0.1689325798844499</v>
      </c>
      <c r="BQ847">
        <v>0.32178912546074079</v>
      </c>
      <c r="BR847">
        <v>198.76048715542751</v>
      </c>
      <c r="BS847">
        <v>0.43429261612905712</v>
      </c>
      <c r="BT847">
        <v>198.76048715542751</v>
      </c>
      <c r="BU847">
        <v>198.76048715542751</v>
      </c>
      <c r="BV847">
        <v>0.43429261612905712</v>
      </c>
      <c r="BW847">
        <v>426.50513960736038</v>
      </c>
      <c r="BX847">
        <v>-0.2139088114938876</v>
      </c>
      <c r="BY847" t="str">
        <f t="shared" si="13"/>
        <v>[[sv,wv],[yr],[ya]]</v>
      </c>
      <c r="BZ847" t="str">
        <f>TRIM(MID(SUBSTITUTE(SUBSTITUTE(SUBSTITUTE(Tabla2[[#This Row],[map]],"[",""),"]",""),",",REPT(" ",100)),300,200))</f>
        <v>0 1</v>
      </c>
      <c r="CA847" s="13" t="str">
        <f>TRIM(MID(SUBSTITUTE(SUBSTITUTE(SUBSTITUTE(Tabla2[[#This Row],[map]],"[",""),"]",""),",",REPT(" ",100)),900,200))</f>
        <v>2 3</v>
      </c>
      <c r="CB847" s="13" t="str">
        <f>SUBSTITUTE(TRIM(MID(SUBSTITUTE(SUBSTITUTE(SUBSTITUTE(Tabla2[[#This Row],[map]],"[",""),"]",""),",",REPT(" ",100)),1200,300))," ",", ")</f>
        <v>0, 1, 2</v>
      </c>
      <c r="CC847" s="15" t="str">
        <f>SUBSTITUTE(TRIM(MID(SUBSTITUTE(SUBSTITUTE(SUBSTITUTE(Tabla2[[#This Row],[map]],"[",""),"]",""),",",REPT(" ",100)),1,300))," ",", ")</f>
        <v>2, 3, 4</v>
      </c>
      <c r="CD847" s="13" t="str">
        <f>SUBSTITUTE(TRIM(MID(SUBSTITUTE(SUBSTITUTE(SUBSTITUTE(Tabla2[[#This Row],[map]],"[",""),"]",""),",",REPT(" ",100)),601,300))," ",", ")</f>
        <v>4, 0, 1</v>
      </c>
      <c r="CE847" t="str">
        <f>TRIM(MID(SUBSTITUTE(SUBSTITUTE(SUBSTITUTE(Tabla2[[#This Row],[map]],"[",""),"]",""),",",REPT(" ",100)),1501,200))</f>
        <v>3 4</v>
      </c>
    </row>
    <row r="848" spans="1:83" x14ac:dyDescent="0.3">
      <c r="A848" s="2">
        <v>46094.81521990741</v>
      </c>
      <c r="B848" t="s">
        <v>630</v>
      </c>
      <c r="C848">
        <v>0</v>
      </c>
      <c r="D848" t="s">
        <v>77</v>
      </c>
      <c r="E848" t="s">
        <v>78</v>
      </c>
      <c r="F848">
        <v>16590</v>
      </c>
      <c r="G848">
        <v>4.5</v>
      </c>
      <c r="H848" t="s">
        <v>79</v>
      </c>
      <c r="I848" t="s">
        <v>80</v>
      </c>
      <c r="J848">
        <v>5</v>
      </c>
      <c r="K848">
        <v>5</v>
      </c>
      <c r="L848" t="s">
        <v>81</v>
      </c>
      <c r="M848" t="s">
        <v>82</v>
      </c>
      <c r="N848" t="s">
        <v>83</v>
      </c>
      <c r="O848" t="s">
        <v>83</v>
      </c>
      <c r="P848" t="s">
        <v>84</v>
      </c>
      <c r="Q848" t="s">
        <v>631</v>
      </c>
      <c r="R848">
        <v>3</v>
      </c>
      <c r="S848" t="s">
        <v>86</v>
      </c>
      <c r="T848" t="s">
        <v>87</v>
      </c>
      <c r="U848" t="s">
        <v>88</v>
      </c>
      <c r="V848">
        <v>1</v>
      </c>
      <c r="W848" t="s">
        <v>632</v>
      </c>
      <c r="X848" t="s">
        <v>83</v>
      </c>
      <c r="Y848" t="s">
        <v>90</v>
      </c>
      <c r="Z848">
        <v>4000</v>
      </c>
      <c r="AA848">
        <v>4000</v>
      </c>
      <c r="AC848">
        <v>256</v>
      </c>
      <c r="AD848" t="s">
        <v>91</v>
      </c>
      <c r="AE848">
        <v>0.15</v>
      </c>
      <c r="AF848" t="s">
        <v>92</v>
      </c>
      <c r="AG848">
        <v>180</v>
      </c>
      <c r="AH848">
        <v>60</v>
      </c>
      <c r="AI848">
        <v>120</v>
      </c>
      <c r="AJ848">
        <v>9.2443937285295125E-2</v>
      </c>
      <c r="AK848">
        <v>13.20858644045536</v>
      </c>
      <c r="AL848">
        <v>0.78415903088423056</v>
      </c>
      <c r="AM848">
        <v>0.2220434732201931</v>
      </c>
      <c r="AN848">
        <v>15.49787569092388</v>
      </c>
      <c r="AO848">
        <v>0.7541757944342119</v>
      </c>
      <c r="AP848">
        <v>15.49787569092388</v>
      </c>
      <c r="AQ848">
        <v>15.49787569092388</v>
      </c>
      <c r="AR848">
        <v>0.7541757944342119</v>
      </c>
      <c r="AS848">
        <v>90.204960974046344</v>
      </c>
      <c r="AT848">
        <v>0.23632745133451011</v>
      </c>
      <c r="AU848">
        <v>0.8</v>
      </c>
      <c r="AV848" t="s">
        <v>93</v>
      </c>
      <c r="AW848">
        <v>5.6561583834698087E-2</v>
      </c>
      <c r="AX848">
        <v>0.58928976957747792</v>
      </c>
      <c r="AY848">
        <v>5.6561583834698087E-2</v>
      </c>
      <c r="AZ848">
        <v>5.6561583834698087E-2</v>
      </c>
      <c r="BA848">
        <v>0.58928976957747792</v>
      </c>
      <c r="BB848">
        <v>0.1710237322763197</v>
      </c>
      <c r="BC848">
        <v>-0.24185342292054129</v>
      </c>
      <c r="BD848">
        <v>6.2584358833120413E-2</v>
      </c>
      <c r="BE848">
        <v>0.78315856353644375</v>
      </c>
      <c r="BF848">
        <v>6.2584358833120413E-2</v>
      </c>
      <c r="BG848">
        <v>6.2584358833120413E-2</v>
      </c>
      <c r="BH848">
        <v>0.78315856353644375</v>
      </c>
      <c r="BI848">
        <v>0.12281606471891331</v>
      </c>
      <c r="BJ848">
        <v>0.57446856705102989</v>
      </c>
      <c r="BK848">
        <v>4.4778862566325031E-2</v>
      </c>
      <c r="BL848">
        <v>0.82022703043573131</v>
      </c>
      <c r="BM848">
        <v>4.4778862566325031E-2</v>
      </c>
      <c r="BN848">
        <v>4.4778862566325031E-2</v>
      </c>
      <c r="BO848">
        <v>0.82022703043573131</v>
      </c>
      <c r="BP848">
        <v>9.0029762114952686E-2</v>
      </c>
      <c r="BQ848">
        <v>0.63855898169371428</v>
      </c>
      <c r="BR848">
        <v>61.827577958461212</v>
      </c>
      <c r="BS848">
        <v>0.82402781418719839</v>
      </c>
      <c r="BT848">
        <v>61.827577958461212</v>
      </c>
      <c r="BU848">
        <v>61.827577958461212</v>
      </c>
      <c r="BV848">
        <v>0.82402781418719839</v>
      </c>
      <c r="BW848">
        <v>360.43597433707657</v>
      </c>
      <c r="BX848">
        <v>-2.5864320486165941E-2</v>
      </c>
      <c r="BY848" t="str">
        <f t="shared" si="13"/>
        <v>[[sv,wv],[yr],[ya]]</v>
      </c>
      <c r="BZ848" t="str">
        <f>TRIM(MID(SUBSTITUTE(SUBSTITUTE(SUBSTITUTE(Tabla2[[#This Row],[map]],"[",""),"]",""),",",REPT(" ",100)),300,200))</f>
        <v>0 1</v>
      </c>
      <c r="CA848" s="13" t="str">
        <f>TRIM(MID(SUBSTITUTE(SUBSTITUTE(SUBSTITUTE(Tabla2[[#This Row],[map]],"[",""),"]",""),",",REPT(" ",100)),900,200))</f>
        <v>2 3</v>
      </c>
      <c r="CB848" s="13" t="str">
        <f>SUBSTITUTE(TRIM(MID(SUBSTITUTE(SUBSTITUTE(SUBSTITUTE(Tabla2[[#This Row],[map]],"[",""),"]",""),",",REPT(" ",100)),1200,300))," ",", ")</f>
        <v>2, 0, 1</v>
      </c>
      <c r="CC848" s="15" t="str">
        <f>SUBSTITUTE(TRIM(MID(SUBSTITUTE(SUBSTITUTE(SUBSTITUTE(Tabla2[[#This Row],[map]],"[",""),"]",""),",",REPT(" ",100)),1,300))," ",", ")</f>
        <v>2, 3, 4</v>
      </c>
      <c r="CD848" s="13" t="str">
        <f>SUBSTITUTE(TRIM(MID(SUBSTITUTE(SUBSTITUTE(SUBSTITUTE(Tabla2[[#This Row],[map]],"[",""),"]",""),",",REPT(" ",100)),601,300))," ",", ")</f>
        <v>4, 0, 1</v>
      </c>
      <c r="CE848" t="str">
        <f>TRIM(MID(SUBSTITUTE(SUBSTITUTE(SUBSTITUTE(Tabla2[[#This Row],[map]],"[",""),"]",""),",",REPT(" ",100)),1501,200))</f>
        <v>3 4</v>
      </c>
    </row>
    <row r="849" spans="1:83" x14ac:dyDescent="0.3">
      <c r="A849" s="2">
        <v>46094.819305555553</v>
      </c>
      <c r="B849" t="s">
        <v>633</v>
      </c>
      <c r="C849">
        <v>1</v>
      </c>
      <c r="D849" t="s">
        <v>95</v>
      </c>
      <c r="E849" t="s">
        <v>78</v>
      </c>
      <c r="F849">
        <v>16590</v>
      </c>
      <c r="G849">
        <v>4.5</v>
      </c>
      <c r="H849" t="s">
        <v>79</v>
      </c>
      <c r="I849" t="s">
        <v>80</v>
      </c>
      <c r="J849">
        <v>5</v>
      </c>
      <c r="K849">
        <v>5</v>
      </c>
      <c r="L849" t="s">
        <v>81</v>
      </c>
      <c r="M849" t="s">
        <v>82</v>
      </c>
      <c r="N849" t="s">
        <v>83</v>
      </c>
      <c r="O849" t="s">
        <v>83</v>
      </c>
      <c r="P849" t="s">
        <v>84</v>
      </c>
      <c r="Q849" t="s">
        <v>631</v>
      </c>
      <c r="R849">
        <v>3</v>
      </c>
      <c r="S849" t="s">
        <v>86</v>
      </c>
      <c r="T849" t="s">
        <v>87</v>
      </c>
      <c r="U849" t="s">
        <v>88</v>
      </c>
      <c r="V849">
        <v>1</v>
      </c>
      <c r="W849" t="s">
        <v>632</v>
      </c>
      <c r="X849" t="s">
        <v>83</v>
      </c>
      <c r="Y849" t="s">
        <v>90</v>
      </c>
      <c r="Z849">
        <v>4000</v>
      </c>
      <c r="AA849">
        <v>4000</v>
      </c>
      <c r="AC849">
        <v>256</v>
      </c>
      <c r="AD849" t="s">
        <v>91</v>
      </c>
      <c r="AE849">
        <v>0.15</v>
      </c>
      <c r="AF849" t="s">
        <v>92</v>
      </c>
      <c r="AG849">
        <v>180</v>
      </c>
      <c r="AH849">
        <v>60</v>
      </c>
      <c r="AI849">
        <v>120</v>
      </c>
      <c r="AJ849">
        <v>0.10978109778786729</v>
      </c>
      <c r="AK849">
        <v>29.088991747998541</v>
      </c>
      <c r="AL849">
        <v>0.72432792341928609</v>
      </c>
      <c r="AM849">
        <v>-0.10438193023368809</v>
      </c>
      <c r="AN849">
        <v>37.867981972281328</v>
      </c>
      <c r="AO849">
        <v>0.66252248269160385</v>
      </c>
      <c r="AP849">
        <v>37.867981972281328</v>
      </c>
      <c r="AQ849">
        <v>37.867981972281328</v>
      </c>
      <c r="AR849">
        <v>0.66252248269160385</v>
      </c>
      <c r="AS849">
        <v>110.1674869261284</v>
      </c>
      <c r="AT849">
        <v>-0.1516637000973079</v>
      </c>
      <c r="AU849">
        <v>0.8</v>
      </c>
      <c r="AV849" t="s">
        <v>93</v>
      </c>
      <c r="AW849">
        <v>5.9864633780663638E-2</v>
      </c>
      <c r="AX849">
        <v>0.56530535626314649</v>
      </c>
      <c r="AY849">
        <v>5.9864633780663638E-2</v>
      </c>
      <c r="AZ849">
        <v>5.9864633780663638E-2</v>
      </c>
      <c r="BA849">
        <v>0.56530535626314649</v>
      </c>
      <c r="BB849">
        <v>0.1717857366856228</v>
      </c>
      <c r="BC849">
        <v>-0.24738656017218741</v>
      </c>
      <c r="BD849">
        <v>8.4675589512237304E-2</v>
      </c>
      <c r="BE849">
        <v>0.7066171675227737</v>
      </c>
      <c r="BF849">
        <v>8.4675589512237304E-2</v>
      </c>
      <c r="BG849">
        <v>8.4675589512237304E-2</v>
      </c>
      <c r="BH849">
        <v>0.7066171675227737</v>
      </c>
      <c r="BI849">
        <v>0.32110321027411293</v>
      </c>
      <c r="BJ849">
        <v>-0.1125540417304676</v>
      </c>
      <c r="BK849">
        <v>4.7641054939590748E-2</v>
      </c>
      <c r="BL849">
        <v>0.80873623337396916</v>
      </c>
      <c r="BM849">
        <v>4.7641054939590748E-2</v>
      </c>
      <c r="BN849">
        <v>4.7641054939590748E-2</v>
      </c>
      <c r="BO849">
        <v>0.80873623337396916</v>
      </c>
      <c r="BP849">
        <v>0.2477400167892391</v>
      </c>
      <c r="BQ849">
        <v>5.4021932304207931E-3</v>
      </c>
      <c r="BR849">
        <v>151.2797466108926</v>
      </c>
      <c r="BS849">
        <v>0.56943117360652806</v>
      </c>
      <c r="BT849">
        <v>151.2797466108926</v>
      </c>
      <c r="BU849">
        <v>151.2797466108926</v>
      </c>
      <c r="BV849">
        <v>0.56943117360652806</v>
      </c>
      <c r="BW849">
        <v>439.92931874076328</v>
      </c>
      <c r="BX849">
        <v>-0.25211639171698202</v>
      </c>
      <c r="BY849" t="str">
        <f t="shared" si="13"/>
        <v>[[sv,wv],[yr],[ya]]</v>
      </c>
      <c r="BZ849" t="str">
        <f>TRIM(MID(SUBSTITUTE(SUBSTITUTE(SUBSTITUTE(Tabla2[[#This Row],[map]],"[",""),"]",""),",",REPT(" ",100)),300,200))</f>
        <v>0 1</v>
      </c>
      <c r="CA849" s="13" t="str">
        <f>TRIM(MID(SUBSTITUTE(SUBSTITUTE(SUBSTITUTE(Tabla2[[#This Row],[map]],"[",""),"]",""),",",REPT(" ",100)),900,200))</f>
        <v>2 3</v>
      </c>
      <c r="CB849" s="13" t="str">
        <f>SUBSTITUTE(TRIM(MID(SUBSTITUTE(SUBSTITUTE(SUBSTITUTE(Tabla2[[#This Row],[map]],"[",""),"]",""),",",REPT(" ",100)),1200,300))," ",", ")</f>
        <v>2, 0, 1</v>
      </c>
      <c r="CC849" s="15" t="str">
        <f>SUBSTITUTE(TRIM(MID(SUBSTITUTE(SUBSTITUTE(SUBSTITUTE(Tabla2[[#This Row],[map]],"[",""),"]",""),",",REPT(" ",100)),1,300))," ",", ")</f>
        <v>2, 3, 4</v>
      </c>
      <c r="CD849" s="13" t="str">
        <f>SUBSTITUTE(TRIM(MID(SUBSTITUTE(SUBSTITUTE(SUBSTITUTE(Tabla2[[#This Row],[map]],"[",""),"]",""),",",REPT(" ",100)),601,300))," ",", ")</f>
        <v>4, 0, 1</v>
      </c>
      <c r="CE849" t="str">
        <f>TRIM(MID(SUBSTITUTE(SUBSTITUTE(SUBSTITUTE(Tabla2[[#This Row],[map]],"[",""),"]",""),",",REPT(" ",100)),1501,200))</f>
        <v>3 4</v>
      </c>
    </row>
    <row r="850" spans="1:83" x14ac:dyDescent="0.3">
      <c r="A850" s="2">
        <v>46094.822592592587</v>
      </c>
      <c r="B850" t="s">
        <v>634</v>
      </c>
      <c r="C850">
        <v>2</v>
      </c>
      <c r="D850" t="s">
        <v>77</v>
      </c>
      <c r="E850" t="s">
        <v>78</v>
      </c>
      <c r="F850">
        <v>16590</v>
      </c>
      <c r="G850">
        <v>4.5</v>
      </c>
      <c r="H850" t="s">
        <v>79</v>
      </c>
      <c r="I850" t="s">
        <v>80</v>
      </c>
      <c r="J850">
        <v>5</v>
      </c>
      <c r="K850">
        <v>5</v>
      </c>
      <c r="L850" t="s">
        <v>81</v>
      </c>
      <c r="M850" t="s">
        <v>82</v>
      </c>
      <c r="N850" t="s">
        <v>83</v>
      </c>
      <c r="O850" t="s">
        <v>83</v>
      </c>
      <c r="P850" t="s">
        <v>84</v>
      </c>
      <c r="Q850" t="s">
        <v>631</v>
      </c>
      <c r="R850">
        <v>3</v>
      </c>
      <c r="S850" t="s">
        <v>86</v>
      </c>
      <c r="T850" t="s">
        <v>87</v>
      </c>
      <c r="U850" t="s">
        <v>88</v>
      </c>
      <c r="V850">
        <v>1</v>
      </c>
      <c r="W850" t="s">
        <v>632</v>
      </c>
      <c r="X850" t="s">
        <v>83</v>
      </c>
      <c r="Y850" t="s">
        <v>90</v>
      </c>
      <c r="Z850">
        <v>4000</v>
      </c>
      <c r="AA850">
        <v>4000</v>
      </c>
      <c r="AC850">
        <v>256</v>
      </c>
      <c r="AD850" t="s">
        <v>91</v>
      </c>
      <c r="AE850">
        <v>0.15</v>
      </c>
      <c r="AF850" t="s">
        <v>92</v>
      </c>
      <c r="AG850">
        <v>180</v>
      </c>
      <c r="AH850">
        <v>60</v>
      </c>
      <c r="AI850">
        <v>120</v>
      </c>
      <c r="AJ850">
        <v>0.10724607725430189</v>
      </c>
      <c r="AK850">
        <v>23.517881698015501</v>
      </c>
      <c r="AL850">
        <v>0.73787293537478771</v>
      </c>
      <c r="AM850">
        <v>-0.52329347053401998</v>
      </c>
      <c r="AN850">
        <v>28.35273246671504</v>
      </c>
      <c r="AO850">
        <v>0.66648014408312861</v>
      </c>
      <c r="AP850">
        <v>28.35273246671504</v>
      </c>
      <c r="AQ850">
        <v>28.35273246671504</v>
      </c>
      <c r="AR850">
        <v>0.66648014408312861</v>
      </c>
      <c r="AS850">
        <v>136.10970534765909</v>
      </c>
      <c r="AT850">
        <v>-0.4164671457332445</v>
      </c>
      <c r="AU850">
        <v>0.8</v>
      </c>
      <c r="AV850" t="s">
        <v>93</v>
      </c>
      <c r="AW850">
        <v>5.871584216117659E-2</v>
      </c>
      <c r="AX850">
        <v>0.5736470687605526</v>
      </c>
      <c r="AY850">
        <v>5.871584216117659E-2</v>
      </c>
      <c r="AZ850">
        <v>5.871584216117659E-2</v>
      </c>
      <c r="BA850">
        <v>0.5736470687605526</v>
      </c>
      <c r="BB850">
        <v>0.1344251551898499</v>
      </c>
      <c r="BC850">
        <v>2.389956716986907E-2</v>
      </c>
      <c r="BD850">
        <v>7.7858342150342402E-2</v>
      </c>
      <c r="BE850">
        <v>0.73023747359033964</v>
      </c>
      <c r="BF850">
        <v>7.7858342150342402E-2</v>
      </c>
      <c r="BG850">
        <v>7.7858342150342402E-2</v>
      </c>
      <c r="BH850">
        <v>0.73023747359033964</v>
      </c>
      <c r="BI850">
        <v>0.63597359699358846</v>
      </c>
      <c r="BJ850">
        <v>-1.2035126810631049</v>
      </c>
      <c r="BK850">
        <v>7.8658514974129706E-2</v>
      </c>
      <c r="BL850">
        <v>0.68421094221698753</v>
      </c>
      <c r="BM850">
        <v>7.8658514974129706E-2</v>
      </c>
      <c r="BN850">
        <v>7.8658514974129706E-2</v>
      </c>
      <c r="BO850">
        <v>0.68421094221698753</v>
      </c>
      <c r="BP850">
        <v>0.23402724946683351</v>
      </c>
      <c r="BQ850">
        <v>6.0454616655454707E-2</v>
      </c>
      <c r="BR850">
        <v>113.1956971675742</v>
      </c>
      <c r="BS850">
        <v>0.67782509176463701</v>
      </c>
      <c r="BT850">
        <v>113.1956971675742</v>
      </c>
      <c r="BU850">
        <v>113.1956971675742</v>
      </c>
      <c r="BV850">
        <v>0.67782509176463701</v>
      </c>
      <c r="BW850">
        <v>543.43439538898724</v>
      </c>
      <c r="BX850">
        <v>-0.54671008569520296</v>
      </c>
      <c r="BY850" t="str">
        <f t="shared" si="13"/>
        <v>[[sv,wv],[yr],[ya]]</v>
      </c>
      <c r="BZ850" t="str">
        <f>TRIM(MID(SUBSTITUTE(SUBSTITUTE(SUBSTITUTE(Tabla2[[#This Row],[map]],"[",""),"]",""),",",REPT(" ",100)),300,200))</f>
        <v>0 1</v>
      </c>
      <c r="CA850" s="13" t="str">
        <f>TRIM(MID(SUBSTITUTE(SUBSTITUTE(SUBSTITUTE(Tabla2[[#This Row],[map]],"[",""),"]",""),",",REPT(" ",100)),900,200))</f>
        <v>2 3</v>
      </c>
      <c r="CB850" s="13" t="str">
        <f>SUBSTITUTE(TRIM(MID(SUBSTITUTE(SUBSTITUTE(SUBSTITUTE(Tabla2[[#This Row],[map]],"[",""),"]",""),",",REPT(" ",100)),1200,300))," ",", ")</f>
        <v>2, 0, 1</v>
      </c>
      <c r="CC850" s="15" t="str">
        <f>SUBSTITUTE(TRIM(MID(SUBSTITUTE(SUBSTITUTE(SUBSTITUTE(Tabla2[[#This Row],[map]],"[",""),"]",""),",",REPT(" ",100)),1,300))," ",", ")</f>
        <v>2, 3, 4</v>
      </c>
      <c r="CD850" s="13" t="str">
        <f>SUBSTITUTE(TRIM(MID(SUBSTITUTE(SUBSTITUTE(SUBSTITUTE(Tabla2[[#This Row],[map]],"[",""),"]",""),",",REPT(" ",100)),601,300))," ",", ")</f>
        <v>4, 0, 1</v>
      </c>
      <c r="CE850" t="str">
        <f>TRIM(MID(SUBSTITUTE(SUBSTITUTE(SUBSTITUTE(Tabla2[[#This Row],[map]],"[",""),"]",""),",",REPT(" ",100)),1501,200))</f>
        <v>3 4</v>
      </c>
    </row>
    <row r="851" spans="1:83" x14ac:dyDescent="0.3">
      <c r="A851" s="2">
        <v>46094.828229166669</v>
      </c>
      <c r="B851" t="s">
        <v>635</v>
      </c>
      <c r="C851">
        <v>3</v>
      </c>
      <c r="D851" t="s">
        <v>77</v>
      </c>
      <c r="E851" t="s">
        <v>78</v>
      </c>
      <c r="F851">
        <v>16590</v>
      </c>
      <c r="G851">
        <v>4.5</v>
      </c>
      <c r="H851" t="s">
        <v>79</v>
      </c>
      <c r="I851" t="s">
        <v>80</v>
      </c>
      <c r="J851">
        <v>5</v>
      </c>
      <c r="K851">
        <v>5</v>
      </c>
      <c r="L851" t="s">
        <v>81</v>
      </c>
      <c r="M851" t="s">
        <v>82</v>
      </c>
      <c r="N851" t="s">
        <v>83</v>
      </c>
      <c r="O851" t="s">
        <v>83</v>
      </c>
      <c r="P851" t="s">
        <v>84</v>
      </c>
      <c r="Q851" t="s">
        <v>631</v>
      </c>
      <c r="R851">
        <v>3</v>
      </c>
      <c r="S851" t="s">
        <v>86</v>
      </c>
      <c r="T851" t="s">
        <v>87</v>
      </c>
      <c r="U851" t="s">
        <v>88</v>
      </c>
      <c r="V851">
        <v>1</v>
      </c>
      <c r="W851" t="s">
        <v>632</v>
      </c>
      <c r="X851" t="s">
        <v>83</v>
      </c>
      <c r="Y851" t="s">
        <v>90</v>
      </c>
      <c r="Z851">
        <v>4000</v>
      </c>
      <c r="AA851">
        <v>4000</v>
      </c>
      <c r="AC851">
        <v>256</v>
      </c>
      <c r="AD851" t="s">
        <v>91</v>
      </c>
      <c r="AE851">
        <v>0.15</v>
      </c>
      <c r="AF851" t="s">
        <v>92</v>
      </c>
      <c r="AG851">
        <v>180</v>
      </c>
      <c r="AH851">
        <v>60</v>
      </c>
      <c r="AI851">
        <v>120</v>
      </c>
      <c r="AJ851">
        <v>0.1029245878197282</v>
      </c>
      <c r="AK851">
        <v>17.108309992377631</v>
      </c>
      <c r="AL851">
        <v>0.68000249175201588</v>
      </c>
      <c r="AM851">
        <v>0.37406191020182261</v>
      </c>
      <c r="AN851">
        <v>20.781499486335299</v>
      </c>
      <c r="AO851">
        <v>0.65382646213693985</v>
      </c>
      <c r="AP851">
        <v>20.781499486335299</v>
      </c>
      <c r="AQ851">
        <v>20.781499486335299</v>
      </c>
      <c r="AR851">
        <v>0.65382646213693985</v>
      </c>
      <c r="AS851">
        <v>76.675907282677159</v>
      </c>
      <c r="AT851">
        <v>0.37204774199968649</v>
      </c>
      <c r="AU851">
        <v>0.8</v>
      </c>
      <c r="AV851" t="s">
        <v>93</v>
      </c>
      <c r="AW851">
        <v>0.11242104193492219</v>
      </c>
      <c r="AX851">
        <v>0.1836778798066985</v>
      </c>
      <c r="AY851">
        <v>0.11242104193492219</v>
      </c>
      <c r="AZ851">
        <v>0.11242104193492219</v>
      </c>
      <c r="BA851">
        <v>0.1836778798066985</v>
      </c>
      <c r="BB851">
        <v>0.1499541448252513</v>
      </c>
      <c r="BC851">
        <v>-8.8860975922845364E-2</v>
      </c>
      <c r="BD851">
        <v>4.4950131390534387E-2</v>
      </c>
      <c r="BE851">
        <v>0.84425739527124777</v>
      </c>
      <c r="BF851">
        <v>4.4950131390534387E-2</v>
      </c>
      <c r="BG851">
        <v>4.4950131390534387E-2</v>
      </c>
      <c r="BH851">
        <v>0.84425739527124777</v>
      </c>
      <c r="BI851">
        <v>7.8917937025323778E-2</v>
      </c>
      <c r="BJ851">
        <v>0.72656620365893332</v>
      </c>
      <c r="BK851">
        <v>4.3991335166964671E-2</v>
      </c>
      <c r="BL851">
        <v>0.82338870384774665</v>
      </c>
      <c r="BM851">
        <v>4.3991335166964671E-2</v>
      </c>
      <c r="BN851">
        <v>4.3991335166964671E-2</v>
      </c>
      <c r="BO851">
        <v>0.82338870384774665</v>
      </c>
      <c r="BP851">
        <v>6.9103764648922594E-2</v>
      </c>
      <c r="BQ851">
        <v>0.72257024258696601</v>
      </c>
      <c r="BR851">
        <v>82.924635436848703</v>
      </c>
      <c r="BS851">
        <v>0.76398186962206605</v>
      </c>
      <c r="BT851">
        <v>82.924635436848703</v>
      </c>
      <c r="BU851">
        <v>82.924635436848703</v>
      </c>
      <c r="BV851">
        <v>0.76398186962206605</v>
      </c>
      <c r="BW851">
        <v>306.40565328420888</v>
      </c>
      <c r="BX851">
        <v>0.12791549767569699</v>
      </c>
      <c r="BY851" t="str">
        <f t="shared" si="13"/>
        <v>[[sv,wv],[yr],[ya]]</v>
      </c>
      <c r="BZ851" t="str">
        <f>TRIM(MID(SUBSTITUTE(SUBSTITUTE(SUBSTITUTE(Tabla2[[#This Row],[map]],"[",""),"]",""),",",REPT(" ",100)),300,200))</f>
        <v>0 1</v>
      </c>
      <c r="CA851" s="13" t="str">
        <f>TRIM(MID(SUBSTITUTE(SUBSTITUTE(SUBSTITUTE(Tabla2[[#This Row],[map]],"[",""),"]",""),",",REPT(" ",100)),900,200))</f>
        <v>2 3</v>
      </c>
      <c r="CB851" s="13" t="str">
        <f>SUBSTITUTE(TRIM(MID(SUBSTITUTE(SUBSTITUTE(SUBSTITUTE(Tabla2[[#This Row],[map]],"[",""),"]",""),",",REPT(" ",100)),1200,300))," ",", ")</f>
        <v>2, 0, 1</v>
      </c>
      <c r="CC851" s="15" t="str">
        <f>SUBSTITUTE(TRIM(MID(SUBSTITUTE(SUBSTITUTE(SUBSTITUTE(Tabla2[[#This Row],[map]],"[",""),"]",""),",",REPT(" ",100)),1,300))," ",", ")</f>
        <v>2, 3, 4</v>
      </c>
      <c r="CD851" s="13" t="str">
        <f>SUBSTITUTE(TRIM(MID(SUBSTITUTE(SUBSTITUTE(SUBSTITUTE(Tabla2[[#This Row],[map]],"[",""),"]",""),",",REPT(" ",100)),601,300))," ",", ")</f>
        <v>4, 0, 1</v>
      </c>
      <c r="CE851" t="str">
        <f>TRIM(MID(SUBSTITUTE(SUBSTITUTE(SUBSTITUTE(Tabla2[[#This Row],[map]],"[",""),"]",""),",",REPT(" ",100)),1501,200))</f>
        <v>3 4</v>
      </c>
    </row>
    <row r="852" spans="1:83" x14ac:dyDescent="0.3">
      <c r="A852" s="2">
        <v>46094.980439814812</v>
      </c>
      <c r="B852" t="s">
        <v>636</v>
      </c>
      <c r="C852">
        <v>0</v>
      </c>
      <c r="D852" t="s">
        <v>95</v>
      </c>
      <c r="E852" t="s">
        <v>78</v>
      </c>
      <c r="F852">
        <v>16590</v>
      </c>
      <c r="G852">
        <v>4.5</v>
      </c>
      <c r="H852" t="s">
        <v>79</v>
      </c>
      <c r="I852" t="s">
        <v>80</v>
      </c>
      <c r="J852">
        <v>5</v>
      </c>
      <c r="K852">
        <v>5</v>
      </c>
      <c r="L852" t="s">
        <v>81</v>
      </c>
      <c r="M852" t="s">
        <v>82</v>
      </c>
      <c r="N852" t="s">
        <v>83</v>
      </c>
      <c r="O852" t="s">
        <v>83</v>
      </c>
      <c r="P852" t="s">
        <v>84</v>
      </c>
      <c r="Q852" t="s">
        <v>637</v>
      </c>
      <c r="R852">
        <v>3</v>
      </c>
      <c r="S852" t="s">
        <v>86</v>
      </c>
      <c r="T852" t="s">
        <v>87</v>
      </c>
      <c r="U852" t="s">
        <v>88</v>
      </c>
      <c r="V852">
        <v>1</v>
      </c>
      <c r="W852" t="s">
        <v>638</v>
      </c>
      <c r="X852" t="s">
        <v>83</v>
      </c>
      <c r="Y852" t="s">
        <v>90</v>
      </c>
      <c r="Z852">
        <v>4000</v>
      </c>
      <c r="AA852">
        <v>4000</v>
      </c>
      <c r="AC852">
        <v>256</v>
      </c>
      <c r="AD852" t="s">
        <v>91</v>
      </c>
      <c r="AE852">
        <v>0.15</v>
      </c>
      <c r="AF852" t="s">
        <v>92</v>
      </c>
      <c r="AG852">
        <v>180</v>
      </c>
      <c r="AH852">
        <v>60</v>
      </c>
      <c r="AI852">
        <v>120</v>
      </c>
      <c r="AJ852">
        <v>0.1257634622523377</v>
      </c>
      <c r="AK852">
        <v>52.739258083898058</v>
      </c>
      <c r="AL852">
        <v>0.64300221610969444</v>
      </c>
      <c r="AM852">
        <v>5.3727809374766733E-2</v>
      </c>
      <c r="AN852">
        <v>56.021967664712093</v>
      </c>
      <c r="AO852">
        <v>0.57839763284648726</v>
      </c>
      <c r="AP852">
        <v>56.021967664712093</v>
      </c>
      <c r="AQ852">
        <v>56.021967664712093</v>
      </c>
      <c r="AR852">
        <v>0.57839763284648726</v>
      </c>
      <c r="AS852">
        <v>97.410334241382927</v>
      </c>
      <c r="AT852">
        <v>3.0207207626299439E-2</v>
      </c>
      <c r="AU852">
        <v>0.8</v>
      </c>
      <c r="AV852" t="s">
        <v>93</v>
      </c>
      <c r="AW852">
        <v>6.7577609982302736E-2</v>
      </c>
      <c r="AX852">
        <v>0.50929917648083078</v>
      </c>
      <c r="AY852">
        <v>6.7577609982302736E-2</v>
      </c>
      <c r="AZ852">
        <v>6.7577609982302736E-2</v>
      </c>
      <c r="BA852">
        <v>0.50929917648083078</v>
      </c>
      <c r="BB852">
        <v>0.13548131668829461</v>
      </c>
      <c r="BC852">
        <v>1.6230469118136082E-2</v>
      </c>
      <c r="BD852">
        <v>4.6861631443641923E-2</v>
      </c>
      <c r="BE852">
        <v>0.83763445584925511</v>
      </c>
      <c r="BF852">
        <v>4.6861631443641923E-2</v>
      </c>
      <c r="BG852">
        <v>4.6861631443641923E-2</v>
      </c>
      <c r="BH852">
        <v>0.83763445584925511</v>
      </c>
      <c r="BI852">
        <v>0.29079272165344972</v>
      </c>
      <c r="BJ852">
        <v>-7.5346724349782956E-3</v>
      </c>
      <c r="BK852">
        <v>9.8676786141561973E-2</v>
      </c>
      <c r="BL852">
        <v>0.60384391529704895</v>
      </c>
      <c r="BM852">
        <v>9.8676786141561973E-2</v>
      </c>
      <c r="BN852">
        <v>9.8676786141561973E-2</v>
      </c>
      <c r="BO852">
        <v>0.60384391529704895</v>
      </c>
      <c r="BP852">
        <v>0.1944476270923374</v>
      </c>
      <c r="BQ852">
        <v>0.21935428137910659</v>
      </c>
      <c r="BR852">
        <v>223.8747546312816</v>
      </c>
      <c r="BS852">
        <v>0.36281298375881321</v>
      </c>
      <c r="BT852">
        <v>223.8747546312816</v>
      </c>
      <c r="BU852">
        <v>223.8747546312816</v>
      </c>
      <c r="BV852">
        <v>0.36281298375881321</v>
      </c>
      <c r="BW852">
        <v>389.02061530009502</v>
      </c>
      <c r="BX852">
        <v>-0.1072212475570589</v>
      </c>
      <c r="BY852" t="str">
        <f t="shared" ref="BY852:BY915" si="14">_xlfn.LET(_xlpm.TextoConfig, Q852,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852" t="str">
        <f>TRIM(MID(SUBSTITUTE(SUBSTITUTE(SUBSTITUTE(Tabla2[[#This Row],[map]],"[",""),"]",""),",",REPT(" ",100)),300,200))</f>
        <v>0 1</v>
      </c>
      <c r="CA852" s="13" t="str">
        <f>TRIM(MID(SUBSTITUTE(SUBSTITUTE(SUBSTITUTE(Tabla2[[#This Row],[map]],"[",""),"]",""),",",REPT(" ",100)),900,200))</f>
        <v>2 4</v>
      </c>
      <c r="CB852" s="13" t="str">
        <f>SUBSTITUTE(TRIM(MID(SUBSTITUTE(SUBSTITUTE(SUBSTITUTE(Tabla2[[#This Row],[map]],"[",""),"]",""),",",REPT(" ",100)),1200,300))," ",", ")</f>
        <v>4, 0, 1</v>
      </c>
      <c r="CC852" s="15" t="str">
        <f>SUBSTITUTE(TRIM(MID(SUBSTITUTE(SUBSTITUTE(SUBSTITUTE(Tabla2[[#This Row],[map]],"[",""),"]",""),",",REPT(" ",100)),1,300))," ",", ")</f>
        <v>2, 3, 4</v>
      </c>
      <c r="CD852" s="13" t="str">
        <f>SUBSTITUTE(TRIM(MID(SUBSTITUTE(SUBSTITUTE(SUBSTITUTE(Tabla2[[#This Row],[map]],"[",""),"]",""),",",REPT(" ",100)),601,300))," ",", ")</f>
        <v>0, 1, 3</v>
      </c>
      <c r="CE852" t="str">
        <f>TRIM(MID(SUBSTITUTE(SUBSTITUTE(SUBSTITUTE(Tabla2[[#This Row],[map]],"[",""),"]",""),",",REPT(" ",100)),1501,200))</f>
        <v>3 2</v>
      </c>
    </row>
    <row r="853" spans="1:83" x14ac:dyDescent="0.3">
      <c r="A853" s="2">
        <v>46094.985335648147</v>
      </c>
      <c r="B853" t="s">
        <v>639</v>
      </c>
      <c r="C853">
        <v>1</v>
      </c>
      <c r="D853" t="s">
        <v>77</v>
      </c>
      <c r="E853" t="s">
        <v>78</v>
      </c>
      <c r="F853">
        <v>16590</v>
      </c>
      <c r="G853">
        <v>4.5</v>
      </c>
      <c r="H853" t="s">
        <v>79</v>
      </c>
      <c r="I853" t="s">
        <v>80</v>
      </c>
      <c r="J853">
        <v>5</v>
      </c>
      <c r="K853">
        <v>5</v>
      </c>
      <c r="L853" t="s">
        <v>81</v>
      </c>
      <c r="M853" t="s">
        <v>82</v>
      </c>
      <c r="N853" t="s">
        <v>83</v>
      </c>
      <c r="O853" t="s">
        <v>83</v>
      </c>
      <c r="P853" t="s">
        <v>84</v>
      </c>
      <c r="Q853" t="s">
        <v>637</v>
      </c>
      <c r="R853">
        <v>3</v>
      </c>
      <c r="S853" t="s">
        <v>86</v>
      </c>
      <c r="T853" t="s">
        <v>87</v>
      </c>
      <c r="U853" t="s">
        <v>88</v>
      </c>
      <c r="V853">
        <v>1</v>
      </c>
      <c r="W853" t="s">
        <v>638</v>
      </c>
      <c r="X853" t="s">
        <v>83</v>
      </c>
      <c r="Y853" t="s">
        <v>90</v>
      </c>
      <c r="Z853">
        <v>4000</v>
      </c>
      <c r="AA853">
        <v>4000</v>
      </c>
      <c r="AC853">
        <v>256</v>
      </c>
      <c r="AD853" t="s">
        <v>91</v>
      </c>
      <c r="AE853">
        <v>0.15</v>
      </c>
      <c r="AF853" t="s">
        <v>92</v>
      </c>
      <c r="AG853">
        <v>180</v>
      </c>
      <c r="AH853">
        <v>60</v>
      </c>
      <c r="AI853">
        <v>120</v>
      </c>
      <c r="AJ853">
        <v>0.1155692009096094</v>
      </c>
      <c r="AK853">
        <v>40.768731264924163</v>
      </c>
      <c r="AL853">
        <v>0.68059013155289738</v>
      </c>
      <c r="AM853">
        <v>-2.647693843225624E-2</v>
      </c>
      <c r="AN853">
        <v>45.37193919692713</v>
      </c>
      <c r="AO853">
        <v>0.62177494814057277</v>
      </c>
      <c r="AP853">
        <v>45.37193919692713</v>
      </c>
      <c r="AQ853">
        <v>45.37193919692713</v>
      </c>
      <c r="AR853">
        <v>0.62177494814057277</v>
      </c>
      <c r="AS853">
        <v>97.673459090003959</v>
      </c>
      <c r="AT853">
        <v>-3.8974762948176922E-2</v>
      </c>
      <c r="AU853">
        <v>0.8</v>
      </c>
      <c r="AV853" t="s">
        <v>93</v>
      </c>
      <c r="AW853">
        <v>6.1466734366326083E-2</v>
      </c>
      <c r="AX853">
        <v>0.55367203456160985</v>
      </c>
      <c r="AY853">
        <v>6.1466734366326083E-2</v>
      </c>
      <c r="AZ853">
        <v>6.1466734366326083E-2</v>
      </c>
      <c r="BA853">
        <v>0.55367203456160985</v>
      </c>
      <c r="BB853">
        <v>0.21710492588504651</v>
      </c>
      <c r="BC853">
        <v>-0.57646246959251135</v>
      </c>
      <c r="BD853">
        <v>8.9831216313295492E-2</v>
      </c>
      <c r="BE853">
        <v>0.68875402180624645</v>
      </c>
      <c r="BF853">
        <v>8.9831216313295492E-2</v>
      </c>
      <c r="BG853">
        <v>8.9831216313295492E-2</v>
      </c>
      <c r="BH853">
        <v>0.68875402180624645</v>
      </c>
      <c r="BI853">
        <v>0.20571199453155881</v>
      </c>
      <c r="BJ853">
        <v>0.28725187532959212</v>
      </c>
      <c r="BK853">
        <v>5.962622731588732E-2</v>
      </c>
      <c r="BL853">
        <v>0.76061955721599095</v>
      </c>
      <c r="BM853">
        <v>5.962622731588732E-2</v>
      </c>
      <c r="BN853">
        <v>5.962622731588732E-2</v>
      </c>
      <c r="BO853">
        <v>0.76061955721599095</v>
      </c>
      <c r="BP853">
        <v>0.1884194799167303</v>
      </c>
      <c r="BQ853">
        <v>0.24355538557473461</v>
      </c>
      <c r="BR853">
        <v>181.27683260971341</v>
      </c>
      <c r="BS853">
        <v>0.48405417897844227</v>
      </c>
      <c r="BT853">
        <v>181.27683260971341</v>
      </c>
      <c r="BU853">
        <v>181.27683260971341</v>
      </c>
      <c r="BV853">
        <v>0.48405417897844227</v>
      </c>
      <c r="BW853">
        <v>390.08259995968132</v>
      </c>
      <c r="BX853">
        <v>-0.1102438431045123</v>
      </c>
      <c r="BY853" t="str">
        <f t="shared" si="14"/>
        <v>[[sv,wv],[yr],[ya]]</v>
      </c>
      <c r="BZ853" t="str">
        <f>TRIM(MID(SUBSTITUTE(SUBSTITUTE(SUBSTITUTE(Tabla2[[#This Row],[map]],"[",""),"]",""),",",REPT(" ",100)),300,200))</f>
        <v>0 1</v>
      </c>
      <c r="CA853" s="13" t="str">
        <f>TRIM(MID(SUBSTITUTE(SUBSTITUTE(SUBSTITUTE(Tabla2[[#This Row],[map]],"[",""),"]",""),",",REPT(" ",100)),900,200))</f>
        <v>2 4</v>
      </c>
      <c r="CB853" s="13" t="str">
        <f>SUBSTITUTE(TRIM(MID(SUBSTITUTE(SUBSTITUTE(SUBSTITUTE(Tabla2[[#This Row],[map]],"[",""),"]",""),",",REPT(" ",100)),1200,300))," ",", ")</f>
        <v>4, 0, 1</v>
      </c>
      <c r="CC853" s="15" t="str">
        <f>SUBSTITUTE(TRIM(MID(SUBSTITUTE(SUBSTITUTE(SUBSTITUTE(Tabla2[[#This Row],[map]],"[",""),"]",""),",",REPT(" ",100)),1,300))," ",", ")</f>
        <v>2, 3, 4</v>
      </c>
      <c r="CD853" s="13" t="str">
        <f>SUBSTITUTE(TRIM(MID(SUBSTITUTE(SUBSTITUTE(SUBSTITUTE(Tabla2[[#This Row],[map]],"[",""),"]",""),",",REPT(" ",100)),601,300))," ",", ")</f>
        <v>0, 1, 3</v>
      </c>
      <c r="CE853" t="str">
        <f>TRIM(MID(SUBSTITUTE(SUBSTITUTE(SUBSTITUTE(Tabla2[[#This Row],[map]],"[",""),"]",""),",",REPT(" ",100)),1501,200))</f>
        <v>3 2</v>
      </c>
    </row>
    <row r="854" spans="1:83" x14ac:dyDescent="0.3">
      <c r="A854" s="2">
        <v>46094.987951388888</v>
      </c>
      <c r="B854" t="s">
        <v>640</v>
      </c>
      <c r="C854">
        <v>2</v>
      </c>
      <c r="D854" t="s">
        <v>95</v>
      </c>
      <c r="E854" t="s">
        <v>78</v>
      </c>
      <c r="F854">
        <v>16590</v>
      </c>
      <c r="G854">
        <v>4.5</v>
      </c>
      <c r="H854" t="s">
        <v>79</v>
      </c>
      <c r="I854" t="s">
        <v>80</v>
      </c>
      <c r="J854">
        <v>5</v>
      </c>
      <c r="K854">
        <v>5</v>
      </c>
      <c r="L854" t="s">
        <v>81</v>
      </c>
      <c r="M854" t="s">
        <v>82</v>
      </c>
      <c r="N854" t="s">
        <v>83</v>
      </c>
      <c r="O854" t="s">
        <v>83</v>
      </c>
      <c r="P854" t="s">
        <v>84</v>
      </c>
      <c r="Q854" t="s">
        <v>637</v>
      </c>
      <c r="R854">
        <v>3</v>
      </c>
      <c r="S854" t="s">
        <v>86</v>
      </c>
      <c r="T854" t="s">
        <v>87</v>
      </c>
      <c r="U854" t="s">
        <v>88</v>
      </c>
      <c r="V854">
        <v>1</v>
      </c>
      <c r="W854" t="s">
        <v>638</v>
      </c>
      <c r="X854" t="s">
        <v>83</v>
      </c>
      <c r="Y854" t="s">
        <v>90</v>
      </c>
      <c r="Z854">
        <v>4000</v>
      </c>
      <c r="AA854">
        <v>4000</v>
      </c>
      <c r="AC854">
        <v>256</v>
      </c>
      <c r="AD854" t="s">
        <v>91</v>
      </c>
      <c r="AE854">
        <v>0.15</v>
      </c>
      <c r="AF854" t="s">
        <v>92</v>
      </c>
      <c r="AG854">
        <v>180</v>
      </c>
      <c r="AH854">
        <v>60</v>
      </c>
      <c r="AI854">
        <v>120</v>
      </c>
      <c r="AJ854">
        <v>0.11564047253165009</v>
      </c>
      <c r="AK854">
        <v>42.287425034427713</v>
      </c>
      <c r="AL854">
        <v>0.66942168822000481</v>
      </c>
      <c r="AM854">
        <v>0.23873217560885021</v>
      </c>
      <c r="AN854">
        <v>51.798692555141137</v>
      </c>
      <c r="AO854">
        <v>0.6142505525041041</v>
      </c>
      <c r="AP854">
        <v>51.798692555141137</v>
      </c>
      <c r="AQ854">
        <v>51.798692555141137</v>
      </c>
      <c r="AR854">
        <v>0.6142505525041041</v>
      </c>
      <c r="AS854">
        <v>101.1378306568012</v>
      </c>
      <c r="AT854">
        <v>6.9726151499043154E-2</v>
      </c>
      <c r="AU854">
        <v>0.8</v>
      </c>
      <c r="AV854" t="s">
        <v>93</v>
      </c>
      <c r="AW854">
        <v>5.348732432222833E-2</v>
      </c>
      <c r="AX854">
        <v>0.61161286852808616</v>
      </c>
      <c r="AY854">
        <v>5.348732432222833E-2</v>
      </c>
      <c r="AZ854">
        <v>5.348732432222833E-2</v>
      </c>
      <c r="BA854">
        <v>0.61161286852808616</v>
      </c>
      <c r="BB854">
        <v>0.13876375529522619</v>
      </c>
      <c r="BC854">
        <v>-7.6042792252024594E-3</v>
      </c>
      <c r="BD854">
        <v>7.6211090568851336E-2</v>
      </c>
      <c r="BE854">
        <v>0.73594484849690112</v>
      </c>
      <c r="BF854">
        <v>7.6211090568851336E-2</v>
      </c>
      <c r="BG854">
        <v>7.6211090568851336E-2</v>
      </c>
      <c r="BH854">
        <v>0.73594484849690112</v>
      </c>
      <c r="BI854">
        <v>0.24869755064010041</v>
      </c>
      <c r="BJ854">
        <v>0.13831610435500591</v>
      </c>
      <c r="BK854">
        <v>7.5080760289002707E-2</v>
      </c>
      <c r="BL854">
        <v>0.69857449562715046</v>
      </c>
      <c r="BM854">
        <v>7.5080760289002707E-2</v>
      </c>
      <c r="BN854">
        <v>7.5080760289002707E-2</v>
      </c>
      <c r="BO854">
        <v>0.69857449562715046</v>
      </c>
      <c r="BP854">
        <v>0.17485394663663709</v>
      </c>
      <c r="BQ854">
        <v>0.29801671089029202</v>
      </c>
      <c r="BR854">
        <v>206.98999104538461</v>
      </c>
      <c r="BS854">
        <v>0.41086999736427798</v>
      </c>
      <c r="BT854">
        <v>206.98999104538461</v>
      </c>
      <c r="BU854">
        <v>206.98999104538461</v>
      </c>
      <c r="BV854">
        <v>0.41086999736427798</v>
      </c>
      <c r="BW854">
        <v>403.98900737463202</v>
      </c>
      <c r="BX854">
        <v>-0.14982393002391811</v>
      </c>
      <c r="BY854" t="str">
        <f t="shared" si="14"/>
        <v>[[sv,wv],[yr],[ya]]</v>
      </c>
      <c r="BZ854" t="str">
        <f>TRIM(MID(SUBSTITUTE(SUBSTITUTE(SUBSTITUTE(Tabla2[[#This Row],[map]],"[",""),"]",""),",",REPT(" ",100)),300,200))</f>
        <v>0 1</v>
      </c>
      <c r="CA854" s="13" t="str">
        <f>TRIM(MID(SUBSTITUTE(SUBSTITUTE(SUBSTITUTE(Tabla2[[#This Row],[map]],"[",""),"]",""),",",REPT(" ",100)),900,200))</f>
        <v>2 4</v>
      </c>
      <c r="CB854" s="13" t="str">
        <f>SUBSTITUTE(TRIM(MID(SUBSTITUTE(SUBSTITUTE(SUBSTITUTE(Tabla2[[#This Row],[map]],"[",""),"]",""),",",REPT(" ",100)),1200,300))," ",", ")</f>
        <v>4, 0, 1</v>
      </c>
      <c r="CC854" s="15" t="str">
        <f>SUBSTITUTE(TRIM(MID(SUBSTITUTE(SUBSTITUTE(SUBSTITUTE(Tabla2[[#This Row],[map]],"[",""),"]",""),",",REPT(" ",100)),1,300))," ",", ")</f>
        <v>2, 3, 4</v>
      </c>
      <c r="CD854" s="13" t="str">
        <f>SUBSTITUTE(TRIM(MID(SUBSTITUTE(SUBSTITUTE(SUBSTITUTE(Tabla2[[#This Row],[map]],"[",""),"]",""),",",REPT(" ",100)),601,300))," ",", ")</f>
        <v>0, 1, 3</v>
      </c>
      <c r="CE854" t="str">
        <f>TRIM(MID(SUBSTITUTE(SUBSTITUTE(SUBSTITUTE(Tabla2[[#This Row],[map]],"[",""),"]",""),",",REPT(" ",100)),1501,200))</f>
        <v>3 2</v>
      </c>
    </row>
    <row r="855" spans="1:83" x14ac:dyDescent="0.3">
      <c r="A855" s="2">
        <v>46094.993842592587</v>
      </c>
      <c r="B855" t="s">
        <v>641</v>
      </c>
      <c r="C855">
        <v>3</v>
      </c>
      <c r="D855" t="s">
        <v>95</v>
      </c>
      <c r="E855" t="s">
        <v>78</v>
      </c>
      <c r="F855">
        <v>16590</v>
      </c>
      <c r="G855">
        <v>4.5</v>
      </c>
      <c r="H855" t="s">
        <v>79</v>
      </c>
      <c r="I855" t="s">
        <v>80</v>
      </c>
      <c r="J855">
        <v>5</v>
      </c>
      <c r="K855">
        <v>5</v>
      </c>
      <c r="L855" t="s">
        <v>81</v>
      </c>
      <c r="M855" t="s">
        <v>82</v>
      </c>
      <c r="N855" t="s">
        <v>83</v>
      </c>
      <c r="O855" t="s">
        <v>83</v>
      </c>
      <c r="P855" t="s">
        <v>84</v>
      </c>
      <c r="Q855" t="s">
        <v>637</v>
      </c>
      <c r="R855">
        <v>3</v>
      </c>
      <c r="S855" t="s">
        <v>86</v>
      </c>
      <c r="T855" t="s">
        <v>87</v>
      </c>
      <c r="U855" t="s">
        <v>88</v>
      </c>
      <c r="V855">
        <v>1</v>
      </c>
      <c r="W855" t="s">
        <v>638</v>
      </c>
      <c r="X855" t="s">
        <v>83</v>
      </c>
      <c r="Y855" t="s">
        <v>90</v>
      </c>
      <c r="Z855">
        <v>4000</v>
      </c>
      <c r="AA855">
        <v>4000</v>
      </c>
      <c r="AC855">
        <v>256</v>
      </c>
      <c r="AD855" t="s">
        <v>91</v>
      </c>
      <c r="AE855">
        <v>0.15</v>
      </c>
      <c r="AF855" t="s">
        <v>92</v>
      </c>
      <c r="AG855">
        <v>180</v>
      </c>
      <c r="AH855">
        <v>60</v>
      </c>
      <c r="AI855">
        <v>120</v>
      </c>
      <c r="AJ855">
        <v>0.12026560668609711</v>
      </c>
      <c r="AK855">
        <v>47.08574140077468</v>
      </c>
      <c r="AL855">
        <v>0.66274925362171389</v>
      </c>
      <c r="AM855">
        <v>0.25350334334757868</v>
      </c>
      <c r="AN855">
        <v>53.698174527969243</v>
      </c>
      <c r="AO855">
        <v>0.61229996627402217</v>
      </c>
      <c r="AP855">
        <v>53.698174527969243</v>
      </c>
      <c r="AQ855">
        <v>53.698174527969243</v>
      </c>
      <c r="AR855">
        <v>0.61229996627402217</v>
      </c>
      <c r="AS855">
        <v>95.471896248770406</v>
      </c>
      <c r="AT855">
        <v>0.1629578806027295</v>
      </c>
      <c r="AU855">
        <v>0.8</v>
      </c>
      <c r="AV855" t="s">
        <v>93</v>
      </c>
      <c r="AW855">
        <v>6.7166854065504572E-2</v>
      </c>
      <c r="AX855">
        <v>0.51228179552715414</v>
      </c>
      <c r="AY855">
        <v>6.7166854065504572E-2</v>
      </c>
      <c r="AZ855">
        <v>6.7166854065504572E-2</v>
      </c>
      <c r="BA855">
        <v>0.51228179552715414</v>
      </c>
      <c r="BB855">
        <v>0.17587765434707289</v>
      </c>
      <c r="BC855">
        <v>-0.27709917307418319</v>
      </c>
      <c r="BD855">
        <v>6.2625244366665514E-2</v>
      </c>
      <c r="BE855">
        <v>0.78301690389512446</v>
      </c>
      <c r="BF855">
        <v>6.2625244366665514E-2</v>
      </c>
      <c r="BG855">
        <v>6.2625244366665514E-2</v>
      </c>
      <c r="BH855">
        <v>0.78301690389512446</v>
      </c>
      <c r="BI855">
        <v>0.14398964376025081</v>
      </c>
      <c r="BJ855">
        <v>0.50110663796838373</v>
      </c>
      <c r="BK855">
        <v>5.860914402293544E-2</v>
      </c>
      <c r="BL855">
        <v>0.76470282493180974</v>
      </c>
      <c r="BM855">
        <v>5.860914402293544E-2</v>
      </c>
      <c r="BN855">
        <v>5.860914402293544E-2</v>
      </c>
      <c r="BO855">
        <v>0.76470282493180974</v>
      </c>
      <c r="BP855">
        <v>0.1211831118920236</v>
      </c>
      <c r="BQ855">
        <v>0.51348813620265121</v>
      </c>
      <c r="BR855">
        <v>214.60429686942169</v>
      </c>
      <c r="BS855">
        <v>0.38919834074199899</v>
      </c>
      <c r="BT855">
        <v>214.60429686942169</v>
      </c>
      <c r="BU855">
        <v>214.60429686942169</v>
      </c>
      <c r="BV855">
        <v>0.38919834074199899</v>
      </c>
      <c r="BW855">
        <v>381.44653458508259</v>
      </c>
      <c r="BX855">
        <v>-8.5664078685931955E-2</v>
      </c>
      <c r="BY855" t="str">
        <f t="shared" si="14"/>
        <v>[[sv,wv],[yr],[ya]]</v>
      </c>
      <c r="BZ855" t="str">
        <f>TRIM(MID(SUBSTITUTE(SUBSTITUTE(SUBSTITUTE(Tabla2[[#This Row],[map]],"[",""),"]",""),",",REPT(" ",100)),300,200))</f>
        <v>0 1</v>
      </c>
      <c r="CA855" s="13" t="str">
        <f>TRIM(MID(SUBSTITUTE(SUBSTITUTE(SUBSTITUTE(Tabla2[[#This Row],[map]],"[",""),"]",""),",",REPT(" ",100)),900,200))</f>
        <v>2 4</v>
      </c>
      <c r="CB855" s="13" t="str">
        <f>SUBSTITUTE(TRIM(MID(SUBSTITUTE(SUBSTITUTE(SUBSTITUTE(Tabla2[[#This Row],[map]],"[",""),"]",""),",",REPT(" ",100)),1200,300))," ",", ")</f>
        <v>4, 0, 1</v>
      </c>
      <c r="CC855" s="15" t="str">
        <f>SUBSTITUTE(TRIM(MID(SUBSTITUTE(SUBSTITUTE(SUBSTITUTE(Tabla2[[#This Row],[map]],"[",""),"]",""),",",REPT(" ",100)),1,300))," ",", ")</f>
        <v>2, 3, 4</v>
      </c>
      <c r="CD855" s="13" t="str">
        <f>SUBSTITUTE(TRIM(MID(SUBSTITUTE(SUBSTITUTE(SUBSTITUTE(Tabla2[[#This Row],[map]],"[",""),"]",""),",",REPT(" ",100)),601,300))," ",", ")</f>
        <v>0, 1, 3</v>
      </c>
      <c r="CE855" t="str">
        <f>TRIM(MID(SUBSTITUTE(SUBSTITUTE(SUBSTITUTE(Tabla2[[#This Row],[map]],"[",""),"]",""),",",REPT(" ",100)),1501,200))</f>
        <v>3 2</v>
      </c>
    </row>
    <row r="856" spans="1:83" x14ac:dyDescent="0.3">
      <c r="A856" s="2">
        <v>46095.124803240738</v>
      </c>
      <c r="B856" t="s">
        <v>642</v>
      </c>
      <c r="C856">
        <v>0</v>
      </c>
      <c r="D856" t="s">
        <v>77</v>
      </c>
      <c r="E856" t="s">
        <v>78</v>
      </c>
      <c r="F856">
        <v>16590</v>
      </c>
      <c r="G856">
        <v>4.5</v>
      </c>
      <c r="H856" t="s">
        <v>79</v>
      </c>
      <c r="I856" t="s">
        <v>80</v>
      </c>
      <c r="J856">
        <v>5</v>
      </c>
      <c r="K856">
        <v>5</v>
      </c>
      <c r="L856" t="s">
        <v>81</v>
      </c>
      <c r="M856" t="s">
        <v>82</v>
      </c>
      <c r="N856" t="s">
        <v>83</v>
      </c>
      <c r="O856" t="s">
        <v>83</v>
      </c>
      <c r="P856" t="s">
        <v>84</v>
      </c>
      <c r="Q856" t="s">
        <v>643</v>
      </c>
      <c r="R856">
        <v>3</v>
      </c>
      <c r="S856" t="s">
        <v>86</v>
      </c>
      <c r="T856" t="s">
        <v>87</v>
      </c>
      <c r="U856" t="s">
        <v>88</v>
      </c>
      <c r="V856">
        <v>1</v>
      </c>
      <c r="W856" t="s">
        <v>644</v>
      </c>
      <c r="X856" t="s">
        <v>83</v>
      </c>
      <c r="Y856" t="s">
        <v>90</v>
      </c>
      <c r="Z856">
        <v>4000</v>
      </c>
      <c r="AA856">
        <v>4000</v>
      </c>
      <c r="AC856">
        <v>256</v>
      </c>
      <c r="AD856" t="s">
        <v>91</v>
      </c>
      <c r="AE856">
        <v>0.15</v>
      </c>
      <c r="AF856" t="s">
        <v>92</v>
      </c>
      <c r="AG856">
        <v>180</v>
      </c>
      <c r="AH856">
        <v>60</v>
      </c>
      <c r="AI856">
        <v>120</v>
      </c>
      <c r="AJ856">
        <v>0.1000672019706329</v>
      </c>
      <c r="AK856">
        <v>14.38698594740476</v>
      </c>
      <c r="AL856">
        <v>0.76377023218081841</v>
      </c>
      <c r="AM856">
        <v>0.22507076937077389</v>
      </c>
      <c r="AN856">
        <v>15.993612601905269</v>
      </c>
      <c r="AO856">
        <v>0.73641261981029338</v>
      </c>
      <c r="AP856">
        <v>15.993612601905269</v>
      </c>
      <c r="AQ856">
        <v>15.993612601905269</v>
      </c>
      <c r="AR856">
        <v>0.73641261981029338</v>
      </c>
      <c r="AS856">
        <v>67.537658873718613</v>
      </c>
      <c r="AT856">
        <v>0.2385114685943287</v>
      </c>
      <c r="AU856">
        <v>0.8</v>
      </c>
      <c r="AV856" t="s">
        <v>93</v>
      </c>
      <c r="AW856">
        <v>5.2001254669714538E-2</v>
      </c>
      <c r="AX856">
        <v>0.62240365563177824</v>
      </c>
      <c r="AY856">
        <v>5.2001254669714538E-2</v>
      </c>
      <c r="AZ856">
        <v>5.2001254669714538E-2</v>
      </c>
      <c r="BA856">
        <v>0.62240365563177824</v>
      </c>
      <c r="BB856">
        <v>0.14196428536201719</v>
      </c>
      <c r="BC856">
        <v>-3.084426566277387E-2</v>
      </c>
      <c r="BD856">
        <v>6.2145448066103642E-2</v>
      </c>
      <c r="BE856">
        <v>0.78467929560071259</v>
      </c>
      <c r="BF856">
        <v>6.2145448066103642E-2</v>
      </c>
      <c r="BG856">
        <v>6.2145448066103642E-2</v>
      </c>
      <c r="BH856">
        <v>0.78467929560071259</v>
      </c>
      <c r="BI856">
        <v>0.18670365943489439</v>
      </c>
      <c r="BJ856">
        <v>0.35311169660110198</v>
      </c>
      <c r="BK856">
        <v>6.9712392103423365E-2</v>
      </c>
      <c r="BL856">
        <v>0.72012679586716855</v>
      </c>
      <c r="BM856">
        <v>6.9712392103423365E-2</v>
      </c>
      <c r="BN856">
        <v>6.9712392103423365E-2</v>
      </c>
      <c r="BO856">
        <v>0.72012679586716855</v>
      </c>
      <c r="BP856">
        <v>0.14962237865586661</v>
      </c>
      <c r="BQ856">
        <v>0.39931347554007152</v>
      </c>
      <c r="BR856">
        <v>63.790591312781793</v>
      </c>
      <c r="BS856">
        <v>0.8184407321415198</v>
      </c>
      <c r="BT856">
        <v>63.790591312781793</v>
      </c>
      <c r="BU856">
        <v>63.790591312781793</v>
      </c>
      <c r="BV856">
        <v>0.8184407321415198</v>
      </c>
      <c r="BW856">
        <v>269.67234517142208</v>
      </c>
      <c r="BX856">
        <v>0.23246496789892129</v>
      </c>
      <c r="BY856" t="str">
        <f t="shared" si="14"/>
        <v>[[sv,wv],[yr],[ya]]</v>
      </c>
      <c r="BZ856" t="str">
        <f>TRIM(MID(SUBSTITUTE(SUBSTITUTE(SUBSTITUTE(Tabla2[[#This Row],[map]],"[",""),"]",""),",",REPT(" ",100)),300,200))</f>
        <v>0 1</v>
      </c>
      <c r="CA856" s="13" t="str">
        <f>TRIM(MID(SUBSTITUTE(SUBSTITUTE(SUBSTITUTE(Tabla2[[#This Row],[map]],"[",""),"]",""),",",REPT(" ",100)),900,200))</f>
        <v>2 4</v>
      </c>
      <c r="CB856" s="13" t="str">
        <f>SUBSTITUTE(TRIM(MID(SUBSTITUTE(SUBSTITUTE(SUBSTITUTE(Tabla2[[#This Row],[map]],"[",""),"]",""),",",REPT(" ",100)),1200,300))," ",", ")</f>
        <v>0, 1, 2</v>
      </c>
      <c r="CC856" s="15" t="str">
        <f>SUBSTITUTE(TRIM(MID(SUBSTITUTE(SUBSTITUTE(SUBSTITUTE(Tabla2[[#This Row],[map]],"[",""),"]",""),",",REPT(" ",100)),1,300))," ",", ")</f>
        <v>2, 3, 4</v>
      </c>
      <c r="CD856" s="13" t="str">
        <f>SUBSTITUTE(TRIM(MID(SUBSTITUTE(SUBSTITUTE(SUBSTITUTE(Tabla2[[#This Row],[map]],"[",""),"]",""),",",REPT(" ",100)),601,300))," ",", ")</f>
        <v>0, 1, 3</v>
      </c>
      <c r="CE856" t="str">
        <f>TRIM(MID(SUBSTITUTE(SUBSTITUTE(SUBSTITUTE(Tabla2[[#This Row],[map]],"[",""),"]",""),",",REPT(" ",100)),1501,200))</f>
        <v>3 4</v>
      </c>
    </row>
    <row r="857" spans="1:83" x14ac:dyDescent="0.3">
      <c r="A857" s="2">
        <v>46095.129537037043</v>
      </c>
      <c r="B857" t="s">
        <v>645</v>
      </c>
      <c r="C857">
        <v>1</v>
      </c>
      <c r="D857" t="s">
        <v>77</v>
      </c>
      <c r="E857" t="s">
        <v>78</v>
      </c>
      <c r="F857">
        <v>16590</v>
      </c>
      <c r="G857">
        <v>4.5</v>
      </c>
      <c r="H857" t="s">
        <v>79</v>
      </c>
      <c r="I857" t="s">
        <v>80</v>
      </c>
      <c r="J857">
        <v>5</v>
      </c>
      <c r="K857">
        <v>5</v>
      </c>
      <c r="L857" t="s">
        <v>81</v>
      </c>
      <c r="M857" t="s">
        <v>82</v>
      </c>
      <c r="N857" t="s">
        <v>83</v>
      </c>
      <c r="O857" t="s">
        <v>83</v>
      </c>
      <c r="P857" t="s">
        <v>84</v>
      </c>
      <c r="Q857" t="s">
        <v>643</v>
      </c>
      <c r="R857">
        <v>3</v>
      </c>
      <c r="S857" t="s">
        <v>86</v>
      </c>
      <c r="T857" t="s">
        <v>87</v>
      </c>
      <c r="U857" t="s">
        <v>88</v>
      </c>
      <c r="V857">
        <v>1</v>
      </c>
      <c r="W857" t="s">
        <v>644</v>
      </c>
      <c r="X857" t="s">
        <v>83</v>
      </c>
      <c r="Y857" t="s">
        <v>90</v>
      </c>
      <c r="Z857">
        <v>4000</v>
      </c>
      <c r="AA857">
        <v>4000</v>
      </c>
      <c r="AC857">
        <v>256</v>
      </c>
      <c r="AD857" t="s">
        <v>91</v>
      </c>
      <c r="AE857">
        <v>0.15</v>
      </c>
      <c r="AF857" t="s">
        <v>92</v>
      </c>
      <c r="AG857">
        <v>180</v>
      </c>
      <c r="AH857">
        <v>60</v>
      </c>
      <c r="AI857">
        <v>120</v>
      </c>
      <c r="AJ857">
        <v>0.1169275177688915</v>
      </c>
      <c r="AK857">
        <v>33.834015520257928</v>
      </c>
      <c r="AL857">
        <v>0.70608035951464299</v>
      </c>
      <c r="AM857">
        <v>-0.20722920170868819</v>
      </c>
      <c r="AN857">
        <v>36.875682238747608</v>
      </c>
      <c r="AO857">
        <v>0.65274330300896577</v>
      </c>
      <c r="AP857">
        <v>36.875682238747608</v>
      </c>
      <c r="AQ857">
        <v>36.875682238747608</v>
      </c>
      <c r="AR857">
        <v>0.65274330300896577</v>
      </c>
      <c r="AS857">
        <v>84.70652568303926</v>
      </c>
      <c r="AT857">
        <v>-0.1029327531643128</v>
      </c>
      <c r="AU857">
        <v>0.8</v>
      </c>
      <c r="AV857" t="s">
        <v>93</v>
      </c>
      <c r="AW857">
        <v>6.1807962340585977E-2</v>
      </c>
      <c r="AX857">
        <v>0.551194278274861</v>
      </c>
      <c r="AY857">
        <v>6.1807962340585977E-2</v>
      </c>
      <c r="AZ857">
        <v>6.1807962340585977E-2</v>
      </c>
      <c r="BA857">
        <v>0.551194278274861</v>
      </c>
      <c r="BB857">
        <v>0.22959030039997669</v>
      </c>
      <c r="BC857">
        <v>-0.66712243164245577</v>
      </c>
      <c r="BD857">
        <v>8.3031911713036255E-2</v>
      </c>
      <c r="BE857">
        <v>0.71231216003699593</v>
      </c>
      <c r="BF857">
        <v>8.3031911713036255E-2</v>
      </c>
      <c r="BG857">
        <v>8.3031911713036255E-2</v>
      </c>
      <c r="BH857">
        <v>0.71231216003699593</v>
      </c>
      <c r="BI857">
        <v>0.29585680754431509</v>
      </c>
      <c r="BJ857">
        <v>-2.508064844917968E-2</v>
      </c>
      <c r="BK857">
        <v>5.8109705711835158E-2</v>
      </c>
      <c r="BL857">
        <v>0.76670791177758824</v>
      </c>
      <c r="BM857">
        <v>5.8109705711835158E-2</v>
      </c>
      <c r="BN857">
        <v>5.8109705711835158E-2</v>
      </c>
      <c r="BO857">
        <v>0.76670791177758824</v>
      </c>
      <c r="BP857">
        <v>0.18860799497178979</v>
      </c>
      <c r="BQ857">
        <v>0.24279855725634181</v>
      </c>
      <c r="BR857">
        <v>147.2997793752246</v>
      </c>
      <c r="BS857">
        <v>0.58075886194642001</v>
      </c>
      <c r="BT857">
        <v>147.2997793752246</v>
      </c>
      <c r="BU857">
        <v>147.2997793752246</v>
      </c>
      <c r="BV857">
        <v>0.58075886194642001</v>
      </c>
      <c r="BW857">
        <v>338.11204762924058</v>
      </c>
      <c r="BX857">
        <v>3.7673510178039771E-2</v>
      </c>
      <c r="BY857" t="str">
        <f t="shared" si="14"/>
        <v>[[sv,wv],[yr],[ya]]</v>
      </c>
      <c r="BZ857" t="str">
        <f>TRIM(MID(SUBSTITUTE(SUBSTITUTE(SUBSTITUTE(Tabla2[[#This Row],[map]],"[",""),"]",""),",",REPT(" ",100)),300,200))</f>
        <v>0 1</v>
      </c>
      <c r="CA857" s="13" t="str">
        <f>TRIM(MID(SUBSTITUTE(SUBSTITUTE(SUBSTITUTE(Tabla2[[#This Row],[map]],"[",""),"]",""),",",REPT(" ",100)),900,200))</f>
        <v>2 4</v>
      </c>
      <c r="CB857" s="13" t="str">
        <f>SUBSTITUTE(TRIM(MID(SUBSTITUTE(SUBSTITUTE(SUBSTITUTE(Tabla2[[#This Row],[map]],"[",""),"]",""),",",REPT(" ",100)),1200,300))," ",", ")</f>
        <v>0, 1, 2</v>
      </c>
      <c r="CC857" s="15" t="str">
        <f>SUBSTITUTE(TRIM(MID(SUBSTITUTE(SUBSTITUTE(SUBSTITUTE(Tabla2[[#This Row],[map]],"[",""),"]",""),",",REPT(" ",100)),1,300))," ",", ")</f>
        <v>2, 3, 4</v>
      </c>
      <c r="CD857" s="13" t="str">
        <f>SUBSTITUTE(TRIM(MID(SUBSTITUTE(SUBSTITUTE(SUBSTITUTE(Tabla2[[#This Row],[map]],"[",""),"]",""),",",REPT(" ",100)),601,300))," ",", ")</f>
        <v>0, 1, 3</v>
      </c>
      <c r="CE857" t="str">
        <f>TRIM(MID(SUBSTITUTE(SUBSTITUTE(SUBSTITUTE(Tabla2[[#This Row],[map]],"[",""),"]",""),",",REPT(" ",100)),1501,200))</f>
        <v>3 4</v>
      </c>
    </row>
    <row r="858" spans="1:83" x14ac:dyDescent="0.3">
      <c r="A858" s="2">
        <v>46095.132881944453</v>
      </c>
      <c r="B858" t="s">
        <v>646</v>
      </c>
      <c r="C858">
        <v>2</v>
      </c>
      <c r="D858" t="s">
        <v>95</v>
      </c>
      <c r="E858" t="s">
        <v>78</v>
      </c>
      <c r="F858">
        <v>16590</v>
      </c>
      <c r="G858">
        <v>4.5</v>
      </c>
      <c r="H858" t="s">
        <v>79</v>
      </c>
      <c r="I858" t="s">
        <v>80</v>
      </c>
      <c r="J858">
        <v>5</v>
      </c>
      <c r="K858">
        <v>5</v>
      </c>
      <c r="L858" t="s">
        <v>81</v>
      </c>
      <c r="M858" t="s">
        <v>82</v>
      </c>
      <c r="N858" t="s">
        <v>83</v>
      </c>
      <c r="O858" t="s">
        <v>83</v>
      </c>
      <c r="P858" t="s">
        <v>84</v>
      </c>
      <c r="Q858" t="s">
        <v>643</v>
      </c>
      <c r="R858">
        <v>3</v>
      </c>
      <c r="S858" t="s">
        <v>86</v>
      </c>
      <c r="T858" t="s">
        <v>87</v>
      </c>
      <c r="U858" t="s">
        <v>88</v>
      </c>
      <c r="V858">
        <v>1</v>
      </c>
      <c r="W858" t="s">
        <v>644</v>
      </c>
      <c r="X858" t="s">
        <v>83</v>
      </c>
      <c r="Y858" t="s">
        <v>90</v>
      </c>
      <c r="Z858">
        <v>4000</v>
      </c>
      <c r="AA858">
        <v>4000</v>
      </c>
      <c r="AC858">
        <v>256</v>
      </c>
      <c r="AD858" t="s">
        <v>91</v>
      </c>
      <c r="AE858">
        <v>0.15</v>
      </c>
      <c r="AF858" t="s">
        <v>92</v>
      </c>
      <c r="AG858">
        <v>180</v>
      </c>
      <c r="AH858">
        <v>60</v>
      </c>
      <c r="AI858">
        <v>120</v>
      </c>
      <c r="AJ858">
        <v>9.8551158099050962E-2</v>
      </c>
      <c r="AK858">
        <v>20.29875807033163</v>
      </c>
      <c r="AL858">
        <v>0.73583512502234327</v>
      </c>
      <c r="AM858">
        <v>0.1291034399763682</v>
      </c>
      <c r="AN858">
        <v>25.940339290107691</v>
      </c>
      <c r="AO858">
        <v>0.68474607268496723</v>
      </c>
      <c r="AP858">
        <v>25.940339290107691</v>
      </c>
      <c r="AQ858">
        <v>25.940339290107691</v>
      </c>
      <c r="AR858">
        <v>0.68474607268496723</v>
      </c>
      <c r="AS858">
        <v>116.7336347448643</v>
      </c>
      <c r="AT858">
        <v>-3.7643873723845339E-2</v>
      </c>
      <c r="AU858">
        <v>0.8</v>
      </c>
      <c r="AV858" t="s">
        <v>93</v>
      </c>
      <c r="AW858">
        <v>5.2279757997083953E-2</v>
      </c>
      <c r="AX858">
        <v>0.62038136138182187</v>
      </c>
      <c r="AY858">
        <v>5.2279757997083953E-2</v>
      </c>
      <c r="AZ858">
        <v>5.2279757997083953E-2</v>
      </c>
      <c r="BA858">
        <v>0.62038136138182187</v>
      </c>
      <c r="BB858">
        <v>0.1372430840534738</v>
      </c>
      <c r="BC858">
        <v>3.437760154782477E-3</v>
      </c>
      <c r="BD858">
        <v>8.027364546924709E-2</v>
      </c>
      <c r="BE858">
        <v>0.72186896345567453</v>
      </c>
      <c r="BF858">
        <v>8.027364546924709E-2</v>
      </c>
      <c r="BG858">
        <v>8.027364546924709E-2</v>
      </c>
      <c r="BH858">
        <v>0.72186896345567453</v>
      </c>
      <c r="BI858">
        <v>0.27613066217600429</v>
      </c>
      <c r="BJ858">
        <v>4.3266232102223801E-2</v>
      </c>
      <c r="BK858">
        <v>7.6852611622674344E-2</v>
      </c>
      <c r="BL858">
        <v>0.69146107296241077</v>
      </c>
      <c r="BM858">
        <v>7.6852611622674344E-2</v>
      </c>
      <c r="BN858">
        <v>7.6852611622674344E-2</v>
      </c>
      <c r="BO858">
        <v>0.69146107296241077</v>
      </c>
      <c r="BP858">
        <v>0.2167281222105237</v>
      </c>
      <c r="BQ858">
        <v>0.12990514084263541</v>
      </c>
      <c r="BR858">
        <v>103.5519511453418</v>
      </c>
      <c r="BS858">
        <v>0.70527289293996187</v>
      </c>
      <c r="BT858">
        <v>103.5519511453418</v>
      </c>
      <c r="BU858">
        <v>103.5519511453418</v>
      </c>
      <c r="BV858">
        <v>0.70527289293996187</v>
      </c>
      <c r="BW858">
        <v>466.30443711101708</v>
      </c>
      <c r="BX858">
        <v>-0.32718462799502551</v>
      </c>
      <c r="BY858" t="str">
        <f t="shared" si="14"/>
        <v>[[sv,wv],[yr],[ya]]</v>
      </c>
      <c r="BZ858" t="str">
        <f>TRIM(MID(SUBSTITUTE(SUBSTITUTE(SUBSTITUTE(Tabla2[[#This Row],[map]],"[",""),"]",""),",",REPT(" ",100)),300,200))</f>
        <v>0 1</v>
      </c>
      <c r="CA858" s="13" t="str">
        <f>TRIM(MID(SUBSTITUTE(SUBSTITUTE(SUBSTITUTE(Tabla2[[#This Row],[map]],"[",""),"]",""),",",REPT(" ",100)),900,200))</f>
        <v>2 4</v>
      </c>
      <c r="CB858" s="13" t="str">
        <f>SUBSTITUTE(TRIM(MID(SUBSTITUTE(SUBSTITUTE(SUBSTITUTE(Tabla2[[#This Row],[map]],"[",""),"]",""),",",REPT(" ",100)),1200,300))," ",", ")</f>
        <v>0, 1, 2</v>
      </c>
      <c r="CC858" s="15" t="str">
        <f>SUBSTITUTE(TRIM(MID(SUBSTITUTE(SUBSTITUTE(SUBSTITUTE(Tabla2[[#This Row],[map]],"[",""),"]",""),",",REPT(" ",100)),1,300))," ",", ")</f>
        <v>2, 3, 4</v>
      </c>
      <c r="CD858" s="13" t="str">
        <f>SUBSTITUTE(TRIM(MID(SUBSTITUTE(SUBSTITUTE(SUBSTITUTE(Tabla2[[#This Row],[map]],"[",""),"]",""),",",REPT(" ",100)),601,300))," ",", ")</f>
        <v>0, 1, 3</v>
      </c>
      <c r="CE858" t="str">
        <f>TRIM(MID(SUBSTITUTE(SUBSTITUTE(SUBSTITUTE(Tabla2[[#This Row],[map]],"[",""),"]",""),",",REPT(" ",100)),1501,200))</f>
        <v>3 4</v>
      </c>
    </row>
    <row r="859" spans="1:83" x14ac:dyDescent="0.3">
      <c r="A859" s="2">
        <v>46095.138310185182</v>
      </c>
      <c r="B859" t="s">
        <v>647</v>
      </c>
      <c r="C859">
        <v>3</v>
      </c>
      <c r="D859" t="s">
        <v>77</v>
      </c>
      <c r="E859" t="s">
        <v>78</v>
      </c>
      <c r="F859">
        <v>16590</v>
      </c>
      <c r="G859">
        <v>4.5</v>
      </c>
      <c r="H859" t="s">
        <v>79</v>
      </c>
      <c r="I859" t="s">
        <v>80</v>
      </c>
      <c r="J859">
        <v>5</v>
      </c>
      <c r="K859">
        <v>5</v>
      </c>
      <c r="L859" t="s">
        <v>81</v>
      </c>
      <c r="M859" t="s">
        <v>82</v>
      </c>
      <c r="N859" t="s">
        <v>83</v>
      </c>
      <c r="O859" t="s">
        <v>83</v>
      </c>
      <c r="P859" t="s">
        <v>84</v>
      </c>
      <c r="Q859" t="s">
        <v>643</v>
      </c>
      <c r="R859">
        <v>3</v>
      </c>
      <c r="S859" t="s">
        <v>86</v>
      </c>
      <c r="T859" t="s">
        <v>87</v>
      </c>
      <c r="U859" t="s">
        <v>88</v>
      </c>
      <c r="V859">
        <v>1</v>
      </c>
      <c r="W859" t="s">
        <v>644</v>
      </c>
      <c r="X859" t="s">
        <v>83</v>
      </c>
      <c r="Y859" t="s">
        <v>90</v>
      </c>
      <c r="Z859">
        <v>4000</v>
      </c>
      <c r="AA859">
        <v>4000</v>
      </c>
      <c r="AC859">
        <v>256</v>
      </c>
      <c r="AD859" t="s">
        <v>91</v>
      </c>
      <c r="AE859">
        <v>0.15</v>
      </c>
      <c r="AF859" t="s">
        <v>92</v>
      </c>
      <c r="AG859">
        <v>180</v>
      </c>
      <c r="AH859">
        <v>60</v>
      </c>
      <c r="AI859">
        <v>120</v>
      </c>
      <c r="AJ859">
        <v>0.10283931156312</v>
      </c>
      <c r="AK859">
        <v>27.719783597859308</v>
      </c>
      <c r="AL859">
        <v>0.73831010946547226</v>
      </c>
      <c r="AM859">
        <v>0.3115828636801069</v>
      </c>
      <c r="AN859">
        <v>29.139921752182008</v>
      </c>
      <c r="AO859">
        <v>0.69784969482004877</v>
      </c>
      <c r="AP859">
        <v>29.139921752182008</v>
      </c>
      <c r="AQ859">
        <v>29.139921752182008</v>
      </c>
      <c r="AR859">
        <v>0.69784969482004877</v>
      </c>
      <c r="AS859">
        <v>66.567248903338196</v>
      </c>
      <c r="AT859">
        <v>0.25670786661812028</v>
      </c>
      <c r="AU859">
        <v>0.8</v>
      </c>
      <c r="AV859" t="s">
        <v>93</v>
      </c>
      <c r="AW859">
        <v>6.3428439047259491E-2</v>
      </c>
      <c r="AX859">
        <v>0.53942752217522139</v>
      </c>
      <c r="AY859">
        <v>6.3428439047259491E-2</v>
      </c>
      <c r="AZ859">
        <v>6.3428439047259491E-2</v>
      </c>
      <c r="BA859">
        <v>0.53942752217522139</v>
      </c>
      <c r="BB859">
        <v>0.15712345096295219</v>
      </c>
      <c r="BC859">
        <v>-0.14091940809811981</v>
      </c>
      <c r="BD859">
        <v>5.4119209200541307E-2</v>
      </c>
      <c r="BE859">
        <v>0.81248849900964981</v>
      </c>
      <c r="BF859">
        <v>5.4119209200541307E-2</v>
      </c>
      <c r="BG859">
        <v>5.4119209200541307E-2</v>
      </c>
      <c r="BH859">
        <v>0.81248849900964981</v>
      </c>
      <c r="BI859">
        <v>0.1690299874058534</v>
      </c>
      <c r="BJ859">
        <v>0.4143471954033181</v>
      </c>
      <c r="BK859">
        <v>5.7106596580952081E-2</v>
      </c>
      <c r="BL859">
        <v>0.77073507765275495</v>
      </c>
      <c r="BM859">
        <v>5.7106596580952081E-2</v>
      </c>
      <c r="BN859">
        <v>5.7106596580952081E-2</v>
      </c>
      <c r="BO859">
        <v>0.77073507765275495</v>
      </c>
      <c r="BP859">
        <v>0.1220578124194157</v>
      </c>
      <c r="BQ859">
        <v>0.50997649025461489</v>
      </c>
      <c r="BR859">
        <v>116.38503276389859</v>
      </c>
      <c r="BS859">
        <v>0.6687476804425756</v>
      </c>
      <c r="BT859">
        <v>116.38503276389859</v>
      </c>
      <c r="BU859">
        <v>116.38503276389859</v>
      </c>
      <c r="BV859">
        <v>0.6687476804425756</v>
      </c>
      <c r="BW859">
        <v>265.82078436256359</v>
      </c>
      <c r="BX859">
        <v>0.24342718891267509</v>
      </c>
      <c r="BY859" t="str">
        <f t="shared" si="14"/>
        <v>[[sv,wv],[yr],[ya]]</v>
      </c>
      <c r="BZ859" t="str">
        <f>TRIM(MID(SUBSTITUTE(SUBSTITUTE(SUBSTITUTE(Tabla2[[#This Row],[map]],"[",""),"]",""),",",REPT(" ",100)),300,200))</f>
        <v>0 1</v>
      </c>
      <c r="CA859" s="13" t="str">
        <f>TRIM(MID(SUBSTITUTE(SUBSTITUTE(SUBSTITUTE(Tabla2[[#This Row],[map]],"[",""),"]",""),",",REPT(" ",100)),900,200))</f>
        <v>2 4</v>
      </c>
      <c r="CB859" s="13" t="str">
        <f>SUBSTITUTE(TRIM(MID(SUBSTITUTE(SUBSTITUTE(SUBSTITUTE(Tabla2[[#This Row],[map]],"[",""),"]",""),",",REPT(" ",100)),1200,300))," ",", ")</f>
        <v>0, 1, 2</v>
      </c>
      <c r="CC859" s="15" t="str">
        <f>SUBSTITUTE(TRIM(MID(SUBSTITUTE(SUBSTITUTE(SUBSTITUTE(Tabla2[[#This Row],[map]],"[",""),"]",""),",",REPT(" ",100)),1,300))," ",", ")</f>
        <v>2, 3, 4</v>
      </c>
      <c r="CD859" s="13" t="str">
        <f>SUBSTITUTE(TRIM(MID(SUBSTITUTE(SUBSTITUTE(SUBSTITUTE(Tabla2[[#This Row],[map]],"[",""),"]",""),",",REPT(" ",100)),601,300))," ",", ")</f>
        <v>0, 1, 3</v>
      </c>
      <c r="CE859" t="str">
        <f>TRIM(MID(SUBSTITUTE(SUBSTITUTE(SUBSTITUTE(Tabla2[[#This Row],[map]],"[",""),"]",""),",",REPT(" ",100)),1501,200))</f>
        <v>3 4</v>
      </c>
    </row>
    <row r="860" spans="1:83" x14ac:dyDescent="0.3">
      <c r="A860" s="2">
        <v>46095.268703703703</v>
      </c>
      <c r="B860" t="s">
        <v>648</v>
      </c>
      <c r="C860">
        <v>0</v>
      </c>
      <c r="D860" t="s">
        <v>77</v>
      </c>
      <c r="E860" t="s">
        <v>78</v>
      </c>
      <c r="F860">
        <v>16590</v>
      </c>
      <c r="G860">
        <v>4.5</v>
      </c>
      <c r="H860" t="s">
        <v>79</v>
      </c>
      <c r="I860" t="s">
        <v>80</v>
      </c>
      <c r="J860">
        <v>5</v>
      </c>
      <c r="K860">
        <v>5</v>
      </c>
      <c r="L860" t="s">
        <v>81</v>
      </c>
      <c r="M860" t="s">
        <v>82</v>
      </c>
      <c r="N860" t="s">
        <v>83</v>
      </c>
      <c r="O860" t="s">
        <v>83</v>
      </c>
      <c r="P860" t="s">
        <v>84</v>
      </c>
      <c r="Q860" t="s">
        <v>649</v>
      </c>
      <c r="R860">
        <v>3</v>
      </c>
      <c r="S860" t="s">
        <v>86</v>
      </c>
      <c r="T860" t="s">
        <v>87</v>
      </c>
      <c r="U860" t="s">
        <v>88</v>
      </c>
      <c r="V860">
        <v>1</v>
      </c>
      <c r="W860" t="s">
        <v>650</v>
      </c>
      <c r="X860" t="s">
        <v>83</v>
      </c>
      <c r="Y860" t="s">
        <v>90</v>
      </c>
      <c r="Z860">
        <v>4000</v>
      </c>
      <c r="AA860">
        <v>4000</v>
      </c>
      <c r="AC860">
        <v>256</v>
      </c>
      <c r="AD860" t="s">
        <v>91</v>
      </c>
      <c r="AE860">
        <v>0.15</v>
      </c>
      <c r="AF860" t="s">
        <v>92</v>
      </c>
      <c r="AG860">
        <v>180</v>
      </c>
      <c r="AH860">
        <v>60</v>
      </c>
      <c r="AI860">
        <v>120</v>
      </c>
      <c r="AJ860">
        <v>0.1005656820582473</v>
      </c>
      <c r="AK860">
        <v>13.36558330839828</v>
      </c>
      <c r="AL860">
        <v>0.75854455704923074</v>
      </c>
      <c r="AM860">
        <v>-0.30334151115836061</v>
      </c>
      <c r="AN860">
        <v>15.97681984326252</v>
      </c>
      <c r="AO860">
        <v>0.71744413507533988</v>
      </c>
      <c r="AP860">
        <v>15.97681984326252</v>
      </c>
      <c r="AQ860">
        <v>15.97681984326252</v>
      </c>
      <c r="AR860">
        <v>0.71744413507533988</v>
      </c>
      <c r="AS860">
        <v>209.50862124532199</v>
      </c>
      <c r="AT860">
        <v>-0.49131853885267368</v>
      </c>
      <c r="AU860">
        <v>0.8</v>
      </c>
      <c r="AV860" t="s">
        <v>93</v>
      </c>
      <c r="AW860">
        <v>6.3873704371490481E-2</v>
      </c>
      <c r="AX860">
        <v>0.53619432021170277</v>
      </c>
      <c r="AY860">
        <v>6.3873704371490481E-2</v>
      </c>
      <c r="AZ860">
        <v>6.3873704371490481E-2</v>
      </c>
      <c r="BA860">
        <v>0.53619432021170277</v>
      </c>
      <c r="BB860">
        <v>0.15214248254805901</v>
      </c>
      <c r="BC860">
        <v>-0.1047511372203669</v>
      </c>
      <c r="BD860">
        <v>5.7001259335734203E-2</v>
      </c>
      <c r="BE860">
        <v>0.80250281084526964</v>
      </c>
      <c r="BF860">
        <v>5.7001259335734203E-2</v>
      </c>
      <c r="BG860">
        <v>5.7001259335734203E-2</v>
      </c>
      <c r="BH860">
        <v>0.80250281084526964</v>
      </c>
      <c r="BI860">
        <v>0.33604344781717571</v>
      </c>
      <c r="BJ860">
        <v>-0.1643187738512035</v>
      </c>
      <c r="BK860">
        <v>7.1631325545890467E-2</v>
      </c>
      <c r="BL860">
        <v>0.71242288505796625</v>
      </c>
      <c r="BM860">
        <v>7.1631325545890467E-2</v>
      </c>
      <c r="BN860">
        <v>7.1631325545890467E-2</v>
      </c>
      <c r="BO860">
        <v>0.71242288505796625</v>
      </c>
      <c r="BP860">
        <v>0.32713185111455811</v>
      </c>
      <c r="BQ860">
        <v>-0.31333090979730871</v>
      </c>
      <c r="BR860">
        <v>63.714773083796807</v>
      </c>
      <c r="BS860">
        <v>0.81865652418642099</v>
      </c>
      <c r="BT860">
        <v>63.714773083796807</v>
      </c>
      <c r="BU860">
        <v>63.714773083796807</v>
      </c>
      <c r="BV860">
        <v>0.81865652418642099</v>
      </c>
      <c r="BW860">
        <v>837.21916719980811</v>
      </c>
      <c r="BX860">
        <v>-1.382873334541834</v>
      </c>
      <c r="BY860" t="str">
        <f t="shared" si="14"/>
        <v>[[sv,wv],[yr],[ya]]</v>
      </c>
      <c r="BZ860" t="str">
        <f>TRIM(MID(SUBSTITUTE(SUBSTITUTE(SUBSTITUTE(Tabla2[[#This Row],[map]],"[",""),"]",""),",",REPT(" ",100)),300,200))</f>
        <v>0 1</v>
      </c>
      <c r="CA860" s="13" t="str">
        <f>TRIM(MID(SUBSTITUTE(SUBSTITUTE(SUBSTITUTE(Tabla2[[#This Row],[map]],"[",""),"]",""),",",REPT(" ",100)),900,200))</f>
        <v>2 4</v>
      </c>
      <c r="CB860" s="13" t="str">
        <f>SUBSTITUTE(TRIM(MID(SUBSTITUTE(SUBSTITUTE(SUBSTITUTE(Tabla2[[#This Row],[map]],"[",""),"]",""),",",REPT(" ",100)),1200,300))," ",", ")</f>
        <v>2, 0, 1</v>
      </c>
      <c r="CC860" s="15" t="str">
        <f>SUBSTITUTE(TRIM(MID(SUBSTITUTE(SUBSTITUTE(SUBSTITUTE(Tabla2[[#This Row],[map]],"[",""),"]",""),",",REPT(" ",100)),1,300))," ",", ")</f>
        <v>2, 3, 4</v>
      </c>
      <c r="CD860" s="13" t="str">
        <f>SUBSTITUTE(TRIM(MID(SUBSTITUTE(SUBSTITUTE(SUBSTITUTE(Tabla2[[#This Row],[map]],"[",""),"]",""),",",REPT(" ",100)),601,300))," ",", ")</f>
        <v>0, 1, 3</v>
      </c>
      <c r="CE860" t="str">
        <f>TRIM(MID(SUBSTITUTE(SUBSTITUTE(SUBSTITUTE(Tabla2[[#This Row],[map]],"[",""),"]",""),",",REPT(" ",100)),1501,200))</f>
        <v>3 4</v>
      </c>
    </row>
    <row r="861" spans="1:83" x14ac:dyDescent="0.3">
      <c r="A861" s="2">
        <v>46095.274548611109</v>
      </c>
      <c r="B861" t="s">
        <v>651</v>
      </c>
      <c r="C861">
        <v>1</v>
      </c>
      <c r="D861" t="s">
        <v>95</v>
      </c>
      <c r="E861" t="s">
        <v>78</v>
      </c>
      <c r="F861">
        <v>16590</v>
      </c>
      <c r="G861">
        <v>4.5</v>
      </c>
      <c r="H861" t="s">
        <v>79</v>
      </c>
      <c r="I861" t="s">
        <v>80</v>
      </c>
      <c r="J861">
        <v>5</v>
      </c>
      <c r="K861">
        <v>5</v>
      </c>
      <c r="L861" t="s">
        <v>81</v>
      </c>
      <c r="M861" t="s">
        <v>82</v>
      </c>
      <c r="N861" t="s">
        <v>83</v>
      </c>
      <c r="O861" t="s">
        <v>83</v>
      </c>
      <c r="P861" t="s">
        <v>84</v>
      </c>
      <c r="Q861" t="s">
        <v>649</v>
      </c>
      <c r="R861">
        <v>3</v>
      </c>
      <c r="S861" t="s">
        <v>86</v>
      </c>
      <c r="T861" t="s">
        <v>87</v>
      </c>
      <c r="U861" t="s">
        <v>88</v>
      </c>
      <c r="V861">
        <v>1</v>
      </c>
      <c r="W861" t="s">
        <v>650</v>
      </c>
      <c r="X861" t="s">
        <v>83</v>
      </c>
      <c r="Y861" t="s">
        <v>90</v>
      </c>
      <c r="Z861">
        <v>4000</v>
      </c>
      <c r="AA861">
        <v>4000</v>
      </c>
      <c r="AC861">
        <v>256</v>
      </c>
      <c r="AD861" t="s">
        <v>91</v>
      </c>
      <c r="AE861">
        <v>0.15</v>
      </c>
      <c r="AF861" t="s">
        <v>92</v>
      </c>
      <c r="AG861">
        <v>180</v>
      </c>
      <c r="AH861">
        <v>60</v>
      </c>
      <c r="AI861">
        <v>120</v>
      </c>
      <c r="AJ861">
        <v>0.1090391991381806</v>
      </c>
      <c r="AK861">
        <v>25.369767700211899</v>
      </c>
      <c r="AL861">
        <v>0.72996368508740828</v>
      </c>
      <c r="AM861">
        <v>-0.10391441979416099</v>
      </c>
      <c r="AN861">
        <v>34.36282026634602</v>
      </c>
      <c r="AO861">
        <v>0.65914429112581008</v>
      </c>
      <c r="AP861">
        <v>34.36282026634602</v>
      </c>
      <c r="AQ861">
        <v>34.36282026634602</v>
      </c>
      <c r="AR861">
        <v>0.65914429112581008</v>
      </c>
      <c r="AS861">
        <v>130.97979098983049</v>
      </c>
      <c r="AT861">
        <v>-0.14847928489195281</v>
      </c>
      <c r="AU861">
        <v>0.8</v>
      </c>
      <c r="AV861" t="s">
        <v>93</v>
      </c>
      <c r="AW861">
        <v>5.9013567222721629E-2</v>
      </c>
      <c r="AX861">
        <v>0.57148519986757607</v>
      </c>
      <c r="AY861">
        <v>5.9013567222721629E-2</v>
      </c>
      <c r="AZ861">
        <v>5.9013567222721629E-2</v>
      </c>
      <c r="BA861">
        <v>0.57148519986757607</v>
      </c>
      <c r="BB861">
        <v>0.27416366815471033</v>
      </c>
      <c r="BC861">
        <v>-0.99078271305812615</v>
      </c>
      <c r="BD861">
        <v>9.006451088259225E-2</v>
      </c>
      <c r="BE861">
        <v>0.68794570595115634</v>
      </c>
      <c r="BF861">
        <v>9.006451088259225E-2</v>
      </c>
      <c r="BG861">
        <v>9.006451088259225E-2</v>
      </c>
      <c r="BH861">
        <v>0.68794570595115634</v>
      </c>
      <c r="BI861">
        <v>0.15379816230974391</v>
      </c>
      <c r="BJ861">
        <v>0.46712221611750487</v>
      </c>
      <c r="BK861">
        <v>5.7845679634135887E-2</v>
      </c>
      <c r="BL861">
        <v>0.76776789296759951</v>
      </c>
      <c r="BM861">
        <v>5.7845679634135887E-2</v>
      </c>
      <c r="BN861">
        <v>5.7845679634135887E-2</v>
      </c>
      <c r="BO861">
        <v>0.76776789296759951</v>
      </c>
      <c r="BP861">
        <v>0.14464902862431561</v>
      </c>
      <c r="BQ861">
        <v>0.41927990283666022</v>
      </c>
      <c r="BR861">
        <v>137.24435730764489</v>
      </c>
      <c r="BS861">
        <v>0.60937836571690751</v>
      </c>
      <c r="BT861">
        <v>137.24435730764489</v>
      </c>
      <c r="BU861">
        <v>137.24435730764489</v>
      </c>
      <c r="BV861">
        <v>0.60937836571690751</v>
      </c>
      <c r="BW861">
        <v>523.34655310023425</v>
      </c>
      <c r="BX861">
        <v>-0.48953654546385811</v>
      </c>
      <c r="BY861" t="str">
        <f t="shared" si="14"/>
        <v>[[sv,wv],[yr],[ya]]</v>
      </c>
      <c r="BZ861" t="str">
        <f>TRIM(MID(SUBSTITUTE(SUBSTITUTE(SUBSTITUTE(Tabla2[[#This Row],[map]],"[",""),"]",""),",",REPT(" ",100)),300,200))</f>
        <v>0 1</v>
      </c>
      <c r="CA861" s="13" t="str">
        <f>TRIM(MID(SUBSTITUTE(SUBSTITUTE(SUBSTITUTE(Tabla2[[#This Row],[map]],"[",""),"]",""),",",REPT(" ",100)),900,200))</f>
        <v>2 4</v>
      </c>
      <c r="CB861" s="13" t="str">
        <f>SUBSTITUTE(TRIM(MID(SUBSTITUTE(SUBSTITUTE(SUBSTITUTE(Tabla2[[#This Row],[map]],"[",""),"]",""),",",REPT(" ",100)),1200,300))," ",", ")</f>
        <v>2, 0, 1</v>
      </c>
      <c r="CC861" s="15" t="str">
        <f>SUBSTITUTE(TRIM(MID(SUBSTITUTE(SUBSTITUTE(SUBSTITUTE(Tabla2[[#This Row],[map]],"[",""),"]",""),",",REPT(" ",100)),1,300))," ",", ")</f>
        <v>2, 3, 4</v>
      </c>
      <c r="CD861" s="13" t="str">
        <f>SUBSTITUTE(TRIM(MID(SUBSTITUTE(SUBSTITUTE(SUBSTITUTE(Tabla2[[#This Row],[map]],"[",""),"]",""),",",REPT(" ",100)),601,300))," ",", ")</f>
        <v>0, 1, 3</v>
      </c>
      <c r="CE861" t="str">
        <f>TRIM(MID(SUBSTITUTE(SUBSTITUTE(SUBSTITUTE(Tabla2[[#This Row],[map]],"[",""),"]",""),",",REPT(" ",100)),1501,200))</f>
        <v>3 4</v>
      </c>
    </row>
    <row r="862" spans="1:83" x14ac:dyDescent="0.3">
      <c r="A862" s="2">
        <v>46095.278124999997</v>
      </c>
      <c r="B862" t="s">
        <v>652</v>
      </c>
      <c r="C862">
        <v>2</v>
      </c>
      <c r="D862" t="s">
        <v>77</v>
      </c>
      <c r="E862" t="s">
        <v>78</v>
      </c>
      <c r="F862">
        <v>16590</v>
      </c>
      <c r="G862">
        <v>4.5</v>
      </c>
      <c r="H862" t="s">
        <v>79</v>
      </c>
      <c r="I862" t="s">
        <v>80</v>
      </c>
      <c r="J862">
        <v>5</v>
      </c>
      <c r="K862">
        <v>5</v>
      </c>
      <c r="L862" t="s">
        <v>81</v>
      </c>
      <c r="M862" t="s">
        <v>82</v>
      </c>
      <c r="N862" t="s">
        <v>83</v>
      </c>
      <c r="O862" t="s">
        <v>83</v>
      </c>
      <c r="P862" t="s">
        <v>84</v>
      </c>
      <c r="Q862" t="s">
        <v>649</v>
      </c>
      <c r="R862">
        <v>3</v>
      </c>
      <c r="S862" t="s">
        <v>86</v>
      </c>
      <c r="T862" t="s">
        <v>87</v>
      </c>
      <c r="U862" t="s">
        <v>88</v>
      </c>
      <c r="V862">
        <v>1</v>
      </c>
      <c r="W862" t="s">
        <v>650</v>
      </c>
      <c r="X862" t="s">
        <v>83</v>
      </c>
      <c r="Y862" t="s">
        <v>90</v>
      </c>
      <c r="Z862">
        <v>4000</v>
      </c>
      <c r="AA862">
        <v>4000</v>
      </c>
      <c r="AC862">
        <v>256</v>
      </c>
      <c r="AD862" t="s">
        <v>91</v>
      </c>
      <c r="AE862">
        <v>0.15</v>
      </c>
      <c r="AF862" t="s">
        <v>92</v>
      </c>
      <c r="AG862">
        <v>180</v>
      </c>
      <c r="AH862">
        <v>60</v>
      </c>
      <c r="AI862">
        <v>120</v>
      </c>
      <c r="AJ862">
        <v>0.1073790452354389</v>
      </c>
      <c r="AK862">
        <v>25.65580214526652</v>
      </c>
      <c r="AL862">
        <v>0.72399190049120143</v>
      </c>
      <c r="AM862">
        <v>0.15192780580098081</v>
      </c>
      <c r="AN862">
        <v>28.76840950227421</v>
      </c>
      <c r="AO862">
        <v>0.66460588315660174</v>
      </c>
      <c r="AP862">
        <v>28.76840950227421</v>
      </c>
      <c r="AQ862">
        <v>28.76840950227421</v>
      </c>
      <c r="AR862">
        <v>0.66460588315660174</v>
      </c>
      <c r="AS862">
        <v>111.0693196500217</v>
      </c>
      <c r="AT862">
        <v>2.8496976873328639E-2</v>
      </c>
      <c r="AU862">
        <v>0.8</v>
      </c>
      <c r="AV862" t="s">
        <v>93</v>
      </c>
      <c r="AW862">
        <v>5.9498581490870027E-2</v>
      </c>
      <c r="AX862">
        <v>0.56796336917748069</v>
      </c>
      <c r="AY862">
        <v>5.9498581490870027E-2</v>
      </c>
      <c r="AZ862">
        <v>5.9498581490870027E-2</v>
      </c>
      <c r="BA862">
        <v>0.56796336917748069</v>
      </c>
      <c r="BB862">
        <v>0.1413781198891588</v>
      </c>
      <c r="BC862">
        <v>-2.6587946442169889E-2</v>
      </c>
      <c r="BD862">
        <v>8.0587729002372127E-2</v>
      </c>
      <c r="BE862">
        <v>0.72078073109598895</v>
      </c>
      <c r="BF862">
        <v>8.0587729002372127E-2</v>
      </c>
      <c r="BG862">
        <v>8.0587729002372127E-2</v>
      </c>
      <c r="BH862">
        <v>0.72078073109598895</v>
      </c>
      <c r="BI862">
        <v>0.24120584065770259</v>
      </c>
      <c r="BJ862">
        <v>0.1642732793495314</v>
      </c>
      <c r="BK862">
        <v>7.5576196049638167E-2</v>
      </c>
      <c r="BL862">
        <v>0.69658547775547386</v>
      </c>
      <c r="BM862">
        <v>7.5576196049638167E-2</v>
      </c>
      <c r="BN862">
        <v>7.5576196049638167E-2</v>
      </c>
      <c r="BO862">
        <v>0.69658547775547386</v>
      </c>
      <c r="BP862">
        <v>0.1895128780115857</v>
      </c>
      <c r="BQ862">
        <v>0.23916573806779051</v>
      </c>
      <c r="BR862">
        <v>114.8579755025536</v>
      </c>
      <c r="BS862">
        <v>0.67309395459746368</v>
      </c>
      <c r="BT862">
        <v>114.8579755025536</v>
      </c>
      <c r="BU862">
        <v>114.8579755025536</v>
      </c>
      <c r="BV862">
        <v>0.67309395459746368</v>
      </c>
      <c r="BW862">
        <v>443.70518176152979</v>
      </c>
      <c r="BX862">
        <v>-0.26286316348184718</v>
      </c>
      <c r="BY862" t="str">
        <f t="shared" si="14"/>
        <v>[[sv,wv],[yr],[ya]]</v>
      </c>
      <c r="BZ862" t="str">
        <f>TRIM(MID(SUBSTITUTE(SUBSTITUTE(SUBSTITUTE(Tabla2[[#This Row],[map]],"[",""),"]",""),",",REPT(" ",100)),300,200))</f>
        <v>0 1</v>
      </c>
      <c r="CA862" s="13" t="str">
        <f>TRIM(MID(SUBSTITUTE(SUBSTITUTE(SUBSTITUTE(Tabla2[[#This Row],[map]],"[",""),"]",""),",",REPT(" ",100)),900,200))</f>
        <v>2 4</v>
      </c>
      <c r="CB862" s="13" t="str">
        <f>SUBSTITUTE(TRIM(MID(SUBSTITUTE(SUBSTITUTE(SUBSTITUTE(Tabla2[[#This Row],[map]],"[",""),"]",""),",",REPT(" ",100)),1200,300))," ",", ")</f>
        <v>2, 0, 1</v>
      </c>
      <c r="CC862" s="15" t="str">
        <f>SUBSTITUTE(TRIM(MID(SUBSTITUTE(SUBSTITUTE(SUBSTITUTE(Tabla2[[#This Row],[map]],"[",""),"]",""),",",REPT(" ",100)),1,300))," ",", ")</f>
        <v>2, 3, 4</v>
      </c>
      <c r="CD862" s="13" t="str">
        <f>SUBSTITUTE(TRIM(MID(SUBSTITUTE(SUBSTITUTE(SUBSTITUTE(Tabla2[[#This Row],[map]],"[",""),"]",""),",",REPT(" ",100)),601,300))," ",", ")</f>
        <v>0, 1, 3</v>
      </c>
      <c r="CE862" t="str">
        <f>TRIM(MID(SUBSTITUTE(SUBSTITUTE(SUBSTITUTE(Tabla2[[#This Row],[map]],"[",""),"]",""),",",REPT(" ",100)),1501,200))</f>
        <v>3 4</v>
      </c>
    </row>
    <row r="863" spans="1:83" x14ac:dyDescent="0.3">
      <c r="A863" s="2">
        <v>46095.283472222232</v>
      </c>
      <c r="B863" t="s">
        <v>653</v>
      </c>
      <c r="C863">
        <v>3</v>
      </c>
      <c r="D863" t="s">
        <v>95</v>
      </c>
      <c r="E863" t="s">
        <v>78</v>
      </c>
      <c r="F863">
        <v>16590</v>
      </c>
      <c r="G863">
        <v>4.5</v>
      </c>
      <c r="H863" t="s">
        <v>79</v>
      </c>
      <c r="I863" t="s">
        <v>80</v>
      </c>
      <c r="J863">
        <v>5</v>
      </c>
      <c r="K863">
        <v>5</v>
      </c>
      <c r="L863" t="s">
        <v>81</v>
      </c>
      <c r="M863" t="s">
        <v>82</v>
      </c>
      <c r="N863" t="s">
        <v>83</v>
      </c>
      <c r="O863" t="s">
        <v>83</v>
      </c>
      <c r="P863" t="s">
        <v>84</v>
      </c>
      <c r="Q863" t="s">
        <v>649</v>
      </c>
      <c r="R863">
        <v>3</v>
      </c>
      <c r="S863" t="s">
        <v>86</v>
      </c>
      <c r="T863" t="s">
        <v>87</v>
      </c>
      <c r="U863" t="s">
        <v>88</v>
      </c>
      <c r="V863">
        <v>1</v>
      </c>
      <c r="W863" t="s">
        <v>650</v>
      </c>
      <c r="X863" t="s">
        <v>83</v>
      </c>
      <c r="Y863" t="s">
        <v>90</v>
      </c>
      <c r="Z863">
        <v>4000</v>
      </c>
      <c r="AA863">
        <v>4000</v>
      </c>
      <c r="AC863">
        <v>256</v>
      </c>
      <c r="AD863" t="s">
        <v>91</v>
      </c>
      <c r="AE863">
        <v>0.15</v>
      </c>
      <c r="AF863" t="s">
        <v>92</v>
      </c>
      <c r="AG863">
        <v>180</v>
      </c>
      <c r="AH863">
        <v>60</v>
      </c>
      <c r="AI863">
        <v>120</v>
      </c>
      <c r="AJ863">
        <v>0.1106950069226962</v>
      </c>
      <c r="AK863">
        <v>20.166334674770631</v>
      </c>
      <c r="AL863">
        <v>0.70997112262024897</v>
      </c>
      <c r="AM863">
        <v>0.14437297173899619</v>
      </c>
      <c r="AN863">
        <v>22.808899019230729</v>
      </c>
      <c r="AO863">
        <v>0.68563778813586329</v>
      </c>
      <c r="AP863">
        <v>22.808899019230729</v>
      </c>
      <c r="AQ863">
        <v>22.808899019230729</v>
      </c>
      <c r="AR863">
        <v>0.68563778813586329</v>
      </c>
      <c r="AS863">
        <v>107.994316111413</v>
      </c>
      <c r="AT863">
        <v>0.1405164205247075</v>
      </c>
      <c r="AU863">
        <v>0.8</v>
      </c>
      <c r="AV863" t="s">
        <v>93</v>
      </c>
      <c r="AW863">
        <v>8.082627683078418E-2</v>
      </c>
      <c r="AX863">
        <v>0.41309672518396662</v>
      </c>
      <c r="AY863">
        <v>8.082627683078418E-2</v>
      </c>
      <c r="AZ863">
        <v>8.082627683078418E-2</v>
      </c>
      <c r="BA863">
        <v>0.41309672518396662</v>
      </c>
      <c r="BB863">
        <v>0.1279710254447945</v>
      </c>
      <c r="BC863">
        <v>7.0764894041116189E-2</v>
      </c>
      <c r="BD863">
        <v>5.1059086797656673E-2</v>
      </c>
      <c r="BE863">
        <v>0.82309116954854888</v>
      </c>
      <c r="BF863">
        <v>5.1059086797656673E-2</v>
      </c>
      <c r="BG863">
        <v>5.1059086797656673E-2</v>
      </c>
      <c r="BH863">
        <v>0.82309116954854888</v>
      </c>
      <c r="BI863">
        <v>0.222840890599834</v>
      </c>
      <c r="BJ863">
        <v>0.22790390887708409</v>
      </c>
      <c r="BK863">
        <v>5.8412017060922153E-2</v>
      </c>
      <c r="BL863">
        <v>0.76549422733265959</v>
      </c>
      <c r="BM863">
        <v>5.8412017060922153E-2</v>
      </c>
      <c r="BN863">
        <v>5.8412017060922153E-2</v>
      </c>
      <c r="BO863">
        <v>0.76549422733265959</v>
      </c>
      <c r="BP863">
        <v>0.1266547179945712</v>
      </c>
      <c r="BQ863">
        <v>0.49152136838035532</v>
      </c>
      <c r="BR863">
        <v>91.045298696233502</v>
      </c>
      <c r="BS863">
        <v>0.74086903047828245</v>
      </c>
      <c r="BT863">
        <v>91.045298696233502</v>
      </c>
      <c r="BU863">
        <v>91.045298696233502</v>
      </c>
      <c r="BV863">
        <v>0.74086903047828245</v>
      </c>
      <c r="BW863">
        <v>431.49979781161193</v>
      </c>
      <c r="BX863">
        <v>-0.2281244891997245</v>
      </c>
      <c r="BY863" t="str">
        <f t="shared" si="14"/>
        <v>[[sv,wv],[yr],[ya]]</v>
      </c>
      <c r="BZ863" t="str">
        <f>TRIM(MID(SUBSTITUTE(SUBSTITUTE(SUBSTITUTE(Tabla2[[#This Row],[map]],"[",""),"]",""),",",REPT(" ",100)),300,200))</f>
        <v>0 1</v>
      </c>
      <c r="CA863" s="13" t="str">
        <f>TRIM(MID(SUBSTITUTE(SUBSTITUTE(SUBSTITUTE(Tabla2[[#This Row],[map]],"[",""),"]",""),",",REPT(" ",100)),900,200))</f>
        <v>2 4</v>
      </c>
      <c r="CB863" s="13" t="str">
        <f>SUBSTITUTE(TRIM(MID(SUBSTITUTE(SUBSTITUTE(SUBSTITUTE(Tabla2[[#This Row],[map]],"[",""),"]",""),",",REPT(" ",100)),1200,300))," ",", ")</f>
        <v>2, 0, 1</v>
      </c>
      <c r="CC863" s="15" t="str">
        <f>SUBSTITUTE(TRIM(MID(SUBSTITUTE(SUBSTITUTE(SUBSTITUTE(Tabla2[[#This Row],[map]],"[",""),"]",""),",",REPT(" ",100)),1,300))," ",", ")</f>
        <v>2, 3, 4</v>
      </c>
      <c r="CD863" s="13" t="str">
        <f>SUBSTITUTE(TRIM(MID(SUBSTITUTE(SUBSTITUTE(SUBSTITUTE(Tabla2[[#This Row],[map]],"[",""),"]",""),",",REPT(" ",100)),601,300))," ",", ")</f>
        <v>0, 1, 3</v>
      </c>
      <c r="CE863" t="str">
        <f>TRIM(MID(SUBSTITUTE(SUBSTITUTE(SUBSTITUTE(Tabla2[[#This Row],[map]],"[",""),"]",""),",",REPT(" ",100)),1501,200))</f>
        <v>3 4</v>
      </c>
    </row>
    <row r="864" spans="1:83" x14ac:dyDescent="0.3">
      <c r="A864" s="2">
        <v>46095.41233796296</v>
      </c>
      <c r="B864" t="s">
        <v>654</v>
      </c>
      <c r="C864">
        <v>0</v>
      </c>
      <c r="D864" t="s">
        <v>95</v>
      </c>
      <c r="E864" t="s">
        <v>78</v>
      </c>
      <c r="F864">
        <v>16590</v>
      </c>
      <c r="G864">
        <v>4.5</v>
      </c>
      <c r="H864" t="s">
        <v>79</v>
      </c>
      <c r="I864" t="s">
        <v>80</v>
      </c>
      <c r="J864">
        <v>5</v>
      </c>
      <c r="K864">
        <v>5</v>
      </c>
      <c r="L864" t="s">
        <v>81</v>
      </c>
      <c r="M864" t="s">
        <v>82</v>
      </c>
      <c r="N864" t="s">
        <v>83</v>
      </c>
      <c r="O864" t="s">
        <v>83</v>
      </c>
      <c r="P864" t="s">
        <v>84</v>
      </c>
      <c r="Q864" t="s">
        <v>655</v>
      </c>
      <c r="R864">
        <v>3</v>
      </c>
      <c r="S864" t="s">
        <v>86</v>
      </c>
      <c r="T864" t="s">
        <v>87</v>
      </c>
      <c r="U864" t="s">
        <v>88</v>
      </c>
      <c r="V864">
        <v>1</v>
      </c>
      <c r="W864" t="s">
        <v>656</v>
      </c>
      <c r="X864" t="s">
        <v>83</v>
      </c>
      <c r="Y864" t="s">
        <v>90</v>
      </c>
      <c r="Z864">
        <v>4000</v>
      </c>
      <c r="AA864">
        <v>4000</v>
      </c>
      <c r="AC864">
        <v>256</v>
      </c>
      <c r="AD864" t="s">
        <v>91</v>
      </c>
      <c r="AE864">
        <v>0.15</v>
      </c>
      <c r="AF864" t="s">
        <v>92</v>
      </c>
      <c r="AG864">
        <v>180</v>
      </c>
      <c r="AH864">
        <v>60</v>
      </c>
      <c r="AI864">
        <v>120</v>
      </c>
      <c r="AJ864">
        <v>0.1284109724517877</v>
      </c>
      <c r="AK864">
        <v>51.560873355705212</v>
      </c>
      <c r="AL864">
        <v>0.62991258083696133</v>
      </c>
      <c r="AM864">
        <v>-1.4153529891887779</v>
      </c>
      <c r="AN864">
        <v>54.979471785281611</v>
      </c>
      <c r="AO864">
        <v>0.5640495578457918</v>
      </c>
      <c r="AP864">
        <v>54.979471785281611</v>
      </c>
      <c r="AQ864">
        <v>54.979471785281611</v>
      </c>
      <c r="AR864">
        <v>0.5640495578457918</v>
      </c>
      <c r="AS864">
        <v>118.8440658521863</v>
      </c>
      <c r="AT864">
        <v>-1.3009412908546969</v>
      </c>
      <c r="AU864">
        <v>0.8</v>
      </c>
      <c r="AV864" t="s">
        <v>93</v>
      </c>
      <c r="AW864">
        <v>6.5765274573221302E-2</v>
      </c>
      <c r="AX864">
        <v>0.52245907482529885</v>
      </c>
      <c r="AY864">
        <v>6.5765274573221302E-2</v>
      </c>
      <c r="AZ864">
        <v>6.5765274573221302E-2</v>
      </c>
      <c r="BA864">
        <v>0.52245907482529885</v>
      </c>
      <c r="BB864">
        <v>0.25435141787954019</v>
      </c>
      <c r="BC864">
        <v>-0.84692015964228617</v>
      </c>
      <c r="BD864">
        <v>4.8467415406795597E-2</v>
      </c>
      <c r="BE864">
        <v>0.83207075738349545</v>
      </c>
      <c r="BF864">
        <v>4.8467415406795597E-2</v>
      </c>
      <c r="BG864">
        <v>4.8467415406795597E-2</v>
      </c>
      <c r="BH864">
        <v>0.83207075738349545</v>
      </c>
      <c r="BI864">
        <v>0.79578839594821504</v>
      </c>
      <c r="BJ864">
        <v>-1.757236825874765</v>
      </c>
      <c r="BK864">
        <v>0.1178341971175436</v>
      </c>
      <c r="BL864">
        <v>0.52693296975406612</v>
      </c>
      <c r="BM864">
        <v>0.1178341971175436</v>
      </c>
      <c r="BN864">
        <v>0.1178341971175436</v>
      </c>
      <c r="BO864">
        <v>0.52693296975406612</v>
      </c>
      <c r="BP864">
        <v>0.81000100289280352</v>
      </c>
      <c r="BQ864">
        <v>-2.2518978217544681</v>
      </c>
      <c r="BR864">
        <v>219.6858202540285</v>
      </c>
      <c r="BS864">
        <v>0.37473542942030857</v>
      </c>
      <c r="BT864">
        <v>219.6858202540285</v>
      </c>
      <c r="BU864">
        <v>219.6858202540285</v>
      </c>
      <c r="BV864">
        <v>0.37473542942030857</v>
      </c>
      <c r="BW864">
        <v>473.51612259202437</v>
      </c>
      <c r="BX864">
        <v>-0.34771035614727358</v>
      </c>
      <c r="BY864" t="str">
        <f t="shared" si="14"/>
        <v>[[sv,wv],[yr],[ya]]</v>
      </c>
      <c r="BZ864" t="str">
        <f>TRIM(MID(SUBSTITUTE(SUBSTITUTE(SUBSTITUTE(Tabla2[[#This Row],[map]],"[",""),"]",""),",",REPT(" ",100)),300,200))</f>
        <v>0 1</v>
      </c>
      <c r="CA864" s="13" t="str">
        <f>TRIM(MID(SUBSTITUTE(SUBSTITUTE(SUBSTITUTE(Tabla2[[#This Row],[map]],"[",""),"]",""),",",REPT(" ",100)),900,200))</f>
        <v>2 4</v>
      </c>
      <c r="CB864" s="13" t="str">
        <f>SUBSTITUTE(TRIM(MID(SUBSTITUTE(SUBSTITUTE(SUBSTITUTE(Tabla2[[#This Row],[map]],"[",""),"]",""),",",REPT(" ",100)),1200,300))," ",", ")</f>
        <v>4, 0, 1</v>
      </c>
      <c r="CC864" s="15" t="str">
        <f>SUBSTITUTE(TRIM(MID(SUBSTITUTE(SUBSTITUTE(SUBSTITUTE(Tabla2[[#This Row],[map]],"[",""),"]",""),",",REPT(" ",100)),1,300))," ",", ")</f>
        <v>2, 3, 4</v>
      </c>
      <c r="CD864" s="13" t="str">
        <f>SUBSTITUTE(TRIM(MID(SUBSTITUTE(SUBSTITUTE(SUBSTITUTE(Tabla2[[#This Row],[map]],"[",""),"]",""),",",REPT(" ",100)),601,300))," ",", ")</f>
        <v>3, 0, 1</v>
      </c>
      <c r="CE864" t="str">
        <f>TRIM(MID(SUBSTITUTE(SUBSTITUTE(SUBSTITUTE(Tabla2[[#This Row],[map]],"[",""),"]",""),",",REPT(" ",100)),1501,200))</f>
        <v>3 2</v>
      </c>
    </row>
    <row r="865" spans="1:83" x14ac:dyDescent="0.3">
      <c r="A865" s="2">
        <v>46095.419293981482</v>
      </c>
      <c r="B865" t="s">
        <v>657</v>
      </c>
      <c r="C865">
        <v>1</v>
      </c>
      <c r="D865" t="s">
        <v>77</v>
      </c>
      <c r="E865" t="s">
        <v>78</v>
      </c>
      <c r="F865">
        <v>16590</v>
      </c>
      <c r="G865">
        <v>4.5</v>
      </c>
      <c r="H865" t="s">
        <v>79</v>
      </c>
      <c r="I865" t="s">
        <v>80</v>
      </c>
      <c r="J865">
        <v>5</v>
      </c>
      <c r="K865">
        <v>5</v>
      </c>
      <c r="L865" t="s">
        <v>81</v>
      </c>
      <c r="M865" t="s">
        <v>82</v>
      </c>
      <c r="N865" t="s">
        <v>83</v>
      </c>
      <c r="O865" t="s">
        <v>83</v>
      </c>
      <c r="P865" t="s">
        <v>84</v>
      </c>
      <c r="Q865" t="s">
        <v>655</v>
      </c>
      <c r="R865">
        <v>3</v>
      </c>
      <c r="S865" t="s">
        <v>86</v>
      </c>
      <c r="T865" t="s">
        <v>87</v>
      </c>
      <c r="U865" t="s">
        <v>88</v>
      </c>
      <c r="V865">
        <v>1</v>
      </c>
      <c r="W865" t="s">
        <v>656</v>
      </c>
      <c r="X865" t="s">
        <v>83</v>
      </c>
      <c r="Y865" t="s">
        <v>90</v>
      </c>
      <c r="Z865">
        <v>4000</v>
      </c>
      <c r="AA865">
        <v>4000</v>
      </c>
      <c r="AC865">
        <v>256</v>
      </c>
      <c r="AD865" t="s">
        <v>91</v>
      </c>
      <c r="AE865">
        <v>0.15</v>
      </c>
      <c r="AF865" t="s">
        <v>92</v>
      </c>
      <c r="AG865">
        <v>180</v>
      </c>
      <c r="AH865">
        <v>60</v>
      </c>
      <c r="AI865">
        <v>120</v>
      </c>
      <c r="AJ865">
        <v>0.1184219717810302</v>
      </c>
      <c r="AK865">
        <v>38.779202697688703</v>
      </c>
      <c r="AL865">
        <v>0.68664400354093447</v>
      </c>
      <c r="AM865">
        <v>-0.86163097915173859</v>
      </c>
      <c r="AN865">
        <v>43.467370173414047</v>
      </c>
      <c r="AO865">
        <v>0.6152789399634685</v>
      </c>
      <c r="AP865">
        <v>43.467370173414047</v>
      </c>
      <c r="AQ865">
        <v>43.467370173414047</v>
      </c>
      <c r="AR865">
        <v>0.6152789399634685</v>
      </c>
      <c r="AS865">
        <v>114.2221567623552</v>
      </c>
      <c r="AT865">
        <v>-0.78434753996835949</v>
      </c>
      <c r="AU865">
        <v>0.8</v>
      </c>
      <c r="AV865" t="s">
        <v>93</v>
      </c>
      <c r="AW865">
        <v>6.3669531550662198E-2</v>
      </c>
      <c r="AX865">
        <v>0.5376768788779076</v>
      </c>
      <c r="AY865">
        <v>6.3669531550662198E-2</v>
      </c>
      <c r="AZ865">
        <v>6.3669531550662198E-2</v>
      </c>
      <c r="BA865">
        <v>0.5376768788779076</v>
      </c>
      <c r="BB865">
        <v>0.19406948134706381</v>
      </c>
      <c r="BC865">
        <v>-0.40919535837211679</v>
      </c>
      <c r="BD865">
        <v>8.4683233510342112E-2</v>
      </c>
      <c r="BE865">
        <v>0.70659068270196101</v>
      </c>
      <c r="BF865">
        <v>8.4683233510342112E-2</v>
      </c>
      <c r="BG865">
        <v>8.4683233510342112E-2</v>
      </c>
      <c r="BH865">
        <v>0.70659068270196101</v>
      </c>
      <c r="BI865">
        <v>0.66248213507313369</v>
      </c>
      <c r="BJ865">
        <v>-1.2953591037618619</v>
      </c>
      <c r="BK865">
        <v>7.1964740988097034E-2</v>
      </c>
      <c r="BL865">
        <v>0.71108432751744632</v>
      </c>
      <c r="BM865">
        <v>7.1964740988097034E-2</v>
      </c>
      <c r="BN865">
        <v>7.1964740988097034E-2</v>
      </c>
      <c r="BO865">
        <v>0.71108432751744632</v>
      </c>
      <c r="BP865">
        <v>0.53214717951043145</v>
      </c>
      <c r="BQ865">
        <v>-1.136402606567847</v>
      </c>
      <c r="BR865">
        <v>173.64916318760751</v>
      </c>
      <c r="BS865">
        <v>0.50576387075655549</v>
      </c>
      <c r="BT865">
        <v>173.64916318760751</v>
      </c>
      <c r="BU865">
        <v>173.64916318760751</v>
      </c>
      <c r="BV865">
        <v>0.50576387075655549</v>
      </c>
      <c r="BW865">
        <v>455.49992825348988</v>
      </c>
      <c r="BX865">
        <v>-0.29643309117159999</v>
      </c>
      <c r="BY865" t="str">
        <f t="shared" si="14"/>
        <v>[[sv,wv],[yr],[ya]]</v>
      </c>
      <c r="BZ865" t="str">
        <f>TRIM(MID(SUBSTITUTE(SUBSTITUTE(SUBSTITUTE(Tabla2[[#This Row],[map]],"[",""),"]",""),",",REPT(" ",100)),300,200))</f>
        <v>0 1</v>
      </c>
      <c r="CA865" s="13" t="str">
        <f>TRIM(MID(SUBSTITUTE(SUBSTITUTE(SUBSTITUTE(Tabla2[[#This Row],[map]],"[",""),"]",""),",",REPT(" ",100)),900,200))</f>
        <v>2 4</v>
      </c>
      <c r="CB865" s="13" t="str">
        <f>SUBSTITUTE(TRIM(MID(SUBSTITUTE(SUBSTITUTE(SUBSTITUTE(Tabla2[[#This Row],[map]],"[",""),"]",""),",",REPT(" ",100)),1200,300))," ",", ")</f>
        <v>4, 0, 1</v>
      </c>
      <c r="CC865" s="15" t="str">
        <f>SUBSTITUTE(TRIM(MID(SUBSTITUTE(SUBSTITUTE(SUBSTITUTE(Tabla2[[#This Row],[map]],"[",""),"]",""),",",REPT(" ",100)),1,300))," ",", ")</f>
        <v>2, 3, 4</v>
      </c>
      <c r="CD865" s="13" t="str">
        <f>SUBSTITUTE(TRIM(MID(SUBSTITUTE(SUBSTITUTE(SUBSTITUTE(Tabla2[[#This Row],[map]],"[",""),"]",""),",",REPT(" ",100)),601,300))," ",", ")</f>
        <v>3, 0, 1</v>
      </c>
      <c r="CE865" t="str">
        <f>TRIM(MID(SUBSTITUTE(SUBSTITUTE(SUBSTITUTE(Tabla2[[#This Row],[map]],"[",""),"]",""),",",REPT(" ",100)),1501,200))</f>
        <v>3 2</v>
      </c>
    </row>
    <row r="866" spans="1:83" x14ac:dyDescent="0.3">
      <c r="A866" s="2">
        <v>46095.423530092587</v>
      </c>
      <c r="B866" t="s">
        <v>658</v>
      </c>
      <c r="C866">
        <v>2</v>
      </c>
      <c r="D866" t="s">
        <v>77</v>
      </c>
      <c r="E866" t="s">
        <v>78</v>
      </c>
      <c r="F866">
        <v>16590</v>
      </c>
      <c r="G866">
        <v>4.5</v>
      </c>
      <c r="H866" t="s">
        <v>79</v>
      </c>
      <c r="I866" t="s">
        <v>80</v>
      </c>
      <c r="J866">
        <v>5</v>
      </c>
      <c r="K866">
        <v>5</v>
      </c>
      <c r="L866" t="s">
        <v>81</v>
      </c>
      <c r="M866" t="s">
        <v>82</v>
      </c>
      <c r="N866" t="s">
        <v>83</v>
      </c>
      <c r="O866" t="s">
        <v>83</v>
      </c>
      <c r="P866" t="s">
        <v>84</v>
      </c>
      <c r="Q866" t="s">
        <v>655</v>
      </c>
      <c r="R866">
        <v>3</v>
      </c>
      <c r="S866" t="s">
        <v>86</v>
      </c>
      <c r="T866" t="s">
        <v>87</v>
      </c>
      <c r="U866" t="s">
        <v>88</v>
      </c>
      <c r="V866">
        <v>1</v>
      </c>
      <c r="W866" t="s">
        <v>656</v>
      </c>
      <c r="X866" t="s">
        <v>83</v>
      </c>
      <c r="Y866" t="s">
        <v>90</v>
      </c>
      <c r="Z866">
        <v>4000</v>
      </c>
      <c r="AA866">
        <v>4000</v>
      </c>
      <c r="AC866">
        <v>256</v>
      </c>
      <c r="AD866" t="s">
        <v>91</v>
      </c>
      <c r="AE866">
        <v>0.15</v>
      </c>
      <c r="AF866" t="s">
        <v>92</v>
      </c>
      <c r="AG866">
        <v>180</v>
      </c>
      <c r="AH866">
        <v>60</v>
      </c>
      <c r="AI866">
        <v>120</v>
      </c>
      <c r="AJ866">
        <v>0.1125724794496941</v>
      </c>
      <c r="AK866">
        <v>40.201964530737087</v>
      </c>
      <c r="AL866">
        <v>0.68308464872112873</v>
      </c>
      <c r="AM866">
        <v>4.1618429319300182E-2</v>
      </c>
      <c r="AN866">
        <v>48.913583930994712</v>
      </c>
      <c r="AO866">
        <v>0.62625203460148127</v>
      </c>
      <c r="AP866">
        <v>48.913583930994712</v>
      </c>
      <c r="AQ866">
        <v>48.913583930994712</v>
      </c>
      <c r="AR866">
        <v>0.62625203460148127</v>
      </c>
      <c r="AS866">
        <v>93.058833209436358</v>
      </c>
      <c r="AT866">
        <v>-1.814188511189049E-2</v>
      </c>
      <c r="AU866">
        <v>0.8</v>
      </c>
      <c r="AV866" t="s">
        <v>93</v>
      </c>
      <c r="AW866">
        <v>5.386218017044473E-2</v>
      </c>
      <c r="AX866">
        <v>0.60889093039696651</v>
      </c>
      <c r="AY866">
        <v>5.386218017044473E-2</v>
      </c>
      <c r="AZ866">
        <v>5.386218017044473E-2</v>
      </c>
      <c r="BA866">
        <v>0.60889093039696651</v>
      </c>
      <c r="BB866">
        <v>0.121751382913656</v>
      </c>
      <c r="BC866">
        <v>0.1159275405570812</v>
      </c>
      <c r="BD866">
        <v>7.6600499964598945E-2</v>
      </c>
      <c r="BE866">
        <v>0.73459562811147749</v>
      </c>
      <c r="BF866">
        <v>7.6600499964598945E-2</v>
      </c>
      <c r="BG866">
        <v>7.6600499964598945E-2</v>
      </c>
      <c r="BH866">
        <v>0.73459562811147749</v>
      </c>
      <c r="BI866">
        <v>0.29552556521834189</v>
      </c>
      <c r="BJ866">
        <v>-2.393296453708427E-2</v>
      </c>
      <c r="BK866">
        <v>7.0287744458478851E-2</v>
      </c>
      <c r="BL866">
        <v>0.71781693814666658</v>
      </c>
      <c r="BM866">
        <v>7.0287744458478851E-2</v>
      </c>
      <c r="BN866">
        <v>7.0287744458478851E-2</v>
      </c>
      <c r="BO866">
        <v>0.71781693814666658</v>
      </c>
      <c r="BP866">
        <v>0.27575951903281842</v>
      </c>
      <c r="BQ866">
        <v>-0.10708724565561779</v>
      </c>
      <c r="BR866">
        <v>195.45358529938491</v>
      </c>
      <c r="BS866">
        <v>0.44370464175081448</v>
      </c>
      <c r="BT866">
        <v>195.45358529938491</v>
      </c>
      <c r="BU866">
        <v>195.45358529938491</v>
      </c>
      <c r="BV866">
        <v>0.44370464175081448</v>
      </c>
      <c r="BW866">
        <v>371.54229637057921</v>
      </c>
      <c r="BX866">
        <v>-5.7474870811934357E-2</v>
      </c>
      <c r="BY866" t="str">
        <f t="shared" si="14"/>
        <v>[[sv,wv],[yr],[ya]]</v>
      </c>
      <c r="BZ866" t="str">
        <f>TRIM(MID(SUBSTITUTE(SUBSTITUTE(SUBSTITUTE(Tabla2[[#This Row],[map]],"[",""),"]",""),",",REPT(" ",100)),300,200))</f>
        <v>0 1</v>
      </c>
      <c r="CA866" s="13" t="str">
        <f>TRIM(MID(SUBSTITUTE(SUBSTITUTE(SUBSTITUTE(Tabla2[[#This Row],[map]],"[",""),"]",""),",",REPT(" ",100)),900,200))</f>
        <v>2 4</v>
      </c>
      <c r="CB866" s="13" t="str">
        <f>SUBSTITUTE(TRIM(MID(SUBSTITUTE(SUBSTITUTE(SUBSTITUTE(Tabla2[[#This Row],[map]],"[",""),"]",""),",",REPT(" ",100)),1200,300))," ",", ")</f>
        <v>4, 0, 1</v>
      </c>
      <c r="CC866" s="15" t="str">
        <f>SUBSTITUTE(TRIM(MID(SUBSTITUTE(SUBSTITUTE(SUBSTITUTE(Tabla2[[#This Row],[map]],"[",""),"]",""),",",REPT(" ",100)),1,300))," ",", ")</f>
        <v>2, 3, 4</v>
      </c>
      <c r="CD866" s="13" t="str">
        <f>SUBSTITUTE(TRIM(MID(SUBSTITUTE(SUBSTITUTE(SUBSTITUTE(Tabla2[[#This Row],[map]],"[",""),"]",""),",",REPT(" ",100)),601,300))," ",", ")</f>
        <v>3, 0, 1</v>
      </c>
      <c r="CE866" t="str">
        <f>TRIM(MID(SUBSTITUTE(SUBSTITUTE(SUBSTITUTE(Tabla2[[#This Row],[map]],"[",""),"]",""),",",REPT(" ",100)),1501,200))</f>
        <v>3 2</v>
      </c>
    </row>
    <row r="867" spans="1:83" x14ac:dyDescent="0.3">
      <c r="A867" s="2">
        <v>46095.428391203714</v>
      </c>
      <c r="B867" t="s">
        <v>659</v>
      </c>
      <c r="C867">
        <v>3</v>
      </c>
      <c r="D867" t="s">
        <v>77</v>
      </c>
      <c r="E867" t="s">
        <v>78</v>
      </c>
      <c r="F867">
        <v>16590</v>
      </c>
      <c r="G867">
        <v>4.5</v>
      </c>
      <c r="H867" t="s">
        <v>79</v>
      </c>
      <c r="I867" t="s">
        <v>80</v>
      </c>
      <c r="J867">
        <v>5</v>
      </c>
      <c r="K867">
        <v>5</v>
      </c>
      <c r="L867" t="s">
        <v>81</v>
      </c>
      <c r="M867" t="s">
        <v>82</v>
      </c>
      <c r="N867" t="s">
        <v>83</v>
      </c>
      <c r="O867" t="s">
        <v>83</v>
      </c>
      <c r="P867" t="s">
        <v>84</v>
      </c>
      <c r="Q867" t="s">
        <v>655</v>
      </c>
      <c r="R867">
        <v>3</v>
      </c>
      <c r="S867" t="s">
        <v>86</v>
      </c>
      <c r="T867" t="s">
        <v>87</v>
      </c>
      <c r="U867" t="s">
        <v>88</v>
      </c>
      <c r="V867">
        <v>1</v>
      </c>
      <c r="W867" t="s">
        <v>656</v>
      </c>
      <c r="X867" t="s">
        <v>83</v>
      </c>
      <c r="Y867" t="s">
        <v>90</v>
      </c>
      <c r="Z867">
        <v>4000</v>
      </c>
      <c r="AA867">
        <v>4000</v>
      </c>
      <c r="AC867">
        <v>256</v>
      </c>
      <c r="AD867" t="s">
        <v>91</v>
      </c>
      <c r="AE867">
        <v>0.15</v>
      </c>
      <c r="AF867" t="s">
        <v>92</v>
      </c>
      <c r="AG867">
        <v>180</v>
      </c>
      <c r="AH867">
        <v>60</v>
      </c>
      <c r="AI867">
        <v>120</v>
      </c>
      <c r="AJ867">
        <v>0.13579535344292029</v>
      </c>
      <c r="AK867">
        <v>54.789367766230768</v>
      </c>
      <c r="AL867">
        <v>0.59438291354255146</v>
      </c>
      <c r="AM867">
        <v>4.4578541921015263E-2</v>
      </c>
      <c r="AN867">
        <v>60.110371528024928</v>
      </c>
      <c r="AO867">
        <v>0.54003240924289275</v>
      </c>
      <c r="AP867">
        <v>60.110371528024928</v>
      </c>
      <c r="AQ867">
        <v>60.110371528024928</v>
      </c>
      <c r="AR867">
        <v>0.54003240924289275</v>
      </c>
      <c r="AS867">
        <v>90.747415175746752</v>
      </c>
      <c r="AT867">
        <v>4.4858364907230143E-2</v>
      </c>
      <c r="AU867">
        <v>0.8</v>
      </c>
      <c r="AV867" t="s">
        <v>93</v>
      </c>
      <c r="AW867">
        <v>7.6316085721489804E-2</v>
      </c>
      <c r="AX867">
        <v>0.44584654412753633</v>
      </c>
      <c r="AY867">
        <v>7.6316085721489804E-2</v>
      </c>
      <c r="AZ867">
        <v>7.6316085721489804E-2</v>
      </c>
      <c r="BA867">
        <v>0.44584654412753633</v>
      </c>
      <c r="BB867">
        <v>0.13922083823290721</v>
      </c>
      <c r="BC867">
        <v>-1.092329234205169E-2</v>
      </c>
      <c r="BD867">
        <v>6.4037492881704225E-2</v>
      </c>
      <c r="BE867">
        <v>0.77812376442139286</v>
      </c>
      <c r="BF867">
        <v>6.4037492881704225E-2</v>
      </c>
      <c r="BG867">
        <v>6.4037492881704225E-2</v>
      </c>
      <c r="BH867">
        <v>0.77812376442139286</v>
      </c>
      <c r="BI867">
        <v>0.26083432079704061</v>
      </c>
      <c r="BJ867">
        <v>9.6264787956982789E-2</v>
      </c>
      <c r="BK867">
        <v>9.4695083269126012E-2</v>
      </c>
      <c r="BL867">
        <v>0.6198291929096762</v>
      </c>
      <c r="BM867">
        <v>9.4695083269126012E-2</v>
      </c>
      <c r="BN867">
        <v>9.4695083269126012E-2</v>
      </c>
      <c r="BO867">
        <v>0.6198291929096762</v>
      </c>
      <c r="BP867">
        <v>0.2178338720577741</v>
      </c>
      <c r="BQ867">
        <v>0.12546590495670801</v>
      </c>
      <c r="BR867">
        <v>240.20643745022869</v>
      </c>
      <c r="BS867">
        <v>0.31633013551296513</v>
      </c>
      <c r="BT867">
        <v>240.20643745022869</v>
      </c>
      <c r="BU867">
        <v>240.20643745022869</v>
      </c>
      <c r="BV867">
        <v>0.31633013551296513</v>
      </c>
      <c r="BW867">
        <v>362.37177167189901</v>
      </c>
      <c r="BX867">
        <v>-3.13739409427225E-2</v>
      </c>
      <c r="BY867" t="str">
        <f t="shared" si="14"/>
        <v>[[sv,wv],[yr],[ya]]</v>
      </c>
      <c r="BZ867" t="str">
        <f>TRIM(MID(SUBSTITUTE(SUBSTITUTE(SUBSTITUTE(Tabla2[[#This Row],[map]],"[",""),"]",""),",",REPT(" ",100)),300,200))</f>
        <v>0 1</v>
      </c>
      <c r="CA867" s="13" t="str">
        <f>TRIM(MID(SUBSTITUTE(SUBSTITUTE(SUBSTITUTE(Tabla2[[#This Row],[map]],"[",""),"]",""),",",REPT(" ",100)),900,200))</f>
        <v>2 4</v>
      </c>
      <c r="CB867" s="13" t="str">
        <f>SUBSTITUTE(TRIM(MID(SUBSTITUTE(SUBSTITUTE(SUBSTITUTE(Tabla2[[#This Row],[map]],"[",""),"]",""),",",REPT(" ",100)),1200,300))," ",", ")</f>
        <v>4, 0, 1</v>
      </c>
      <c r="CC867" s="15" t="str">
        <f>SUBSTITUTE(TRIM(MID(SUBSTITUTE(SUBSTITUTE(SUBSTITUTE(Tabla2[[#This Row],[map]],"[",""),"]",""),",",REPT(" ",100)),1,300))," ",", ")</f>
        <v>2, 3, 4</v>
      </c>
      <c r="CD867" s="13" t="str">
        <f>SUBSTITUTE(TRIM(MID(SUBSTITUTE(SUBSTITUTE(SUBSTITUTE(Tabla2[[#This Row],[map]],"[",""),"]",""),",",REPT(" ",100)),601,300))," ",", ")</f>
        <v>3, 0, 1</v>
      </c>
      <c r="CE867" t="str">
        <f>TRIM(MID(SUBSTITUTE(SUBSTITUTE(SUBSTITUTE(Tabla2[[#This Row],[map]],"[",""),"]",""),",",REPT(" ",100)),1501,200))</f>
        <v>3 2</v>
      </c>
    </row>
    <row r="868" spans="1:83" x14ac:dyDescent="0.3">
      <c r="A868" s="2">
        <v>46095.557314814818</v>
      </c>
      <c r="B868" t="s">
        <v>660</v>
      </c>
      <c r="C868">
        <v>0</v>
      </c>
      <c r="D868" t="s">
        <v>77</v>
      </c>
      <c r="E868" t="s">
        <v>78</v>
      </c>
      <c r="F868">
        <v>16590</v>
      </c>
      <c r="G868">
        <v>4.5</v>
      </c>
      <c r="H868" t="s">
        <v>79</v>
      </c>
      <c r="I868" t="s">
        <v>80</v>
      </c>
      <c r="J868">
        <v>5</v>
      </c>
      <c r="K868">
        <v>5</v>
      </c>
      <c r="L868" t="s">
        <v>81</v>
      </c>
      <c r="M868" t="s">
        <v>82</v>
      </c>
      <c r="N868" t="s">
        <v>83</v>
      </c>
      <c r="O868" t="s">
        <v>83</v>
      </c>
      <c r="P868" t="s">
        <v>84</v>
      </c>
      <c r="Q868" t="s">
        <v>661</v>
      </c>
      <c r="R868">
        <v>3</v>
      </c>
      <c r="S868" t="s">
        <v>86</v>
      </c>
      <c r="T868" t="s">
        <v>87</v>
      </c>
      <c r="U868" t="s">
        <v>88</v>
      </c>
      <c r="V868">
        <v>1</v>
      </c>
      <c r="W868" t="s">
        <v>662</v>
      </c>
      <c r="X868" t="s">
        <v>83</v>
      </c>
      <c r="Y868" t="s">
        <v>90</v>
      </c>
      <c r="Z868">
        <v>4000</v>
      </c>
      <c r="AA868">
        <v>4000</v>
      </c>
      <c r="AC868">
        <v>256</v>
      </c>
      <c r="AD868" t="s">
        <v>91</v>
      </c>
      <c r="AE868">
        <v>0.15</v>
      </c>
      <c r="AF868" t="s">
        <v>92</v>
      </c>
      <c r="AG868">
        <v>180</v>
      </c>
      <c r="AH868">
        <v>60</v>
      </c>
      <c r="AI868">
        <v>120</v>
      </c>
      <c r="AJ868">
        <v>0.11374170177377101</v>
      </c>
      <c r="AK868">
        <v>19.770409738525519</v>
      </c>
      <c r="AL868">
        <v>0.70313414026650978</v>
      </c>
      <c r="AM868">
        <v>-0.28083623645757883</v>
      </c>
      <c r="AN868">
        <v>21.955466922655539</v>
      </c>
      <c r="AO868">
        <v>0.64999339860313732</v>
      </c>
      <c r="AP868">
        <v>21.955466922655539</v>
      </c>
      <c r="AQ868">
        <v>21.955466922655539</v>
      </c>
      <c r="AR868">
        <v>0.64999339860313732</v>
      </c>
      <c r="AS868">
        <v>122.00943541395451</v>
      </c>
      <c r="AT868">
        <v>-0.2601225081706845</v>
      </c>
      <c r="AU868">
        <v>0.8</v>
      </c>
      <c r="AV868" t="s">
        <v>93</v>
      </c>
      <c r="AW868">
        <v>5.9266513668335262E-2</v>
      </c>
      <c r="AX868">
        <v>0.56964848162315518</v>
      </c>
      <c r="AY868">
        <v>5.9266513668335262E-2</v>
      </c>
      <c r="AZ868">
        <v>5.9266513668335262E-2</v>
      </c>
      <c r="BA868">
        <v>0.56964848162315518</v>
      </c>
      <c r="BB868">
        <v>0.15291187339766851</v>
      </c>
      <c r="BC868">
        <v>-0.11033790957899831</v>
      </c>
      <c r="BD868">
        <v>6.2295600158305597E-2</v>
      </c>
      <c r="BE868">
        <v>0.78415905067101854</v>
      </c>
      <c r="BF868">
        <v>6.2295600158305597E-2</v>
      </c>
      <c r="BG868">
        <v>6.2295600158305597E-2</v>
      </c>
      <c r="BH868">
        <v>0.78415905067101854</v>
      </c>
      <c r="BI868">
        <v>0.35875023124539568</v>
      </c>
      <c r="BJ868">
        <v>-0.2429929286695218</v>
      </c>
      <c r="BK868">
        <v>0.12568390561435749</v>
      </c>
      <c r="BL868">
        <v>0.49541887301710852</v>
      </c>
      <c r="BM868">
        <v>0.12568390561435749</v>
      </c>
      <c r="BN868">
        <v>0.12568390561435749</v>
      </c>
      <c r="BO868">
        <v>0.49541887301710852</v>
      </c>
      <c r="BP868">
        <v>0.32393486128096349</v>
      </c>
      <c r="BQ868">
        <v>-0.3004960068294007</v>
      </c>
      <c r="BR868">
        <v>87.574621671181191</v>
      </c>
      <c r="BS868">
        <v>0.7507471891012687</v>
      </c>
      <c r="BT868">
        <v>87.574621671181191</v>
      </c>
      <c r="BU868">
        <v>87.574621671181191</v>
      </c>
      <c r="BV868">
        <v>0.7507471891012687</v>
      </c>
      <c r="BW868">
        <v>487.20214468989508</v>
      </c>
      <c r="BX868">
        <v>-0.38666318760482588</v>
      </c>
      <c r="BY868" t="str">
        <f t="shared" si="14"/>
        <v>[[sv,wv],[yr],[ya]]</v>
      </c>
      <c r="BZ868" t="str">
        <f>TRIM(MID(SUBSTITUTE(SUBSTITUTE(SUBSTITUTE(Tabla2[[#This Row],[map]],"[",""),"]",""),",",REPT(" ",100)),300,200))</f>
        <v>0 1</v>
      </c>
      <c r="CA868" s="13" t="str">
        <f>TRIM(MID(SUBSTITUTE(SUBSTITUTE(SUBSTITUTE(Tabla2[[#This Row],[map]],"[",""),"]",""),",",REPT(" ",100)),900,200))</f>
        <v>2 4</v>
      </c>
      <c r="CB868" s="13" t="str">
        <f>SUBSTITUTE(TRIM(MID(SUBSTITUTE(SUBSTITUTE(SUBSTITUTE(Tabla2[[#This Row],[map]],"[",""),"]",""),",",REPT(" ",100)),1200,300))," ",", ")</f>
        <v>0, 1, 2</v>
      </c>
      <c r="CC868" s="15" t="str">
        <f>SUBSTITUTE(TRIM(MID(SUBSTITUTE(SUBSTITUTE(SUBSTITUTE(Tabla2[[#This Row],[map]],"[",""),"]",""),",",REPT(" ",100)),1,300))," ",", ")</f>
        <v>2, 3, 4</v>
      </c>
      <c r="CD868" s="13" t="str">
        <f>SUBSTITUTE(TRIM(MID(SUBSTITUTE(SUBSTITUTE(SUBSTITUTE(Tabla2[[#This Row],[map]],"[",""),"]",""),",",REPT(" ",100)),601,300))," ",", ")</f>
        <v>3, 0, 1</v>
      </c>
      <c r="CE868" t="str">
        <f>TRIM(MID(SUBSTITUTE(SUBSTITUTE(SUBSTITUTE(Tabla2[[#This Row],[map]],"[",""),"]",""),",",REPT(" ",100)),1501,200))</f>
        <v>3 4</v>
      </c>
    </row>
    <row r="869" spans="1:83" x14ac:dyDescent="0.3">
      <c r="A869" s="2">
        <v>46095.564166666663</v>
      </c>
      <c r="B869" t="s">
        <v>663</v>
      </c>
      <c r="C869">
        <v>1</v>
      </c>
      <c r="D869" t="s">
        <v>95</v>
      </c>
      <c r="E869" t="s">
        <v>78</v>
      </c>
      <c r="F869">
        <v>16590</v>
      </c>
      <c r="G869">
        <v>4.5</v>
      </c>
      <c r="H869" t="s">
        <v>79</v>
      </c>
      <c r="I869" t="s">
        <v>80</v>
      </c>
      <c r="J869">
        <v>5</v>
      </c>
      <c r="K869">
        <v>5</v>
      </c>
      <c r="L869" t="s">
        <v>81</v>
      </c>
      <c r="M869" t="s">
        <v>82</v>
      </c>
      <c r="N869" t="s">
        <v>83</v>
      </c>
      <c r="O869" t="s">
        <v>83</v>
      </c>
      <c r="P869" t="s">
        <v>84</v>
      </c>
      <c r="Q869" t="s">
        <v>661</v>
      </c>
      <c r="R869">
        <v>3</v>
      </c>
      <c r="S869" t="s">
        <v>86</v>
      </c>
      <c r="T869" t="s">
        <v>87</v>
      </c>
      <c r="U869" t="s">
        <v>88</v>
      </c>
      <c r="V869">
        <v>1</v>
      </c>
      <c r="W869" t="s">
        <v>662</v>
      </c>
      <c r="X869" t="s">
        <v>83</v>
      </c>
      <c r="Y869" t="s">
        <v>90</v>
      </c>
      <c r="Z869">
        <v>4000</v>
      </c>
      <c r="AA869">
        <v>4000</v>
      </c>
      <c r="AC869">
        <v>256</v>
      </c>
      <c r="AD869" t="s">
        <v>91</v>
      </c>
      <c r="AE869">
        <v>0.15</v>
      </c>
      <c r="AF869" t="s">
        <v>92</v>
      </c>
      <c r="AG869">
        <v>180</v>
      </c>
      <c r="AH869">
        <v>60</v>
      </c>
      <c r="AI869">
        <v>120</v>
      </c>
      <c r="AJ869">
        <v>0.1140911456638742</v>
      </c>
      <c r="AK869">
        <v>27.559139954291659</v>
      </c>
      <c r="AL869">
        <v>0.73608146042678024</v>
      </c>
      <c r="AM869">
        <v>-0.77896245213445625</v>
      </c>
      <c r="AN869">
        <v>33.222008152172258</v>
      </c>
      <c r="AO869">
        <v>0.6564272606790742</v>
      </c>
      <c r="AP869">
        <v>33.222008152172258</v>
      </c>
      <c r="AQ869">
        <v>33.222008152172258</v>
      </c>
      <c r="AR869">
        <v>0.6564272606790742</v>
      </c>
      <c r="AS869">
        <v>121.9540810074766</v>
      </c>
      <c r="AT869">
        <v>-0.60608643446192567</v>
      </c>
      <c r="AU869">
        <v>0.8</v>
      </c>
      <c r="AV869" t="s">
        <v>93</v>
      </c>
      <c r="AW869">
        <v>6.2400776776267382E-2</v>
      </c>
      <c r="AX869">
        <v>0.54688967898732921</v>
      </c>
      <c r="AY869">
        <v>6.2400776776267382E-2</v>
      </c>
      <c r="AZ869">
        <v>6.2400776776267382E-2</v>
      </c>
      <c r="BA869">
        <v>0.54688967898732921</v>
      </c>
      <c r="BB869">
        <v>0.23508198208901751</v>
      </c>
      <c r="BC869">
        <v>-0.70699914122160679</v>
      </c>
      <c r="BD869">
        <v>7.4755760623460552E-2</v>
      </c>
      <c r="BE869">
        <v>0.74098725592538406</v>
      </c>
      <c r="BF869">
        <v>7.4755760623460552E-2</v>
      </c>
      <c r="BG869">
        <v>7.4755760623460552E-2</v>
      </c>
      <c r="BH869">
        <v>0.74098725592538406</v>
      </c>
      <c r="BI869">
        <v>0.54185970278050266</v>
      </c>
      <c r="BJ869">
        <v>-0.87742813864953551</v>
      </c>
      <c r="BK869">
        <v>7.0874130887673997E-2</v>
      </c>
      <c r="BL869">
        <v>0.7154627821085926</v>
      </c>
      <c r="BM869">
        <v>7.0874130887673997E-2</v>
      </c>
      <c r="BN869">
        <v>7.0874130887673997E-2</v>
      </c>
      <c r="BO869">
        <v>0.7154627821085926</v>
      </c>
      <c r="BP869">
        <v>0.36235727713095811</v>
      </c>
      <c r="BQ869">
        <v>-0.45474985338380702</v>
      </c>
      <c r="BR869">
        <v>132.68000194040181</v>
      </c>
      <c r="BS869">
        <v>0.62236932569499015</v>
      </c>
      <c r="BT869">
        <v>132.68000194040181</v>
      </c>
      <c r="BU869">
        <v>132.68000194040181</v>
      </c>
      <c r="BV869">
        <v>0.62236932569499015</v>
      </c>
      <c r="BW869">
        <v>486.6770250679055</v>
      </c>
      <c r="BX869">
        <v>-0.38516860459274688</v>
      </c>
      <c r="BY869" t="str">
        <f t="shared" si="14"/>
        <v>[[sv,wv],[yr],[ya]]</v>
      </c>
      <c r="BZ869" t="str">
        <f>TRIM(MID(SUBSTITUTE(SUBSTITUTE(SUBSTITUTE(Tabla2[[#This Row],[map]],"[",""),"]",""),",",REPT(" ",100)),300,200))</f>
        <v>0 1</v>
      </c>
      <c r="CA869" s="13" t="str">
        <f>TRIM(MID(SUBSTITUTE(SUBSTITUTE(SUBSTITUTE(Tabla2[[#This Row],[map]],"[",""),"]",""),",",REPT(" ",100)),900,200))</f>
        <v>2 4</v>
      </c>
      <c r="CB869" s="13" t="str">
        <f>SUBSTITUTE(TRIM(MID(SUBSTITUTE(SUBSTITUTE(SUBSTITUTE(Tabla2[[#This Row],[map]],"[",""),"]",""),",",REPT(" ",100)),1200,300))," ",", ")</f>
        <v>0, 1, 2</v>
      </c>
      <c r="CC869" s="15" t="str">
        <f>SUBSTITUTE(TRIM(MID(SUBSTITUTE(SUBSTITUTE(SUBSTITUTE(Tabla2[[#This Row],[map]],"[",""),"]",""),",",REPT(" ",100)),1,300))," ",", ")</f>
        <v>2, 3, 4</v>
      </c>
      <c r="CD869" s="13" t="str">
        <f>SUBSTITUTE(TRIM(MID(SUBSTITUTE(SUBSTITUTE(SUBSTITUTE(Tabla2[[#This Row],[map]],"[",""),"]",""),",",REPT(" ",100)),601,300))," ",", ")</f>
        <v>3, 0, 1</v>
      </c>
      <c r="CE869" t="str">
        <f>TRIM(MID(SUBSTITUTE(SUBSTITUTE(SUBSTITUTE(Tabla2[[#This Row],[map]],"[",""),"]",""),",",REPT(" ",100)),1501,200))</f>
        <v>3 4</v>
      </c>
    </row>
    <row r="870" spans="1:83" x14ac:dyDescent="0.3">
      <c r="A870" s="2">
        <v>46095.569490740738</v>
      </c>
      <c r="B870" t="s">
        <v>664</v>
      </c>
      <c r="C870">
        <v>2</v>
      </c>
      <c r="D870" t="s">
        <v>95</v>
      </c>
      <c r="E870" t="s">
        <v>78</v>
      </c>
      <c r="F870">
        <v>16590</v>
      </c>
      <c r="G870">
        <v>4.5</v>
      </c>
      <c r="H870" t="s">
        <v>79</v>
      </c>
      <c r="I870" t="s">
        <v>80</v>
      </c>
      <c r="J870">
        <v>5</v>
      </c>
      <c r="K870">
        <v>5</v>
      </c>
      <c r="L870" t="s">
        <v>81</v>
      </c>
      <c r="M870" t="s">
        <v>82</v>
      </c>
      <c r="N870" t="s">
        <v>83</v>
      </c>
      <c r="O870" t="s">
        <v>83</v>
      </c>
      <c r="P870" t="s">
        <v>84</v>
      </c>
      <c r="Q870" t="s">
        <v>661</v>
      </c>
      <c r="R870">
        <v>3</v>
      </c>
      <c r="S870" t="s">
        <v>86</v>
      </c>
      <c r="T870" t="s">
        <v>87</v>
      </c>
      <c r="U870" t="s">
        <v>88</v>
      </c>
      <c r="V870">
        <v>1</v>
      </c>
      <c r="W870" t="s">
        <v>662</v>
      </c>
      <c r="X870" t="s">
        <v>83</v>
      </c>
      <c r="Y870" t="s">
        <v>90</v>
      </c>
      <c r="Z870">
        <v>4000</v>
      </c>
      <c r="AA870">
        <v>4000</v>
      </c>
      <c r="AC870">
        <v>256</v>
      </c>
      <c r="AD870" t="s">
        <v>91</v>
      </c>
      <c r="AE870">
        <v>0.15</v>
      </c>
      <c r="AF870" t="s">
        <v>92</v>
      </c>
      <c r="AG870">
        <v>180</v>
      </c>
      <c r="AH870">
        <v>60</v>
      </c>
      <c r="AI870">
        <v>120</v>
      </c>
      <c r="AJ870">
        <v>9.9590445534814456E-2</v>
      </c>
      <c r="AK870">
        <v>20.646029372454919</v>
      </c>
      <c r="AL870">
        <v>0.73505729922090879</v>
      </c>
      <c r="AM870">
        <v>-0.33845529525220291</v>
      </c>
      <c r="AN870">
        <v>27.269079489686579</v>
      </c>
      <c r="AO870">
        <v>0.67867633407468198</v>
      </c>
      <c r="AP870">
        <v>27.269079489686579</v>
      </c>
      <c r="AQ870">
        <v>27.269079489686579</v>
      </c>
      <c r="AR870">
        <v>0.67867633407468198</v>
      </c>
      <c r="AS870">
        <v>120.4282733638278</v>
      </c>
      <c r="AT870">
        <v>-0.27495058032390601</v>
      </c>
      <c r="AU870">
        <v>0.8</v>
      </c>
      <c r="AV870" t="s">
        <v>93</v>
      </c>
      <c r="AW870">
        <v>5.4020866742041998E-2</v>
      </c>
      <c r="AX870">
        <v>0.60773866071201299</v>
      </c>
      <c r="AY870">
        <v>5.4020866742041998E-2</v>
      </c>
      <c r="AZ870">
        <v>5.4020866742041998E-2</v>
      </c>
      <c r="BA870">
        <v>0.60773866071201299</v>
      </c>
      <c r="BB870">
        <v>0.1729018462167258</v>
      </c>
      <c r="BC870">
        <v>-0.25549095845133979</v>
      </c>
      <c r="BD870">
        <v>8.3666862807391218E-2</v>
      </c>
      <c r="BE870">
        <v>0.71011219010918736</v>
      </c>
      <c r="BF870">
        <v>8.3666862807391218E-2</v>
      </c>
      <c r="BG870">
        <v>8.3666862807391218E-2</v>
      </c>
      <c r="BH870">
        <v>0.71011219010918736</v>
      </c>
      <c r="BI870">
        <v>0.33812015350597791</v>
      </c>
      <c r="BJ870">
        <v>-0.1715141155159263</v>
      </c>
      <c r="BK870">
        <v>7.3055543160509509E-2</v>
      </c>
      <c r="BL870">
        <v>0.70670510181801527</v>
      </c>
      <c r="BM870">
        <v>7.3055543160509509E-2</v>
      </c>
      <c r="BN870">
        <v>7.3055543160509509E-2</v>
      </c>
      <c r="BO870">
        <v>0.70670510181801527</v>
      </c>
      <c r="BP870">
        <v>0.32484150186853672</v>
      </c>
      <c r="BQ870">
        <v>-0.30413588201636221</v>
      </c>
      <c r="BR870">
        <v>108.86557468603679</v>
      </c>
      <c r="BS870">
        <v>0.69014938365951317</v>
      </c>
      <c r="BT870">
        <v>108.86557468603679</v>
      </c>
      <c r="BU870">
        <v>108.86557468603679</v>
      </c>
      <c r="BV870">
        <v>0.69014938365951317</v>
      </c>
      <c r="BW870">
        <v>480.87722995372047</v>
      </c>
      <c r="BX870">
        <v>-0.368661365311997</v>
      </c>
      <c r="BY870" t="str">
        <f t="shared" si="14"/>
        <v>[[sv,wv],[yr],[ya]]</v>
      </c>
      <c r="BZ870" t="str">
        <f>TRIM(MID(SUBSTITUTE(SUBSTITUTE(SUBSTITUTE(Tabla2[[#This Row],[map]],"[",""),"]",""),",",REPT(" ",100)),300,200))</f>
        <v>0 1</v>
      </c>
      <c r="CA870" s="13" t="str">
        <f>TRIM(MID(SUBSTITUTE(SUBSTITUTE(SUBSTITUTE(Tabla2[[#This Row],[map]],"[",""),"]",""),",",REPT(" ",100)),900,200))</f>
        <v>2 4</v>
      </c>
      <c r="CB870" s="13" t="str">
        <f>SUBSTITUTE(TRIM(MID(SUBSTITUTE(SUBSTITUTE(SUBSTITUTE(Tabla2[[#This Row],[map]],"[",""),"]",""),",",REPT(" ",100)),1200,300))," ",", ")</f>
        <v>0, 1, 2</v>
      </c>
      <c r="CC870" s="15" t="str">
        <f>SUBSTITUTE(TRIM(MID(SUBSTITUTE(SUBSTITUTE(SUBSTITUTE(Tabla2[[#This Row],[map]],"[",""),"]",""),",",REPT(" ",100)),1,300))," ",", ")</f>
        <v>2, 3, 4</v>
      </c>
      <c r="CD870" s="13" t="str">
        <f>SUBSTITUTE(TRIM(MID(SUBSTITUTE(SUBSTITUTE(SUBSTITUTE(Tabla2[[#This Row],[map]],"[",""),"]",""),",",REPT(" ",100)),601,300))," ",", ")</f>
        <v>3, 0, 1</v>
      </c>
      <c r="CE870" t="str">
        <f>TRIM(MID(SUBSTITUTE(SUBSTITUTE(SUBSTITUTE(Tabla2[[#This Row],[map]],"[",""),"]",""),",",REPT(" ",100)),1501,200))</f>
        <v>3 4</v>
      </c>
    </row>
    <row r="871" spans="1:83" x14ac:dyDescent="0.3">
      <c r="A871" s="2">
        <v>46095.57402777778</v>
      </c>
      <c r="B871" t="s">
        <v>665</v>
      </c>
      <c r="C871">
        <v>3</v>
      </c>
      <c r="D871" t="s">
        <v>95</v>
      </c>
      <c r="E871" t="s">
        <v>78</v>
      </c>
      <c r="F871">
        <v>16590</v>
      </c>
      <c r="G871">
        <v>4.5</v>
      </c>
      <c r="H871" t="s">
        <v>79</v>
      </c>
      <c r="I871" t="s">
        <v>80</v>
      </c>
      <c r="J871">
        <v>5</v>
      </c>
      <c r="K871">
        <v>5</v>
      </c>
      <c r="L871" t="s">
        <v>81</v>
      </c>
      <c r="M871" t="s">
        <v>82</v>
      </c>
      <c r="N871" t="s">
        <v>83</v>
      </c>
      <c r="O871" t="s">
        <v>83</v>
      </c>
      <c r="P871" t="s">
        <v>84</v>
      </c>
      <c r="Q871" t="s">
        <v>661</v>
      </c>
      <c r="R871">
        <v>3</v>
      </c>
      <c r="S871" t="s">
        <v>86</v>
      </c>
      <c r="T871" t="s">
        <v>87</v>
      </c>
      <c r="U871" t="s">
        <v>88</v>
      </c>
      <c r="V871">
        <v>1</v>
      </c>
      <c r="W871" t="s">
        <v>662</v>
      </c>
      <c r="X871" t="s">
        <v>83</v>
      </c>
      <c r="Y871" t="s">
        <v>90</v>
      </c>
      <c r="Z871">
        <v>4000</v>
      </c>
      <c r="AA871">
        <v>4000</v>
      </c>
      <c r="AC871">
        <v>256</v>
      </c>
      <c r="AD871" t="s">
        <v>91</v>
      </c>
      <c r="AE871">
        <v>0.15</v>
      </c>
      <c r="AF871" t="s">
        <v>92</v>
      </c>
      <c r="AG871">
        <v>180</v>
      </c>
      <c r="AH871">
        <v>60</v>
      </c>
      <c r="AI871">
        <v>120</v>
      </c>
      <c r="AJ871">
        <v>0.106679868096981</v>
      </c>
      <c r="AK871">
        <v>21.74062835066492</v>
      </c>
      <c r="AL871">
        <v>0.73633787976172593</v>
      </c>
      <c r="AM871">
        <v>-0.2476485840944781</v>
      </c>
      <c r="AN871">
        <v>26.144304869027241</v>
      </c>
      <c r="AO871">
        <v>0.68107573036468039</v>
      </c>
      <c r="AP871">
        <v>26.144304869027241</v>
      </c>
      <c r="AQ871">
        <v>26.144304869027241</v>
      </c>
      <c r="AR871">
        <v>0.68107573036468039</v>
      </c>
      <c r="AS871">
        <v>104.3978467364787</v>
      </c>
      <c r="AT871">
        <v>-0.20755434198192249</v>
      </c>
      <c r="AU871">
        <v>0.8</v>
      </c>
      <c r="AV871" t="s">
        <v>93</v>
      </c>
      <c r="AW871">
        <v>6.640092913267738E-2</v>
      </c>
      <c r="AX871">
        <v>0.51784340084865921</v>
      </c>
      <c r="AY871">
        <v>6.640092913267738E-2</v>
      </c>
      <c r="AZ871">
        <v>6.640092913267738E-2</v>
      </c>
      <c r="BA871">
        <v>0.51784340084865921</v>
      </c>
      <c r="BB871">
        <v>0.16390079748226091</v>
      </c>
      <c r="BC871">
        <v>-0.19013170665633311</v>
      </c>
      <c r="BD871">
        <v>6.0491193529928849E-2</v>
      </c>
      <c r="BE871">
        <v>0.790410934249548</v>
      </c>
      <c r="BF871">
        <v>6.0491193529928849E-2</v>
      </c>
      <c r="BG871">
        <v>6.0491193529928849E-2</v>
      </c>
      <c r="BH871">
        <v>0.790410934249548</v>
      </c>
      <c r="BI871">
        <v>0.35440857113016022</v>
      </c>
      <c r="BJ871">
        <v>-0.22795000367072871</v>
      </c>
      <c r="BK871">
        <v>7.1455378730298585E-2</v>
      </c>
      <c r="BL871">
        <v>0.71312925587025466</v>
      </c>
      <c r="BM871">
        <v>7.1455378730298585E-2</v>
      </c>
      <c r="BN871">
        <v>7.1455378730298585E-2</v>
      </c>
      <c r="BO871">
        <v>0.71312925587025466</v>
      </c>
      <c r="BP871">
        <v>0.30536435004236329</v>
      </c>
      <c r="BQ871">
        <v>-0.2259412780944996</v>
      </c>
      <c r="BR871">
        <v>104.3788719747164</v>
      </c>
      <c r="BS871">
        <v>0.7029193304902579</v>
      </c>
      <c r="BT871">
        <v>104.3788719747164</v>
      </c>
      <c r="BU871">
        <v>104.3788719747164</v>
      </c>
      <c r="BV871">
        <v>0.7029193304902579</v>
      </c>
      <c r="BW871">
        <v>416.76771322725938</v>
      </c>
      <c r="BX871">
        <v>-0.18619437950612891</v>
      </c>
      <c r="BY871" t="str">
        <f t="shared" si="14"/>
        <v>[[sv,wv],[yr],[ya]]</v>
      </c>
      <c r="BZ871" t="str">
        <f>TRIM(MID(SUBSTITUTE(SUBSTITUTE(SUBSTITUTE(Tabla2[[#This Row],[map]],"[",""),"]",""),",",REPT(" ",100)),300,200))</f>
        <v>0 1</v>
      </c>
      <c r="CA871" s="13" t="str">
        <f>TRIM(MID(SUBSTITUTE(SUBSTITUTE(SUBSTITUTE(Tabla2[[#This Row],[map]],"[",""),"]",""),",",REPT(" ",100)),900,200))</f>
        <v>2 4</v>
      </c>
      <c r="CB871" s="13" t="str">
        <f>SUBSTITUTE(TRIM(MID(SUBSTITUTE(SUBSTITUTE(SUBSTITUTE(Tabla2[[#This Row],[map]],"[",""),"]",""),",",REPT(" ",100)),1200,300))," ",", ")</f>
        <v>0, 1, 2</v>
      </c>
      <c r="CC871" s="15" t="str">
        <f>SUBSTITUTE(TRIM(MID(SUBSTITUTE(SUBSTITUTE(SUBSTITUTE(Tabla2[[#This Row],[map]],"[",""),"]",""),",",REPT(" ",100)),1,300))," ",", ")</f>
        <v>2, 3, 4</v>
      </c>
      <c r="CD871" s="13" t="str">
        <f>SUBSTITUTE(TRIM(MID(SUBSTITUTE(SUBSTITUTE(SUBSTITUTE(Tabla2[[#This Row],[map]],"[",""),"]",""),",",REPT(" ",100)),601,300))," ",", ")</f>
        <v>3, 0, 1</v>
      </c>
      <c r="CE871" t="str">
        <f>TRIM(MID(SUBSTITUTE(SUBSTITUTE(SUBSTITUTE(Tabla2[[#This Row],[map]],"[",""),"]",""),",",REPT(" ",100)),1501,200))</f>
        <v>3 4</v>
      </c>
    </row>
    <row r="872" spans="1:83" x14ac:dyDescent="0.3">
      <c r="A872" s="2">
        <v>46095.701527777783</v>
      </c>
      <c r="B872" t="s">
        <v>666</v>
      </c>
      <c r="C872">
        <v>0</v>
      </c>
      <c r="D872" t="s">
        <v>95</v>
      </c>
      <c r="E872" t="s">
        <v>78</v>
      </c>
      <c r="F872">
        <v>16590</v>
      </c>
      <c r="G872">
        <v>4.5</v>
      </c>
      <c r="H872" t="s">
        <v>79</v>
      </c>
      <c r="I872" t="s">
        <v>80</v>
      </c>
      <c r="J872">
        <v>5</v>
      </c>
      <c r="K872">
        <v>5</v>
      </c>
      <c r="L872" t="s">
        <v>81</v>
      </c>
      <c r="M872" t="s">
        <v>82</v>
      </c>
      <c r="N872" t="s">
        <v>83</v>
      </c>
      <c r="O872" t="s">
        <v>83</v>
      </c>
      <c r="P872" t="s">
        <v>84</v>
      </c>
      <c r="Q872" t="s">
        <v>667</v>
      </c>
      <c r="R872">
        <v>3</v>
      </c>
      <c r="S872" t="s">
        <v>86</v>
      </c>
      <c r="T872" t="s">
        <v>87</v>
      </c>
      <c r="U872" t="s">
        <v>88</v>
      </c>
      <c r="V872">
        <v>1</v>
      </c>
      <c r="W872" t="s">
        <v>668</v>
      </c>
      <c r="X872" t="s">
        <v>83</v>
      </c>
      <c r="Y872" t="s">
        <v>90</v>
      </c>
      <c r="Z872">
        <v>4000</v>
      </c>
      <c r="AA872">
        <v>4000</v>
      </c>
      <c r="AC872">
        <v>256</v>
      </c>
      <c r="AD872" t="s">
        <v>91</v>
      </c>
      <c r="AE872">
        <v>0.15</v>
      </c>
      <c r="AF872" t="s">
        <v>92</v>
      </c>
      <c r="AG872">
        <v>180</v>
      </c>
      <c r="AH872">
        <v>60</v>
      </c>
      <c r="AI872">
        <v>120</v>
      </c>
      <c r="AJ872">
        <v>0.1118948728069611</v>
      </c>
      <c r="AK872">
        <v>12.766641885953261</v>
      </c>
      <c r="AL872">
        <v>0.7285006446319422</v>
      </c>
      <c r="AM872">
        <v>-0.13724236416819091</v>
      </c>
      <c r="AN872">
        <v>15.60522991926717</v>
      </c>
      <c r="AO872">
        <v>0.66234501434293591</v>
      </c>
      <c r="AP872">
        <v>15.60522991926717</v>
      </c>
      <c r="AQ872">
        <v>15.60522991926717</v>
      </c>
      <c r="AR872">
        <v>0.66234501434293591</v>
      </c>
      <c r="AS872">
        <v>117.9305395491092</v>
      </c>
      <c r="AT872">
        <v>-0.13744705944477939</v>
      </c>
      <c r="AU872">
        <v>0.8</v>
      </c>
      <c r="AV872" t="s">
        <v>93</v>
      </c>
      <c r="AW872">
        <v>6.533977458968114E-2</v>
      </c>
      <c r="AX872">
        <v>0.52554875485963604</v>
      </c>
      <c r="AY872">
        <v>6.533977458968114E-2</v>
      </c>
      <c r="AZ872">
        <v>6.533977458968114E-2</v>
      </c>
      <c r="BA872">
        <v>0.52554875485963604</v>
      </c>
      <c r="BB872">
        <v>0.1486145210733342</v>
      </c>
      <c r="BC872">
        <v>-7.9133575405962553E-2</v>
      </c>
      <c r="BD872">
        <v>5.69991174799983E-2</v>
      </c>
      <c r="BE872">
        <v>0.80251023191793269</v>
      </c>
      <c r="BF872">
        <v>5.69991174799983E-2</v>
      </c>
      <c r="BG872">
        <v>5.69991174799983E-2</v>
      </c>
      <c r="BH872">
        <v>0.80251023191793269</v>
      </c>
      <c r="BI872">
        <v>0.28753547370978472</v>
      </c>
      <c r="BJ872">
        <v>3.7509960002549692E-3</v>
      </c>
      <c r="BK872">
        <v>0.1249717078007687</v>
      </c>
      <c r="BL872">
        <v>0.49827812196914212</v>
      </c>
      <c r="BM872">
        <v>0.1249717078007687</v>
      </c>
      <c r="BN872">
        <v>0.1249717078007687</v>
      </c>
      <c r="BO872">
        <v>0.49827812196914212</v>
      </c>
      <c r="BP872">
        <v>0.28242484765238718</v>
      </c>
      <c r="BQ872">
        <v>-0.13384643180704761</v>
      </c>
      <c r="BR872">
        <v>62.173609077197668</v>
      </c>
      <c r="BS872">
        <v>0.82304294862503424</v>
      </c>
      <c r="BT872">
        <v>62.173609077197668</v>
      </c>
      <c r="BU872">
        <v>62.173609077197668</v>
      </c>
      <c r="BV872">
        <v>0.82304294862503424</v>
      </c>
      <c r="BW872">
        <v>471.00358335400119</v>
      </c>
      <c r="BX872">
        <v>-0.34055922656635368</v>
      </c>
      <c r="BY872" t="str">
        <f t="shared" si="14"/>
        <v>[[sv,wv],[yr],[ya]]</v>
      </c>
      <c r="BZ872" t="str">
        <f>TRIM(MID(SUBSTITUTE(SUBSTITUTE(SUBSTITUTE(Tabla2[[#This Row],[map]],"[",""),"]",""),",",REPT(" ",100)),300,200))</f>
        <v>0 1</v>
      </c>
      <c r="CA872" s="13" t="str">
        <f>TRIM(MID(SUBSTITUTE(SUBSTITUTE(SUBSTITUTE(Tabla2[[#This Row],[map]],"[",""),"]",""),",",REPT(" ",100)),900,200))</f>
        <v>2 4</v>
      </c>
      <c r="CB872" s="13" t="str">
        <f>SUBSTITUTE(TRIM(MID(SUBSTITUTE(SUBSTITUTE(SUBSTITUTE(Tabla2[[#This Row],[map]],"[",""),"]",""),",",REPT(" ",100)),1200,300))," ",", ")</f>
        <v>2, 0, 1</v>
      </c>
      <c r="CC872" s="15" t="str">
        <f>SUBSTITUTE(TRIM(MID(SUBSTITUTE(SUBSTITUTE(SUBSTITUTE(Tabla2[[#This Row],[map]],"[",""),"]",""),",",REPT(" ",100)),1,300))," ",", ")</f>
        <v>2, 3, 4</v>
      </c>
      <c r="CD872" s="13" t="str">
        <f>SUBSTITUTE(TRIM(MID(SUBSTITUTE(SUBSTITUTE(SUBSTITUTE(Tabla2[[#This Row],[map]],"[",""),"]",""),",",REPT(" ",100)),601,300))," ",", ")</f>
        <v>3, 0, 1</v>
      </c>
      <c r="CE872" t="str">
        <f>TRIM(MID(SUBSTITUTE(SUBSTITUTE(SUBSTITUTE(Tabla2[[#This Row],[map]],"[",""),"]",""),",",REPT(" ",100)),1501,200))</f>
        <v>3 4</v>
      </c>
    </row>
    <row r="873" spans="1:83" x14ac:dyDescent="0.3">
      <c r="A873" s="2">
        <v>46095.708171296297</v>
      </c>
      <c r="B873" t="s">
        <v>669</v>
      </c>
      <c r="C873">
        <v>1</v>
      </c>
      <c r="D873" t="s">
        <v>77</v>
      </c>
      <c r="E873" t="s">
        <v>78</v>
      </c>
      <c r="F873">
        <v>16590</v>
      </c>
      <c r="G873">
        <v>4.5</v>
      </c>
      <c r="H873" t="s">
        <v>79</v>
      </c>
      <c r="I873" t="s">
        <v>80</v>
      </c>
      <c r="J873">
        <v>5</v>
      </c>
      <c r="K873">
        <v>5</v>
      </c>
      <c r="L873" t="s">
        <v>81</v>
      </c>
      <c r="M873" t="s">
        <v>82</v>
      </c>
      <c r="N873" t="s">
        <v>83</v>
      </c>
      <c r="O873" t="s">
        <v>83</v>
      </c>
      <c r="P873" t="s">
        <v>84</v>
      </c>
      <c r="Q873" t="s">
        <v>667</v>
      </c>
      <c r="R873">
        <v>3</v>
      </c>
      <c r="S873" t="s">
        <v>86</v>
      </c>
      <c r="T873" t="s">
        <v>87</v>
      </c>
      <c r="U873" t="s">
        <v>88</v>
      </c>
      <c r="V873">
        <v>1</v>
      </c>
      <c r="W873" t="s">
        <v>668</v>
      </c>
      <c r="X873" t="s">
        <v>83</v>
      </c>
      <c r="Y873" t="s">
        <v>90</v>
      </c>
      <c r="Z873">
        <v>4000</v>
      </c>
      <c r="AA873">
        <v>4000</v>
      </c>
      <c r="AC873">
        <v>256</v>
      </c>
      <c r="AD873" t="s">
        <v>91</v>
      </c>
      <c r="AE873">
        <v>0.15</v>
      </c>
      <c r="AF873" t="s">
        <v>92</v>
      </c>
      <c r="AG873">
        <v>180</v>
      </c>
      <c r="AH873">
        <v>60</v>
      </c>
      <c r="AI873">
        <v>120</v>
      </c>
      <c r="AJ873">
        <v>0.1136850081179865</v>
      </c>
      <c r="AK873">
        <v>30.61464957232991</v>
      </c>
      <c r="AL873">
        <v>0.71583658726647248</v>
      </c>
      <c r="AM873">
        <v>-0.40871917035716931</v>
      </c>
      <c r="AN873">
        <v>38.668268541114948</v>
      </c>
      <c r="AO873">
        <v>0.63594932632045309</v>
      </c>
      <c r="AP873">
        <v>38.668268541114948</v>
      </c>
      <c r="AQ873">
        <v>38.668268541114948</v>
      </c>
      <c r="AR873">
        <v>0.63594932632045309</v>
      </c>
      <c r="AS873">
        <v>98.375236551644164</v>
      </c>
      <c r="AT873">
        <v>-0.32360791962761021</v>
      </c>
      <c r="AU873">
        <v>0.8</v>
      </c>
      <c r="AV873" t="s">
        <v>93</v>
      </c>
      <c r="AW873">
        <v>6.2215887050770927E-2</v>
      </c>
      <c r="AX873">
        <v>0.54823221744918227</v>
      </c>
      <c r="AY873">
        <v>6.2215887050770927E-2</v>
      </c>
      <c r="AZ873">
        <v>6.2215887050770927E-2</v>
      </c>
      <c r="BA873">
        <v>0.54823221744918227</v>
      </c>
      <c r="BB873">
        <v>0.2290087978004598</v>
      </c>
      <c r="BC873">
        <v>-0.66289997091121333</v>
      </c>
      <c r="BD873">
        <v>8.4455212014894684E-2</v>
      </c>
      <c r="BE873">
        <v>0.70738072848239697</v>
      </c>
      <c r="BF873">
        <v>8.4455212014894684E-2</v>
      </c>
      <c r="BG873">
        <v>8.4455212014894684E-2</v>
      </c>
      <c r="BH873">
        <v>0.70738072848239697</v>
      </c>
      <c r="BI873">
        <v>0.40658257851731527</v>
      </c>
      <c r="BJ873">
        <v>-0.40872179583781071</v>
      </c>
      <c r="BK873">
        <v>6.78009157121265E-2</v>
      </c>
      <c r="BL873">
        <v>0.72780076897460177</v>
      </c>
      <c r="BM873">
        <v>6.78009157121265E-2</v>
      </c>
      <c r="BN873">
        <v>6.78009157121265E-2</v>
      </c>
      <c r="BO873">
        <v>0.72780076897460177</v>
      </c>
      <c r="BP873">
        <v>0.27534660906514269</v>
      </c>
      <c r="BQ873">
        <v>-0.10542954273960919</v>
      </c>
      <c r="BR873">
        <v>154.4586021496832</v>
      </c>
      <c r="BS873">
        <v>0.56038359037562824</v>
      </c>
      <c r="BT873">
        <v>154.4586021496832</v>
      </c>
      <c r="BU873">
        <v>154.4586021496832</v>
      </c>
      <c r="BV873">
        <v>0.56038359037562824</v>
      </c>
      <c r="BW873">
        <v>392.59000822119441</v>
      </c>
      <c r="BX873">
        <v>-0.1173803690217976</v>
      </c>
      <c r="BY873" t="str">
        <f t="shared" si="14"/>
        <v>[[sv,wv],[yr],[ya]]</v>
      </c>
      <c r="BZ873" t="str">
        <f>TRIM(MID(SUBSTITUTE(SUBSTITUTE(SUBSTITUTE(Tabla2[[#This Row],[map]],"[",""),"]",""),",",REPT(" ",100)),300,200))</f>
        <v>0 1</v>
      </c>
      <c r="CA873" s="13" t="str">
        <f>TRIM(MID(SUBSTITUTE(SUBSTITUTE(SUBSTITUTE(Tabla2[[#This Row],[map]],"[",""),"]",""),",",REPT(" ",100)),900,200))</f>
        <v>2 4</v>
      </c>
      <c r="CB873" s="13" t="str">
        <f>SUBSTITUTE(TRIM(MID(SUBSTITUTE(SUBSTITUTE(SUBSTITUTE(Tabla2[[#This Row],[map]],"[",""),"]",""),",",REPT(" ",100)),1200,300))," ",", ")</f>
        <v>2, 0, 1</v>
      </c>
      <c r="CC873" s="15" t="str">
        <f>SUBSTITUTE(TRIM(MID(SUBSTITUTE(SUBSTITUTE(SUBSTITUTE(Tabla2[[#This Row],[map]],"[",""),"]",""),",",REPT(" ",100)),1,300))," ",", ")</f>
        <v>2, 3, 4</v>
      </c>
      <c r="CD873" s="13" t="str">
        <f>SUBSTITUTE(TRIM(MID(SUBSTITUTE(SUBSTITUTE(SUBSTITUTE(Tabla2[[#This Row],[map]],"[",""),"]",""),",",REPT(" ",100)),601,300))," ",", ")</f>
        <v>3, 0, 1</v>
      </c>
      <c r="CE873" t="str">
        <f>TRIM(MID(SUBSTITUTE(SUBSTITUTE(SUBSTITUTE(Tabla2[[#This Row],[map]],"[",""),"]",""),",",REPT(" ",100)),1501,200))</f>
        <v>3 4</v>
      </c>
    </row>
    <row r="874" spans="1:83" x14ac:dyDescent="0.3">
      <c r="A874" s="2">
        <v>46095.714317129627</v>
      </c>
      <c r="B874" t="s">
        <v>670</v>
      </c>
      <c r="C874">
        <v>2</v>
      </c>
      <c r="D874" t="s">
        <v>77</v>
      </c>
      <c r="E874" t="s">
        <v>78</v>
      </c>
      <c r="F874">
        <v>16590</v>
      </c>
      <c r="G874">
        <v>4.5</v>
      </c>
      <c r="H874" t="s">
        <v>79</v>
      </c>
      <c r="I874" t="s">
        <v>80</v>
      </c>
      <c r="J874">
        <v>5</v>
      </c>
      <c r="K874">
        <v>5</v>
      </c>
      <c r="L874" t="s">
        <v>81</v>
      </c>
      <c r="M874" t="s">
        <v>82</v>
      </c>
      <c r="N874" t="s">
        <v>83</v>
      </c>
      <c r="O874" t="s">
        <v>83</v>
      </c>
      <c r="P874" t="s">
        <v>84</v>
      </c>
      <c r="Q874" t="s">
        <v>667</v>
      </c>
      <c r="R874">
        <v>3</v>
      </c>
      <c r="S874" t="s">
        <v>86</v>
      </c>
      <c r="T874" t="s">
        <v>87</v>
      </c>
      <c r="U874" t="s">
        <v>88</v>
      </c>
      <c r="V874">
        <v>1</v>
      </c>
      <c r="W874" t="s">
        <v>668</v>
      </c>
      <c r="X874" t="s">
        <v>83</v>
      </c>
      <c r="Y874" t="s">
        <v>90</v>
      </c>
      <c r="Z874">
        <v>4000</v>
      </c>
      <c r="AA874">
        <v>4000</v>
      </c>
      <c r="AC874">
        <v>256</v>
      </c>
      <c r="AD874" t="s">
        <v>91</v>
      </c>
      <c r="AE874">
        <v>0.15</v>
      </c>
      <c r="AF874" t="s">
        <v>92</v>
      </c>
      <c r="AG874">
        <v>180</v>
      </c>
      <c r="AH874">
        <v>60</v>
      </c>
      <c r="AI874">
        <v>120</v>
      </c>
      <c r="AJ874">
        <v>0.10740456201534079</v>
      </c>
      <c r="AK874">
        <v>29.180680509796069</v>
      </c>
      <c r="AL874">
        <v>0.71371955207441118</v>
      </c>
      <c r="AM874">
        <v>-0.52079929277443915</v>
      </c>
      <c r="AN874">
        <v>34.101250123790933</v>
      </c>
      <c r="AO874">
        <v>0.65236551040996671</v>
      </c>
      <c r="AP874">
        <v>34.101250123790933</v>
      </c>
      <c r="AQ874">
        <v>34.101250123790933</v>
      </c>
      <c r="AR874">
        <v>0.65236551040996671</v>
      </c>
      <c r="AS874">
        <v>115.8205303653325</v>
      </c>
      <c r="AT874">
        <v>-0.43492310604041751</v>
      </c>
      <c r="AU874">
        <v>0.8</v>
      </c>
      <c r="AV874" t="s">
        <v>93</v>
      </c>
      <c r="AW874">
        <v>5.8255732035626499E-2</v>
      </c>
      <c r="AX874">
        <v>0.57698806317536055</v>
      </c>
      <c r="AY874">
        <v>5.8255732035626499E-2</v>
      </c>
      <c r="AZ874">
        <v>5.8255732035626499E-2</v>
      </c>
      <c r="BA874">
        <v>0.57698806317536055</v>
      </c>
      <c r="BB874">
        <v>0.18692212264756319</v>
      </c>
      <c r="BC874">
        <v>-0.3572962929753043</v>
      </c>
      <c r="BD874">
        <v>8.3448883921353703E-2</v>
      </c>
      <c r="BE874">
        <v>0.7108674403929387</v>
      </c>
      <c r="BF874">
        <v>8.3448883921353703E-2</v>
      </c>
      <c r="BG874">
        <v>8.3448883921353703E-2</v>
      </c>
      <c r="BH874">
        <v>0.7108674403929387</v>
      </c>
      <c r="BI874">
        <v>0.47440447218352472</v>
      </c>
      <c r="BJ874">
        <v>-0.64371017185479884</v>
      </c>
      <c r="BK874">
        <v>7.2426687230427417E-2</v>
      </c>
      <c r="BL874">
        <v>0.70922975946896627</v>
      </c>
      <c r="BM874">
        <v>7.2426687230427417E-2</v>
      </c>
      <c r="BN874">
        <v>7.2426687230427417E-2</v>
      </c>
      <c r="BO874">
        <v>0.70922975946896627</v>
      </c>
      <c r="BP874">
        <v>0.35444746173869429</v>
      </c>
      <c r="BQ874">
        <v>-0.42299444647354328</v>
      </c>
      <c r="BR874">
        <v>136.19086919197591</v>
      </c>
      <c r="BS874">
        <v>0.61237677860260442</v>
      </c>
      <c r="BT874">
        <v>136.19086919197591</v>
      </c>
      <c r="BU874">
        <v>136.19086919197591</v>
      </c>
      <c r="BV874">
        <v>0.61237677860260442</v>
      </c>
      <c r="BW874">
        <v>462.26634740475941</v>
      </c>
      <c r="BX874">
        <v>-0.3156915128580271</v>
      </c>
      <c r="BY874" t="str">
        <f t="shared" si="14"/>
        <v>[[sv,wv],[yr],[ya]]</v>
      </c>
      <c r="BZ874" t="str">
        <f>TRIM(MID(SUBSTITUTE(SUBSTITUTE(SUBSTITUTE(Tabla2[[#This Row],[map]],"[",""),"]",""),",",REPT(" ",100)),300,200))</f>
        <v>0 1</v>
      </c>
      <c r="CA874" s="13" t="str">
        <f>TRIM(MID(SUBSTITUTE(SUBSTITUTE(SUBSTITUTE(Tabla2[[#This Row],[map]],"[",""),"]",""),",",REPT(" ",100)),900,200))</f>
        <v>2 4</v>
      </c>
      <c r="CB874" s="13" t="str">
        <f>SUBSTITUTE(TRIM(MID(SUBSTITUTE(SUBSTITUTE(SUBSTITUTE(Tabla2[[#This Row],[map]],"[",""),"]",""),",",REPT(" ",100)),1200,300))," ",", ")</f>
        <v>2, 0, 1</v>
      </c>
      <c r="CC874" s="15" t="str">
        <f>SUBSTITUTE(TRIM(MID(SUBSTITUTE(SUBSTITUTE(SUBSTITUTE(Tabla2[[#This Row],[map]],"[",""),"]",""),",",REPT(" ",100)),1,300))," ",", ")</f>
        <v>2, 3, 4</v>
      </c>
      <c r="CD874" s="13" t="str">
        <f>SUBSTITUTE(TRIM(MID(SUBSTITUTE(SUBSTITUTE(SUBSTITUTE(Tabla2[[#This Row],[map]],"[",""),"]",""),",",REPT(" ",100)),601,300))," ",", ")</f>
        <v>3, 0, 1</v>
      </c>
      <c r="CE874" t="str">
        <f>TRIM(MID(SUBSTITUTE(SUBSTITUTE(SUBSTITUTE(Tabla2[[#This Row],[map]],"[",""),"]",""),",",REPT(" ",100)),1501,200))</f>
        <v>3 4</v>
      </c>
    </row>
    <row r="875" spans="1:83" x14ac:dyDescent="0.3">
      <c r="A875" s="2">
        <v>46095.718217592592</v>
      </c>
      <c r="B875" t="s">
        <v>671</v>
      </c>
      <c r="C875">
        <v>3</v>
      </c>
      <c r="D875" t="s">
        <v>95</v>
      </c>
      <c r="E875" t="s">
        <v>78</v>
      </c>
      <c r="F875">
        <v>16590</v>
      </c>
      <c r="G875">
        <v>4.5</v>
      </c>
      <c r="H875" t="s">
        <v>79</v>
      </c>
      <c r="I875" t="s">
        <v>80</v>
      </c>
      <c r="J875">
        <v>5</v>
      </c>
      <c r="K875">
        <v>5</v>
      </c>
      <c r="L875" t="s">
        <v>81</v>
      </c>
      <c r="M875" t="s">
        <v>82</v>
      </c>
      <c r="N875" t="s">
        <v>83</v>
      </c>
      <c r="O875" t="s">
        <v>83</v>
      </c>
      <c r="P875" t="s">
        <v>84</v>
      </c>
      <c r="Q875" t="s">
        <v>667</v>
      </c>
      <c r="R875">
        <v>3</v>
      </c>
      <c r="S875" t="s">
        <v>86</v>
      </c>
      <c r="T875" t="s">
        <v>87</v>
      </c>
      <c r="U875" t="s">
        <v>88</v>
      </c>
      <c r="V875">
        <v>1</v>
      </c>
      <c r="W875" t="s">
        <v>668</v>
      </c>
      <c r="X875" t="s">
        <v>83</v>
      </c>
      <c r="Y875" t="s">
        <v>90</v>
      </c>
      <c r="Z875">
        <v>4000</v>
      </c>
      <c r="AA875">
        <v>4000</v>
      </c>
      <c r="AC875">
        <v>256</v>
      </c>
      <c r="AD875" t="s">
        <v>91</v>
      </c>
      <c r="AE875">
        <v>0.15</v>
      </c>
      <c r="AF875" t="s">
        <v>92</v>
      </c>
      <c r="AG875">
        <v>180</v>
      </c>
      <c r="AH875">
        <v>60</v>
      </c>
      <c r="AI875">
        <v>120</v>
      </c>
      <c r="AJ875">
        <v>0.1327892866364514</v>
      </c>
      <c r="AK875">
        <v>19.05853146089505</v>
      </c>
      <c r="AL875">
        <v>0.59247338257339455</v>
      </c>
      <c r="AM875">
        <v>-0.35534701230065979</v>
      </c>
      <c r="AN875">
        <v>22.10604991625706</v>
      </c>
      <c r="AO875">
        <v>0.5555029646683125</v>
      </c>
      <c r="AP875">
        <v>22.10604991625706</v>
      </c>
      <c r="AQ875">
        <v>22.10604991625706</v>
      </c>
      <c r="AR875">
        <v>0.5555029646683125</v>
      </c>
      <c r="AS875">
        <v>165.92739196174759</v>
      </c>
      <c r="AT875">
        <v>-0.34736631484230629</v>
      </c>
      <c r="AU875">
        <v>0.8</v>
      </c>
      <c r="AV875" t="s">
        <v>93</v>
      </c>
      <c r="AW875">
        <v>0.1198980734232301</v>
      </c>
      <c r="AX875">
        <v>0.12938496370989849</v>
      </c>
      <c r="AY875">
        <v>0.1198980734232301</v>
      </c>
      <c r="AZ875">
        <v>0.1198980734232301</v>
      </c>
      <c r="BA875">
        <v>0.12938496370989849</v>
      </c>
      <c r="BB875">
        <v>0.15087097122851739</v>
      </c>
      <c r="BC875">
        <v>-9.5518321029081532E-2</v>
      </c>
      <c r="BD875">
        <v>7.0535969178479804E-2</v>
      </c>
      <c r="BE875">
        <v>0.75560793201070031</v>
      </c>
      <c r="BF875">
        <v>7.0535969178479804E-2</v>
      </c>
      <c r="BG875">
        <v>7.0535969178479804E-2</v>
      </c>
      <c r="BH875">
        <v>0.75560793201070031</v>
      </c>
      <c r="BI875">
        <v>0.32305078313702412</v>
      </c>
      <c r="BJ875">
        <v>-0.11930196573392669</v>
      </c>
      <c r="BK875">
        <v>0.1026592388226457</v>
      </c>
      <c r="BL875">
        <v>0.58785562743986675</v>
      </c>
      <c r="BM875">
        <v>0.1026592388226457</v>
      </c>
      <c r="BN875">
        <v>0.1026592388226457</v>
      </c>
      <c r="BO875">
        <v>0.58785562743986675</v>
      </c>
      <c r="BP875">
        <v>0.32079051105365491</v>
      </c>
      <c r="BQ875">
        <v>-0.28787243523072292</v>
      </c>
      <c r="BR875">
        <v>88.131106383604148</v>
      </c>
      <c r="BS875">
        <v>0.74916333551278957</v>
      </c>
      <c r="BT875">
        <v>88.131106383604148</v>
      </c>
      <c r="BU875">
        <v>88.131106383604148</v>
      </c>
      <c r="BV875">
        <v>0.74916333551278957</v>
      </c>
      <c r="BW875">
        <v>662.91485558157069</v>
      </c>
      <c r="BX875">
        <v>-0.88677253737548911</v>
      </c>
      <c r="BY875" t="str">
        <f t="shared" si="14"/>
        <v>[[sv,wv],[yr],[ya]]</v>
      </c>
      <c r="BZ875" t="str">
        <f>TRIM(MID(SUBSTITUTE(SUBSTITUTE(SUBSTITUTE(Tabla2[[#This Row],[map]],"[",""),"]",""),",",REPT(" ",100)),300,200))</f>
        <v>0 1</v>
      </c>
      <c r="CA875" s="13" t="str">
        <f>TRIM(MID(SUBSTITUTE(SUBSTITUTE(SUBSTITUTE(Tabla2[[#This Row],[map]],"[",""),"]",""),",",REPT(" ",100)),900,200))</f>
        <v>2 4</v>
      </c>
      <c r="CB875" s="13" t="str">
        <f>SUBSTITUTE(TRIM(MID(SUBSTITUTE(SUBSTITUTE(SUBSTITUTE(Tabla2[[#This Row],[map]],"[",""),"]",""),",",REPT(" ",100)),1200,300))," ",", ")</f>
        <v>2, 0, 1</v>
      </c>
      <c r="CC875" s="15" t="str">
        <f>SUBSTITUTE(TRIM(MID(SUBSTITUTE(SUBSTITUTE(SUBSTITUTE(Tabla2[[#This Row],[map]],"[",""),"]",""),",",REPT(" ",100)),1,300))," ",", ")</f>
        <v>2, 3, 4</v>
      </c>
      <c r="CD875" s="13" t="str">
        <f>SUBSTITUTE(TRIM(MID(SUBSTITUTE(SUBSTITUTE(SUBSTITUTE(Tabla2[[#This Row],[map]],"[",""),"]",""),",",REPT(" ",100)),601,300))," ",", ")</f>
        <v>3, 0, 1</v>
      </c>
      <c r="CE875" t="str">
        <f>TRIM(MID(SUBSTITUTE(SUBSTITUTE(SUBSTITUTE(Tabla2[[#This Row],[map]],"[",""),"]",""),",",REPT(" ",100)),1501,200))</f>
        <v>3 4</v>
      </c>
    </row>
    <row r="876" spans="1:83" x14ac:dyDescent="0.3">
      <c r="A876" s="2">
        <v>46095.846724537027</v>
      </c>
      <c r="B876" t="s">
        <v>672</v>
      </c>
      <c r="C876">
        <v>0</v>
      </c>
      <c r="D876" t="s">
        <v>95</v>
      </c>
      <c r="E876" t="s">
        <v>78</v>
      </c>
      <c r="F876">
        <v>16590</v>
      </c>
      <c r="G876">
        <v>4.5</v>
      </c>
      <c r="H876" t="s">
        <v>79</v>
      </c>
      <c r="I876" t="s">
        <v>80</v>
      </c>
      <c r="J876">
        <v>5</v>
      </c>
      <c r="K876">
        <v>5</v>
      </c>
      <c r="L876" t="s">
        <v>81</v>
      </c>
      <c r="M876" t="s">
        <v>82</v>
      </c>
      <c r="N876" t="s">
        <v>83</v>
      </c>
      <c r="O876" t="s">
        <v>83</v>
      </c>
      <c r="P876" t="s">
        <v>84</v>
      </c>
      <c r="Q876" t="s">
        <v>673</v>
      </c>
      <c r="R876">
        <v>3</v>
      </c>
      <c r="S876" t="s">
        <v>86</v>
      </c>
      <c r="T876" t="s">
        <v>87</v>
      </c>
      <c r="U876" t="s">
        <v>88</v>
      </c>
      <c r="V876">
        <v>1</v>
      </c>
      <c r="W876" t="s">
        <v>674</v>
      </c>
      <c r="X876" t="s">
        <v>83</v>
      </c>
      <c r="Y876" t="s">
        <v>90</v>
      </c>
      <c r="Z876">
        <v>4000</v>
      </c>
      <c r="AA876">
        <v>4000</v>
      </c>
      <c r="AC876">
        <v>256</v>
      </c>
      <c r="AD876" t="s">
        <v>91</v>
      </c>
      <c r="AE876">
        <v>0.15</v>
      </c>
      <c r="AF876" t="s">
        <v>92</v>
      </c>
      <c r="AG876">
        <v>180</v>
      </c>
      <c r="AH876">
        <v>60</v>
      </c>
      <c r="AI876">
        <v>120</v>
      </c>
      <c r="AJ876">
        <v>0.11777771769031831</v>
      </c>
      <c r="AK876">
        <v>13.45361262283644</v>
      </c>
      <c r="AL876">
        <v>0.68917566284073317</v>
      </c>
      <c r="AM876">
        <v>0.1883260662149697</v>
      </c>
      <c r="AN876">
        <v>17.895009861709148</v>
      </c>
      <c r="AO876">
        <v>0.63166696400826916</v>
      </c>
      <c r="AP876">
        <v>17.895009861709148</v>
      </c>
      <c r="AQ876">
        <v>17.895009861709148</v>
      </c>
      <c r="AR876">
        <v>0.63166696400826916</v>
      </c>
      <c r="AS876">
        <v>112.0734252899838</v>
      </c>
      <c r="AT876">
        <v>0.1060574678313931</v>
      </c>
      <c r="AU876">
        <v>0.8</v>
      </c>
      <c r="AV876" t="s">
        <v>93</v>
      </c>
      <c r="AW876">
        <v>7.3605465966264758E-2</v>
      </c>
      <c r="AX876">
        <v>0.46552914826941982</v>
      </c>
      <c r="AY876">
        <v>7.3605465966264758E-2</v>
      </c>
      <c r="AZ876">
        <v>7.3605465966264758E-2</v>
      </c>
      <c r="BA876">
        <v>0.46552914826941982</v>
      </c>
      <c r="BB876">
        <v>7.533956182799946E-2</v>
      </c>
      <c r="BC876">
        <v>0.45293737019917968</v>
      </c>
      <c r="BD876">
        <v>8.848297224606741E-2</v>
      </c>
      <c r="BE876">
        <v>0.69342539953851268</v>
      </c>
      <c r="BF876">
        <v>8.848297224606741E-2</v>
      </c>
      <c r="BG876">
        <v>8.848297224606741E-2</v>
      </c>
      <c r="BH876">
        <v>0.69342539953851268</v>
      </c>
      <c r="BI876">
        <v>0.24905999441317619</v>
      </c>
      <c r="BJ876">
        <v>0.13706031409276789</v>
      </c>
      <c r="BK876">
        <v>0.10693818265094079</v>
      </c>
      <c r="BL876">
        <v>0.57067702140734566</v>
      </c>
      <c r="BM876">
        <v>0.10693818265094079</v>
      </c>
      <c r="BN876">
        <v>0.10693818265094079</v>
      </c>
      <c r="BO876">
        <v>0.57067702140734566</v>
      </c>
      <c r="BP876">
        <v>0.22203496724192379</v>
      </c>
      <c r="BQ876">
        <v>0.10859983660675609</v>
      </c>
      <c r="BR876">
        <v>71.311012825973592</v>
      </c>
      <c r="BS876">
        <v>0.79703628681779881</v>
      </c>
      <c r="BT876">
        <v>71.311012825973592</v>
      </c>
      <c r="BU876">
        <v>71.311012825973592</v>
      </c>
      <c r="BV876">
        <v>0.79703628681779881</v>
      </c>
      <c r="BW876">
        <v>447.74726663644992</v>
      </c>
      <c r="BX876">
        <v>-0.27436764957312582</v>
      </c>
      <c r="BY876" t="str">
        <f t="shared" si="14"/>
        <v>[[sv,wv],[yr],[ya]]</v>
      </c>
      <c r="BZ876" t="str">
        <f>TRIM(MID(SUBSTITUTE(SUBSTITUTE(SUBSTITUTE(Tabla2[[#This Row],[map]],"[",""),"]",""),",",REPT(" ",100)),300,200))</f>
        <v>0 1</v>
      </c>
      <c r="CA876" s="13" t="str">
        <f>TRIM(MID(SUBSTITUTE(SUBSTITUTE(SUBSTITUTE(Tabla2[[#This Row],[map]],"[",""),"]",""),",",REPT(" ",100)),900,200))</f>
        <v>2 3</v>
      </c>
      <c r="CB876" s="13" t="str">
        <f>SUBSTITUTE(TRIM(MID(SUBSTITUTE(SUBSTITUTE(SUBSTITUTE(Tabla2[[#This Row],[map]],"[",""),"]",""),",",REPT(" ",100)),1200,300))," ",", ")</f>
        <v>0, 1, 4</v>
      </c>
      <c r="CC876" s="15" t="str">
        <f>SUBSTITUTE(TRIM(MID(SUBSTITUTE(SUBSTITUTE(SUBSTITUTE(Tabla2[[#This Row],[map]],"[",""),"]",""),",",REPT(" ",100)),1,300))," ",", ")</f>
        <v>4, 2, 3</v>
      </c>
      <c r="CD876" s="13" t="str">
        <f>SUBSTITUTE(TRIM(MID(SUBSTITUTE(SUBSTITUTE(SUBSTITUTE(Tabla2[[#This Row],[map]],"[",""),"]",""),",",REPT(" ",100)),601,300))," ",", ")</f>
        <v>0, 1, 4</v>
      </c>
      <c r="CE876" t="str">
        <f>TRIM(MID(SUBSTITUTE(SUBSTITUTE(SUBSTITUTE(Tabla2[[#This Row],[map]],"[",""),"]",""),",",REPT(" ",100)),1501,200))</f>
        <v>3 2</v>
      </c>
    </row>
    <row r="877" spans="1:83" x14ac:dyDescent="0.3">
      <c r="A877" s="2">
        <v>46095.853935185187</v>
      </c>
      <c r="B877" t="s">
        <v>675</v>
      </c>
      <c r="C877">
        <v>1</v>
      </c>
      <c r="D877" t="s">
        <v>77</v>
      </c>
      <c r="E877" t="s">
        <v>78</v>
      </c>
      <c r="F877">
        <v>16590</v>
      </c>
      <c r="G877">
        <v>4.5</v>
      </c>
      <c r="H877" t="s">
        <v>79</v>
      </c>
      <c r="I877" t="s">
        <v>80</v>
      </c>
      <c r="J877">
        <v>5</v>
      </c>
      <c r="K877">
        <v>5</v>
      </c>
      <c r="L877" t="s">
        <v>81</v>
      </c>
      <c r="M877" t="s">
        <v>82</v>
      </c>
      <c r="N877" t="s">
        <v>83</v>
      </c>
      <c r="O877" t="s">
        <v>83</v>
      </c>
      <c r="P877" t="s">
        <v>84</v>
      </c>
      <c r="Q877" t="s">
        <v>673</v>
      </c>
      <c r="R877">
        <v>3</v>
      </c>
      <c r="S877" t="s">
        <v>86</v>
      </c>
      <c r="T877" t="s">
        <v>87</v>
      </c>
      <c r="U877" t="s">
        <v>88</v>
      </c>
      <c r="V877">
        <v>1</v>
      </c>
      <c r="W877" t="s">
        <v>674</v>
      </c>
      <c r="X877" t="s">
        <v>83</v>
      </c>
      <c r="Y877" t="s">
        <v>90</v>
      </c>
      <c r="Z877">
        <v>4000</v>
      </c>
      <c r="AA877">
        <v>4000</v>
      </c>
      <c r="AC877">
        <v>256</v>
      </c>
      <c r="AD877" t="s">
        <v>91</v>
      </c>
      <c r="AE877">
        <v>0.15</v>
      </c>
      <c r="AF877" t="s">
        <v>92</v>
      </c>
      <c r="AG877">
        <v>180</v>
      </c>
      <c r="AH877">
        <v>60</v>
      </c>
      <c r="AI877">
        <v>120</v>
      </c>
      <c r="AJ877">
        <v>0.1323292749394929</v>
      </c>
      <c r="AK877">
        <v>24.191089095631131</v>
      </c>
      <c r="AL877">
        <v>0.64097711077072694</v>
      </c>
      <c r="AM877">
        <v>-0.28303304251538469</v>
      </c>
      <c r="AN877">
        <v>29.277747954068261</v>
      </c>
      <c r="AO877">
        <v>0.57925509364909367</v>
      </c>
      <c r="AP877">
        <v>29.277747954068261</v>
      </c>
      <c r="AQ877">
        <v>29.277747954068261</v>
      </c>
      <c r="AR877">
        <v>0.57925509364909367</v>
      </c>
      <c r="AS877">
        <v>165.75723846591001</v>
      </c>
      <c r="AT877">
        <v>-0.29335970181362769</v>
      </c>
      <c r="AU877">
        <v>0.8</v>
      </c>
      <c r="AV877" t="s">
        <v>93</v>
      </c>
      <c r="AW877">
        <v>7.5432345509596654E-2</v>
      </c>
      <c r="AX877">
        <v>0.45226364070533098</v>
      </c>
      <c r="AY877">
        <v>7.5432345509596654E-2</v>
      </c>
      <c r="AZ877">
        <v>7.5432345509596654E-2</v>
      </c>
      <c r="BA877">
        <v>0.45226364070533098</v>
      </c>
      <c r="BB877">
        <v>0.15300639532155599</v>
      </c>
      <c r="BC877">
        <v>-0.1110242609593499</v>
      </c>
      <c r="BD877">
        <v>0.1044304239657266</v>
      </c>
      <c r="BE877">
        <v>0.63817088541869949</v>
      </c>
      <c r="BF877">
        <v>0.1044304239657266</v>
      </c>
      <c r="BG877">
        <v>0.1044304239657266</v>
      </c>
      <c r="BH877">
        <v>0.63817088541869949</v>
      </c>
      <c r="BI877">
        <v>0.21930982852942241</v>
      </c>
      <c r="BJ877">
        <v>0.2401382847797229</v>
      </c>
      <c r="BK877">
        <v>0.1098268669375366</v>
      </c>
      <c r="BL877">
        <v>0.55907986769300566</v>
      </c>
      <c r="BM877">
        <v>0.1098268669375366</v>
      </c>
      <c r="BN877">
        <v>0.1098268669375366</v>
      </c>
      <c r="BO877">
        <v>0.55907986769300566</v>
      </c>
      <c r="BP877">
        <v>0.3530838972858576</v>
      </c>
      <c r="BQ877">
        <v>-0.41752016649343798</v>
      </c>
      <c r="BR877">
        <v>116.8213021798598</v>
      </c>
      <c r="BS877">
        <v>0.66750598077933532</v>
      </c>
      <c r="BT877">
        <v>116.8213021798598</v>
      </c>
      <c r="BU877">
        <v>116.8213021798598</v>
      </c>
      <c r="BV877">
        <v>0.66750598077933532</v>
      </c>
      <c r="BW877">
        <v>662.30355374250314</v>
      </c>
      <c r="BX877">
        <v>-0.88503266458143637</v>
      </c>
      <c r="BY877" t="str">
        <f t="shared" si="14"/>
        <v>[[sv,wv],[yr],[ya]]</v>
      </c>
      <c r="BZ877" t="str">
        <f>TRIM(MID(SUBSTITUTE(SUBSTITUTE(SUBSTITUTE(Tabla2[[#This Row],[map]],"[",""),"]",""),",",REPT(" ",100)),300,200))</f>
        <v>0 1</v>
      </c>
      <c r="CA877" s="13" t="str">
        <f>TRIM(MID(SUBSTITUTE(SUBSTITUTE(SUBSTITUTE(Tabla2[[#This Row],[map]],"[",""),"]",""),",",REPT(" ",100)),900,200))</f>
        <v>2 3</v>
      </c>
      <c r="CB877" s="13" t="str">
        <f>SUBSTITUTE(TRIM(MID(SUBSTITUTE(SUBSTITUTE(SUBSTITUTE(Tabla2[[#This Row],[map]],"[",""),"]",""),",",REPT(" ",100)),1200,300))," ",", ")</f>
        <v>0, 1, 4</v>
      </c>
      <c r="CC877" s="15" t="str">
        <f>SUBSTITUTE(TRIM(MID(SUBSTITUTE(SUBSTITUTE(SUBSTITUTE(Tabla2[[#This Row],[map]],"[",""),"]",""),",",REPT(" ",100)),1,300))," ",", ")</f>
        <v>4, 2, 3</v>
      </c>
      <c r="CD877" s="13" t="str">
        <f>SUBSTITUTE(TRIM(MID(SUBSTITUTE(SUBSTITUTE(SUBSTITUTE(Tabla2[[#This Row],[map]],"[",""),"]",""),",",REPT(" ",100)),601,300))," ",", ")</f>
        <v>0, 1, 4</v>
      </c>
      <c r="CE877" t="str">
        <f>TRIM(MID(SUBSTITUTE(SUBSTITUTE(SUBSTITUTE(Tabla2[[#This Row],[map]],"[",""),"]",""),",",REPT(" ",100)),1501,200))</f>
        <v>3 2</v>
      </c>
    </row>
    <row r="878" spans="1:83" x14ac:dyDescent="0.3">
      <c r="A878" s="2">
        <v>46095.859120370369</v>
      </c>
      <c r="B878" t="s">
        <v>676</v>
      </c>
      <c r="C878">
        <v>2</v>
      </c>
      <c r="D878" t="s">
        <v>95</v>
      </c>
      <c r="E878" t="s">
        <v>78</v>
      </c>
      <c r="F878">
        <v>16590</v>
      </c>
      <c r="G878">
        <v>4.5</v>
      </c>
      <c r="H878" t="s">
        <v>79</v>
      </c>
      <c r="I878" t="s">
        <v>80</v>
      </c>
      <c r="J878">
        <v>5</v>
      </c>
      <c r="K878">
        <v>5</v>
      </c>
      <c r="L878" t="s">
        <v>81</v>
      </c>
      <c r="M878" t="s">
        <v>82</v>
      </c>
      <c r="N878" t="s">
        <v>83</v>
      </c>
      <c r="O878" t="s">
        <v>83</v>
      </c>
      <c r="P878" t="s">
        <v>84</v>
      </c>
      <c r="Q878" t="s">
        <v>673</v>
      </c>
      <c r="R878">
        <v>3</v>
      </c>
      <c r="S878" t="s">
        <v>86</v>
      </c>
      <c r="T878" t="s">
        <v>87</v>
      </c>
      <c r="U878" t="s">
        <v>88</v>
      </c>
      <c r="V878">
        <v>1</v>
      </c>
      <c r="W878" t="s">
        <v>674</v>
      </c>
      <c r="X878" t="s">
        <v>83</v>
      </c>
      <c r="Y878" t="s">
        <v>90</v>
      </c>
      <c r="Z878">
        <v>4000</v>
      </c>
      <c r="AA878">
        <v>4000</v>
      </c>
      <c r="AC878">
        <v>256</v>
      </c>
      <c r="AD878" t="s">
        <v>91</v>
      </c>
      <c r="AE878">
        <v>0.15</v>
      </c>
      <c r="AF878" t="s">
        <v>92</v>
      </c>
      <c r="AG878">
        <v>180</v>
      </c>
      <c r="AH878">
        <v>60</v>
      </c>
      <c r="AI878">
        <v>120</v>
      </c>
      <c r="AJ878">
        <v>0.1302733583379585</v>
      </c>
      <c r="AK878">
        <v>22.05002548576385</v>
      </c>
      <c r="AL878">
        <v>0.63819102807735706</v>
      </c>
      <c r="AM878">
        <v>-0.34731831601495311</v>
      </c>
      <c r="AN878">
        <v>30.014037914688711</v>
      </c>
      <c r="AO878">
        <v>0.57352667593278717</v>
      </c>
      <c r="AP878">
        <v>30.014037914688711</v>
      </c>
      <c r="AQ878">
        <v>30.014037914688711</v>
      </c>
      <c r="AR878">
        <v>0.57352667593278717</v>
      </c>
      <c r="AS878">
        <v>158.90497970307251</v>
      </c>
      <c r="AT878">
        <v>-0.28307049360657721</v>
      </c>
      <c r="AU878">
        <v>0.8</v>
      </c>
      <c r="AV878" t="s">
        <v>93</v>
      </c>
      <c r="AW878">
        <v>7.0572751413084819E-2</v>
      </c>
      <c r="AX878">
        <v>0.4875505770996742</v>
      </c>
      <c r="AY878">
        <v>7.0572751413084819E-2</v>
      </c>
      <c r="AZ878">
        <v>7.0572751413084819E-2</v>
      </c>
      <c r="BA878">
        <v>0.4875505770996742</v>
      </c>
      <c r="BB878">
        <v>0.1084915647841161</v>
      </c>
      <c r="BC878">
        <v>0.21221096457257391</v>
      </c>
      <c r="BD878">
        <v>0.1001157189286071</v>
      </c>
      <c r="BE878">
        <v>0.65312041682894062</v>
      </c>
      <c r="BF878">
        <v>0.1001157189286071</v>
      </c>
      <c r="BG878">
        <v>0.1001157189286071</v>
      </c>
      <c r="BH878">
        <v>0.65312041682894062</v>
      </c>
      <c r="BI878">
        <v>0.35243001189934631</v>
      </c>
      <c r="BJ878">
        <v>-0.2210947185206176</v>
      </c>
      <c r="BK878">
        <v>0.12596450525458369</v>
      </c>
      <c r="BL878">
        <v>0.49429235421580092</v>
      </c>
      <c r="BM878">
        <v>0.12596450525458369</v>
      </c>
      <c r="BN878">
        <v>0.12596450525458369</v>
      </c>
      <c r="BO878">
        <v>0.49429235421580092</v>
      </c>
      <c r="BP878">
        <v>0.32793545142193908</v>
      </c>
      <c r="BQ878">
        <v>-0.3165571108511358</v>
      </c>
      <c r="BR878">
        <v>119.7594986831588</v>
      </c>
      <c r="BS878">
        <v>0.65914335558673232</v>
      </c>
      <c r="BT878">
        <v>119.7594986831588</v>
      </c>
      <c r="BU878">
        <v>119.7594986831588</v>
      </c>
      <c r="BV878">
        <v>0.65914335558673232</v>
      </c>
      <c r="BW878">
        <v>634.83106178418416</v>
      </c>
      <c r="BX878">
        <v>-0.80684110962714106</v>
      </c>
      <c r="BY878" t="str">
        <f t="shared" si="14"/>
        <v>[[sv,wv],[yr],[ya]]</v>
      </c>
      <c r="BZ878" t="str">
        <f>TRIM(MID(SUBSTITUTE(SUBSTITUTE(SUBSTITUTE(Tabla2[[#This Row],[map]],"[",""),"]",""),",",REPT(" ",100)),300,200))</f>
        <v>0 1</v>
      </c>
      <c r="CA878" s="13" t="str">
        <f>TRIM(MID(SUBSTITUTE(SUBSTITUTE(SUBSTITUTE(Tabla2[[#This Row],[map]],"[",""),"]",""),",",REPT(" ",100)),900,200))</f>
        <v>2 3</v>
      </c>
      <c r="CB878" s="13" t="str">
        <f>SUBSTITUTE(TRIM(MID(SUBSTITUTE(SUBSTITUTE(SUBSTITUTE(Tabla2[[#This Row],[map]],"[",""),"]",""),",",REPT(" ",100)),1200,300))," ",", ")</f>
        <v>0, 1, 4</v>
      </c>
      <c r="CC878" s="15" t="str">
        <f>SUBSTITUTE(TRIM(MID(SUBSTITUTE(SUBSTITUTE(SUBSTITUTE(Tabla2[[#This Row],[map]],"[",""),"]",""),",",REPT(" ",100)),1,300))," ",", ")</f>
        <v>4, 2, 3</v>
      </c>
      <c r="CD878" s="13" t="str">
        <f>SUBSTITUTE(TRIM(MID(SUBSTITUTE(SUBSTITUTE(SUBSTITUTE(Tabla2[[#This Row],[map]],"[",""),"]",""),",",REPT(" ",100)),601,300))," ",", ")</f>
        <v>0, 1, 4</v>
      </c>
      <c r="CE878" t="str">
        <f>TRIM(MID(SUBSTITUTE(SUBSTITUTE(SUBSTITUTE(Tabla2[[#This Row],[map]],"[",""),"]",""),",",REPT(" ",100)),1501,200))</f>
        <v>3 2</v>
      </c>
    </row>
    <row r="879" spans="1:83" x14ac:dyDescent="0.3">
      <c r="A879" s="2">
        <v>46095.863310185188</v>
      </c>
      <c r="B879" t="s">
        <v>677</v>
      </c>
      <c r="C879">
        <v>3</v>
      </c>
      <c r="D879" t="s">
        <v>95</v>
      </c>
      <c r="E879" t="s">
        <v>78</v>
      </c>
      <c r="F879">
        <v>16590</v>
      </c>
      <c r="G879">
        <v>4.5</v>
      </c>
      <c r="H879" t="s">
        <v>79</v>
      </c>
      <c r="I879" t="s">
        <v>80</v>
      </c>
      <c r="J879">
        <v>5</v>
      </c>
      <c r="K879">
        <v>5</v>
      </c>
      <c r="L879" t="s">
        <v>81</v>
      </c>
      <c r="M879" t="s">
        <v>82</v>
      </c>
      <c r="N879" t="s">
        <v>83</v>
      </c>
      <c r="O879" t="s">
        <v>83</v>
      </c>
      <c r="P879" t="s">
        <v>84</v>
      </c>
      <c r="Q879" t="s">
        <v>673</v>
      </c>
      <c r="R879">
        <v>3</v>
      </c>
      <c r="S879" t="s">
        <v>86</v>
      </c>
      <c r="T879" t="s">
        <v>87</v>
      </c>
      <c r="U879" t="s">
        <v>88</v>
      </c>
      <c r="V879">
        <v>1</v>
      </c>
      <c r="W879" t="s">
        <v>674</v>
      </c>
      <c r="X879" t="s">
        <v>83</v>
      </c>
      <c r="Y879" t="s">
        <v>90</v>
      </c>
      <c r="Z879">
        <v>4000</v>
      </c>
      <c r="AA879">
        <v>4000</v>
      </c>
      <c r="AC879">
        <v>256</v>
      </c>
      <c r="AD879" t="s">
        <v>91</v>
      </c>
      <c r="AE879">
        <v>0.15</v>
      </c>
      <c r="AF879" t="s">
        <v>92</v>
      </c>
      <c r="AG879">
        <v>180</v>
      </c>
      <c r="AH879">
        <v>60</v>
      </c>
      <c r="AI879">
        <v>120</v>
      </c>
      <c r="AJ879">
        <v>0.12473288062135569</v>
      </c>
      <c r="AK879">
        <v>16.354063830287419</v>
      </c>
      <c r="AL879">
        <v>0.61687444222504628</v>
      </c>
      <c r="AM879">
        <v>0.20665403312906541</v>
      </c>
      <c r="AN879">
        <v>23.305355913413251</v>
      </c>
      <c r="AO879">
        <v>0.59478382904772431</v>
      </c>
      <c r="AP879">
        <v>23.305355913413251</v>
      </c>
      <c r="AQ879">
        <v>23.305355913413251</v>
      </c>
      <c r="AR879">
        <v>0.59478382904772431</v>
      </c>
      <c r="AS879">
        <v>77.817849972072963</v>
      </c>
      <c r="AT879">
        <v>0.20455869341403241</v>
      </c>
      <c r="AU879">
        <v>0.8</v>
      </c>
      <c r="AV879" t="s">
        <v>93</v>
      </c>
      <c r="AW879">
        <v>9.0673750653227136E-2</v>
      </c>
      <c r="AX879">
        <v>0.34159133285769661</v>
      </c>
      <c r="AY879">
        <v>9.0673750653227136E-2</v>
      </c>
      <c r="AZ879">
        <v>9.0673750653227136E-2</v>
      </c>
      <c r="BA879">
        <v>0.34159133285769661</v>
      </c>
      <c r="BB879">
        <v>0.13462088730195779</v>
      </c>
      <c r="BC879">
        <v>2.2478298962460341E-2</v>
      </c>
      <c r="BD879">
        <v>8.3912813169577258E-2</v>
      </c>
      <c r="BE879">
        <v>0.70926002463478577</v>
      </c>
      <c r="BF879">
        <v>8.3912813169577258E-2</v>
      </c>
      <c r="BG879">
        <v>8.3912813169577258E-2</v>
      </c>
      <c r="BH879">
        <v>0.70926002463478577</v>
      </c>
      <c r="BI879">
        <v>0.1216331400061007</v>
      </c>
      <c r="BJ879">
        <v>0.57856714852948676</v>
      </c>
      <c r="BK879">
        <v>0.1014219390662382</v>
      </c>
      <c r="BL879">
        <v>0.59282299460157306</v>
      </c>
      <c r="BM879">
        <v>0.1014219390662382</v>
      </c>
      <c r="BN879">
        <v>0.1014219390662382</v>
      </c>
      <c r="BO879">
        <v>0.59282299460157306</v>
      </c>
      <c r="BP879">
        <v>0.22373955530285961</v>
      </c>
      <c r="BQ879">
        <v>0.1017564547065493</v>
      </c>
      <c r="BR879">
        <v>92.945415150764092</v>
      </c>
      <c r="BS879">
        <v>0.7354609640968488</v>
      </c>
      <c r="BT879">
        <v>92.945415150764092</v>
      </c>
      <c r="BU879">
        <v>92.945415150764092</v>
      </c>
      <c r="BV879">
        <v>0.7354609640968488</v>
      </c>
      <c r="BW879">
        <v>310.7914063056806</v>
      </c>
      <c r="BX879">
        <v>0.1154328714576365</v>
      </c>
      <c r="BY879" t="str">
        <f t="shared" si="14"/>
        <v>[[sv,wv],[yr],[ya]]</v>
      </c>
      <c r="BZ879" t="str">
        <f>TRIM(MID(SUBSTITUTE(SUBSTITUTE(SUBSTITUTE(Tabla2[[#This Row],[map]],"[",""),"]",""),",",REPT(" ",100)),300,200))</f>
        <v>0 1</v>
      </c>
      <c r="CA879" s="13" t="str">
        <f>TRIM(MID(SUBSTITUTE(SUBSTITUTE(SUBSTITUTE(Tabla2[[#This Row],[map]],"[",""),"]",""),",",REPT(" ",100)),900,200))</f>
        <v>2 3</v>
      </c>
      <c r="CB879" s="13" t="str">
        <f>SUBSTITUTE(TRIM(MID(SUBSTITUTE(SUBSTITUTE(SUBSTITUTE(Tabla2[[#This Row],[map]],"[",""),"]",""),",",REPT(" ",100)),1200,300))," ",", ")</f>
        <v>0, 1, 4</v>
      </c>
      <c r="CC879" s="15" t="str">
        <f>SUBSTITUTE(TRIM(MID(SUBSTITUTE(SUBSTITUTE(SUBSTITUTE(Tabla2[[#This Row],[map]],"[",""),"]",""),",",REPT(" ",100)),1,300))," ",", ")</f>
        <v>4, 2, 3</v>
      </c>
      <c r="CD879" s="13" t="str">
        <f>SUBSTITUTE(TRIM(MID(SUBSTITUTE(SUBSTITUTE(SUBSTITUTE(Tabla2[[#This Row],[map]],"[",""),"]",""),",",REPT(" ",100)),601,300))," ",", ")</f>
        <v>0, 1, 4</v>
      </c>
      <c r="CE879" t="str">
        <f>TRIM(MID(SUBSTITUTE(SUBSTITUTE(SUBSTITUTE(Tabla2[[#This Row],[map]],"[",""),"]",""),",",REPT(" ",100)),1501,200))</f>
        <v>3 2</v>
      </c>
    </row>
    <row r="880" spans="1:83" x14ac:dyDescent="0.3">
      <c r="A880" s="2">
        <v>46095.989212962973</v>
      </c>
      <c r="B880" t="s">
        <v>678</v>
      </c>
      <c r="C880">
        <v>0</v>
      </c>
      <c r="D880" t="s">
        <v>95</v>
      </c>
      <c r="E880" t="s">
        <v>78</v>
      </c>
      <c r="F880">
        <v>16590</v>
      </c>
      <c r="G880">
        <v>4.5</v>
      </c>
      <c r="H880" t="s">
        <v>79</v>
      </c>
      <c r="I880" t="s">
        <v>80</v>
      </c>
      <c r="J880">
        <v>5</v>
      </c>
      <c r="K880">
        <v>5</v>
      </c>
      <c r="L880" t="s">
        <v>81</v>
      </c>
      <c r="M880" t="s">
        <v>82</v>
      </c>
      <c r="N880" t="s">
        <v>83</v>
      </c>
      <c r="O880" t="s">
        <v>83</v>
      </c>
      <c r="P880" t="s">
        <v>84</v>
      </c>
      <c r="Q880" t="s">
        <v>679</v>
      </c>
      <c r="R880">
        <v>3</v>
      </c>
      <c r="S880" t="s">
        <v>86</v>
      </c>
      <c r="T880" t="s">
        <v>87</v>
      </c>
      <c r="U880" t="s">
        <v>88</v>
      </c>
      <c r="V880">
        <v>1</v>
      </c>
      <c r="W880" t="s">
        <v>680</v>
      </c>
      <c r="X880" t="s">
        <v>83</v>
      </c>
      <c r="Y880" t="s">
        <v>90</v>
      </c>
      <c r="Z880">
        <v>4000</v>
      </c>
      <c r="AA880">
        <v>4000</v>
      </c>
      <c r="AC880">
        <v>256</v>
      </c>
      <c r="AD880" t="s">
        <v>91</v>
      </c>
      <c r="AE880">
        <v>0.15</v>
      </c>
      <c r="AF880" t="s">
        <v>92</v>
      </c>
      <c r="AG880">
        <v>180</v>
      </c>
      <c r="AH880">
        <v>60</v>
      </c>
      <c r="AI880">
        <v>120</v>
      </c>
      <c r="AJ880">
        <v>0.1033346285260528</v>
      </c>
      <c r="AK880">
        <v>14.795379492222679</v>
      </c>
      <c r="AL880">
        <v>0.7313496396468786</v>
      </c>
      <c r="AM880">
        <v>0.35057291815497738</v>
      </c>
      <c r="AN880">
        <v>19.554515354509149</v>
      </c>
      <c r="AO880">
        <v>0.6811236536683215</v>
      </c>
      <c r="AP880">
        <v>19.554515354509149</v>
      </c>
      <c r="AQ880">
        <v>19.554515354509149</v>
      </c>
      <c r="AR880">
        <v>0.6811236536683215</v>
      </c>
      <c r="AS880">
        <v>74.575027932190764</v>
      </c>
      <c r="AT880">
        <v>0.35782150346730862</v>
      </c>
      <c r="AU880">
        <v>0.8</v>
      </c>
      <c r="AV880" t="s">
        <v>93</v>
      </c>
      <c r="AW880">
        <v>7.5717885720255479E-2</v>
      </c>
      <c r="AX880">
        <v>0.45019024958429521</v>
      </c>
      <c r="AY880">
        <v>7.5717885720255479E-2</v>
      </c>
      <c r="AZ880">
        <v>7.5717885720255479E-2</v>
      </c>
      <c r="BA880">
        <v>0.45019024958429521</v>
      </c>
      <c r="BB880">
        <v>0.1196097646518431</v>
      </c>
      <c r="BC880">
        <v>0.1314784581614549</v>
      </c>
      <c r="BD880">
        <v>8.642315861195192E-2</v>
      </c>
      <c r="BE880">
        <v>0.70056221384158501</v>
      </c>
      <c r="BF880">
        <v>8.642315861195192E-2</v>
      </c>
      <c r="BG880">
        <v>8.642315861195192E-2</v>
      </c>
      <c r="BH880">
        <v>0.70056221384158501</v>
      </c>
      <c r="BI880">
        <v>0.15404289992487949</v>
      </c>
      <c r="BJ880">
        <v>0.46627425255261212</v>
      </c>
      <c r="BK880">
        <v>5.0873680349678943E-2</v>
      </c>
      <c r="BL880">
        <v>0.79575826483803991</v>
      </c>
      <c r="BM880">
        <v>5.0873680349678943E-2</v>
      </c>
      <c r="BN880">
        <v>5.0873680349678943E-2</v>
      </c>
      <c r="BO880">
        <v>0.79575826483803991</v>
      </c>
      <c r="BP880">
        <v>7.932296774771147E-2</v>
      </c>
      <c r="BQ880">
        <v>0.6815433744987347</v>
      </c>
      <c r="BR880">
        <v>78.005046693354501</v>
      </c>
      <c r="BS880">
        <v>0.77798388640937022</v>
      </c>
      <c r="BT880">
        <v>78.005046693354501</v>
      </c>
      <c r="BU880">
        <v>78.005046693354501</v>
      </c>
      <c r="BV880">
        <v>0.77798388640937022</v>
      </c>
      <c r="BW880">
        <v>297.94713609643878</v>
      </c>
      <c r="BX880">
        <v>0.1519899286564331</v>
      </c>
      <c r="BY880" t="str">
        <f t="shared" si="14"/>
        <v>[[sv,wv],[yr],[ya]]</v>
      </c>
      <c r="BZ880" t="str">
        <f>TRIM(MID(SUBSTITUTE(SUBSTITUTE(SUBSTITUTE(Tabla2[[#This Row],[map]],"[",""),"]",""),",",REPT(" ",100)),300,200))</f>
        <v>0 1</v>
      </c>
      <c r="CA880" s="13" t="str">
        <f>TRIM(MID(SUBSTITUTE(SUBSTITUTE(SUBSTITUTE(Tabla2[[#This Row],[map]],"[",""),"]",""),",",REPT(" ",100)),900,200))</f>
        <v>2 3</v>
      </c>
      <c r="CB880" s="13" t="str">
        <f>SUBSTITUTE(TRIM(MID(SUBSTITUTE(SUBSTITUTE(SUBSTITUTE(Tabla2[[#This Row],[map]],"[",""),"]",""),",",REPT(" ",100)),1200,300))," ",", ")</f>
        <v>0, 1, 4</v>
      </c>
      <c r="CC880" s="15" t="str">
        <f>SUBSTITUTE(TRIM(MID(SUBSTITUTE(SUBSTITUTE(SUBSTITUTE(Tabla2[[#This Row],[map]],"[",""),"]",""),",",REPT(" ",100)),1,300))," ",", ")</f>
        <v>4, 2, 3</v>
      </c>
      <c r="CD880" s="13" t="str">
        <f>SUBSTITUTE(TRIM(MID(SUBSTITUTE(SUBSTITUTE(SUBSTITUTE(Tabla2[[#This Row],[map]],"[",""),"]",""),",",REPT(" ",100)),601,300))," ",", ")</f>
        <v>4, 0, 1</v>
      </c>
      <c r="CE880" t="str">
        <f>TRIM(MID(SUBSTITUTE(SUBSTITUTE(SUBSTITUTE(Tabla2[[#This Row],[map]],"[",""),"]",""),",",REPT(" ",100)),1501,200))</f>
        <v>3 2</v>
      </c>
    </row>
    <row r="881" spans="1:83" x14ac:dyDescent="0.3">
      <c r="A881" s="2">
        <v>46095.997025462973</v>
      </c>
      <c r="B881" t="s">
        <v>681</v>
      </c>
      <c r="C881">
        <v>1</v>
      </c>
      <c r="D881" t="s">
        <v>95</v>
      </c>
      <c r="E881" t="s">
        <v>78</v>
      </c>
      <c r="F881">
        <v>16590</v>
      </c>
      <c r="G881">
        <v>4.5</v>
      </c>
      <c r="H881" t="s">
        <v>79</v>
      </c>
      <c r="I881" t="s">
        <v>80</v>
      </c>
      <c r="J881">
        <v>5</v>
      </c>
      <c r="K881">
        <v>5</v>
      </c>
      <c r="L881" t="s">
        <v>81</v>
      </c>
      <c r="M881" t="s">
        <v>82</v>
      </c>
      <c r="N881" t="s">
        <v>83</v>
      </c>
      <c r="O881" t="s">
        <v>83</v>
      </c>
      <c r="P881" t="s">
        <v>84</v>
      </c>
      <c r="Q881" t="s">
        <v>679</v>
      </c>
      <c r="R881">
        <v>3</v>
      </c>
      <c r="S881" t="s">
        <v>86</v>
      </c>
      <c r="T881" t="s">
        <v>87</v>
      </c>
      <c r="U881" t="s">
        <v>88</v>
      </c>
      <c r="V881">
        <v>1</v>
      </c>
      <c r="W881" t="s">
        <v>680</v>
      </c>
      <c r="X881" t="s">
        <v>83</v>
      </c>
      <c r="Y881" t="s">
        <v>90</v>
      </c>
      <c r="Z881">
        <v>4000</v>
      </c>
      <c r="AA881">
        <v>4000</v>
      </c>
      <c r="AC881">
        <v>256</v>
      </c>
      <c r="AD881" t="s">
        <v>91</v>
      </c>
      <c r="AE881">
        <v>0.15</v>
      </c>
      <c r="AF881" t="s">
        <v>92</v>
      </c>
      <c r="AG881">
        <v>180</v>
      </c>
      <c r="AH881">
        <v>60</v>
      </c>
      <c r="AI881">
        <v>120</v>
      </c>
      <c r="AJ881">
        <v>0.1176940052227459</v>
      </c>
      <c r="AK881">
        <v>19.024442973571531</v>
      </c>
      <c r="AL881">
        <v>0.68905739312609571</v>
      </c>
      <c r="AM881">
        <v>0.26020266450987078</v>
      </c>
      <c r="AN881">
        <v>24.502470256279029</v>
      </c>
      <c r="AO881">
        <v>0.63616794965789125</v>
      </c>
      <c r="AP881">
        <v>24.502470256279029</v>
      </c>
      <c r="AQ881">
        <v>24.502470256279029</v>
      </c>
      <c r="AR881">
        <v>0.63616794965789125</v>
      </c>
      <c r="AS881">
        <v>98.316367169597868</v>
      </c>
      <c r="AT881">
        <v>0.24894956539693269</v>
      </c>
      <c r="AU881">
        <v>0.8</v>
      </c>
      <c r="AV881" t="s">
        <v>93</v>
      </c>
      <c r="AW881">
        <v>7.9984012558964979E-2</v>
      </c>
      <c r="AX881">
        <v>0.41921265281015357</v>
      </c>
      <c r="AY881">
        <v>7.9984012558964979E-2</v>
      </c>
      <c r="AZ881">
        <v>7.9984012558964979E-2</v>
      </c>
      <c r="BA881">
        <v>0.41921265281015357</v>
      </c>
      <c r="BB881">
        <v>0.1172602381750605</v>
      </c>
      <c r="BC881">
        <v>0.14853905822320981</v>
      </c>
      <c r="BD881">
        <v>0.1022472648084051</v>
      </c>
      <c r="BE881">
        <v>0.64573506561529559</v>
      </c>
      <c r="BF881">
        <v>0.1022472648084051</v>
      </c>
      <c r="BG881">
        <v>0.1022472648084051</v>
      </c>
      <c r="BH881">
        <v>0.64573506561529559</v>
      </c>
      <c r="BI881">
        <v>0.19900564400110299</v>
      </c>
      <c r="BJ881">
        <v>0.31048794756178971</v>
      </c>
      <c r="BK881">
        <v>6.0281898824190161E-2</v>
      </c>
      <c r="BL881">
        <v>0.75798724350030211</v>
      </c>
      <c r="BM881">
        <v>6.0281898824190161E-2</v>
      </c>
      <c r="BN881">
        <v>6.0281898824190161E-2</v>
      </c>
      <c r="BO881">
        <v>0.75798724350030211</v>
      </c>
      <c r="BP881">
        <v>8.5952145923453169E-2</v>
      </c>
      <c r="BQ881">
        <v>0.65492932094481637</v>
      </c>
      <c r="BR881">
        <v>97.767367848924863</v>
      </c>
      <c r="BS881">
        <v>0.72173683670581035</v>
      </c>
      <c r="BT881">
        <v>97.767367848924863</v>
      </c>
      <c r="BU881">
        <v>97.767367848924863</v>
      </c>
      <c r="BV881">
        <v>0.72173683670581035</v>
      </c>
      <c r="BW881">
        <v>392.8632506502924</v>
      </c>
      <c r="BX881">
        <v>-0.11815806514208679</v>
      </c>
      <c r="BY881" t="str">
        <f t="shared" si="14"/>
        <v>[[sv,wv],[yr],[ya]]</v>
      </c>
      <c r="BZ881" t="str">
        <f>TRIM(MID(SUBSTITUTE(SUBSTITUTE(SUBSTITUTE(Tabla2[[#This Row],[map]],"[",""),"]",""),",",REPT(" ",100)),300,200))</f>
        <v>0 1</v>
      </c>
      <c r="CA881" s="13" t="str">
        <f>TRIM(MID(SUBSTITUTE(SUBSTITUTE(SUBSTITUTE(Tabla2[[#This Row],[map]],"[",""),"]",""),",",REPT(" ",100)),900,200))</f>
        <v>2 3</v>
      </c>
      <c r="CB881" s="13" t="str">
        <f>SUBSTITUTE(TRIM(MID(SUBSTITUTE(SUBSTITUTE(SUBSTITUTE(Tabla2[[#This Row],[map]],"[",""),"]",""),",",REPT(" ",100)),1200,300))," ",", ")</f>
        <v>0, 1, 4</v>
      </c>
      <c r="CC881" s="15" t="str">
        <f>SUBSTITUTE(TRIM(MID(SUBSTITUTE(SUBSTITUTE(SUBSTITUTE(Tabla2[[#This Row],[map]],"[",""),"]",""),",",REPT(" ",100)),1,300))," ",", ")</f>
        <v>4, 2, 3</v>
      </c>
      <c r="CD881" s="13" t="str">
        <f>SUBSTITUTE(TRIM(MID(SUBSTITUTE(SUBSTITUTE(SUBSTITUTE(Tabla2[[#This Row],[map]],"[",""),"]",""),",",REPT(" ",100)),601,300))," ",", ")</f>
        <v>4, 0, 1</v>
      </c>
      <c r="CE881" t="str">
        <f>TRIM(MID(SUBSTITUTE(SUBSTITUTE(SUBSTITUTE(Tabla2[[#This Row],[map]],"[",""),"]",""),",",REPT(" ",100)),1501,200))</f>
        <v>3 2</v>
      </c>
    </row>
    <row r="882" spans="1:83" x14ac:dyDescent="0.3">
      <c r="A882" s="2">
        <v>46096.001307870371</v>
      </c>
      <c r="B882" t="s">
        <v>682</v>
      </c>
      <c r="C882">
        <v>2</v>
      </c>
      <c r="D882" t="s">
        <v>95</v>
      </c>
      <c r="E882" t="s">
        <v>78</v>
      </c>
      <c r="F882">
        <v>16590</v>
      </c>
      <c r="G882">
        <v>4.5</v>
      </c>
      <c r="H882" t="s">
        <v>79</v>
      </c>
      <c r="I882" t="s">
        <v>80</v>
      </c>
      <c r="J882">
        <v>5</v>
      </c>
      <c r="K882">
        <v>5</v>
      </c>
      <c r="L882" t="s">
        <v>81</v>
      </c>
      <c r="M882" t="s">
        <v>82</v>
      </c>
      <c r="N882" t="s">
        <v>83</v>
      </c>
      <c r="O882" t="s">
        <v>83</v>
      </c>
      <c r="P882" t="s">
        <v>84</v>
      </c>
      <c r="Q882" t="s">
        <v>679</v>
      </c>
      <c r="R882">
        <v>3</v>
      </c>
      <c r="S882" t="s">
        <v>86</v>
      </c>
      <c r="T882" t="s">
        <v>87</v>
      </c>
      <c r="U882" t="s">
        <v>88</v>
      </c>
      <c r="V882">
        <v>1</v>
      </c>
      <c r="W882" t="s">
        <v>680</v>
      </c>
      <c r="X882" t="s">
        <v>83</v>
      </c>
      <c r="Y882" t="s">
        <v>90</v>
      </c>
      <c r="Z882">
        <v>4000</v>
      </c>
      <c r="AA882">
        <v>4000</v>
      </c>
      <c r="AC882">
        <v>256</v>
      </c>
      <c r="AD882" t="s">
        <v>91</v>
      </c>
      <c r="AE882">
        <v>0.15</v>
      </c>
      <c r="AF882" t="s">
        <v>92</v>
      </c>
      <c r="AG882">
        <v>180</v>
      </c>
      <c r="AH882">
        <v>60</v>
      </c>
      <c r="AI882">
        <v>120</v>
      </c>
      <c r="AJ882">
        <v>0.1213460600692093</v>
      </c>
      <c r="AK882">
        <v>20.0582943824474</v>
      </c>
      <c r="AL882">
        <v>0.67755583669337005</v>
      </c>
      <c r="AM882">
        <v>0.18502919732465181</v>
      </c>
      <c r="AN882">
        <v>27.37878320304095</v>
      </c>
      <c r="AO882">
        <v>0.61930877075876412</v>
      </c>
      <c r="AP882">
        <v>27.37878320304095</v>
      </c>
      <c r="AQ882">
        <v>27.37878320304095</v>
      </c>
      <c r="AR882">
        <v>0.61930877075876412</v>
      </c>
      <c r="AS882">
        <v>99.587472206311332</v>
      </c>
      <c r="AT882">
        <v>0.15204145352975981</v>
      </c>
      <c r="AU882">
        <v>0.8</v>
      </c>
      <c r="AV882" t="s">
        <v>93</v>
      </c>
      <c r="AW882">
        <v>7.4385780794697307E-2</v>
      </c>
      <c r="AX882">
        <v>0.45986305370028152</v>
      </c>
      <c r="AY882">
        <v>7.4385780794697307E-2</v>
      </c>
      <c r="AZ882">
        <v>7.4385780794697307E-2</v>
      </c>
      <c r="BA882">
        <v>0.45986305370028152</v>
      </c>
      <c r="BB882">
        <v>8.883733178202935E-2</v>
      </c>
      <c r="BC882">
        <v>0.3549261082760472</v>
      </c>
      <c r="BD882">
        <v>9.9030556710468787E-2</v>
      </c>
      <c r="BE882">
        <v>0.65688027214366129</v>
      </c>
      <c r="BF882">
        <v>9.9030556710468787E-2</v>
      </c>
      <c r="BG882">
        <v>9.9030556710468787E-2</v>
      </c>
      <c r="BH882">
        <v>0.65688027214366129</v>
      </c>
      <c r="BI882">
        <v>0.27006214537346729</v>
      </c>
      <c r="BJ882">
        <v>6.4292346696992908E-2</v>
      </c>
      <c r="BK882">
        <v>8.1833434484482312E-2</v>
      </c>
      <c r="BL882">
        <v>0.67146464461601063</v>
      </c>
      <c r="BM882">
        <v>8.1833434484482312E-2</v>
      </c>
      <c r="BN882">
        <v>8.1833434484482312E-2</v>
      </c>
      <c r="BO882">
        <v>0.67146464461601063</v>
      </c>
      <c r="BP882">
        <v>0.16907467557537101</v>
      </c>
      <c r="BQ882">
        <v>0.32121865620683021</v>
      </c>
      <c r="BR882">
        <v>109.2598830401741</v>
      </c>
      <c r="BS882">
        <v>0.68902711257510463</v>
      </c>
      <c r="BT882">
        <v>109.2598830401741</v>
      </c>
      <c r="BU882">
        <v>109.2598830401741</v>
      </c>
      <c r="BV882">
        <v>0.68902711257510463</v>
      </c>
      <c r="BW882">
        <v>397.82191467251442</v>
      </c>
      <c r="BX882">
        <v>-0.13227129706082619</v>
      </c>
      <c r="BY882" t="str">
        <f t="shared" si="14"/>
        <v>[[sv,wv],[yr],[ya]]</v>
      </c>
      <c r="BZ882" t="str">
        <f>TRIM(MID(SUBSTITUTE(SUBSTITUTE(SUBSTITUTE(Tabla2[[#This Row],[map]],"[",""),"]",""),",",REPT(" ",100)),300,200))</f>
        <v>0 1</v>
      </c>
      <c r="CA882" s="13" t="str">
        <f>TRIM(MID(SUBSTITUTE(SUBSTITUTE(SUBSTITUTE(Tabla2[[#This Row],[map]],"[",""),"]",""),",",REPT(" ",100)),900,200))</f>
        <v>2 3</v>
      </c>
      <c r="CB882" s="13" t="str">
        <f>SUBSTITUTE(TRIM(MID(SUBSTITUTE(SUBSTITUTE(SUBSTITUTE(Tabla2[[#This Row],[map]],"[",""),"]",""),",",REPT(" ",100)),1200,300))," ",", ")</f>
        <v>0, 1, 4</v>
      </c>
      <c r="CC882" s="15" t="str">
        <f>SUBSTITUTE(TRIM(MID(SUBSTITUTE(SUBSTITUTE(SUBSTITUTE(Tabla2[[#This Row],[map]],"[",""),"]",""),",",REPT(" ",100)),1,300))," ",", ")</f>
        <v>4, 2, 3</v>
      </c>
      <c r="CD882" s="13" t="str">
        <f>SUBSTITUTE(TRIM(MID(SUBSTITUTE(SUBSTITUTE(SUBSTITUTE(Tabla2[[#This Row],[map]],"[",""),"]",""),",",REPT(" ",100)),601,300))," ",", ")</f>
        <v>4, 0, 1</v>
      </c>
      <c r="CE882" t="str">
        <f>TRIM(MID(SUBSTITUTE(SUBSTITUTE(SUBSTITUTE(Tabla2[[#This Row],[map]],"[",""),"]",""),",",REPT(" ",100)),1501,200))</f>
        <v>3 2</v>
      </c>
    </row>
    <row r="883" spans="1:83" x14ac:dyDescent="0.3">
      <c r="A883" s="2">
        <v>46096.005671296298</v>
      </c>
      <c r="B883" t="s">
        <v>683</v>
      </c>
      <c r="C883">
        <v>3</v>
      </c>
      <c r="D883" t="s">
        <v>77</v>
      </c>
      <c r="E883" t="s">
        <v>78</v>
      </c>
      <c r="F883">
        <v>16590</v>
      </c>
      <c r="G883">
        <v>4.5</v>
      </c>
      <c r="H883" t="s">
        <v>79</v>
      </c>
      <c r="I883" t="s">
        <v>80</v>
      </c>
      <c r="J883">
        <v>5</v>
      </c>
      <c r="K883">
        <v>5</v>
      </c>
      <c r="L883" t="s">
        <v>81</v>
      </c>
      <c r="M883" t="s">
        <v>82</v>
      </c>
      <c r="N883" t="s">
        <v>83</v>
      </c>
      <c r="O883" t="s">
        <v>83</v>
      </c>
      <c r="P883" t="s">
        <v>84</v>
      </c>
      <c r="Q883" t="s">
        <v>679</v>
      </c>
      <c r="R883">
        <v>3</v>
      </c>
      <c r="S883" t="s">
        <v>86</v>
      </c>
      <c r="T883" t="s">
        <v>87</v>
      </c>
      <c r="U883" t="s">
        <v>88</v>
      </c>
      <c r="V883">
        <v>1</v>
      </c>
      <c r="W883" t="s">
        <v>680</v>
      </c>
      <c r="X883" t="s">
        <v>83</v>
      </c>
      <c r="Y883" t="s">
        <v>90</v>
      </c>
      <c r="Z883">
        <v>4000</v>
      </c>
      <c r="AA883">
        <v>4000</v>
      </c>
      <c r="AC883">
        <v>256</v>
      </c>
      <c r="AD883" t="s">
        <v>91</v>
      </c>
      <c r="AE883">
        <v>0.15</v>
      </c>
      <c r="AF883" t="s">
        <v>92</v>
      </c>
      <c r="AG883">
        <v>180</v>
      </c>
      <c r="AH883">
        <v>60</v>
      </c>
      <c r="AI883">
        <v>120</v>
      </c>
      <c r="AJ883">
        <v>0.11292906756394371</v>
      </c>
      <c r="AK883">
        <v>22.565968745669661</v>
      </c>
      <c r="AL883">
        <v>0.67853104242649354</v>
      </c>
      <c r="AM883">
        <v>0.32611064937035028</v>
      </c>
      <c r="AN883">
        <v>30.17947788099675</v>
      </c>
      <c r="AO883">
        <v>0.6498149042540865</v>
      </c>
      <c r="AP883">
        <v>30.17947788099675</v>
      </c>
      <c r="AQ883">
        <v>30.17947788099675</v>
      </c>
      <c r="AR883">
        <v>0.6498149042540865</v>
      </c>
      <c r="AS883">
        <v>91.471028780339054</v>
      </c>
      <c r="AT883">
        <v>0.33120534286205661</v>
      </c>
      <c r="AU883">
        <v>0.8</v>
      </c>
      <c r="AV883" t="s">
        <v>93</v>
      </c>
      <c r="AW883">
        <v>7.8535697427696505E-2</v>
      </c>
      <c r="AX883">
        <v>0.4297292932745741</v>
      </c>
      <c r="AY883">
        <v>7.8535697427696505E-2</v>
      </c>
      <c r="AZ883">
        <v>7.8535697427696505E-2</v>
      </c>
      <c r="BA883">
        <v>0.4297292932745741</v>
      </c>
      <c r="BB883">
        <v>0.12671137671016061</v>
      </c>
      <c r="BC883">
        <v>7.991157252814185E-2</v>
      </c>
      <c r="BD883">
        <v>8.9676102889959808E-2</v>
      </c>
      <c r="BE883">
        <v>0.68929145668866765</v>
      </c>
      <c r="BF883">
        <v>8.9676102889959808E-2</v>
      </c>
      <c r="BG883">
        <v>8.9676102889959808E-2</v>
      </c>
      <c r="BH883">
        <v>0.68929145668866765</v>
      </c>
      <c r="BI883">
        <v>0.13227835303986571</v>
      </c>
      <c r="BJ883">
        <v>0.54168375899349663</v>
      </c>
      <c r="BK883">
        <v>4.40335472499482E-2</v>
      </c>
      <c r="BL883">
        <v>0.82321923568633004</v>
      </c>
      <c r="BM883">
        <v>4.40335472499482E-2</v>
      </c>
      <c r="BN883">
        <v>4.40335472499482E-2</v>
      </c>
      <c r="BO883">
        <v>0.82321923568633004</v>
      </c>
      <c r="BP883">
        <v>6.3846155172424313E-2</v>
      </c>
      <c r="BQ883">
        <v>0.74367788164321424</v>
      </c>
      <c r="BR883">
        <v>120.50566617641989</v>
      </c>
      <c r="BS883">
        <v>0.65701963136677621</v>
      </c>
      <c r="BT883">
        <v>120.50566617641989</v>
      </c>
      <c r="BU883">
        <v>120.50566617641989</v>
      </c>
      <c r="BV883">
        <v>0.65701963136677621</v>
      </c>
      <c r="BW883">
        <v>365.56127923643379</v>
      </c>
      <c r="BX883">
        <v>-4.0451841716625303E-2</v>
      </c>
      <c r="BY883" t="str">
        <f t="shared" si="14"/>
        <v>[[sv,wv],[yr],[ya]]</v>
      </c>
      <c r="BZ883" t="str">
        <f>TRIM(MID(SUBSTITUTE(SUBSTITUTE(SUBSTITUTE(Tabla2[[#This Row],[map]],"[",""),"]",""),",",REPT(" ",100)),300,200))</f>
        <v>0 1</v>
      </c>
      <c r="CA883" s="13" t="str">
        <f>TRIM(MID(SUBSTITUTE(SUBSTITUTE(SUBSTITUTE(Tabla2[[#This Row],[map]],"[",""),"]",""),",",REPT(" ",100)),900,200))</f>
        <v>2 3</v>
      </c>
      <c r="CB883" s="13" t="str">
        <f>SUBSTITUTE(TRIM(MID(SUBSTITUTE(SUBSTITUTE(SUBSTITUTE(Tabla2[[#This Row],[map]],"[",""),"]",""),",",REPT(" ",100)),1200,300))," ",", ")</f>
        <v>0, 1, 4</v>
      </c>
      <c r="CC883" s="15" t="str">
        <f>SUBSTITUTE(TRIM(MID(SUBSTITUTE(SUBSTITUTE(SUBSTITUTE(Tabla2[[#This Row],[map]],"[",""),"]",""),",",REPT(" ",100)),1,300))," ",", ")</f>
        <v>4, 2, 3</v>
      </c>
      <c r="CD883" s="13" t="str">
        <f>SUBSTITUTE(TRIM(MID(SUBSTITUTE(SUBSTITUTE(SUBSTITUTE(Tabla2[[#This Row],[map]],"[",""),"]",""),",",REPT(" ",100)),601,300))," ",", ")</f>
        <v>4, 0, 1</v>
      </c>
      <c r="CE883" t="str">
        <f>TRIM(MID(SUBSTITUTE(SUBSTITUTE(SUBSTITUTE(Tabla2[[#This Row],[map]],"[",""),"]",""),",",REPT(" ",100)),1501,200))</f>
        <v>3 2</v>
      </c>
    </row>
    <row r="884" spans="1:83" x14ac:dyDescent="0.3">
      <c r="A884" s="2">
        <v>46096.133946759262</v>
      </c>
      <c r="B884" t="s">
        <v>684</v>
      </c>
      <c r="C884">
        <v>0</v>
      </c>
      <c r="D884" t="s">
        <v>95</v>
      </c>
      <c r="E884" t="s">
        <v>78</v>
      </c>
      <c r="F884">
        <v>16590</v>
      </c>
      <c r="G884">
        <v>4.5</v>
      </c>
      <c r="H884" t="s">
        <v>79</v>
      </c>
      <c r="I884" t="s">
        <v>80</v>
      </c>
      <c r="J884">
        <v>5</v>
      </c>
      <c r="K884">
        <v>5</v>
      </c>
      <c r="L884" t="s">
        <v>81</v>
      </c>
      <c r="M884" t="s">
        <v>82</v>
      </c>
      <c r="N884" t="s">
        <v>83</v>
      </c>
      <c r="O884" t="s">
        <v>83</v>
      </c>
      <c r="P884" t="s">
        <v>84</v>
      </c>
      <c r="Q884" t="s">
        <v>685</v>
      </c>
      <c r="R884">
        <v>3</v>
      </c>
      <c r="S884" t="s">
        <v>86</v>
      </c>
      <c r="T884" t="s">
        <v>87</v>
      </c>
      <c r="U884" t="s">
        <v>88</v>
      </c>
      <c r="V884">
        <v>1</v>
      </c>
      <c r="W884" t="s">
        <v>686</v>
      </c>
      <c r="X884" t="s">
        <v>83</v>
      </c>
      <c r="Y884" t="s">
        <v>90</v>
      </c>
      <c r="Z884">
        <v>4000</v>
      </c>
      <c r="AA884">
        <v>4000</v>
      </c>
      <c r="AC884">
        <v>256</v>
      </c>
      <c r="AD884" t="s">
        <v>91</v>
      </c>
      <c r="AE884">
        <v>0.15</v>
      </c>
      <c r="AF884" t="s">
        <v>92</v>
      </c>
      <c r="AG884">
        <v>180</v>
      </c>
      <c r="AH884">
        <v>60</v>
      </c>
      <c r="AI884">
        <v>120</v>
      </c>
      <c r="AJ884">
        <v>0.1078023645447745</v>
      </c>
      <c r="AK884">
        <v>13.461914282337769</v>
      </c>
      <c r="AL884">
        <v>0.71868836536348646</v>
      </c>
      <c r="AM884">
        <v>0.111190391432997</v>
      </c>
      <c r="AN884">
        <v>18.00262144106971</v>
      </c>
      <c r="AO884">
        <v>0.65752565504376115</v>
      </c>
      <c r="AP884">
        <v>18.00262144106971</v>
      </c>
      <c r="AQ884">
        <v>18.00262144106971</v>
      </c>
      <c r="AR884">
        <v>0.65752565504376115</v>
      </c>
      <c r="AS884">
        <v>113.71573377055191</v>
      </c>
      <c r="AT884">
        <v>0.15060237122937811</v>
      </c>
      <c r="AU884">
        <v>0.8</v>
      </c>
      <c r="AV884" t="s">
        <v>93</v>
      </c>
      <c r="AW884">
        <v>7.8079777336856865E-2</v>
      </c>
      <c r="AX884">
        <v>0.43303986261984301</v>
      </c>
      <c r="AY884">
        <v>7.8079777336856865E-2</v>
      </c>
      <c r="AZ884">
        <v>7.8079777336856865E-2</v>
      </c>
      <c r="BA884">
        <v>0.43303986261984301</v>
      </c>
      <c r="BB884">
        <v>0.1152091550865703</v>
      </c>
      <c r="BC884">
        <v>0.16343257341103551</v>
      </c>
      <c r="BD884">
        <v>9.7422902740755962E-2</v>
      </c>
      <c r="BE884">
        <v>0.66245044978274858</v>
      </c>
      <c r="BF884">
        <v>9.7422902740755962E-2</v>
      </c>
      <c r="BG884">
        <v>9.7422902740755962E-2</v>
      </c>
      <c r="BH884">
        <v>0.66245044978274858</v>
      </c>
      <c r="BI884">
        <v>0.13505699108268229</v>
      </c>
      <c r="BJ884">
        <v>0.53205637164223729</v>
      </c>
      <c r="BK884">
        <v>6.5040686694375516E-2</v>
      </c>
      <c r="BL884">
        <v>0.73888221541517596</v>
      </c>
      <c r="BM884">
        <v>6.5040686694375516E-2</v>
      </c>
      <c r="BN884">
        <v>6.5040686694375516E-2</v>
      </c>
      <c r="BO884">
        <v>0.73888221541517596</v>
      </c>
      <c r="BP884">
        <v>0.19920339770532711</v>
      </c>
      <c r="BQ884">
        <v>0.2002613666272566</v>
      </c>
      <c r="BR884">
        <v>71.769942397506895</v>
      </c>
      <c r="BS884">
        <v>0.79573009235727654</v>
      </c>
      <c r="BT884">
        <v>71.769942397506895</v>
      </c>
      <c r="BU884">
        <v>71.769942397506895</v>
      </c>
      <c r="BV884">
        <v>0.79573009235727654</v>
      </c>
      <c r="BW884">
        <v>454.41346553833142</v>
      </c>
      <c r="BX884">
        <v>-0.29334082676300549</v>
      </c>
      <c r="BY884" t="str">
        <f t="shared" si="14"/>
        <v>[[sv,wv],[yr],[ya]]</v>
      </c>
      <c r="BZ884" t="str">
        <f>TRIM(MID(SUBSTITUTE(SUBSTITUTE(SUBSTITUTE(Tabla2[[#This Row],[map]],"[",""),"]",""),",",REPT(" ",100)),300,200))</f>
        <v>0 1</v>
      </c>
      <c r="CA884" s="13" t="str">
        <f>TRIM(MID(SUBSTITUTE(SUBSTITUTE(SUBSTITUTE(Tabla2[[#This Row],[map]],"[",""),"]",""),",",REPT(" ",100)),900,200))</f>
        <v>2 4</v>
      </c>
      <c r="CB884" s="13" t="str">
        <f>SUBSTITUTE(TRIM(MID(SUBSTITUTE(SUBSTITUTE(SUBSTITUTE(Tabla2[[#This Row],[map]],"[",""),"]",""),",",REPT(" ",100)),1200,300))," ",", ")</f>
        <v>0, 1, 4</v>
      </c>
      <c r="CC884" s="15" t="str">
        <f>SUBSTITUTE(TRIM(MID(SUBSTITUTE(SUBSTITUTE(SUBSTITUTE(Tabla2[[#This Row],[map]],"[",""),"]",""),",",REPT(" ",100)),1,300))," ",", ")</f>
        <v>4, 2, 3</v>
      </c>
      <c r="CD884" s="13" t="str">
        <f>SUBSTITUTE(TRIM(MID(SUBSTITUTE(SUBSTITUTE(SUBSTITUTE(Tabla2[[#This Row],[map]],"[",""),"]",""),",",REPT(" ",100)),601,300))," ",", ")</f>
        <v>0, 1, 3</v>
      </c>
      <c r="CE884" t="str">
        <f>TRIM(MID(SUBSTITUTE(SUBSTITUTE(SUBSTITUTE(Tabla2[[#This Row],[map]],"[",""),"]",""),",",REPT(" ",100)),1501,200))</f>
        <v>3 2</v>
      </c>
    </row>
    <row r="885" spans="1:83" x14ac:dyDescent="0.3">
      <c r="A885" s="2">
        <v>46096.141655092593</v>
      </c>
      <c r="B885" t="s">
        <v>687</v>
      </c>
      <c r="C885">
        <v>1</v>
      </c>
      <c r="D885" t="s">
        <v>95</v>
      </c>
      <c r="E885" t="s">
        <v>78</v>
      </c>
      <c r="F885">
        <v>16590</v>
      </c>
      <c r="G885">
        <v>4.5</v>
      </c>
      <c r="H885" t="s">
        <v>79</v>
      </c>
      <c r="I885" t="s">
        <v>80</v>
      </c>
      <c r="J885">
        <v>5</v>
      </c>
      <c r="K885">
        <v>5</v>
      </c>
      <c r="L885" t="s">
        <v>81</v>
      </c>
      <c r="M885" t="s">
        <v>82</v>
      </c>
      <c r="N885" t="s">
        <v>83</v>
      </c>
      <c r="O885" t="s">
        <v>83</v>
      </c>
      <c r="P885" t="s">
        <v>84</v>
      </c>
      <c r="Q885" t="s">
        <v>685</v>
      </c>
      <c r="R885">
        <v>3</v>
      </c>
      <c r="S885" t="s">
        <v>86</v>
      </c>
      <c r="T885" t="s">
        <v>87</v>
      </c>
      <c r="U885" t="s">
        <v>88</v>
      </c>
      <c r="V885">
        <v>1</v>
      </c>
      <c r="W885" t="s">
        <v>686</v>
      </c>
      <c r="X885" t="s">
        <v>83</v>
      </c>
      <c r="Y885" t="s">
        <v>90</v>
      </c>
      <c r="Z885">
        <v>4000</v>
      </c>
      <c r="AA885">
        <v>4000</v>
      </c>
      <c r="AC885">
        <v>256</v>
      </c>
      <c r="AD885" t="s">
        <v>91</v>
      </c>
      <c r="AE885">
        <v>0.15</v>
      </c>
      <c r="AF885" t="s">
        <v>92</v>
      </c>
      <c r="AG885">
        <v>180</v>
      </c>
      <c r="AH885">
        <v>60</v>
      </c>
      <c r="AI885">
        <v>120</v>
      </c>
      <c r="AJ885">
        <v>0.1243697149004709</v>
      </c>
      <c r="AK885">
        <v>28.438371583631209</v>
      </c>
      <c r="AL885">
        <v>0.66826849659761745</v>
      </c>
      <c r="AM885">
        <v>7.9226370119696965E-2</v>
      </c>
      <c r="AN885">
        <v>33.312753204399868</v>
      </c>
      <c r="AO885">
        <v>0.6127840314576507</v>
      </c>
      <c r="AP885">
        <v>33.312753204399868</v>
      </c>
      <c r="AQ885">
        <v>33.312753204399868</v>
      </c>
      <c r="AR885">
        <v>0.6127840314576507</v>
      </c>
      <c r="AS885">
        <v>133.09888073091659</v>
      </c>
      <c r="AT885">
        <v>-3.7669756995262478E-3</v>
      </c>
      <c r="AU885">
        <v>0.8</v>
      </c>
      <c r="AV885" t="s">
        <v>93</v>
      </c>
      <c r="AW885">
        <v>7.8695449612945029E-2</v>
      </c>
      <c r="AX885">
        <v>0.42856928585671838</v>
      </c>
      <c r="AY885">
        <v>7.8695449612945029E-2</v>
      </c>
      <c r="AZ885">
        <v>7.8695449612945029E-2</v>
      </c>
      <c r="BA885">
        <v>0.42856928585671838</v>
      </c>
      <c r="BB885">
        <v>0.1520023350227831</v>
      </c>
      <c r="BC885">
        <v>-0.1037334849819251</v>
      </c>
      <c r="BD885">
        <v>0.10614818146047469</v>
      </c>
      <c r="BE885">
        <v>0.6322192225814971</v>
      </c>
      <c r="BF885">
        <v>0.10614818146047469</v>
      </c>
      <c r="BG885">
        <v>0.10614818146047469</v>
      </c>
      <c r="BH885">
        <v>0.6322192225814971</v>
      </c>
      <c r="BI885">
        <v>0.1855426911164601</v>
      </c>
      <c r="BJ885">
        <v>0.35713420386252881</v>
      </c>
      <c r="BK885">
        <v>5.7560309207688683E-2</v>
      </c>
      <c r="BL885">
        <v>0.76891356496657559</v>
      </c>
      <c r="BM885">
        <v>5.7560309207688683E-2</v>
      </c>
      <c r="BN885">
        <v>5.7560309207688683E-2</v>
      </c>
      <c r="BO885">
        <v>0.76891356496657559</v>
      </c>
      <c r="BP885">
        <v>0.1879781575136352</v>
      </c>
      <c r="BQ885">
        <v>0.245327155432045</v>
      </c>
      <c r="BR885">
        <v>133.00860887731861</v>
      </c>
      <c r="BS885">
        <v>0.62143405242581329</v>
      </c>
      <c r="BT885">
        <v>133.00860887731861</v>
      </c>
      <c r="BU885">
        <v>133.00860887731861</v>
      </c>
      <c r="BV885">
        <v>0.62143405242581329</v>
      </c>
      <c r="BW885">
        <v>531.86999974001321</v>
      </c>
      <c r="BX885">
        <v>-0.51379577711075153</v>
      </c>
      <c r="BY885" t="str">
        <f t="shared" si="14"/>
        <v>[[sv,wv],[yr],[ya]]</v>
      </c>
      <c r="BZ885" t="str">
        <f>TRIM(MID(SUBSTITUTE(SUBSTITUTE(SUBSTITUTE(Tabla2[[#This Row],[map]],"[",""),"]",""),",",REPT(" ",100)),300,200))</f>
        <v>0 1</v>
      </c>
      <c r="CA885" s="13" t="str">
        <f>TRIM(MID(SUBSTITUTE(SUBSTITUTE(SUBSTITUTE(Tabla2[[#This Row],[map]],"[",""),"]",""),",",REPT(" ",100)),900,200))</f>
        <v>2 4</v>
      </c>
      <c r="CB885" s="13" t="str">
        <f>SUBSTITUTE(TRIM(MID(SUBSTITUTE(SUBSTITUTE(SUBSTITUTE(Tabla2[[#This Row],[map]],"[",""),"]",""),",",REPT(" ",100)),1200,300))," ",", ")</f>
        <v>0, 1, 4</v>
      </c>
      <c r="CC885" s="15" t="str">
        <f>SUBSTITUTE(TRIM(MID(SUBSTITUTE(SUBSTITUTE(SUBSTITUTE(Tabla2[[#This Row],[map]],"[",""),"]",""),",",REPT(" ",100)),1,300))," ",", ")</f>
        <v>4, 2, 3</v>
      </c>
      <c r="CD885" s="13" t="str">
        <f>SUBSTITUTE(TRIM(MID(SUBSTITUTE(SUBSTITUTE(SUBSTITUTE(Tabla2[[#This Row],[map]],"[",""),"]",""),",",REPT(" ",100)),601,300))," ",", ")</f>
        <v>0, 1, 3</v>
      </c>
      <c r="CE885" t="str">
        <f>TRIM(MID(SUBSTITUTE(SUBSTITUTE(SUBSTITUTE(Tabla2[[#This Row],[map]],"[",""),"]",""),",",REPT(" ",100)),1501,200))</f>
        <v>3 2</v>
      </c>
    </row>
    <row r="886" spans="1:83" x14ac:dyDescent="0.3">
      <c r="A886" s="2">
        <v>46096.145960648151</v>
      </c>
      <c r="B886" t="s">
        <v>688</v>
      </c>
      <c r="C886">
        <v>2</v>
      </c>
      <c r="D886" t="s">
        <v>95</v>
      </c>
      <c r="E886" t="s">
        <v>78</v>
      </c>
      <c r="F886">
        <v>16590</v>
      </c>
      <c r="G886">
        <v>4.5</v>
      </c>
      <c r="H886" t="s">
        <v>79</v>
      </c>
      <c r="I886" t="s">
        <v>80</v>
      </c>
      <c r="J886">
        <v>5</v>
      </c>
      <c r="K886">
        <v>5</v>
      </c>
      <c r="L886" t="s">
        <v>81</v>
      </c>
      <c r="M886" t="s">
        <v>82</v>
      </c>
      <c r="N886" t="s">
        <v>83</v>
      </c>
      <c r="O886" t="s">
        <v>83</v>
      </c>
      <c r="P886" t="s">
        <v>84</v>
      </c>
      <c r="Q886" t="s">
        <v>685</v>
      </c>
      <c r="R886">
        <v>3</v>
      </c>
      <c r="S886" t="s">
        <v>86</v>
      </c>
      <c r="T886" t="s">
        <v>87</v>
      </c>
      <c r="U886" t="s">
        <v>88</v>
      </c>
      <c r="V886">
        <v>1</v>
      </c>
      <c r="W886" t="s">
        <v>686</v>
      </c>
      <c r="X886" t="s">
        <v>83</v>
      </c>
      <c r="Y886" t="s">
        <v>90</v>
      </c>
      <c r="Z886">
        <v>4000</v>
      </c>
      <c r="AA886">
        <v>4000</v>
      </c>
      <c r="AC886">
        <v>256</v>
      </c>
      <c r="AD886" t="s">
        <v>91</v>
      </c>
      <c r="AE886">
        <v>0.15</v>
      </c>
      <c r="AF886" t="s">
        <v>92</v>
      </c>
      <c r="AG886">
        <v>180</v>
      </c>
      <c r="AH886">
        <v>60</v>
      </c>
      <c r="AI886">
        <v>120</v>
      </c>
      <c r="AJ886">
        <v>0.11628822598627769</v>
      </c>
      <c r="AK886">
        <v>24.7010833557963</v>
      </c>
      <c r="AL886">
        <v>0.67232829395889193</v>
      </c>
      <c r="AM886">
        <v>-0.12119680294012521</v>
      </c>
      <c r="AN886">
        <v>33.445685171067318</v>
      </c>
      <c r="AO886">
        <v>0.60485820803251267</v>
      </c>
      <c r="AP886">
        <v>33.445685171067318</v>
      </c>
      <c r="AQ886">
        <v>33.445685171067318</v>
      </c>
      <c r="AR886">
        <v>0.60485820803251267</v>
      </c>
      <c r="AS886">
        <v>133.93217030374279</v>
      </c>
      <c r="AT886">
        <v>-9.9059604581366756E-2</v>
      </c>
      <c r="AU886">
        <v>0.8</v>
      </c>
      <c r="AV886" t="s">
        <v>93</v>
      </c>
      <c r="AW886">
        <v>7.3215711804672415E-2</v>
      </c>
      <c r="AX886">
        <v>0.46835926741855038</v>
      </c>
      <c r="AY886">
        <v>7.3215711804672415E-2</v>
      </c>
      <c r="AZ886">
        <v>7.3215711804672415E-2</v>
      </c>
      <c r="BA886">
        <v>0.46835926741855038</v>
      </c>
      <c r="BB886">
        <v>0.1113397457551928</v>
      </c>
      <c r="BC886">
        <v>0.19152948814265899</v>
      </c>
      <c r="BD886">
        <v>9.99162345558334E-2</v>
      </c>
      <c r="BE886">
        <v>0.653811587574328</v>
      </c>
      <c r="BF886">
        <v>9.99162345558334E-2</v>
      </c>
      <c r="BG886">
        <v>9.99162345558334E-2</v>
      </c>
      <c r="BH886">
        <v>0.653811587574328</v>
      </c>
      <c r="BI886">
        <v>0.32134117294691522</v>
      </c>
      <c r="BJ886">
        <v>-0.1133785315671816</v>
      </c>
      <c r="BK886">
        <v>8.0377513293569181E-2</v>
      </c>
      <c r="BL886">
        <v>0.67730970768688081</v>
      </c>
      <c r="BM886">
        <v>8.0377513293569181E-2</v>
      </c>
      <c r="BN886">
        <v>8.0377513293569181E-2</v>
      </c>
      <c r="BO886">
        <v>0.67730970768688081</v>
      </c>
      <c r="BP886">
        <v>0.23700924853074859</v>
      </c>
      <c r="BQ886">
        <v>4.8482833625819621E-2</v>
      </c>
      <c r="BR886">
        <v>133.52923122461539</v>
      </c>
      <c r="BS886">
        <v>0.61995226945028792</v>
      </c>
      <c r="BT886">
        <v>133.52923122461539</v>
      </c>
      <c r="BU886">
        <v>133.52923122461539</v>
      </c>
      <c r="BV886">
        <v>0.61995226945028792</v>
      </c>
      <c r="BW886">
        <v>535.05899104773812</v>
      </c>
      <c r="BX886">
        <v>-0.52287220852676786</v>
      </c>
      <c r="BY886" t="str">
        <f t="shared" si="14"/>
        <v>[[sv,wv],[yr],[ya]]</v>
      </c>
      <c r="BZ886" t="str">
        <f>TRIM(MID(SUBSTITUTE(SUBSTITUTE(SUBSTITUTE(Tabla2[[#This Row],[map]],"[",""),"]",""),",",REPT(" ",100)),300,200))</f>
        <v>0 1</v>
      </c>
      <c r="CA886" s="13" t="str">
        <f>TRIM(MID(SUBSTITUTE(SUBSTITUTE(SUBSTITUTE(Tabla2[[#This Row],[map]],"[",""),"]",""),",",REPT(" ",100)),900,200))</f>
        <v>2 4</v>
      </c>
      <c r="CB886" s="13" t="str">
        <f>SUBSTITUTE(TRIM(MID(SUBSTITUTE(SUBSTITUTE(SUBSTITUTE(Tabla2[[#This Row],[map]],"[",""),"]",""),",",REPT(" ",100)),1200,300))," ",", ")</f>
        <v>0, 1, 4</v>
      </c>
      <c r="CC886" s="15" t="str">
        <f>SUBSTITUTE(TRIM(MID(SUBSTITUTE(SUBSTITUTE(SUBSTITUTE(Tabla2[[#This Row],[map]],"[",""),"]",""),",",REPT(" ",100)),1,300))," ",", ")</f>
        <v>4, 2, 3</v>
      </c>
      <c r="CD886" s="13" t="str">
        <f>SUBSTITUTE(TRIM(MID(SUBSTITUTE(SUBSTITUTE(SUBSTITUTE(Tabla2[[#This Row],[map]],"[",""),"]",""),",",REPT(" ",100)),601,300))," ",", ")</f>
        <v>0, 1, 3</v>
      </c>
      <c r="CE886" t="str">
        <f>TRIM(MID(SUBSTITUTE(SUBSTITUTE(SUBSTITUTE(Tabla2[[#This Row],[map]],"[",""),"]",""),",",REPT(" ",100)),1501,200))</f>
        <v>3 2</v>
      </c>
    </row>
    <row r="887" spans="1:83" x14ac:dyDescent="0.3">
      <c r="A887" s="2">
        <v>46096.151284722233</v>
      </c>
      <c r="B887" t="s">
        <v>689</v>
      </c>
      <c r="C887">
        <v>3</v>
      </c>
      <c r="D887" t="s">
        <v>95</v>
      </c>
      <c r="E887" t="s">
        <v>78</v>
      </c>
      <c r="F887">
        <v>16590</v>
      </c>
      <c r="G887">
        <v>4.5</v>
      </c>
      <c r="H887" t="s">
        <v>79</v>
      </c>
      <c r="I887" t="s">
        <v>80</v>
      </c>
      <c r="J887">
        <v>5</v>
      </c>
      <c r="K887">
        <v>5</v>
      </c>
      <c r="L887" t="s">
        <v>81</v>
      </c>
      <c r="M887" t="s">
        <v>82</v>
      </c>
      <c r="N887" t="s">
        <v>83</v>
      </c>
      <c r="O887" t="s">
        <v>83</v>
      </c>
      <c r="P887" t="s">
        <v>84</v>
      </c>
      <c r="Q887" t="s">
        <v>685</v>
      </c>
      <c r="R887">
        <v>3</v>
      </c>
      <c r="S887" t="s">
        <v>86</v>
      </c>
      <c r="T887" t="s">
        <v>87</v>
      </c>
      <c r="U887" t="s">
        <v>88</v>
      </c>
      <c r="V887">
        <v>1</v>
      </c>
      <c r="W887" t="s">
        <v>686</v>
      </c>
      <c r="X887" t="s">
        <v>83</v>
      </c>
      <c r="Y887" t="s">
        <v>90</v>
      </c>
      <c r="Z887">
        <v>4000</v>
      </c>
      <c r="AA887">
        <v>4000</v>
      </c>
      <c r="AC887">
        <v>256</v>
      </c>
      <c r="AD887" t="s">
        <v>91</v>
      </c>
      <c r="AE887">
        <v>0.15</v>
      </c>
      <c r="AF887" t="s">
        <v>92</v>
      </c>
      <c r="AG887">
        <v>180</v>
      </c>
      <c r="AH887">
        <v>60</v>
      </c>
      <c r="AI887">
        <v>120</v>
      </c>
      <c r="AJ887">
        <v>0.10838142148100539</v>
      </c>
      <c r="AK887">
        <v>17.383175680943349</v>
      </c>
      <c r="AL887">
        <v>0.67325034582194998</v>
      </c>
      <c r="AM887">
        <v>0.28418357295751351</v>
      </c>
      <c r="AN887">
        <v>24.00900816542666</v>
      </c>
      <c r="AO887">
        <v>0.64674217332899775</v>
      </c>
      <c r="AP887">
        <v>24.00900816542666</v>
      </c>
      <c r="AQ887">
        <v>24.00900816542666</v>
      </c>
      <c r="AR887">
        <v>0.64674217332899775</v>
      </c>
      <c r="AS887">
        <v>78.102300748163131</v>
      </c>
      <c r="AT887">
        <v>0.27102219470423489</v>
      </c>
      <c r="AU887">
        <v>0.8</v>
      </c>
      <c r="AV887" t="s">
        <v>93</v>
      </c>
      <c r="AW887">
        <v>8.5081634671316062E-2</v>
      </c>
      <c r="AX887">
        <v>0.38219732526046268</v>
      </c>
      <c r="AY887">
        <v>8.5081634671316062E-2</v>
      </c>
      <c r="AZ887">
        <v>8.5081634671316062E-2</v>
      </c>
      <c r="BA887">
        <v>0.38219732526046268</v>
      </c>
      <c r="BB887">
        <v>0.13409277899805511</v>
      </c>
      <c r="BC887">
        <v>2.631304807093415E-2</v>
      </c>
      <c r="BD887">
        <v>8.5598825288446118E-2</v>
      </c>
      <c r="BE887">
        <v>0.70341835274476372</v>
      </c>
      <c r="BF887">
        <v>8.5598825288446118E-2</v>
      </c>
      <c r="BG887">
        <v>8.5598825288446118E-2</v>
      </c>
      <c r="BH887">
        <v>0.70341835274476372</v>
      </c>
      <c r="BI887">
        <v>0.1283966834929805</v>
      </c>
      <c r="BJ887">
        <v>0.55513291491866656</v>
      </c>
      <c r="BK887">
        <v>5.6282761200000073E-2</v>
      </c>
      <c r="BL887">
        <v>0.77404251612657704</v>
      </c>
      <c r="BM887">
        <v>5.6282761200000073E-2</v>
      </c>
      <c r="BN887">
        <v>5.6282761200000073E-2</v>
      </c>
      <c r="BO887">
        <v>0.77404251612657704</v>
      </c>
      <c r="BP887">
        <v>0.1517839665851658</v>
      </c>
      <c r="BQ887">
        <v>0.39063538371831441</v>
      </c>
      <c r="BR887">
        <v>95.809069440547177</v>
      </c>
      <c r="BS887">
        <v>0.72731049918418644</v>
      </c>
      <c r="BT887">
        <v>95.809069440547177</v>
      </c>
      <c r="BU887">
        <v>95.809069440547177</v>
      </c>
      <c r="BV887">
        <v>0.72731049918418644</v>
      </c>
      <c r="BW887">
        <v>311.9949295635775</v>
      </c>
      <c r="BX887">
        <v>0.1120074321090184</v>
      </c>
      <c r="BY887" t="str">
        <f t="shared" si="14"/>
        <v>[[sv,wv],[yr],[ya]]</v>
      </c>
      <c r="BZ887" t="str">
        <f>TRIM(MID(SUBSTITUTE(SUBSTITUTE(SUBSTITUTE(Tabla2[[#This Row],[map]],"[",""),"]",""),",",REPT(" ",100)),300,200))</f>
        <v>0 1</v>
      </c>
      <c r="CA887" s="13" t="str">
        <f>TRIM(MID(SUBSTITUTE(SUBSTITUTE(SUBSTITUTE(Tabla2[[#This Row],[map]],"[",""),"]",""),",",REPT(" ",100)),900,200))</f>
        <v>2 4</v>
      </c>
      <c r="CB887" s="13" t="str">
        <f>SUBSTITUTE(TRIM(MID(SUBSTITUTE(SUBSTITUTE(SUBSTITUTE(Tabla2[[#This Row],[map]],"[",""),"]",""),",",REPT(" ",100)),1200,300))," ",", ")</f>
        <v>0, 1, 4</v>
      </c>
      <c r="CC887" s="15" t="str">
        <f>SUBSTITUTE(TRIM(MID(SUBSTITUTE(SUBSTITUTE(SUBSTITUTE(Tabla2[[#This Row],[map]],"[",""),"]",""),",",REPT(" ",100)),1,300))," ",", ")</f>
        <v>4, 2, 3</v>
      </c>
      <c r="CD887" s="13" t="str">
        <f>SUBSTITUTE(TRIM(MID(SUBSTITUTE(SUBSTITUTE(SUBSTITUTE(Tabla2[[#This Row],[map]],"[",""),"]",""),",",REPT(" ",100)),601,300))," ",", ")</f>
        <v>0, 1, 3</v>
      </c>
      <c r="CE887" t="str">
        <f>TRIM(MID(SUBSTITUTE(SUBSTITUTE(SUBSTITUTE(Tabla2[[#This Row],[map]],"[",""),"]",""),",",REPT(" ",100)),1501,200))</f>
        <v>3 2</v>
      </c>
    </row>
    <row r="888" spans="1:83" x14ac:dyDescent="0.3">
      <c r="A888" s="2">
        <v>46096.2815625</v>
      </c>
      <c r="B888" t="s">
        <v>690</v>
      </c>
      <c r="C888">
        <v>0</v>
      </c>
      <c r="D888" t="s">
        <v>77</v>
      </c>
      <c r="E888" t="s">
        <v>78</v>
      </c>
      <c r="F888">
        <v>16590</v>
      </c>
      <c r="G888">
        <v>4.5</v>
      </c>
      <c r="H888" t="s">
        <v>79</v>
      </c>
      <c r="I888" t="s">
        <v>80</v>
      </c>
      <c r="J888">
        <v>5</v>
      </c>
      <c r="K888">
        <v>5</v>
      </c>
      <c r="L888" t="s">
        <v>81</v>
      </c>
      <c r="M888" t="s">
        <v>82</v>
      </c>
      <c r="N888" t="s">
        <v>83</v>
      </c>
      <c r="O888" t="s">
        <v>83</v>
      </c>
      <c r="P888" t="s">
        <v>84</v>
      </c>
      <c r="Q888" t="s">
        <v>691</v>
      </c>
      <c r="R888">
        <v>3</v>
      </c>
      <c r="S888" t="s">
        <v>86</v>
      </c>
      <c r="T888" t="s">
        <v>87</v>
      </c>
      <c r="U888" t="s">
        <v>88</v>
      </c>
      <c r="V888">
        <v>1</v>
      </c>
      <c r="W888" t="s">
        <v>692</v>
      </c>
      <c r="X888" t="s">
        <v>83</v>
      </c>
      <c r="Y888" t="s">
        <v>90</v>
      </c>
      <c r="Z888">
        <v>4000</v>
      </c>
      <c r="AA888">
        <v>4000</v>
      </c>
      <c r="AC888">
        <v>256</v>
      </c>
      <c r="AD888" t="s">
        <v>91</v>
      </c>
      <c r="AE888">
        <v>0.15</v>
      </c>
      <c r="AF888" t="s">
        <v>92</v>
      </c>
      <c r="AG888">
        <v>180</v>
      </c>
      <c r="AH888">
        <v>60</v>
      </c>
      <c r="AI888">
        <v>120</v>
      </c>
      <c r="AJ888">
        <v>0.1213973576511192</v>
      </c>
      <c r="AK888">
        <v>19.845291570626902</v>
      </c>
      <c r="AL888">
        <v>0.67554474059379588</v>
      </c>
      <c r="AM888">
        <v>-3.8237537594424359E-2</v>
      </c>
      <c r="AN888">
        <v>24.970983862220521</v>
      </c>
      <c r="AO888">
        <v>0.60448403955614394</v>
      </c>
      <c r="AP888">
        <v>24.970983862220521</v>
      </c>
      <c r="AQ888">
        <v>24.970983862220521</v>
      </c>
      <c r="AR888">
        <v>0.60448403955614394</v>
      </c>
      <c r="AS888">
        <v>107.0710535948773</v>
      </c>
      <c r="AT888">
        <v>-4.803493123624461E-2</v>
      </c>
      <c r="AU888">
        <v>0.8</v>
      </c>
      <c r="AV888" t="s">
        <v>93</v>
      </c>
      <c r="AW888">
        <v>6.8227443352730871E-2</v>
      </c>
      <c r="AX888">
        <v>0.50458054600391944</v>
      </c>
      <c r="AY888">
        <v>6.8227443352730871E-2</v>
      </c>
      <c r="AZ888">
        <v>6.8227443352730871E-2</v>
      </c>
      <c r="BA888">
        <v>0.50458054600391944</v>
      </c>
      <c r="BB888">
        <v>8.5882670127615121E-2</v>
      </c>
      <c r="BC888">
        <v>0.37638077214210081</v>
      </c>
      <c r="BD888">
        <v>8.4538979162391767E-2</v>
      </c>
      <c r="BE888">
        <v>0.7070904932074753</v>
      </c>
      <c r="BF888">
        <v>8.4538979162391767E-2</v>
      </c>
      <c r="BG888">
        <v>8.4538979162391767E-2</v>
      </c>
      <c r="BH888">
        <v>0.7070904932074753</v>
      </c>
      <c r="BI888">
        <v>0.18074867895281371</v>
      </c>
      <c r="BJ888">
        <v>0.37374443209480551</v>
      </c>
      <c r="BK888">
        <v>0.12709447742856891</v>
      </c>
      <c r="BL888">
        <v>0.48975587334960152</v>
      </c>
      <c r="BM888">
        <v>0.12709447742856891</v>
      </c>
      <c r="BN888">
        <v>0.12709447742856891</v>
      </c>
      <c r="BO888">
        <v>0.48975587334960152</v>
      </c>
      <c r="BP888">
        <v>0.42974109188568771</v>
      </c>
      <c r="BQ888">
        <v>-0.72527455599508417</v>
      </c>
      <c r="BR888">
        <v>99.604074548938272</v>
      </c>
      <c r="BS888">
        <v>0.7165092456635811</v>
      </c>
      <c r="BT888">
        <v>99.604074548938272</v>
      </c>
      <c r="BU888">
        <v>99.604074548938272</v>
      </c>
      <c r="BV888">
        <v>0.7165092456635811</v>
      </c>
      <c r="BW888">
        <v>427.58784193854171</v>
      </c>
      <c r="BX888">
        <v>-0.21699037318680389</v>
      </c>
      <c r="BY888" t="str">
        <f t="shared" si="14"/>
        <v>[[sv,wv],[yr],[ya]]</v>
      </c>
      <c r="BZ888" t="str">
        <f>TRIM(MID(SUBSTITUTE(SUBSTITUTE(SUBSTITUTE(Tabla2[[#This Row],[map]],"[",""),"]",""),",",REPT(" ",100)),300,200))</f>
        <v>0 1</v>
      </c>
      <c r="CA888" s="13" t="str">
        <f>TRIM(MID(SUBSTITUTE(SUBSTITUTE(SUBSTITUTE(Tabla2[[#This Row],[map]],"[",""),"]",""),",",REPT(" ",100)),900,200))</f>
        <v>2 4</v>
      </c>
      <c r="CB888" s="13" t="str">
        <f>SUBSTITUTE(TRIM(MID(SUBSTITUTE(SUBSTITUTE(SUBSTITUTE(Tabla2[[#This Row],[map]],"[",""),"]",""),",",REPT(" ",100)),1200,300))," ",", ")</f>
        <v>0, 1, 4</v>
      </c>
      <c r="CC888" s="15" t="str">
        <f>SUBSTITUTE(TRIM(MID(SUBSTITUTE(SUBSTITUTE(SUBSTITUTE(Tabla2[[#This Row],[map]],"[",""),"]",""),",",REPT(" ",100)),1,300))," ",", ")</f>
        <v>4, 2, 3</v>
      </c>
      <c r="CD888" s="13" t="str">
        <f>SUBSTITUTE(TRIM(MID(SUBSTITUTE(SUBSTITUTE(SUBSTITUTE(Tabla2[[#This Row],[map]],"[",""),"]",""),",",REPT(" ",100)),601,300))," ",", ")</f>
        <v>3, 0, 1</v>
      </c>
      <c r="CE888" t="str">
        <f>TRIM(MID(SUBSTITUTE(SUBSTITUTE(SUBSTITUTE(Tabla2[[#This Row],[map]],"[",""),"]",""),",",REPT(" ",100)),1501,200))</f>
        <v>3 2</v>
      </c>
    </row>
    <row r="889" spans="1:83" x14ac:dyDescent="0.3">
      <c r="A889" s="2">
        <v>46096.287604166668</v>
      </c>
      <c r="B889" t="s">
        <v>693</v>
      </c>
      <c r="C889">
        <v>1</v>
      </c>
      <c r="D889" t="s">
        <v>77</v>
      </c>
      <c r="E889" t="s">
        <v>78</v>
      </c>
      <c r="F889">
        <v>16590</v>
      </c>
      <c r="G889">
        <v>4.5</v>
      </c>
      <c r="H889" t="s">
        <v>79</v>
      </c>
      <c r="I889" t="s">
        <v>80</v>
      </c>
      <c r="J889">
        <v>5</v>
      </c>
      <c r="K889">
        <v>5</v>
      </c>
      <c r="L889" t="s">
        <v>81</v>
      </c>
      <c r="M889" t="s">
        <v>82</v>
      </c>
      <c r="N889" t="s">
        <v>83</v>
      </c>
      <c r="O889" t="s">
        <v>83</v>
      </c>
      <c r="P889" t="s">
        <v>84</v>
      </c>
      <c r="Q889" t="s">
        <v>691</v>
      </c>
      <c r="R889">
        <v>3</v>
      </c>
      <c r="S889" t="s">
        <v>86</v>
      </c>
      <c r="T889" t="s">
        <v>87</v>
      </c>
      <c r="U889" t="s">
        <v>88</v>
      </c>
      <c r="V889">
        <v>1</v>
      </c>
      <c r="W889" t="s">
        <v>692</v>
      </c>
      <c r="X889" t="s">
        <v>83</v>
      </c>
      <c r="Y889" t="s">
        <v>90</v>
      </c>
      <c r="Z889">
        <v>4000</v>
      </c>
      <c r="AA889">
        <v>4000</v>
      </c>
      <c r="AC889">
        <v>256</v>
      </c>
      <c r="AD889" t="s">
        <v>91</v>
      </c>
      <c r="AE889">
        <v>0.15</v>
      </c>
      <c r="AF889" t="s">
        <v>92</v>
      </c>
      <c r="AG889">
        <v>180</v>
      </c>
      <c r="AH889">
        <v>60</v>
      </c>
      <c r="AI889">
        <v>120</v>
      </c>
      <c r="AJ889">
        <v>0.11771800891476721</v>
      </c>
      <c r="AK889">
        <v>19.166601730930399</v>
      </c>
      <c r="AL889">
        <v>0.70745730520781858</v>
      </c>
      <c r="AM889">
        <v>-0.1167532287571387</v>
      </c>
      <c r="AN889">
        <v>23.246911231361729</v>
      </c>
      <c r="AO889">
        <v>0.64266514139701103</v>
      </c>
      <c r="AP889">
        <v>23.246911231361729</v>
      </c>
      <c r="AQ889">
        <v>23.246911231361729</v>
      </c>
      <c r="AR889">
        <v>0.64266514139701103</v>
      </c>
      <c r="AS889">
        <v>95.918875401297043</v>
      </c>
      <c r="AT889">
        <v>-0.1211106341564183</v>
      </c>
      <c r="AU889">
        <v>0.8</v>
      </c>
      <c r="AV889" t="s">
        <v>93</v>
      </c>
      <c r="AW889">
        <v>7.5408545137099936E-2</v>
      </c>
      <c r="AX889">
        <v>0.45243646218255201</v>
      </c>
      <c r="AY889">
        <v>7.5408545137099936E-2</v>
      </c>
      <c r="AZ889">
        <v>7.5408545137099936E-2</v>
      </c>
      <c r="BA889">
        <v>0.45243646218255201</v>
      </c>
      <c r="BB889">
        <v>0.1051645648467414</v>
      </c>
      <c r="BC889">
        <v>0.2363692857908819</v>
      </c>
      <c r="BD889">
        <v>0.1023190528622181</v>
      </c>
      <c r="BE889">
        <v>0.6454863353414706</v>
      </c>
      <c r="BF889">
        <v>0.1023190528622181</v>
      </c>
      <c r="BG889">
        <v>0.1023190528622181</v>
      </c>
      <c r="BH889">
        <v>0.6454863353414706</v>
      </c>
      <c r="BI889">
        <v>0.37270061971509311</v>
      </c>
      <c r="BJ889">
        <v>-0.29132804516500221</v>
      </c>
      <c r="BK889">
        <v>6.5583126258918933E-2</v>
      </c>
      <c r="BL889">
        <v>0.73670449213820166</v>
      </c>
      <c r="BM889">
        <v>6.5583126258918933E-2</v>
      </c>
      <c r="BN889">
        <v>6.5583126258918933E-2</v>
      </c>
      <c r="BO889">
        <v>0.73670449213820166</v>
      </c>
      <c r="BP889">
        <v>0.33372133013308142</v>
      </c>
      <c r="BQ889">
        <v>-0.33978558379191443</v>
      </c>
      <c r="BR889">
        <v>92.744334201188479</v>
      </c>
      <c r="BS889">
        <v>0.73603327592581791</v>
      </c>
      <c r="BT889">
        <v>92.744334201188479</v>
      </c>
      <c r="BU889">
        <v>92.744334201188479</v>
      </c>
      <c r="BV889">
        <v>0.73603327592581791</v>
      </c>
      <c r="BW889">
        <v>382.86391509049162</v>
      </c>
      <c r="BX889">
        <v>-8.9698193459647246E-2</v>
      </c>
      <c r="BY889" t="str">
        <f t="shared" si="14"/>
        <v>[[sv,wv],[yr],[ya]]</v>
      </c>
      <c r="BZ889" t="str">
        <f>TRIM(MID(SUBSTITUTE(SUBSTITUTE(SUBSTITUTE(Tabla2[[#This Row],[map]],"[",""),"]",""),",",REPT(" ",100)),300,200))</f>
        <v>0 1</v>
      </c>
      <c r="CA889" s="13" t="str">
        <f>TRIM(MID(SUBSTITUTE(SUBSTITUTE(SUBSTITUTE(Tabla2[[#This Row],[map]],"[",""),"]",""),",",REPT(" ",100)),900,200))</f>
        <v>2 4</v>
      </c>
      <c r="CB889" s="13" t="str">
        <f>SUBSTITUTE(TRIM(MID(SUBSTITUTE(SUBSTITUTE(SUBSTITUTE(Tabla2[[#This Row],[map]],"[",""),"]",""),",",REPT(" ",100)),1200,300))," ",", ")</f>
        <v>0, 1, 4</v>
      </c>
      <c r="CC889" s="15" t="str">
        <f>SUBSTITUTE(TRIM(MID(SUBSTITUTE(SUBSTITUTE(SUBSTITUTE(Tabla2[[#This Row],[map]],"[",""),"]",""),",",REPT(" ",100)),1,300))," ",", ")</f>
        <v>4, 2, 3</v>
      </c>
      <c r="CD889" s="13" t="str">
        <f>SUBSTITUTE(TRIM(MID(SUBSTITUTE(SUBSTITUTE(SUBSTITUTE(Tabla2[[#This Row],[map]],"[",""),"]",""),",",REPT(" ",100)),601,300))," ",", ")</f>
        <v>3, 0, 1</v>
      </c>
      <c r="CE889" t="str">
        <f>TRIM(MID(SUBSTITUTE(SUBSTITUTE(SUBSTITUTE(Tabla2[[#This Row],[map]],"[",""),"]",""),",",REPT(" ",100)),1501,200))</f>
        <v>3 2</v>
      </c>
    </row>
    <row r="890" spans="1:83" x14ac:dyDescent="0.3">
      <c r="A890" s="2">
        <v>46096.291990740741</v>
      </c>
      <c r="B890" t="s">
        <v>694</v>
      </c>
      <c r="C890">
        <v>2</v>
      </c>
      <c r="D890" t="s">
        <v>95</v>
      </c>
      <c r="E890" t="s">
        <v>78</v>
      </c>
      <c r="F890">
        <v>16590</v>
      </c>
      <c r="G890">
        <v>4.5</v>
      </c>
      <c r="H890" t="s">
        <v>79</v>
      </c>
      <c r="I890" t="s">
        <v>80</v>
      </c>
      <c r="J890">
        <v>5</v>
      </c>
      <c r="K890">
        <v>5</v>
      </c>
      <c r="L890" t="s">
        <v>81</v>
      </c>
      <c r="M890" t="s">
        <v>82</v>
      </c>
      <c r="N890" t="s">
        <v>83</v>
      </c>
      <c r="O890" t="s">
        <v>83</v>
      </c>
      <c r="P890" t="s">
        <v>84</v>
      </c>
      <c r="Q890" t="s">
        <v>691</v>
      </c>
      <c r="R890">
        <v>3</v>
      </c>
      <c r="S890" t="s">
        <v>86</v>
      </c>
      <c r="T890" t="s">
        <v>87</v>
      </c>
      <c r="U890" t="s">
        <v>88</v>
      </c>
      <c r="V890">
        <v>1</v>
      </c>
      <c r="W890" t="s">
        <v>692</v>
      </c>
      <c r="X890" t="s">
        <v>83</v>
      </c>
      <c r="Y890" t="s">
        <v>90</v>
      </c>
      <c r="Z890">
        <v>4000</v>
      </c>
      <c r="AA890">
        <v>4000</v>
      </c>
      <c r="AC890">
        <v>256</v>
      </c>
      <c r="AD890" t="s">
        <v>91</v>
      </c>
      <c r="AE890">
        <v>0.15</v>
      </c>
      <c r="AF890" t="s">
        <v>92</v>
      </c>
      <c r="AG890">
        <v>180</v>
      </c>
      <c r="AH890">
        <v>60</v>
      </c>
      <c r="AI890">
        <v>120</v>
      </c>
      <c r="AJ890">
        <v>0.1152427529738726</v>
      </c>
      <c r="AK890">
        <v>20.015740316080219</v>
      </c>
      <c r="AL890">
        <v>0.69493577968119413</v>
      </c>
      <c r="AM890">
        <v>-0.2733919061353598</v>
      </c>
      <c r="AN890">
        <v>27.55093896565106</v>
      </c>
      <c r="AO890">
        <v>0.62252899301606091</v>
      </c>
      <c r="AP890">
        <v>27.55093896565106</v>
      </c>
      <c r="AQ890">
        <v>27.55093896565106</v>
      </c>
      <c r="AR890">
        <v>0.62252899301606091</v>
      </c>
      <c r="AS890">
        <v>133.48770292807481</v>
      </c>
      <c r="AT890">
        <v>-0.32168802032366678</v>
      </c>
      <c r="AU890">
        <v>0.8</v>
      </c>
      <c r="AV890" t="s">
        <v>93</v>
      </c>
      <c r="AW890">
        <v>7.8186822627981795E-2</v>
      </c>
      <c r="AX890">
        <v>0.4322625754011532</v>
      </c>
      <c r="AY890">
        <v>7.8186822627981795E-2</v>
      </c>
      <c r="AZ890">
        <v>7.8186822627981795E-2</v>
      </c>
      <c r="BA890">
        <v>0.4322625754011532</v>
      </c>
      <c r="BB890">
        <v>0.12292422295747781</v>
      </c>
      <c r="BC890">
        <v>0.10741120540538961</v>
      </c>
      <c r="BD890">
        <v>9.8633859580708125E-2</v>
      </c>
      <c r="BE890">
        <v>0.65825474297091124</v>
      </c>
      <c r="BF890">
        <v>9.8633859580708125E-2</v>
      </c>
      <c r="BG890">
        <v>9.8633859580708125E-2</v>
      </c>
      <c r="BH890">
        <v>0.65825474297091124</v>
      </c>
      <c r="BI890">
        <v>0.28053090568281108</v>
      </c>
      <c r="BJ890">
        <v>2.8020328163994249E-2</v>
      </c>
      <c r="BK890">
        <v>7.15994333554648E-2</v>
      </c>
      <c r="BL890">
        <v>0.71255092211496474</v>
      </c>
      <c r="BM890">
        <v>7.15994333554648E-2</v>
      </c>
      <c r="BN890">
        <v>7.15994333554648E-2</v>
      </c>
      <c r="BO890">
        <v>0.71255092211496474</v>
      </c>
      <c r="BP890">
        <v>0.47449922239895642</v>
      </c>
      <c r="BQ890">
        <v>-0.90496429292391944</v>
      </c>
      <c r="BR890">
        <v>109.95533574704039</v>
      </c>
      <c r="BS890">
        <v>0.68704773157721233</v>
      </c>
      <c r="BT890">
        <v>109.95533574704039</v>
      </c>
      <c r="BU890">
        <v>109.95533574704039</v>
      </c>
      <c r="BV890">
        <v>0.68704773157721233</v>
      </c>
      <c r="BW890">
        <v>533.07285736126107</v>
      </c>
      <c r="BX890">
        <v>-0.51721932194012843</v>
      </c>
      <c r="BY890" t="str">
        <f t="shared" si="14"/>
        <v>[[sv,wv],[yr],[ya]]</v>
      </c>
      <c r="BZ890" t="str">
        <f>TRIM(MID(SUBSTITUTE(SUBSTITUTE(SUBSTITUTE(Tabla2[[#This Row],[map]],"[",""),"]",""),",",REPT(" ",100)),300,200))</f>
        <v>0 1</v>
      </c>
      <c r="CA890" s="13" t="str">
        <f>TRIM(MID(SUBSTITUTE(SUBSTITUTE(SUBSTITUTE(Tabla2[[#This Row],[map]],"[",""),"]",""),",",REPT(" ",100)),900,200))</f>
        <v>2 4</v>
      </c>
      <c r="CB890" s="13" t="str">
        <f>SUBSTITUTE(TRIM(MID(SUBSTITUTE(SUBSTITUTE(SUBSTITUTE(Tabla2[[#This Row],[map]],"[",""),"]",""),",",REPT(" ",100)),1200,300))," ",", ")</f>
        <v>0, 1, 4</v>
      </c>
      <c r="CC890" s="15" t="str">
        <f>SUBSTITUTE(TRIM(MID(SUBSTITUTE(SUBSTITUTE(SUBSTITUTE(Tabla2[[#This Row],[map]],"[",""),"]",""),",",REPT(" ",100)),1,300))," ",", ")</f>
        <v>4, 2, 3</v>
      </c>
      <c r="CD890" s="13" t="str">
        <f>SUBSTITUTE(TRIM(MID(SUBSTITUTE(SUBSTITUTE(SUBSTITUTE(Tabla2[[#This Row],[map]],"[",""),"]",""),",",REPT(" ",100)),601,300))," ",", ")</f>
        <v>3, 0, 1</v>
      </c>
      <c r="CE890" t="str">
        <f>TRIM(MID(SUBSTITUTE(SUBSTITUTE(SUBSTITUTE(Tabla2[[#This Row],[map]],"[",""),"]",""),",",REPT(" ",100)),1501,200))</f>
        <v>3 2</v>
      </c>
    </row>
    <row r="891" spans="1:83" x14ac:dyDescent="0.3">
      <c r="A891" s="2">
        <v>46096.298784722218</v>
      </c>
      <c r="B891" t="s">
        <v>695</v>
      </c>
      <c r="C891">
        <v>3</v>
      </c>
      <c r="D891" t="s">
        <v>77</v>
      </c>
      <c r="E891" t="s">
        <v>78</v>
      </c>
      <c r="F891">
        <v>16590</v>
      </c>
      <c r="G891">
        <v>4.5</v>
      </c>
      <c r="H891" t="s">
        <v>79</v>
      </c>
      <c r="I891" t="s">
        <v>80</v>
      </c>
      <c r="J891">
        <v>5</v>
      </c>
      <c r="K891">
        <v>5</v>
      </c>
      <c r="L891" t="s">
        <v>81</v>
      </c>
      <c r="M891" t="s">
        <v>82</v>
      </c>
      <c r="N891" t="s">
        <v>83</v>
      </c>
      <c r="O891" t="s">
        <v>83</v>
      </c>
      <c r="P891" t="s">
        <v>84</v>
      </c>
      <c r="Q891" t="s">
        <v>691</v>
      </c>
      <c r="R891">
        <v>3</v>
      </c>
      <c r="S891" t="s">
        <v>86</v>
      </c>
      <c r="T891" t="s">
        <v>87</v>
      </c>
      <c r="U891" t="s">
        <v>88</v>
      </c>
      <c r="V891">
        <v>1</v>
      </c>
      <c r="W891" t="s">
        <v>692</v>
      </c>
      <c r="X891" t="s">
        <v>83</v>
      </c>
      <c r="Y891" t="s">
        <v>90</v>
      </c>
      <c r="Z891">
        <v>4000</v>
      </c>
      <c r="AA891">
        <v>4000</v>
      </c>
      <c r="AC891">
        <v>256</v>
      </c>
      <c r="AD891" t="s">
        <v>91</v>
      </c>
      <c r="AE891">
        <v>0.15</v>
      </c>
      <c r="AF891" t="s">
        <v>92</v>
      </c>
      <c r="AG891">
        <v>180</v>
      </c>
      <c r="AH891">
        <v>60</v>
      </c>
      <c r="AI891">
        <v>120</v>
      </c>
      <c r="AJ891">
        <v>0.11337385650098659</v>
      </c>
      <c r="AK891">
        <v>26.929133037001328</v>
      </c>
      <c r="AL891">
        <v>0.65971813972933402</v>
      </c>
      <c r="AM891">
        <v>-2.0350742005672499E-2</v>
      </c>
      <c r="AN891">
        <v>33.978079072663071</v>
      </c>
      <c r="AO891">
        <v>0.59594380428126559</v>
      </c>
      <c r="AP891">
        <v>33.978079072663071</v>
      </c>
      <c r="AQ891">
        <v>33.978079072663071</v>
      </c>
      <c r="AR891">
        <v>0.59594380428126559</v>
      </c>
      <c r="AS891">
        <v>89.793637294901217</v>
      </c>
      <c r="AT891">
        <v>-2.148865658329405E-2</v>
      </c>
      <c r="AU891">
        <v>0.8</v>
      </c>
      <c r="AV891" t="s">
        <v>93</v>
      </c>
      <c r="AW891">
        <v>8.0559077932775919E-2</v>
      </c>
      <c r="AX891">
        <v>0.41503693466060249</v>
      </c>
      <c r="AY891">
        <v>8.0559077932775919E-2</v>
      </c>
      <c r="AZ891">
        <v>8.0559077932775919E-2</v>
      </c>
      <c r="BA891">
        <v>0.41503693466060249</v>
      </c>
      <c r="BB891">
        <v>9.1720514065174771E-2</v>
      </c>
      <c r="BC891">
        <v>0.3339904770652683</v>
      </c>
      <c r="BD891">
        <v>7.6465912395667607E-2</v>
      </c>
      <c r="BE891">
        <v>0.73506194529234103</v>
      </c>
      <c r="BF891">
        <v>7.6465912395667607E-2</v>
      </c>
      <c r="BG891">
        <v>7.6465912395667607E-2</v>
      </c>
      <c r="BH891">
        <v>0.73506194529234103</v>
      </c>
      <c r="BI891">
        <v>0.19207084203005331</v>
      </c>
      <c r="BJ891">
        <v>0.3345155552425273</v>
      </c>
      <c r="BK891">
        <v>9.4704775761134341E-2</v>
      </c>
      <c r="BL891">
        <v>0.6197902806200164</v>
      </c>
      <c r="BM891">
        <v>9.4704775761134341E-2</v>
      </c>
      <c r="BN891">
        <v>9.4704775761134341E-2</v>
      </c>
      <c r="BO891">
        <v>0.6197902806200164</v>
      </c>
      <c r="BP891">
        <v>0.43197020998955449</v>
      </c>
      <c r="BQ891">
        <v>-0.73422376010780699</v>
      </c>
      <c r="BR891">
        <v>135.66058652456289</v>
      </c>
      <c r="BS891">
        <v>0.61388605655209805</v>
      </c>
      <c r="BT891">
        <v>135.66058652456289</v>
      </c>
      <c r="BU891">
        <v>135.66058652456289</v>
      </c>
      <c r="BV891">
        <v>0.61388605655209805</v>
      </c>
      <c r="BW891">
        <v>358.4587876135198</v>
      </c>
      <c r="BX891">
        <v>-2.023689853316446E-2</v>
      </c>
      <c r="BY891" t="str">
        <f t="shared" si="14"/>
        <v>[[sv,wv],[yr],[ya]]</v>
      </c>
      <c r="BZ891" t="str">
        <f>TRIM(MID(SUBSTITUTE(SUBSTITUTE(SUBSTITUTE(Tabla2[[#This Row],[map]],"[",""),"]",""),",",REPT(" ",100)),300,200))</f>
        <v>0 1</v>
      </c>
      <c r="CA891" s="13" t="str">
        <f>TRIM(MID(SUBSTITUTE(SUBSTITUTE(SUBSTITUTE(Tabla2[[#This Row],[map]],"[",""),"]",""),",",REPT(" ",100)),900,200))</f>
        <v>2 4</v>
      </c>
      <c r="CB891" s="13" t="str">
        <f>SUBSTITUTE(TRIM(MID(SUBSTITUTE(SUBSTITUTE(SUBSTITUTE(Tabla2[[#This Row],[map]],"[",""),"]",""),",",REPT(" ",100)),1200,300))," ",", ")</f>
        <v>0, 1, 4</v>
      </c>
      <c r="CC891" s="15" t="str">
        <f>SUBSTITUTE(TRIM(MID(SUBSTITUTE(SUBSTITUTE(SUBSTITUTE(Tabla2[[#This Row],[map]],"[",""),"]",""),",",REPT(" ",100)),1,300))," ",", ")</f>
        <v>4, 2, 3</v>
      </c>
      <c r="CD891" s="13" t="str">
        <f>SUBSTITUTE(TRIM(MID(SUBSTITUTE(SUBSTITUTE(SUBSTITUTE(Tabla2[[#This Row],[map]],"[",""),"]",""),",",REPT(" ",100)),601,300))," ",", ")</f>
        <v>3, 0, 1</v>
      </c>
      <c r="CE891" t="str">
        <f>TRIM(MID(SUBSTITUTE(SUBSTITUTE(SUBSTITUTE(Tabla2[[#This Row],[map]],"[",""),"]",""),",",REPT(" ",100)),1501,200))</f>
        <v>3 2</v>
      </c>
    </row>
    <row r="892" spans="1:83" x14ac:dyDescent="0.3">
      <c r="A892" s="2">
        <v>46096.425810185188</v>
      </c>
      <c r="B892" t="s">
        <v>696</v>
      </c>
      <c r="C892">
        <v>0</v>
      </c>
      <c r="D892" t="s">
        <v>77</v>
      </c>
      <c r="E892" t="s">
        <v>78</v>
      </c>
      <c r="F892">
        <v>16590</v>
      </c>
      <c r="G892">
        <v>4.5</v>
      </c>
      <c r="H892" t="s">
        <v>79</v>
      </c>
      <c r="I892" t="s">
        <v>80</v>
      </c>
      <c r="J892">
        <v>5</v>
      </c>
      <c r="K892">
        <v>5</v>
      </c>
      <c r="L892" t="s">
        <v>81</v>
      </c>
      <c r="M892" t="s">
        <v>82</v>
      </c>
      <c r="N892" t="s">
        <v>83</v>
      </c>
      <c r="O892" t="s">
        <v>83</v>
      </c>
      <c r="P892" t="s">
        <v>84</v>
      </c>
      <c r="Q892" t="s">
        <v>697</v>
      </c>
      <c r="R892">
        <v>3</v>
      </c>
      <c r="S892" t="s">
        <v>86</v>
      </c>
      <c r="T892" t="s">
        <v>87</v>
      </c>
      <c r="U892" t="s">
        <v>88</v>
      </c>
      <c r="V892">
        <v>1</v>
      </c>
      <c r="W892" t="s">
        <v>698</v>
      </c>
      <c r="X892" t="s">
        <v>83</v>
      </c>
      <c r="Y892" t="s">
        <v>90</v>
      </c>
      <c r="Z892">
        <v>4000</v>
      </c>
      <c r="AA892">
        <v>4000</v>
      </c>
      <c r="AC892">
        <v>256</v>
      </c>
      <c r="AD892" t="s">
        <v>91</v>
      </c>
      <c r="AE892">
        <v>0.15</v>
      </c>
      <c r="AF892" t="s">
        <v>92</v>
      </c>
      <c r="AG892">
        <v>180</v>
      </c>
      <c r="AH892">
        <v>60</v>
      </c>
      <c r="AI892">
        <v>120</v>
      </c>
      <c r="AJ892">
        <v>0.14473533720191631</v>
      </c>
      <c r="AK892">
        <v>53.656973674424258</v>
      </c>
      <c r="AL892">
        <v>0.565015765314135</v>
      </c>
      <c r="AM892">
        <v>-0.25244525990818462</v>
      </c>
      <c r="AN892">
        <v>56.234154062279742</v>
      </c>
      <c r="AO892">
        <v>0.52371949736760137</v>
      </c>
      <c r="AP892">
        <v>56.234154062279742</v>
      </c>
      <c r="AQ892">
        <v>56.234154062279742</v>
      </c>
      <c r="AR892">
        <v>0.52371949736760137</v>
      </c>
      <c r="AS892">
        <v>114.3438183682525</v>
      </c>
      <c r="AT892">
        <v>-0.25221387908890502</v>
      </c>
      <c r="AU892">
        <v>0.8</v>
      </c>
      <c r="AV892" t="s">
        <v>93</v>
      </c>
      <c r="AW892">
        <v>7.5705706397953695E-2</v>
      </c>
      <c r="AX892">
        <v>0.45027868721156478</v>
      </c>
      <c r="AY892">
        <v>7.5705706397953695E-2</v>
      </c>
      <c r="AZ892">
        <v>7.5705706397953695E-2</v>
      </c>
      <c r="BA892">
        <v>0.45027868721156478</v>
      </c>
      <c r="BB892">
        <v>0.16517832307593569</v>
      </c>
      <c r="BC892">
        <v>-0.19940819425403311</v>
      </c>
      <c r="BD892">
        <v>8.7904945151075123E-2</v>
      </c>
      <c r="BE892">
        <v>0.69542813996647168</v>
      </c>
      <c r="BF892">
        <v>8.7904945151075123E-2</v>
      </c>
      <c r="BG892">
        <v>8.7904945151075123E-2</v>
      </c>
      <c r="BH892">
        <v>0.69542813996647168</v>
      </c>
      <c r="BI892">
        <v>0.16129257705338909</v>
      </c>
      <c r="BJ892">
        <v>0.44115566970294517</v>
      </c>
      <c r="BK892">
        <v>0.10246806822002071</v>
      </c>
      <c r="BL892">
        <v>0.58862311694178016</v>
      </c>
      <c r="BM892">
        <v>0.10246806822002071</v>
      </c>
      <c r="BN892">
        <v>0.10246806822002071</v>
      </c>
      <c r="BO892">
        <v>0.58862311694178016</v>
      </c>
      <c r="BP892">
        <v>0.48600211765370699</v>
      </c>
      <c r="BQ892">
        <v>-0.9511447789840628</v>
      </c>
      <c r="BR892">
        <v>224.67053752934879</v>
      </c>
      <c r="BS892">
        <v>0.36054804535059348</v>
      </c>
      <c r="BT892">
        <v>224.67053752934879</v>
      </c>
      <c r="BU892">
        <v>224.67053752934879</v>
      </c>
      <c r="BV892">
        <v>0.36054804535059348</v>
      </c>
      <c r="BW892">
        <v>456.56280045522749</v>
      </c>
      <c r="BX892">
        <v>-0.29945821282047153</v>
      </c>
      <c r="BY892" t="str">
        <f t="shared" si="14"/>
        <v>[[sv,wv],[yr],[ya]]</v>
      </c>
      <c r="BZ892" t="str">
        <f>TRIM(MID(SUBSTITUTE(SUBSTITUTE(SUBSTITUTE(Tabla2[[#This Row],[map]],"[",""),"]",""),",",REPT(" ",100)),300,200))</f>
        <v>0 1</v>
      </c>
      <c r="CA892" s="13" t="str">
        <f>TRIM(MID(SUBSTITUTE(SUBSTITUTE(SUBSTITUTE(Tabla2[[#This Row],[map]],"[",""),"]",""),",",REPT(" ",100)),900,200))</f>
        <v>2 3</v>
      </c>
      <c r="CB892" s="13" t="str">
        <f>SUBSTITUTE(TRIM(MID(SUBSTITUTE(SUBSTITUTE(SUBSTITUTE(Tabla2[[#This Row],[map]],"[",""),"]",""),",",REPT(" ",100)),1200,300))," ",", ")</f>
        <v>4, 0, 1</v>
      </c>
      <c r="CC892" s="15" t="str">
        <f>SUBSTITUTE(TRIM(MID(SUBSTITUTE(SUBSTITUTE(SUBSTITUTE(Tabla2[[#This Row],[map]],"[",""),"]",""),",",REPT(" ",100)),1,300))," ",", ")</f>
        <v>4, 2, 3</v>
      </c>
      <c r="CD892" s="13" t="str">
        <f>SUBSTITUTE(TRIM(MID(SUBSTITUTE(SUBSTITUTE(SUBSTITUTE(Tabla2[[#This Row],[map]],"[",""),"]",""),",",REPT(" ",100)),601,300))," ",", ")</f>
        <v>0, 1, 4</v>
      </c>
      <c r="CE892" t="str">
        <f>TRIM(MID(SUBSTITUTE(SUBSTITUTE(SUBSTITUTE(Tabla2[[#This Row],[map]],"[",""),"]",""),",",REPT(" ",100)),1501,200))</f>
        <v>3 2</v>
      </c>
    </row>
    <row r="893" spans="1:83" x14ac:dyDescent="0.3">
      <c r="A893" s="2">
        <v>46096.431875000002</v>
      </c>
      <c r="B893" t="s">
        <v>699</v>
      </c>
      <c r="C893">
        <v>1</v>
      </c>
      <c r="D893" t="s">
        <v>95</v>
      </c>
      <c r="E893" t="s">
        <v>78</v>
      </c>
      <c r="F893">
        <v>16590</v>
      </c>
      <c r="G893">
        <v>4.5</v>
      </c>
      <c r="H893" t="s">
        <v>79</v>
      </c>
      <c r="I893" t="s">
        <v>80</v>
      </c>
      <c r="J893">
        <v>5</v>
      </c>
      <c r="K893">
        <v>5</v>
      </c>
      <c r="L893" t="s">
        <v>81</v>
      </c>
      <c r="M893" t="s">
        <v>82</v>
      </c>
      <c r="N893" t="s">
        <v>83</v>
      </c>
      <c r="O893" t="s">
        <v>83</v>
      </c>
      <c r="P893" t="s">
        <v>84</v>
      </c>
      <c r="Q893" t="s">
        <v>697</v>
      </c>
      <c r="R893">
        <v>3</v>
      </c>
      <c r="S893" t="s">
        <v>86</v>
      </c>
      <c r="T893" t="s">
        <v>87</v>
      </c>
      <c r="U893" t="s">
        <v>88</v>
      </c>
      <c r="V893">
        <v>1</v>
      </c>
      <c r="W893" t="s">
        <v>698</v>
      </c>
      <c r="X893" t="s">
        <v>83</v>
      </c>
      <c r="Y893" t="s">
        <v>90</v>
      </c>
      <c r="Z893">
        <v>4000</v>
      </c>
      <c r="AA893">
        <v>4000</v>
      </c>
      <c r="AC893">
        <v>256</v>
      </c>
      <c r="AD893" t="s">
        <v>91</v>
      </c>
      <c r="AE893">
        <v>0.15</v>
      </c>
      <c r="AF893" t="s">
        <v>92</v>
      </c>
      <c r="AG893">
        <v>180</v>
      </c>
      <c r="AH893">
        <v>60</v>
      </c>
      <c r="AI893">
        <v>120</v>
      </c>
      <c r="AJ893">
        <v>0.15712534527793481</v>
      </c>
      <c r="AK893">
        <v>44.204793976120499</v>
      </c>
      <c r="AL893">
        <v>0.54242525306909561</v>
      </c>
      <c r="AM893">
        <v>-2.5556385730745149E-2</v>
      </c>
      <c r="AN893">
        <v>48.099126343518087</v>
      </c>
      <c r="AO893">
        <v>0.5070214878885001</v>
      </c>
      <c r="AP893">
        <v>48.099126343518087</v>
      </c>
      <c r="AQ893">
        <v>48.099126343518087</v>
      </c>
      <c r="AR893">
        <v>0.5070214878885001</v>
      </c>
      <c r="AS893">
        <v>101.1821966857559</v>
      </c>
      <c r="AT893">
        <v>-7.4267827177146029E-3</v>
      </c>
      <c r="AU893">
        <v>0.8</v>
      </c>
      <c r="AV893" t="s">
        <v>93</v>
      </c>
      <c r="AW893">
        <v>7.0188593478346342E-2</v>
      </c>
      <c r="AX893">
        <v>0.4903400604061563</v>
      </c>
      <c r="AY893">
        <v>7.0188593478346342E-2</v>
      </c>
      <c r="AZ893">
        <v>7.0188593478346342E-2</v>
      </c>
      <c r="BA893">
        <v>0.4903400604061563</v>
      </c>
      <c r="BB893">
        <v>0.2152521389796748</v>
      </c>
      <c r="BC893">
        <v>-0.56300884108286864</v>
      </c>
      <c r="BD893">
        <v>0.13472216677236329</v>
      </c>
      <c r="BE893">
        <v>0.5332164663650435</v>
      </c>
      <c r="BF893">
        <v>0.13472216677236329</v>
      </c>
      <c r="BG893">
        <v>0.13472216677236329</v>
      </c>
      <c r="BH893">
        <v>0.5332164663650435</v>
      </c>
      <c r="BI893">
        <v>0.1056122638345051</v>
      </c>
      <c r="BJ893">
        <v>0.63407606269311745</v>
      </c>
      <c r="BK893">
        <v>0.111784042858923</v>
      </c>
      <c r="BL893">
        <v>0.55122242542711142</v>
      </c>
      <c r="BM893">
        <v>0.111784042858923</v>
      </c>
      <c r="BN893">
        <v>0.111784042858923</v>
      </c>
      <c r="BO893">
        <v>0.55122242542711142</v>
      </c>
      <c r="BP893">
        <v>0.23673892859678311</v>
      </c>
      <c r="BQ893">
        <v>4.9568082657980961E-2</v>
      </c>
      <c r="BR893">
        <v>192.07981057096271</v>
      </c>
      <c r="BS893">
        <v>0.45330699935568958</v>
      </c>
      <c r="BT893">
        <v>192.07981057096271</v>
      </c>
      <c r="BU893">
        <v>192.07981057096271</v>
      </c>
      <c r="BV893">
        <v>0.45330699935568958</v>
      </c>
      <c r="BW893">
        <v>404.17118341161199</v>
      </c>
      <c r="BX893">
        <v>-0.15034243513908899</v>
      </c>
      <c r="BY893" t="str">
        <f t="shared" si="14"/>
        <v>[[sv,wv],[yr],[ya]]</v>
      </c>
      <c r="BZ893" t="str">
        <f>TRIM(MID(SUBSTITUTE(SUBSTITUTE(SUBSTITUTE(Tabla2[[#This Row],[map]],"[",""),"]",""),",",REPT(" ",100)),300,200))</f>
        <v>0 1</v>
      </c>
      <c r="CA893" s="13" t="str">
        <f>TRIM(MID(SUBSTITUTE(SUBSTITUTE(SUBSTITUTE(Tabla2[[#This Row],[map]],"[",""),"]",""),",",REPT(" ",100)),900,200))</f>
        <v>2 3</v>
      </c>
      <c r="CB893" s="13" t="str">
        <f>SUBSTITUTE(TRIM(MID(SUBSTITUTE(SUBSTITUTE(SUBSTITUTE(Tabla2[[#This Row],[map]],"[",""),"]",""),",",REPT(" ",100)),1200,300))," ",", ")</f>
        <v>4, 0, 1</v>
      </c>
      <c r="CC893" s="15" t="str">
        <f>SUBSTITUTE(TRIM(MID(SUBSTITUTE(SUBSTITUTE(SUBSTITUTE(Tabla2[[#This Row],[map]],"[",""),"]",""),",",REPT(" ",100)),1,300))," ",", ")</f>
        <v>4, 2, 3</v>
      </c>
      <c r="CD893" s="13" t="str">
        <f>SUBSTITUTE(TRIM(MID(SUBSTITUTE(SUBSTITUTE(SUBSTITUTE(Tabla2[[#This Row],[map]],"[",""),"]",""),",",REPT(" ",100)),601,300))," ",", ")</f>
        <v>0, 1, 4</v>
      </c>
      <c r="CE893" t="str">
        <f>TRIM(MID(SUBSTITUTE(SUBSTITUTE(SUBSTITUTE(Tabla2[[#This Row],[map]],"[",""),"]",""),",",REPT(" ",100)),1501,200))</f>
        <v>3 2</v>
      </c>
    </row>
    <row r="894" spans="1:83" x14ac:dyDescent="0.3">
      <c r="A894" s="2">
        <v>46096.437025462961</v>
      </c>
      <c r="B894" t="s">
        <v>700</v>
      </c>
      <c r="C894">
        <v>2</v>
      </c>
      <c r="D894" t="s">
        <v>77</v>
      </c>
      <c r="E894" t="s">
        <v>78</v>
      </c>
      <c r="F894">
        <v>16590</v>
      </c>
      <c r="G894">
        <v>4.5</v>
      </c>
      <c r="H894" t="s">
        <v>79</v>
      </c>
      <c r="I894" t="s">
        <v>80</v>
      </c>
      <c r="J894">
        <v>5</v>
      </c>
      <c r="K894">
        <v>5</v>
      </c>
      <c r="L894" t="s">
        <v>81</v>
      </c>
      <c r="M894" t="s">
        <v>82</v>
      </c>
      <c r="N894" t="s">
        <v>83</v>
      </c>
      <c r="O894" t="s">
        <v>83</v>
      </c>
      <c r="P894" t="s">
        <v>84</v>
      </c>
      <c r="Q894" t="s">
        <v>697</v>
      </c>
      <c r="R894">
        <v>3</v>
      </c>
      <c r="S894" t="s">
        <v>86</v>
      </c>
      <c r="T894" t="s">
        <v>87</v>
      </c>
      <c r="U894" t="s">
        <v>88</v>
      </c>
      <c r="V894">
        <v>1</v>
      </c>
      <c r="W894" t="s">
        <v>698</v>
      </c>
      <c r="X894" t="s">
        <v>83</v>
      </c>
      <c r="Y894" t="s">
        <v>90</v>
      </c>
      <c r="Z894">
        <v>4000</v>
      </c>
      <c r="AA894">
        <v>4000</v>
      </c>
      <c r="AC894">
        <v>256</v>
      </c>
      <c r="AD894" t="s">
        <v>91</v>
      </c>
      <c r="AE894">
        <v>0.15</v>
      </c>
      <c r="AF894" t="s">
        <v>92</v>
      </c>
      <c r="AG894">
        <v>180</v>
      </c>
      <c r="AH894">
        <v>60</v>
      </c>
      <c r="AI894">
        <v>120</v>
      </c>
      <c r="AJ894">
        <v>0.14836136962833929</v>
      </c>
      <c r="AK894">
        <v>45.582233336703823</v>
      </c>
      <c r="AL894">
        <v>0.57696019641588137</v>
      </c>
      <c r="AM894">
        <v>-4.2026982929339707E-2</v>
      </c>
      <c r="AN894">
        <v>54.055015907019254</v>
      </c>
      <c r="AO894">
        <v>0.50301303457760171</v>
      </c>
      <c r="AP894">
        <v>54.055015907019254</v>
      </c>
      <c r="AQ894">
        <v>54.055015907019254</v>
      </c>
      <c r="AR894">
        <v>0.50301303457760171</v>
      </c>
      <c r="AS894">
        <v>105.25399089849959</v>
      </c>
      <c r="AT894">
        <v>-0.13433070680976711</v>
      </c>
      <c r="AU894">
        <v>0.8</v>
      </c>
      <c r="AV894" t="s">
        <v>93</v>
      </c>
      <c r="AW894">
        <v>6.8546719890583419E-2</v>
      </c>
      <c r="AX894">
        <v>0.50226218552778512</v>
      </c>
      <c r="AY894">
        <v>6.8546719890583419E-2</v>
      </c>
      <c r="AZ894">
        <v>6.8546719890583419E-2</v>
      </c>
      <c r="BA894">
        <v>0.50226218552778512</v>
      </c>
      <c r="BB894">
        <v>0.10554395586969099</v>
      </c>
      <c r="BC894">
        <v>0.23361441642740621</v>
      </c>
      <c r="BD894">
        <v>0.1005237113512352</v>
      </c>
      <c r="BE894">
        <v>0.65170681022437638</v>
      </c>
      <c r="BF894">
        <v>0.1005237113512352</v>
      </c>
      <c r="BG894">
        <v>0.1005237113512352</v>
      </c>
      <c r="BH894">
        <v>0.65170681022437638</v>
      </c>
      <c r="BI894">
        <v>0.3998248351180736</v>
      </c>
      <c r="BJ894">
        <v>-0.38530765829186181</v>
      </c>
      <c r="BK894">
        <v>0.13136066516829939</v>
      </c>
      <c r="BL894">
        <v>0.47262847897789162</v>
      </c>
      <c r="BM894">
        <v>0.13136066516829939</v>
      </c>
      <c r="BN894">
        <v>0.13136066516829939</v>
      </c>
      <c r="BO894">
        <v>0.47262847897789162</v>
      </c>
      <c r="BP894">
        <v>0.2963186566369494</v>
      </c>
      <c r="BQ894">
        <v>-0.1896256802418177</v>
      </c>
      <c r="BR894">
        <v>215.9196325316675</v>
      </c>
      <c r="BS894">
        <v>0.38545466358035391</v>
      </c>
      <c r="BT894">
        <v>215.9196325316675</v>
      </c>
      <c r="BU894">
        <v>215.9196325316675</v>
      </c>
      <c r="BV894">
        <v>0.38545466358035391</v>
      </c>
      <c r="BW894">
        <v>420.21427614637457</v>
      </c>
      <c r="BX894">
        <v>-0.19600390513279259</v>
      </c>
      <c r="BY894" t="str">
        <f t="shared" si="14"/>
        <v>[[sv,wv],[yr],[ya]]</v>
      </c>
      <c r="BZ894" t="str">
        <f>TRIM(MID(SUBSTITUTE(SUBSTITUTE(SUBSTITUTE(Tabla2[[#This Row],[map]],"[",""),"]",""),",",REPT(" ",100)),300,200))</f>
        <v>0 1</v>
      </c>
      <c r="CA894" s="13" t="str">
        <f>TRIM(MID(SUBSTITUTE(SUBSTITUTE(SUBSTITUTE(Tabla2[[#This Row],[map]],"[",""),"]",""),",",REPT(" ",100)),900,200))</f>
        <v>2 3</v>
      </c>
      <c r="CB894" s="13" t="str">
        <f>SUBSTITUTE(TRIM(MID(SUBSTITUTE(SUBSTITUTE(SUBSTITUTE(Tabla2[[#This Row],[map]],"[",""),"]",""),",",REPT(" ",100)),1200,300))," ",", ")</f>
        <v>4, 0, 1</v>
      </c>
      <c r="CC894" s="15" t="str">
        <f>SUBSTITUTE(TRIM(MID(SUBSTITUTE(SUBSTITUTE(SUBSTITUTE(Tabla2[[#This Row],[map]],"[",""),"]",""),",",REPT(" ",100)),1,300))," ",", ")</f>
        <v>4, 2, 3</v>
      </c>
      <c r="CD894" s="13" t="str">
        <f>SUBSTITUTE(TRIM(MID(SUBSTITUTE(SUBSTITUTE(SUBSTITUTE(Tabla2[[#This Row],[map]],"[",""),"]",""),",",REPT(" ",100)),601,300))," ",", ")</f>
        <v>0, 1, 4</v>
      </c>
      <c r="CE894" t="str">
        <f>TRIM(MID(SUBSTITUTE(SUBSTITUTE(SUBSTITUTE(Tabla2[[#This Row],[map]],"[",""),"]",""),",",REPT(" ",100)),1501,200))</f>
        <v>3 2</v>
      </c>
    </row>
    <row r="895" spans="1:83" x14ac:dyDescent="0.3">
      <c r="A895" s="2">
        <v>46096.443865740737</v>
      </c>
      <c r="B895" t="s">
        <v>701</v>
      </c>
      <c r="C895">
        <v>3</v>
      </c>
      <c r="D895" t="s">
        <v>95</v>
      </c>
      <c r="E895" t="s">
        <v>78</v>
      </c>
      <c r="F895">
        <v>16590</v>
      </c>
      <c r="G895">
        <v>4.5</v>
      </c>
      <c r="H895" t="s">
        <v>79</v>
      </c>
      <c r="I895" t="s">
        <v>80</v>
      </c>
      <c r="J895">
        <v>5</v>
      </c>
      <c r="K895">
        <v>5</v>
      </c>
      <c r="L895" t="s">
        <v>81</v>
      </c>
      <c r="M895" t="s">
        <v>82</v>
      </c>
      <c r="N895" t="s">
        <v>83</v>
      </c>
      <c r="O895" t="s">
        <v>83</v>
      </c>
      <c r="P895" t="s">
        <v>84</v>
      </c>
      <c r="Q895" t="s">
        <v>697</v>
      </c>
      <c r="R895">
        <v>3</v>
      </c>
      <c r="S895" t="s">
        <v>86</v>
      </c>
      <c r="T895" t="s">
        <v>87</v>
      </c>
      <c r="U895" t="s">
        <v>88</v>
      </c>
      <c r="V895">
        <v>1</v>
      </c>
      <c r="W895" t="s">
        <v>698</v>
      </c>
      <c r="X895" t="s">
        <v>83</v>
      </c>
      <c r="Y895" t="s">
        <v>90</v>
      </c>
      <c r="Z895">
        <v>4000</v>
      </c>
      <c r="AA895">
        <v>4000</v>
      </c>
      <c r="AC895">
        <v>256</v>
      </c>
      <c r="AD895" t="s">
        <v>91</v>
      </c>
      <c r="AE895">
        <v>0.15</v>
      </c>
      <c r="AF895" t="s">
        <v>92</v>
      </c>
      <c r="AG895">
        <v>180</v>
      </c>
      <c r="AH895">
        <v>60</v>
      </c>
      <c r="AI895">
        <v>120</v>
      </c>
      <c r="AJ895">
        <v>0.14206837856525689</v>
      </c>
      <c r="AK895">
        <v>50.315395137882497</v>
      </c>
      <c r="AL895">
        <v>0.53711981329473679</v>
      </c>
      <c r="AM895">
        <v>0.23294580621740221</v>
      </c>
      <c r="AN895">
        <v>55.302464754332931</v>
      </c>
      <c r="AO895">
        <v>0.51583477364653607</v>
      </c>
      <c r="AP895">
        <v>55.302464754332931</v>
      </c>
      <c r="AQ895">
        <v>55.302464754332931</v>
      </c>
      <c r="AR895">
        <v>0.51583477364653607</v>
      </c>
      <c r="AS895">
        <v>101.77072708617909</v>
      </c>
      <c r="AT895">
        <v>0.134955429232127</v>
      </c>
      <c r="AU895">
        <v>0.8</v>
      </c>
      <c r="AV895" t="s">
        <v>93</v>
      </c>
      <c r="AW895">
        <v>9.5879634311734643E-2</v>
      </c>
      <c r="AX895">
        <v>0.30378988650521982</v>
      </c>
      <c r="AY895">
        <v>9.5879634311734643E-2</v>
      </c>
      <c r="AZ895">
        <v>9.5879634311734643E-2</v>
      </c>
      <c r="BA895">
        <v>0.30378988650521982</v>
      </c>
      <c r="BB895">
        <v>0.13539601225738171</v>
      </c>
      <c r="BC895">
        <v>1.6849889581655671E-2</v>
      </c>
      <c r="BD895">
        <v>8.4609291133018169E-2</v>
      </c>
      <c r="BE895">
        <v>0.70684687724662698</v>
      </c>
      <c r="BF895">
        <v>8.4609291133018169E-2</v>
      </c>
      <c r="BG895">
        <v>8.4609291133018169E-2</v>
      </c>
      <c r="BH895">
        <v>0.70684687724662698</v>
      </c>
      <c r="BI895">
        <v>0.1476648162341119</v>
      </c>
      <c r="BJ895">
        <v>0.48837295029718197</v>
      </c>
      <c r="BK895">
        <v>7.931754892281534E-2</v>
      </c>
      <c r="BL895">
        <v>0.68156512936670799</v>
      </c>
      <c r="BM895">
        <v>7.931754892281534E-2</v>
      </c>
      <c r="BN895">
        <v>7.931754892281534E-2</v>
      </c>
      <c r="BO895">
        <v>0.68156512936670799</v>
      </c>
      <c r="BP895">
        <v>0.20129854262494989</v>
      </c>
      <c r="BQ895">
        <v>0.1918500224733001</v>
      </c>
      <c r="BR895">
        <v>220.95005254296501</v>
      </c>
      <c r="BS895">
        <v>0.371137201467586</v>
      </c>
      <c r="BT895">
        <v>220.95005254296501</v>
      </c>
      <c r="BU895">
        <v>220.95005254296501</v>
      </c>
      <c r="BV895">
        <v>0.371137201467586</v>
      </c>
      <c r="BW895">
        <v>406.59854897360009</v>
      </c>
      <c r="BX895">
        <v>-0.15725114542362811</v>
      </c>
      <c r="BY895" t="str">
        <f t="shared" si="14"/>
        <v>[[sv,wv],[yr],[ya]]</v>
      </c>
      <c r="BZ895" t="str">
        <f>TRIM(MID(SUBSTITUTE(SUBSTITUTE(SUBSTITUTE(Tabla2[[#This Row],[map]],"[",""),"]",""),",",REPT(" ",100)),300,200))</f>
        <v>0 1</v>
      </c>
      <c r="CA895" s="13" t="str">
        <f>TRIM(MID(SUBSTITUTE(SUBSTITUTE(SUBSTITUTE(Tabla2[[#This Row],[map]],"[",""),"]",""),",",REPT(" ",100)),900,200))</f>
        <v>2 3</v>
      </c>
      <c r="CB895" s="13" t="str">
        <f>SUBSTITUTE(TRIM(MID(SUBSTITUTE(SUBSTITUTE(SUBSTITUTE(Tabla2[[#This Row],[map]],"[",""),"]",""),",",REPT(" ",100)),1200,300))," ",", ")</f>
        <v>4, 0, 1</v>
      </c>
      <c r="CC895" s="15" t="str">
        <f>SUBSTITUTE(TRIM(MID(SUBSTITUTE(SUBSTITUTE(SUBSTITUTE(Tabla2[[#This Row],[map]],"[",""),"]",""),",",REPT(" ",100)),1,300))," ",", ")</f>
        <v>4, 2, 3</v>
      </c>
      <c r="CD895" s="13" t="str">
        <f>SUBSTITUTE(TRIM(MID(SUBSTITUTE(SUBSTITUTE(SUBSTITUTE(Tabla2[[#This Row],[map]],"[",""),"]",""),",",REPT(" ",100)),601,300))," ",", ")</f>
        <v>0, 1, 4</v>
      </c>
      <c r="CE895" t="str">
        <f>TRIM(MID(SUBSTITUTE(SUBSTITUTE(SUBSTITUTE(Tabla2[[#This Row],[map]],"[",""),"]",""),",",REPT(" ",100)),1501,200))</f>
        <v>3 2</v>
      </c>
    </row>
    <row r="896" spans="1:83" x14ac:dyDescent="0.3">
      <c r="A896" s="2">
        <v>46096.570775462962</v>
      </c>
      <c r="B896" t="s">
        <v>702</v>
      </c>
      <c r="C896">
        <v>0</v>
      </c>
      <c r="D896" t="s">
        <v>95</v>
      </c>
      <c r="E896" t="s">
        <v>78</v>
      </c>
      <c r="F896">
        <v>16590</v>
      </c>
      <c r="G896">
        <v>4.5</v>
      </c>
      <c r="H896" t="s">
        <v>79</v>
      </c>
      <c r="I896" t="s">
        <v>80</v>
      </c>
      <c r="J896">
        <v>5</v>
      </c>
      <c r="K896">
        <v>5</v>
      </c>
      <c r="L896" t="s">
        <v>81</v>
      </c>
      <c r="M896" t="s">
        <v>82</v>
      </c>
      <c r="N896" t="s">
        <v>83</v>
      </c>
      <c r="O896" t="s">
        <v>83</v>
      </c>
      <c r="P896" t="s">
        <v>84</v>
      </c>
      <c r="Q896" t="s">
        <v>703</v>
      </c>
      <c r="R896">
        <v>3</v>
      </c>
      <c r="S896" t="s">
        <v>86</v>
      </c>
      <c r="T896" t="s">
        <v>87</v>
      </c>
      <c r="U896" t="s">
        <v>88</v>
      </c>
      <c r="V896">
        <v>1</v>
      </c>
      <c r="W896" t="s">
        <v>704</v>
      </c>
      <c r="X896" t="s">
        <v>83</v>
      </c>
      <c r="Y896" t="s">
        <v>90</v>
      </c>
      <c r="Z896">
        <v>4000</v>
      </c>
      <c r="AA896">
        <v>4000</v>
      </c>
      <c r="AC896">
        <v>256</v>
      </c>
      <c r="AD896" t="s">
        <v>91</v>
      </c>
      <c r="AE896">
        <v>0.15</v>
      </c>
      <c r="AF896" t="s">
        <v>92</v>
      </c>
      <c r="AG896">
        <v>180</v>
      </c>
      <c r="AH896">
        <v>60</v>
      </c>
      <c r="AI896">
        <v>120</v>
      </c>
      <c r="AJ896">
        <v>0.11662687896187179</v>
      </c>
      <c r="AK896">
        <v>14.26571678376969</v>
      </c>
      <c r="AL896">
        <v>0.6895562312776562</v>
      </c>
      <c r="AM896">
        <v>0.18081221606734491</v>
      </c>
      <c r="AN896">
        <v>16.32309536059423</v>
      </c>
      <c r="AO896">
        <v>0.63847877503868355</v>
      </c>
      <c r="AP896">
        <v>16.32309536059423</v>
      </c>
      <c r="AQ896">
        <v>16.32309536059423</v>
      </c>
      <c r="AR896">
        <v>0.63847877503868355</v>
      </c>
      <c r="AS896">
        <v>109.3135076882805</v>
      </c>
      <c r="AT896">
        <v>9.8463174076733939E-2</v>
      </c>
      <c r="AU896">
        <v>0.8</v>
      </c>
      <c r="AV896" t="s">
        <v>93</v>
      </c>
      <c r="AW896">
        <v>7.3674407626701091E-2</v>
      </c>
      <c r="AX896">
        <v>0.46502854267594368</v>
      </c>
      <c r="AY896">
        <v>7.3674407626701091E-2</v>
      </c>
      <c r="AZ896">
        <v>7.3674407626701091E-2</v>
      </c>
      <c r="BA896">
        <v>0.46502854267594368</v>
      </c>
      <c r="BB896">
        <v>7.6990129674792837E-2</v>
      </c>
      <c r="BC896">
        <v>0.44095211351567348</v>
      </c>
      <c r="BD896">
        <v>8.9651751553224482E-2</v>
      </c>
      <c r="BE896">
        <v>0.68937582886944804</v>
      </c>
      <c r="BF896">
        <v>8.9651751553224482E-2</v>
      </c>
      <c r="BG896">
        <v>8.9651751553224482E-2</v>
      </c>
      <c r="BH896">
        <v>0.68937582886944804</v>
      </c>
      <c r="BI896">
        <v>0.2487161973203881</v>
      </c>
      <c r="BJ896">
        <v>0.1382514975904042</v>
      </c>
      <c r="BK896">
        <v>0.1034739061268302</v>
      </c>
      <c r="BL896">
        <v>0.58458499589438606</v>
      </c>
      <c r="BM896">
        <v>0.1034739061268302</v>
      </c>
      <c r="BN896">
        <v>0.1034739061268302</v>
      </c>
      <c r="BO896">
        <v>0.58458499589438606</v>
      </c>
      <c r="BP896">
        <v>0.23474925811292899</v>
      </c>
      <c r="BQ896">
        <v>5.755598031409126E-2</v>
      </c>
      <c r="BR896">
        <v>65.02558137707021</v>
      </c>
      <c r="BS896">
        <v>0.81492573271495417</v>
      </c>
      <c r="BT896">
        <v>65.02558137707021</v>
      </c>
      <c r="BU896">
        <v>65.02558137707021</v>
      </c>
      <c r="BV896">
        <v>0.81492573271495417</v>
      </c>
      <c r="BW896">
        <v>436.69357516801222</v>
      </c>
      <c r="BX896">
        <v>-0.24290689511322849</v>
      </c>
      <c r="BY896" t="str">
        <f t="shared" si="14"/>
        <v>[[sv,wv],[yr],[ya]]</v>
      </c>
      <c r="BZ896" t="str">
        <f>TRIM(MID(SUBSTITUTE(SUBSTITUTE(SUBSTITUTE(Tabla2[[#This Row],[map]],"[",""),"]",""),",",REPT(" ",100)),300,200))</f>
        <v>0 1</v>
      </c>
      <c r="CA896" s="13" t="str">
        <f>TRIM(MID(SUBSTITUTE(SUBSTITUTE(SUBSTITUTE(Tabla2[[#This Row],[map]],"[",""),"]",""),",",REPT(" ",100)),900,200))</f>
        <v>2 3</v>
      </c>
      <c r="CB896" s="13" t="str">
        <f>SUBSTITUTE(TRIM(MID(SUBSTITUTE(SUBSTITUTE(SUBSTITUTE(Tabla2[[#This Row],[map]],"[",""),"]",""),",",REPT(" ",100)),1200,300))," ",", ")</f>
        <v>0, 1, 2</v>
      </c>
      <c r="CC896" s="15" t="str">
        <f>SUBSTITUTE(TRIM(MID(SUBSTITUTE(SUBSTITUTE(SUBSTITUTE(Tabla2[[#This Row],[map]],"[",""),"]",""),",",REPT(" ",100)),1,300))," ",", ")</f>
        <v>4, 2, 3</v>
      </c>
      <c r="CD896" s="13" t="str">
        <f>SUBSTITUTE(TRIM(MID(SUBSTITUTE(SUBSTITUTE(SUBSTITUTE(Tabla2[[#This Row],[map]],"[",""),"]",""),",",REPT(" ",100)),601,300))," ",", ")</f>
        <v>0, 1, 4</v>
      </c>
      <c r="CE896" t="str">
        <f>TRIM(MID(SUBSTITUTE(SUBSTITUTE(SUBSTITUTE(Tabla2[[#This Row],[map]],"[",""),"]",""),",",REPT(" ",100)),1501,200))</f>
        <v>3 4</v>
      </c>
    </row>
    <row r="897" spans="1:83" x14ac:dyDescent="0.3">
      <c r="A897" s="2">
        <v>46096.575949074067</v>
      </c>
      <c r="B897" t="s">
        <v>705</v>
      </c>
      <c r="C897">
        <v>1</v>
      </c>
      <c r="D897" t="s">
        <v>95</v>
      </c>
      <c r="E897" t="s">
        <v>78</v>
      </c>
      <c r="F897">
        <v>16590</v>
      </c>
      <c r="G897">
        <v>4.5</v>
      </c>
      <c r="H897" t="s">
        <v>79</v>
      </c>
      <c r="I897" t="s">
        <v>80</v>
      </c>
      <c r="J897">
        <v>5</v>
      </c>
      <c r="K897">
        <v>5</v>
      </c>
      <c r="L897" t="s">
        <v>81</v>
      </c>
      <c r="M897" t="s">
        <v>82</v>
      </c>
      <c r="N897" t="s">
        <v>83</v>
      </c>
      <c r="O897" t="s">
        <v>83</v>
      </c>
      <c r="P897" t="s">
        <v>84</v>
      </c>
      <c r="Q897" t="s">
        <v>703</v>
      </c>
      <c r="R897">
        <v>3</v>
      </c>
      <c r="S897" t="s">
        <v>86</v>
      </c>
      <c r="T897" t="s">
        <v>87</v>
      </c>
      <c r="U897" t="s">
        <v>88</v>
      </c>
      <c r="V897">
        <v>1</v>
      </c>
      <c r="W897" t="s">
        <v>704</v>
      </c>
      <c r="X897" t="s">
        <v>83</v>
      </c>
      <c r="Y897" t="s">
        <v>90</v>
      </c>
      <c r="Z897">
        <v>4000</v>
      </c>
      <c r="AA897">
        <v>4000</v>
      </c>
      <c r="AC897">
        <v>256</v>
      </c>
      <c r="AD897" t="s">
        <v>91</v>
      </c>
      <c r="AE897">
        <v>0.15</v>
      </c>
      <c r="AF897" t="s">
        <v>92</v>
      </c>
      <c r="AG897">
        <v>180</v>
      </c>
      <c r="AH897">
        <v>60</v>
      </c>
      <c r="AI897">
        <v>120</v>
      </c>
      <c r="AJ897">
        <v>0.13611789157764709</v>
      </c>
      <c r="AK897">
        <v>30.376051852904649</v>
      </c>
      <c r="AL897">
        <v>0.62992497967485883</v>
      </c>
      <c r="AM897">
        <v>-0.3834148627278075</v>
      </c>
      <c r="AN897">
        <v>37.694553533489881</v>
      </c>
      <c r="AO897">
        <v>0.55907389471132407</v>
      </c>
      <c r="AP897">
        <v>37.694553533489881</v>
      </c>
      <c r="AQ897">
        <v>37.694553533489881</v>
      </c>
      <c r="AR897">
        <v>0.55907389471132407</v>
      </c>
      <c r="AS897">
        <v>178.7561634587552</v>
      </c>
      <c r="AT897">
        <v>-0.34307344233442011</v>
      </c>
      <c r="AU897">
        <v>0.8</v>
      </c>
      <c r="AV897" t="s">
        <v>93</v>
      </c>
      <c r="AW897">
        <v>7.3753150590492214E-2</v>
      </c>
      <c r="AX897">
        <v>0.46445676694743299</v>
      </c>
      <c r="AY897">
        <v>7.3753150590492214E-2</v>
      </c>
      <c r="AZ897">
        <v>7.3753150590492214E-2</v>
      </c>
      <c r="BA897">
        <v>0.46445676694743299</v>
      </c>
      <c r="BB897">
        <v>0.15265674311663299</v>
      </c>
      <c r="BC897">
        <v>-0.1084853338658065</v>
      </c>
      <c r="BD897">
        <v>0.1047477835071921</v>
      </c>
      <c r="BE897">
        <v>0.63707130238981047</v>
      </c>
      <c r="BF897">
        <v>0.1047477835071921</v>
      </c>
      <c r="BG897">
        <v>0.1047477835071921</v>
      </c>
      <c r="BH897">
        <v>0.63707130238981047</v>
      </c>
      <c r="BI897">
        <v>0.2339448380772286</v>
      </c>
      <c r="BJ897">
        <v>0.18943110247134209</v>
      </c>
      <c r="BK897">
        <v>0.10882772711710691</v>
      </c>
      <c r="BL897">
        <v>0.56309109804220236</v>
      </c>
      <c r="BM897">
        <v>0.10882772711710691</v>
      </c>
      <c r="BN897">
        <v>0.10882772711710691</v>
      </c>
      <c r="BO897">
        <v>0.56309109804220236</v>
      </c>
      <c r="BP897">
        <v>0.3537664866472105</v>
      </c>
      <c r="BQ897">
        <v>-0.42026054687495468</v>
      </c>
      <c r="BR897">
        <v>150.49088547274491</v>
      </c>
      <c r="BS897">
        <v>0.57167641146585157</v>
      </c>
      <c r="BT897">
        <v>150.49088547274491</v>
      </c>
      <c r="BU897">
        <v>150.49088547274491</v>
      </c>
      <c r="BV897">
        <v>0.57167641146585157</v>
      </c>
      <c r="BW897">
        <v>714.28428576717499</v>
      </c>
      <c r="BX897">
        <v>-1.032978991068243</v>
      </c>
      <c r="BY897" t="str">
        <f t="shared" si="14"/>
        <v>[[sv,wv],[yr],[ya]]</v>
      </c>
      <c r="BZ897" t="str">
        <f>TRIM(MID(SUBSTITUTE(SUBSTITUTE(SUBSTITUTE(Tabla2[[#This Row],[map]],"[",""),"]",""),",",REPT(" ",100)),300,200))</f>
        <v>0 1</v>
      </c>
      <c r="CA897" s="13" t="str">
        <f>TRIM(MID(SUBSTITUTE(SUBSTITUTE(SUBSTITUTE(Tabla2[[#This Row],[map]],"[",""),"]",""),",",REPT(" ",100)),900,200))</f>
        <v>2 3</v>
      </c>
      <c r="CB897" s="13" t="str">
        <f>SUBSTITUTE(TRIM(MID(SUBSTITUTE(SUBSTITUTE(SUBSTITUTE(Tabla2[[#This Row],[map]],"[",""),"]",""),",",REPT(" ",100)),1200,300))," ",", ")</f>
        <v>0, 1, 2</v>
      </c>
      <c r="CC897" s="15" t="str">
        <f>SUBSTITUTE(TRIM(MID(SUBSTITUTE(SUBSTITUTE(SUBSTITUTE(Tabla2[[#This Row],[map]],"[",""),"]",""),",",REPT(" ",100)),1,300))," ",", ")</f>
        <v>4, 2, 3</v>
      </c>
      <c r="CD897" s="13" t="str">
        <f>SUBSTITUTE(TRIM(MID(SUBSTITUTE(SUBSTITUTE(SUBSTITUTE(Tabla2[[#This Row],[map]],"[",""),"]",""),",",REPT(" ",100)),601,300))," ",", ")</f>
        <v>0, 1, 4</v>
      </c>
      <c r="CE897" t="str">
        <f>TRIM(MID(SUBSTITUTE(SUBSTITUTE(SUBSTITUTE(Tabla2[[#This Row],[map]],"[",""),"]",""),",",REPT(" ",100)),1501,200))</f>
        <v>3 4</v>
      </c>
    </row>
    <row r="898" spans="1:83" x14ac:dyDescent="0.3">
      <c r="A898" s="2">
        <v>46096.581921296303</v>
      </c>
      <c r="B898" t="s">
        <v>706</v>
      </c>
      <c r="C898">
        <v>2</v>
      </c>
      <c r="D898" t="s">
        <v>77</v>
      </c>
      <c r="E898" t="s">
        <v>78</v>
      </c>
      <c r="F898">
        <v>16590</v>
      </c>
      <c r="G898">
        <v>4.5</v>
      </c>
      <c r="H898" t="s">
        <v>79</v>
      </c>
      <c r="I898" t="s">
        <v>80</v>
      </c>
      <c r="J898">
        <v>5</v>
      </c>
      <c r="K898">
        <v>5</v>
      </c>
      <c r="L898" t="s">
        <v>81</v>
      </c>
      <c r="M898" t="s">
        <v>82</v>
      </c>
      <c r="N898" t="s">
        <v>83</v>
      </c>
      <c r="O898" t="s">
        <v>83</v>
      </c>
      <c r="P898" t="s">
        <v>84</v>
      </c>
      <c r="Q898" t="s">
        <v>703</v>
      </c>
      <c r="R898">
        <v>3</v>
      </c>
      <c r="S898" t="s">
        <v>86</v>
      </c>
      <c r="T898" t="s">
        <v>87</v>
      </c>
      <c r="U898" t="s">
        <v>88</v>
      </c>
      <c r="V898">
        <v>1</v>
      </c>
      <c r="W898" t="s">
        <v>704</v>
      </c>
      <c r="X898" t="s">
        <v>83</v>
      </c>
      <c r="Y898" t="s">
        <v>90</v>
      </c>
      <c r="Z898">
        <v>4000</v>
      </c>
      <c r="AA898">
        <v>4000</v>
      </c>
      <c r="AC898">
        <v>256</v>
      </c>
      <c r="AD898" t="s">
        <v>91</v>
      </c>
      <c r="AE898">
        <v>0.15</v>
      </c>
      <c r="AF898" t="s">
        <v>92</v>
      </c>
      <c r="AG898">
        <v>180</v>
      </c>
      <c r="AH898">
        <v>60</v>
      </c>
      <c r="AI898">
        <v>120</v>
      </c>
      <c r="AJ898">
        <v>0.1311346186523486</v>
      </c>
      <c r="AK898">
        <v>24.128623093364371</v>
      </c>
      <c r="AL898">
        <v>0.62993518882014232</v>
      </c>
      <c r="AM898">
        <v>-0.36097918389062722</v>
      </c>
      <c r="AN898">
        <v>31.510961325605962</v>
      </c>
      <c r="AO898">
        <v>0.56687829400554479</v>
      </c>
      <c r="AP898">
        <v>31.510961325605962</v>
      </c>
      <c r="AQ898">
        <v>31.510961325605962</v>
      </c>
      <c r="AR898">
        <v>0.56687829400554479</v>
      </c>
      <c r="AS898">
        <v>153.3716975740586</v>
      </c>
      <c r="AT898">
        <v>-0.31794314583591232</v>
      </c>
      <c r="AU898">
        <v>0.8</v>
      </c>
      <c r="AV898" t="s">
        <v>93</v>
      </c>
      <c r="AW898">
        <v>7.112126695588275E-2</v>
      </c>
      <c r="AX898">
        <v>0.48356764505110822</v>
      </c>
      <c r="AY898">
        <v>7.112126695588275E-2</v>
      </c>
      <c r="AZ898">
        <v>7.112126695588275E-2</v>
      </c>
      <c r="BA898">
        <v>0.48356764505110822</v>
      </c>
      <c r="BB898">
        <v>0.11076213085736521</v>
      </c>
      <c r="BC898">
        <v>0.19572371913299999</v>
      </c>
      <c r="BD898">
        <v>0.1001497670607476</v>
      </c>
      <c r="BE898">
        <v>0.65300244732314239</v>
      </c>
      <c r="BF898">
        <v>0.1001497670607476</v>
      </c>
      <c r="BG898">
        <v>0.1001497670607476</v>
      </c>
      <c r="BH898">
        <v>0.65300244732314239</v>
      </c>
      <c r="BI898">
        <v>0.36731455770865518</v>
      </c>
      <c r="BJ898">
        <v>-0.27266649067864868</v>
      </c>
      <c r="BK898">
        <v>0.12732354648831429</v>
      </c>
      <c r="BL898">
        <v>0.4888362335297034</v>
      </c>
      <c r="BM898">
        <v>0.12732354648831429</v>
      </c>
      <c r="BN898">
        <v>0.12732354648831429</v>
      </c>
      <c r="BO898">
        <v>0.4888362335297034</v>
      </c>
      <c r="BP898">
        <v>0.3614550549546221</v>
      </c>
      <c r="BQ898">
        <v>-0.45112771672041108</v>
      </c>
      <c r="BR898">
        <v>125.74525072191889</v>
      </c>
      <c r="BS898">
        <v>0.64210685011822244</v>
      </c>
      <c r="BT898">
        <v>125.74525072191889</v>
      </c>
      <c r="BU898">
        <v>125.74525072191889</v>
      </c>
      <c r="BV898">
        <v>0.64210685011822244</v>
      </c>
      <c r="BW898">
        <v>612.64725855271035</v>
      </c>
      <c r="BX898">
        <v>-0.7437020950775779</v>
      </c>
      <c r="BY898" t="str">
        <f t="shared" si="14"/>
        <v>[[sv,wv],[yr],[ya]]</v>
      </c>
      <c r="BZ898" t="str">
        <f>TRIM(MID(SUBSTITUTE(SUBSTITUTE(SUBSTITUTE(Tabla2[[#This Row],[map]],"[",""),"]",""),",",REPT(" ",100)),300,200))</f>
        <v>0 1</v>
      </c>
      <c r="CA898" s="13" t="str">
        <f>TRIM(MID(SUBSTITUTE(SUBSTITUTE(SUBSTITUTE(Tabla2[[#This Row],[map]],"[",""),"]",""),",",REPT(" ",100)),900,200))</f>
        <v>2 3</v>
      </c>
      <c r="CB898" s="13" t="str">
        <f>SUBSTITUTE(TRIM(MID(SUBSTITUTE(SUBSTITUTE(SUBSTITUTE(Tabla2[[#This Row],[map]],"[",""),"]",""),",",REPT(" ",100)),1200,300))," ",", ")</f>
        <v>0, 1, 2</v>
      </c>
      <c r="CC898" s="15" t="str">
        <f>SUBSTITUTE(TRIM(MID(SUBSTITUTE(SUBSTITUTE(SUBSTITUTE(Tabla2[[#This Row],[map]],"[",""),"]",""),",",REPT(" ",100)),1,300))," ",", ")</f>
        <v>4, 2, 3</v>
      </c>
      <c r="CD898" s="13" t="str">
        <f>SUBSTITUTE(TRIM(MID(SUBSTITUTE(SUBSTITUTE(SUBSTITUTE(Tabla2[[#This Row],[map]],"[",""),"]",""),",",REPT(" ",100)),601,300))," ",", ")</f>
        <v>0, 1, 4</v>
      </c>
      <c r="CE898" t="str">
        <f>TRIM(MID(SUBSTITUTE(SUBSTITUTE(SUBSTITUTE(Tabla2[[#This Row],[map]],"[",""),"]",""),",",REPT(" ",100)),1501,200))</f>
        <v>3 4</v>
      </c>
    </row>
    <row r="899" spans="1:83" x14ac:dyDescent="0.3">
      <c r="A899" s="2">
        <v>46096.588472222233</v>
      </c>
      <c r="B899" t="s">
        <v>707</v>
      </c>
      <c r="C899">
        <v>3</v>
      </c>
      <c r="D899" t="s">
        <v>77</v>
      </c>
      <c r="E899" t="s">
        <v>78</v>
      </c>
      <c r="F899">
        <v>16590</v>
      </c>
      <c r="G899">
        <v>4.5</v>
      </c>
      <c r="H899" t="s">
        <v>79</v>
      </c>
      <c r="I899" t="s">
        <v>80</v>
      </c>
      <c r="J899">
        <v>5</v>
      </c>
      <c r="K899">
        <v>5</v>
      </c>
      <c r="L899" t="s">
        <v>81</v>
      </c>
      <c r="M899" t="s">
        <v>82</v>
      </c>
      <c r="N899" t="s">
        <v>83</v>
      </c>
      <c r="O899" t="s">
        <v>83</v>
      </c>
      <c r="P899" t="s">
        <v>84</v>
      </c>
      <c r="Q899" t="s">
        <v>703</v>
      </c>
      <c r="R899">
        <v>3</v>
      </c>
      <c r="S899" t="s">
        <v>86</v>
      </c>
      <c r="T899" t="s">
        <v>87</v>
      </c>
      <c r="U899" t="s">
        <v>88</v>
      </c>
      <c r="V899">
        <v>1</v>
      </c>
      <c r="W899" t="s">
        <v>704</v>
      </c>
      <c r="X899" t="s">
        <v>83</v>
      </c>
      <c r="Y899" t="s">
        <v>90</v>
      </c>
      <c r="Z899">
        <v>4000</v>
      </c>
      <c r="AA899">
        <v>4000</v>
      </c>
      <c r="AC899">
        <v>256</v>
      </c>
      <c r="AD899" t="s">
        <v>91</v>
      </c>
      <c r="AE899">
        <v>0.15</v>
      </c>
      <c r="AF899" t="s">
        <v>92</v>
      </c>
      <c r="AG899">
        <v>180</v>
      </c>
      <c r="AH899">
        <v>60</v>
      </c>
      <c r="AI899">
        <v>120</v>
      </c>
      <c r="AJ899">
        <v>0.1329968412922832</v>
      </c>
      <c r="AK899">
        <v>19.658623053513939</v>
      </c>
      <c r="AL899">
        <v>0.58484423611895486</v>
      </c>
      <c r="AM899">
        <v>0.1428649486030974</v>
      </c>
      <c r="AN899">
        <v>20.36918567201776</v>
      </c>
      <c r="AO899">
        <v>0.58317625426668984</v>
      </c>
      <c r="AP899">
        <v>20.36918567201776</v>
      </c>
      <c r="AQ899">
        <v>20.36918567201776</v>
      </c>
      <c r="AR899">
        <v>0.58317625426668984</v>
      </c>
      <c r="AS899">
        <v>81.711531010449548</v>
      </c>
      <c r="AT899">
        <v>7.334939390032702E-2</v>
      </c>
      <c r="AU899">
        <v>0.8</v>
      </c>
      <c r="AV899" t="s">
        <v>93</v>
      </c>
      <c r="AW899">
        <v>9.1513569929680863E-2</v>
      </c>
      <c r="AX899">
        <v>0.33549315905914051</v>
      </c>
      <c r="AY899">
        <v>9.1513569929680863E-2</v>
      </c>
      <c r="AZ899">
        <v>9.1513569929680863E-2</v>
      </c>
      <c r="BA899">
        <v>0.33549315905914051</v>
      </c>
      <c r="BB899">
        <v>0.13835370946066991</v>
      </c>
      <c r="BC899">
        <v>-4.6268162940616966E-3</v>
      </c>
      <c r="BD899">
        <v>8.7139233019782103E-2</v>
      </c>
      <c r="BE899">
        <v>0.69808116895906536</v>
      </c>
      <c r="BF899">
        <v>8.7139233019782103E-2</v>
      </c>
      <c r="BG899">
        <v>8.7139233019782103E-2</v>
      </c>
      <c r="BH899">
        <v>0.69808116895906536</v>
      </c>
      <c r="BI899">
        <v>0.15081801344556581</v>
      </c>
      <c r="BJ899">
        <v>0.47744779542569538</v>
      </c>
      <c r="BK899">
        <v>0.11702383593244919</v>
      </c>
      <c r="BL899">
        <v>0.53018631359343349</v>
      </c>
      <c r="BM899">
        <v>0.11702383593244919</v>
      </c>
      <c r="BN899">
        <v>0.11702383593244919</v>
      </c>
      <c r="BO899">
        <v>0.53018631359343349</v>
      </c>
      <c r="BP899">
        <v>0.31157412160698961</v>
      </c>
      <c r="BQ899">
        <v>-0.25087154676389961</v>
      </c>
      <c r="BR899">
        <v>81.181066049189369</v>
      </c>
      <c r="BS899">
        <v>0.76894437545512384</v>
      </c>
      <c r="BT899">
        <v>81.181066049189369</v>
      </c>
      <c r="BU899">
        <v>81.181066049189369</v>
      </c>
      <c r="BV899">
        <v>0.76894437545512384</v>
      </c>
      <c r="BW899">
        <v>326.24537819728442</v>
      </c>
      <c r="BX899">
        <v>7.1448143233571182E-2</v>
      </c>
      <c r="BY899" t="str">
        <f t="shared" si="14"/>
        <v>[[sv,wv],[yr],[ya]]</v>
      </c>
      <c r="BZ899" t="str">
        <f>TRIM(MID(SUBSTITUTE(SUBSTITUTE(SUBSTITUTE(Tabla2[[#This Row],[map]],"[",""),"]",""),",",REPT(" ",100)),300,200))</f>
        <v>0 1</v>
      </c>
      <c r="CA899" s="13" t="str">
        <f>TRIM(MID(SUBSTITUTE(SUBSTITUTE(SUBSTITUTE(Tabla2[[#This Row],[map]],"[",""),"]",""),",",REPT(" ",100)),900,200))</f>
        <v>2 3</v>
      </c>
      <c r="CB899" s="13" t="str">
        <f>SUBSTITUTE(TRIM(MID(SUBSTITUTE(SUBSTITUTE(SUBSTITUTE(Tabla2[[#This Row],[map]],"[",""),"]",""),",",REPT(" ",100)),1200,300))," ",", ")</f>
        <v>0, 1, 2</v>
      </c>
      <c r="CC899" s="15" t="str">
        <f>SUBSTITUTE(TRIM(MID(SUBSTITUTE(SUBSTITUTE(SUBSTITUTE(Tabla2[[#This Row],[map]],"[",""),"]",""),",",REPT(" ",100)),1,300))," ",", ")</f>
        <v>4, 2, 3</v>
      </c>
      <c r="CD899" s="13" t="str">
        <f>SUBSTITUTE(TRIM(MID(SUBSTITUTE(SUBSTITUTE(SUBSTITUTE(Tabla2[[#This Row],[map]],"[",""),"]",""),",",REPT(" ",100)),601,300))," ",", ")</f>
        <v>0, 1, 4</v>
      </c>
      <c r="CE899" t="str">
        <f>TRIM(MID(SUBSTITUTE(SUBSTITUTE(SUBSTITUTE(Tabla2[[#This Row],[map]],"[",""),"]",""),",",REPT(" ",100)),1501,200))</f>
        <v>3 4</v>
      </c>
    </row>
    <row r="900" spans="1:83" x14ac:dyDescent="0.3">
      <c r="A900" s="2">
        <v>46096.715231481481</v>
      </c>
      <c r="B900" t="s">
        <v>708</v>
      </c>
      <c r="C900">
        <v>0</v>
      </c>
      <c r="D900" t="s">
        <v>95</v>
      </c>
      <c r="E900" t="s">
        <v>78</v>
      </c>
      <c r="F900">
        <v>16590</v>
      </c>
      <c r="G900">
        <v>4.5</v>
      </c>
      <c r="H900" t="s">
        <v>79</v>
      </c>
      <c r="I900" t="s">
        <v>80</v>
      </c>
      <c r="J900">
        <v>5</v>
      </c>
      <c r="K900">
        <v>5</v>
      </c>
      <c r="L900" t="s">
        <v>81</v>
      </c>
      <c r="M900" t="s">
        <v>82</v>
      </c>
      <c r="N900" t="s">
        <v>83</v>
      </c>
      <c r="O900" t="s">
        <v>83</v>
      </c>
      <c r="P900" t="s">
        <v>84</v>
      </c>
      <c r="Q900" t="s">
        <v>709</v>
      </c>
      <c r="R900">
        <v>3</v>
      </c>
      <c r="S900" t="s">
        <v>86</v>
      </c>
      <c r="T900" t="s">
        <v>87</v>
      </c>
      <c r="U900" t="s">
        <v>88</v>
      </c>
      <c r="V900">
        <v>1</v>
      </c>
      <c r="W900" t="s">
        <v>710</v>
      </c>
      <c r="X900" t="s">
        <v>83</v>
      </c>
      <c r="Y900" t="s">
        <v>90</v>
      </c>
      <c r="Z900">
        <v>4000</v>
      </c>
      <c r="AA900">
        <v>4000</v>
      </c>
      <c r="AC900">
        <v>256</v>
      </c>
      <c r="AD900" t="s">
        <v>91</v>
      </c>
      <c r="AE900">
        <v>0.15</v>
      </c>
      <c r="AF900" t="s">
        <v>92</v>
      </c>
      <c r="AG900">
        <v>180</v>
      </c>
      <c r="AH900">
        <v>60</v>
      </c>
      <c r="AI900">
        <v>120</v>
      </c>
      <c r="AJ900">
        <v>0.1086567357837096</v>
      </c>
      <c r="AK900">
        <v>11.873355142929871</v>
      </c>
      <c r="AL900">
        <v>0.72825126177464972</v>
      </c>
      <c r="AM900">
        <v>0.34479024209088172</v>
      </c>
      <c r="AN900">
        <v>14.56680772111646</v>
      </c>
      <c r="AO900">
        <v>0.6723798437465609</v>
      </c>
      <c r="AP900">
        <v>14.56680772111646</v>
      </c>
      <c r="AQ900">
        <v>14.56680772111646</v>
      </c>
      <c r="AR900">
        <v>0.6723798437465609</v>
      </c>
      <c r="AS900">
        <v>76.554744006048352</v>
      </c>
      <c r="AT900">
        <v>0.29651312107377509</v>
      </c>
      <c r="AU900">
        <v>0.8</v>
      </c>
      <c r="AV900" t="s">
        <v>93</v>
      </c>
      <c r="AW900">
        <v>7.0467467339186032E-2</v>
      </c>
      <c r="AX900">
        <v>0.48831507560412141</v>
      </c>
      <c r="AY900">
        <v>7.0467467339186032E-2</v>
      </c>
      <c r="AZ900">
        <v>7.0467467339186032E-2</v>
      </c>
      <c r="BA900">
        <v>0.48831507560412141</v>
      </c>
      <c r="BB900">
        <v>6.9761163813377339E-2</v>
      </c>
      <c r="BC900">
        <v>0.49344375242266503</v>
      </c>
      <c r="BD900">
        <v>8.4513093145748619E-2</v>
      </c>
      <c r="BE900">
        <v>0.70718018272635641</v>
      </c>
      <c r="BF900">
        <v>8.4513093145748619E-2</v>
      </c>
      <c r="BG900">
        <v>8.4513093145748619E-2</v>
      </c>
      <c r="BH900">
        <v>0.70718018272635641</v>
      </c>
      <c r="BI900">
        <v>0.17243419867125079</v>
      </c>
      <c r="BJ900">
        <v>0.40255233044700339</v>
      </c>
      <c r="BK900">
        <v>8.4893312120388156E-2</v>
      </c>
      <c r="BL900">
        <v>0.65918020375297348</v>
      </c>
      <c r="BM900">
        <v>8.4893312120388156E-2</v>
      </c>
      <c r="BN900">
        <v>8.4893312120388156E-2</v>
      </c>
      <c r="BO900">
        <v>0.65918020375297348</v>
      </c>
      <c r="BP900">
        <v>0.2091509785161228</v>
      </c>
      <c r="BQ900">
        <v>0.16032497611067101</v>
      </c>
      <c r="BR900">
        <v>58.027357011860488</v>
      </c>
      <c r="BS900">
        <v>0.83484391290279436</v>
      </c>
      <c r="BT900">
        <v>58.027357011860488</v>
      </c>
      <c r="BU900">
        <v>58.027357011860488</v>
      </c>
      <c r="BV900">
        <v>0.83484391290279436</v>
      </c>
      <c r="BW900">
        <v>305.76762968319338</v>
      </c>
      <c r="BX900">
        <v>0.1297314253147562</v>
      </c>
      <c r="BY900" t="str">
        <f t="shared" si="14"/>
        <v>[[sv,wv],[yr],[ya]]</v>
      </c>
      <c r="BZ900" t="str">
        <f>TRIM(MID(SUBSTITUTE(SUBSTITUTE(SUBSTITUTE(Tabla2[[#This Row],[map]],"[",""),"]",""),",",REPT(" ",100)),300,200))</f>
        <v>0 1</v>
      </c>
      <c r="CA900" s="13" t="str">
        <f>TRIM(MID(SUBSTITUTE(SUBSTITUTE(SUBSTITUTE(Tabla2[[#This Row],[map]],"[",""),"]",""),",",REPT(" ",100)),900,200))</f>
        <v>2 3</v>
      </c>
      <c r="CB900" s="13" t="str">
        <f>SUBSTITUTE(TRIM(MID(SUBSTITUTE(SUBSTITUTE(SUBSTITUTE(Tabla2[[#This Row],[map]],"[",""),"]",""),",",REPT(" ",100)),1200,300))," ",", ")</f>
        <v>2, 0, 1</v>
      </c>
      <c r="CC900" s="15" t="str">
        <f>SUBSTITUTE(TRIM(MID(SUBSTITUTE(SUBSTITUTE(SUBSTITUTE(Tabla2[[#This Row],[map]],"[",""),"]",""),",",REPT(" ",100)),1,300))," ",", ")</f>
        <v>4, 2, 3</v>
      </c>
      <c r="CD900" s="13" t="str">
        <f>SUBSTITUTE(TRIM(MID(SUBSTITUTE(SUBSTITUTE(SUBSTITUTE(Tabla2[[#This Row],[map]],"[",""),"]",""),",",REPT(" ",100)),601,300))," ",", ")</f>
        <v>0, 1, 4</v>
      </c>
      <c r="CE900" t="str">
        <f>TRIM(MID(SUBSTITUTE(SUBSTITUTE(SUBSTITUTE(Tabla2[[#This Row],[map]],"[",""),"]",""),",",REPT(" ",100)),1501,200))</f>
        <v>3 4</v>
      </c>
    </row>
    <row r="901" spans="1:83" x14ac:dyDescent="0.3">
      <c r="A901" s="2">
        <v>46096.719618055547</v>
      </c>
      <c r="B901" t="s">
        <v>711</v>
      </c>
      <c r="C901">
        <v>1</v>
      </c>
      <c r="D901" t="s">
        <v>95</v>
      </c>
      <c r="E901" t="s">
        <v>78</v>
      </c>
      <c r="F901">
        <v>16590</v>
      </c>
      <c r="G901">
        <v>4.5</v>
      </c>
      <c r="H901" t="s">
        <v>79</v>
      </c>
      <c r="I901" t="s">
        <v>80</v>
      </c>
      <c r="J901">
        <v>5</v>
      </c>
      <c r="K901">
        <v>5</v>
      </c>
      <c r="L901" t="s">
        <v>81</v>
      </c>
      <c r="M901" t="s">
        <v>82</v>
      </c>
      <c r="N901" t="s">
        <v>83</v>
      </c>
      <c r="O901" t="s">
        <v>83</v>
      </c>
      <c r="P901" t="s">
        <v>84</v>
      </c>
      <c r="Q901" t="s">
        <v>709</v>
      </c>
      <c r="R901">
        <v>3</v>
      </c>
      <c r="S901" t="s">
        <v>86</v>
      </c>
      <c r="T901" t="s">
        <v>87</v>
      </c>
      <c r="U901" t="s">
        <v>88</v>
      </c>
      <c r="V901">
        <v>1</v>
      </c>
      <c r="W901" t="s">
        <v>710</v>
      </c>
      <c r="X901" t="s">
        <v>83</v>
      </c>
      <c r="Y901" t="s">
        <v>90</v>
      </c>
      <c r="Z901">
        <v>4000</v>
      </c>
      <c r="AA901">
        <v>4000</v>
      </c>
      <c r="AC901">
        <v>256</v>
      </c>
      <c r="AD901" t="s">
        <v>91</v>
      </c>
      <c r="AE901">
        <v>0.15</v>
      </c>
      <c r="AF901" t="s">
        <v>92</v>
      </c>
      <c r="AG901">
        <v>180</v>
      </c>
      <c r="AH901">
        <v>60</v>
      </c>
      <c r="AI901">
        <v>120</v>
      </c>
      <c r="AJ901">
        <v>0.13909461397292569</v>
      </c>
      <c r="AK901">
        <v>18.887541213426299</v>
      </c>
      <c r="AL901">
        <v>0.62054711505848748</v>
      </c>
      <c r="AM901">
        <v>3.552389885158666E-2</v>
      </c>
      <c r="AN901">
        <v>20.88729799075271</v>
      </c>
      <c r="AO901">
        <v>0.58838895329567598</v>
      </c>
      <c r="AP901">
        <v>20.88729799075271</v>
      </c>
      <c r="AQ901">
        <v>20.88729799075271</v>
      </c>
      <c r="AR901">
        <v>0.58838895329567598</v>
      </c>
      <c r="AS901">
        <v>96.291306313441524</v>
      </c>
      <c r="AT901">
        <v>6.7310154917340992E-2</v>
      </c>
      <c r="AU901">
        <v>0.8</v>
      </c>
      <c r="AV901" t="s">
        <v>93</v>
      </c>
      <c r="AW901">
        <v>6.7872515511782749E-2</v>
      </c>
      <c r="AX901">
        <v>0.50715778103618436</v>
      </c>
      <c r="AY901">
        <v>6.7872515511782749E-2</v>
      </c>
      <c r="AZ901">
        <v>6.7872515511782749E-2</v>
      </c>
      <c r="BA901">
        <v>0.50715778103618436</v>
      </c>
      <c r="BB901">
        <v>0.15596624021536171</v>
      </c>
      <c r="BC901">
        <v>-0.132516561845099</v>
      </c>
      <c r="BD901">
        <v>0.12972723449822771</v>
      </c>
      <c r="BE901">
        <v>0.55052283986724404</v>
      </c>
      <c r="BF901">
        <v>0.12972723449822771</v>
      </c>
      <c r="BG901">
        <v>0.12972723449822771</v>
      </c>
      <c r="BH901">
        <v>0.55052283986724404</v>
      </c>
      <c r="BI901">
        <v>0.1200096636258092</v>
      </c>
      <c r="BJ901">
        <v>0.584192147441847</v>
      </c>
      <c r="BK901">
        <v>0.1163784626259711</v>
      </c>
      <c r="BL901">
        <v>0.53277728328613705</v>
      </c>
      <c r="BM901">
        <v>0.1163784626259711</v>
      </c>
      <c r="BN901">
        <v>0.1163784626259711</v>
      </c>
      <c r="BO901">
        <v>0.53277728328613705</v>
      </c>
      <c r="BP901">
        <v>0.27094126026527038</v>
      </c>
      <c r="BQ901">
        <v>-8.7743460728338718E-2</v>
      </c>
      <c r="BR901">
        <v>83.235213750374768</v>
      </c>
      <c r="BS901">
        <v>0.76309790899313834</v>
      </c>
      <c r="BT901">
        <v>83.235213750374768</v>
      </c>
      <c r="BU901">
        <v>83.235213750374768</v>
      </c>
      <c r="BV901">
        <v>0.76309790899313834</v>
      </c>
      <c r="BW901">
        <v>384.61830808965777</v>
      </c>
      <c r="BX901">
        <v>-9.4691505199036019E-2</v>
      </c>
      <c r="BY901" t="str">
        <f t="shared" si="14"/>
        <v>[[sv,wv],[yr],[ya]]</v>
      </c>
      <c r="BZ901" t="str">
        <f>TRIM(MID(SUBSTITUTE(SUBSTITUTE(SUBSTITUTE(Tabla2[[#This Row],[map]],"[",""),"]",""),",",REPT(" ",100)),300,200))</f>
        <v>0 1</v>
      </c>
      <c r="CA901" s="13" t="str">
        <f>TRIM(MID(SUBSTITUTE(SUBSTITUTE(SUBSTITUTE(Tabla2[[#This Row],[map]],"[",""),"]",""),",",REPT(" ",100)),900,200))</f>
        <v>2 3</v>
      </c>
      <c r="CB901" s="13" t="str">
        <f>SUBSTITUTE(TRIM(MID(SUBSTITUTE(SUBSTITUTE(SUBSTITUTE(Tabla2[[#This Row],[map]],"[",""),"]",""),",",REPT(" ",100)),1200,300))," ",", ")</f>
        <v>2, 0, 1</v>
      </c>
      <c r="CC901" s="15" t="str">
        <f>SUBSTITUTE(TRIM(MID(SUBSTITUTE(SUBSTITUTE(SUBSTITUTE(Tabla2[[#This Row],[map]],"[",""),"]",""),",",REPT(" ",100)),1,300))," ",", ")</f>
        <v>4, 2, 3</v>
      </c>
      <c r="CD901" s="13" t="str">
        <f>SUBSTITUTE(TRIM(MID(SUBSTITUTE(SUBSTITUTE(SUBSTITUTE(Tabla2[[#This Row],[map]],"[",""),"]",""),",",REPT(" ",100)),601,300))," ",", ")</f>
        <v>0, 1, 4</v>
      </c>
      <c r="CE901" t="str">
        <f>TRIM(MID(SUBSTITUTE(SUBSTITUTE(SUBSTITUTE(Tabla2[[#This Row],[map]],"[",""),"]",""),",",REPT(" ",100)),1501,200))</f>
        <v>3 4</v>
      </c>
    </row>
    <row r="902" spans="1:83" x14ac:dyDescent="0.3">
      <c r="A902" s="2">
        <v>46096.726435185177</v>
      </c>
      <c r="B902" t="s">
        <v>712</v>
      </c>
      <c r="C902">
        <v>2</v>
      </c>
      <c r="D902" t="s">
        <v>95</v>
      </c>
      <c r="E902" t="s">
        <v>78</v>
      </c>
      <c r="F902">
        <v>16590</v>
      </c>
      <c r="G902">
        <v>4.5</v>
      </c>
      <c r="H902" t="s">
        <v>79</v>
      </c>
      <c r="I902" t="s">
        <v>80</v>
      </c>
      <c r="J902">
        <v>5</v>
      </c>
      <c r="K902">
        <v>5</v>
      </c>
      <c r="L902" t="s">
        <v>81</v>
      </c>
      <c r="M902" t="s">
        <v>82</v>
      </c>
      <c r="N902" t="s">
        <v>83</v>
      </c>
      <c r="O902" t="s">
        <v>83</v>
      </c>
      <c r="P902" t="s">
        <v>84</v>
      </c>
      <c r="Q902" t="s">
        <v>709</v>
      </c>
      <c r="R902">
        <v>3</v>
      </c>
      <c r="S902" t="s">
        <v>86</v>
      </c>
      <c r="T902" t="s">
        <v>87</v>
      </c>
      <c r="U902" t="s">
        <v>88</v>
      </c>
      <c r="V902">
        <v>1</v>
      </c>
      <c r="W902" t="s">
        <v>710</v>
      </c>
      <c r="X902" t="s">
        <v>83</v>
      </c>
      <c r="Y902" t="s">
        <v>90</v>
      </c>
      <c r="Z902">
        <v>4000</v>
      </c>
      <c r="AA902">
        <v>4000</v>
      </c>
      <c r="AC902">
        <v>256</v>
      </c>
      <c r="AD902" t="s">
        <v>91</v>
      </c>
      <c r="AE902">
        <v>0.15</v>
      </c>
      <c r="AF902" t="s">
        <v>92</v>
      </c>
      <c r="AG902">
        <v>180</v>
      </c>
      <c r="AH902">
        <v>60</v>
      </c>
      <c r="AI902">
        <v>120</v>
      </c>
      <c r="AJ902">
        <v>0.1313525619987177</v>
      </c>
      <c r="AK902">
        <v>20.23087125251617</v>
      </c>
      <c r="AL902">
        <v>0.6481738347902819</v>
      </c>
      <c r="AM902">
        <v>-0.22991458394978739</v>
      </c>
      <c r="AN902">
        <v>25.734320912043199</v>
      </c>
      <c r="AO902">
        <v>0.57985191138442949</v>
      </c>
      <c r="AP902">
        <v>25.734320912043199</v>
      </c>
      <c r="AQ902">
        <v>25.734320912043199</v>
      </c>
      <c r="AR902">
        <v>0.57985191138442949</v>
      </c>
      <c r="AS902">
        <v>142.8105192444537</v>
      </c>
      <c r="AT902">
        <v>-0.15155305548990591</v>
      </c>
      <c r="AU902">
        <v>0.8</v>
      </c>
      <c r="AV902" t="s">
        <v>93</v>
      </c>
      <c r="AW902">
        <v>7.1176118193871055E-2</v>
      </c>
      <c r="AX902">
        <v>0.48316935414293671</v>
      </c>
      <c r="AY902">
        <v>7.1176118193871055E-2</v>
      </c>
      <c r="AZ902">
        <v>7.1176118193871055E-2</v>
      </c>
      <c r="BA902">
        <v>0.48316935414293671</v>
      </c>
      <c r="BB902">
        <v>0.1033516885448225</v>
      </c>
      <c r="BC902">
        <v>0.24953311171670201</v>
      </c>
      <c r="BD902">
        <v>0.1027578141277168</v>
      </c>
      <c r="BE902">
        <v>0.64396612126803099</v>
      </c>
      <c r="BF902">
        <v>0.1027578141277168</v>
      </c>
      <c r="BG902">
        <v>0.1027578141277168</v>
      </c>
      <c r="BH902">
        <v>0.64396612126803099</v>
      </c>
      <c r="BI902">
        <v>0.31218441767160549</v>
      </c>
      <c r="BJ902">
        <v>-8.1652330256437811E-2</v>
      </c>
      <c r="BK902">
        <v>0.12843122850666891</v>
      </c>
      <c r="BL902">
        <v>0.48438924058794203</v>
      </c>
      <c r="BM902">
        <v>0.12843122850666891</v>
      </c>
      <c r="BN902">
        <v>0.12843122850666891</v>
      </c>
      <c r="BO902">
        <v>0.48438924058794203</v>
      </c>
      <c r="BP902">
        <v>0.28650712715891408</v>
      </c>
      <c r="BQ902">
        <v>-0.15023549279296899</v>
      </c>
      <c r="BR902">
        <v>102.6349184873449</v>
      </c>
      <c r="BS902">
        <v>0.70788292953880549</v>
      </c>
      <c r="BT902">
        <v>102.6349184873449</v>
      </c>
      <c r="BU902">
        <v>102.6349184873449</v>
      </c>
      <c r="BV902">
        <v>0.70788292953880549</v>
      </c>
      <c r="BW902">
        <v>570.54003374443948</v>
      </c>
      <c r="BX902">
        <v>-0.62385751062691952</v>
      </c>
      <c r="BY902" t="str">
        <f t="shared" si="14"/>
        <v>[[sv,wv],[yr],[ya]]</v>
      </c>
      <c r="BZ902" t="str">
        <f>TRIM(MID(SUBSTITUTE(SUBSTITUTE(SUBSTITUTE(Tabla2[[#This Row],[map]],"[",""),"]",""),",",REPT(" ",100)),300,200))</f>
        <v>0 1</v>
      </c>
      <c r="CA902" s="13" t="str">
        <f>TRIM(MID(SUBSTITUTE(SUBSTITUTE(SUBSTITUTE(Tabla2[[#This Row],[map]],"[",""),"]",""),",",REPT(" ",100)),900,200))</f>
        <v>2 3</v>
      </c>
      <c r="CB902" s="13" t="str">
        <f>SUBSTITUTE(TRIM(MID(SUBSTITUTE(SUBSTITUTE(SUBSTITUTE(Tabla2[[#This Row],[map]],"[",""),"]",""),",",REPT(" ",100)),1200,300))," ",", ")</f>
        <v>2, 0, 1</v>
      </c>
      <c r="CC902" s="15" t="str">
        <f>SUBSTITUTE(TRIM(MID(SUBSTITUTE(SUBSTITUTE(SUBSTITUTE(Tabla2[[#This Row],[map]],"[",""),"]",""),",",REPT(" ",100)),1,300))," ",", ")</f>
        <v>4, 2, 3</v>
      </c>
      <c r="CD902" s="13" t="str">
        <f>SUBSTITUTE(TRIM(MID(SUBSTITUTE(SUBSTITUTE(SUBSTITUTE(Tabla2[[#This Row],[map]],"[",""),"]",""),",",REPT(" ",100)),601,300))," ",", ")</f>
        <v>0, 1, 4</v>
      </c>
      <c r="CE902" t="str">
        <f>TRIM(MID(SUBSTITUTE(SUBSTITUTE(SUBSTITUTE(Tabla2[[#This Row],[map]],"[",""),"]",""),",",REPT(" ",100)),1501,200))</f>
        <v>3 4</v>
      </c>
    </row>
    <row r="903" spans="1:83" x14ac:dyDescent="0.3">
      <c r="A903" s="2">
        <v>46096.733298611107</v>
      </c>
      <c r="B903" t="s">
        <v>713</v>
      </c>
      <c r="C903">
        <v>3</v>
      </c>
      <c r="D903" t="s">
        <v>77</v>
      </c>
      <c r="E903" t="s">
        <v>78</v>
      </c>
      <c r="F903">
        <v>16590</v>
      </c>
      <c r="G903">
        <v>4.5</v>
      </c>
      <c r="H903" t="s">
        <v>79</v>
      </c>
      <c r="I903" t="s">
        <v>80</v>
      </c>
      <c r="J903">
        <v>5</v>
      </c>
      <c r="K903">
        <v>5</v>
      </c>
      <c r="L903" t="s">
        <v>81</v>
      </c>
      <c r="M903" t="s">
        <v>82</v>
      </c>
      <c r="N903" t="s">
        <v>83</v>
      </c>
      <c r="O903" t="s">
        <v>83</v>
      </c>
      <c r="P903" t="s">
        <v>84</v>
      </c>
      <c r="Q903" t="s">
        <v>709</v>
      </c>
      <c r="R903">
        <v>3</v>
      </c>
      <c r="S903" t="s">
        <v>86</v>
      </c>
      <c r="T903" t="s">
        <v>87</v>
      </c>
      <c r="U903" t="s">
        <v>88</v>
      </c>
      <c r="V903">
        <v>1</v>
      </c>
      <c r="W903" t="s">
        <v>710</v>
      </c>
      <c r="X903" t="s">
        <v>83</v>
      </c>
      <c r="Y903" t="s">
        <v>90</v>
      </c>
      <c r="Z903">
        <v>4000</v>
      </c>
      <c r="AA903">
        <v>4000</v>
      </c>
      <c r="AC903">
        <v>256</v>
      </c>
      <c r="AD903" t="s">
        <v>91</v>
      </c>
      <c r="AE903">
        <v>0.15</v>
      </c>
      <c r="AF903" t="s">
        <v>92</v>
      </c>
      <c r="AG903">
        <v>180</v>
      </c>
      <c r="AH903">
        <v>60</v>
      </c>
      <c r="AI903">
        <v>120</v>
      </c>
      <c r="AJ903">
        <v>0.13522392660358601</v>
      </c>
      <c r="AK903">
        <v>34.354971924958093</v>
      </c>
      <c r="AL903">
        <v>0.4992975150767362</v>
      </c>
      <c r="AM903">
        <v>-9.5488825188063009E-2</v>
      </c>
      <c r="AN903">
        <v>43.593604790454968</v>
      </c>
      <c r="AO903">
        <v>0.47334577169326852</v>
      </c>
      <c r="AP903">
        <v>43.593604790454968</v>
      </c>
      <c r="AQ903">
        <v>43.593604790454968</v>
      </c>
      <c r="AR903">
        <v>0.47334577169326852</v>
      </c>
      <c r="AS903">
        <v>79.169458175061735</v>
      </c>
      <c r="AT903">
        <v>-4.5738303071136521E-2</v>
      </c>
      <c r="AU903">
        <v>0.8</v>
      </c>
      <c r="AV903" t="s">
        <v>93</v>
      </c>
      <c r="AW903">
        <v>0.12028769635362301</v>
      </c>
      <c r="AX903">
        <v>0.12655579746895271</v>
      </c>
      <c r="AY903">
        <v>0.12028769635362301</v>
      </c>
      <c r="AZ903">
        <v>0.12028769635362301</v>
      </c>
      <c r="BA903">
        <v>0.12655579746895271</v>
      </c>
      <c r="BB903">
        <v>0.16558419296241211</v>
      </c>
      <c r="BC903">
        <v>-0.20235533440278569</v>
      </c>
      <c r="BD903">
        <v>8.8191271580683919E-2</v>
      </c>
      <c r="BE903">
        <v>0.69443608004205182</v>
      </c>
      <c r="BF903">
        <v>8.8191271580683919E-2</v>
      </c>
      <c r="BG903">
        <v>8.8191271580683919E-2</v>
      </c>
      <c r="BH903">
        <v>0.69443608004205182</v>
      </c>
      <c r="BI903">
        <v>0.17275644587047731</v>
      </c>
      <c r="BJ903">
        <v>0.40143581272788881</v>
      </c>
      <c r="BK903">
        <v>0.1076568581575815</v>
      </c>
      <c r="BL903">
        <v>0.56779176656661479</v>
      </c>
      <c r="BM903">
        <v>0.1076568581575815</v>
      </c>
      <c r="BN903">
        <v>0.1076568581575815</v>
      </c>
      <c r="BO903">
        <v>0.56779176656661479</v>
      </c>
      <c r="BP903">
        <v>0.36932595697978521</v>
      </c>
      <c r="BQ903">
        <v>-0.48272689877013758</v>
      </c>
      <c r="BR903">
        <v>174.05828333572771</v>
      </c>
      <c r="BS903">
        <v>0.50459944269545387</v>
      </c>
      <c r="BT903">
        <v>174.05828333572771</v>
      </c>
      <c r="BU903">
        <v>174.05828333572771</v>
      </c>
      <c r="BV903">
        <v>0.50459944269545387</v>
      </c>
      <c r="BW903">
        <v>315.97016610443399</v>
      </c>
      <c r="BX903">
        <v>0.1006932081604849</v>
      </c>
      <c r="BY903" t="str">
        <f t="shared" si="14"/>
        <v>[[sv,wv],[yr],[ya]]</v>
      </c>
      <c r="BZ903" t="str">
        <f>TRIM(MID(SUBSTITUTE(SUBSTITUTE(SUBSTITUTE(Tabla2[[#This Row],[map]],"[",""),"]",""),",",REPT(" ",100)),300,200))</f>
        <v>0 1</v>
      </c>
      <c r="CA903" s="13" t="str">
        <f>TRIM(MID(SUBSTITUTE(SUBSTITUTE(SUBSTITUTE(Tabla2[[#This Row],[map]],"[",""),"]",""),",",REPT(" ",100)),900,200))</f>
        <v>2 3</v>
      </c>
      <c r="CB903" s="13" t="str">
        <f>SUBSTITUTE(TRIM(MID(SUBSTITUTE(SUBSTITUTE(SUBSTITUTE(Tabla2[[#This Row],[map]],"[",""),"]",""),",",REPT(" ",100)),1200,300))," ",", ")</f>
        <v>2, 0, 1</v>
      </c>
      <c r="CC903" s="15" t="str">
        <f>SUBSTITUTE(TRIM(MID(SUBSTITUTE(SUBSTITUTE(SUBSTITUTE(Tabla2[[#This Row],[map]],"[",""),"]",""),",",REPT(" ",100)),1,300))," ",", ")</f>
        <v>4, 2, 3</v>
      </c>
      <c r="CD903" s="13" t="str">
        <f>SUBSTITUTE(TRIM(MID(SUBSTITUTE(SUBSTITUTE(SUBSTITUTE(Tabla2[[#This Row],[map]],"[",""),"]",""),",",REPT(" ",100)),601,300))," ",", ")</f>
        <v>0, 1, 4</v>
      </c>
      <c r="CE903" t="str">
        <f>TRIM(MID(SUBSTITUTE(SUBSTITUTE(SUBSTITUTE(Tabla2[[#This Row],[map]],"[",""),"]",""),",",REPT(" ",100)),1501,200))</f>
        <v>3 4</v>
      </c>
    </row>
    <row r="904" spans="1:83" x14ac:dyDescent="0.3">
      <c r="A904" s="2">
        <v>46096.870347222219</v>
      </c>
      <c r="B904" t="s">
        <v>714</v>
      </c>
      <c r="C904">
        <v>0</v>
      </c>
      <c r="D904" t="s">
        <v>77</v>
      </c>
      <c r="E904" t="s">
        <v>78</v>
      </c>
      <c r="F904">
        <v>16590</v>
      </c>
      <c r="G904">
        <v>4.5</v>
      </c>
      <c r="H904" t="s">
        <v>79</v>
      </c>
      <c r="I904" t="s">
        <v>80</v>
      </c>
      <c r="J904">
        <v>5</v>
      </c>
      <c r="K904">
        <v>5</v>
      </c>
      <c r="L904" t="s">
        <v>81</v>
      </c>
      <c r="M904" t="s">
        <v>82</v>
      </c>
      <c r="N904" t="s">
        <v>83</v>
      </c>
      <c r="O904" t="s">
        <v>83</v>
      </c>
      <c r="P904" t="s">
        <v>84</v>
      </c>
      <c r="Q904" t="s">
        <v>715</v>
      </c>
      <c r="R904">
        <v>3</v>
      </c>
      <c r="S904" t="s">
        <v>86</v>
      </c>
      <c r="T904" t="s">
        <v>87</v>
      </c>
      <c r="U904" t="s">
        <v>88</v>
      </c>
      <c r="V904">
        <v>1</v>
      </c>
      <c r="W904" t="s">
        <v>716</v>
      </c>
      <c r="X904" t="s">
        <v>83</v>
      </c>
      <c r="Y904" t="s">
        <v>90</v>
      </c>
      <c r="Z904">
        <v>4000</v>
      </c>
      <c r="AA904">
        <v>4000</v>
      </c>
      <c r="AC904">
        <v>256</v>
      </c>
      <c r="AD904" t="s">
        <v>91</v>
      </c>
      <c r="AE904">
        <v>0.15</v>
      </c>
      <c r="AF904" t="s">
        <v>92</v>
      </c>
      <c r="AG904">
        <v>180</v>
      </c>
      <c r="AH904">
        <v>60</v>
      </c>
      <c r="AI904">
        <v>120</v>
      </c>
      <c r="AJ904">
        <v>0.1221987041843302</v>
      </c>
      <c r="AK904">
        <v>43.790081030491962</v>
      </c>
      <c r="AL904">
        <v>0.65538924077826</v>
      </c>
      <c r="AM904">
        <v>0.1068742277987392</v>
      </c>
      <c r="AN904">
        <v>45.180427146060659</v>
      </c>
      <c r="AO904">
        <v>0.61309783381176797</v>
      </c>
      <c r="AP904">
        <v>45.180427146060659</v>
      </c>
      <c r="AQ904">
        <v>45.180427146060659</v>
      </c>
      <c r="AR904">
        <v>0.61309783381176797</v>
      </c>
      <c r="AS904">
        <v>86.377061289345647</v>
      </c>
      <c r="AT904">
        <v>0.11169468304958741</v>
      </c>
      <c r="AU904">
        <v>0.8</v>
      </c>
      <c r="AV904" t="s">
        <v>93</v>
      </c>
      <c r="AW904">
        <v>7.5132967441671403E-2</v>
      </c>
      <c r="AX904">
        <v>0.45443751256189657</v>
      </c>
      <c r="AY904">
        <v>7.5132967441671403E-2</v>
      </c>
      <c r="AZ904">
        <v>7.5132967441671403E-2</v>
      </c>
      <c r="BA904">
        <v>0.45443751256189657</v>
      </c>
      <c r="BB904">
        <v>0.1230772334291152</v>
      </c>
      <c r="BC904">
        <v>0.1063001515451069</v>
      </c>
      <c r="BD904">
        <v>7.646681809301642E-2</v>
      </c>
      <c r="BE904">
        <v>0.73505880724446793</v>
      </c>
      <c r="BF904">
        <v>7.646681809301642E-2</v>
      </c>
      <c r="BG904">
        <v>7.646681809301642E-2</v>
      </c>
      <c r="BH904">
        <v>0.73505880724446793</v>
      </c>
      <c r="BI904">
        <v>0.13336732417995709</v>
      </c>
      <c r="BJ904">
        <v>0.53791070657772566</v>
      </c>
      <c r="BK904">
        <v>5.5628031512074592E-2</v>
      </c>
      <c r="BL904">
        <v>0.7766710487313504</v>
      </c>
      <c r="BM904">
        <v>5.5628031512074592E-2</v>
      </c>
      <c r="BN904">
        <v>5.5628031512074592E-2</v>
      </c>
      <c r="BO904">
        <v>0.7766710487313504</v>
      </c>
      <c r="BP904">
        <v>0.30280005956113221</v>
      </c>
      <c r="BQ904">
        <v>-0.21564646290232051</v>
      </c>
      <c r="BR904">
        <v>180.51448076719521</v>
      </c>
      <c r="BS904">
        <v>0.48622396670935542</v>
      </c>
      <c r="BT904">
        <v>180.51448076719521</v>
      </c>
      <c r="BU904">
        <v>180.51448076719521</v>
      </c>
      <c r="BV904">
        <v>0.48622396670935542</v>
      </c>
      <c r="BW904">
        <v>344.94900054021161</v>
      </c>
      <c r="BX904">
        <v>1.8214336977836591E-2</v>
      </c>
      <c r="BY904" t="str">
        <f t="shared" si="14"/>
        <v>[[sv,wv],[yr],[ya]]</v>
      </c>
      <c r="BZ904" t="str">
        <f>TRIM(MID(SUBSTITUTE(SUBSTITUTE(SUBSTITUTE(Tabla2[[#This Row],[map]],"[",""),"]",""),",",REPT(" ",100)),300,200))</f>
        <v>0 1</v>
      </c>
      <c r="CA904" s="13" t="str">
        <f>TRIM(MID(SUBSTITUTE(SUBSTITUTE(SUBSTITUTE(Tabla2[[#This Row],[map]],"[",""),"]",""),",",REPT(" ",100)),900,200))</f>
        <v>2 3</v>
      </c>
      <c r="CB904" s="13" t="str">
        <f>SUBSTITUTE(TRIM(MID(SUBSTITUTE(SUBSTITUTE(SUBSTITUTE(Tabla2[[#This Row],[map]],"[",""),"]",""),",",REPT(" ",100)),1200,300))," ",", ")</f>
        <v>4, 0, 1</v>
      </c>
      <c r="CC904" s="15" t="str">
        <f>SUBSTITUTE(TRIM(MID(SUBSTITUTE(SUBSTITUTE(SUBSTITUTE(Tabla2[[#This Row],[map]],"[",""),"]",""),",",REPT(" ",100)),1,300))," ",", ")</f>
        <v>4, 2, 3</v>
      </c>
      <c r="CD904" s="13" t="str">
        <f>SUBSTITUTE(TRIM(MID(SUBSTITUTE(SUBSTITUTE(SUBSTITUTE(Tabla2[[#This Row],[map]],"[",""),"]",""),",",REPT(" ",100)),601,300))," ",", ")</f>
        <v>4, 0, 1</v>
      </c>
      <c r="CE904" t="str">
        <f>TRIM(MID(SUBSTITUTE(SUBSTITUTE(SUBSTITUTE(Tabla2[[#This Row],[map]],"[",""),"]",""),",",REPT(" ",100)),1501,200))</f>
        <v>3 2</v>
      </c>
    </row>
    <row r="905" spans="1:83" x14ac:dyDescent="0.3">
      <c r="A905" s="2">
        <v>46096.874085648153</v>
      </c>
      <c r="B905" t="s">
        <v>717</v>
      </c>
      <c r="C905">
        <v>1</v>
      </c>
      <c r="D905" t="s">
        <v>95</v>
      </c>
      <c r="E905" t="s">
        <v>78</v>
      </c>
      <c r="F905">
        <v>16590</v>
      </c>
      <c r="G905">
        <v>4.5</v>
      </c>
      <c r="H905" t="s">
        <v>79</v>
      </c>
      <c r="I905" t="s">
        <v>80</v>
      </c>
      <c r="J905">
        <v>5</v>
      </c>
      <c r="K905">
        <v>5</v>
      </c>
      <c r="L905" t="s">
        <v>81</v>
      </c>
      <c r="M905" t="s">
        <v>82</v>
      </c>
      <c r="N905" t="s">
        <v>83</v>
      </c>
      <c r="O905" t="s">
        <v>83</v>
      </c>
      <c r="P905" t="s">
        <v>84</v>
      </c>
      <c r="Q905" t="s">
        <v>715</v>
      </c>
      <c r="R905">
        <v>3</v>
      </c>
      <c r="S905" t="s">
        <v>86</v>
      </c>
      <c r="T905" t="s">
        <v>87</v>
      </c>
      <c r="U905" t="s">
        <v>88</v>
      </c>
      <c r="V905">
        <v>1</v>
      </c>
      <c r="W905" t="s">
        <v>716</v>
      </c>
      <c r="X905" t="s">
        <v>83</v>
      </c>
      <c r="Y905" t="s">
        <v>90</v>
      </c>
      <c r="Z905">
        <v>4000</v>
      </c>
      <c r="AA905">
        <v>4000</v>
      </c>
      <c r="AC905">
        <v>256</v>
      </c>
      <c r="AD905" t="s">
        <v>91</v>
      </c>
      <c r="AE905">
        <v>0.15</v>
      </c>
      <c r="AF905" t="s">
        <v>92</v>
      </c>
      <c r="AG905">
        <v>180</v>
      </c>
      <c r="AH905">
        <v>60</v>
      </c>
      <c r="AI905">
        <v>120</v>
      </c>
      <c r="AJ905">
        <v>0.1285292904122832</v>
      </c>
      <c r="AK905">
        <v>45.266198100337597</v>
      </c>
      <c r="AL905">
        <v>0.62532673179090459</v>
      </c>
      <c r="AM905">
        <v>0.21228872679913491</v>
      </c>
      <c r="AN905">
        <v>48.810542268317768</v>
      </c>
      <c r="AO905">
        <v>0.58803489725226021</v>
      </c>
      <c r="AP905">
        <v>48.810542268317768</v>
      </c>
      <c r="AQ905">
        <v>48.810542268317768</v>
      </c>
      <c r="AR905">
        <v>0.58803489725226021</v>
      </c>
      <c r="AS905">
        <v>117.6358822101738</v>
      </c>
      <c r="AT905">
        <v>0.22798905957272761</v>
      </c>
      <c r="AU905">
        <v>0.8</v>
      </c>
      <c r="AV905" t="s">
        <v>93</v>
      </c>
      <c r="AW905">
        <v>7.8531570976465528E-2</v>
      </c>
      <c r="AX905">
        <v>0.42975925664584141</v>
      </c>
      <c r="AY905">
        <v>7.8531570976465528E-2</v>
      </c>
      <c r="AZ905">
        <v>7.8531570976465528E-2</v>
      </c>
      <c r="BA905">
        <v>0.42975925664584141</v>
      </c>
      <c r="BB905">
        <v>0.1546762512274204</v>
      </c>
      <c r="BC905">
        <v>-0.1231495738903723</v>
      </c>
      <c r="BD905">
        <v>0.10573371373314989</v>
      </c>
      <c r="BE905">
        <v>0.63365526473382716</v>
      </c>
      <c r="BF905">
        <v>0.10573371373314989</v>
      </c>
      <c r="BG905">
        <v>0.10573371373314989</v>
      </c>
      <c r="BH905">
        <v>0.63365526473382716</v>
      </c>
      <c r="BI905">
        <v>9.314262808755791E-2</v>
      </c>
      <c r="BJ905">
        <v>0.67728068726641255</v>
      </c>
      <c r="BK905">
        <v>3.8911285066498262E-2</v>
      </c>
      <c r="BL905">
        <v>0.84378349817159592</v>
      </c>
      <c r="BM905">
        <v>3.8911285066498262E-2</v>
      </c>
      <c r="BN905">
        <v>3.8911285066498262E-2</v>
      </c>
      <c r="BO905">
        <v>0.84378349817159592</v>
      </c>
      <c r="BP905">
        <v>7.5683618622828699E-2</v>
      </c>
      <c r="BQ905">
        <v>0.69615421010207845</v>
      </c>
      <c r="BR905">
        <v>195.01899250349501</v>
      </c>
      <c r="BS905">
        <v>0.44494156945777752</v>
      </c>
      <c r="BT905">
        <v>195.01899250349501</v>
      </c>
      <c r="BU905">
        <v>195.01899250349501</v>
      </c>
      <c r="BV905">
        <v>0.44494156945777752</v>
      </c>
      <c r="BW905">
        <v>470.22002634275913</v>
      </c>
      <c r="BX905">
        <v>-0.33832908518721289</v>
      </c>
      <c r="BY905" t="str">
        <f t="shared" si="14"/>
        <v>[[sv,wv],[yr],[ya]]</v>
      </c>
      <c r="BZ905" t="str">
        <f>TRIM(MID(SUBSTITUTE(SUBSTITUTE(SUBSTITUTE(Tabla2[[#This Row],[map]],"[",""),"]",""),",",REPT(" ",100)),300,200))</f>
        <v>0 1</v>
      </c>
      <c r="CA905" s="13" t="str">
        <f>TRIM(MID(SUBSTITUTE(SUBSTITUTE(SUBSTITUTE(Tabla2[[#This Row],[map]],"[",""),"]",""),",",REPT(" ",100)),900,200))</f>
        <v>2 3</v>
      </c>
      <c r="CB905" s="13" t="str">
        <f>SUBSTITUTE(TRIM(MID(SUBSTITUTE(SUBSTITUTE(SUBSTITUTE(Tabla2[[#This Row],[map]],"[",""),"]",""),",",REPT(" ",100)),1200,300))," ",", ")</f>
        <v>4, 0, 1</v>
      </c>
      <c r="CC905" s="15" t="str">
        <f>SUBSTITUTE(TRIM(MID(SUBSTITUTE(SUBSTITUTE(SUBSTITUTE(Tabla2[[#This Row],[map]],"[",""),"]",""),",",REPT(" ",100)),1,300))," ",", ")</f>
        <v>4, 2, 3</v>
      </c>
      <c r="CD905" s="13" t="str">
        <f>SUBSTITUTE(TRIM(MID(SUBSTITUTE(SUBSTITUTE(SUBSTITUTE(Tabla2[[#This Row],[map]],"[",""),"]",""),",",REPT(" ",100)),601,300))," ",", ")</f>
        <v>4, 0, 1</v>
      </c>
      <c r="CE905" t="str">
        <f>TRIM(MID(SUBSTITUTE(SUBSTITUTE(SUBSTITUTE(Tabla2[[#This Row],[map]],"[",""),"]",""),",",REPT(" ",100)),1501,200))</f>
        <v>3 2</v>
      </c>
    </row>
    <row r="906" spans="1:83" x14ac:dyDescent="0.3">
      <c r="A906" s="2">
        <v>46096.880983796298</v>
      </c>
      <c r="B906" t="s">
        <v>718</v>
      </c>
      <c r="C906">
        <v>2</v>
      </c>
      <c r="D906" t="s">
        <v>95</v>
      </c>
      <c r="E906" t="s">
        <v>78</v>
      </c>
      <c r="F906">
        <v>16590</v>
      </c>
      <c r="G906">
        <v>4.5</v>
      </c>
      <c r="H906" t="s">
        <v>79</v>
      </c>
      <c r="I906" t="s">
        <v>80</v>
      </c>
      <c r="J906">
        <v>5</v>
      </c>
      <c r="K906">
        <v>5</v>
      </c>
      <c r="L906" t="s">
        <v>81</v>
      </c>
      <c r="M906" t="s">
        <v>82</v>
      </c>
      <c r="N906" t="s">
        <v>83</v>
      </c>
      <c r="O906" t="s">
        <v>83</v>
      </c>
      <c r="P906" t="s">
        <v>84</v>
      </c>
      <c r="Q906" t="s">
        <v>715</v>
      </c>
      <c r="R906">
        <v>3</v>
      </c>
      <c r="S906" t="s">
        <v>86</v>
      </c>
      <c r="T906" t="s">
        <v>87</v>
      </c>
      <c r="U906" t="s">
        <v>88</v>
      </c>
      <c r="V906">
        <v>1</v>
      </c>
      <c r="W906" t="s">
        <v>716</v>
      </c>
      <c r="X906" t="s">
        <v>83</v>
      </c>
      <c r="Y906" t="s">
        <v>90</v>
      </c>
      <c r="Z906">
        <v>4000</v>
      </c>
      <c r="AA906">
        <v>4000</v>
      </c>
      <c r="AC906">
        <v>256</v>
      </c>
      <c r="AD906" t="s">
        <v>91</v>
      </c>
      <c r="AE906">
        <v>0.15</v>
      </c>
      <c r="AF906" t="s">
        <v>92</v>
      </c>
      <c r="AG906">
        <v>180</v>
      </c>
      <c r="AH906">
        <v>60</v>
      </c>
      <c r="AI906">
        <v>120</v>
      </c>
      <c r="AJ906">
        <v>0.13340934673905031</v>
      </c>
      <c r="AK906">
        <v>42.073159145454241</v>
      </c>
      <c r="AL906">
        <v>0.6140740170618082</v>
      </c>
      <c r="AM906">
        <v>7.5726596281261133E-2</v>
      </c>
      <c r="AN906">
        <v>50.833025404808048</v>
      </c>
      <c r="AO906">
        <v>0.55733775092524118</v>
      </c>
      <c r="AP906">
        <v>50.833025404808048</v>
      </c>
      <c r="AQ906">
        <v>50.833025404808048</v>
      </c>
      <c r="AR906">
        <v>0.55733775092524118</v>
      </c>
      <c r="AS906">
        <v>108.4607875433127</v>
      </c>
      <c r="AT906">
        <v>8.7423778906166039E-2</v>
      </c>
      <c r="AU906">
        <v>0.8</v>
      </c>
      <c r="AV906" t="s">
        <v>93</v>
      </c>
      <c r="AW906">
        <v>7.0960300463114356E-2</v>
      </c>
      <c r="AX906">
        <v>0.48473646991160751</v>
      </c>
      <c r="AY906">
        <v>7.0960300463114356E-2</v>
      </c>
      <c r="AZ906">
        <v>7.0960300463114356E-2</v>
      </c>
      <c r="BA906">
        <v>0.48473646991160751</v>
      </c>
      <c r="BB906">
        <v>7.9580873548173753E-2</v>
      </c>
      <c r="BC906">
        <v>0.42213996327052311</v>
      </c>
      <c r="BD906">
        <v>9.9503933304522965E-2</v>
      </c>
      <c r="BE906">
        <v>0.65524012334998827</v>
      </c>
      <c r="BF906">
        <v>9.9503933304522965E-2</v>
      </c>
      <c r="BG906">
        <v>9.9503933304522965E-2</v>
      </c>
      <c r="BH906">
        <v>0.65524012334998827</v>
      </c>
      <c r="BI906">
        <v>0.36425475028967602</v>
      </c>
      <c r="BJ906">
        <v>-0.26206491149170691</v>
      </c>
      <c r="BK906">
        <v>8.2852746277574663E-2</v>
      </c>
      <c r="BL906">
        <v>0.66737243017700665</v>
      </c>
      <c r="BM906">
        <v>8.2852746277574663E-2</v>
      </c>
      <c r="BN906">
        <v>8.2852746277574663E-2</v>
      </c>
      <c r="BO906">
        <v>0.66737243017700665</v>
      </c>
      <c r="BP906">
        <v>0.1437867521642483</v>
      </c>
      <c r="BQ906">
        <v>0.42274167008414348</v>
      </c>
      <c r="BR906">
        <v>203.07878463918661</v>
      </c>
      <c r="BS906">
        <v>0.42200198026236452</v>
      </c>
      <c r="BT906">
        <v>203.07878463918661</v>
      </c>
      <c r="BU906">
        <v>203.07878463918661</v>
      </c>
      <c r="BV906">
        <v>0.42200198026236452</v>
      </c>
      <c r="BW906">
        <v>433.2555277972487</v>
      </c>
      <c r="BX906">
        <v>-0.2331216062382919</v>
      </c>
      <c r="BY906" t="str">
        <f t="shared" si="14"/>
        <v>[[sv,wv],[yr],[ya]]</v>
      </c>
      <c r="BZ906" t="str">
        <f>TRIM(MID(SUBSTITUTE(SUBSTITUTE(SUBSTITUTE(Tabla2[[#This Row],[map]],"[",""),"]",""),",",REPT(" ",100)),300,200))</f>
        <v>0 1</v>
      </c>
      <c r="CA906" s="13" t="str">
        <f>TRIM(MID(SUBSTITUTE(SUBSTITUTE(SUBSTITUTE(Tabla2[[#This Row],[map]],"[",""),"]",""),",",REPT(" ",100)),900,200))</f>
        <v>2 3</v>
      </c>
      <c r="CB906" s="13" t="str">
        <f>SUBSTITUTE(TRIM(MID(SUBSTITUTE(SUBSTITUTE(SUBSTITUTE(Tabla2[[#This Row],[map]],"[",""),"]",""),",",REPT(" ",100)),1200,300))," ",", ")</f>
        <v>4, 0, 1</v>
      </c>
      <c r="CC906" s="15" t="str">
        <f>SUBSTITUTE(TRIM(MID(SUBSTITUTE(SUBSTITUTE(SUBSTITUTE(Tabla2[[#This Row],[map]],"[",""),"]",""),",",REPT(" ",100)),1,300))," ",", ")</f>
        <v>4, 2, 3</v>
      </c>
      <c r="CD906" s="13" t="str">
        <f>SUBSTITUTE(TRIM(MID(SUBSTITUTE(SUBSTITUTE(SUBSTITUTE(Tabla2[[#This Row],[map]],"[",""),"]",""),",",REPT(" ",100)),601,300))," ",", ")</f>
        <v>4, 0, 1</v>
      </c>
      <c r="CE906" t="str">
        <f>TRIM(MID(SUBSTITUTE(SUBSTITUTE(SUBSTITUTE(Tabla2[[#This Row],[map]],"[",""),"]",""),",",REPT(" ",100)),1501,200))</f>
        <v>3 2</v>
      </c>
    </row>
    <row r="907" spans="1:83" x14ac:dyDescent="0.3">
      <c r="A907" s="2">
        <v>46096.888692129629</v>
      </c>
      <c r="B907" t="s">
        <v>719</v>
      </c>
      <c r="C907">
        <v>3</v>
      </c>
      <c r="D907" t="s">
        <v>95</v>
      </c>
      <c r="E907" t="s">
        <v>78</v>
      </c>
      <c r="F907">
        <v>16590</v>
      </c>
      <c r="G907">
        <v>4.5</v>
      </c>
      <c r="H907" t="s">
        <v>79</v>
      </c>
      <c r="I907" t="s">
        <v>80</v>
      </c>
      <c r="J907">
        <v>5</v>
      </c>
      <c r="K907">
        <v>5</v>
      </c>
      <c r="L907" t="s">
        <v>81</v>
      </c>
      <c r="M907" t="s">
        <v>82</v>
      </c>
      <c r="N907" t="s">
        <v>83</v>
      </c>
      <c r="O907" t="s">
        <v>83</v>
      </c>
      <c r="P907" t="s">
        <v>84</v>
      </c>
      <c r="Q907" t="s">
        <v>715</v>
      </c>
      <c r="R907">
        <v>3</v>
      </c>
      <c r="S907" t="s">
        <v>86</v>
      </c>
      <c r="T907" t="s">
        <v>87</v>
      </c>
      <c r="U907" t="s">
        <v>88</v>
      </c>
      <c r="V907">
        <v>1</v>
      </c>
      <c r="W907" t="s">
        <v>716</v>
      </c>
      <c r="X907" t="s">
        <v>83</v>
      </c>
      <c r="Y907" t="s">
        <v>90</v>
      </c>
      <c r="Z907">
        <v>4000</v>
      </c>
      <c r="AA907">
        <v>4000</v>
      </c>
      <c r="AC907">
        <v>256</v>
      </c>
      <c r="AD907" t="s">
        <v>91</v>
      </c>
      <c r="AE907">
        <v>0.15</v>
      </c>
      <c r="AF907" t="s">
        <v>92</v>
      </c>
      <c r="AG907">
        <v>180</v>
      </c>
      <c r="AH907">
        <v>60</v>
      </c>
      <c r="AI907">
        <v>120</v>
      </c>
      <c r="AJ907">
        <v>0.1267381099153711</v>
      </c>
      <c r="AK907">
        <v>43.28809079893739</v>
      </c>
      <c r="AL907">
        <v>0.60053045680911443</v>
      </c>
      <c r="AM907">
        <v>4.6650466051500167E-2</v>
      </c>
      <c r="AN907">
        <v>48.422070694326678</v>
      </c>
      <c r="AO907">
        <v>0.57471630423241249</v>
      </c>
      <c r="AP907">
        <v>48.422070694326678</v>
      </c>
      <c r="AQ907">
        <v>48.422070694326678</v>
      </c>
      <c r="AR907">
        <v>0.57471630423241249</v>
      </c>
      <c r="AS907">
        <v>101.55181017400341</v>
      </c>
      <c r="AT907">
        <v>6.4039115121414081E-2</v>
      </c>
      <c r="AU907">
        <v>0.8</v>
      </c>
      <c r="AV907" t="s">
        <v>93</v>
      </c>
      <c r="AW907">
        <v>9.0999106714994629E-2</v>
      </c>
      <c r="AX907">
        <v>0.33922882717736741</v>
      </c>
      <c r="AY907">
        <v>9.0999106714994629E-2</v>
      </c>
      <c r="AZ907">
        <v>9.0999106714994629E-2</v>
      </c>
      <c r="BA907">
        <v>0.33922882717736741</v>
      </c>
      <c r="BB907">
        <v>0.13274154089300591</v>
      </c>
      <c r="BC907">
        <v>3.612478380843287E-2</v>
      </c>
      <c r="BD907">
        <v>8.7893332644936803E-2</v>
      </c>
      <c r="BE907">
        <v>0.69546837482001855</v>
      </c>
      <c r="BF907">
        <v>8.7893332644936803E-2</v>
      </c>
      <c r="BG907">
        <v>8.7893332644936803E-2</v>
      </c>
      <c r="BH907">
        <v>0.69546837482001855</v>
      </c>
      <c r="BI907">
        <v>0.14030418868394201</v>
      </c>
      <c r="BJ907">
        <v>0.51387595266088737</v>
      </c>
      <c r="BK907">
        <v>4.6131017867600987E-2</v>
      </c>
      <c r="BL907">
        <v>0.81479855459040584</v>
      </c>
      <c r="BM907">
        <v>4.6131017867600987E-2</v>
      </c>
      <c r="BN907">
        <v>4.6131017867600987E-2</v>
      </c>
      <c r="BO907">
        <v>0.81479855459040584</v>
      </c>
      <c r="BP907">
        <v>0.28378118330706897</v>
      </c>
      <c r="BQ907">
        <v>-0.13929169044904399</v>
      </c>
      <c r="BR907">
        <v>193.46325932007809</v>
      </c>
      <c r="BS907">
        <v>0.4493694603418632</v>
      </c>
      <c r="BT907">
        <v>193.46325932007809</v>
      </c>
      <c r="BU907">
        <v>193.46325932007809</v>
      </c>
      <c r="BV907">
        <v>0.4493694603418632</v>
      </c>
      <c r="BW907">
        <v>405.65041378313128</v>
      </c>
      <c r="BX907">
        <v>-0.15455258553462639</v>
      </c>
      <c r="BY907" t="str">
        <f t="shared" si="14"/>
        <v>[[sv,wv],[yr],[ya]]</v>
      </c>
      <c r="BZ907" t="str">
        <f>TRIM(MID(SUBSTITUTE(SUBSTITUTE(SUBSTITUTE(Tabla2[[#This Row],[map]],"[",""),"]",""),",",REPT(" ",100)),300,200))</f>
        <v>0 1</v>
      </c>
      <c r="CA907" s="13" t="str">
        <f>TRIM(MID(SUBSTITUTE(SUBSTITUTE(SUBSTITUTE(Tabla2[[#This Row],[map]],"[",""),"]",""),",",REPT(" ",100)),900,200))</f>
        <v>2 3</v>
      </c>
      <c r="CB907" s="13" t="str">
        <f>SUBSTITUTE(TRIM(MID(SUBSTITUTE(SUBSTITUTE(SUBSTITUTE(Tabla2[[#This Row],[map]],"[",""),"]",""),",",REPT(" ",100)),1200,300))," ",", ")</f>
        <v>4, 0, 1</v>
      </c>
      <c r="CC907" s="15" t="str">
        <f>SUBSTITUTE(TRIM(MID(SUBSTITUTE(SUBSTITUTE(SUBSTITUTE(Tabla2[[#This Row],[map]],"[",""),"]",""),",",REPT(" ",100)),1,300))," ",", ")</f>
        <v>4, 2, 3</v>
      </c>
      <c r="CD907" s="13" t="str">
        <f>SUBSTITUTE(TRIM(MID(SUBSTITUTE(SUBSTITUTE(SUBSTITUTE(Tabla2[[#This Row],[map]],"[",""),"]",""),",",REPT(" ",100)),601,300))," ",", ")</f>
        <v>4, 0, 1</v>
      </c>
      <c r="CE907" t="str">
        <f>TRIM(MID(SUBSTITUTE(SUBSTITUTE(SUBSTITUTE(Tabla2[[#This Row],[map]],"[",""),"]",""),",",REPT(" ",100)),1501,200))</f>
        <v>3 2</v>
      </c>
    </row>
    <row r="908" spans="1:83" x14ac:dyDescent="0.3">
      <c r="A908" s="2">
        <v>46097.015844907408</v>
      </c>
      <c r="B908" t="s">
        <v>720</v>
      </c>
      <c r="C908">
        <v>0</v>
      </c>
      <c r="D908" t="s">
        <v>77</v>
      </c>
      <c r="E908" t="s">
        <v>78</v>
      </c>
      <c r="F908">
        <v>16590</v>
      </c>
      <c r="G908">
        <v>4.5</v>
      </c>
      <c r="H908" t="s">
        <v>79</v>
      </c>
      <c r="I908" t="s">
        <v>80</v>
      </c>
      <c r="J908">
        <v>5</v>
      </c>
      <c r="K908">
        <v>5</v>
      </c>
      <c r="L908" t="s">
        <v>81</v>
      </c>
      <c r="M908" t="s">
        <v>82</v>
      </c>
      <c r="N908" t="s">
        <v>83</v>
      </c>
      <c r="O908" t="s">
        <v>83</v>
      </c>
      <c r="P908" t="s">
        <v>84</v>
      </c>
      <c r="Q908" t="s">
        <v>721</v>
      </c>
      <c r="R908">
        <v>3</v>
      </c>
      <c r="S908" t="s">
        <v>86</v>
      </c>
      <c r="T908" t="s">
        <v>87</v>
      </c>
      <c r="U908" t="s">
        <v>88</v>
      </c>
      <c r="V908">
        <v>1</v>
      </c>
      <c r="W908" t="s">
        <v>722</v>
      </c>
      <c r="X908" t="s">
        <v>83</v>
      </c>
      <c r="Y908" t="s">
        <v>90</v>
      </c>
      <c r="Z908">
        <v>4000</v>
      </c>
      <c r="AA908">
        <v>4000</v>
      </c>
      <c r="AC908">
        <v>256</v>
      </c>
      <c r="AD908" t="s">
        <v>91</v>
      </c>
      <c r="AE908">
        <v>0.15</v>
      </c>
      <c r="AF908" t="s">
        <v>92</v>
      </c>
      <c r="AG908">
        <v>180</v>
      </c>
      <c r="AH908">
        <v>60</v>
      </c>
      <c r="AI908">
        <v>120</v>
      </c>
      <c r="AJ908">
        <v>0.10321631884984001</v>
      </c>
      <c r="AK908">
        <v>16.202915821381431</v>
      </c>
      <c r="AL908">
        <v>0.72463929032348906</v>
      </c>
      <c r="AM908">
        <v>0.30801730304157998</v>
      </c>
      <c r="AN908">
        <v>18.545194467950338</v>
      </c>
      <c r="AO908">
        <v>0.68427322501597632</v>
      </c>
      <c r="AP908">
        <v>18.545194467950338</v>
      </c>
      <c r="AQ908">
        <v>18.545194467950338</v>
      </c>
      <c r="AR908">
        <v>0.68427322501597632</v>
      </c>
      <c r="AS908">
        <v>84.362039090720032</v>
      </c>
      <c r="AT908">
        <v>0.33237417059843288</v>
      </c>
      <c r="AU908">
        <v>0.8</v>
      </c>
      <c r="AV908" t="s">
        <v>93</v>
      </c>
      <c r="AW908">
        <v>7.592987311871785E-2</v>
      </c>
      <c r="AX908">
        <v>0.44865094698054209</v>
      </c>
      <c r="AY908">
        <v>7.592987311871785E-2</v>
      </c>
      <c r="AZ908">
        <v>7.592987311871785E-2</v>
      </c>
      <c r="BA908">
        <v>0.44865094698054209</v>
      </c>
      <c r="BB908">
        <v>0.1200108461778952</v>
      </c>
      <c r="BC908">
        <v>0.12856608770053429</v>
      </c>
      <c r="BD908">
        <v>8.744325992025509E-2</v>
      </c>
      <c r="BE908">
        <v>0.69702778068360316</v>
      </c>
      <c r="BF908">
        <v>8.744325992025509E-2</v>
      </c>
      <c r="BG908">
        <v>8.744325992025509E-2</v>
      </c>
      <c r="BH908">
        <v>0.69702778068360316</v>
      </c>
      <c r="BI908">
        <v>0.1507707246137257</v>
      </c>
      <c r="BJ908">
        <v>0.47761164112797722</v>
      </c>
      <c r="BK908">
        <v>4.9333813963356003E-2</v>
      </c>
      <c r="BL908">
        <v>0.80194034131645531</v>
      </c>
      <c r="BM908">
        <v>4.9333813963356003E-2</v>
      </c>
      <c r="BN908">
        <v>4.9333813963356003E-2</v>
      </c>
      <c r="BO908">
        <v>0.80194034131645531</v>
      </c>
      <c r="BP908">
        <v>7.9019850267436964E-2</v>
      </c>
      <c r="BQ908">
        <v>0.68276029530540039</v>
      </c>
      <c r="BR908">
        <v>73.968070924798795</v>
      </c>
      <c r="BS908">
        <v>0.78947383108330416</v>
      </c>
      <c r="BT908">
        <v>73.968070924798795</v>
      </c>
      <c r="BU908">
        <v>73.968070924798795</v>
      </c>
      <c r="BV908">
        <v>0.78947383108330416</v>
      </c>
      <c r="BW908">
        <v>337.0983549418205</v>
      </c>
      <c r="BX908">
        <v>4.055865825981686E-2</v>
      </c>
      <c r="BY908" t="str">
        <f t="shared" si="14"/>
        <v>[[sv,wv],[yr],[ya]]</v>
      </c>
      <c r="BZ908" t="str">
        <f>TRIM(MID(SUBSTITUTE(SUBSTITUTE(SUBSTITUTE(Tabla2[[#This Row],[map]],"[",""),"]",""),",",REPT(" ",100)),300,200))</f>
        <v>0 1</v>
      </c>
      <c r="CA908" s="13" t="str">
        <f>TRIM(MID(SUBSTITUTE(SUBSTITUTE(SUBSTITUTE(Tabla2[[#This Row],[map]],"[",""),"]",""),",",REPT(" ",100)),900,200))</f>
        <v>2 3</v>
      </c>
      <c r="CB908" s="13" t="str">
        <f>SUBSTITUTE(TRIM(MID(SUBSTITUTE(SUBSTITUTE(SUBSTITUTE(Tabla2[[#This Row],[map]],"[",""),"]",""),",",REPT(" ",100)),1200,300))," ",", ")</f>
        <v>0, 1, 2</v>
      </c>
      <c r="CC908" s="15" t="str">
        <f>SUBSTITUTE(TRIM(MID(SUBSTITUTE(SUBSTITUTE(SUBSTITUTE(Tabla2[[#This Row],[map]],"[",""),"]",""),",",REPT(" ",100)),1,300))," ",", ")</f>
        <v>4, 2, 3</v>
      </c>
      <c r="CD908" s="13" t="str">
        <f>SUBSTITUTE(TRIM(MID(SUBSTITUTE(SUBSTITUTE(SUBSTITUTE(Tabla2[[#This Row],[map]],"[",""),"]",""),",",REPT(" ",100)),601,300))," ",", ")</f>
        <v>4, 0, 1</v>
      </c>
      <c r="CE908" t="str">
        <f>TRIM(MID(SUBSTITUTE(SUBSTITUTE(SUBSTITUTE(Tabla2[[#This Row],[map]],"[",""),"]",""),",",REPT(" ",100)),1501,200))</f>
        <v>3 4</v>
      </c>
    </row>
    <row r="909" spans="1:83" x14ac:dyDescent="0.3">
      <c r="A909" s="2">
        <v>46097.019548611112</v>
      </c>
      <c r="B909" t="s">
        <v>723</v>
      </c>
      <c r="C909">
        <v>1</v>
      </c>
      <c r="D909" t="s">
        <v>95</v>
      </c>
      <c r="E909" t="s">
        <v>78</v>
      </c>
      <c r="F909">
        <v>16590</v>
      </c>
      <c r="G909">
        <v>4.5</v>
      </c>
      <c r="H909" t="s">
        <v>79</v>
      </c>
      <c r="I909" t="s">
        <v>80</v>
      </c>
      <c r="J909">
        <v>5</v>
      </c>
      <c r="K909">
        <v>5</v>
      </c>
      <c r="L909" t="s">
        <v>81</v>
      </c>
      <c r="M909" t="s">
        <v>82</v>
      </c>
      <c r="N909" t="s">
        <v>83</v>
      </c>
      <c r="O909" t="s">
        <v>83</v>
      </c>
      <c r="P909" t="s">
        <v>84</v>
      </c>
      <c r="Q909" t="s">
        <v>721</v>
      </c>
      <c r="R909">
        <v>3</v>
      </c>
      <c r="S909" t="s">
        <v>86</v>
      </c>
      <c r="T909" t="s">
        <v>87</v>
      </c>
      <c r="U909" t="s">
        <v>88</v>
      </c>
      <c r="V909">
        <v>1</v>
      </c>
      <c r="W909" t="s">
        <v>722</v>
      </c>
      <c r="X909" t="s">
        <v>83</v>
      </c>
      <c r="Y909" t="s">
        <v>90</v>
      </c>
      <c r="Z909">
        <v>4000</v>
      </c>
      <c r="AA909">
        <v>4000</v>
      </c>
      <c r="AC909">
        <v>256</v>
      </c>
      <c r="AD909" t="s">
        <v>91</v>
      </c>
      <c r="AE909">
        <v>0.15</v>
      </c>
      <c r="AF909" t="s">
        <v>92</v>
      </c>
      <c r="AG909">
        <v>180</v>
      </c>
      <c r="AH909">
        <v>60</v>
      </c>
      <c r="AI909">
        <v>120</v>
      </c>
      <c r="AJ909">
        <v>0.119486161001557</v>
      </c>
      <c r="AK909">
        <v>31.558550419790841</v>
      </c>
      <c r="AL909">
        <v>0.67381998371644103</v>
      </c>
      <c r="AM909">
        <v>0.19204351014270349</v>
      </c>
      <c r="AN909">
        <v>36.606752753371573</v>
      </c>
      <c r="AO909">
        <v>0.62458634314847161</v>
      </c>
      <c r="AP909">
        <v>36.606752753371573</v>
      </c>
      <c r="AQ909">
        <v>36.606752753371573</v>
      </c>
      <c r="AR909">
        <v>0.62458634314847161</v>
      </c>
      <c r="AS909">
        <v>107.76950406894041</v>
      </c>
      <c r="AT909">
        <v>0.22261489129117179</v>
      </c>
      <c r="AU909">
        <v>0.8</v>
      </c>
      <c r="AV909" t="s">
        <v>93</v>
      </c>
      <c r="AW909">
        <v>7.9779198517986483E-2</v>
      </c>
      <c r="AX909">
        <v>0.42069986756372002</v>
      </c>
      <c r="AY909">
        <v>7.9779198517986483E-2</v>
      </c>
      <c r="AZ909">
        <v>7.9779198517986483E-2</v>
      </c>
      <c r="BA909">
        <v>0.42069986756372002</v>
      </c>
      <c r="BB909">
        <v>0.1219061491249291</v>
      </c>
      <c r="BC909">
        <v>0.1148037377569445</v>
      </c>
      <c r="BD909">
        <v>0.1014910200557279</v>
      </c>
      <c r="BE909">
        <v>0.64835529216304733</v>
      </c>
      <c r="BF909">
        <v>0.1014910200557279</v>
      </c>
      <c r="BG909">
        <v>0.1014910200557279</v>
      </c>
      <c r="BH909">
        <v>0.64835529216304733</v>
      </c>
      <c r="BI909">
        <v>0.20591142574664989</v>
      </c>
      <c r="BJ909">
        <v>0.28656088876422131</v>
      </c>
      <c r="BK909">
        <v>3.8503211519519832E-2</v>
      </c>
      <c r="BL909">
        <v>0.84542178438827398</v>
      </c>
      <c r="BM909">
        <v>3.8503211519519832E-2</v>
      </c>
      <c r="BN909">
        <v>3.8503211519519832E-2</v>
      </c>
      <c r="BO909">
        <v>0.84542178438827398</v>
      </c>
      <c r="BP909">
        <v>7.1018345537581948E-2</v>
      </c>
      <c r="BQ909">
        <v>0.71488380590458067</v>
      </c>
      <c r="BR909">
        <v>146.20723758339301</v>
      </c>
      <c r="BS909">
        <v>0.58386842847884357</v>
      </c>
      <c r="BT909">
        <v>146.20723758339301</v>
      </c>
      <c r="BU909">
        <v>146.20723758339301</v>
      </c>
      <c r="BV909">
        <v>0.58386842847884357</v>
      </c>
      <c r="BW909">
        <v>430.67918035535132</v>
      </c>
      <c r="BX909">
        <v>-0.2257888672610591</v>
      </c>
      <c r="BY909" t="str">
        <f t="shared" si="14"/>
        <v>[[sv,wv],[yr],[ya]]</v>
      </c>
      <c r="BZ909" t="str">
        <f>TRIM(MID(SUBSTITUTE(SUBSTITUTE(SUBSTITUTE(Tabla2[[#This Row],[map]],"[",""),"]",""),",",REPT(" ",100)),300,200))</f>
        <v>0 1</v>
      </c>
      <c r="CA909" s="13" t="str">
        <f>TRIM(MID(SUBSTITUTE(SUBSTITUTE(SUBSTITUTE(Tabla2[[#This Row],[map]],"[",""),"]",""),",",REPT(" ",100)),900,200))</f>
        <v>2 3</v>
      </c>
      <c r="CB909" s="13" t="str">
        <f>SUBSTITUTE(TRIM(MID(SUBSTITUTE(SUBSTITUTE(SUBSTITUTE(Tabla2[[#This Row],[map]],"[",""),"]",""),",",REPT(" ",100)),1200,300))," ",", ")</f>
        <v>0, 1, 2</v>
      </c>
      <c r="CC909" s="15" t="str">
        <f>SUBSTITUTE(TRIM(MID(SUBSTITUTE(SUBSTITUTE(SUBSTITUTE(Tabla2[[#This Row],[map]],"[",""),"]",""),",",REPT(" ",100)),1,300))," ",", ")</f>
        <v>4, 2, 3</v>
      </c>
      <c r="CD909" s="13" t="str">
        <f>SUBSTITUTE(TRIM(MID(SUBSTITUTE(SUBSTITUTE(SUBSTITUTE(Tabla2[[#This Row],[map]],"[",""),"]",""),",",REPT(" ",100)),601,300))," ",", ")</f>
        <v>4, 0, 1</v>
      </c>
      <c r="CE909" t="str">
        <f>TRIM(MID(SUBSTITUTE(SUBSTITUTE(SUBSTITUTE(Tabla2[[#This Row],[map]],"[",""),"]",""),",",REPT(" ",100)),1501,200))</f>
        <v>3 4</v>
      </c>
    </row>
    <row r="910" spans="1:83" x14ac:dyDescent="0.3">
      <c r="A910" s="2">
        <v>46097.024502314824</v>
      </c>
      <c r="B910" t="s">
        <v>724</v>
      </c>
      <c r="C910">
        <v>2</v>
      </c>
      <c r="D910" t="s">
        <v>95</v>
      </c>
      <c r="E910" t="s">
        <v>78</v>
      </c>
      <c r="F910">
        <v>16590</v>
      </c>
      <c r="G910">
        <v>4.5</v>
      </c>
      <c r="H910" t="s">
        <v>79</v>
      </c>
      <c r="I910" t="s">
        <v>80</v>
      </c>
      <c r="J910">
        <v>5</v>
      </c>
      <c r="K910">
        <v>5</v>
      </c>
      <c r="L910" t="s">
        <v>81</v>
      </c>
      <c r="M910" t="s">
        <v>82</v>
      </c>
      <c r="N910" t="s">
        <v>83</v>
      </c>
      <c r="O910" t="s">
        <v>83</v>
      </c>
      <c r="P910" t="s">
        <v>84</v>
      </c>
      <c r="Q910" t="s">
        <v>721</v>
      </c>
      <c r="R910">
        <v>3</v>
      </c>
      <c r="S910" t="s">
        <v>86</v>
      </c>
      <c r="T910" t="s">
        <v>87</v>
      </c>
      <c r="U910" t="s">
        <v>88</v>
      </c>
      <c r="V910">
        <v>1</v>
      </c>
      <c r="W910" t="s">
        <v>722</v>
      </c>
      <c r="X910" t="s">
        <v>83</v>
      </c>
      <c r="Y910" t="s">
        <v>90</v>
      </c>
      <c r="Z910">
        <v>4000</v>
      </c>
      <c r="AA910">
        <v>4000</v>
      </c>
      <c r="AC910">
        <v>256</v>
      </c>
      <c r="AD910" t="s">
        <v>91</v>
      </c>
      <c r="AE910">
        <v>0.15</v>
      </c>
      <c r="AF910" t="s">
        <v>92</v>
      </c>
      <c r="AG910">
        <v>180</v>
      </c>
      <c r="AH910">
        <v>60</v>
      </c>
      <c r="AI910">
        <v>120</v>
      </c>
      <c r="AJ910">
        <v>0.120473926512479</v>
      </c>
      <c r="AK910">
        <v>21.475015253732622</v>
      </c>
      <c r="AL910">
        <v>0.67161925695247704</v>
      </c>
      <c r="AM910">
        <v>7.0450042714452016E-2</v>
      </c>
      <c r="AN910">
        <v>27.458183890195201</v>
      </c>
      <c r="AO910">
        <v>0.61878155910084476</v>
      </c>
      <c r="AP910">
        <v>27.458183890195201</v>
      </c>
      <c r="AQ910">
        <v>27.458183890195201</v>
      </c>
      <c r="AR910">
        <v>0.61878155910084476</v>
      </c>
      <c r="AS910">
        <v>117.7025171807153</v>
      </c>
      <c r="AT910">
        <v>5.9652267196603603E-2</v>
      </c>
      <c r="AU910">
        <v>0.8</v>
      </c>
      <c r="AV910" t="s">
        <v>93</v>
      </c>
      <c r="AW910">
        <v>7.4941278826801336E-2</v>
      </c>
      <c r="AX910">
        <v>0.4558294197512841</v>
      </c>
      <c r="AY910">
        <v>7.4941278826801336E-2</v>
      </c>
      <c r="AZ910">
        <v>7.4941278826801336E-2</v>
      </c>
      <c r="BA910">
        <v>0.4558294197512841</v>
      </c>
      <c r="BB910">
        <v>8.9616372316448548E-2</v>
      </c>
      <c r="BC910">
        <v>0.34926926672905523</v>
      </c>
      <c r="BD910">
        <v>9.8940780398501876E-2</v>
      </c>
      <c r="BE910">
        <v>0.65719132789002133</v>
      </c>
      <c r="BF910">
        <v>9.8940780398501876E-2</v>
      </c>
      <c r="BG910">
        <v>9.8940780398501876E-2</v>
      </c>
      <c r="BH910">
        <v>0.65719132789002133</v>
      </c>
      <c r="BI910">
        <v>0.29003426152235873</v>
      </c>
      <c r="BJ910">
        <v>-4.9067700741882714E-3</v>
      </c>
      <c r="BK910">
        <v>8.1206200843881998E-2</v>
      </c>
      <c r="BL910">
        <v>0.67398278928782562</v>
      </c>
      <c r="BM910">
        <v>8.1206200843881998E-2</v>
      </c>
      <c r="BN910">
        <v>8.1206200843881998E-2</v>
      </c>
      <c r="BO910">
        <v>0.67398278928782562</v>
      </c>
      <c r="BP910">
        <v>0.19114072454673409</v>
      </c>
      <c r="BQ910">
        <v>0.2326304491201294</v>
      </c>
      <c r="BR910">
        <v>109.5776473007119</v>
      </c>
      <c r="BS910">
        <v>0.68812269947424576</v>
      </c>
      <c r="BT910">
        <v>109.5776473007119</v>
      </c>
      <c r="BU910">
        <v>109.5776473007119</v>
      </c>
      <c r="BV910">
        <v>0.68812269947424576</v>
      </c>
      <c r="BW910">
        <v>470.2392773644757</v>
      </c>
      <c r="BX910">
        <v>-0.33838387698858158</v>
      </c>
      <c r="BY910" t="str">
        <f t="shared" si="14"/>
        <v>[[sv,wv],[yr],[ya]]</v>
      </c>
      <c r="BZ910" t="str">
        <f>TRIM(MID(SUBSTITUTE(SUBSTITUTE(SUBSTITUTE(Tabla2[[#This Row],[map]],"[",""),"]",""),",",REPT(" ",100)),300,200))</f>
        <v>0 1</v>
      </c>
      <c r="CA910" s="13" t="str">
        <f>TRIM(MID(SUBSTITUTE(SUBSTITUTE(SUBSTITUTE(Tabla2[[#This Row],[map]],"[",""),"]",""),",",REPT(" ",100)),900,200))</f>
        <v>2 3</v>
      </c>
      <c r="CB910" s="13" t="str">
        <f>SUBSTITUTE(TRIM(MID(SUBSTITUTE(SUBSTITUTE(SUBSTITUTE(Tabla2[[#This Row],[map]],"[",""),"]",""),",",REPT(" ",100)),1200,300))," ",", ")</f>
        <v>0, 1, 2</v>
      </c>
      <c r="CC910" s="15" t="str">
        <f>SUBSTITUTE(TRIM(MID(SUBSTITUTE(SUBSTITUTE(SUBSTITUTE(Tabla2[[#This Row],[map]],"[",""),"]",""),",",REPT(" ",100)),1,300))," ",", ")</f>
        <v>4, 2, 3</v>
      </c>
      <c r="CD910" s="13" t="str">
        <f>SUBSTITUTE(TRIM(MID(SUBSTITUTE(SUBSTITUTE(SUBSTITUTE(Tabla2[[#This Row],[map]],"[",""),"]",""),",",REPT(" ",100)),601,300))," ",", ")</f>
        <v>4, 0, 1</v>
      </c>
      <c r="CE910" t="str">
        <f>TRIM(MID(SUBSTITUTE(SUBSTITUTE(SUBSTITUTE(Tabla2[[#This Row],[map]],"[",""),"]",""),",",REPT(" ",100)),1501,200))</f>
        <v>3 4</v>
      </c>
    </row>
    <row r="911" spans="1:83" x14ac:dyDescent="0.3">
      <c r="A911" s="2">
        <v>46097.034317129634</v>
      </c>
      <c r="B911" t="s">
        <v>725</v>
      </c>
      <c r="C911">
        <v>3</v>
      </c>
      <c r="D911" t="s">
        <v>77</v>
      </c>
      <c r="E911" t="s">
        <v>78</v>
      </c>
      <c r="F911">
        <v>16590</v>
      </c>
      <c r="G911">
        <v>4.5</v>
      </c>
      <c r="H911" t="s">
        <v>79</v>
      </c>
      <c r="I911" t="s">
        <v>80</v>
      </c>
      <c r="J911">
        <v>5</v>
      </c>
      <c r="K911">
        <v>5</v>
      </c>
      <c r="L911" t="s">
        <v>81</v>
      </c>
      <c r="M911" t="s">
        <v>82</v>
      </c>
      <c r="N911" t="s">
        <v>83</v>
      </c>
      <c r="O911" t="s">
        <v>83</v>
      </c>
      <c r="P911" t="s">
        <v>84</v>
      </c>
      <c r="Q911" t="s">
        <v>721</v>
      </c>
      <c r="R911">
        <v>3</v>
      </c>
      <c r="S911" t="s">
        <v>86</v>
      </c>
      <c r="T911" t="s">
        <v>87</v>
      </c>
      <c r="U911" t="s">
        <v>88</v>
      </c>
      <c r="V911">
        <v>1</v>
      </c>
      <c r="W911" t="s">
        <v>722</v>
      </c>
      <c r="X911" t="s">
        <v>83</v>
      </c>
      <c r="Y911" t="s">
        <v>90</v>
      </c>
      <c r="Z911">
        <v>4000</v>
      </c>
      <c r="AA911">
        <v>4000</v>
      </c>
      <c r="AC911">
        <v>256</v>
      </c>
      <c r="AD911" t="s">
        <v>91</v>
      </c>
      <c r="AE911">
        <v>0.15</v>
      </c>
      <c r="AF911" t="s">
        <v>92</v>
      </c>
      <c r="AG911">
        <v>180</v>
      </c>
      <c r="AH911">
        <v>60</v>
      </c>
      <c r="AI911">
        <v>120</v>
      </c>
      <c r="AJ911">
        <v>0.1205653165342488</v>
      </c>
      <c r="AK911">
        <v>33.920595181115971</v>
      </c>
      <c r="AL911">
        <v>0.63529435641931431</v>
      </c>
      <c r="AM911">
        <v>0.3437087603440695</v>
      </c>
      <c r="AN911">
        <v>35.469212560742108</v>
      </c>
      <c r="AO911">
        <v>0.63124750569027765</v>
      </c>
      <c r="AP911">
        <v>35.469212560742108</v>
      </c>
      <c r="AQ911">
        <v>35.469212560742108</v>
      </c>
      <c r="AR911">
        <v>0.63124750569027765</v>
      </c>
      <c r="AS911">
        <v>83.174323441083459</v>
      </c>
      <c r="AT911">
        <v>0.34577724780404828</v>
      </c>
      <c r="AU911">
        <v>0.8</v>
      </c>
      <c r="AV911" t="s">
        <v>93</v>
      </c>
      <c r="AW911">
        <v>8.1289547621640562E-2</v>
      </c>
      <c r="AX911">
        <v>0.40973278025242588</v>
      </c>
      <c r="AY911">
        <v>8.1289547621640562E-2</v>
      </c>
      <c r="AZ911">
        <v>8.1289547621640562E-2</v>
      </c>
      <c r="BA911">
        <v>0.40973278025242588</v>
      </c>
      <c r="BB911">
        <v>0.13200744629459021</v>
      </c>
      <c r="BC911">
        <v>4.1455259746807971E-2</v>
      </c>
      <c r="BD911">
        <v>8.9177421641559881E-2</v>
      </c>
      <c r="BE911">
        <v>0.6910192807050296</v>
      </c>
      <c r="BF911">
        <v>8.9177421641559881E-2</v>
      </c>
      <c r="BG911">
        <v>8.9177421641559881E-2</v>
      </c>
      <c r="BH911">
        <v>0.6910192807050296</v>
      </c>
      <c r="BI911">
        <v>0.1306652296504329</v>
      </c>
      <c r="BJ911">
        <v>0.54727288700374399</v>
      </c>
      <c r="BK911">
        <v>4.2982969901405182E-2</v>
      </c>
      <c r="BL911">
        <v>0.82743697144111372</v>
      </c>
      <c r="BM911">
        <v>4.2982969901405182E-2</v>
      </c>
      <c r="BN911">
        <v>4.2982969901405182E-2</v>
      </c>
      <c r="BO911">
        <v>0.82743697144111372</v>
      </c>
      <c r="BP911">
        <v>6.4671517989330768E-2</v>
      </c>
      <c r="BQ911">
        <v>0.74036431099716604</v>
      </c>
      <c r="BR911">
        <v>141.6634003038042</v>
      </c>
      <c r="BS911">
        <v>0.59680099036254131</v>
      </c>
      <c r="BT911">
        <v>141.6634003038042</v>
      </c>
      <c r="BU911">
        <v>141.6634003038042</v>
      </c>
      <c r="BV911">
        <v>0.59680099036254131</v>
      </c>
      <c r="BW911">
        <v>332.36994957040059</v>
      </c>
      <c r="BX911">
        <v>5.4016533468461907E-2</v>
      </c>
      <c r="BY911" t="str">
        <f t="shared" si="14"/>
        <v>[[sv,wv],[yr],[ya]]</v>
      </c>
      <c r="BZ911" t="str">
        <f>TRIM(MID(SUBSTITUTE(SUBSTITUTE(SUBSTITUTE(Tabla2[[#This Row],[map]],"[",""),"]",""),",",REPT(" ",100)),300,200))</f>
        <v>0 1</v>
      </c>
      <c r="CA911" s="13" t="str">
        <f>TRIM(MID(SUBSTITUTE(SUBSTITUTE(SUBSTITUTE(Tabla2[[#This Row],[map]],"[",""),"]",""),",",REPT(" ",100)),900,200))</f>
        <v>2 3</v>
      </c>
      <c r="CB911" s="13" t="str">
        <f>SUBSTITUTE(TRIM(MID(SUBSTITUTE(SUBSTITUTE(SUBSTITUTE(Tabla2[[#This Row],[map]],"[",""),"]",""),",",REPT(" ",100)),1200,300))," ",", ")</f>
        <v>0, 1, 2</v>
      </c>
      <c r="CC911" s="15" t="str">
        <f>SUBSTITUTE(TRIM(MID(SUBSTITUTE(SUBSTITUTE(SUBSTITUTE(Tabla2[[#This Row],[map]],"[",""),"]",""),",",REPT(" ",100)),1,300))," ",", ")</f>
        <v>4, 2, 3</v>
      </c>
      <c r="CD911" s="13" t="str">
        <f>SUBSTITUTE(TRIM(MID(SUBSTITUTE(SUBSTITUTE(SUBSTITUTE(Tabla2[[#This Row],[map]],"[",""),"]",""),",",REPT(" ",100)),601,300))," ",", ")</f>
        <v>4, 0, 1</v>
      </c>
      <c r="CE911" t="str">
        <f>TRIM(MID(SUBSTITUTE(SUBSTITUTE(SUBSTITUTE(Tabla2[[#This Row],[map]],"[",""),"]",""),",",REPT(" ",100)),1501,200))</f>
        <v>3 4</v>
      </c>
    </row>
    <row r="912" spans="1:83" x14ac:dyDescent="0.3">
      <c r="A912" s="2">
        <v>46097.161747685182</v>
      </c>
      <c r="B912" t="s">
        <v>726</v>
      </c>
      <c r="C912">
        <v>0</v>
      </c>
      <c r="D912" t="s">
        <v>77</v>
      </c>
      <c r="E912" t="s">
        <v>78</v>
      </c>
      <c r="F912">
        <v>16590</v>
      </c>
      <c r="G912">
        <v>4.5</v>
      </c>
      <c r="H912" t="s">
        <v>79</v>
      </c>
      <c r="I912" t="s">
        <v>80</v>
      </c>
      <c r="J912">
        <v>5</v>
      </c>
      <c r="K912">
        <v>5</v>
      </c>
      <c r="L912" t="s">
        <v>81</v>
      </c>
      <c r="M912" t="s">
        <v>82</v>
      </c>
      <c r="N912" t="s">
        <v>83</v>
      </c>
      <c r="O912" t="s">
        <v>83</v>
      </c>
      <c r="P912" t="s">
        <v>84</v>
      </c>
      <c r="Q912" t="s">
        <v>727</v>
      </c>
      <c r="R912">
        <v>3</v>
      </c>
      <c r="S912" t="s">
        <v>86</v>
      </c>
      <c r="T912" t="s">
        <v>87</v>
      </c>
      <c r="U912" t="s">
        <v>88</v>
      </c>
      <c r="V912">
        <v>1</v>
      </c>
      <c r="W912" t="s">
        <v>728</v>
      </c>
      <c r="X912" t="s">
        <v>83</v>
      </c>
      <c r="Y912" t="s">
        <v>90</v>
      </c>
      <c r="Z912">
        <v>4000</v>
      </c>
      <c r="AA912">
        <v>4000</v>
      </c>
      <c r="AC912">
        <v>256</v>
      </c>
      <c r="AD912" t="s">
        <v>91</v>
      </c>
      <c r="AE912">
        <v>0.15</v>
      </c>
      <c r="AF912" t="s">
        <v>92</v>
      </c>
      <c r="AG912">
        <v>180</v>
      </c>
      <c r="AH912">
        <v>60</v>
      </c>
      <c r="AI912">
        <v>120</v>
      </c>
      <c r="AJ912">
        <v>9.8252176857425239E-2</v>
      </c>
      <c r="AK912">
        <v>11.685349134255389</v>
      </c>
      <c r="AL912">
        <v>0.75446285467245089</v>
      </c>
      <c r="AM912">
        <v>0.27538097186544042</v>
      </c>
      <c r="AN912">
        <v>14.073680961057621</v>
      </c>
      <c r="AO912">
        <v>0.7094366844020733</v>
      </c>
      <c r="AP912">
        <v>14.073680961057621</v>
      </c>
      <c r="AQ912">
        <v>14.073680961057621</v>
      </c>
      <c r="AR912">
        <v>0.7094366844020733</v>
      </c>
      <c r="AS912">
        <v>88.421485820417985</v>
      </c>
      <c r="AT912">
        <v>0.30935296618759411</v>
      </c>
      <c r="AU912">
        <v>0.8</v>
      </c>
      <c r="AV912" t="s">
        <v>93</v>
      </c>
      <c r="AW912">
        <v>7.2575814212658588E-2</v>
      </c>
      <c r="AX912">
        <v>0.47300575129762429</v>
      </c>
      <c r="AY912">
        <v>7.2575814212658588E-2</v>
      </c>
      <c r="AZ912">
        <v>7.2575814212658588E-2</v>
      </c>
      <c r="BA912">
        <v>0.47300575129762429</v>
      </c>
      <c r="BB912">
        <v>0.1169464249409152</v>
      </c>
      <c r="BC912">
        <v>0.15081774805060469</v>
      </c>
      <c r="BD912">
        <v>8.2695185568345778E-2</v>
      </c>
      <c r="BE912">
        <v>0.71347884420970131</v>
      </c>
      <c r="BF912">
        <v>8.2695185568345778E-2</v>
      </c>
      <c r="BG912">
        <v>8.2695185568345778E-2</v>
      </c>
      <c r="BH912">
        <v>0.71347884420970131</v>
      </c>
      <c r="BI912">
        <v>0.16109388383991741</v>
      </c>
      <c r="BJ912">
        <v>0.44184409925032903</v>
      </c>
      <c r="BK912">
        <v>4.709938471681397E-2</v>
      </c>
      <c r="BL912">
        <v>0.81091086798709466</v>
      </c>
      <c r="BM912">
        <v>4.709938471681397E-2</v>
      </c>
      <c r="BN912">
        <v>4.709938471681397E-2</v>
      </c>
      <c r="BO912">
        <v>0.81091086798709466</v>
      </c>
      <c r="BP912">
        <v>8.7089467151358887E-2</v>
      </c>
      <c r="BQ912">
        <v>0.65036333595164564</v>
      </c>
      <c r="BR912">
        <v>56.092353459732557</v>
      </c>
      <c r="BS912">
        <v>0.84035127411387489</v>
      </c>
      <c r="BT912">
        <v>56.092353459732557</v>
      </c>
      <c r="BU912">
        <v>56.092353459732557</v>
      </c>
      <c r="BV912">
        <v>0.84035127411387489</v>
      </c>
      <c r="BW912">
        <v>353.32081350574009</v>
      </c>
      <c r="BX912">
        <v>-5.6133185022111398E-3</v>
      </c>
      <c r="BY912" t="str">
        <f t="shared" si="14"/>
        <v>[[sv,wv],[yr],[ya]]</v>
      </c>
      <c r="BZ912" t="str">
        <f>TRIM(MID(SUBSTITUTE(SUBSTITUTE(SUBSTITUTE(Tabla2[[#This Row],[map]],"[",""),"]",""),",",REPT(" ",100)),300,200))</f>
        <v>0 1</v>
      </c>
      <c r="CA912" s="13" t="str">
        <f>TRIM(MID(SUBSTITUTE(SUBSTITUTE(SUBSTITUTE(Tabla2[[#This Row],[map]],"[",""),"]",""),",",REPT(" ",100)),900,200))</f>
        <v>2 3</v>
      </c>
      <c r="CB912" s="13" t="str">
        <f>SUBSTITUTE(TRIM(MID(SUBSTITUTE(SUBSTITUTE(SUBSTITUTE(Tabla2[[#This Row],[map]],"[",""),"]",""),",",REPT(" ",100)),1200,300))," ",", ")</f>
        <v>2, 0, 1</v>
      </c>
      <c r="CC912" s="15" t="str">
        <f>SUBSTITUTE(TRIM(MID(SUBSTITUTE(SUBSTITUTE(SUBSTITUTE(Tabla2[[#This Row],[map]],"[",""),"]",""),",",REPT(" ",100)),1,300))," ",", ")</f>
        <v>4, 2, 3</v>
      </c>
      <c r="CD912" s="13" t="str">
        <f>SUBSTITUTE(TRIM(MID(SUBSTITUTE(SUBSTITUTE(SUBSTITUTE(Tabla2[[#This Row],[map]],"[",""),"]",""),",",REPT(" ",100)),601,300))," ",", ")</f>
        <v>4, 0, 1</v>
      </c>
      <c r="CE912" t="str">
        <f>TRIM(MID(SUBSTITUTE(SUBSTITUTE(SUBSTITUTE(Tabla2[[#This Row],[map]],"[",""),"]",""),",",REPT(" ",100)),1501,200))</f>
        <v>3 4</v>
      </c>
    </row>
    <row r="913" spans="1:83" x14ac:dyDescent="0.3">
      <c r="A913" s="2">
        <v>46097.165231481478</v>
      </c>
      <c r="B913" t="s">
        <v>729</v>
      </c>
      <c r="C913">
        <v>1</v>
      </c>
      <c r="D913" t="s">
        <v>77</v>
      </c>
      <c r="E913" t="s">
        <v>78</v>
      </c>
      <c r="F913">
        <v>16590</v>
      </c>
      <c r="G913">
        <v>4.5</v>
      </c>
      <c r="H913" t="s">
        <v>79</v>
      </c>
      <c r="I913" t="s">
        <v>80</v>
      </c>
      <c r="J913">
        <v>5</v>
      </c>
      <c r="K913">
        <v>5</v>
      </c>
      <c r="L913" t="s">
        <v>81</v>
      </c>
      <c r="M913" t="s">
        <v>82</v>
      </c>
      <c r="N913" t="s">
        <v>83</v>
      </c>
      <c r="O913" t="s">
        <v>83</v>
      </c>
      <c r="P913" t="s">
        <v>84</v>
      </c>
      <c r="Q913" t="s">
        <v>727</v>
      </c>
      <c r="R913">
        <v>3</v>
      </c>
      <c r="S913" t="s">
        <v>86</v>
      </c>
      <c r="T913" t="s">
        <v>87</v>
      </c>
      <c r="U913" t="s">
        <v>88</v>
      </c>
      <c r="V913">
        <v>1</v>
      </c>
      <c r="W913" t="s">
        <v>728</v>
      </c>
      <c r="X913" t="s">
        <v>83</v>
      </c>
      <c r="Y913" t="s">
        <v>90</v>
      </c>
      <c r="Z913">
        <v>4000</v>
      </c>
      <c r="AA913">
        <v>4000</v>
      </c>
      <c r="AC913">
        <v>256</v>
      </c>
      <c r="AD913" t="s">
        <v>91</v>
      </c>
      <c r="AE913">
        <v>0.15</v>
      </c>
      <c r="AF913" t="s">
        <v>92</v>
      </c>
      <c r="AG913">
        <v>180</v>
      </c>
      <c r="AH913">
        <v>60</v>
      </c>
      <c r="AI913">
        <v>120</v>
      </c>
      <c r="AJ913">
        <v>0.11762475992048391</v>
      </c>
      <c r="AK913">
        <v>19.47062373013382</v>
      </c>
      <c r="AL913">
        <v>0.70420813047975983</v>
      </c>
      <c r="AM913">
        <v>0.1913932869562143</v>
      </c>
      <c r="AN913">
        <v>22.262527340171172</v>
      </c>
      <c r="AO913">
        <v>0.65959873068288133</v>
      </c>
      <c r="AP913">
        <v>22.262527340171172</v>
      </c>
      <c r="AQ913">
        <v>22.262527340171172</v>
      </c>
      <c r="AR913">
        <v>0.65959873068288133</v>
      </c>
      <c r="AS913">
        <v>112.9487959484309</v>
      </c>
      <c r="AT913">
        <v>0.14615159972824371</v>
      </c>
      <c r="AU913">
        <v>0.8</v>
      </c>
      <c r="AV913" t="s">
        <v>93</v>
      </c>
      <c r="AW913">
        <v>7.4906213967978197E-2</v>
      </c>
      <c r="AX913">
        <v>0.45608403596374869</v>
      </c>
      <c r="AY913">
        <v>7.4906213967978197E-2</v>
      </c>
      <c r="AZ913">
        <v>7.4906213967978197E-2</v>
      </c>
      <c r="BA913">
        <v>0.45608403596374869</v>
      </c>
      <c r="BB913">
        <v>9.4372575290574259E-2</v>
      </c>
      <c r="BC913">
        <v>0.31473308356366941</v>
      </c>
      <c r="BD913">
        <v>0.10503410412860301</v>
      </c>
      <c r="BE913">
        <v>0.63607926258955572</v>
      </c>
      <c r="BF913">
        <v>0.10503410412860301</v>
      </c>
      <c r="BG913">
        <v>0.10503410412860301</v>
      </c>
      <c r="BH913">
        <v>0.63607926258955572</v>
      </c>
      <c r="BI913">
        <v>0.1259284190936685</v>
      </c>
      <c r="BJ913">
        <v>0.56368492388540892</v>
      </c>
      <c r="BK913">
        <v>5.0058908825032222E-2</v>
      </c>
      <c r="BL913">
        <v>0.79902931479571127</v>
      </c>
      <c r="BM913">
        <v>5.0058908825032222E-2</v>
      </c>
      <c r="BN913">
        <v>5.0058908825032222E-2</v>
      </c>
      <c r="BO913">
        <v>0.79902931479571127</v>
      </c>
      <c r="BP913">
        <v>0.2513935031387316</v>
      </c>
      <c r="BQ913">
        <v>-9.2653988580997382E-3</v>
      </c>
      <c r="BR913">
        <v>88.82011013376318</v>
      </c>
      <c r="BS913">
        <v>0.74720230938250576</v>
      </c>
      <c r="BT913">
        <v>88.82011013376318</v>
      </c>
      <c r="BU913">
        <v>88.82011013376318</v>
      </c>
      <c r="BV913">
        <v>0.74720230938250576</v>
      </c>
      <c r="BW913">
        <v>451.32348929620002</v>
      </c>
      <c r="BX913">
        <v>-0.28454620967800798</v>
      </c>
      <c r="BY913" t="str">
        <f t="shared" si="14"/>
        <v>[[sv,wv],[yr],[ya]]</v>
      </c>
      <c r="BZ913" t="str">
        <f>TRIM(MID(SUBSTITUTE(SUBSTITUTE(SUBSTITUTE(Tabla2[[#This Row],[map]],"[",""),"]",""),",",REPT(" ",100)),300,200))</f>
        <v>0 1</v>
      </c>
      <c r="CA913" s="13" t="str">
        <f>TRIM(MID(SUBSTITUTE(SUBSTITUTE(SUBSTITUTE(Tabla2[[#This Row],[map]],"[",""),"]",""),",",REPT(" ",100)),900,200))</f>
        <v>2 3</v>
      </c>
      <c r="CB913" s="13" t="str">
        <f>SUBSTITUTE(TRIM(MID(SUBSTITUTE(SUBSTITUTE(SUBSTITUTE(Tabla2[[#This Row],[map]],"[",""),"]",""),",",REPT(" ",100)),1200,300))," ",", ")</f>
        <v>2, 0, 1</v>
      </c>
      <c r="CC913" s="15" t="str">
        <f>SUBSTITUTE(TRIM(MID(SUBSTITUTE(SUBSTITUTE(SUBSTITUTE(Tabla2[[#This Row],[map]],"[",""),"]",""),",",REPT(" ",100)),1,300))," ",", ")</f>
        <v>4, 2, 3</v>
      </c>
      <c r="CD913" s="13" t="str">
        <f>SUBSTITUTE(TRIM(MID(SUBSTITUTE(SUBSTITUTE(SUBSTITUTE(Tabla2[[#This Row],[map]],"[",""),"]",""),",",REPT(" ",100)),601,300))," ",", ")</f>
        <v>4, 0, 1</v>
      </c>
      <c r="CE913" t="str">
        <f>TRIM(MID(SUBSTITUTE(SUBSTITUTE(SUBSTITUTE(Tabla2[[#This Row],[map]],"[",""),"]",""),",",REPT(" ",100)),1501,200))</f>
        <v>3 4</v>
      </c>
    </row>
    <row r="914" spans="1:83" x14ac:dyDescent="0.3">
      <c r="A914" s="2">
        <v>46097.168657407397</v>
      </c>
      <c r="B914" t="s">
        <v>730</v>
      </c>
      <c r="C914">
        <v>2</v>
      </c>
      <c r="D914" t="s">
        <v>77</v>
      </c>
      <c r="E914" t="s">
        <v>78</v>
      </c>
      <c r="F914">
        <v>16590</v>
      </c>
      <c r="G914">
        <v>4.5</v>
      </c>
      <c r="H914" t="s">
        <v>79</v>
      </c>
      <c r="I914" t="s">
        <v>80</v>
      </c>
      <c r="J914">
        <v>5</v>
      </c>
      <c r="K914">
        <v>5</v>
      </c>
      <c r="L914" t="s">
        <v>81</v>
      </c>
      <c r="M914" t="s">
        <v>82</v>
      </c>
      <c r="N914" t="s">
        <v>83</v>
      </c>
      <c r="O914" t="s">
        <v>83</v>
      </c>
      <c r="P914" t="s">
        <v>84</v>
      </c>
      <c r="Q914" t="s">
        <v>727</v>
      </c>
      <c r="R914">
        <v>3</v>
      </c>
      <c r="S914" t="s">
        <v>86</v>
      </c>
      <c r="T914" t="s">
        <v>87</v>
      </c>
      <c r="U914" t="s">
        <v>88</v>
      </c>
      <c r="V914">
        <v>1</v>
      </c>
      <c r="W914" t="s">
        <v>728</v>
      </c>
      <c r="X914" t="s">
        <v>83</v>
      </c>
      <c r="Y914" t="s">
        <v>90</v>
      </c>
      <c r="Z914">
        <v>4000</v>
      </c>
      <c r="AA914">
        <v>4000</v>
      </c>
      <c r="AC914">
        <v>256</v>
      </c>
      <c r="AD914" t="s">
        <v>91</v>
      </c>
      <c r="AE914">
        <v>0.15</v>
      </c>
      <c r="AF914" t="s">
        <v>92</v>
      </c>
      <c r="AG914">
        <v>180</v>
      </c>
      <c r="AH914">
        <v>60</v>
      </c>
      <c r="AI914">
        <v>120</v>
      </c>
      <c r="AJ914">
        <v>0.1211808436182043</v>
      </c>
      <c r="AK914">
        <v>21.146991028256821</v>
      </c>
      <c r="AL914">
        <v>0.68782791838249568</v>
      </c>
      <c r="AM914">
        <v>-2.0511825437585118E-2</v>
      </c>
      <c r="AN914">
        <v>26.67958155819823</v>
      </c>
      <c r="AO914">
        <v>0.62050881962099402</v>
      </c>
      <c r="AP914">
        <v>26.67958155819823</v>
      </c>
      <c r="AQ914">
        <v>26.67958155819823</v>
      </c>
      <c r="AR914">
        <v>0.62050881962099402</v>
      </c>
      <c r="AS914">
        <v>97.33260980930946</v>
      </c>
      <c r="AT914">
        <v>-8.0712886395734318E-3</v>
      </c>
      <c r="AU914">
        <v>0.8</v>
      </c>
      <c r="AV914" t="s">
        <v>93</v>
      </c>
      <c r="AW914">
        <v>7.4181980900876396E-2</v>
      </c>
      <c r="AX914">
        <v>0.46134290443423381</v>
      </c>
      <c r="AY914">
        <v>7.4181980900876396E-2</v>
      </c>
      <c r="AZ914">
        <v>7.4181980900876396E-2</v>
      </c>
      <c r="BA914">
        <v>0.46134290443423381</v>
      </c>
      <c r="BB914">
        <v>8.7466466434313814E-2</v>
      </c>
      <c r="BC914">
        <v>0.36488036317251471</v>
      </c>
      <c r="BD914">
        <v>0.10184197692835439</v>
      </c>
      <c r="BE914">
        <v>0.6471393015574709</v>
      </c>
      <c r="BF914">
        <v>0.10184197692835439</v>
      </c>
      <c r="BG914">
        <v>0.10184197692835439</v>
      </c>
      <c r="BH914">
        <v>0.6471393015574709</v>
      </c>
      <c r="BI914">
        <v>0.3712042759828833</v>
      </c>
      <c r="BJ914">
        <v>-0.28614353372499868</v>
      </c>
      <c r="BK914">
        <v>8.0563769653490089E-2</v>
      </c>
      <c r="BL914">
        <v>0.67656194731503994</v>
      </c>
      <c r="BM914">
        <v>8.0563769653490089E-2</v>
      </c>
      <c r="BN914">
        <v>8.0563769653490089E-2</v>
      </c>
      <c r="BO914">
        <v>0.67656194731503994</v>
      </c>
      <c r="BP914">
        <v>0.2503153169176151</v>
      </c>
      <c r="BQ914">
        <v>-4.9368222126726646E-3</v>
      </c>
      <c r="BR914">
        <v>106.46173850531039</v>
      </c>
      <c r="BS914">
        <v>0.69699112517723072</v>
      </c>
      <c r="BT914">
        <v>106.46173850531039</v>
      </c>
      <c r="BU914">
        <v>106.46173850531039</v>
      </c>
      <c r="BV914">
        <v>0.69699112517723072</v>
      </c>
      <c r="BW914">
        <v>388.62145317790231</v>
      </c>
      <c r="BX914">
        <v>-0.10608516179314439</v>
      </c>
      <c r="BY914" t="str">
        <f t="shared" si="14"/>
        <v>[[sv,wv],[yr],[ya]]</v>
      </c>
      <c r="BZ914" t="str">
        <f>TRIM(MID(SUBSTITUTE(SUBSTITUTE(SUBSTITUTE(Tabla2[[#This Row],[map]],"[",""),"]",""),",",REPT(" ",100)),300,200))</f>
        <v>0 1</v>
      </c>
      <c r="CA914" s="13" t="str">
        <f>TRIM(MID(SUBSTITUTE(SUBSTITUTE(SUBSTITUTE(Tabla2[[#This Row],[map]],"[",""),"]",""),",",REPT(" ",100)),900,200))</f>
        <v>2 3</v>
      </c>
      <c r="CB914" s="13" t="str">
        <f>SUBSTITUTE(TRIM(MID(SUBSTITUTE(SUBSTITUTE(SUBSTITUTE(Tabla2[[#This Row],[map]],"[",""),"]",""),",",REPT(" ",100)),1200,300))," ",", ")</f>
        <v>2, 0, 1</v>
      </c>
      <c r="CC914" s="15" t="str">
        <f>SUBSTITUTE(TRIM(MID(SUBSTITUTE(SUBSTITUTE(SUBSTITUTE(Tabla2[[#This Row],[map]],"[",""),"]",""),",",REPT(" ",100)),1,300))," ",", ")</f>
        <v>4, 2, 3</v>
      </c>
      <c r="CD914" s="13" t="str">
        <f>SUBSTITUTE(TRIM(MID(SUBSTITUTE(SUBSTITUTE(SUBSTITUTE(Tabla2[[#This Row],[map]],"[",""),"]",""),",",REPT(" ",100)),601,300))," ",", ")</f>
        <v>4, 0, 1</v>
      </c>
      <c r="CE914" t="str">
        <f>TRIM(MID(SUBSTITUTE(SUBSTITUTE(SUBSTITUTE(Tabla2[[#This Row],[map]],"[",""),"]",""),",",REPT(" ",100)),1501,200))</f>
        <v>3 4</v>
      </c>
    </row>
    <row r="915" spans="1:83" x14ac:dyDescent="0.3">
      <c r="A915" s="2">
        <v>46097.180706018517</v>
      </c>
      <c r="B915" t="s">
        <v>731</v>
      </c>
      <c r="C915">
        <v>3</v>
      </c>
      <c r="D915" t="s">
        <v>95</v>
      </c>
      <c r="E915" t="s">
        <v>78</v>
      </c>
      <c r="F915">
        <v>16590</v>
      </c>
      <c r="G915">
        <v>4.5</v>
      </c>
      <c r="H915" t="s">
        <v>79</v>
      </c>
      <c r="I915" t="s">
        <v>80</v>
      </c>
      <c r="J915">
        <v>5</v>
      </c>
      <c r="K915">
        <v>5</v>
      </c>
      <c r="L915" t="s">
        <v>81</v>
      </c>
      <c r="M915" t="s">
        <v>82</v>
      </c>
      <c r="N915" t="s">
        <v>83</v>
      </c>
      <c r="O915" t="s">
        <v>83</v>
      </c>
      <c r="P915" t="s">
        <v>84</v>
      </c>
      <c r="Q915" t="s">
        <v>727</v>
      </c>
      <c r="R915">
        <v>3</v>
      </c>
      <c r="S915" t="s">
        <v>86</v>
      </c>
      <c r="T915" t="s">
        <v>87</v>
      </c>
      <c r="U915" t="s">
        <v>88</v>
      </c>
      <c r="V915">
        <v>1</v>
      </c>
      <c r="W915" t="s">
        <v>728</v>
      </c>
      <c r="X915" t="s">
        <v>83</v>
      </c>
      <c r="Y915" t="s">
        <v>90</v>
      </c>
      <c r="Z915">
        <v>4000</v>
      </c>
      <c r="AA915">
        <v>4000</v>
      </c>
      <c r="AC915">
        <v>256</v>
      </c>
      <c r="AD915" t="s">
        <v>91</v>
      </c>
      <c r="AE915">
        <v>0.15</v>
      </c>
      <c r="AF915" t="s">
        <v>92</v>
      </c>
      <c r="AG915">
        <v>180</v>
      </c>
      <c r="AH915">
        <v>60</v>
      </c>
      <c r="AI915">
        <v>120</v>
      </c>
      <c r="AJ915">
        <v>0.11746366576922281</v>
      </c>
      <c r="AK915">
        <v>20.429411413215501</v>
      </c>
      <c r="AL915">
        <v>0.61026027858662224</v>
      </c>
      <c r="AM915">
        <v>0.3048703797889698</v>
      </c>
      <c r="AN915">
        <v>23.80035543339423</v>
      </c>
      <c r="AO915">
        <v>0.59772927376702722</v>
      </c>
      <c r="AP915">
        <v>23.80035543339423</v>
      </c>
      <c r="AQ915">
        <v>23.80035543339423</v>
      </c>
      <c r="AR915">
        <v>0.59772927376702722</v>
      </c>
      <c r="AS915">
        <v>75.710561513998371</v>
      </c>
      <c r="AT915">
        <v>0.3237792606726575</v>
      </c>
      <c r="AU915">
        <v>0.8</v>
      </c>
      <c r="AV915" t="s">
        <v>93</v>
      </c>
      <c r="AW915">
        <v>0.1199618360577225</v>
      </c>
      <c r="AX915">
        <v>0.1289219645410413</v>
      </c>
      <c r="AY915">
        <v>0.1199618360577225</v>
      </c>
      <c r="AZ915">
        <v>0.1199618360577225</v>
      </c>
      <c r="BA915">
        <v>0.1289219645410413</v>
      </c>
      <c r="BB915">
        <v>0.15181764691538191</v>
      </c>
      <c r="BC915">
        <v>-0.10239241052812691</v>
      </c>
      <c r="BD915">
        <v>8.5467557386797025E-2</v>
      </c>
      <c r="BE915">
        <v>0.70387316798751542</v>
      </c>
      <c r="BF915">
        <v>8.5467557386797025E-2</v>
      </c>
      <c r="BG915">
        <v>8.5467557386797025E-2</v>
      </c>
      <c r="BH915">
        <v>0.70387316798751542</v>
      </c>
      <c r="BI915">
        <v>0.1249415810386581</v>
      </c>
      <c r="BJ915">
        <v>0.56710410697516389</v>
      </c>
      <c r="BK915">
        <v>4.2749163312011368E-2</v>
      </c>
      <c r="BL915">
        <v>0.8283756309440603</v>
      </c>
      <c r="BM915">
        <v>4.2749163312011368E-2</v>
      </c>
      <c r="BN915">
        <v>4.2749163312011368E-2</v>
      </c>
      <c r="BO915">
        <v>0.8283756309440603</v>
      </c>
      <c r="BP915">
        <v>7.688246107482774E-2</v>
      </c>
      <c r="BQ915">
        <v>0.6913412368534535</v>
      </c>
      <c r="BR915">
        <v>94.953243176820266</v>
      </c>
      <c r="BS915">
        <v>0.72974633159549662</v>
      </c>
      <c r="BT915">
        <v>94.953243176820266</v>
      </c>
      <c r="BU915">
        <v>94.953243176820266</v>
      </c>
      <c r="BV915">
        <v>0.72974633159549662</v>
      </c>
      <c r="BW915">
        <v>302.48860436696401</v>
      </c>
      <c r="BX915">
        <v>0.13906410939013869</v>
      </c>
      <c r="BY915" t="str">
        <f t="shared" si="14"/>
        <v>[[sv,wv],[yr],[ya]]</v>
      </c>
      <c r="BZ915" t="str">
        <f>TRIM(MID(SUBSTITUTE(SUBSTITUTE(SUBSTITUTE(Tabla2[[#This Row],[map]],"[",""),"]",""),",",REPT(" ",100)),300,200))</f>
        <v>0 1</v>
      </c>
      <c r="CA915" s="13" t="str">
        <f>TRIM(MID(SUBSTITUTE(SUBSTITUTE(SUBSTITUTE(Tabla2[[#This Row],[map]],"[",""),"]",""),",",REPT(" ",100)),900,200))</f>
        <v>2 3</v>
      </c>
      <c r="CB915" s="13" t="str">
        <f>SUBSTITUTE(TRIM(MID(SUBSTITUTE(SUBSTITUTE(SUBSTITUTE(Tabla2[[#This Row],[map]],"[",""),"]",""),",",REPT(" ",100)),1200,300))," ",", ")</f>
        <v>2, 0, 1</v>
      </c>
      <c r="CC915" s="15" t="str">
        <f>SUBSTITUTE(TRIM(MID(SUBSTITUTE(SUBSTITUTE(SUBSTITUTE(Tabla2[[#This Row],[map]],"[",""),"]",""),",",REPT(" ",100)),1,300))," ",", ")</f>
        <v>4, 2, 3</v>
      </c>
      <c r="CD915" s="13" t="str">
        <f>SUBSTITUTE(TRIM(MID(SUBSTITUTE(SUBSTITUTE(SUBSTITUTE(Tabla2[[#This Row],[map]],"[",""),"]",""),",",REPT(" ",100)),601,300))," ",", ")</f>
        <v>4, 0, 1</v>
      </c>
      <c r="CE915" t="str">
        <f>TRIM(MID(SUBSTITUTE(SUBSTITUTE(SUBSTITUTE(Tabla2[[#This Row],[map]],"[",""),"]",""),",",REPT(" ",100)),1501,200))</f>
        <v>3 4</v>
      </c>
    </row>
    <row r="916" spans="1:83" x14ac:dyDescent="0.3">
      <c r="A916" s="2">
        <v>46097.306087962963</v>
      </c>
      <c r="B916" t="s">
        <v>732</v>
      </c>
      <c r="C916">
        <v>0</v>
      </c>
      <c r="D916" t="s">
        <v>77</v>
      </c>
      <c r="E916" t="s">
        <v>78</v>
      </c>
      <c r="F916">
        <v>16590</v>
      </c>
      <c r="G916">
        <v>4.5</v>
      </c>
      <c r="H916" t="s">
        <v>79</v>
      </c>
      <c r="I916" t="s">
        <v>80</v>
      </c>
      <c r="J916">
        <v>5</v>
      </c>
      <c r="K916">
        <v>5</v>
      </c>
      <c r="L916" t="s">
        <v>81</v>
      </c>
      <c r="M916" t="s">
        <v>82</v>
      </c>
      <c r="N916" t="s">
        <v>83</v>
      </c>
      <c r="O916" t="s">
        <v>83</v>
      </c>
      <c r="P916" t="s">
        <v>84</v>
      </c>
      <c r="Q916" t="s">
        <v>733</v>
      </c>
      <c r="R916">
        <v>3</v>
      </c>
      <c r="S916" t="s">
        <v>86</v>
      </c>
      <c r="T916" t="s">
        <v>87</v>
      </c>
      <c r="U916" t="s">
        <v>88</v>
      </c>
      <c r="V916">
        <v>1</v>
      </c>
      <c r="W916" t="s">
        <v>734</v>
      </c>
      <c r="X916" t="s">
        <v>83</v>
      </c>
      <c r="Y916" t="s">
        <v>90</v>
      </c>
      <c r="Z916">
        <v>4000</v>
      </c>
      <c r="AA916">
        <v>4000</v>
      </c>
      <c r="AC916">
        <v>256</v>
      </c>
      <c r="AD916" t="s">
        <v>91</v>
      </c>
      <c r="AE916">
        <v>0.15</v>
      </c>
      <c r="AF916" t="s">
        <v>92</v>
      </c>
      <c r="AG916">
        <v>180</v>
      </c>
      <c r="AH916">
        <v>60</v>
      </c>
      <c r="AI916">
        <v>120</v>
      </c>
      <c r="AJ916">
        <v>0.13987032557649101</v>
      </c>
      <c r="AK916">
        <v>53.090414790523013</v>
      </c>
      <c r="AL916">
        <v>0.59221445000484629</v>
      </c>
      <c r="AM916">
        <v>7.2856731206230041E-3</v>
      </c>
      <c r="AN916">
        <v>55.728666801034663</v>
      </c>
      <c r="AO916">
        <v>0.53913028256453643</v>
      </c>
      <c r="AP916">
        <v>55.728666801034663</v>
      </c>
      <c r="AQ916">
        <v>55.728666801034663</v>
      </c>
      <c r="AR916">
        <v>0.53913028256453643</v>
      </c>
      <c r="AS916">
        <v>100.03487429395879</v>
      </c>
      <c r="AT916">
        <v>-2.8320428400536168E-3</v>
      </c>
      <c r="AU916">
        <v>0.8</v>
      </c>
      <c r="AV916" t="s">
        <v>93</v>
      </c>
      <c r="AW916">
        <v>7.6769386981872786E-2</v>
      </c>
      <c r="AX916">
        <v>0.44255499087742212</v>
      </c>
      <c r="AY916">
        <v>7.6769386981872786E-2</v>
      </c>
      <c r="AZ916">
        <v>7.6769386981872786E-2</v>
      </c>
      <c r="BA916">
        <v>0.44255499087742212</v>
      </c>
      <c r="BB916">
        <v>0.14383908074968749</v>
      </c>
      <c r="BC916">
        <v>-4.4457704209958981E-2</v>
      </c>
      <c r="BD916">
        <v>9.0013256234169517E-2</v>
      </c>
      <c r="BE916">
        <v>0.68812329236087022</v>
      </c>
      <c r="BF916">
        <v>9.0013256234169517E-2</v>
      </c>
      <c r="BG916">
        <v>9.0013256234169517E-2</v>
      </c>
      <c r="BH916">
        <v>0.68812329236087022</v>
      </c>
      <c r="BI916">
        <v>0.1177351853283856</v>
      </c>
      <c r="BJ916">
        <v>0.59207272895477137</v>
      </c>
      <c r="BK916">
        <v>8.4793415923161322E-2</v>
      </c>
      <c r="BL916">
        <v>0.6595812553874818</v>
      </c>
      <c r="BM916">
        <v>8.4793415923161322E-2</v>
      </c>
      <c r="BN916">
        <v>8.4793415923161322E-2</v>
      </c>
      <c r="BO916">
        <v>0.6595812553874818</v>
      </c>
      <c r="BP916">
        <v>0.35415694913926588</v>
      </c>
      <c r="BQ916">
        <v>-0.42182813027652721</v>
      </c>
      <c r="BR916">
        <v>222.66309114499941</v>
      </c>
      <c r="BS916">
        <v>0.36626159163237237</v>
      </c>
      <c r="BT916">
        <v>222.66309114499941</v>
      </c>
      <c r="BU916">
        <v>222.66309114499941</v>
      </c>
      <c r="BV916">
        <v>0.36626159163237237</v>
      </c>
      <c r="BW916">
        <v>399.52376596061822</v>
      </c>
      <c r="BX916">
        <v>-0.13711506582849761</v>
      </c>
      <c r="BY916" t="str">
        <f t="shared" ref="BY916:BY979" si="15">_xlfn.LET(_xlpm.TextoConfig, Q916,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916" t="str">
        <f>TRIM(MID(SUBSTITUTE(SUBSTITUTE(SUBSTITUTE(Tabla2[[#This Row],[map]],"[",""),"]",""),",",REPT(" ",100)),300,200))</f>
        <v>0 1</v>
      </c>
      <c r="CA916" s="13" t="str">
        <f>TRIM(MID(SUBSTITUTE(SUBSTITUTE(SUBSTITUTE(Tabla2[[#This Row],[map]],"[",""),"]",""),",",REPT(" ",100)),900,200))</f>
        <v>2 4</v>
      </c>
      <c r="CB916" s="13" t="str">
        <f>SUBSTITUTE(TRIM(MID(SUBSTITUTE(SUBSTITUTE(SUBSTITUTE(Tabla2[[#This Row],[map]],"[",""),"]",""),",",REPT(" ",100)),1200,300))," ",", ")</f>
        <v>4, 0, 1</v>
      </c>
      <c r="CC916" s="15" t="str">
        <f>SUBSTITUTE(TRIM(MID(SUBSTITUTE(SUBSTITUTE(SUBSTITUTE(Tabla2[[#This Row],[map]],"[",""),"]",""),",",REPT(" ",100)),1,300))," ",", ")</f>
        <v>4, 2, 3</v>
      </c>
      <c r="CD916" s="13" t="str">
        <f>SUBSTITUTE(TRIM(MID(SUBSTITUTE(SUBSTITUTE(SUBSTITUTE(Tabla2[[#This Row],[map]],"[",""),"]",""),",",REPT(" ",100)),601,300))," ",", ")</f>
        <v>0, 1, 3</v>
      </c>
      <c r="CE916" t="str">
        <f>TRIM(MID(SUBSTITUTE(SUBSTITUTE(SUBSTITUTE(Tabla2[[#This Row],[map]],"[",""),"]",""),",",REPT(" ",100)),1501,200))</f>
        <v>3 2</v>
      </c>
    </row>
    <row r="917" spans="1:83" x14ac:dyDescent="0.3">
      <c r="A917" s="2">
        <v>46097.311111111107</v>
      </c>
      <c r="B917" t="s">
        <v>735</v>
      </c>
      <c r="C917">
        <v>2</v>
      </c>
      <c r="D917" t="s">
        <v>77</v>
      </c>
      <c r="E917" t="s">
        <v>78</v>
      </c>
      <c r="F917">
        <v>16590</v>
      </c>
      <c r="G917">
        <v>4.5</v>
      </c>
      <c r="H917" t="s">
        <v>79</v>
      </c>
      <c r="I917" t="s">
        <v>80</v>
      </c>
      <c r="J917">
        <v>5</v>
      </c>
      <c r="K917">
        <v>5</v>
      </c>
      <c r="L917" t="s">
        <v>81</v>
      </c>
      <c r="M917" t="s">
        <v>82</v>
      </c>
      <c r="N917" t="s">
        <v>83</v>
      </c>
      <c r="O917" t="s">
        <v>83</v>
      </c>
      <c r="P917" t="s">
        <v>84</v>
      </c>
      <c r="Q917" t="s">
        <v>733</v>
      </c>
      <c r="R917">
        <v>3</v>
      </c>
      <c r="S917" t="s">
        <v>86</v>
      </c>
      <c r="T917" t="s">
        <v>87</v>
      </c>
      <c r="U917" t="s">
        <v>88</v>
      </c>
      <c r="V917">
        <v>1</v>
      </c>
      <c r="W917" t="s">
        <v>734</v>
      </c>
      <c r="X917" t="s">
        <v>83</v>
      </c>
      <c r="Y917" t="s">
        <v>90</v>
      </c>
      <c r="Z917">
        <v>4000</v>
      </c>
      <c r="AA917">
        <v>4000</v>
      </c>
      <c r="AC917">
        <v>256</v>
      </c>
      <c r="AD917" t="s">
        <v>91</v>
      </c>
      <c r="AE917">
        <v>0.15</v>
      </c>
      <c r="AF917" t="s">
        <v>92</v>
      </c>
      <c r="AG917">
        <v>180</v>
      </c>
      <c r="AH917">
        <v>60</v>
      </c>
      <c r="AI917">
        <v>120</v>
      </c>
      <c r="AJ917">
        <v>0.13214846410605491</v>
      </c>
      <c r="AK917">
        <v>46.057692220309796</v>
      </c>
      <c r="AL917">
        <v>0.6166466239585936</v>
      </c>
      <c r="AM917">
        <v>-2.5763806917410759E-2</v>
      </c>
      <c r="AN917">
        <v>54.609552694814731</v>
      </c>
      <c r="AO917">
        <v>0.55509946068543892</v>
      </c>
      <c r="AP917">
        <v>54.609552694814731</v>
      </c>
      <c r="AQ917">
        <v>54.609552694814731</v>
      </c>
      <c r="AR917">
        <v>0.55509946068543892</v>
      </c>
      <c r="AS917">
        <v>98.531711030847333</v>
      </c>
      <c r="AT917">
        <v>-3.2173403878423878E-2</v>
      </c>
      <c r="AU917">
        <v>0.8</v>
      </c>
      <c r="AV917" t="s">
        <v>93</v>
      </c>
      <c r="AW917">
        <v>6.8404497967180136E-2</v>
      </c>
      <c r="AX917">
        <v>0.50329490057874271</v>
      </c>
      <c r="AY917">
        <v>6.8404497967180136E-2</v>
      </c>
      <c r="AZ917">
        <v>6.8404497967180136E-2</v>
      </c>
      <c r="BA917">
        <v>0.50329490057874271</v>
      </c>
      <c r="BB917">
        <v>0.1115486059443159</v>
      </c>
      <c r="BC917">
        <v>0.19001289312206121</v>
      </c>
      <c r="BD917">
        <v>0.1015322131203366</v>
      </c>
      <c r="BE917">
        <v>0.64821256699227581</v>
      </c>
      <c r="BF917">
        <v>0.1015322131203366</v>
      </c>
      <c r="BG917">
        <v>0.1015322131203366</v>
      </c>
      <c r="BH917">
        <v>0.64821256699227581</v>
      </c>
      <c r="BI917">
        <v>0.34161994232125259</v>
      </c>
      <c r="BJ917">
        <v>-0.18364013626892081</v>
      </c>
      <c r="BK917">
        <v>7.724132368122795E-2</v>
      </c>
      <c r="BL917">
        <v>0.68990051699768262</v>
      </c>
      <c r="BM917">
        <v>7.724132368122795E-2</v>
      </c>
      <c r="BN917">
        <v>7.724132368122795E-2</v>
      </c>
      <c r="BO917">
        <v>0.68990051699768262</v>
      </c>
      <c r="BP917">
        <v>0.25290199054923868</v>
      </c>
      <c r="BQ917">
        <v>-1.532149867384458E-2</v>
      </c>
      <c r="BR917">
        <v>218.19103274449</v>
      </c>
      <c r="BS917">
        <v>0.37898985817305508</v>
      </c>
      <c r="BT917">
        <v>218.19103274449</v>
      </c>
      <c r="BU917">
        <v>218.19103274449</v>
      </c>
      <c r="BV917">
        <v>0.37898985817305508</v>
      </c>
      <c r="BW917">
        <v>393.42077358457487</v>
      </c>
      <c r="BX917">
        <v>-0.11974487369299559</v>
      </c>
      <c r="BY917" t="str">
        <f t="shared" si="15"/>
        <v>[[sv,wv],[yr],[ya]]</v>
      </c>
      <c r="BZ917" t="str">
        <f>TRIM(MID(SUBSTITUTE(SUBSTITUTE(SUBSTITUTE(Tabla2[[#This Row],[map]],"[",""),"]",""),",",REPT(" ",100)),300,200))</f>
        <v>0 1</v>
      </c>
      <c r="CA917" s="13" t="str">
        <f>TRIM(MID(SUBSTITUTE(SUBSTITUTE(SUBSTITUTE(Tabla2[[#This Row],[map]],"[",""),"]",""),",",REPT(" ",100)),900,200))</f>
        <v>2 4</v>
      </c>
      <c r="CB917" s="13" t="str">
        <f>SUBSTITUTE(TRIM(MID(SUBSTITUTE(SUBSTITUTE(SUBSTITUTE(Tabla2[[#This Row],[map]],"[",""),"]",""),",",REPT(" ",100)),1200,300))," ",", ")</f>
        <v>4, 0, 1</v>
      </c>
      <c r="CC917" s="15" t="str">
        <f>SUBSTITUTE(TRIM(MID(SUBSTITUTE(SUBSTITUTE(SUBSTITUTE(Tabla2[[#This Row],[map]],"[",""),"]",""),",",REPT(" ",100)),1,300))," ",", ")</f>
        <v>4, 2, 3</v>
      </c>
      <c r="CD917" s="13" t="str">
        <f>SUBSTITUTE(TRIM(MID(SUBSTITUTE(SUBSTITUTE(SUBSTITUTE(Tabla2[[#This Row],[map]],"[",""),"]",""),",",REPT(" ",100)),601,300))," ",", ")</f>
        <v>0, 1, 3</v>
      </c>
      <c r="CE917" t="str">
        <f>TRIM(MID(SUBSTITUTE(SUBSTITUTE(SUBSTITUTE(Tabla2[[#This Row],[map]],"[",""),"]",""),",",REPT(" ",100)),1501,200))</f>
        <v>3 2</v>
      </c>
    </row>
    <row r="918" spans="1:83" x14ac:dyDescent="0.3">
      <c r="A918" s="2">
        <v>46097.309837962966</v>
      </c>
      <c r="B918" t="s">
        <v>736</v>
      </c>
      <c r="C918">
        <v>1</v>
      </c>
      <c r="D918" t="s">
        <v>95</v>
      </c>
      <c r="E918" t="s">
        <v>78</v>
      </c>
      <c r="F918">
        <v>16590</v>
      </c>
      <c r="G918">
        <v>4.5</v>
      </c>
      <c r="H918" t="s">
        <v>79</v>
      </c>
      <c r="I918" t="s">
        <v>80</v>
      </c>
      <c r="J918">
        <v>5</v>
      </c>
      <c r="K918">
        <v>5</v>
      </c>
      <c r="L918" t="s">
        <v>81</v>
      </c>
      <c r="M918" t="s">
        <v>82</v>
      </c>
      <c r="N918" t="s">
        <v>83</v>
      </c>
      <c r="O918" t="s">
        <v>83</v>
      </c>
      <c r="P918" t="s">
        <v>84</v>
      </c>
      <c r="Q918" t="s">
        <v>733</v>
      </c>
      <c r="R918">
        <v>3</v>
      </c>
      <c r="S918" t="s">
        <v>86</v>
      </c>
      <c r="T918" t="s">
        <v>87</v>
      </c>
      <c r="U918" t="s">
        <v>88</v>
      </c>
      <c r="V918">
        <v>1</v>
      </c>
      <c r="W918" t="s">
        <v>734</v>
      </c>
      <c r="X918" t="s">
        <v>83</v>
      </c>
      <c r="Y918" t="s">
        <v>90</v>
      </c>
      <c r="Z918">
        <v>4000</v>
      </c>
      <c r="AA918">
        <v>4000</v>
      </c>
      <c r="AC918">
        <v>256</v>
      </c>
      <c r="AD918" t="s">
        <v>91</v>
      </c>
      <c r="AE918">
        <v>0.15</v>
      </c>
      <c r="AF918" t="s">
        <v>92</v>
      </c>
      <c r="AG918">
        <v>180</v>
      </c>
      <c r="AH918">
        <v>60</v>
      </c>
      <c r="AI918">
        <v>120</v>
      </c>
      <c r="AJ918">
        <v>0.1368704099884831</v>
      </c>
      <c r="AK918">
        <v>43.235349037038077</v>
      </c>
      <c r="AL918">
        <v>0.595255897725815</v>
      </c>
      <c r="AM918">
        <v>-6.3582854739555911E-2</v>
      </c>
      <c r="AN918">
        <v>47.428643987337971</v>
      </c>
      <c r="AO918">
        <v>0.56276142704732135</v>
      </c>
      <c r="AP918">
        <v>47.428643987337971</v>
      </c>
      <c r="AQ918">
        <v>47.428643987337971</v>
      </c>
      <c r="AR918">
        <v>0.56276142704732135</v>
      </c>
      <c r="AS918">
        <v>100.0562081364255</v>
      </c>
      <c r="AT918">
        <v>-4.844545652391602E-2</v>
      </c>
      <c r="AU918">
        <v>0.8</v>
      </c>
      <c r="AV918" t="s">
        <v>93</v>
      </c>
      <c r="AW918">
        <v>7.0170664161783552E-2</v>
      </c>
      <c r="AX918">
        <v>0.49047025042626502</v>
      </c>
      <c r="AY918">
        <v>7.0170664161783552E-2</v>
      </c>
      <c r="AZ918">
        <v>7.0170664161783552E-2</v>
      </c>
      <c r="BA918">
        <v>0.49047025042626502</v>
      </c>
      <c r="BB918">
        <v>0.20142239727218819</v>
      </c>
      <c r="BC918">
        <v>-0.46258703500392778</v>
      </c>
      <c r="BD918">
        <v>0.1338750651704346</v>
      </c>
      <c r="BE918">
        <v>0.536151492490063</v>
      </c>
      <c r="BF918">
        <v>0.1338750651704346</v>
      </c>
      <c r="BG918">
        <v>0.1338750651704346</v>
      </c>
      <c r="BH918">
        <v>0.536151492490063</v>
      </c>
      <c r="BI918">
        <v>0.1279684827714774</v>
      </c>
      <c r="BJ918">
        <v>0.5566165389627038</v>
      </c>
      <c r="BK918">
        <v>5.8874682134793313E-2</v>
      </c>
      <c r="BL918">
        <v>0.76363677340291103</v>
      </c>
      <c r="BM918">
        <v>5.8874682134793313E-2</v>
      </c>
      <c r="BN918">
        <v>5.8874682134793313E-2</v>
      </c>
      <c r="BO918">
        <v>0.76363677340291103</v>
      </c>
      <c r="BP918">
        <v>0.28656155773982478</v>
      </c>
      <c r="BQ918">
        <v>-0.1504540143588293</v>
      </c>
      <c r="BR918">
        <v>189.4516555378853</v>
      </c>
      <c r="BS918">
        <v>0.46078719187004402</v>
      </c>
      <c r="BT918">
        <v>189.4516555378853</v>
      </c>
      <c r="BU918">
        <v>189.4516555378853</v>
      </c>
      <c r="BV918">
        <v>0.46078719187004402</v>
      </c>
      <c r="BW918">
        <v>399.60888010791899</v>
      </c>
      <c r="BX918">
        <v>-0.1373573156956065</v>
      </c>
      <c r="BY918" t="str">
        <f t="shared" si="15"/>
        <v>[[sv,wv],[yr],[ya]]</v>
      </c>
      <c r="BZ918" t="str">
        <f>TRIM(MID(SUBSTITUTE(SUBSTITUTE(SUBSTITUTE(Tabla2[[#This Row],[map]],"[",""),"]",""),",",REPT(" ",100)),300,200))</f>
        <v>0 1</v>
      </c>
      <c r="CA918" s="13" t="str">
        <f>TRIM(MID(SUBSTITUTE(SUBSTITUTE(SUBSTITUTE(Tabla2[[#This Row],[map]],"[",""),"]",""),",",REPT(" ",100)),900,200))</f>
        <v>2 4</v>
      </c>
      <c r="CB918" s="13" t="str">
        <f>SUBSTITUTE(TRIM(MID(SUBSTITUTE(SUBSTITUTE(SUBSTITUTE(Tabla2[[#This Row],[map]],"[",""),"]",""),",",REPT(" ",100)),1200,300))," ",", ")</f>
        <v>4, 0, 1</v>
      </c>
      <c r="CC918" s="15" t="str">
        <f>SUBSTITUTE(TRIM(MID(SUBSTITUTE(SUBSTITUTE(SUBSTITUTE(Tabla2[[#This Row],[map]],"[",""),"]",""),",",REPT(" ",100)),1,300))," ",", ")</f>
        <v>4, 2, 3</v>
      </c>
      <c r="CD918" s="13" t="str">
        <f>SUBSTITUTE(TRIM(MID(SUBSTITUTE(SUBSTITUTE(SUBSTITUTE(Tabla2[[#This Row],[map]],"[",""),"]",""),",",REPT(" ",100)),601,300))," ",", ")</f>
        <v>0, 1, 3</v>
      </c>
      <c r="CE918" t="str">
        <f>TRIM(MID(SUBSTITUTE(SUBSTITUTE(SUBSTITUTE(Tabla2[[#This Row],[map]],"[",""),"]",""),",",REPT(" ",100)),1501,200))</f>
        <v>3 2</v>
      </c>
    </row>
    <row r="919" spans="1:83" x14ac:dyDescent="0.3">
      <c r="A919" s="2">
        <v>46097.325844907413</v>
      </c>
      <c r="B919" t="s">
        <v>737</v>
      </c>
      <c r="C919">
        <v>3</v>
      </c>
      <c r="D919" t="s">
        <v>95</v>
      </c>
      <c r="E919" t="s">
        <v>78</v>
      </c>
      <c r="F919">
        <v>16590</v>
      </c>
      <c r="G919">
        <v>4.5</v>
      </c>
      <c r="H919" t="s">
        <v>79</v>
      </c>
      <c r="I919" t="s">
        <v>80</v>
      </c>
      <c r="J919">
        <v>5</v>
      </c>
      <c r="K919">
        <v>5</v>
      </c>
      <c r="L919" t="s">
        <v>81</v>
      </c>
      <c r="M919" t="s">
        <v>82</v>
      </c>
      <c r="N919" t="s">
        <v>83</v>
      </c>
      <c r="O919" t="s">
        <v>83</v>
      </c>
      <c r="P919" t="s">
        <v>84</v>
      </c>
      <c r="Q919" t="s">
        <v>733</v>
      </c>
      <c r="R919">
        <v>3</v>
      </c>
      <c r="S919" t="s">
        <v>86</v>
      </c>
      <c r="T919" t="s">
        <v>87</v>
      </c>
      <c r="U919" t="s">
        <v>88</v>
      </c>
      <c r="V919">
        <v>1</v>
      </c>
      <c r="W919" t="s">
        <v>734</v>
      </c>
      <c r="X919" t="s">
        <v>83</v>
      </c>
      <c r="Y919" t="s">
        <v>90</v>
      </c>
      <c r="Z919">
        <v>4000</v>
      </c>
      <c r="AA919">
        <v>4000</v>
      </c>
      <c r="AC919">
        <v>256</v>
      </c>
      <c r="AD919" t="s">
        <v>91</v>
      </c>
      <c r="AE919">
        <v>0.15</v>
      </c>
      <c r="AF919" t="s">
        <v>92</v>
      </c>
      <c r="AG919">
        <v>180</v>
      </c>
      <c r="AH919">
        <v>60</v>
      </c>
      <c r="AI919">
        <v>120</v>
      </c>
      <c r="AJ919">
        <v>0.13017737614471711</v>
      </c>
      <c r="AK919">
        <v>46.228617065360382</v>
      </c>
      <c r="AL919">
        <v>0.58728291935281607</v>
      </c>
      <c r="AM919">
        <v>0.13213937683337951</v>
      </c>
      <c r="AN919">
        <v>52.360101488838517</v>
      </c>
      <c r="AO919">
        <v>0.55762594468873172</v>
      </c>
      <c r="AP919">
        <v>52.360101488838517</v>
      </c>
      <c r="AQ919">
        <v>52.360101488838517</v>
      </c>
      <c r="AR919">
        <v>0.55762594468873172</v>
      </c>
      <c r="AS919">
        <v>100.7180923727865</v>
      </c>
      <c r="AT919">
        <v>0.1204511003149282</v>
      </c>
      <c r="AU919">
        <v>0.8</v>
      </c>
      <c r="AV919" t="s">
        <v>93</v>
      </c>
      <c r="AW919">
        <v>9.0026368966711331E-2</v>
      </c>
      <c r="AX919">
        <v>0.34629216093947879</v>
      </c>
      <c r="AY919">
        <v>9.0026368966711331E-2</v>
      </c>
      <c r="AZ919">
        <v>9.0026368966711331E-2</v>
      </c>
      <c r="BA919">
        <v>0.34629216093947879</v>
      </c>
      <c r="BB919">
        <v>0.1214314823041511</v>
      </c>
      <c r="BC919">
        <v>0.1182504326003103</v>
      </c>
      <c r="BD919">
        <v>8.5341842687027922E-2</v>
      </c>
      <c r="BE919">
        <v>0.70430874257181708</v>
      </c>
      <c r="BF919">
        <v>8.5341842687027922E-2</v>
      </c>
      <c r="BG919">
        <v>8.5341842687027922E-2</v>
      </c>
      <c r="BH919">
        <v>0.70430874257181708</v>
      </c>
      <c r="BI919">
        <v>0.1427322850125379</v>
      </c>
      <c r="BJ919">
        <v>0.50546311747999906</v>
      </c>
      <c r="BK919">
        <v>5.5957385350750129E-2</v>
      </c>
      <c r="BL919">
        <v>0.7753487972443146</v>
      </c>
      <c r="BM919">
        <v>5.5957385350750129E-2</v>
      </c>
      <c r="BN919">
        <v>5.5957385350750129E-2</v>
      </c>
      <c r="BO919">
        <v>0.7753487972443146</v>
      </c>
      <c r="BP919">
        <v>0.24826908325323771</v>
      </c>
      <c r="BQ919">
        <v>3.2781587221969439E-3</v>
      </c>
      <c r="BR919">
        <v>209.20908035835009</v>
      </c>
      <c r="BS919">
        <v>0.40455407799931847</v>
      </c>
      <c r="BT919">
        <v>209.20908035835009</v>
      </c>
      <c r="BU919">
        <v>209.20908035835009</v>
      </c>
      <c r="BV919">
        <v>0.40455407799931847</v>
      </c>
      <c r="BW919">
        <v>402.35993664057833</v>
      </c>
      <c r="BX919">
        <v>-0.14518730754280301</v>
      </c>
      <c r="BY919" t="str">
        <f t="shared" si="15"/>
        <v>[[sv,wv],[yr],[ya]]</v>
      </c>
      <c r="BZ919" t="str">
        <f>TRIM(MID(SUBSTITUTE(SUBSTITUTE(SUBSTITUTE(Tabla2[[#This Row],[map]],"[",""),"]",""),",",REPT(" ",100)),300,200))</f>
        <v>0 1</v>
      </c>
      <c r="CA919" s="13" t="str">
        <f>TRIM(MID(SUBSTITUTE(SUBSTITUTE(SUBSTITUTE(Tabla2[[#This Row],[map]],"[",""),"]",""),",",REPT(" ",100)),900,200))</f>
        <v>2 4</v>
      </c>
      <c r="CB919" s="13" t="str">
        <f>SUBSTITUTE(TRIM(MID(SUBSTITUTE(SUBSTITUTE(SUBSTITUTE(Tabla2[[#This Row],[map]],"[",""),"]",""),",",REPT(" ",100)),1200,300))," ",", ")</f>
        <v>4, 0, 1</v>
      </c>
      <c r="CC919" s="15" t="str">
        <f>SUBSTITUTE(TRIM(MID(SUBSTITUTE(SUBSTITUTE(SUBSTITUTE(Tabla2[[#This Row],[map]],"[",""),"]",""),",",REPT(" ",100)),1,300))," ",", ")</f>
        <v>4, 2, 3</v>
      </c>
      <c r="CD919" s="13" t="str">
        <f>SUBSTITUTE(TRIM(MID(SUBSTITUTE(SUBSTITUTE(SUBSTITUTE(Tabla2[[#This Row],[map]],"[",""),"]",""),",",REPT(" ",100)),601,300))," ",", ")</f>
        <v>0, 1, 3</v>
      </c>
      <c r="CE919" t="str">
        <f>TRIM(MID(SUBSTITUTE(SUBSTITUTE(SUBSTITUTE(Tabla2[[#This Row],[map]],"[",""),"]",""),",",REPT(" ",100)),1501,200))</f>
        <v>3 2</v>
      </c>
    </row>
    <row r="920" spans="1:83" x14ac:dyDescent="0.3">
      <c r="A920" s="2">
        <v>46097.475949074083</v>
      </c>
      <c r="B920" t="s">
        <v>752</v>
      </c>
      <c r="C920">
        <v>0</v>
      </c>
      <c r="D920" t="s">
        <v>95</v>
      </c>
      <c r="E920" t="s">
        <v>78</v>
      </c>
      <c r="F920">
        <v>16590</v>
      </c>
      <c r="G920">
        <v>4.5</v>
      </c>
      <c r="H920" t="s">
        <v>79</v>
      </c>
      <c r="I920" t="s">
        <v>80</v>
      </c>
      <c r="J920">
        <v>5</v>
      </c>
      <c r="K920">
        <v>5</v>
      </c>
      <c r="L920" t="s">
        <v>81</v>
      </c>
      <c r="M920" t="s">
        <v>82</v>
      </c>
      <c r="N920" t="s">
        <v>83</v>
      </c>
      <c r="O920" t="s">
        <v>83</v>
      </c>
      <c r="P920" t="s">
        <v>84</v>
      </c>
      <c r="Q920" t="s">
        <v>753</v>
      </c>
      <c r="R920">
        <v>3</v>
      </c>
      <c r="S920" t="s">
        <v>86</v>
      </c>
      <c r="T920" t="s">
        <v>87</v>
      </c>
      <c r="U920" t="s">
        <v>88</v>
      </c>
      <c r="V920">
        <v>1</v>
      </c>
      <c r="W920" t="s">
        <v>754</v>
      </c>
      <c r="X920" t="s">
        <v>83</v>
      </c>
      <c r="Y920" t="s">
        <v>90</v>
      </c>
      <c r="Z920">
        <v>4000</v>
      </c>
      <c r="AA920">
        <v>4000</v>
      </c>
      <c r="AC920">
        <v>256</v>
      </c>
      <c r="AD920" t="s">
        <v>91</v>
      </c>
      <c r="AE920">
        <v>0.15</v>
      </c>
      <c r="AF920" t="s">
        <v>92</v>
      </c>
      <c r="AG920">
        <v>180</v>
      </c>
      <c r="AH920">
        <v>60</v>
      </c>
      <c r="AI920">
        <v>120</v>
      </c>
      <c r="AJ920">
        <v>0.10875562290517859</v>
      </c>
      <c r="AK920">
        <v>14.21200539593999</v>
      </c>
      <c r="AL920">
        <v>0.71189156863698688</v>
      </c>
      <c r="AM920">
        <v>0.27637960973197628</v>
      </c>
      <c r="AN920">
        <v>16.134717016537351</v>
      </c>
      <c r="AO920">
        <v>0.6613210814355075</v>
      </c>
      <c r="AP920">
        <v>16.134717016537351</v>
      </c>
      <c r="AQ920">
        <v>16.134717016537351</v>
      </c>
      <c r="AR920">
        <v>0.6613210814355075</v>
      </c>
      <c r="AS920">
        <v>62.7019018635986</v>
      </c>
      <c r="AT920">
        <v>0.29659880830631308</v>
      </c>
      <c r="AU920">
        <v>0.8</v>
      </c>
      <c r="AV920" t="s">
        <v>93</v>
      </c>
      <c r="AW920">
        <v>7.830493365107187E-2</v>
      </c>
      <c r="AX920">
        <v>0.43140493666086382</v>
      </c>
      <c r="AY920">
        <v>7.830493365107187E-2</v>
      </c>
      <c r="AZ920">
        <v>7.830493365107187E-2</v>
      </c>
      <c r="BA920">
        <v>0.43140493666086382</v>
      </c>
      <c r="BB920">
        <v>0.11975832347289141</v>
      </c>
      <c r="BC920">
        <v>0.13039972904024841</v>
      </c>
      <c r="BD920">
        <v>9.8588340094150517E-2</v>
      </c>
      <c r="BE920">
        <v>0.65841245826968986</v>
      </c>
      <c r="BF920">
        <v>9.8588340094150517E-2</v>
      </c>
      <c r="BG920">
        <v>9.8588340094150517E-2</v>
      </c>
      <c r="BH920">
        <v>0.65841245826968986</v>
      </c>
      <c r="BI920">
        <v>0.12973076071141129</v>
      </c>
      <c r="BJ920">
        <v>0.55051062229169867</v>
      </c>
      <c r="BK920">
        <v>6.5144099630808985E-2</v>
      </c>
      <c r="BL920">
        <v>0.73846704518510431</v>
      </c>
      <c r="BM920">
        <v>6.5144099630808985E-2</v>
      </c>
      <c r="BN920">
        <v>6.5144099630808985E-2</v>
      </c>
      <c r="BO920">
        <v>0.73846704518510431</v>
      </c>
      <c r="BP920">
        <v>0.19476923995098139</v>
      </c>
      <c r="BQ920">
        <v>0.21806310747841079</v>
      </c>
      <c r="BR920">
        <v>64.296830692773469</v>
      </c>
      <c r="BS920">
        <v>0.81699988562636916</v>
      </c>
      <c r="BT920">
        <v>64.296830692773469</v>
      </c>
      <c r="BU920">
        <v>64.296830692773469</v>
      </c>
      <c r="BV920">
        <v>0.81699988562636916</v>
      </c>
      <c r="BW920">
        <v>250.36334913025939</v>
      </c>
      <c r="BX920">
        <v>0.28742177441489009</v>
      </c>
      <c r="BY920" t="str">
        <f t="shared" si="15"/>
        <v>[[sv,wv],[yr],[ya]]</v>
      </c>
      <c r="BZ920" t="str">
        <f>TRIM(MID(SUBSTITUTE(SUBSTITUTE(SUBSTITUTE(Tabla2[[#This Row],[map]],"[",""),"]",""),",",REPT(" ",100)),300,200))</f>
        <v>0 1</v>
      </c>
      <c r="CA920" s="13" t="str">
        <f>TRIM(MID(SUBSTITUTE(SUBSTITUTE(SUBSTITUTE(Tabla2[[#This Row],[map]],"[",""),"]",""),",",REPT(" ",100)),900,200))</f>
        <v>2 4</v>
      </c>
      <c r="CB920" s="13" t="str">
        <f>SUBSTITUTE(TRIM(MID(SUBSTITUTE(SUBSTITUTE(SUBSTITUTE(Tabla2[[#This Row],[map]],"[",""),"]",""),",",REPT(" ",100)),1200,300))," ",", ")</f>
        <v>0, 1, 2</v>
      </c>
      <c r="CC920" s="15" t="str">
        <f>SUBSTITUTE(TRIM(MID(SUBSTITUTE(SUBSTITUTE(SUBSTITUTE(Tabla2[[#This Row],[map]],"[",""),"]",""),",",REPT(" ",100)),1,300))," ",", ")</f>
        <v>4, 2, 3</v>
      </c>
      <c r="CD920" s="13" t="str">
        <f>SUBSTITUTE(TRIM(MID(SUBSTITUTE(SUBSTITUTE(SUBSTITUTE(Tabla2[[#This Row],[map]],"[",""),"]",""),",",REPT(" ",100)),601,300))," ",", ")</f>
        <v>0, 1, 3</v>
      </c>
      <c r="CE920" t="str">
        <f>TRIM(MID(SUBSTITUTE(SUBSTITUTE(SUBSTITUTE(Tabla2[[#This Row],[map]],"[",""),"]",""),",",REPT(" ",100)),1501,200))</f>
        <v>3 4</v>
      </c>
    </row>
    <row r="921" spans="1:83" x14ac:dyDescent="0.3">
      <c r="A921" s="2">
        <v>46097.479722222219</v>
      </c>
      <c r="B921" t="s">
        <v>755</v>
      </c>
      <c r="C921">
        <v>2</v>
      </c>
      <c r="D921" t="s">
        <v>95</v>
      </c>
      <c r="E921" t="s">
        <v>78</v>
      </c>
      <c r="F921">
        <v>16590</v>
      </c>
      <c r="G921">
        <v>4.5</v>
      </c>
      <c r="H921" t="s">
        <v>79</v>
      </c>
      <c r="I921" t="s">
        <v>80</v>
      </c>
      <c r="J921">
        <v>5</v>
      </c>
      <c r="K921">
        <v>5</v>
      </c>
      <c r="L921" t="s">
        <v>81</v>
      </c>
      <c r="M921" t="s">
        <v>82</v>
      </c>
      <c r="N921" t="s">
        <v>83</v>
      </c>
      <c r="O921" t="s">
        <v>83</v>
      </c>
      <c r="P921" t="s">
        <v>84</v>
      </c>
      <c r="Q921" t="s">
        <v>753</v>
      </c>
      <c r="R921">
        <v>3</v>
      </c>
      <c r="S921" t="s">
        <v>86</v>
      </c>
      <c r="T921" t="s">
        <v>87</v>
      </c>
      <c r="U921" t="s">
        <v>88</v>
      </c>
      <c r="V921">
        <v>1</v>
      </c>
      <c r="W921" t="s">
        <v>754</v>
      </c>
      <c r="X921" t="s">
        <v>83</v>
      </c>
      <c r="Y921" t="s">
        <v>90</v>
      </c>
      <c r="Z921">
        <v>4000</v>
      </c>
      <c r="AA921">
        <v>4000</v>
      </c>
      <c r="AC921">
        <v>256</v>
      </c>
      <c r="AD921" t="s">
        <v>91</v>
      </c>
      <c r="AE921">
        <v>0.15</v>
      </c>
      <c r="AF921" t="s">
        <v>92</v>
      </c>
      <c r="AG921">
        <v>180</v>
      </c>
      <c r="AH921">
        <v>60</v>
      </c>
      <c r="AI921">
        <v>120</v>
      </c>
      <c r="AJ921">
        <v>0.11742426694837869</v>
      </c>
      <c r="AK921">
        <v>25.224776645009712</v>
      </c>
      <c r="AL921">
        <v>0.6690019008200998</v>
      </c>
      <c r="AM921">
        <v>-0.1075127009253541</v>
      </c>
      <c r="AN921">
        <v>31.971959221781159</v>
      </c>
      <c r="AO921">
        <v>0.60881605824193741</v>
      </c>
      <c r="AP921">
        <v>31.971959221781159</v>
      </c>
      <c r="AQ921">
        <v>31.971959221781159</v>
      </c>
      <c r="AR921">
        <v>0.60881605824193741</v>
      </c>
      <c r="AS921">
        <v>131.34474086164491</v>
      </c>
      <c r="AT921">
        <v>-0.1055230717705236</v>
      </c>
      <c r="AU921">
        <v>0.8</v>
      </c>
      <c r="AV921" t="s">
        <v>93</v>
      </c>
      <c r="AW921">
        <v>7.3410532877328738E-2</v>
      </c>
      <c r="AX921">
        <v>0.46694461453549663</v>
      </c>
      <c r="AY921">
        <v>7.3410532877328738E-2</v>
      </c>
      <c r="AZ921">
        <v>7.3410532877328738E-2</v>
      </c>
      <c r="BA921">
        <v>0.46694461453549663</v>
      </c>
      <c r="BB921">
        <v>0.1098695445128966</v>
      </c>
      <c r="BC921">
        <v>0.2022050500709752</v>
      </c>
      <c r="BD921">
        <v>9.9769082134405329E-2</v>
      </c>
      <c r="BE921">
        <v>0.65432143928546616</v>
      </c>
      <c r="BF921">
        <v>9.9769082134405329E-2</v>
      </c>
      <c r="BG921">
        <v>9.9769082134405329E-2</v>
      </c>
      <c r="BH921">
        <v>0.65432143928546616</v>
      </c>
      <c r="BI921">
        <v>0.32348781973799923</v>
      </c>
      <c r="BJ921">
        <v>-0.12081620421314949</v>
      </c>
      <c r="BK921">
        <v>8.0387949663865491E-2</v>
      </c>
      <c r="BL921">
        <v>0.67726780896118499</v>
      </c>
      <c r="BM921">
        <v>8.0387949663865491E-2</v>
      </c>
      <c r="BN921">
        <v>8.0387949663865491E-2</v>
      </c>
      <c r="BO921">
        <v>0.67726780896118499</v>
      </c>
      <c r="BP921">
        <v>0.25160375895576048</v>
      </c>
      <c r="BQ921">
        <v>-1.0109509459155451E-2</v>
      </c>
      <c r="BR921">
        <v>127.6342693224497</v>
      </c>
      <c r="BS921">
        <v>0.63673037018559808</v>
      </c>
      <c r="BT921">
        <v>127.6342693224497</v>
      </c>
      <c r="BU921">
        <v>127.6342693224497</v>
      </c>
      <c r="BV921">
        <v>0.63673037018559808</v>
      </c>
      <c r="BW921">
        <v>524.69400232337341</v>
      </c>
      <c r="BX921">
        <v>-0.49337162348077263</v>
      </c>
      <c r="BY921" t="str">
        <f t="shared" si="15"/>
        <v>[[sv,wv],[yr],[ya]]</v>
      </c>
      <c r="BZ921" t="str">
        <f>TRIM(MID(SUBSTITUTE(SUBSTITUTE(SUBSTITUTE(Tabla2[[#This Row],[map]],"[",""),"]",""),",",REPT(" ",100)),300,200))</f>
        <v>0 1</v>
      </c>
      <c r="CA921" s="13" t="str">
        <f>TRIM(MID(SUBSTITUTE(SUBSTITUTE(SUBSTITUTE(Tabla2[[#This Row],[map]],"[",""),"]",""),",",REPT(" ",100)),900,200))</f>
        <v>2 4</v>
      </c>
      <c r="CB921" s="13" t="str">
        <f>SUBSTITUTE(TRIM(MID(SUBSTITUTE(SUBSTITUTE(SUBSTITUTE(Tabla2[[#This Row],[map]],"[",""),"]",""),",",REPT(" ",100)),1200,300))," ",", ")</f>
        <v>0, 1, 2</v>
      </c>
      <c r="CC921" s="15" t="str">
        <f>SUBSTITUTE(TRIM(MID(SUBSTITUTE(SUBSTITUTE(SUBSTITUTE(Tabla2[[#This Row],[map]],"[",""),"]",""),",",REPT(" ",100)),1,300))," ",", ")</f>
        <v>4, 2, 3</v>
      </c>
      <c r="CD921" s="13" t="str">
        <f>SUBSTITUTE(TRIM(MID(SUBSTITUTE(SUBSTITUTE(SUBSTITUTE(Tabla2[[#This Row],[map]],"[",""),"]",""),",",REPT(" ",100)),601,300))," ",", ")</f>
        <v>0, 1, 3</v>
      </c>
      <c r="CE921" t="str">
        <f>TRIM(MID(SUBSTITUTE(SUBSTITUTE(SUBSTITUTE(Tabla2[[#This Row],[map]],"[",""),"]",""),",",REPT(" ",100)),1501,200))</f>
        <v>3 4</v>
      </c>
    </row>
    <row r="922" spans="1:83" x14ac:dyDescent="0.3">
      <c r="A922" s="2">
        <v>46097.479872685188</v>
      </c>
      <c r="B922" t="s">
        <v>756</v>
      </c>
      <c r="C922">
        <v>1</v>
      </c>
      <c r="D922" t="s">
        <v>95</v>
      </c>
      <c r="E922" t="s">
        <v>78</v>
      </c>
      <c r="F922">
        <v>16590</v>
      </c>
      <c r="G922">
        <v>4.5</v>
      </c>
      <c r="H922" t="s">
        <v>79</v>
      </c>
      <c r="I922" t="s">
        <v>80</v>
      </c>
      <c r="J922">
        <v>5</v>
      </c>
      <c r="K922">
        <v>5</v>
      </c>
      <c r="L922" t="s">
        <v>81</v>
      </c>
      <c r="M922" t="s">
        <v>82</v>
      </c>
      <c r="N922" t="s">
        <v>83</v>
      </c>
      <c r="O922" t="s">
        <v>83</v>
      </c>
      <c r="P922" t="s">
        <v>84</v>
      </c>
      <c r="Q922" t="s">
        <v>753</v>
      </c>
      <c r="R922">
        <v>3</v>
      </c>
      <c r="S922" t="s">
        <v>86</v>
      </c>
      <c r="T922" t="s">
        <v>87</v>
      </c>
      <c r="U922" t="s">
        <v>88</v>
      </c>
      <c r="V922">
        <v>1</v>
      </c>
      <c r="W922" t="s">
        <v>754</v>
      </c>
      <c r="X922" t="s">
        <v>83</v>
      </c>
      <c r="Y922" t="s">
        <v>90</v>
      </c>
      <c r="Z922">
        <v>4000</v>
      </c>
      <c r="AA922">
        <v>4000</v>
      </c>
      <c r="AC922">
        <v>256</v>
      </c>
      <c r="AD922" t="s">
        <v>91</v>
      </c>
      <c r="AE922">
        <v>0.15</v>
      </c>
      <c r="AF922" t="s">
        <v>92</v>
      </c>
      <c r="AG922">
        <v>180</v>
      </c>
      <c r="AH922">
        <v>60</v>
      </c>
      <c r="AI922">
        <v>120</v>
      </c>
      <c r="AJ922">
        <v>0.1246523636411197</v>
      </c>
      <c r="AK922">
        <v>29.61986423356355</v>
      </c>
      <c r="AL922">
        <v>0.66796239969056082</v>
      </c>
      <c r="AM922">
        <v>2.913684978251882E-2</v>
      </c>
      <c r="AN922">
        <v>36.753328470866037</v>
      </c>
      <c r="AO922">
        <v>0.60389878424934662</v>
      </c>
      <c r="AP922">
        <v>36.753328470866037</v>
      </c>
      <c r="AQ922">
        <v>36.753328470866037</v>
      </c>
      <c r="AR922">
        <v>0.60389878424934662</v>
      </c>
      <c r="AS922">
        <v>150.63722134044801</v>
      </c>
      <c r="AT922">
        <v>-8.0457451274783015E-2</v>
      </c>
      <c r="AU922">
        <v>0.8</v>
      </c>
      <c r="AV922" t="s">
        <v>93</v>
      </c>
      <c r="AW922">
        <v>7.8622912417641411E-2</v>
      </c>
      <c r="AX922">
        <v>0.42909599968220852</v>
      </c>
      <c r="AY922">
        <v>7.8622912417641411E-2</v>
      </c>
      <c r="AZ922">
        <v>7.8622912417641411E-2</v>
      </c>
      <c r="BA922">
        <v>0.42909599968220852</v>
      </c>
      <c r="BB922">
        <v>0.1380883950548536</v>
      </c>
      <c r="BC922">
        <v>-2.700290667309702E-3</v>
      </c>
      <c r="BD922">
        <v>0.1053846156567544</v>
      </c>
      <c r="BE922">
        <v>0.63486481500746827</v>
      </c>
      <c r="BF922">
        <v>0.1053846156567544</v>
      </c>
      <c r="BG922">
        <v>0.1053846156567544</v>
      </c>
      <c r="BH922">
        <v>0.63486481500746827</v>
      </c>
      <c r="BI922">
        <v>0.21243619079281789</v>
      </c>
      <c r="BJ922">
        <v>0.26395397145168781</v>
      </c>
      <c r="BK922">
        <v>5.7445892944258788E-2</v>
      </c>
      <c r="BL922">
        <v>0.76937291007416453</v>
      </c>
      <c r="BM922">
        <v>5.7445892944258788E-2</v>
      </c>
      <c r="BN922">
        <v>5.7445892944258788E-2</v>
      </c>
      <c r="BO922">
        <v>0.76937291007416453</v>
      </c>
      <c r="BP922">
        <v>0.2166390814883285</v>
      </c>
      <c r="BQ922">
        <v>0.1302626111784988</v>
      </c>
      <c r="BR922">
        <v>146.7718604624454</v>
      </c>
      <c r="BS922">
        <v>0.58226141223354411</v>
      </c>
      <c r="BT922">
        <v>146.7718604624454</v>
      </c>
      <c r="BU922">
        <v>146.7718604624454</v>
      </c>
      <c r="BV922">
        <v>0.58226141223354411</v>
      </c>
      <c r="BW922">
        <v>601.98172169445695</v>
      </c>
      <c r="BX922">
        <v>-0.71334609706201912</v>
      </c>
      <c r="BY922" t="str">
        <f t="shared" si="15"/>
        <v>[[sv,wv],[yr],[ya]]</v>
      </c>
      <c r="BZ922" t="str">
        <f>TRIM(MID(SUBSTITUTE(SUBSTITUTE(SUBSTITUTE(Tabla2[[#This Row],[map]],"[",""),"]",""),",",REPT(" ",100)),300,200))</f>
        <v>0 1</v>
      </c>
      <c r="CA922" s="13" t="str">
        <f>TRIM(MID(SUBSTITUTE(SUBSTITUTE(SUBSTITUTE(Tabla2[[#This Row],[map]],"[",""),"]",""),",",REPT(" ",100)),900,200))</f>
        <v>2 4</v>
      </c>
      <c r="CB922" s="13" t="str">
        <f>SUBSTITUTE(TRIM(MID(SUBSTITUTE(SUBSTITUTE(SUBSTITUTE(Tabla2[[#This Row],[map]],"[",""),"]",""),",",REPT(" ",100)),1200,300))," ",", ")</f>
        <v>0, 1, 2</v>
      </c>
      <c r="CC922" s="15" t="str">
        <f>SUBSTITUTE(TRIM(MID(SUBSTITUTE(SUBSTITUTE(SUBSTITUTE(Tabla2[[#This Row],[map]],"[",""),"]",""),",",REPT(" ",100)),1,300))," ",", ")</f>
        <v>4, 2, 3</v>
      </c>
      <c r="CD922" s="13" t="str">
        <f>SUBSTITUTE(TRIM(MID(SUBSTITUTE(SUBSTITUTE(SUBSTITUTE(Tabla2[[#This Row],[map]],"[",""),"]",""),",",REPT(" ",100)),601,300))," ",", ")</f>
        <v>0, 1, 3</v>
      </c>
      <c r="CE922" t="str">
        <f>TRIM(MID(SUBSTITUTE(SUBSTITUTE(SUBSTITUTE(Tabla2[[#This Row],[map]],"[",""),"]",""),",",REPT(" ",100)),1501,200))</f>
        <v>3 4</v>
      </c>
    </row>
    <row r="923" spans="1:83" x14ac:dyDescent="0.3">
      <c r="A923" s="2">
        <v>46097.49962962963</v>
      </c>
      <c r="B923" t="s">
        <v>757</v>
      </c>
      <c r="C923">
        <v>3</v>
      </c>
      <c r="D923" t="s">
        <v>77</v>
      </c>
      <c r="E923" t="s">
        <v>78</v>
      </c>
      <c r="F923">
        <v>16590</v>
      </c>
      <c r="G923">
        <v>4.5</v>
      </c>
      <c r="H923" t="s">
        <v>79</v>
      </c>
      <c r="I923" t="s">
        <v>80</v>
      </c>
      <c r="J923">
        <v>5</v>
      </c>
      <c r="K923">
        <v>5</v>
      </c>
      <c r="L923" t="s">
        <v>81</v>
      </c>
      <c r="M923" t="s">
        <v>82</v>
      </c>
      <c r="N923" t="s">
        <v>83</v>
      </c>
      <c r="O923" t="s">
        <v>83</v>
      </c>
      <c r="P923" t="s">
        <v>84</v>
      </c>
      <c r="Q923" t="s">
        <v>753</v>
      </c>
      <c r="R923">
        <v>3</v>
      </c>
      <c r="S923" t="s">
        <v>86</v>
      </c>
      <c r="T923" t="s">
        <v>87</v>
      </c>
      <c r="U923" t="s">
        <v>88</v>
      </c>
      <c r="V923">
        <v>1</v>
      </c>
      <c r="W923" t="s">
        <v>754</v>
      </c>
      <c r="X923" t="s">
        <v>83</v>
      </c>
      <c r="Y923" t="s">
        <v>90</v>
      </c>
      <c r="Z923">
        <v>4000</v>
      </c>
      <c r="AA923">
        <v>4000</v>
      </c>
      <c r="AC923">
        <v>256</v>
      </c>
      <c r="AD923" t="s">
        <v>91</v>
      </c>
      <c r="AE923">
        <v>0.15</v>
      </c>
      <c r="AF923" t="s">
        <v>92</v>
      </c>
      <c r="AG923">
        <v>180</v>
      </c>
      <c r="AH923">
        <v>60</v>
      </c>
      <c r="AI923">
        <v>120</v>
      </c>
      <c r="AJ923">
        <v>0.11495778938917781</v>
      </c>
      <c r="AK923">
        <v>20.915026184523111</v>
      </c>
      <c r="AL923">
        <v>0.65272317249220735</v>
      </c>
      <c r="AM923">
        <v>0.26740010426151889</v>
      </c>
      <c r="AN923">
        <v>21.62914338565496</v>
      </c>
      <c r="AO923">
        <v>0.65122064372563737</v>
      </c>
      <c r="AP923">
        <v>21.62914338565496</v>
      </c>
      <c r="AQ923">
        <v>21.62914338565496</v>
      </c>
      <c r="AR923">
        <v>0.65122064372563737</v>
      </c>
      <c r="AS923">
        <v>75.917884416762774</v>
      </c>
      <c r="AT923">
        <v>0.25823694092483018</v>
      </c>
      <c r="AU923">
        <v>0.8</v>
      </c>
      <c r="AV923" t="s">
        <v>93</v>
      </c>
      <c r="AW923">
        <v>8.6318180064909322E-2</v>
      </c>
      <c r="AX923">
        <v>0.37321840690105412</v>
      </c>
      <c r="AY923">
        <v>8.6318180064909322E-2</v>
      </c>
      <c r="AZ923">
        <v>8.6318180064909322E-2</v>
      </c>
      <c r="BA923">
        <v>0.37321840690105412</v>
      </c>
      <c r="BB923">
        <v>0.14183665007828139</v>
      </c>
      <c r="BC923">
        <v>-2.9917468475722409E-2</v>
      </c>
      <c r="BD923">
        <v>8.6529851592410265E-2</v>
      </c>
      <c r="BE923">
        <v>0.70019254545199816</v>
      </c>
      <c r="BF923">
        <v>8.6529851592410265E-2</v>
      </c>
      <c r="BG923">
        <v>8.6529851592410265E-2</v>
      </c>
      <c r="BH923">
        <v>0.70019254545199816</v>
      </c>
      <c r="BI923">
        <v>0.12782718267726889</v>
      </c>
      <c r="BJ923">
        <v>0.55710611360997786</v>
      </c>
      <c r="BK923">
        <v>5.553039294195139E-2</v>
      </c>
      <c r="BL923">
        <v>0.77706303670712928</v>
      </c>
      <c r="BM923">
        <v>5.553039294195139E-2</v>
      </c>
      <c r="BN923">
        <v>5.553039294195139E-2</v>
      </c>
      <c r="BO923">
        <v>0.77706303670712928</v>
      </c>
      <c r="BP923">
        <v>0.15721116857315029</v>
      </c>
      <c r="BQ923">
        <v>0.36884688437088331</v>
      </c>
      <c r="BR923">
        <v>86.288195118020781</v>
      </c>
      <c r="BS923">
        <v>0.75440858584236947</v>
      </c>
      <c r="BT923">
        <v>86.288195118020781</v>
      </c>
      <c r="BU923">
        <v>86.288195118020781</v>
      </c>
      <c r="BV923">
        <v>0.75440858584236947</v>
      </c>
      <c r="BW923">
        <v>303.24466266572227</v>
      </c>
      <c r="BX923">
        <v>0.13691223419418991</v>
      </c>
      <c r="BY923" t="str">
        <f t="shared" si="15"/>
        <v>[[sv,wv],[yr],[ya]]</v>
      </c>
      <c r="BZ923" t="str">
        <f>TRIM(MID(SUBSTITUTE(SUBSTITUTE(SUBSTITUTE(Tabla2[[#This Row],[map]],"[",""),"]",""),",",REPT(" ",100)),300,200))</f>
        <v>0 1</v>
      </c>
      <c r="CA923" s="13" t="str">
        <f>TRIM(MID(SUBSTITUTE(SUBSTITUTE(SUBSTITUTE(Tabla2[[#This Row],[map]],"[",""),"]",""),",",REPT(" ",100)),900,200))</f>
        <v>2 4</v>
      </c>
      <c r="CB923" s="13" t="str">
        <f>SUBSTITUTE(TRIM(MID(SUBSTITUTE(SUBSTITUTE(SUBSTITUTE(Tabla2[[#This Row],[map]],"[",""),"]",""),",",REPT(" ",100)),1200,300))," ",", ")</f>
        <v>0, 1, 2</v>
      </c>
      <c r="CC923" s="15" t="str">
        <f>SUBSTITUTE(TRIM(MID(SUBSTITUTE(SUBSTITUTE(SUBSTITUTE(Tabla2[[#This Row],[map]],"[",""),"]",""),",",REPT(" ",100)),1,300))," ",", ")</f>
        <v>4, 2, 3</v>
      </c>
      <c r="CD923" s="13" t="str">
        <f>SUBSTITUTE(TRIM(MID(SUBSTITUTE(SUBSTITUTE(SUBSTITUTE(Tabla2[[#This Row],[map]],"[",""),"]",""),",",REPT(" ",100)),601,300))," ",", ")</f>
        <v>0, 1, 3</v>
      </c>
      <c r="CE923" t="str">
        <f>TRIM(MID(SUBSTITUTE(SUBSTITUTE(SUBSTITUTE(Tabla2[[#This Row],[map]],"[",""),"]",""),",",REPT(" ",100)),1501,200))</f>
        <v>3 4</v>
      </c>
    </row>
    <row r="924" spans="1:83" x14ac:dyDescent="0.3">
      <c r="A924" s="2">
        <v>46097.555381944447</v>
      </c>
      <c r="B924" t="s">
        <v>758</v>
      </c>
      <c r="C924">
        <v>4</v>
      </c>
      <c r="D924" t="s">
        <v>77</v>
      </c>
      <c r="E924" t="s">
        <v>78</v>
      </c>
      <c r="F924">
        <v>16590</v>
      </c>
      <c r="G924">
        <v>4.5</v>
      </c>
      <c r="H924" t="s">
        <v>79</v>
      </c>
      <c r="I924" t="s">
        <v>80</v>
      </c>
      <c r="J924">
        <v>5</v>
      </c>
      <c r="K924">
        <v>5</v>
      </c>
      <c r="L924" t="s">
        <v>81</v>
      </c>
      <c r="M924" t="s">
        <v>82</v>
      </c>
      <c r="N924" t="s">
        <v>83</v>
      </c>
      <c r="O924" t="s">
        <v>83</v>
      </c>
      <c r="P924" t="s">
        <v>84</v>
      </c>
      <c r="Q924" t="s">
        <v>577</v>
      </c>
      <c r="R924">
        <v>3</v>
      </c>
      <c r="S924" t="s">
        <v>86</v>
      </c>
      <c r="T924" t="s">
        <v>87</v>
      </c>
      <c r="U924" t="s">
        <v>88</v>
      </c>
      <c r="V924">
        <v>1</v>
      </c>
      <c r="W924" t="s">
        <v>578</v>
      </c>
      <c r="X924" t="s">
        <v>83</v>
      </c>
      <c r="Y924" t="s">
        <v>90</v>
      </c>
      <c r="Z924">
        <v>4000</v>
      </c>
      <c r="AA924">
        <v>4000</v>
      </c>
      <c r="AC924">
        <v>256</v>
      </c>
      <c r="AD924" t="s">
        <v>91</v>
      </c>
      <c r="AE924">
        <v>0.15</v>
      </c>
      <c r="AF924" t="s">
        <v>92</v>
      </c>
      <c r="AG924">
        <v>180</v>
      </c>
      <c r="AH924">
        <v>60</v>
      </c>
      <c r="AI924">
        <v>120</v>
      </c>
      <c r="AJ924">
        <v>9.2156546442322365E-2</v>
      </c>
      <c r="AK924">
        <v>15.87641843405112</v>
      </c>
      <c r="AL924">
        <v>0.80488211438422963</v>
      </c>
      <c r="AM924">
        <v>-1.0998053721506551</v>
      </c>
      <c r="AN924">
        <v>22.21873264699915</v>
      </c>
      <c r="AO924">
        <v>0.71974427463920743</v>
      </c>
      <c r="AP924">
        <v>22.21873264699915</v>
      </c>
      <c r="AQ924">
        <v>22.21873264699915</v>
      </c>
      <c r="AR924">
        <v>0.71974427463920743</v>
      </c>
      <c r="AS924">
        <v>149.74716667278841</v>
      </c>
      <c r="AT924">
        <v>-1.061920958343497</v>
      </c>
      <c r="AU924">
        <v>0.8</v>
      </c>
      <c r="AV924" t="s">
        <v>93</v>
      </c>
      <c r="AW924">
        <v>6.4063940827721225E-2</v>
      </c>
      <c r="AX924">
        <v>0.53481295757161784</v>
      </c>
      <c r="AY924">
        <v>6.4063940827721225E-2</v>
      </c>
      <c r="AZ924">
        <v>6.4063940827721225E-2</v>
      </c>
      <c r="BA924">
        <v>0.53481295757161784</v>
      </c>
      <c r="BB924">
        <v>0.19007426908306099</v>
      </c>
      <c r="BC924">
        <v>-0.38018495169165822</v>
      </c>
      <c r="BD924">
        <v>4.455112410962328E-2</v>
      </c>
      <c r="BE924">
        <v>0.84563987027882725</v>
      </c>
      <c r="BF924">
        <v>4.455112410962328E-2</v>
      </c>
      <c r="BG924">
        <v>4.455112410962328E-2</v>
      </c>
      <c r="BH924">
        <v>0.84563987027882725</v>
      </c>
      <c r="BI924">
        <v>0.69156196923132385</v>
      </c>
      <c r="BJ924">
        <v>-1.396114518190537</v>
      </c>
      <c r="BK924">
        <v>6.2024233600684681E-2</v>
      </c>
      <c r="BL924">
        <v>0.75099232047648523</v>
      </c>
      <c r="BM924">
        <v>6.2024233600684681E-2</v>
      </c>
      <c r="BN924">
        <v>6.2024233600684681E-2</v>
      </c>
      <c r="BO924">
        <v>0.75099232047648523</v>
      </c>
      <c r="BP924">
        <v>0.6902239449317269</v>
      </c>
      <c r="BQ924">
        <v>-1.771030819752335</v>
      </c>
      <c r="BR924">
        <v>88.704291289458382</v>
      </c>
      <c r="BS924">
        <v>0.74753195022990115</v>
      </c>
      <c r="BT924">
        <v>88.704291289458382</v>
      </c>
      <c r="BU924">
        <v>88.704291289458382</v>
      </c>
      <c r="BV924">
        <v>0.74753195022990115</v>
      </c>
      <c r="BW924">
        <v>597.41680650790454</v>
      </c>
      <c r="BX924">
        <v>-0.70035354373949743</v>
      </c>
      <c r="BY924" t="str">
        <f t="shared" si="15"/>
        <v>[[sv,wv],[yr],[ya]]</v>
      </c>
      <c r="BZ924" t="str">
        <f>TRIM(MID(SUBSTITUTE(SUBSTITUTE(SUBSTITUTE(Tabla2[[#This Row],[map]],"[",""),"]",""),",",REPT(" ",100)),300,200))</f>
        <v>0 1</v>
      </c>
      <c r="CA924" s="13" t="str">
        <f>TRIM(MID(SUBSTITUTE(SUBSTITUTE(SUBSTITUTE(Tabla2[[#This Row],[map]],"[",""),"]",""),",",REPT(" ",100)),900,200))</f>
        <v>2 3</v>
      </c>
      <c r="CB924" s="13" t="str">
        <f>SUBSTITUTE(TRIM(MID(SUBSTITUTE(SUBSTITUTE(SUBSTITUTE(Tabla2[[#This Row],[map]],"[",""),"]",""),",",REPT(" ",100)),1200,300))," ",", ")</f>
        <v>0, 1, 4</v>
      </c>
      <c r="CC924" s="15" t="str">
        <f>SUBSTITUTE(TRIM(MID(SUBSTITUTE(SUBSTITUTE(SUBSTITUTE(Tabla2[[#This Row],[map]],"[",""),"]",""),",",REPT(" ",100)),1,300))," ",", ")</f>
        <v>2, 3, 4</v>
      </c>
      <c r="CD924" s="13" t="str">
        <f>SUBSTITUTE(TRIM(MID(SUBSTITUTE(SUBSTITUTE(SUBSTITUTE(Tabla2[[#This Row],[map]],"[",""),"]",""),",",REPT(" ",100)),601,300))," ",", ")</f>
        <v>0, 1, 4</v>
      </c>
      <c r="CE924" t="str">
        <f>TRIM(MID(SUBSTITUTE(SUBSTITUTE(SUBSTITUTE(Tabla2[[#This Row],[map]],"[",""),"]",""),",",REPT(" ",100)),1501,200))</f>
        <v>3 2</v>
      </c>
    </row>
    <row r="925" spans="1:83" x14ac:dyDescent="0.3">
      <c r="A925" s="2">
        <v>46097.555590277778</v>
      </c>
      <c r="B925" t="s">
        <v>759</v>
      </c>
      <c r="C925">
        <v>5</v>
      </c>
      <c r="D925" t="s">
        <v>77</v>
      </c>
      <c r="E925" t="s">
        <v>78</v>
      </c>
      <c r="F925">
        <v>16590</v>
      </c>
      <c r="G925">
        <v>4.5</v>
      </c>
      <c r="H925" t="s">
        <v>79</v>
      </c>
      <c r="I925" t="s">
        <v>80</v>
      </c>
      <c r="J925">
        <v>5</v>
      </c>
      <c r="K925">
        <v>5</v>
      </c>
      <c r="L925" t="s">
        <v>81</v>
      </c>
      <c r="M925" t="s">
        <v>82</v>
      </c>
      <c r="N925" t="s">
        <v>83</v>
      </c>
      <c r="O925" t="s">
        <v>83</v>
      </c>
      <c r="P925" t="s">
        <v>84</v>
      </c>
      <c r="Q925" t="s">
        <v>577</v>
      </c>
      <c r="R925">
        <v>3</v>
      </c>
      <c r="S925" t="s">
        <v>86</v>
      </c>
      <c r="T925" t="s">
        <v>87</v>
      </c>
      <c r="U925" t="s">
        <v>88</v>
      </c>
      <c r="V925">
        <v>1</v>
      </c>
      <c r="W925" t="s">
        <v>578</v>
      </c>
      <c r="X925" t="s">
        <v>83</v>
      </c>
      <c r="Y925" t="s">
        <v>90</v>
      </c>
      <c r="Z925">
        <v>4000</v>
      </c>
      <c r="AA925">
        <v>4000</v>
      </c>
      <c r="AC925">
        <v>256</v>
      </c>
      <c r="AD925" t="s">
        <v>91</v>
      </c>
      <c r="AE925">
        <v>0.15</v>
      </c>
      <c r="AF925" t="s">
        <v>92</v>
      </c>
      <c r="AG925">
        <v>180</v>
      </c>
      <c r="AH925">
        <v>60</v>
      </c>
      <c r="AI925">
        <v>120</v>
      </c>
      <c r="AJ925">
        <v>0.1133061003865892</v>
      </c>
      <c r="AK925">
        <v>21.306150894951418</v>
      </c>
      <c r="AL925">
        <v>0.72601118884319216</v>
      </c>
      <c r="AM925">
        <v>-0.68249887574690882</v>
      </c>
      <c r="AN925">
        <v>25.736472320314231</v>
      </c>
      <c r="AO925">
        <v>0.64803855998657944</v>
      </c>
      <c r="AP925">
        <v>25.736472320314231</v>
      </c>
      <c r="AQ925">
        <v>25.736472320314231</v>
      </c>
      <c r="AR925">
        <v>0.64803855998657944</v>
      </c>
      <c r="AS925">
        <v>120.5026936446683</v>
      </c>
      <c r="AT925">
        <v>-0.62681941217605297</v>
      </c>
      <c r="AU925">
        <v>0.8</v>
      </c>
      <c r="AV925" t="s">
        <v>93</v>
      </c>
      <c r="AW925">
        <v>6.2728049353605431E-2</v>
      </c>
      <c r="AX925">
        <v>0.54451325692598274</v>
      </c>
      <c r="AY925">
        <v>6.2728049353605431E-2</v>
      </c>
      <c r="AZ925">
        <v>6.2728049353605431E-2</v>
      </c>
      <c r="BA925">
        <v>0.54451325692598274</v>
      </c>
      <c r="BB925">
        <v>0.22882185567541141</v>
      </c>
      <c r="BC925">
        <v>-0.66154252937494595</v>
      </c>
      <c r="BD925">
        <v>6.7204874043918728E-2</v>
      </c>
      <c r="BE925">
        <v>0.7671494651899573</v>
      </c>
      <c r="BF925">
        <v>6.7204874043918728E-2</v>
      </c>
      <c r="BG925">
        <v>6.7204874043918728E-2</v>
      </c>
      <c r="BH925">
        <v>0.7671494651899573</v>
      </c>
      <c r="BI925">
        <v>0.52966938073723491</v>
      </c>
      <c r="BJ925">
        <v>-0.83519127640310731</v>
      </c>
      <c r="BK925">
        <v>0.1064041461535747</v>
      </c>
      <c r="BL925">
        <v>0.57282100902750888</v>
      </c>
      <c r="BM925">
        <v>0.1064041461535747</v>
      </c>
      <c r="BN925">
        <v>0.1064041461535747</v>
      </c>
      <c r="BO925">
        <v>0.57282100902750888</v>
      </c>
      <c r="BP925">
        <v>0.40899338535862861</v>
      </c>
      <c r="BQ925">
        <v>-0.64197907682803734</v>
      </c>
      <c r="BR925">
        <v>102.7095522117057</v>
      </c>
      <c r="BS925">
        <v>0.70767050880286897</v>
      </c>
      <c r="BT925">
        <v>102.7095522117057</v>
      </c>
      <c r="BU925">
        <v>102.7095522117057</v>
      </c>
      <c r="BV925">
        <v>0.70767050880286897</v>
      </c>
      <c r="BW925">
        <v>480.84328995690038</v>
      </c>
      <c r="BX925">
        <v>-0.36856476609811678</v>
      </c>
      <c r="BY925" t="str">
        <f t="shared" si="15"/>
        <v>[[sv,wv],[yr],[ya]]</v>
      </c>
      <c r="BZ925" t="str">
        <f>TRIM(MID(SUBSTITUTE(SUBSTITUTE(SUBSTITUTE(Tabla2[[#This Row],[map]],"[",""),"]",""),",",REPT(" ",100)),300,200))</f>
        <v>0 1</v>
      </c>
      <c r="CA925" s="13" t="str">
        <f>TRIM(MID(SUBSTITUTE(SUBSTITUTE(SUBSTITUTE(Tabla2[[#This Row],[map]],"[",""),"]",""),",",REPT(" ",100)),900,200))</f>
        <v>2 3</v>
      </c>
      <c r="CB925" s="13" t="str">
        <f>SUBSTITUTE(TRIM(MID(SUBSTITUTE(SUBSTITUTE(SUBSTITUTE(Tabla2[[#This Row],[map]],"[",""),"]",""),",",REPT(" ",100)),1200,300))," ",", ")</f>
        <v>0, 1, 4</v>
      </c>
      <c r="CC925" s="15" t="str">
        <f>SUBSTITUTE(TRIM(MID(SUBSTITUTE(SUBSTITUTE(SUBSTITUTE(Tabla2[[#This Row],[map]],"[",""),"]",""),",",REPT(" ",100)),1,300))," ",", ")</f>
        <v>2, 3, 4</v>
      </c>
      <c r="CD925" s="13" t="str">
        <f>SUBSTITUTE(TRIM(MID(SUBSTITUTE(SUBSTITUTE(SUBSTITUTE(Tabla2[[#This Row],[map]],"[",""),"]",""),",",REPT(" ",100)),601,300))," ",", ")</f>
        <v>0, 1, 4</v>
      </c>
      <c r="CE925" t="str">
        <f>TRIM(MID(SUBSTITUTE(SUBSTITUTE(SUBSTITUTE(Tabla2[[#This Row],[map]],"[",""),"]",""),",",REPT(" ",100)),1501,200))</f>
        <v>3 2</v>
      </c>
    </row>
    <row r="926" spans="1:83" x14ac:dyDescent="0.3">
      <c r="A926" s="2">
        <v>46097.632106481477</v>
      </c>
      <c r="B926" t="s">
        <v>760</v>
      </c>
      <c r="C926">
        <v>0</v>
      </c>
      <c r="D926" t="s">
        <v>77</v>
      </c>
      <c r="E926" t="s">
        <v>78</v>
      </c>
      <c r="F926">
        <v>16590</v>
      </c>
      <c r="G926">
        <v>4.5</v>
      </c>
      <c r="H926" t="s">
        <v>79</v>
      </c>
      <c r="I926" t="s">
        <v>80</v>
      </c>
      <c r="J926">
        <v>5</v>
      </c>
      <c r="K926">
        <v>5</v>
      </c>
      <c r="L926" t="s">
        <v>81</v>
      </c>
      <c r="M926" t="s">
        <v>82</v>
      </c>
      <c r="N926" t="s">
        <v>83</v>
      </c>
      <c r="O926" t="s">
        <v>83</v>
      </c>
      <c r="P926" t="s">
        <v>84</v>
      </c>
      <c r="Q926" t="s">
        <v>761</v>
      </c>
      <c r="R926">
        <v>3</v>
      </c>
      <c r="S926" t="s">
        <v>86</v>
      </c>
      <c r="T926" t="s">
        <v>87</v>
      </c>
      <c r="U926" t="s">
        <v>88</v>
      </c>
      <c r="V926">
        <v>1</v>
      </c>
      <c r="W926" t="s">
        <v>762</v>
      </c>
      <c r="X926" t="s">
        <v>83</v>
      </c>
      <c r="Y926" t="s">
        <v>90</v>
      </c>
      <c r="Z926">
        <v>4000</v>
      </c>
      <c r="AA926">
        <v>4000</v>
      </c>
      <c r="AC926">
        <v>256</v>
      </c>
      <c r="AD926" t="s">
        <v>91</v>
      </c>
      <c r="AE926">
        <v>0.15</v>
      </c>
      <c r="AF926" t="s">
        <v>92</v>
      </c>
      <c r="AG926">
        <v>180</v>
      </c>
      <c r="AH926">
        <v>60</v>
      </c>
      <c r="AI926">
        <v>120</v>
      </c>
      <c r="AJ926">
        <v>0.1034977935849337</v>
      </c>
      <c r="AK926">
        <v>12.929114913093221</v>
      </c>
      <c r="AL926">
        <v>0.7402326749887751</v>
      </c>
      <c r="AM926">
        <v>0.31461949808122791</v>
      </c>
      <c r="AN926">
        <v>15.76401577567796</v>
      </c>
      <c r="AO926">
        <v>0.68380777759416289</v>
      </c>
      <c r="AP926">
        <v>15.76401577567796</v>
      </c>
      <c r="AQ926">
        <v>15.76401577567796</v>
      </c>
      <c r="AR926">
        <v>0.68380777759416289</v>
      </c>
      <c r="AS926">
        <v>91.782710797778535</v>
      </c>
      <c r="AT926">
        <v>0.23516757419054829</v>
      </c>
      <c r="AU926">
        <v>0.8</v>
      </c>
      <c r="AV926" t="s">
        <v>93</v>
      </c>
      <c r="AW926">
        <v>7.1733277676984009E-2</v>
      </c>
      <c r="AX926">
        <v>0.47912365591142708</v>
      </c>
      <c r="AY926">
        <v>7.1733277676984009E-2</v>
      </c>
      <c r="AZ926">
        <v>7.1733277676984009E-2</v>
      </c>
      <c r="BA926">
        <v>0.47912365591142708</v>
      </c>
      <c r="BB926">
        <v>8.0703264703434627E-2</v>
      </c>
      <c r="BC926">
        <v>0.41398995227810442</v>
      </c>
      <c r="BD926">
        <v>8.7979624895964878E-2</v>
      </c>
      <c r="BE926">
        <v>0.69516939060067884</v>
      </c>
      <c r="BF926">
        <v>8.7979624895964878E-2</v>
      </c>
      <c r="BG926">
        <v>8.7979624895964878E-2</v>
      </c>
      <c r="BH926">
        <v>0.69516939060067884</v>
      </c>
      <c r="BI926">
        <v>0.19310327663177121</v>
      </c>
      <c r="BJ926">
        <v>0.33093838985703339</v>
      </c>
      <c r="BK926">
        <v>6.4820131599540545E-2</v>
      </c>
      <c r="BL926">
        <v>0.73976767435894164</v>
      </c>
      <c r="BM926">
        <v>6.4820131599540545E-2</v>
      </c>
      <c r="BN926">
        <v>6.4820131599540545E-2</v>
      </c>
      <c r="BO926">
        <v>0.73976767435894164</v>
      </c>
      <c r="BP926">
        <v>0.1894688519933658</v>
      </c>
      <c r="BQ926">
        <v>0.23934248860542989</v>
      </c>
      <c r="BR926">
        <v>62.831530068539287</v>
      </c>
      <c r="BS926">
        <v>0.82117038950560228</v>
      </c>
      <c r="BT926">
        <v>62.831530068539287</v>
      </c>
      <c r="BU926">
        <v>62.831530068539287</v>
      </c>
      <c r="BV926">
        <v>0.82117038950560228</v>
      </c>
      <c r="BW926">
        <v>366.66756779778592</v>
      </c>
      <c r="BX926">
        <v>-4.3600533978379603E-2</v>
      </c>
      <c r="BY926" t="str">
        <f t="shared" si="15"/>
        <v>[[sv,wv],[yr],[ya]]</v>
      </c>
      <c r="BZ926" t="str">
        <f>TRIM(MID(SUBSTITUTE(SUBSTITUTE(SUBSTITUTE(Tabla2[[#This Row],[map]],"[",""),"]",""),",",REPT(" ",100)),300,200))</f>
        <v>0 1</v>
      </c>
      <c r="CA926" s="13" t="str">
        <f>TRIM(MID(SUBSTITUTE(SUBSTITUTE(SUBSTITUTE(Tabla2[[#This Row],[map]],"[",""),"]",""),",",REPT(" ",100)),900,200))</f>
        <v>2 4</v>
      </c>
      <c r="CB926" s="13" t="str">
        <f>SUBSTITUTE(TRIM(MID(SUBSTITUTE(SUBSTITUTE(SUBSTITUTE(Tabla2[[#This Row],[map]],"[",""),"]",""),",",REPT(" ",100)),1200,300))," ",", ")</f>
        <v>2, 0, 1</v>
      </c>
      <c r="CC926" s="15" t="str">
        <f>SUBSTITUTE(TRIM(MID(SUBSTITUTE(SUBSTITUTE(SUBSTITUTE(Tabla2[[#This Row],[map]],"[",""),"]",""),",",REPT(" ",100)),1,300))," ",", ")</f>
        <v>4, 2, 3</v>
      </c>
      <c r="CD926" s="13" t="str">
        <f>SUBSTITUTE(TRIM(MID(SUBSTITUTE(SUBSTITUTE(SUBSTITUTE(Tabla2[[#This Row],[map]],"[",""),"]",""),",",REPT(" ",100)),601,300))," ",", ")</f>
        <v>0, 1, 3</v>
      </c>
      <c r="CE926" t="str">
        <f>TRIM(MID(SUBSTITUTE(SUBSTITUTE(SUBSTITUTE(Tabla2[[#This Row],[map]],"[",""),"]",""),",",REPT(" ",100)),1501,200))</f>
        <v>3 4</v>
      </c>
    </row>
    <row r="927" spans="1:83" x14ac:dyDescent="0.3">
      <c r="A927" s="2">
        <v>46097.635648148149</v>
      </c>
      <c r="B927" t="s">
        <v>763</v>
      </c>
      <c r="C927">
        <v>2</v>
      </c>
      <c r="D927" t="s">
        <v>95</v>
      </c>
      <c r="E927" t="s">
        <v>78</v>
      </c>
      <c r="F927">
        <v>16590</v>
      </c>
      <c r="G927">
        <v>4.5</v>
      </c>
      <c r="H927" t="s">
        <v>79</v>
      </c>
      <c r="I927" t="s">
        <v>80</v>
      </c>
      <c r="J927">
        <v>5</v>
      </c>
      <c r="K927">
        <v>5</v>
      </c>
      <c r="L927" t="s">
        <v>81</v>
      </c>
      <c r="M927" t="s">
        <v>82</v>
      </c>
      <c r="N927" t="s">
        <v>83</v>
      </c>
      <c r="O927" t="s">
        <v>83</v>
      </c>
      <c r="P927" t="s">
        <v>84</v>
      </c>
      <c r="Q927" t="s">
        <v>761</v>
      </c>
      <c r="R927">
        <v>3</v>
      </c>
      <c r="S927" t="s">
        <v>86</v>
      </c>
      <c r="T927" t="s">
        <v>87</v>
      </c>
      <c r="U927" t="s">
        <v>88</v>
      </c>
      <c r="V927">
        <v>1</v>
      </c>
      <c r="W927" t="s">
        <v>762</v>
      </c>
      <c r="X927" t="s">
        <v>83</v>
      </c>
      <c r="Y927" t="s">
        <v>90</v>
      </c>
      <c r="Z927">
        <v>4000</v>
      </c>
      <c r="AA927">
        <v>4000</v>
      </c>
      <c r="AC927">
        <v>256</v>
      </c>
      <c r="AD927" t="s">
        <v>91</v>
      </c>
      <c r="AE927">
        <v>0.15</v>
      </c>
      <c r="AF927" t="s">
        <v>92</v>
      </c>
      <c r="AG927">
        <v>180</v>
      </c>
      <c r="AH927">
        <v>60</v>
      </c>
      <c r="AI927">
        <v>120</v>
      </c>
      <c r="AJ927">
        <v>0.11700364141314309</v>
      </c>
      <c r="AK927">
        <v>23.5769800967824</v>
      </c>
      <c r="AL927">
        <v>0.68481013950022374</v>
      </c>
      <c r="AM927">
        <v>-0.1671368339132564</v>
      </c>
      <c r="AN927">
        <v>27.795588753904841</v>
      </c>
      <c r="AO927">
        <v>0.62357749931691731</v>
      </c>
      <c r="AP927">
        <v>27.795588753904841</v>
      </c>
      <c r="AQ927">
        <v>27.795588753904841</v>
      </c>
      <c r="AR927">
        <v>0.62357749931691731</v>
      </c>
      <c r="AS927">
        <v>147.9386587634171</v>
      </c>
      <c r="AT927">
        <v>-0.11678243166457319</v>
      </c>
      <c r="AU927">
        <v>0.8</v>
      </c>
      <c r="AV927" t="s">
        <v>93</v>
      </c>
      <c r="AW927">
        <v>7.0604330334254117E-2</v>
      </c>
      <c r="AX927">
        <v>0.48732127330174951</v>
      </c>
      <c r="AY927">
        <v>7.0604330334254117E-2</v>
      </c>
      <c r="AZ927">
        <v>7.0604330334254117E-2</v>
      </c>
      <c r="BA927">
        <v>0.48732127330174951</v>
      </c>
      <c r="BB927">
        <v>0.1241183458441788</v>
      </c>
      <c r="BC927">
        <v>9.8740329296561291E-2</v>
      </c>
      <c r="BD927">
        <v>0.1037182792685829</v>
      </c>
      <c r="BE927">
        <v>0.64063831469300592</v>
      </c>
      <c r="BF927">
        <v>0.1037182792685829</v>
      </c>
      <c r="BG927">
        <v>0.1037182792685829</v>
      </c>
      <c r="BH927">
        <v>0.64063831469300592</v>
      </c>
      <c r="BI927">
        <v>0.29179251242681792</v>
      </c>
      <c r="BJ927">
        <v>-1.09987339273756E-2</v>
      </c>
      <c r="BK927">
        <v>7.9190934407557104E-2</v>
      </c>
      <c r="BL927">
        <v>0.68207344659705749</v>
      </c>
      <c r="BM927">
        <v>7.9190934407557104E-2</v>
      </c>
      <c r="BN927">
        <v>7.9190934407557104E-2</v>
      </c>
      <c r="BO927">
        <v>0.68207344659705749</v>
      </c>
      <c r="BP927">
        <v>0.2173111615938513</v>
      </c>
      <c r="BQ927">
        <v>0.12756442213504229</v>
      </c>
      <c r="BR927">
        <v>110.92884147160871</v>
      </c>
      <c r="BS927">
        <v>0.68427696267585481</v>
      </c>
      <c r="BT927">
        <v>110.92884147160871</v>
      </c>
      <c r="BU927">
        <v>110.92884147160871</v>
      </c>
      <c r="BV927">
        <v>0.68427696267585481</v>
      </c>
      <c r="BW927">
        <v>591.12141303380315</v>
      </c>
      <c r="BX927">
        <v>-0.68243574416252595</v>
      </c>
      <c r="BY927" t="str">
        <f t="shared" si="15"/>
        <v>[[sv,wv],[yr],[ya]]</v>
      </c>
      <c r="BZ927" t="str">
        <f>TRIM(MID(SUBSTITUTE(SUBSTITUTE(SUBSTITUTE(Tabla2[[#This Row],[map]],"[",""),"]",""),",",REPT(" ",100)),300,200))</f>
        <v>0 1</v>
      </c>
      <c r="CA927" s="13" t="str">
        <f>TRIM(MID(SUBSTITUTE(SUBSTITUTE(SUBSTITUTE(Tabla2[[#This Row],[map]],"[",""),"]",""),",",REPT(" ",100)),900,200))</f>
        <v>2 4</v>
      </c>
      <c r="CB927" s="13" t="str">
        <f>SUBSTITUTE(TRIM(MID(SUBSTITUTE(SUBSTITUTE(SUBSTITUTE(Tabla2[[#This Row],[map]],"[",""),"]",""),",",REPT(" ",100)),1200,300))," ",", ")</f>
        <v>2, 0, 1</v>
      </c>
      <c r="CC927" s="15" t="str">
        <f>SUBSTITUTE(TRIM(MID(SUBSTITUTE(SUBSTITUTE(SUBSTITUTE(Tabla2[[#This Row],[map]],"[",""),"]",""),",",REPT(" ",100)),1,300))," ",", ")</f>
        <v>4, 2, 3</v>
      </c>
      <c r="CD927" s="13" t="str">
        <f>SUBSTITUTE(TRIM(MID(SUBSTITUTE(SUBSTITUTE(SUBSTITUTE(Tabla2[[#This Row],[map]],"[",""),"]",""),",",REPT(" ",100)),601,300))," ",", ")</f>
        <v>0, 1, 3</v>
      </c>
      <c r="CE927" t="str">
        <f>TRIM(MID(SUBSTITUTE(SUBSTITUTE(SUBSTITUTE(Tabla2[[#This Row],[map]],"[",""),"]",""),",",REPT(" ",100)),1501,200))</f>
        <v>3 4</v>
      </c>
    </row>
    <row r="928" spans="1:83" x14ac:dyDescent="0.3">
      <c r="A928" s="2">
        <v>46097.635891203703</v>
      </c>
      <c r="B928" t="s">
        <v>764</v>
      </c>
      <c r="C928">
        <v>1</v>
      </c>
      <c r="D928" t="s">
        <v>77</v>
      </c>
      <c r="E928" t="s">
        <v>78</v>
      </c>
      <c r="F928">
        <v>16590</v>
      </c>
      <c r="G928">
        <v>4.5</v>
      </c>
      <c r="H928" t="s">
        <v>79</v>
      </c>
      <c r="I928" t="s">
        <v>80</v>
      </c>
      <c r="J928">
        <v>5</v>
      </c>
      <c r="K928">
        <v>5</v>
      </c>
      <c r="L928" t="s">
        <v>81</v>
      </c>
      <c r="M928" t="s">
        <v>82</v>
      </c>
      <c r="N928" t="s">
        <v>83</v>
      </c>
      <c r="O928" t="s">
        <v>83</v>
      </c>
      <c r="P928" t="s">
        <v>84</v>
      </c>
      <c r="Q928" t="s">
        <v>761</v>
      </c>
      <c r="R928">
        <v>3</v>
      </c>
      <c r="S928" t="s">
        <v>86</v>
      </c>
      <c r="T928" t="s">
        <v>87</v>
      </c>
      <c r="U928" t="s">
        <v>88</v>
      </c>
      <c r="V928">
        <v>1</v>
      </c>
      <c r="W928" t="s">
        <v>762</v>
      </c>
      <c r="X928" t="s">
        <v>83</v>
      </c>
      <c r="Y928" t="s">
        <v>90</v>
      </c>
      <c r="Z928">
        <v>4000</v>
      </c>
      <c r="AA928">
        <v>4000</v>
      </c>
      <c r="AC928">
        <v>256</v>
      </c>
      <c r="AD928" t="s">
        <v>91</v>
      </c>
      <c r="AE928">
        <v>0.15</v>
      </c>
      <c r="AF928" t="s">
        <v>92</v>
      </c>
      <c r="AG928">
        <v>180</v>
      </c>
      <c r="AH928">
        <v>60</v>
      </c>
      <c r="AI928">
        <v>120</v>
      </c>
      <c r="AJ928">
        <v>0.12139996731800071</v>
      </c>
      <c r="AK928">
        <v>15.955967431420021</v>
      </c>
      <c r="AL928">
        <v>0.68234287652770231</v>
      </c>
      <c r="AM928">
        <v>3.0372329604665571E-2</v>
      </c>
      <c r="AN928">
        <v>18.42929665070519</v>
      </c>
      <c r="AO928">
        <v>0.64825646648799107</v>
      </c>
      <c r="AP928">
        <v>18.42929665070519</v>
      </c>
      <c r="AQ928">
        <v>18.42929665070519</v>
      </c>
      <c r="AR928">
        <v>0.64825646648799107</v>
      </c>
      <c r="AS928">
        <v>104.97992961840001</v>
      </c>
      <c r="AT928">
        <v>5.2212668544678147E-2</v>
      </c>
      <c r="AU928">
        <v>0.8</v>
      </c>
      <c r="AV928" t="s">
        <v>93</v>
      </c>
      <c r="AW928">
        <v>7.0765837334568968E-2</v>
      </c>
      <c r="AX928">
        <v>0.48614852365760902</v>
      </c>
      <c r="AY928">
        <v>7.0765837334568968E-2</v>
      </c>
      <c r="AZ928">
        <v>7.0765837334568968E-2</v>
      </c>
      <c r="BA928">
        <v>0.48614852365760902</v>
      </c>
      <c r="BB928">
        <v>0.15120746633628501</v>
      </c>
      <c r="BC928">
        <v>-9.7961710585695583E-2</v>
      </c>
      <c r="BD928">
        <v>0.12816354134046731</v>
      </c>
      <c r="BE928">
        <v>0.5559407026821549</v>
      </c>
      <c r="BF928">
        <v>0.12816354134046731</v>
      </c>
      <c r="BG928">
        <v>0.12816354134046731</v>
      </c>
      <c r="BH928">
        <v>0.5559407026821549</v>
      </c>
      <c r="BI928">
        <v>0.13199314839058321</v>
      </c>
      <c r="BJ928">
        <v>0.54267193218867804</v>
      </c>
      <c r="BK928">
        <v>5.9777455904454269E-2</v>
      </c>
      <c r="BL928">
        <v>0.76001242226678523</v>
      </c>
      <c r="BM928">
        <v>5.9777455904454269E-2</v>
      </c>
      <c r="BN928">
        <v>5.9777455904454269E-2</v>
      </c>
      <c r="BO928">
        <v>0.76001242226678523</v>
      </c>
      <c r="BP928">
        <v>0.25960673595609618</v>
      </c>
      <c r="BQ928">
        <v>-4.2238930758633497E-2</v>
      </c>
      <c r="BR928">
        <v>73.458479768241375</v>
      </c>
      <c r="BS928">
        <v>0.79092421734541085</v>
      </c>
      <c r="BT928">
        <v>73.458479768241375</v>
      </c>
      <c r="BU928">
        <v>73.458479768241375</v>
      </c>
      <c r="BV928">
        <v>0.79092421734541085</v>
      </c>
      <c r="BW928">
        <v>419.37691112291742</v>
      </c>
      <c r="BX928">
        <v>-0.19362061666563071</v>
      </c>
      <c r="BY928" t="str">
        <f t="shared" si="15"/>
        <v>[[sv,wv],[yr],[ya]]</v>
      </c>
      <c r="BZ928" t="str">
        <f>TRIM(MID(SUBSTITUTE(SUBSTITUTE(SUBSTITUTE(Tabla2[[#This Row],[map]],"[",""),"]",""),",",REPT(" ",100)),300,200))</f>
        <v>0 1</v>
      </c>
      <c r="CA928" s="13" t="str">
        <f>TRIM(MID(SUBSTITUTE(SUBSTITUTE(SUBSTITUTE(Tabla2[[#This Row],[map]],"[",""),"]",""),",",REPT(" ",100)),900,200))</f>
        <v>2 4</v>
      </c>
      <c r="CB928" s="13" t="str">
        <f>SUBSTITUTE(TRIM(MID(SUBSTITUTE(SUBSTITUTE(SUBSTITUTE(Tabla2[[#This Row],[map]],"[",""),"]",""),",",REPT(" ",100)),1200,300))," ",", ")</f>
        <v>2, 0, 1</v>
      </c>
      <c r="CC928" s="15" t="str">
        <f>SUBSTITUTE(TRIM(MID(SUBSTITUTE(SUBSTITUTE(SUBSTITUTE(Tabla2[[#This Row],[map]],"[",""),"]",""),",",REPT(" ",100)),1,300))," ",", ")</f>
        <v>4, 2, 3</v>
      </c>
      <c r="CD928" s="13" t="str">
        <f>SUBSTITUTE(TRIM(MID(SUBSTITUTE(SUBSTITUTE(SUBSTITUTE(Tabla2[[#This Row],[map]],"[",""),"]",""),",",REPT(" ",100)),601,300))," ",", ")</f>
        <v>0, 1, 3</v>
      </c>
      <c r="CE928" t="str">
        <f>TRIM(MID(SUBSTITUTE(SUBSTITUTE(SUBSTITUTE(Tabla2[[#This Row],[map]],"[",""),"]",""),",",REPT(" ",100)),1501,200))</f>
        <v>3 4</v>
      </c>
    </row>
    <row r="929" spans="1:83" x14ac:dyDescent="0.3">
      <c r="A929" s="2">
        <v>46097.656828703701</v>
      </c>
      <c r="B929" t="s">
        <v>765</v>
      </c>
      <c r="C929">
        <v>3</v>
      </c>
      <c r="D929" t="s">
        <v>77</v>
      </c>
      <c r="E929" t="s">
        <v>78</v>
      </c>
      <c r="F929">
        <v>16590</v>
      </c>
      <c r="G929">
        <v>4.5</v>
      </c>
      <c r="H929" t="s">
        <v>79</v>
      </c>
      <c r="I929" t="s">
        <v>80</v>
      </c>
      <c r="J929">
        <v>5</v>
      </c>
      <c r="K929">
        <v>5</v>
      </c>
      <c r="L929" t="s">
        <v>81</v>
      </c>
      <c r="M929" t="s">
        <v>82</v>
      </c>
      <c r="N929" t="s">
        <v>83</v>
      </c>
      <c r="O929" t="s">
        <v>83</v>
      </c>
      <c r="P929" t="s">
        <v>84</v>
      </c>
      <c r="Q929" t="s">
        <v>761</v>
      </c>
      <c r="R929">
        <v>3</v>
      </c>
      <c r="S929" t="s">
        <v>86</v>
      </c>
      <c r="T929" t="s">
        <v>87</v>
      </c>
      <c r="U929" t="s">
        <v>88</v>
      </c>
      <c r="V929">
        <v>1</v>
      </c>
      <c r="W929" t="s">
        <v>762</v>
      </c>
      <c r="X929" t="s">
        <v>83</v>
      </c>
      <c r="Y929" t="s">
        <v>90</v>
      </c>
      <c r="Z929">
        <v>4000</v>
      </c>
      <c r="AA929">
        <v>4000</v>
      </c>
      <c r="AC929">
        <v>256</v>
      </c>
      <c r="AD929" t="s">
        <v>91</v>
      </c>
      <c r="AE929">
        <v>0.15</v>
      </c>
      <c r="AF929" t="s">
        <v>92</v>
      </c>
      <c r="AG929">
        <v>180</v>
      </c>
      <c r="AH929">
        <v>60</v>
      </c>
      <c r="AI929">
        <v>120</v>
      </c>
      <c r="AJ929">
        <v>0.12972528868627661</v>
      </c>
      <c r="AK929">
        <v>43.110519288239679</v>
      </c>
      <c r="AL929">
        <v>0.52785487627881678</v>
      </c>
      <c r="AM929">
        <v>1.149067741906709E-2</v>
      </c>
      <c r="AN929">
        <v>51.295878742334239</v>
      </c>
      <c r="AO929">
        <v>0.51284899418100904</v>
      </c>
      <c r="AP929">
        <v>51.295878742334239</v>
      </c>
      <c r="AQ929">
        <v>51.295878742334239</v>
      </c>
      <c r="AR929">
        <v>0.51284899418100904</v>
      </c>
      <c r="AS929">
        <v>133.69516890703301</v>
      </c>
      <c r="AT929">
        <v>1.0186011290413971E-2</v>
      </c>
      <c r="AU929">
        <v>0.8</v>
      </c>
      <c r="AV929" t="s">
        <v>93</v>
      </c>
      <c r="AW929">
        <v>0.1171029620450753</v>
      </c>
      <c r="AX929">
        <v>0.1496810862784167</v>
      </c>
      <c r="AY929">
        <v>0.1171029620450753</v>
      </c>
      <c r="AZ929">
        <v>0.1171029620450753</v>
      </c>
      <c r="BA929">
        <v>0.1496810862784167</v>
      </c>
      <c r="BB929">
        <v>0.14087675591777221</v>
      </c>
      <c r="BC929">
        <v>-2.2947395767077161E-2</v>
      </c>
      <c r="BD929">
        <v>8.594588363048733E-2</v>
      </c>
      <c r="BE929">
        <v>0.7022158697150096</v>
      </c>
      <c r="BF929">
        <v>8.594588363048733E-2</v>
      </c>
      <c r="BG929">
        <v>8.594588363048733E-2</v>
      </c>
      <c r="BH929">
        <v>0.7022158697150096</v>
      </c>
      <c r="BI929">
        <v>0.13060809036184301</v>
      </c>
      <c r="BJ929">
        <v>0.54747086243478371</v>
      </c>
      <c r="BK929">
        <v>5.411247031284936E-2</v>
      </c>
      <c r="BL929">
        <v>0.78275554757134547</v>
      </c>
      <c r="BM929">
        <v>5.411247031284936E-2</v>
      </c>
      <c r="BN929">
        <v>5.411247031284936E-2</v>
      </c>
      <c r="BO929">
        <v>0.78275554757134547</v>
      </c>
      <c r="BP929">
        <v>0.23990803122530979</v>
      </c>
      <c r="BQ929">
        <v>3.684513799764455E-2</v>
      </c>
      <c r="BR929">
        <v>204.9263536533488</v>
      </c>
      <c r="BS929">
        <v>0.41674347315926302</v>
      </c>
      <c r="BT929">
        <v>204.9263536533488</v>
      </c>
      <c r="BU929">
        <v>204.9263536533488</v>
      </c>
      <c r="BV929">
        <v>0.41674347315926302</v>
      </c>
      <c r="BW929">
        <v>534.26928275062676</v>
      </c>
      <c r="BX929">
        <v>-0.5206245595036969</v>
      </c>
      <c r="BY929" t="str">
        <f t="shared" si="15"/>
        <v>[[sv,wv],[yr],[ya]]</v>
      </c>
      <c r="BZ929" t="str">
        <f>TRIM(MID(SUBSTITUTE(SUBSTITUTE(SUBSTITUTE(Tabla2[[#This Row],[map]],"[",""),"]",""),",",REPT(" ",100)),300,200))</f>
        <v>0 1</v>
      </c>
      <c r="CA929" s="13" t="str">
        <f>TRIM(MID(SUBSTITUTE(SUBSTITUTE(SUBSTITUTE(Tabla2[[#This Row],[map]],"[",""),"]",""),",",REPT(" ",100)),900,200))</f>
        <v>2 4</v>
      </c>
      <c r="CB929" s="13" t="str">
        <f>SUBSTITUTE(TRIM(MID(SUBSTITUTE(SUBSTITUTE(SUBSTITUTE(Tabla2[[#This Row],[map]],"[",""),"]",""),",",REPT(" ",100)),1200,300))," ",", ")</f>
        <v>2, 0, 1</v>
      </c>
      <c r="CC929" s="15" t="str">
        <f>SUBSTITUTE(TRIM(MID(SUBSTITUTE(SUBSTITUTE(SUBSTITUTE(Tabla2[[#This Row],[map]],"[",""),"]",""),",",REPT(" ",100)),1,300))," ",", ")</f>
        <v>4, 2, 3</v>
      </c>
      <c r="CD929" s="13" t="str">
        <f>SUBSTITUTE(TRIM(MID(SUBSTITUTE(SUBSTITUTE(SUBSTITUTE(Tabla2[[#This Row],[map]],"[",""),"]",""),",",REPT(" ",100)),601,300))," ",", ")</f>
        <v>0, 1, 3</v>
      </c>
      <c r="CE929" t="str">
        <f>TRIM(MID(SUBSTITUTE(SUBSTITUTE(SUBSTITUTE(Tabla2[[#This Row],[map]],"[",""),"]",""),",",REPT(" ",100)),1501,200))</f>
        <v>3 4</v>
      </c>
    </row>
    <row r="930" spans="1:83" x14ac:dyDescent="0.3">
      <c r="A930" s="2">
        <v>46097.73846064815</v>
      </c>
      <c r="B930" t="s">
        <v>766</v>
      </c>
      <c r="C930">
        <v>4</v>
      </c>
      <c r="D930" t="s">
        <v>77</v>
      </c>
      <c r="E930" t="s">
        <v>78</v>
      </c>
      <c r="F930">
        <v>16590</v>
      </c>
      <c r="G930">
        <v>4.5</v>
      </c>
      <c r="H930" t="s">
        <v>79</v>
      </c>
      <c r="I930" t="s">
        <v>80</v>
      </c>
      <c r="J930">
        <v>5</v>
      </c>
      <c r="K930">
        <v>5</v>
      </c>
      <c r="L930" t="s">
        <v>81</v>
      </c>
      <c r="M930" t="s">
        <v>82</v>
      </c>
      <c r="N930" t="s">
        <v>83</v>
      </c>
      <c r="O930" t="s">
        <v>83</v>
      </c>
      <c r="P930" t="s">
        <v>84</v>
      </c>
      <c r="Q930" t="s">
        <v>583</v>
      </c>
      <c r="R930">
        <v>3</v>
      </c>
      <c r="S930" t="s">
        <v>86</v>
      </c>
      <c r="T930" t="s">
        <v>87</v>
      </c>
      <c r="U930" t="s">
        <v>88</v>
      </c>
      <c r="V930">
        <v>1</v>
      </c>
      <c r="W930" t="s">
        <v>584</v>
      </c>
      <c r="X930" t="s">
        <v>83</v>
      </c>
      <c r="Y930" t="s">
        <v>90</v>
      </c>
      <c r="Z930">
        <v>4000</v>
      </c>
      <c r="AA930">
        <v>4000</v>
      </c>
      <c r="AC930">
        <v>256</v>
      </c>
      <c r="AD930" t="s">
        <v>91</v>
      </c>
      <c r="AE930">
        <v>0.15</v>
      </c>
      <c r="AF930" t="s">
        <v>92</v>
      </c>
      <c r="AG930">
        <v>180</v>
      </c>
      <c r="AH930">
        <v>60</v>
      </c>
      <c r="AI930">
        <v>120</v>
      </c>
      <c r="AJ930">
        <v>9.7121170147715291E-2</v>
      </c>
      <c r="AK930">
        <v>15.93157882131584</v>
      </c>
      <c r="AL930">
        <v>0.78962246628869703</v>
      </c>
      <c r="AM930">
        <v>-0.45717029142654048</v>
      </c>
      <c r="AN930">
        <v>21.664952719872669</v>
      </c>
      <c r="AO930">
        <v>0.71283450894411993</v>
      </c>
      <c r="AP930">
        <v>21.664952719872669</v>
      </c>
      <c r="AQ930">
        <v>21.664952719872669</v>
      </c>
      <c r="AR930">
        <v>0.71283450894411993</v>
      </c>
      <c r="AS930">
        <v>106.75535197726521</v>
      </c>
      <c r="AT930">
        <v>-0.34096691049445438</v>
      </c>
      <c r="AU930">
        <v>0.8</v>
      </c>
      <c r="AV930" t="s">
        <v>93</v>
      </c>
      <c r="AW930">
        <v>6.6401971521510755E-2</v>
      </c>
      <c r="AX930">
        <v>0.51783583175796344</v>
      </c>
      <c r="AY930">
        <v>6.6401971521510755E-2</v>
      </c>
      <c r="AZ930">
        <v>6.6401971521510755E-2</v>
      </c>
      <c r="BA930">
        <v>0.51783583175796344</v>
      </c>
      <c r="BB930">
        <v>0.23451752563676079</v>
      </c>
      <c r="BC930">
        <v>-0.70290045755943553</v>
      </c>
      <c r="BD930">
        <v>4.6174724849547488E-2</v>
      </c>
      <c r="BE930">
        <v>0.84001444048690077</v>
      </c>
      <c r="BF930">
        <v>4.6174724849547488E-2</v>
      </c>
      <c r="BG930">
        <v>4.6174724849547488E-2</v>
      </c>
      <c r="BH930">
        <v>0.84001444048690077</v>
      </c>
      <c r="BI930">
        <v>0.33527898109192489</v>
      </c>
      <c r="BJ930">
        <v>-0.16167005992455019</v>
      </c>
      <c r="BK930">
        <v>6.4853960324501983E-2</v>
      </c>
      <c r="BL930">
        <v>0.73963186272831172</v>
      </c>
      <c r="BM930">
        <v>6.4853960324501983E-2</v>
      </c>
      <c r="BN930">
        <v>6.4853960324501983E-2</v>
      </c>
      <c r="BO930">
        <v>0.73963186272831172</v>
      </c>
      <c r="BP930">
        <v>0.32043687131318238</v>
      </c>
      <c r="BQ930">
        <v>-0.2864526835296497</v>
      </c>
      <c r="BR930">
        <v>86.482380222795243</v>
      </c>
      <c r="BS930">
        <v>0.75385590080330145</v>
      </c>
      <c r="BT930">
        <v>86.482380222795243</v>
      </c>
      <c r="BU930">
        <v>86.482380222795243</v>
      </c>
      <c r="BV930">
        <v>0.75385590080330145</v>
      </c>
      <c r="BW930">
        <v>426.13117453102029</v>
      </c>
      <c r="BX930">
        <v>-0.21284444096419591</v>
      </c>
      <c r="BY930" t="str">
        <f t="shared" si="15"/>
        <v>[[sv,wv],[yr],[ya]]</v>
      </c>
      <c r="BZ930" t="str">
        <f>TRIM(MID(SUBSTITUTE(SUBSTITUTE(SUBSTITUTE(Tabla2[[#This Row],[map]],"[",""),"]",""),",",REPT(" ",100)),300,200))</f>
        <v>0 1</v>
      </c>
      <c r="CA930" s="13" t="str">
        <f>TRIM(MID(SUBSTITUTE(SUBSTITUTE(SUBSTITUTE(Tabla2[[#This Row],[map]],"[",""),"]",""),",",REPT(" ",100)),900,200))</f>
        <v>2 3</v>
      </c>
      <c r="CB930" s="13" t="str">
        <f>SUBSTITUTE(TRIM(MID(SUBSTITUTE(SUBSTITUTE(SUBSTITUTE(Tabla2[[#This Row],[map]],"[",""),"]",""),",",REPT(" ",100)),1200,300))," ",", ")</f>
        <v>0, 1, 4</v>
      </c>
      <c r="CC930" s="15" t="str">
        <f>SUBSTITUTE(TRIM(MID(SUBSTITUTE(SUBSTITUTE(SUBSTITUTE(Tabla2[[#This Row],[map]],"[",""),"]",""),",",REPT(" ",100)),1,300))," ",", ")</f>
        <v>2, 3, 4</v>
      </c>
      <c r="CD930" s="13" t="str">
        <f>SUBSTITUTE(TRIM(MID(SUBSTITUTE(SUBSTITUTE(SUBSTITUTE(Tabla2[[#This Row],[map]],"[",""),"]",""),",",REPT(" ",100)),601,300))," ",", ")</f>
        <v>4, 0, 1</v>
      </c>
      <c r="CE930" t="str">
        <f>TRIM(MID(SUBSTITUTE(SUBSTITUTE(SUBSTITUTE(Tabla2[[#This Row],[map]],"[",""),"]",""),",",REPT(" ",100)),1501,200))</f>
        <v>3 2</v>
      </c>
    </row>
    <row r="931" spans="1:83" x14ac:dyDescent="0.3">
      <c r="A931" s="2">
        <v>46097.739120370366</v>
      </c>
      <c r="B931" t="s">
        <v>767</v>
      </c>
      <c r="C931">
        <v>5</v>
      </c>
      <c r="D931" t="s">
        <v>77</v>
      </c>
      <c r="E931" t="s">
        <v>78</v>
      </c>
      <c r="F931">
        <v>16590</v>
      </c>
      <c r="G931">
        <v>4.5</v>
      </c>
      <c r="H931" t="s">
        <v>79</v>
      </c>
      <c r="I931" t="s">
        <v>80</v>
      </c>
      <c r="J931">
        <v>5</v>
      </c>
      <c r="K931">
        <v>5</v>
      </c>
      <c r="L931" t="s">
        <v>81</v>
      </c>
      <c r="M931" t="s">
        <v>82</v>
      </c>
      <c r="N931" t="s">
        <v>83</v>
      </c>
      <c r="O931" t="s">
        <v>83</v>
      </c>
      <c r="P931" t="s">
        <v>84</v>
      </c>
      <c r="Q931" t="s">
        <v>583</v>
      </c>
      <c r="R931">
        <v>3</v>
      </c>
      <c r="S931" t="s">
        <v>86</v>
      </c>
      <c r="T931" t="s">
        <v>87</v>
      </c>
      <c r="U931" t="s">
        <v>88</v>
      </c>
      <c r="V931">
        <v>1</v>
      </c>
      <c r="W931" t="s">
        <v>584</v>
      </c>
      <c r="X931" t="s">
        <v>83</v>
      </c>
      <c r="Y931" t="s">
        <v>90</v>
      </c>
      <c r="Z931">
        <v>4000</v>
      </c>
      <c r="AA931">
        <v>4000</v>
      </c>
      <c r="AC931">
        <v>256</v>
      </c>
      <c r="AD931" t="s">
        <v>91</v>
      </c>
      <c r="AE931">
        <v>0.15</v>
      </c>
      <c r="AF931" t="s">
        <v>92</v>
      </c>
      <c r="AG931">
        <v>180</v>
      </c>
      <c r="AH931">
        <v>60</v>
      </c>
      <c r="AI931">
        <v>120</v>
      </c>
      <c r="AJ931">
        <v>0.10388194665469801</v>
      </c>
      <c r="AK931">
        <v>21.88422102652348</v>
      </c>
      <c r="AL931">
        <v>0.76825421887944478</v>
      </c>
      <c r="AM931">
        <v>0.36388036678558461</v>
      </c>
      <c r="AN931">
        <v>25.834848520538731</v>
      </c>
      <c r="AO931">
        <v>0.70800959737339664</v>
      </c>
      <c r="AP931">
        <v>25.834848520538731</v>
      </c>
      <c r="AQ931">
        <v>25.834848520538731</v>
      </c>
      <c r="AR931">
        <v>0.70800959737339664</v>
      </c>
      <c r="AS931">
        <v>48.466383778668558</v>
      </c>
      <c r="AT931">
        <v>0.370721304751506</v>
      </c>
      <c r="AU931">
        <v>0.8</v>
      </c>
      <c r="AV931" t="s">
        <v>93</v>
      </c>
      <c r="AW931">
        <v>6.5819241243498805E-2</v>
      </c>
      <c r="AX931">
        <v>0.52206720702241716</v>
      </c>
      <c r="AY931">
        <v>6.5819241243498805E-2</v>
      </c>
      <c r="AZ931">
        <v>6.5819241243498805E-2</v>
      </c>
      <c r="BA931">
        <v>0.52206720702241716</v>
      </c>
      <c r="BB931">
        <v>0.18311021352307941</v>
      </c>
      <c r="BC931">
        <v>-0.32961690409111138</v>
      </c>
      <c r="BD931">
        <v>6.3732597571422051E-2</v>
      </c>
      <c r="BE931">
        <v>0.77918016155136716</v>
      </c>
      <c r="BF931">
        <v>6.3732597571422051E-2</v>
      </c>
      <c r="BG931">
        <v>6.3732597571422051E-2</v>
      </c>
      <c r="BH931">
        <v>0.77918016155136716</v>
      </c>
      <c r="BI931">
        <v>0.104360528570656</v>
      </c>
      <c r="BJ931">
        <v>0.63841305803421999</v>
      </c>
      <c r="BK931">
        <v>4.3734466639787382E-2</v>
      </c>
      <c r="BL931">
        <v>0.82441994973635913</v>
      </c>
      <c r="BM931">
        <v>4.3734466639787382E-2</v>
      </c>
      <c r="BN931">
        <v>4.3734466639787382E-2</v>
      </c>
      <c r="BO931">
        <v>0.82441994973635913</v>
      </c>
      <c r="BP931">
        <v>6.8535587088606395E-2</v>
      </c>
      <c r="BQ931">
        <v>0.72485129577599094</v>
      </c>
      <c r="BR931">
        <v>103.1661077767</v>
      </c>
      <c r="BS931">
        <v>0.70637107118344555</v>
      </c>
      <c r="BT931">
        <v>103.1661077767</v>
      </c>
      <c r="BU931">
        <v>103.1661077767</v>
      </c>
      <c r="BV931">
        <v>0.70637107118344555</v>
      </c>
      <c r="BW931">
        <v>193.50952878549251</v>
      </c>
      <c r="BX931">
        <v>0.44923776928692938</v>
      </c>
      <c r="BY931" t="str">
        <f t="shared" si="15"/>
        <v>[[sv,wv],[yr],[ya]]</v>
      </c>
      <c r="BZ931" t="str">
        <f>TRIM(MID(SUBSTITUTE(SUBSTITUTE(SUBSTITUTE(Tabla2[[#This Row],[map]],"[",""),"]",""),",",REPT(" ",100)),300,200))</f>
        <v>0 1</v>
      </c>
      <c r="CA931" s="13" t="str">
        <f>TRIM(MID(SUBSTITUTE(SUBSTITUTE(SUBSTITUTE(Tabla2[[#This Row],[map]],"[",""),"]",""),",",REPT(" ",100)),900,200))</f>
        <v>2 3</v>
      </c>
      <c r="CB931" s="13" t="str">
        <f>SUBSTITUTE(TRIM(MID(SUBSTITUTE(SUBSTITUTE(SUBSTITUTE(Tabla2[[#This Row],[map]],"[",""),"]",""),",",REPT(" ",100)),1200,300))," ",", ")</f>
        <v>0, 1, 4</v>
      </c>
      <c r="CC931" s="15" t="str">
        <f>SUBSTITUTE(TRIM(MID(SUBSTITUTE(SUBSTITUTE(SUBSTITUTE(Tabla2[[#This Row],[map]],"[",""),"]",""),",",REPT(" ",100)),1,300))," ",", ")</f>
        <v>2, 3, 4</v>
      </c>
      <c r="CD931" s="13" t="str">
        <f>SUBSTITUTE(TRIM(MID(SUBSTITUTE(SUBSTITUTE(SUBSTITUTE(Tabla2[[#This Row],[map]],"[",""),"]",""),",",REPT(" ",100)),601,300))," ",", ")</f>
        <v>4, 0, 1</v>
      </c>
      <c r="CE931" t="str">
        <f>TRIM(MID(SUBSTITUTE(SUBSTITUTE(SUBSTITUTE(Tabla2[[#This Row],[map]],"[",""),"]",""),",",REPT(" ",100)),1501,200))</f>
        <v>3 2</v>
      </c>
    </row>
    <row r="932" spans="1:83" x14ac:dyDescent="0.3">
      <c r="A932" s="2">
        <v>46097.807037037041</v>
      </c>
      <c r="B932" t="s">
        <v>768</v>
      </c>
      <c r="C932">
        <v>0</v>
      </c>
      <c r="D932" t="s">
        <v>77</v>
      </c>
      <c r="E932" t="s">
        <v>78</v>
      </c>
      <c r="F932">
        <v>16590</v>
      </c>
      <c r="G932">
        <v>4.5</v>
      </c>
      <c r="H932" t="s">
        <v>79</v>
      </c>
      <c r="I932" t="s">
        <v>80</v>
      </c>
      <c r="J932">
        <v>5</v>
      </c>
      <c r="K932">
        <v>5</v>
      </c>
      <c r="L932" t="s">
        <v>81</v>
      </c>
      <c r="M932" t="s">
        <v>82</v>
      </c>
      <c r="N932" t="s">
        <v>83</v>
      </c>
      <c r="O932" t="s">
        <v>83</v>
      </c>
      <c r="P932" t="s">
        <v>84</v>
      </c>
      <c r="Q932" t="s">
        <v>769</v>
      </c>
      <c r="R932">
        <v>3</v>
      </c>
      <c r="S932" t="s">
        <v>86</v>
      </c>
      <c r="T932" t="s">
        <v>87</v>
      </c>
      <c r="U932" t="s">
        <v>88</v>
      </c>
      <c r="V932">
        <v>1</v>
      </c>
      <c r="W932" t="s">
        <v>770</v>
      </c>
      <c r="X932" t="s">
        <v>83</v>
      </c>
      <c r="Y932" t="s">
        <v>90</v>
      </c>
      <c r="Z932">
        <v>4000</v>
      </c>
      <c r="AA932">
        <v>4000</v>
      </c>
      <c r="AC932">
        <v>256</v>
      </c>
      <c r="AD932" t="s">
        <v>91</v>
      </c>
      <c r="AE932">
        <v>0.15</v>
      </c>
      <c r="AF932" t="s">
        <v>92</v>
      </c>
      <c r="AG932">
        <v>180</v>
      </c>
      <c r="AH932">
        <v>60</v>
      </c>
      <c r="AI932">
        <v>120</v>
      </c>
      <c r="AJ932">
        <v>0.1452414278583492</v>
      </c>
      <c r="AK932">
        <v>51.131261623976499</v>
      </c>
      <c r="AL932">
        <v>0.56462543211149185</v>
      </c>
      <c r="AM932">
        <v>9.8080698505234931E-2</v>
      </c>
      <c r="AN932">
        <v>54.103500641589157</v>
      </c>
      <c r="AO932">
        <v>0.50369508554320663</v>
      </c>
      <c r="AP932">
        <v>54.103500641589157</v>
      </c>
      <c r="AQ932">
        <v>54.103500641589157</v>
      </c>
      <c r="AR932">
        <v>0.50369508554320663</v>
      </c>
      <c r="AS932">
        <v>103.86057785333399</v>
      </c>
      <c r="AT932">
        <v>0.12646778911920911</v>
      </c>
      <c r="AU932">
        <v>0.8</v>
      </c>
      <c r="AV932" t="s">
        <v>93</v>
      </c>
      <c r="AW932">
        <v>8.3115793007511971E-2</v>
      </c>
      <c r="AX932">
        <v>0.39647187749143942</v>
      </c>
      <c r="AY932">
        <v>8.3115793007511971E-2</v>
      </c>
      <c r="AZ932">
        <v>8.3115793007511971E-2</v>
      </c>
      <c r="BA932">
        <v>0.39647187749143942</v>
      </c>
      <c r="BB932">
        <v>0.1052917592319943</v>
      </c>
      <c r="BC932">
        <v>0.23544569009687949</v>
      </c>
      <c r="BD932">
        <v>8.6819693998535355E-2</v>
      </c>
      <c r="BE932">
        <v>0.69918830341989868</v>
      </c>
      <c r="BF932">
        <v>8.6819693998535355E-2</v>
      </c>
      <c r="BG932">
        <v>8.6819693998535355E-2</v>
      </c>
      <c r="BH932">
        <v>0.69918830341989868</v>
      </c>
      <c r="BI932">
        <v>0.1273802906001141</v>
      </c>
      <c r="BJ932">
        <v>0.55865449920921062</v>
      </c>
      <c r="BK932">
        <v>0.11600945997293061</v>
      </c>
      <c r="BL932">
        <v>0.53425871222185295</v>
      </c>
      <c r="BM932">
        <v>0.11600945997293061</v>
      </c>
      <c r="BN932">
        <v>0.11600945997293061</v>
      </c>
      <c r="BO932">
        <v>0.53425871222185295</v>
      </c>
      <c r="BP932">
        <v>0.27580110116108308</v>
      </c>
      <c r="BQ932">
        <v>-0.10725418474809389</v>
      </c>
      <c r="BR932">
        <v>216.12805761937699</v>
      </c>
      <c r="BS932">
        <v>0.38486144903963382</v>
      </c>
      <c r="BT932">
        <v>216.12805761937699</v>
      </c>
      <c r="BU932">
        <v>216.12805761937699</v>
      </c>
      <c r="BV932">
        <v>0.38486144903963382</v>
      </c>
      <c r="BW932">
        <v>414.93383826233998</v>
      </c>
      <c r="BX932">
        <v>-0.1809748480811548</v>
      </c>
      <c r="BY932" t="str">
        <f t="shared" si="15"/>
        <v>[[sv,wv],[yr],[ya]]</v>
      </c>
      <c r="BZ932" t="str">
        <f>TRIM(MID(SUBSTITUTE(SUBSTITUTE(SUBSTITUTE(Tabla2[[#This Row],[map]],"[",""),"]",""),",",REPT(" ",100)),300,200))</f>
        <v>0 1</v>
      </c>
      <c r="CA932" s="13" t="str">
        <f>TRIM(MID(SUBSTITUTE(SUBSTITUTE(SUBSTITUTE(Tabla2[[#This Row],[map]],"[",""),"]",""),",",REPT(" ",100)),900,200))</f>
        <v>2 4</v>
      </c>
      <c r="CB932" s="13" t="str">
        <f>SUBSTITUTE(TRIM(MID(SUBSTITUTE(SUBSTITUTE(SUBSTITUTE(Tabla2[[#This Row],[map]],"[",""),"]",""),",",REPT(" ",100)),1200,300))," ",", ")</f>
        <v>4, 0, 1</v>
      </c>
      <c r="CC932" s="15" t="str">
        <f>SUBSTITUTE(TRIM(MID(SUBSTITUTE(SUBSTITUTE(SUBSTITUTE(Tabla2[[#This Row],[map]],"[",""),"]",""),",",REPT(" ",100)),1,300))," ",", ")</f>
        <v>4, 2, 3</v>
      </c>
      <c r="CD932" s="13" t="str">
        <f>SUBSTITUTE(TRIM(MID(SUBSTITUTE(SUBSTITUTE(SUBSTITUTE(Tabla2[[#This Row],[map]],"[",""),"]",""),",",REPT(" ",100)),601,300))," ",", ")</f>
        <v>3, 0, 1</v>
      </c>
      <c r="CE932" t="str">
        <f>TRIM(MID(SUBSTITUTE(SUBSTITUTE(SUBSTITUTE(Tabla2[[#This Row],[map]],"[",""),"]",""),",",REPT(" ",100)),1501,200))</f>
        <v>3 2</v>
      </c>
    </row>
    <row r="933" spans="1:83" x14ac:dyDescent="0.3">
      <c r="A933" s="2">
        <v>46097.811759259261</v>
      </c>
      <c r="B933" t="s">
        <v>771</v>
      </c>
      <c r="C933">
        <v>2</v>
      </c>
      <c r="D933" t="s">
        <v>77</v>
      </c>
      <c r="E933" t="s">
        <v>78</v>
      </c>
      <c r="F933">
        <v>16590</v>
      </c>
      <c r="G933">
        <v>4.5</v>
      </c>
      <c r="H933" t="s">
        <v>79</v>
      </c>
      <c r="I933" t="s">
        <v>80</v>
      </c>
      <c r="J933">
        <v>5</v>
      </c>
      <c r="K933">
        <v>5</v>
      </c>
      <c r="L933" t="s">
        <v>81</v>
      </c>
      <c r="M933" t="s">
        <v>82</v>
      </c>
      <c r="N933" t="s">
        <v>83</v>
      </c>
      <c r="O933" t="s">
        <v>83</v>
      </c>
      <c r="P933" t="s">
        <v>84</v>
      </c>
      <c r="Q933" t="s">
        <v>769</v>
      </c>
      <c r="R933">
        <v>3</v>
      </c>
      <c r="S933" t="s">
        <v>86</v>
      </c>
      <c r="T933" t="s">
        <v>87</v>
      </c>
      <c r="U933" t="s">
        <v>88</v>
      </c>
      <c r="V933">
        <v>1</v>
      </c>
      <c r="W933" t="s">
        <v>770</v>
      </c>
      <c r="X933" t="s">
        <v>83</v>
      </c>
      <c r="Y933" t="s">
        <v>90</v>
      </c>
      <c r="Z933">
        <v>4000</v>
      </c>
      <c r="AA933">
        <v>4000</v>
      </c>
      <c r="AC933">
        <v>256</v>
      </c>
      <c r="AD933" t="s">
        <v>91</v>
      </c>
      <c r="AE933">
        <v>0.15</v>
      </c>
      <c r="AF933" t="s">
        <v>92</v>
      </c>
      <c r="AG933">
        <v>180</v>
      </c>
      <c r="AH933">
        <v>60</v>
      </c>
      <c r="AI933">
        <v>120</v>
      </c>
      <c r="AJ933">
        <v>0.1255133461506456</v>
      </c>
      <c r="AK933">
        <v>40.54520245233892</v>
      </c>
      <c r="AL933">
        <v>0.64618255080672282</v>
      </c>
      <c r="AM933">
        <v>-5.4812464942691791E-2</v>
      </c>
      <c r="AN933">
        <v>46.756853530654382</v>
      </c>
      <c r="AO933">
        <v>0.57698083939964573</v>
      </c>
      <c r="AP933">
        <v>46.756853530654382</v>
      </c>
      <c r="AQ933">
        <v>46.756853530654382</v>
      </c>
      <c r="AR933">
        <v>0.57698083939964573</v>
      </c>
      <c r="AS933">
        <v>88.575133143693321</v>
      </c>
      <c r="AT933">
        <v>-8.0781409745536326E-2</v>
      </c>
      <c r="AU933">
        <v>0.8</v>
      </c>
      <c r="AV933" t="s">
        <v>93</v>
      </c>
      <c r="AW933">
        <v>7.3850106042519195E-2</v>
      </c>
      <c r="AX933">
        <v>0.4637527450063379</v>
      </c>
      <c r="AY933">
        <v>7.3850106042519195E-2</v>
      </c>
      <c r="AZ933">
        <v>7.3850106042519195E-2</v>
      </c>
      <c r="BA933">
        <v>0.4637527450063379</v>
      </c>
      <c r="BB933">
        <v>0.1219473414319643</v>
      </c>
      <c r="BC933">
        <v>0.1145046283479241</v>
      </c>
      <c r="BD933">
        <v>0.1010695862388572</v>
      </c>
      <c r="BE933">
        <v>0.64981547032782205</v>
      </c>
      <c r="BF933">
        <v>0.1010695862388572</v>
      </c>
      <c r="BG933">
        <v>0.1010695862388572</v>
      </c>
      <c r="BH933">
        <v>0.64981547032782205</v>
      </c>
      <c r="BI933">
        <v>0.26363359816266962</v>
      </c>
      <c r="BJ933">
        <v>8.6565889760366943E-2</v>
      </c>
      <c r="BK933">
        <v>6.8255436270251865E-2</v>
      </c>
      <c r="BL933">
        <v>0.72597601269944678</v>
      </c>
      <c r="BM933">
        <v>6.8255436270251865E-2</v>
      </c>
      <c r="BN933">
        <v>6.8255436270251865E-2</v>
      </c>
      <c r="BO933">
        <v>0.72597601269944678</v>
      </c>
      <c r="BP933">
        <v>0.37810400059545102</v>
      </c>
      <c r="BQ933">
        <v>-0.51796796737511919</v>
      </c>
      <c r="BR933">
        <v>186.78423899406559</v>
      </c>
      <c r="BS933">
        <v>0.46837912956497579</v>
      </c>
      <c r="BT933">
        <v>186.78423899406559</v>
      </c>
      <c r="BU933">
        <v>186.78423899406559</v>
      </c>
      <c r="BV933">
        <v>0.46837912956497579</v>
      </c>
      <c r="BW933">
        <v>353.53684763458318</v>
      </c>
      <c r="BX933">
        <v>-6.2281897153164678E-3</v>
      </c>
      <c r="BY933" t="str">
        <f t="shared" si="15"/>
        <v>[[sv,wv],[yr],[ya]]</v>
      </c>
      <c r="BZ933" t="str">
        <f>TRIM(MID(SUBSTITUTE(SUBSTITUTE(SUBSTITUTE(Tabla2[[#This Row],[map]],"[",""),"]",""),",",REPT(" ",100)),300,200))</f>
        <v>0 1</v>
      </c>
      <c r="CA933" s="13" t="str">
        <f>TRIM(MID(SUBSTITUTE(SUBSTITUTE(SUBSTITUTE(Tabla2[[#This Row],[map]],"[",""),"]",""),",",REPT(" ",100)),900,200))</f>
        <v>2 4</v>
      </c>
      <c r="CB933" s="13" t="str">
        <f>SUBSTITUTE(TRIM(MID(SUBSTITUTE(SUBSTITUTE(SUBSTITUTE(Tabla2[[#This Row],[map]],"[",""),"]",""),",",REPT(" ",100)),1200,300))," ",", ")</f>
        <v>4, 0, 1</v>
      </c>
      <c r="CC933" s="15" t="str">
        <f>SUBSTITUTE(TRIM(MID(SUBSTITUTE(SUBSTITUTE(SUBSTITUTE(Tabla2[[#This Row],[map]],"[",""),"]",""),",",REPT(" ",100)),1,300))," ",", ")</f>
        <v>4, 2, 3</v>
      </c>
      <c r="CD933" s="13" t="str">
        <f>SUBSTITUTE(TRIM(MID(SUBSTITUTE(SUBSTITUTE(SUBSTITUTE(Tabla2[[#This Row],[map]],"[",""),"]",""),",",REPT(" ",100)),601,300))," ",", ")</f>
        <v>3, 0, 1</v>
      </c>
      <c r="CE933" t="str">
        <f>TRIM(MID(SUBSTITUTE(SUBSTITUTE(SUBSTITUTE(Tabla2[[#This Row],[map]],"[",""),"]",""),",",REPT(" ",100)),1501,200))</f>
        <v>3 2</v>
      </c>
    </row>
    <row r="934" spans="1:83" x14ac:dyDescent="0.3">
      <c r="A934" s="2">
        <v>46097.811932870369</v>
      </c>
      <c r="B934" t="s">
        <v>772</v>
      </c>
      <c r="C934">
        <v>1</v>
      </c>
      <c r="D934" t="s">
        <v>77</v>
      </c>
      <c r="E934" t="s">
        <v>78</v>
      </c>
      <c r="F934">
        <v>16590</v>
      </c>
      <c r="G934">
        <v>4.5</v>
      </c>
      <c r="H934" t="s">
        <v>79</v>
      </c>
      <c r="I934" t="s">
        <v>80</v>
      </c>
      <c r="J934">
        <v>5</v>
      </c>
      <c r="K934">
        <v>5</v>
      </c>
      <c r="L934" t="s">
        <v>81</v>
      </c>
      <c r="M934" t="s">
        <v>82</v>
      </c>
      <c r="N934" t="s">
        <v>83</v>
      </c>
      <c r="O934" t="s">
        <v>83</v>
      </c>
      <c r="P934" t="s">
        <v>84</v>
      </c>
      <c r="Q934" t="s">
        <v>769</v>
      </c>
      <c r="R934">
        <v>3</v>
      </c>
      <c r="S934" t="s">
        <v>86</v>
      </c>
      <c r="T934" t="s">
        <v>87</v>
      </c>
      <c r="U934" t="s">
        <v>88</v>
      </c>
      <c r="V934">
        <v>1</v>
      </c>
      <c r="W934" t="s">
        <v>770</v>
      </c>
      <c r="X934" t="s">
        <v>83</v>
      </c>
      <c r="Y934" t="s">
        <v>90</v>
      </c>
      <c r="Z934">
        <v>4000</v>
      </c>
      <c r="AA934">
        <v>4000</v>
      </c>
      <c r="AC934">
        <v>256</v>
      </c>
      <c r="AD934" t="s">
        <v>91</v>
      </c>
      <c r="AE934">
        <v>0.15</v>
      </c>
      <c r="AF934" t="s">
        <v>92</v>
      </c>
      <c r="AG934">
        <v>180</v>
      </c>
      <c r="AH934">
        <v>60</v>
      </c>
      <c r="AI934">
        <v>120</v>
      </c>
      <c r="AJ934">
        <v>0.13327361225733561</v>
      </c>
      <c r="AK934">
        <v>41.822827074885723</v>
      </c>
      <c r="AL934">
        <v>0.62556528615393503</v>
      </c>
      <c r="AM934">
        <v>-0.34088768869524899</v>
      </c>
      <c r="AN934">
        <v>46.56553293578655</v>
      </c>
      <c r="AO934">
        <v>0.56397766895666201</v>
      </c>
      <c r="AP934">
        <v>46.56553293578655</v>
      </c>
      <c r="AQ934">
        <v>46.56553293578655</v>
      </c>
      <c r="AR934">
        <v>0.56397766895666201</v>
      </c>
      <c r="AS934">
        <v>121.7396482164813</v>
      </c>
      <c r="AT934">
        <v>-0.34971546360110228</v>
      </c>
      <c r="AU934">
        <v>0.8</v>
      </c>
      <c r="AV934" t="s">
        <v>93</v>
      </c>
      <c r="AW934">
        <v>7.5669901631100669E-2</v>
      </c>
      <c r="AX934">
        <v>0.45053867611299681</v>
      </c>
      <c r="AY934">
        <v>7.5669901631100669E-2</v>
      </c>
      <c r="AZ934">
        <v>7.5669901631100669E-2</v>
      </c>
      <c r="BA934">
        <v>0.45053867611299681</v>
      </c>
      <c r="BB934">
        <v>0.17199806323511349</v>
      </c>
      <c r="BC934">
        <v>-0.24892832545091451</v>
      </c>
      <c r="BD934">
        <v>0.1155801942489703</v>
      </c>
      <c r="BE934">
        <v>0.59953931277761763</v>
      </c>
      <c r="BF934">
        <v>0.1155801942489703</v>
      </c>
      <c r="BG934">
        <v>0.1155801942489703</v>
      </c>
      <c r="BH934">
        <v>0.59953931277761763</v>
      </c>
      <c r="BI934">
        <v>0.1080100634792933</v>
      </c>
      <c r="BJ934">
        <v>0.62576819905079639</v>
      </c>
      <c r="BK934">
        <v>6.5949027583893219E-2</v>
      </c>
      <c r="BL934">
        <v>0.7352355140537159</v>
      </c>
      <c r="BM934">
        <v>6.5949027583893219E-2</v>
      </c>
      <c r="BN934">
        <v>6.5949027583893219E-2</v>
      </c>
      <c r="BO934">
        <v>0.7352355140537159</v>
      </c>
      <c r="BP934">
        <v>0.59586876869087535</v>
      </c>
      <c r="BQ934">
        <v>-1.392224631867292</v>
      </c>
      <c r="BR934">
        <v>186.00493261968299</v>
      </c>
      <c r="BS934">
        <v>0.47059717288231367</v>
      </c>
      <c r="BT934">
        <v>186.00493261968299</v>
      </c>
      <c r="BU934">
        <v>186.00493261968299</v>
      </c>
      <c r="BV934">
        <v>0.47059717288231367</v>
      </c>
      <c r="BW934">
        <v>486.08271597051788</v>
      </c>
      <c r="BX934">
        <v>-0.38347709613698949</v>
      </c>
      <c r="BY934" t="str">
        <f t="shared" si="15"/>
        <v>[[sv,wv],[yr],[ya]]</v>
      </c>
      <c r="BZ934" t="str">
        <f>TRIM(MID(SUBSTITUTE(SUBSTITUTE(SUBSTITUTE(Tabla2[[#This Row],[map]],"[",""),"]",""),",",REPT(" ",100)),300,200))</f>
        <v>0 1</v>
      </c>
      <c r="CA934" s="13" t="str">
        <f>TRIM(MID(SUBSTITUTE(SUBSTITUTE(SUBSTITUTE(Tabla2[[#This Row],[map]],"[",""),"]",""),",",REPT(" ",100)),900,200))</f>
        <v>2 4</v>
      </c>
      <c r="CB934" s="13" t="str">
        <f>SUBSTITUTE(TRIM(MID(SUBSTITUTE(SUBSTITUTE(SUBSTITUTE(Tabla2[[#This Row],[map]],"[",""),"]",""),",",REPT(" ",100)),1200,300))," ",", ")</f>
        <v>4, 0, 1</v>
      </c>
      <c r="CC934" s="15" t="str">
        <f>SUBSTITUTE(TRIM(MID(SUBSTITUTE(SUBSTITUTE(SUBSTITUTE(Tabla2[[#This Row],[map]],"[",""),"]",""),",",REPT(" ",100)),1,300))," ",", ")</f>
        <v>4, 2, 3</v>
      </c>
      <c r="CD934" s="13" t="str">
        <f>SUBSTITUTE(TRIM(MID(SUBSTITUTE(SUBSTITUTE(SUBSTITUTE(Tabla2[[#This Row],[map]],"[",""),"]",""),",",REPT(" ",100)),601,300))," ",", ")</f>
        <v>3, 0, 1</v>
      </c>
      <c r="CE934" t="str">
        <f>TRIM(MID(SUBSTITUTE(SUBSTITUTE(SUBSTITUTE(Tabla2[[#This Row],[map]],"[",""),"]",""),",",REPT(" ",100)),1501,200))</f>
        <v>3 2</v>
      </c>
    </row>
    <row r="935" spans="1:83" x14ac:dyDescent="0.3">
      <c r="A935" s="2">
        <v>46097.836064814823</v>
      </c>
      <c r="B935" t="s">
        <v>773</v>
      </c>
      <c r="C935">
        <v>3</v>
      </c>
      <c r="D935" t="s">
        <v>95</v>
      </c>
      <c r="E935" t="s">
        <v>78</v>
      </c>
      <c r="F935">
        <v>16590</v>
      </c>
      <c r="G935">
        <v>4.5</v>
      </c>
      <c r="H935" t="s">
        <v>79</v>
      </c>
      <c r="I935" t="s">
        <v>80</v>
      </c>
      <c r="J935">
        <v>5</v>
      </c>
      <c r="K935">
        <v>5</v>
      </c>
      <c r="L935" t="s">
        <v>81</v>
      </c>
      <c r="M935" t="s">
        <v>82</v>
      </c>
      <c r="N935" t="s">
        <v>83</v>
      </c>
      <c r="O935" t="s">
        <v>83</v>
      </c>
      <c r="P935" t="s">
        <v>84</v>
      </c>
      <c r="Q935" t="s">
        <v>769</v>
      </c>
      <c r="R935">
        <v>3</v>
      </c>
      <c r="S935" t="s">
        <v>86</v>
      </c>
      <c r="T935" t="s">
        <v>87</v>
      </c>
      <c r="U935" t="s">
        <v>88</v>
      </c>
      <c r="V935">
        <v>1</v>
      </c>
      <c r="W935" t="s">
        <v>770</v>
      </c>
      <c r="X935" t="s">
        <v>83</v>
      </c>
      <c r="Y935" t="s">
        <v>90</v>
      </c>
      <c r="Z935">
        <v>4000</v>
      </c>
      <c r="AA935">
        <v>4000</v>
      </c>
      <c r="AC935">
        <v>256</v>
      </c>
      <c r="AD935" t="s">
        <v>91</v>
      </c>
      <c r="AE935">
        <v>0.15</v>
      </c>
      <c r="AF935" t="s">
        <v>92</v>
      </c>
      <c r="AG935">
        <v>180</v>
      </c>
      <c r="AH935">
        <v>60</v>
      </c>
      <c r="AI935">
        <v>120</v>
      </c>
      <c r="AJ935">
        <v>0.13941728210615739</v>
      </c>
      <c r="AK935">
        <v>52.956270471826443</v>
      </c>
      <c r="AL935">
        <v>0.56299513111286226</v>
      </c>
      <c r="AM935">
        <v>0.117179538845047</v>
      </c>
      <c r="AN935">
        <v>57.144655682252903</v>
      </c>
      <c r="AO935">
        <v>0.50689140046717851</v>
      </c>
      <c r="AP935">
        <v>57.144655682252903</v>
      </c>
      <c r="AQ935">
        <v>57.144655682252903</v>
      </c>
      <c r="AR935">
        <v>0.50689140046717851</v>
      </c>
      <c r="AS935">
        <v>101.3457314402136</v>
      </c>
      <c r="AT935">
        <v>0.12742786462363659</v>
      </c>
      <c r="AU935">
        <v>0.8</v>
      </c>
      <c r="AV935" t="s">
        <v>93</v>
      </c>
      <c r="AW935">
        <v>8.2616304274254287E-2</v>
      </c>
      <c r="AX935">
        <v>0.40009881151311127</v>
      </c>
      <c r="AY935">
        <v>8.2616304274254287E-2</v>
      </c>
      <c r="AZ935">
        <v>8.2616304274254287E-2</v>
      </c>
      <c r="BA935">
        <v>0.40009881151311127</v>
      </c>
      <c r="BB935">
        <v>9.1171414355738375E-2</v>
      </c>
      <c r="BC935">
        <v>0.33797765091893289</v>
      </c>
      <c r="BD935">
        <v>7.8592293468777857E-2</v>
      </c>
      <c r="BE935">
        <v>0.72769448903075928</v>
      </c>
      <c r="BF935">
        <v>7.8592293468777857E-2</v>
      </c>
      <c r="BG935">
        <v>7.8592293468777857E-2</v>
      </c>
      <c r="BH935">
        <v>0.72769448903075928</v>
      </c>
      <c r="BI935">
        <v>0.17374799850946221</v>
      </c>
      <c r="BJ935">
        <v>0.39800029461161218</v>
      </c>
      <c r="BK935">
        <v>0.11219583800964671</v>
      </c>
      <c r="BL935">
        <v>0.54956919814854599</v>
      </c>
      <c r="BM935">
        <v>0.11219583800964671</v>
      </c>
      <c r="BN935">
        <v>0.11219583800964671</v>
      </c>
      <c r="BO935">
        <v>0.54956919814854599</v>
      </c>
      <c r="BP935">
        <v>0.26751562621327329</v>
      </c>
      <c r="BQ935">
        <v>-7.3990623544146095E-2</v>
      </c>
      <c r="BR935">
        <v>228.3052182932594</v>
      </c>
      <c r="BS935">
        <v>0.35020310317629688</v>
      </c>
      <c r="BT935">
        <v>228.3052182932594</v>
      </c>
      <c r="BU935">
        <v>228.3052182932594</v>
      </c>
      <c r="BV935">
        <v>0.35020310317629688</v>
      </c>
      <c r="BW935">
        <v>404.85049072177509</v>
      </c>
      <c r="BX935">
        <v>-0.15227586349185951</v>
      </c>
      <c r="BY935" t="str">
        <f t="shared" si="15"/>
        <v>[[sv,wv],[yr],[ya]]</v>
      </c>
      <c r="BZ935" t="str">
        <f>TRIM(MID(SUBSTITUTE(SUBSTITUTE(SUBSTITUTE(Tabla2[[#This Row],[map]],"[",""),"]",""),",",REPT(" ",100)),300,200))</f>
        <v>0 1</v>
      </c>
      <c r="CA935" s="13" t="str">
        <f>TRIM(MID(SUBSTITUTE(SUBSTITUTE(SUBSTITUTE(Tabla2[[#This Row],[map]],"[",""),"]",""),",",REPT(" ",100)),900,200))</f>
        <v>2 4</v>
      </c>
      <c r="CB935" s="13" t="str">
        <f>SUBSTITUTE(TRIM(MID(SUBSTITUTE(SUBSTITUTE(SUBSTITUTE(Tabla2[[#This Row],[map]],"[",""),"]",""),",",REPT(" ",100)),1200,300))," ",", ")</f>
        <v>4, 0, 1</v>
      </c>
      <c r="CC935" s="15" t="str">
        <f>SUBSTITUTE(TRIM(MID(SUBSTITUTE(SUBSTITUTE(SUBSTITUTE(Tabla2[[#This Row],[map]],"[",""),"]",""),",",REPT(" ",100)),1,300))," ",", ")</f>
        <v>4, 2, 3</v>
      </c>
      <c r="CD935" s="13" t="str">
        <f>SUBSTITUTE(TRIM(MID(SUBSTITUTE(SUBSTITUTE(SUBSTITUTE(Tabla2[[#This Row],[map]],"[",""),"]",""),",",REPT(" ",100)),601,300))," ",", ")</f>
        <v>3, 0, 1</v>
      </c>
      <c r="CE935" t="str">
        <f>TRIM(MID(SUBSTITUTE(SUBSTITUTE(SUBSTITUTE(Tabla2[[#This Row],[map]],"[",""),"]",""),",",REPT(" ",100)),1501,200))</f>
        <v>3 2</v>
      </c>
    </row>
    <row r="936" spans="1:83" x14ac:dyDescent="0.3">
      <c r="A936" s="2">
        <v>46097.89271990741</v>
      </c>
      <c r="B936" t="s">
        <v>774</v>
      </c>
      <c r="C936">
        <v>4</v>
      </c>
      <c r="D936" t="s">
        <v>77</v>
      </c>
      <c r="E936" t="s">
        <v>78</v>
      </c>
      <c r="F936">
        <v>16590</v>
      </c>
      <c r="G936">
        <v>4.5</v>
      </c>
      <c r="H936" t="s">
        <v>79</v>
      </c>
      <c r="I936" t="s">
        <v>80</v>
      </c>
      <c r="J936">
        <v>5</v>
      </c>
      <c r="K936">
        <v>5</v>
      </c>
      <c r="L936" t="s">
        <v>81</v>
      </c>
      <c r="M936" t="s">
        <v>82</v>
      </c>
      <c r="N936" t="s">
        <v>83</v>
      </c>
      <c r="O936" t="s">
        <v>83</v>
      </c>
      <c r="P936" t="s">
        <v>84</v>
      </c>
      <c r="Q936" t="s">
        <v>589</v>
      </c>
      <c r="R936">
        <v>3</v>
      </c>
      <c r="S936" t="s">
        <v>86</v>
      </c>
      <c r="T936" t="s">
        <v>87</v>
      </c>
      <c r="U936" t="s">
        <v>88</v>
      </c>
      <c r="V936">
        <v>1</v>
      </c>
      <c r="W936" t="s">
        <v>590</v>
      </c>
      <c r="X936" t="s">
        <v>83</v>
      </c>
      <c r="Y936" t="s">
        <v>90</v>
      </c>
      <c r="Z936">
        <v>4000</v>
      </c>
      <c r="AA936">
        <v>4000</v>
      </c>
      <c r="AC936">
        <v>256</v>
      </c>
      <c r="AD936" t="s">
        <v>91</v>
      </c>
      <c r="AE936">
        <v>0.15</v>
      </c>
      <c r="AF936" t="s">
        <v>92</v>
      </c>
      <c r="AG936">
        <v>180</v>
      </c>
      <c r="AH936">
        <v>60</v>
      </c>
      <c r="AI936">
        <v>120</v>
      </c>
      <c r="AJ936">
        <v>9.585863276550502E-2</v>
      </c>
      <c r="AK936">
        <v>15.975151821848019</v>
      </c>
      <c r="AL936">
        <v>0.80224394408572663</v>
      </c>
      <c r="AM936">
        <v>8.6561251215667323E-2</v>
      </c>
      <c r="AN936">
        <v>21.773024872957951</v>
      </c>
      <c r="AO936">
        <v>0.72104142213786049</v>
      </c>
      <c r="AP936">
        <v>21.773024872957951</v>
      </c>
      <c r="AQ936">
        <v>21.773024872957951</v>
      </c>
      <c r="AR936">
        <v>0.72104142213786049</v>
      </c>
      <c r="AS936">
        <v>70.939705479941367</v>
      </c>
      <c r="AT936">
        <v>4.7379970762289447E-2</v>
      </c>
      <c r="AU936">
        <v>0.8</v>
      </c>
      <c r="AV936" t="s">
        <v>93</v>
      </c>
      <c r="AW936">
        <v>6.3507298758156319E-2</v>
      </c>
      <c r="AX936">
        <v>0.53885489871177406</v>
      </c>
      <c r="AY936">
        <v>6.3507298758156319E-2</v>
      </c>
      <c r="AZ936">
        <v>6.3507298758156319E-2</v>
      </c>
      <c r="BA936">
        <v>0.53885489871177406</v>
      </c>
      <c r="BB936">
        <v>0.20510697693260191</v>
      </c>
      <c r="BC936">
        <v>-0.48934184734725422</v>
      </c>
      <c r="BD936">
        <v>4.2705307978814479E-2</v>
      </c>
      <c r="BE936">
        <v>0.852035228938959</v>
      </c>
      <c r="BF936">
        <v>4.2705307978814479E-2</v>
      </c>
      <c r="BG936">
        <v>4.2705307978814479E-2</v>
      </c>
      <c r="BH936">
        <v>0.852035228938959</v>
      </c>
      <c r="BI936">
        <v>0.21631221789598279</v>
      </c>
      <c r="BJ936">
        <v>0.25052436538888428</v>
      </c>
      <c r="BK936">
        <v>6.4595654678069048E-2</v>
      </c>
      <c r="BL936">
        <v>0.74066887819617189</v>
      </c>
      <c r="BM936">
        <v>6.4595654678069048E-2</v>
      </c>
      <c r="BN936">
        <v>6.4595654678069048E-2</v>
      </c>
      <c r="BO936">
        <v>0.74066887819617189</v>
      </c>
      <c r="BP936">
        <v>0.190744125618628</v>
      </c>
      <c r="BQ936">
        <v>0.23422266837147901</v>
      </c>
      <c r="BR936">
        <v>86.921291230416514</v>
      </c>
      <c r="BS936">
        <v>0.75260668270453812</v>
      </c>
      <c r="BT936">
        <v>86.921291230416514</v>
      </c>
      <c r="BU936">
        <v>86.921291230416514</v>
      </c>
      <c r="BV936">
        <v>0.75260668270453812</v>
      </c>
      <c r="BW936">
        <v>283.14665859931819</v>
      </c>
      <c r="BX936">
        <v>0.1941146966360443</v>
      </c>
      <c r="BY936" t="str">
        <f t="shared" si="15"/>
        <v>[[sv,wv],[yr],[ya]]</v>
      </c>
      <c r="BZ936" t="str">
        <f>TRIM(MID(SUBSTITUTE(SUBSTITUTE(SUBSTITUTE(Tabla2[[#This Row],[map]],"[",""),"]",""),",",REPT(" ",100)),300,200))</f>
        <v>0 1</v>
      </c>
      <c r="CA936" s="13" t="str">
        <f>TRIM(MID(SUBSTITUTE(SUBSTITUTE(SUBSTITUTE(Tabla2[[#This Row],[map]],"[",""),"]",""),",",REPT(" ",100)),900,200))</f>
        <v>2 4</v>
      </c>
      <c r="CB936" s="13" t="str">
        <f>SUBSTITUTE(TRIM(MID(SUBSTITUTE(SUBSTITUTE(SUBSTITUTE(Tabla2[[#This Row],[map]],"[",""),"]",""),",",REPT(" ",100)),1200,300))," ",", ")</f>
        <v>0, 1, 4</v>
      </c>
      <c r="CC936" s="15" t="str">
        <f>SUBSTITUTE(TRIM(MID(SUBSTITUTE(SUBSTITUTE(SUBSTITUTE(Tabla2[[#This Row],[map]],"[",""),"]",""),",",REPT(" ",100)),1,300))," ",", ")</f>
        <v>2, 3, 4</v>
      </c>
      <c r="CD936" s="13" t="str">
        <f>SUBSTITUTE(TRIM(MID(SUBSTITUTE(SUBSTITUTE(SUBSTITUTE(Tabla2[[#This Row],[map]],"[",""),"]",""),",",REPT(" ",100)),601,300))," ",", ")</f>
        <v>0, 1, 3</v>
      </c>
      <c r="CE936" t="str">
        <f>TRIM(MID(SUBSTITUTE(SUBSTITUTE(SUBSTITUTE(Tabla2[[#This Row],[map]],"[",""),"]",""),",",REPT(" ",100)),1501,200))</f>
        <v>3 2</v>
      </c>
    </row>
    <row r="937" spans="1:83" x14ac:dyDescent="0.3">
      <c r="A937" s="2">
        <v>46097.895856481482</v>
      </c>
      <c r="B937" t="s">
        <v>775</v>
      </c>
      <c r="C937">
        <v>5</v>
      </c>
      <c r="D937" t="s">
        <v>95</v>
      </c>
      <c r="E937" t="s">
        <v>78</v>
      </c>
      <c r="F937">
        <v>16590</v>
      </c>
      <c r="G937">
        <v>4.5</v>
      </c>
      <c r="H937" t="s">
        <v>79</v>
      </c>
      <c r="I937" t="s">
        <v>80</v>
      </c>
      <c r="J937">
        <v>5</v>
      </c>
      <c r="K937">
        <v>5</v>
      </c>
      <c r="L937" t="s">
        <v>81</v>
      </c>
      <c r="M937" t="s">
        <v>82</v>
      </c>
      <c r="N937" t="s">
        <v>83</v>
      </c>
      <c r="O937" t="s">
        <v>83</v>
      </c>
      <c r="P937" t="s">
        <v>84</v>
      </c>
      <c r="Q937" t="s">
        <v>589</v>
      </c>
      <c r="R937">
        <v>3</v>
      </c>
      <c r="S937" t="s">
        <v>86</v>
      </c>
      <c r="T937" t="s">
        <v>87</v>
      </c>
      <c r="U937" t="s">
        <v>88</v>
      </c>
      <c r="V937">
        <v>1</v>
      </c>
      <c r="W937" t="s">
        <v>590</v>
      </c>
      <c r="X937" t="s">
        <v>83</v>
      </c>
      <c r="Y937" t="s">
        <v>90</v>
      </c>
      <c r="Z937">
        <v>4000</v>
      </c>
      <c r="AA937">
        <v>4000</v>
      </c>
      <c r="AC937">
        <v>256</v>
      </c>
      <c r="AD937" t="s">
        <v>91</v>
      </c>
      <c r="AE937">
        <v>0.15</v>
      </c>
      <c r="AF937" t="s">
        <v>92</v>
      </c>
      <c r="AG937">
        <v>180</v>
      </c>
      <c r="AH937">
        <v>60</v>
      </c>
      <c r="AI937">
        <v>120</v>
      </c>
      <c r="AJ937">
        <v>9.3527901466244776E-2</v>
      </c>
      <c r="AK937">
        <v>19.188888248366531</v>
      </c>
      <c r="AL937">
        <v>0.78523965461039069</v>
      </c>
      <c r="AM937">
        <v>9.0612175561953473E-2</v>
      </c>
      <c r="AN937">
        <v>24.760347902441751</v>
      </c>
      <c r="AO937">
        <v>0.71509326107594329</v>
      </c>
      <c r="AP937">
        <v>24.760347902441751</v>
      </c>
      <c r="AQ937">
        <v>24.760347902441751</v>
      </c>
      <c r="AR937">
        <v>0.71509326107594329</v>
      </c>
      <c r="AS937">
        <v>99.542397381901694</v>
      </c>
      <c r="AT937">
        <v>4.0331253701503138E-2</v>
      </c>
      <c r="AU937">
        <v>0.8</v>
      </c>
      <c r="AV937" t="s">
        <v>93</v>
      </c>
      <c r="AW937">
        <v>6.0650499923749747E-2</v>
      </c>
      <c r="AX937">
        <v>0.55959895197200371</v>
      </c>
      <c r="AY937">
        <v>6.0650499923749747E-2</v>
      </c>
      <c r="AZ937">
        <v>6.0650499923749747E-2</v>
      </c>
      <c r="BA937">
        <v>0.55959895197200371</v>
      </c>
      <c r="BB937">
        <v>0.18463624362965481</v>
      </c>
      <c r="BC937">
        <v>-0.34069785575850159</v>
      </c>
      <c r="BD937">
        <v>5.6556976123214191E-2</v>
      </c>
      <c r="BE937">
        <v>0.80404215728574957</v>
      </c>
      <c r="BF937">
        <v>5.6556976123214191E-2</v>
      </c>
      <c r="BG937">
        <v>5.6556976123214191E-2</v>
      </c>
      <c r="BH937">
        <v>0.80404215728574957</v>
      </c>
      <c r="BI937">
        <v>0.20106506020804921</v>
      </c>
      <c r="BJ937">
        <v>0.30335251025897603</v>
      </c>
      <c r="BK937">
        <v>5.5264550816049203E-2</v>
      </c>
      <c r="BL937">
        <v>0.77813030875625577</v>
      </c>
      <c r="BM937">
        <v>5.5264550816049203E-2</v>
      </c>
      <c r="BN937">
        <v>5.5264550816049203E-2</v>
      </c>
      <c r="BO937">
        <v>0.77813030875625577</v>
      </c>
      <c r="BP937">
        <v>0.16679802433953911</v>
      </c>
      <c r="BQ937">
        <v>0.33035869080957292</v>
      </c>
      <c r="BR937">
        <v>98.868919582903715</v>
      </c>
      <c r="BS937">
        <v>0.71860162628976632</v>
      </c>
      <c r="BT937">
        <v>98.868919582903715</v>
      </c>
      <c r="BU937">
        <v>98.868919582903715</v>
      </c>
      <c r="BV937">
        <v>0.71860162628976632</v>
      </c>
      <c r="BW937">
        <v>397.61709019942941</v>
      </c>
      <c r="BX937">
        <v>-0.13168833050404261</v>
      </c>
      <c r="BY937" t="str">
        <f t="shared" si="15"/>
        <v>[[sv,wv],[yr],[ya]]</v>
      </c>
      <c r="BZ937" t="str">
        <f>TRIM(MID(SUBSTITUTE(SUBSTITUTE(SUBSTITUTE(Tabla2[[#This Row],[map]],"[",""),"]",""),",",REPT(" ",100)),300,200))</f>
        <v>0 1</v>
      </c>
      <c r="CA937" s="13" t="str">
        <f>TRIM(MID(SUBSTITUTE(SUBSTITUTE(SUBSTITUTE(Tabla2[[#This Row],[map]],"[",""),"]",""),",",REPT(" ",100)),900,200))</f>
        <v>2 4</v>
      </c>
      <c r="CB937" s="13" t="str">
        <f>SUBSTITUTE(TRIM(MID(SUBSTITUTE(SUBSTITUTE(SUBSTITUTE(Tabla2[[#This Row],[map]],"[",""),"]",""),",",REPT(" ",100)),1200,300))," ",", ")</f>
        <v>0, 1, 4</v>
      </c>
      <c r="CC937" s="15" t="str">
        <f>SUBSTITUTE(TRIM(MID(SUBSTITUTE(SUBSTITUTE(SUBSTITUTE(Tabla2[[#This Row],[map]],"[",""),"]",""),",",REPT(" ",100)),1,300))," ",", ")</f>
        <v>2, 3, 4</v>
      </c>
      <c r="CD937" s="13" t="str">
        <f>SUBSTITUTE(TRIM(MID(SUBSTITUTE(SUBSTITUTE(SUBSTITUTE(Tabla2[[#This Row],[map]],"[",""),"]",""),",",REPT(" ",100)),601,300))," ",", ")</f>
        <v>0, 1, 3</v>
      </c>
      <c r="CE937" t="str">
        <f>TRIM(MID(SUBSTITUTE(SUBSTITUTE(SUBSTITUTE(Tabla2[[#This Row],[map]],"[",""),"]",""),",",REPT(" ",100)),1501,200))</f>
        <v>3 2</v>
      </c>
    </row>
    <row r="938" spans="1:83" x14ac:dyDescent="0.3">
      <c r="A938" s="2">
        <v>46097.963090277779</v>
      </c>
      <c r="B938" t="s">
        <v>776</v>
      </c>
      <c r="C938">
        <v>0</v>
      </c>
      <c r="D938" t="s">
        <v>77</v>
      </c>
      <c r="E938" t="s">
        <v>78</v>
      </c>
      <c r="F938">
        <v>16590</v>
      </c>
      <c r="G938">
        <v>4.5</v>
      </c>
      <c r="H938" t="s">
        <v>79</v>
      </c>
      <c r="I938" t="s">
        <v>80</v>
      </c>
      <c r="J938">
        <v>5</v>
      </c>
      <c r="K938">
        <v>5</v>
      </c>
      <c r="L938" t="s">
        <v>81</v>
      </c>
      <c r="M938" t="s">
        <v>82</v>
      </c>
      <c r="N938" t="s">
        <v>83</v>
      </c>
      <c r="O938" t="s">
        <v>83</v>
      </c>
      <c r="P938" t="s">
        <v>84</v>
      </c>
      <c r="Q938" t="s">
        <v>777</v>
      </c>
      <c r="R938">
        <v>3</v>
      </c>
      <c r="S938" t="s">
        <v>86</v>
      </c>
      <c r="T938" t="s">
        <v>87</v>
      </c>
      <c r="U938" t="s">
        <v>88</v>
      </c>
      <c r="V938">
        <v>1</v>
      </c>
      <c r="W938" t="s">
        <v>778</v>
      </c>
      <c r="X938" t="s">
        <v>83</v>
      </c>
      <c r="Y938" t="s">
        <v>90</v>
      </c>
      <c r="Z938">
        <v>4000</v>
      </c>
      <c r="AA938">
        <v>4000</v>
      </c>
      <c r="AC938">
        <v>256</v>
      </c>
      <c r="AD938" t="s">
        <v>91</v>
      </c>
      <c r="AE938">
        <v>0.15</v>
      </c>
      <c r="AF938" t="s">
        <v>92</v>
      </c>
      <c r="AG938">
        <v>180</v>
      </c>
      <c r="AH938">
        <v>60</v>
      </c>
      <c r="AI938">
        <v>120</v>
      </c>
      <c r="AJ938">
        <v>0.12155240301410961</v>
      </c>
      <c r="AK938">
        <v>19.703350866512711</v>
      </c>
      <c r="AL938">
        <v>0.67536987367701351</v>
      </c>
      <c r="AM938">
        <v>0.17372521396587101</v>
      </c>
      <c r="AN938">
        <v>22.61834596674797</v>
      </c>
      <c r="AO938">
        <v>0.61046539120122012</v>
      </c>
      <c r="AP938">
        <v>22.61834596674797</v>
      </c>
      <c r="AQ938">
        <v>22.61834596674797</v>
      </c>
      <c r="AR938">
        <v>0.61046539120122012</v>
      </c>
      <c r="AS938">
        <v>85.31099733204897</v>
      </c>
      <c r="AT938">
        <v>9.9546390607898882E-2</v>
      </c>
      <c r="AU938">
        <v>0.8</v>
      </c>
      <c r="AV938" t="s">
        <v>93</v>
      </c>
      <c r="AW938">
        <v>6.8198135950108263E-2</v>
      </c>
      <c r="AX938">
        <v>0.50479335564021599</v>
      </c>
      <c r="AY938">
        <v>6.8198135950108263E-2</v>
      </c>
      <c r="AZ938">
        <v>6.8198135950108263E-2</v>
      </c>
      <c r="BA938">
        <v>0.50479335564021599</v>
      </c>
      <c r="BB938">
        <v>7.8233146198050454E-2</v>
      </c>
      <c r="BC938">
        <v>0.43192620638799939</v>
      </c>
      <c r="BD938">
        <v>8.4932123094134379E-2</v>
      </c>
      <c r="BE938">
        <v>0.70572833345245867</v>
      </c>
      <c r="BF938">
        <v>8.4932123094134379E-2</v>
      </c>
      <c r="BG938">
        <v>8.4932123094134379E-2</v>
      </c>
      <c r="BH938">
        <v>0.70572833345245867</v>
      </c>
      <c r="BI938">
        <v>0.19051408589631069</v>
      </c>
      <c r="BJ938">
        <v>0.33990938275083998</v>
      </c>
      <c r="BK938">
        <v>0.12752080763891571</v>
      </c>
      <c r="BL938">
        <v>0.48804429240411651</v>
      </c>
      <c r="BM938">
        <v>0.12752080763891571</v>
      </c>
      <c r="BN938">
        <v>0.12752080763891571</v>
      </c>
      <c r="BO938">
        <v>0.48804429240411651</v>
      </c>
      <c r="BP938">
        <v>0.34975852663014251</v>
      </c>
      <c r="BQ938">
        <v>-0.40416985513181453</v>
      </c>
      <c r="BR938">
        <v>90.192732800308832</v>
      </c>
      <c r="BS938">
        <v>0.74329558330809098</v>
      </c>
      <c r="BT938">
        <v>90.192732800308832</v>
      </c>
      <c r="BU938">
        <v>90.192732800308832</v>
      </c>
      <c r="BV938">
        <v>0.74329558330809098</v>
      </c>
      <c r="BW938">
        <v>340.62548356947173</v>
      </c>
      <c r="BX938">
        <v>3.0519828424566131E-2</v>
      </c>
      <c r="BY938" t="str">
        <f t="shared" si="15"/>
        <v>[[sv,wv],[yr],[ya]]</v>
      </c>
      <c r="BZ938" t="str">
        <f>TRIM(MID(SUBSTITUTE(SUBSTITUTE(SUBSTITUTE(Tabla2[[#This Row],[map]],"[",""),"]",""),",",REPT(" ",100)),300,200))</f>
        <v>0 1</v>
      </c>
      <c r="CA938" s="13" t="str">
        <f>TRIM(MID(SUBSTITUTE(SUBSTITUTE(SUBSTITUTE(Tabla2[[#This Row],[map]],"[",""),"]",""),",",REPT(" ",100)),900,200))</f>
        <v>2 4</v>
      </c>
      <c r="CB938" s="13" t="str">
        <f>SUBSTITUTE(TRIM(MID(SUBSTITUTE(SUBSTITUTE(SUBSTITUTE(Tabla2[[#This Row],[map]],"[",""),"]",""),",",REPT(" ",100)),1200,300))," ",", ")</f>
        <v>0, 1, 2</v>
      </c>
      <c r="CC938" s="15" t="str">
        <f>SUBSTITUTE(TRIM(MID(SUBSTITUTE(SUBSTITUTE(SUBSTITUTE(Tabla2[[#This Row],[map]],"[",""),"]",""),",",REPT(" ",100)),1,300))," ",", ")</f>
        <v>4, 2, 3</v>
      </c>
      <c r="CD938" s="13" t="str">
        <f>SUBSTITUTE(TRIM(MID(SUBSTITUTE(SUBSTITUTE(SUBSTITUTE(Tabla2[[#This Row],[map]],"[",""),"]",""),",",REPT(" ",100)),601,300))," ",", ")</f>
        <v>3, 0, 1</v>
      </c>
      <c r="CE938" t="str">
        <f>TRIM(MID(SUBSTITUTE(SUBSTITUTE(SUBSTITUTE(Tabla2[[#This Row],[map]],"[",""),"]",""),",",REPT(" ",100)),1501,200))</f>
        <v>3 4</v>
      </c>
    </row>
    <row r="939" spans="1:83" x14ac:dyDescent="0.3">
      <c r="A939" s="2">
        <v>46097.967372685183</v>
      </c>
      <c r="B939" t="s">
        <v>779</v>
      </c>
      <c r="C939">
        <v>2</v>
      </c>
      <c r="D939" t="s">
        <v>95</v>
      </c>
      <c r="E939" t="s">
        <v>78</v>
      </c>
      <c r="F939">
        <v>16590</v>
      </c>
      <c r="G939">
        <v>4.5</v>
      </c>
      <c r="H939" t="s">
        <v>79</v>
      </c>
      <c r="I939" t="s">
        <v>80</v>
      </c>
      <c r="J939">
        <v>5</v>
      </c>
      <c r="K939">
        <v>5</v>
      </c>
      <c r="L939" t="s">
        <v>81</v>
      </c>
      <c r="M939" t="s">
        <v>82</v>
      </c>
      <c r="N939" t="s">
        <v>83</v>
      </c>
      <c r="O939" t="s">
        <v>83</v>
      </c>
      <c r="P939" t="s">
        <v>84</v>
      </c>
      <c r="Q939" t="s">
        <v>777</v>
      </c>
      <c r="R939">
        <v>3</v>
      </c>
      <c r="S939" t="s">
        <v>86</v>
      </c>
      <c r="T939" t="s">
        <v>87</v>
      </c>
      <c r="U939" t="s">
        <v>88</v>
      </c>
      <c r="V939">
        <v>1</v>
      </c>
      <c r="W939" t="s">
        <v>778</v>
      </c>
      <c r="X939" t="s">
        <v>83</v>
      </c>
      <c r="Y939" t="s">
        <v>90</v>
      </c>
      <c r="Z939">
        <v>4000</v>
      </c>
      <c r="AA939">
        <v>4000</v>
      </c>
      <c r="AC939">
        <v>256</v>
      </c>
      <c r="AD939" t="s">
        <v>91</v>
      </c>
      <c r="AE939">
        <v>0.15</v>
      </c>
      <c r="AF939" t="s">
        <v>92</v>
      </c>
      <c r="AG939">
        <v>180</v>
      </c>
      <c r="AH939">
        <v>60</v>
      </c>
      <c r="AI939">
        <v>120</v>
      </c>
      <c r="AJ939">
        <v>0.1135987886297276</v>
      </c>
      <c r="AK939">
        <v>19.890480062254831</v>
      </c>
      <c r="AL939">
        <v>0.6934809525046014</v>
      </c>
      <c r="AM939">
        <v>-6.9804322086195331E-2</v>
      </c>
      <c r="AN939">
        <v>26.693843441567839</v>
      </c>
      <c r="AO939">
        <v>0.62530497586892797</v>
      </c>
      <c r="AP939">
        <v>26.693843441567839</v>
      </c>
      <c r="AQ939">
        <v>26.693843441567839</v>
      </c>
      <c r="AR939">
        <v>0.62530497586892797</v>
      </c>
      <c r="AS939">
        <v>110.3882449350024</v>
      </c>
      <c r="AT939">
        <v>-0.1246081571292206</v>
      </c>
      <c r="AU939">
        <v>0.8</v>
      </c>
      <c r="AV939" t="s">
        <v>93</v>
      </c>
      <c r="AW939">
        <v>7.8704679939171102E-2</v>
      </c>
      <c r="AX939">
        <v>0.42850226175388811</v>
      </c>
      <c r="AY939">
        <v>7.8704679939171102E-2</v>
      </c>
      <c r="AZ939">
        <v>7.8704679939171102E-2</v>
      </c>
      <c r="BA939">
        <v>0.42850226175388811</v>
      </c>
      <c r="BB939">
        <v>0.1218326641266072</v>
      </c>
      <c r="BC939">
        <v>0.1153373338578179</v>
      </c>
      <c r="BD939">
        <v>9.7789888219790053E-2</v>
      </c>
      <c r="BE939">
        <v>0.66117892347939211</v>
      </c>
      <c r="BF939">
        <v>9.7789888219790053E-2</v>
      </c>
      <c r="BG939">
        <v>9.7789888219790053E-2</v>
      </c>
      <c r="BH939">
        <v>0.66117892347939211</v>
      </c>
      <c r="BI939">
        <v>0.21795967116333989</v>
      </c>
      <c r="BJ939">
        <v>0.2448162916838735</v>
      </c>
      <c r="BK939">
        <v>7.105524059682497E-2</v>
      </c>
      <c r="BL939">
        <v>0.71473568391169739</v>
      </c>
      <c r="BM939">
        <v>7.105524059682497E-2</v>
      </c>
      <c r="BN939">
        <v>7.105524059682497E-2</v>
      </c>
      <c r="BO939">
        <v>0.71473568391169739</v>
      </c>
      <c r="BP939">
        <v>0.39952160003696902</v>
      </c>
      <c r="BQ939">
        <v>-0.60395285470531368</v>
      </c>
      <c r="BR939">
        <v>106.5278239575153</v>
      </c>
      <c r="BS939">
        <v>0.69680303433073598</v>
      </c>
      <c r="BT939">
        <v>106.5278239575153</v>
      </c>
      <c r="BU939">
        <v>106.5278239575153</v>
      </c>
      <c r="BV939">
        <v>0.69680303433073598</v>
      </c>
      <c r="BW939">
        <v>440.81366580468142</v>
      </c>
      <c r="BX939">
        <v>-0.25463339935327228</v>
      </c>
      <c r="BY939" t="str">
        <f t="shared" si="15"/>
        <v>[[sv,wv],[yr],[ya]]</v>
      </c>
      <c r="BZ939" t="str">
        <f>TRIM(MID(SUBSTITUTE(SUBSTITUTE(SUBSTITUTE(Tabla2[[#This Row],[map]],"[",""),"]",""),",",REPT(" ",100)),300,200))</f>
        <v>0 1</v>
      </c>
      <c r="CA939" s="13" t="str">
        <f>TRIM(MID(SUBSTITUTE(SUBSTITUTE(SUBSTITUTE(Tabla2[[#This Row],[map]],"[",""),"]",""),",",REPT(" ",100)),900,200))</f>
        <v>2 4</v>
      </c>
      <c r="CB939" s="13" t="str">
        <f>SUBSTITUTE(TRIM(MID(SUBSTITUTE(SUBSTITUTE(SUBSTITUTE(Tabla2[[#This Row],[map]],"[",""),"]",""),",",REPT(" ",100)),1200,300))," ",", ")</f>
        <v>0, 1, 2</v>
      </c>
      <c r="CC939" s="15" t="str">
        <f>SUBSTITUTE(TRIM(MID(SUBSTITUTE(SUBSTITUTE(SUBSTITUTE(Tabla2[[#This Row],[map]],"[",""),"]",""),",",REPT(" ",100)),1,300))," ",", ")</f>
        <v>4, 2, 3</v>
      </c>
      <c r="CD939" s="13" t="str">
        <f>SUBSTITUTE(TRIM(MID(SUBSTITUTE(SUBSTITUTE(SUBSTITUTE(Tabla2[[#This Row],[map]],"[",""),"]",""),",",REPT(" ",100)),601,300))," ",", ")</f>
        <v>3, 0, 1</v>
      </c>
      <c r="CE939" t="str">
        <f>TRIM(MID(SUBSTITUTE(SUBSTITUTE(SUBSTITUTE(Tabla2[[#This Row],[map]],"[",""),"]",""),",",REPT(" ",100)),1501,200))</f>
        <v>3 4</v>
      </c>
    </row>
    <row r="940" spans="1:83" x14ac:dyDescent="0.3">
      <c r="A940" s="2">
        <v>46097.968113425923</v>
      </c>
      <c r="B940" t="s">
        <v>780</v>
      </c>
      <c r="C940">
        <v>1</v>
      </c>
      <c r="D940" t="s">
        <v>77</v>
      </c>
      <c r="E940" t="s">
        <v>78</v>
      </c>
      <c r="F940">
        <v>16590</v>
      </c>
      <c r="G940">
        <v>4.5</v>
      </c>
      <c r="H940" t="s">
        <v>79</v>
      </c>
      <c r="I940" t="s">
        <v>80</v>
      </c>
      <c r="J940">
        <v>5</v>
      </c>
      <c r="K940">
        <v>5</v>
      </c>
      <c r="L940" t="s">
        <v>81</v>
      </c>
      <c r="M940" t="s">
        <v>82</v>
      </c>
      <c r="N940" t="s">
        <v>83</v>
      </c>
      <c r="O940" t="s">
        <v>83</v>
      </c>
      <c r="P940" t="s">
        <v>84</v>
      </c>
      <c r="Q940" t="s">
        <v>777</v>
      </c>
      <c r="R940">
        <v>3</v>
      </c>
      <c r="S940" t="s">
        <v>86</v>
      </c>
      <c r="T940" t="s">
        <v>87</v>
      </c>
      <c r="U940" t="s">
        <v>88</v>
      </c>
      <c r="V940">
        <v>1</v>
      </c>
      <c r="W940" t="s">
        <v>778</v>
      </c>
      <c r="X940" t="s">
        <v>83</v>
      </c>
      <c r="Y940" t="s">
        <v>90</v>
      </c>
      <c r="Z940">
        <v>4000</v>
      </c>
      <c r="AA940">
        <v>4000</v>
      </c>
      <c r="AC940">
        <v>256</v>
      </c>
      <c r="AD940" t="s">
        <v>91</v>
      </c>
      <c r="AE940">
        <v>0.15</v>
      </c>
      <c r="AF940" t="s">
        <v>92</v>
      </c>
      <c r="AG940">
        <v>180</v>
      </c>
      <c r="AH940">
        <v>60</v>
      </c>
      <c r="AI940">
        <v>120</v>
      </c>
      <c r="AJ940">
        <v>0.12090601708040059</v>
      </c>
      <c r="AK940">
        <v>25.501873286815481</v>
      </c>
      <c r="AL940">
        <v>0.69361328457412164</v>
      </c>
      <c r="AM940">
        <v>-0.38856343794112252</v>
      </c>
      <c r="AN940">
        <v>32.591117038578211</v>
      </c>
      <c r="AO940">
        <v>0.61813823871929519</v>
      </c>
      <c r="AP940">
        <v>32.591117038578211</v>
      </c>
      <c r="AQ940">
        <v>32.591117038578211</v>
      </c>
      <c r="AR940">
        <v>0.61813823871929519</v>
      </c>
      <c r="AS940">
        <v>163.8198709648687</v>
      </c>
      <c r="AT940">
        <v>-0.46318926546598582</v>
      </c>
      <c r="AU940">
        <v>0.8</v>
      </c>
      <c r="AV940" t="s">
        <v>93</v>
      </c>
      <c r="AW940">
        <v>7.4540683880841938E-2</v>
      </c>
      <c r="AX940">
        <v>0.45873825701160409</v>
      </c>
      <c r="AY940">
        <v>7.4540683880841938E-2</v>
      </c>
      <c r="AZ940">
        <v>7.4540683880841938E-2</v>
      </c>
      <c r="BA940">
        <v>0.45873825701160409</v>
      </c>
      <c r="BB940">
        <v>0.17204924790944651</v>
      </c>
      <c r="BC940">
        <v>-0.2492999923662336</v>
      </c>
      <c r="BD940">
        <v>0.1013774608818321</v>
      </c>
      <c r="BE940">
        <v>0.64874875044639957</v>
      </c>
      <c r="BF940">
        <v>0.1013774608818321</v>
      </c>
      <c r="BG940">
        <v>0.1013774608818321</v>
      </c>
      <c r="BH940">
        <v>0.64874875044639957</v>
      </c>
      <c r="BI940">
        <v>0.2054718108776703</v>
      </c>
      <c r="BJ940">
        <v>0.28808406039140799</v>
      </c>
      <c r="BK940">
        <v>6.5903588623801135E-2</v>
      </c>
      <c r="BL940">
        <v>0.73541793710605607</v>
      </c>
      <c r="BM940">
        <v>6.5903588623801135E-2</v>
      </c>
      <c r="BN940">
        <v>6.5903588623801135E-2</v>
      </c>
      <c r="BO940">
        <v>0.73541793710605607</v>
      </c>
      <c r="BP940">
        <v>0.50539800947878599</v>
      </c>
      <c r="BQ940">
        <v>-1.029013149704225</v>
      </c>
      <c r="BR940">
        <v>130.12264642092609</v>
      </c>
      <c r="BS940">
        <v>0.62964801031312145</v>
      </c>
      <c r="BT940">
        <v>130.12264642092609</v>
      </c>
      <c r="BU940">
        <v>130.12264642092609</v>
      </c>
      <c r="BV940">
        <v>0.62964801031312145</v>
      </c>
      <c r="BW940">
        <v>654.39656479120606</v>
      </c>
      <c r="BX940">
        <v>-0.86252798018490018</v>
      </c>
      <c r="BY940" t="str">
        <f t="shared" si="15"/>
        <v>[[sv,wv],[yr],[ya]]</v>
      </c>
      <c r="BZ940" t="str">
        <f>TRIM(MID(SUBSTITUTE(SUBSTITUTE(SUBSTITUTE(Tabla2[[#This Row],[map]],"[",""),"]",""),",",REPT(" ",100)),300,200))</f>
        <v>0 1</v>
      </c>
      <c r="CA940" s="13" t="str">
        <f>TRIM(MID(SUBSTITUTE(SUBSTITUTE(SUBSTITUTE(Tabla2[[#This Row],[map]],"[",""),"]",""),",",REPT(" ",100)),900,200))</f>
        <v>2 4</v>
      </c>
      <c r="CB940" s="13" t="str">
        <f>SUBSTITUTE(TRIM(MID(SUBSTITUTE(SUBSTITUTE(SUBSTITUTE(Tabla2[[#This Row],[map]],"[",""),"]",""),",",REPT(" ",100)),1200,300))," ",", ")</f>
        <v>0, 1, 2</v>
      </c>
      <c r="CC940" s="15" t="str">
        <f>SUBSTITUTE(TRIM(MID(SUBSTITUTE(SUBSTITUTE(SUBSTITUTE(Tabla2[[#This Row],[map]],"[",""),"]",""),",",REPT(" ",100)),1,300))," ",", ")</f>
        <v>4, 2, 3</v>
      </c>
      <c r="CD940" s="13" t="str">
        <f>SUBSTITUTE(TRIM(MID(SUBSTITUTE(SUBSTITUTE(SUBSTITUTE(Tabla2[[#This Row],[map]],"[",""),"]",""),",",REPT(" ",100)),601,300))," ",", ")</f>
        <v>3, 0, 1</v>
      </c>
      <c r="CE940" t="str">
        <f>TRIM(MID(SUBSTITUTE(SUBSTITUTE(SUBSTITUTE(Tabla2[[#This Row],[map]],"[",""),"]",""),",",REPT(" ",100)),1501,200))</f>
        <v>3 4</v>
      </c>
    </row>
    <row r="941" spans="1:83" x14ac:dyDescent="0.3">
      <c r="A941" s="2">
        <v>46097.991215277783</v>
      </c>
      <c r="B941" t="s">
        <v>781</v>
      </c>
      <c r="C941">
        <v>3</v>
      </c>
      <c r="D941" t="s">
        <v>77</v>
      </c>
      <c r="E941" t="s">
        <v>78</v>
      </c>
      <c r="F941">
        <v>16590</v>
      </c>
      <c r="G941">
        <v>4.5</v>
      </c>
      <c r="H941" t="s">
        <v>79</v>
      </c>
      <c r="I941" t="s">
        <v>80</v>
      </c>
      <c r="J941">
        <v>5</v>
      </c>
      <c r="K941">
        <v>5</v>
      </c>
      <c r="L941" t="s">
        <v>81</v>
      </c>
      <c r="M941" t="s">
        <v>82</v>
      </c>
      <c r="N941" t="s">
        <v>83</v>
      </c>
      <c r="O941" t="s">
        <v>83</v>
      </c>
      <c r="P941" t="s">
        <v>84</v>
      </c>
      <c r="Q941" t="s">
        <v>777</v>
      </c>
      <c r="R941">
        <v>3</v>
      </c>
      <c r="S941" t="s">
        <v>86</v>
      </c>
      <c r="T941" t="s">
        <v>87</v>
      </c>
      <c r="U941" t="s">
        <v>88</v>
      </c>
      <c r="V941">
        <v>1</v>
      </c>
      <c r="W941" t="s">
        <v>778</v>
      </c>
      <c r="X941" t="s">
        <v>83</v>
      </c>
      <c r="Y941" t="s">
        <v>90</v>
      </c>
      <c r="Z941">
        <v>4000</v>
      </c>
      <c r="AA941">
        <v>4000</v>
      </c>
      <c r="AC941">
        <v>256</v>
      </c>
      <c r="AD941" t="s">
        <v>91</v>
      </c>
      <c r="AE941">
        <v>0.15</v>
      </c>
      <c r="AF941" t="s">
        <v>92</v>
      </c>
      <c r="AG941">
        <v>180</v>
      </c>
      <c r="AH941">
        <v>60</v>
      </c>
      <c r="AI941">
        <v>120</v>
      </c>
      <c r="AJ941">
        <v>0.1197803736094317</v>
      </c>
      <c r="AK941">
        <v>29.553483971062551</v>
      </c>
      <c r="AL941">
        <v>0.63910850958112486</v>
      </c>
      <c r="AM941">
        <v>4.4678333489133193E-2</v>
      </c>
      <c r="AN941">
        <v>31.08450624932507</v>
      </c>
      <c r="AO941">
        <v>0.59519324465957046</v>
      </c>
      <c r="AP941">
        <v>31.08450624932507</v>
      </c>
      <c r="AQ941">
        <v>31.08450624932507</v>
      </c>
      <c r="AR941">
        <v>0.59519324465957046</v>
      </c>
      <c r="AS941">
        <v>84.235749294133839</v>
      </c>
      <c r="AT941">
        <v>3.5353095276171143E-2</v>
      </c>
      <c r="AU941">
        <v>0.8</v>
      </c>
      <c r="AV941" t="s">
        <v>93</v>
      </c>
      <c r="AW941">
        <v>8.0173646136604118E-2</v>
      </c>
      <c r="AX941">
        <v>0.41783566784814058</v>
      </c>
      <c r="AY941">
        <v>8.0173646136604118E-2</v>
      </c>
      <c r="AZ941">
        <v>8.0173646136604118E-2</v>
      </c>
      <c r="BA941">
        <v>0.41783566784814058</v>
      </c>
      <c r="BB941">
        <v>9.525646050037459E-2</v>
      </c>
      <c r="BC941">
        <v>0.30831493411359229</v>
      </c>
      <c r="BD941">
        <v>7.758782893434471E-2</v>
      </c>
      <c r="BE941">
        <v>0.73117474410701511</v>
      </c>
      <c r="BF941">
        <v>7.758782893434471E-2</v>
      </c>
      <c r="BG941">
        <v>7.758782893434471E-2</v>
      </c>
      <c r="BH941">
        <v>0.73117474410701511</v>
      </c>
      <c r="BI941">
        <v>0.1761633994608954</v>
      </c>
      <c r="BJ941">
        <v>0.38963144620108853</v>
      </c>
      <c r="BK941">
        <v>0.1033936470819678</v>
      </c>
      <c r="BL941">
        <v>0.58490721057341966</v>
      </c>
      <c r="BM941">
        <v>0.1033936470819678</v>
      </c>
      <c r="BN941">
        <v>0.1033936470819678</v>
      </c>
      <c r="BO941">
        <v>0.58490721057341966</v>
      </c>
      <c r="BP941">
        <v>0.3983978247205226</v>
      </c>
      <c r="BQ941">
        <v>-0.59944125226205447</v>
      </c>
      <c r="BR941">
        <v>124.07686987514769</v>
      </c>
      <c r="BS941">
        <v>0.64685535610970391</v>
      </c>
      <c r="BT941">
        <v>124.07686987514769</v>
      </c>
      <c r="BU941">
        <v>124.07686987514769</v>
      </c>
      <c r="BV941">
        <v>0.64685535610970391</v>
      </c>
      <c r="BW941">
        <v>336.27317949185363</v>
      </c>
      <c r="BX941">
        <v>4.2907253052051897E-2</v>
      </c>
      <c r="BY941" t="str">
        <f t="shared" si="15"/>
        <v>[[sv,wv],[yr],[ya]]</v>
      </c>
      <c r="BZ941" t="str">
        <f>TRIM(MID(SUBSTITUTE(SUBSTITUTE(SUBSTITUTE(Tabla2[[#This Row],[map]],"[",""),"]",""),",",REPT(" ",100)),300,200))</f>
        <v>0 1</v>
      </c>
      <c r="CA941" s="13" t="str">
        <f>TRIM(MID(SUBSTITUTE(SUBSTITUTE(SUBSTITUTE(Tabla2[[#This Row],[map]],"[",""),"]",""),",",REPT(" ",100)),900,200))</f>
        <v>2 4</v>
      </c>
      <c r="CB941" s="13" t="str">
        <f>SUBSTITUTE(TRIM(MID(SUBSTITUTE(SUBSTITUTE(SUBSTITUTE(Tabla2[[#This Row],[map]],"[",""),"]",""),",",REPT(" ",100)),1200,300))," ",", ")</f>
        <v>0, 1, 2</v>
      </c>
      <c r="CC941" s="15" t="str">
        <f>SUBSTITUTE(TRIM(MID(SUBSTITUTE(SUBSTITUTE(SUBSTITUTE(Tabla2[[#This Row],[map]],"[",""),"]",""),",",REPT(" ",100)),1,300))," ",", ")</f>
        <v>4, 2, 3</v>
      </c>
      <c r="CD941" s="13" t="str">
        <f>SUBSTITUTE(TRIM(MID(SUBSTITUTE(SUBSTITUTE(SUBSTITUTE(Tabla2[[#This Row],[map]],"[",""),"]",""),",",REPT(" ",100)),601,300))," ",", ")</f>
        <v>3, 0, 1</v>
      </c>
      <c r="CE941" t="str">
        <f>TRIM(MID(SUBSTITUTE(SUBSTITUTE(SUBSTITUTE(Tabla2[[#This Row],[map]],"[",""),"]",""),",",REPT(" ",100)),1501,200))</f>
        <v>3 4</v>
      </c>
    </row>
    <row r="942" spans="1:83" x14ac:dyDescent="0.3">
      <c r="A942" s="2">
        <v>46098.040706018517</v>
      </c>
      <c r="B942" t="s">
        <v>782</v>
      </c>
      <c r="C942">
        <v>4</v>
      </c>
      <c r="D942" t="s">
        <v>95</v>
      </c>
      <c r="E942" t="s">
        <v>78</v>
      </c>
      <c r="F942">
        <v>16590</v>
      </c>
      <c r="G942">
        <v>4.5</v>
      </c>
      <c r="H942" t="s">
        <v>79</v>
      </c>
      <c r="I942" t="s">
        <v>80</v>
      </c>
      <c r="J942">
        <v>5</v>
      </c>
      <c r="K942">
        <v>5</v>
      </c>
      <c r="L942" t="s">
        <v>81</v>
      </c>
      <c r="M942" t="s">
        <v>82</v>
      </c>
      <c r="N942" t="s">
        <v>83</v>
      </c>
      <c r="O942" t="s">
        <v>83</v>
      </c>
      <c r="P942" t="s">
        <v>84</v>
      </c>
      <c r="Q942" t="s">
        <v>595</v>
      </c>
      <c r="R942">
        <v>3</v>
      </c>
      <c r="S942" t="s">
        <v>86</v>
      </c>
      <c r="T942" t="s">
        <v>87</v>
      </c>
      <c r="U942" t="s">
        <v>88</v>
      </c>
      <c r="V942">
        <v>1</v>
      </c>
      <c r="W942" t="s">
        <v>596</v>
      </c>
      <c r="X942" t="s">
        <v>83</v>
      </c>
      <c r="Y942" t="s">
        <v>90</v>
      </c>
      <c r="Z942">
        <v>4000</v>
      </c>
      <c r="AA942">
        <v>4000</v>
      </c>
      <c r="AC942">
        <v>256</v>
      </c>
      <c r="AD942" t="s">
        <v>91</v>
      </c>
      <c r="AE942">
        <v>0.15</v>
      </c>
      <c r="AF942" t="s">
        <v>92</v>
      </c>
      <c r="AG942">
        <v>180</v>
      </c>
      <c r="AH942">
        <v>60</v>
      </c>
      <c r="AI942">
        <v>120</v>
      </c>
      <c r="AJ942">
        <v>9.9731667148580797E-2</v>
      </c>
      <c r="AK942">
        <v>16.239457561067908</v>
      </c>
      <c r="AL942">
        <v>0.79131837635747981</v>
      </c>
      <c r="AM942">
        <v>4.4232882073543311E-2</v>
      </c>
      <c r="AN942">
        <v>23.07083079565875</v>
      </c>
      <c r="AO942">
        <v>0.69218203778766574</v>
      </c>
      <c r="AP942">
        <v>23.07083079565875</v>
      </c>
      <c r="AQ942">
        <v>23.07083079565875</v>
      </c>
      <c r="AR942">
        <v>0.69218203778766574</v>
      </c>
      <c r="AS942">
        <v>66.002142125911689</v>
      </c>
      <c r="AT942">
        <v>5.5752459146569212E-2</v>
      </c>
      <c r="AU942">
        <v>0.8</v>
      </c>
      <c r="AV942" t="s">
        <v>93</v>
      </c>
      <c r="AW942">
        <v>6.4754963174109656E-2</v>
      </c>
      <c r="AX942">
        <v>0.5297952418735965</v>
      </c>
      <c r="AY942">
        <v>6.4754963174109656E-2</v>
      </c>
      <c r="AZ942">
        <v>6.4754963174109656E-2</v>
      </c>
      <c r="BA942">
        <v>0.5297952418735965</v>
      </c>
      <c r="BB942">
        <v>0.2632634324543402</v>
      </c>
      <c r="BC942">
        <v>-0.91163290832064914</v>
      </c>
      <c r="BD942">
        <v>4.3709255467311192E-2</v>
      </c>
      <c r="BE942">
        <v>0.8485567653164412</v>
      </c>
      <c r="BF942">
        <v>4.3709255467311192E-2</v>
      </c>
      <c r="BG942">
        <v>4.3709255467311192E-2</v>
      </c>
      <c r="BH942">
        <v>0.8485567653164412</v>
      </c>
      <c r="BI942">
        <v>0.15755326862241481</v>
      </c>
      <c r="BJ942">
        <v>0.45411157476725739</v>
      </c>
      <c r="BK942">
        <v>8.656331593408538E-2</v>
      </c>
      <c r="BL942">
        <v>0.65247566666636647</v>
      </c>
      <c r="BM942">
        <v>8.656331593408538E-2</v>
      </c>
      <c r="BN942">
        <v>8.656331593408538E-2</v>
      </c>
      <c r="BO942">
        <v>0.65247566666636647</v>
      </c>
      <c r="BP942">
        <v>0.1418929904268193</v>
      </c>
      <c r="BQ942">
        <v>0.43034452445947607</v>
      </c>
      <c r="BR942">
        <v>92.088295648059542</v>
      </c>
      <c r="BS942">
        <v>0.737900477294261</v>
      </c>
      <c r="BT942">
        <v>92.088295648059542</v>
      </c>
      <c r="BU942">
        <v>92.088295648059542</v>
      </c>
      <c r="BV942">
        <v>0.737900477294261</v>
      </c>
      <c r="BW942">
        <v>263.44585881214368</v>
      </c>
      <c r="BX942">
        <v>0.250186645680185</v>
      </c>
      <c r="BY942" t="str">
        <f t="shared" si="15"/>
        <v>[[sv,wv],[yr],[ya]]</v>
      </c>
      <c r="BZ942" t="str">
        <f>TRIM(MID(SUBSTITUTE(SUBSTITUTE(SUBSTITUTE(Tabla2[[#This Row],[map]],"[",""),"]",""),",",REPT(" ",100)),300,200))</f>
        <v>0 1</v>
      </c>
      <c r="CA942" s="13" t="str">
        <f>TRIM(MID(SUBSTITUTE(SUBSTITUTE(SUBSTITUTE(Tabla2[[#This Row],[map]],"[",""),"]",""),",",REPT(" ",100)),900,200))</f>
        <v>2 4</v>
      </c>
      <c r="CB942" s="13" t="str">
        <f>SUBSTITUTE(TRIM(MID(SUBSTITUTE(SUBSTITUTE(SUBSTITUTE(Tabla2[[#This Row],[map]],"[",""),"]",""),",",REPT(" ",100)),1200,300))," ",", ")</f>
        <v>0, 1, 4</v>
      </c>
      <c r="CC942" s="15" t="str">
        <f>SUBSTITUTE(TRIM(MID(SUBSTITUTE(SUBSTITUTE(SUBSTITUTE(Tabla2[[#This Row],[map]],"[",""),"]",""),",",REPT(" ",100)),1,300))," ",", ")</f>
        <v>2, 3, 4</v>
      </c>
      <c r="CD942" s="13" t="str">
        <f>SUBSTITUTE(TRIM(MID(SUBSTITUTE(SUBSTITUTE(SUBSTITUTE(Tabla2[[#This Row],[map]],"[",""),"]",""),",",REPT(" ",100)),601,300))," ",", ")</f>
        <v>3, 0, 1</v>
      </c>
      <c r="CE942" t="str">
        <f>TRIM(MID(SUBSTITUTE(SUBSTITUTE(SUBSTITUTE(Tabla2[[#This Row],[map]],"[",""),"]",""),",",REPT(" ",100)),1501,200))</f>
        <v>3 2</v>
      </c>
    </row>
    <row r="943" spans="1:83" x14ac:dyDescent="0.3">
      <c r="A943" s="2">
        <v>46098.045081018521</v>
      </c>
      <c r="B943" t="s">
        <v>783</v>
      </c>
      <c r="C943">
        <v>5</v>
      </c>
      <c r="D943" t="s">
        <v>95</v>
      </c>
      <c r="E943" t="s">
        <v>78</v>
      </c>
      <c r="F943">
        <v>16590</v>
      </c>
      <c r="G943">
        <v>4.5</v>
      </c>
      <c r="H943" t="s">
        <v>79</v>
      </c>
      <c r="I943" t="s">
        <v>80</v>
      </c>
      <c r="J943">
        <v>5</v>
      </c>
      <c r="K943">
        <v>5</v>
      </c>
      <c r="L943" t="s">
        <v>81</v>
      </c>
      <c r="M943" t="s">
        <v>82</v>
      </c>
      <c r="N943" t="s">
        <v>83</v>
      </c>
      <c r="O943" t="s">
        <v>83</v>
      </c>
      <c r="P943" t="s">
        <v>84</v>
      </c>
      <c r="Q943" t="s">
        <v>595</v>
      </c>
      <c r="R943">
        <v>3</v>
      </c>
      <c r="S943" t="s">
        <v>86</v>
      </c>
      <c r="T943" t="s">
        <v>87</v>
      </c>
      <c r="U943" t="s">
        <v>88</v>
      </c>
      <c r="V943">
        <v>1</v>
      </c>
      <c r="W943" t="s">
        <v>596</v>
      </c>
      <c r="X943" t="s">
        <v>83</v>
      </c>
      <c r="Y943" t="s">
        <v>90</v>
      </c>
      <c r="Z943">
        <v>4000</v>
      </c>
      <c r="AA943">
        <v>4000</v>
      </c>
      <c r="AC943">
        <v>256</v>
      </c>
      <c r="AD943" t="s">
        <v>91</v>
      </c>
      <c r="AE943">
        <v>0.15</v>
      </c>
      <c r="AF943" t="s">
        <v>92</v>
      </c>
      <c r="AG943">
        <v>180</v>
      </c>
      <c r="AH943">
        <v>60</v>
      </c>
      <c r="AI943">
        <v>120</v>
      </c>
      <c r="AJ943">
        <v>0.11535249015990071</v>
      </c>
      <c r="AK943">
        <v>20.33882837683079</v>
      </c>
      <c r="AL943">
        <v>0.72078025795943579</v>
      </c>
      <c r="AM943">
        <v>-0.1648465857118202</v>
      </c>
      <c r="AN943">
        <v>25.858386750873979</v>
      </c>
      <c r="AO943">
        <v>0.63309936118710741</v>
      </c>
      <c r="AP943">
        <v>25.858386750873979</v>
      </c>
      <c r="AQ943">
        <v>25.858386750873979</v>
      </c>
      <c r="AR943">
        <v>0.63309936118710741</v>
      </c>
      <c r="AS943">
        <v>107.13274617733489</v>
      </c>
      <c r="AT943">
        <v>-0.20092262795064</v>
      </c>
      <c r="AU943">
        <v>0.8</v>
      </c>
      <c r="AV943" t="s">
        <v>93</v>
      </c>
      <c r="AW943">
        <v>6.1939225540165142E-2</v>
      </c>
      <c r="AX943">
        <v>0.55024113772804195</v>
      </c>
      <c r="AY943">
        <v>6.1939225540165142E-2</v>
      </c>
      <c r="AZ943">
        <v>6.1939225540165142E-2</v>
      </c>
      <c r="BA943">
        <v>0.55024113772804195</v>
      </c>
      <c r="BB943">
        <v>0.1525845769568806</v>
      </c>
      <c r="BC943">
        <v>-0.1079613142381515</v>
      </c>
      <c r="BD943">
        <v>6.8911500889794988E-2</v>
      </c>
      <c r="BE943">
        <v>0.76123636767378955</v>
      </c>
      <c r="BF943">
        <v>6.8911500889794988E-2</v>
      </c>
      <c r="BG943">
        <v>6.8911500889794988E-2</v>
      </c>
      <c r="BH943">
        <v>0.76123636767378955</v>
      </c>
      <c r="BI943">
        <v>0.2966561241229837</v>
      </c>
      <c r="BJ943">
        <v>-2.785010967462398E-2</v>
      </c>
      <c r="BK943">
        <v>0.1209077820947059</v>
      </c>
      <c r="BL943">
        <v>0.51459349825154255</v>
      </c>
      <c r="BM943">
        <v>0.1209077820947059</v>
      </c>
      <c r="BN943">
        <v>0.1209077820947059</v>
      </c>
      <c r="BO943">
        <v>0.51459349825154255</v>
      </c>
      <c r="BP943">
        <v>0.36130151693973261</v>
      </c>
      <c r="BQ943">
        <v>-0.45051131015499601</v>
      </c>
      <c r="BR943">
        <v>103.1817884949712</v>
      </c>
      <c r="BS943">
        <v>0.70632644109505449</v>
      </c>
      <c r="BT943">
        <v>103.1817884949712</v>
      </c>
      <c r="BU943">
        <v>103.1817884949712</v>
      </c>
      <c r="BV943">
        <v>0.70632644109505449</v>
      </c>
      <c r="BW943">
        <v>427.72044249132102</v>
      </c>
      <c r="BX943">
        <v>-0.2173677777347913</v>
      </c>
      <c r="BY943" t="str">
        <f t="shared" si="15"/>
        <v>[[sv,wv],[yr],[ya]]</v>
      </c>
      <c r="BZ943" t="str">
        <f>TRIM(MID(SUBSTITUTE(SUBSTITUTE(SUBSTITUTE(Tabla2[[#This Row],[map]],"[",""),"]",""),",",REPT(" ",100)),300,200))</f>
        <v>0 1</v>
      </c>
      <c r="CA943" s="13" t="str">
        <f>TRIM(MID(SUBSTITUTE(SUBSTITUTE(SUBSTITUTE(Tabla2[[#This Row],[map]],"[",""),"]",""),",",REPT(" ",100)),900,200))</f>
        <v>2 4</v>
      </c>
      <c r="CB943" s="13" t="str">
        <f>SUBSTITUTE(TRIM(MID(SUBSTITUTE(SUBSTITUTE(SUBSTITUTE(Tabla2[[#This Row],[map]],"[",""),"]",""),",",REPT(" ",100)),1200,300))," ",", ")</f>
        <v>0, 1, 4</v>
      </c>
      <c r="CC943" s="15" t="str">
        <f>SUBSTITUTE(TRIM(MID(SUBSTITUTE(SUBSTITUTE(SUBSTITUTE(Tabla2[[#This Row],[map]],"[",""),"]",""),",",REPT(" ",100)),1,300))," ",", ")</f>
        <v>2, 3, 4</v>
      </c>
      <c r="CD943" s="13" t="str">
        <f>SUBSTITUTE(TRIM(MID(SUBSTITUTE(SUBSTITUTE(SUBSTITUTE(Tabla2[[#This Row],[map]],"[",""),"]",""),",",REPT(" ",100)),601,300))," ",", ")</f>
        <v>3, 0, 1</v>
      </c>
      <c r="CE943" t="str">
        <f>TRIM(MID(SUBSTITUTE(SUBSTITUTE(SUBSTITUTE(Tabla2[[#This Row],[map]],"[",""),"]",""),",",REPT(" ",100)),1501,200))</f>
        <v>3 2</v>
      </c>
    </row>
    <row r="944" spans="1:83" x14ac:dyDescent="0.3">
      <c r="A944" s="2">
        <v>46098.111956018518</v>
      </c>
      <c r="B944" t="s">
        <v>784</v>
      </c>
      <c r="C944">
        <v>0</v>
      </c>
      <c r="D944" t="s">
        <v>95</v>
      </c>
      <c r="E944" t="s">
        <v>78</v>
      </c>
      <c r="F944">
        <v>16590</v>
      </c>
      <c r="G944">
        <v>4.5</v>
      </c>
      <c r="H944" t="s">
        <v>79</v>
      </c>
      <c r="I944" t="s">
        <v>80</v>
      </c>
      <c r="J944">
        <v>5</v>
      </c>
      <c r="K944">
        <v>5</v>
      </c>
      <c r="L944" t="s">
        <v>81</v>
      </c>
      <c r="M944" t="s">
        <v>82</v>
      </c>
      <c r="N944" t="s">
        <v>83</v>
      </c>
      <c r="O944" t="s">
        <v>83</v>
      </c>
      <c r="P944" t="s">
        <v>84</v>
      </c>
      <c r="Q944" t="s">
        <v>785</v>
      </c>
      <c r="R944">
        <v>3</v>
      </c>
      <c r="S944" t="s">
        <v>86</v>
      </c>
      <c r="T944" t="s">
        <v>87</v>
      </c>
      <c r="U944" t="s">
        <v>88</v>
      </c>
      <c r="V944">
        <v>1</v>
      </c>
      <c r="W944" t="s">
        <v>786</v>
      </c>
      <c r="X944" t="s">
        <v>83</v>
      </c>
      <c r="Y944" t="s">
        <v>90</v>
      </c>
      <c r="Z944">
        <v>4000</v>
      </c>
      <c r="AA944">
        <v>4000</v>
      </c>
      <c r="AC944">
        <v>256</v>
      </c>
      <c r="AD944" t="s">
        <v>91</v>
      </c>
      <c r="AE944">
        <v>0.15</v>
      </c>
      <c r="AF944" t="s">
        <v>92</v>
      </c>
      <c r="AG944">
        <v>180</v>
      </c>
      <c r="AH944">
        <v>60</v>
      </c>
      <c r="AI944">
        <v>120</v>
      </c>
      <c r="AJ944">
        <v>0.12155233144827771</v>
      </c>
      <c r="AK944">
        <v>14.84183212999268</v>
      </c>
      <c r="AL944">
        <v>0.69397328921248014</v>
      </c>
      <c r="AM944">
        <v>7.9467058885746511E-2</v>
      </c>
      <c r="AN944">
        <v>17.008613817553769</v>
      </c>
      <c r="AO944">
        <v>0.63316821625891329</v>
      </c>
      <c r="AP944">
        <v>17.008613817553769</v>
      </c>
      <c r="AQ944">
        <v>17.008613817553769</v>
      </c>
      <c r="AR944">
        <v>0.63316821625891329</v>
      </c>
      <c r="AS944">
        <v>115.4330664469916</v>
      </c>
      <c r="AT944">
        <v>7.4214267755379398E-2</v>
      </c>
      <c r="AU944">
        <v>0.8</v>
      </c>
      <c r="AV944" t="s">
        <v>93</v>
      </c>
      <c r="AW944">
        <v>6.8632705366439686E-2</v>
      </c>
      <c r="AX944">
        <v>0.50163781979741362</v>
      </c>
      <c r="AY944">
        <v>6.8632705366439686E-2</v>
      </c>
      <c r="AZ944">
        <v>6.8632705366439686E-2</v>
      </c>
      <c r="BA944">
        <v>0.50163781979741362</v>
      </c>
      <c r="BB944">
        <v>9.3839707222049346E-2</v>
      </c>
      <c r="BC944">
        <v>0.31860239471747798</v>
      </c>
      <c r="BD944">
        <v>8.0100809415485724E-2</v>
      </c>
      <c r="BE944">
        <v>0.72246780346728579</v>
      </c>
      <c r="BF944">
        <v>8.0100809415485724E-2</v>
      </c>
      <c r="BG944">
        <v>8.0100809415485724E-2</v>
      </c>
      <c r="BH944">
        <v>0.72246780346728579</v>
      </c>
      <c r="BI944">
        <v>0.15496001457237671</v>
      </c>
      <c r="BJ944">
        <v>0.46309664617822499</v>
      </c>
      <c r="BK944">
        <v>0.1241869902590694</v>
      </c>
      <c r="BL944">
        <v>0.5014285146914117</v>
      </c>
      <c r="BM944">
        <v>0.1241869902590694</v>
      </c>
      <c r="BN944">
        <v>0.1241869902590694</v>
      </c>
      <c r="BO944">
        <v>0.5014285146914117</v>
      </c>
      <c r="BP944">
        <v>0.29198058718532571</v>
      </c>
      <c r="BQ944">
        <v>-0.1722097035331793</v>
      </c>
      <c r="BR944">
        <v>67.761534765174318</v>
      </c>
      <c r="BS944">
        <v>0.80713872707953893</v>
      </c>
      <c r="BT944">
        <v>67.761534765174318</v>
      </c>
      <c r="BU944">
        <v>67.761534765174318</v>
      </c>
      <c r="BV944">
        <v>0.80713872707953893</v>
      </c>
      <c r="BW944">
        <v>461.19148547898709</v>
      </c>
      <c r="BX944">
        <v>-0.31263226634100882</v>
      </c>
      <c r="BY944" t="str">
        <f t="shared" si="15"/>
        <v>[[sv,wv],[yr],[ya]]</v>
      </c>
      <c r="BZ944" t="str">
        <f>TRIM(MID(SUBSTITUTE(SUBSTITUTE(SUBSTITUTE(Tabla2[[#This Row],[map]],"[",""),"]",""),",",REPT(" ",100)),300,200))</f>
        <v>0 1</v>
      </c>
      <c r="CA944" s="13" t="str">
        <f>TRIM(MID(SUBSTITUTE(SUBSTITUTE(SUBSTITUTE(Tabla2[[#This Row],[map]],"[",""),"]",""),",",REPT(" ",100)),900,200))</f>
        <v>2 4</v>
      </c>
      <c r="CB944" s="13" t="str">
        <f>SUBSTITUTE(TRIM(MID(SUBSTITUTE(SUBSTITUTE(SUBSTITUTE(Tabla2[[#This Row],[map]],"[",""),"]",""),",",REPT(" ",100)),1200,300))," ",", ")</f>
        <v>2, 0, 1</v>
      </c>
      <c r="CC944" s="15" t="str">
        <f>SUBSTITUTE(TRIM(MID(SUBSTITUTE(SUBSTITUTE(SUBSTITUTE(Tabla2[[#This Row],[map]],"[",""),"]",""),",",REPT(" ",100)),1,300))," ",", ")</f>
        <v>4, 2, 3</v>
      </c>
      <c r="CD944" s="13" t="str">
        <f>SUBSTITUTE(TRIM(MID(SUBSTITUTE(SUBSTITUTE(SUBSTITUTE(Tabla2[[#This Row],[map]],"[",""),"]",""),",",REPT(" ",100)),601,300))," ",", ")</f>
        <v>3, 0, 1</v>
      </c>
      <c r="CE944" t="str">
        <f>TRIM(MID(SUBSTITUTE(SUBSTITUTE(SUBSTITUTE(Tabla2[[#This Row],[map]],"[",""),"]",""),",",REPT(" ",100)),1501,200))</f>
        <v>3 4</v>
      </c>
    </row>
    <row r="945" spans="1:83" x14ac:dyDescent="0.3">
      <c r="A945" s="2">
        <v>46098.117199074077</v>
      </c>
      <c r="B945" t="s">
        <v>787</v>
      </c>
      <c r="C945">
        <v>1</v>
      </c>
      <c r="D945" t="s">
        <v>77</v>
      </c>
      <c r="E945" t="s">
        <v>78</v>
      </c>
      <c r="F945">
        <v>16590</v>
      </c>
      <c r="G945">
        <v>4.5</v>
      </c>
      <c r="H945" t="s">
        <v>79</v>
      </c>
      <c r="I945" t="s">
        <v>80</v>
      </c>
      <c r="J945">
        <v>5</v>
      </c>
      <c r="K945">
        <v>5</v>
      </c>
      <c r="L945" t="s">
        <v>81</v>
      </c>
      <c r="M945" t="s">
        <v>82</v>
      </c>
      <c r="N945" t="s">
        <v>83</v>
      </c>
      <c r="O945" t="s">
        <v>83</v>
      </c>
      <c r="P945" t="s">
        <v>84</v>
      </c>
      <c r="Q945" t="s">
        <v>785</v>
      </c>
      <c r="R945">
        <v>3</v>
      </c>
      <c r="S945" t="s">
        <v>86</v>
      </c>
      <c r="T945" t="s">
        <v>87</v>
      </c>
      <c r="U945" t="s">
        <v>88</v>
      </c>
      <c r="V945">
        <v>1</v>
      </c>
      <c r="W945" t="s">
        <v>786</v>
      </c>
      <c r="X945" t="s">
        <v>83</v>
      </c>
      <c r="Y945" t="s">
        <v>90</v>
      </c>
      <c r="Z945">
        <v>4000</v>
      </c>
      <c r="AA945">
        <v>4000</v>
      </c>
      <c r="AC945">
        <v>256</v>
      </c>
      <c r="AD945" t="s">
        <v>91</v>
      </c>
      <c r="AE945">
        <v>0.15</v>
      </c>
      <c r="AF945" t="s">
        <v>92</v>
      </c>
      <c r="AG945">
        <v>180</v>
      </c>
      <c r="AH945">
        <v>60</v>
      </c>
      <c r="AI945">
        <v>120</v>
      </c>
      <c r="AJ945">
        <v>0.1152483276880111</v>
      </c>
      <c r="AK945">
        <v>15.941764039786669</v>
      </c>
      <c r="AL945">
        <v>0.72613121484141663</v>
      </c>
      <c r="AM945">
        <v>0.25145603911308001</v>
      </c>
      <c r="AN945">
        <v>17.801223508368739</v>
      </c>
      <c r="AO945">
        <v>0.66733726716710606</v>
      </c>
      <c r="AP945">
        <v>17.801223508368739</v>
      </c>
      <c r="AQ945">
        <v>17.801223508368739</v>
      </c>
      <c r="AR945">
        <v>0.66733726716710606</v>
      </c>
      <c r="AS945">
        <v>103.3651647395255</v>
      </c>
      <c r="AT945">
        <v>0.28473750334746628</v>
      </c>
      <c r="AU945">
        <v>0.8</v>
      </c>
      <c r="AV945" t="s">
        <v>93</v>
      </c>
      <c r="AW945">
        <v>7.0825215503091329E-2</v>
      </c>
      <c r="AX945">
        <v>0.48571736138062682</v>
      </c>
      <c r="AY945">
        <v>7.0825215503091329E-2</v>
      </c>
      <c r="AZ945">
        <v>7.0825215503091329E-2</v>
      </c>
      <c r="BA945">
        <v>0.48571736138062682</v>
      </c>
      <c r="BB945">
        <v>9.2361055773535122E-2</v>
      </c>
      <c r="BC945">
        <v>0.32933931606870293</v>
      </c>
      <c r="BD945">
        <v>0.1038301242611972</v>
      </c>
      <c r="BE945">
        <v>0.64025079568167576</v>
      </c>
      <c r="BF945">
        <v>0.1038301242611972</v>
      </c>
      <c r="BG945">
        <v>0.1038301242611972</v>
      </c>
      <c r="BH945">
        <v>0.64025079568167576</v>
      </c>
      <c r="BI945">
        <v>0.13699131086464111</v>
      </c>
      <c r="BJ945">
        <v>0.52535436673365876</v>
      </c>
      <c r="BK945">
        <v>6.3425925527439045E-2</v>
      </c>
      <c r="BL945">
        <v>0.74536497074839292</v>
      </c>
      <c r="BM945">
        <v>6.3425925527439045E-2</v>
      </c>
      <c r="BN945">
        <v>6.3425925527439045E-2</v>
      </c>
      <c r="BO945">
        <v>0.74536497074839292</v>
      </c>
      <c r="BP945">
        <v>0.1345055784672273</v>
      </c>
      <c r="BQ945">
        <v>0.46000264682476322</v>
      </c>
      <c r="BR945">
        <v>70.966812768183189</v>
      </c>
      <c r="BS945">
        <v>0.79801594085773164</v>
      </c>
      <c r="BT945">
        <v>70.966812768183189</v>
      </c>
      <c r="BU945">
        <v>70.966812768183189</v>
      </c>
      <c r="BV945">
        <v>0.79801594085773164</v>
      </c>
      <c r="BW945">
        <v>413.09680101299767</v>
      </c>
      <c r="BX945">
        <v>-0.17574631623726661</v>
      </c>
      <c r="BY945" t="str">
        <f t="shared" si="15"/>
        <v>[[sv,wv],[yr],[ya]]</v>
      </c>
      <c r="BZ945" t="str">
        <f>TRIM(MID(SUBSTITUTE(SUBSTITUTE(SUBSTITUTE(Tabla2[[#This Row],[map]],"[",""),"]",""),",",REPT(" ",100)),300,200))</f>
        <v>0 1</v>
      </c>
      <c r="CA945" s="13" t="str">
        <f>TRIM(MID(SUBSTITUTE(SUBSTITUTE(SUBSTITUTE(Tabla2[[#This Row],[map]],"[",""),"]",""),",",REPT(" ",100)),900,200))</f>
        <v>2 4</v>
      </c>
      <c r="CB945" s="13" t="str">
        <f>SUBSTITUTE(TRIM(MID(SUBSTITUTE(SUBSTITUTE(SUBSTITUTE(Tabla2[[#This Row],[map]],"[",""),"]",""),",",REPT(" ",100)),1200,300))," ",", ")</f>
        <v>2, 0, 1</v>
      </c>
      <c r="CC945" s="15" t="str">
        <f>SUBSTITUTE(TRIM(MID(SUBSTITUTE(SUBSTITUTE(SUBSTITUTE(Tabla2[[#This Row],[map]],"[",""),"]",""),",",REPT(" ",100)),1,300))," ",", ")</f>
        <v>4, 2, 3</v>
      </c>
      <c r="CD945" s="13" t="str">
        <f>SUBSTITUTE(TRIM(MID(SUBSTITUTE(SUBSTITUTE(SUBSTITUTE(Tabla2[[#This Row],[map]],"[",""),"]",""),",",REPT(" ",100)),601,300))," ",", ")</f>
        <v>3, 0, 1</v>
      </c>
      <c r="CE945" t="str">
        <f>TRIM(MID(SUBSTITUTE(SUBSTITUTE(SUBSTITUTE(Tabla2[[#This Row],[map]],"[",""),"]",""),",",REPT(" ",100)),1501,200))</f>
        <v>3 4</v>
      </c>
    </row>
    <row r="946" spans="1:83" x14ac:dyDescent="0.3">
      <c r="A946" s="2">
        <v>46098.117048611108</v>
      </c>
      <c r="B946" t="s">
        <v>788</v>
      </c>
      <c r="C946">
        <v>2</v>
      </c>
      <c r="D946" t="s">
        <v>77</v>
      </c>
      <c r="E946" t="s">
        <v>78</v>
      </c>
      <c r="F946">
        <v>16590</v>
      </c>
      <c r="G946">
        <v>4.5</v>
      </c>
      <c r="H946" t="s">
        <v>79</v>
      </c>
      <c r="I946" t="s">
        <v>80</v>
      </c>
      <c r="J946">
        <v>5</v>
      </c>
      <c r="K946">
        <v>5</v>
      </c>
      <c r="L946" t="s">
        <v>81</v>
      </c>
      <c r="M946" t="s">
        <v>82</v>
      </c>
      <c r="N946" t="s">
        <v>83</v>
      </c>
      <c r="O946" t="s">
        <v>83</v>
      </c>
      <c r="P946" t="s">
        <v>84</v>
      </c>
      <c r="Q946" t="s">
        <v>785</v>
      </c>
      <c r="R946">
        <v>3</v>
      </c>
      <c r="S946" t="s">
        <v>86</v>
      </c>
      <c r="T946" t="s">
        <v>87</v>
      </c>
      <c r="U946" t="s">
        <v>88</v>
      </c>
      <c r="V946">
        <v>1</v>
      </c>
      <c r="W946" t="s">
        <v>786</v>
      </c>
      <c r="X946" t="s">
        <v>83</v>
      </c>
      <c r="Y946" t="s">
        <v>90</v>
      </c>
      <c r="Z946">
        <v>4000</v>
      </c>
      <c r="AA946">
        <v>4000</v>
      </c>
      <c r="AC946">
        <v>256</v>
      </c>
      <c r="AD946" t="s">
        <v>91</v>
      </c>
      <c r="AE946">
        <v>0.15</v>
      </c>
      <c r="AF946" t="s">
        <v>92</v>
      </c>
      <c r="AG946">
        <v>180</v>
      </c>
      <c r="AH946">
        <v>60</v>
      </c>
      <c r="AI946">
        <v>120</v>
      </c>
      <c r="AJ946">
        <v>0.11367451601396859</v>
      </c>
      <c r="AK946">
        <v>19.307106933567901</v>
      </c>
      <c r="AL946">
        <v>0.70779832589220226</v>
      </c>
      <c r="AM946">
        <v>-0.31692067830145232</v>
      </c>
      <c r="AN946">
        <v>23.544082765455311</v>
      </c>
      <c r="AO946">
        <v>0.63339614986662041</v>
      </c>
      <c r="AP946">
        <v>23.544082765455311</v>
      </c>
      <c r="AQ946">
        <v>23.544082765455311</v>
      </c>
      <c r="AR946">
        <v>0.63339614986662041</v>
      </c>
      <c r="AS946">
        <v>138.8712277619224</v>
      </c>
      <c r="AT946">
        <v>-0.27455430838289469</v>
      </c>
      <c r="AU946">
        <v>0.8</v>
      </c>
      <c r="AV946" t="s">
        <v>93</v>
      </c>
      <c r="AW946">
        <v>7.692344961935467E-2</v>
      </c>
      <c r="AX946">
        <v>0.44143629693270142</v>
      </c>
      <c r="AY946">
        <v>7.692344961935467E-2</v>
      </c>
      <c r="AZ946">
        <v>7.692344961935467E-2</v>
      </c>
      <c r="BA946">
        <v>0.44143629693270142</v>
      </c>
      <c r="BB946">
        <v>0.12211168087369249</v>
      </c>
      <c r="BC946">
        <v>0.1133113115168936</v>
      </c>
      <c r="BD946">
        <v>0.1032583103233463</v>
      </c>
      <c r="BE946">
        <v>0.64223200884715848</v>
      </c>
      <c r="BF946">
        <v>0.1032583103233463</v>
      </c>
      <c r="BG946">
        <v>0.1032583103233463</v>
      </c>
      <c r="BH946">
        <v>0.64223200884715848</v>
      </c>
      <c r="BI946">
        <v>0.26550135121610419</v>
      </c>
      <c r="BJ946">
        <v>8.0094524348669038E-2</v>
      </c>
      <c r="BK946">
        <v>7.0430094503241947E-2</v>
      </c>
      <c r="BL946">
        <v>0.71724544774253318</v>
      </c>
      <c r="BM946">
        <v>7.0430094503241947E-2</v>
      </c>
      <c r="BN946">
        <v>7.0430094503241947E-2</v>
      </c>
      <c r="BO946">
        <v>0.71724544774253318</v>
      </c>
      <c r="BP946">
        <v>0.4266669070186434</v>
      </c>
      <c r="BQ946">
        <v>-0.71293267612443056</v>
      </c>
      <c r="BR946">
        <v>93.925719207375082</v>
      </c>
      <c r="BS946">
        <v>0.73267084594409038</v>
      </c>
      <c r="BT946">
        <v>93.925719207375082</v>
      </c>
      <c r="BU946">
        <v>93.925719207375082</v>
      </c>
      <c r="BV946">
        <v>0.73267084594409038</v>
      </c>
      <c r="BW946">
        <v>554.67063110857873</v>
      </c>
      <c r="BX946">
        <v>-0.57869039327271832</v>
      </c>
      <c r="BY946" t="str">
        <f t="shared" si="15"/>
        <v>[[sv,wv],[yr],[ya]]</v>
      </c>
      <c r="BZ946" t="str">
        <f>TRIM(MID(SUBSTITUTE(SUBSTITUTE(SUBSTITUTE(Tabla2[[#This Row],[map]],"[",""),"]",""),",",REPT(" ",100)),300,200))</f>
        <v>0 1</v>
      </c>
      <c r="CA946" s="13" t="str">
        <f>TRIM(MID(SUBSTITUTE(SUBSTITUTE(SUBSTITUTE(Tabla2[[#This Row],[map]],"[",""),"]",""),",",REPT(" ",100)),900,200))</f>
        <v>2 4</v>
      </c>
      <c r="CB946" s="13" t="str">
        <f>SUBSTITUTE(TRIM(MID(SUBSTITUTE(SUBSTITUTE(SUBSTITUTE(Tabla2[[#This Row],[map]],"[",""),"]",""),",",REPT(" ",100)),1200,300))," ",", ")</f>
        <v>2, 0, 1</v>
      </c>
      <c r="CC946" s="15" t="str">
        <f>SUBSTITUTE(TRIM(MID(SUBSTITUTE(SUBSTITUTE(SUBSTITUTE(Tabla2[[#This Row],[map]],"[",""),"]",""),",",REPT(" ",100)),1,300))," ",", ")</f>
        <v>4, 2, 3</v>
      </c>
      <c r="CD946" s="13" t="str">
        <f>SUBSTITUTE(TRIM(MID(SUBSTITUTE(SUBSTITUTE(SUBSTITUTE(Tabla2[[#This Row],[map]],"[",""),"]",""),",",REPT(" ",100)),601,300))," ",", ")</f>
        <v>3, 0, 1</v>
      </c>
      <c r="CE946" t="str">
        <f>TRIM(MID(SUBSTITUTE(SUBSTITUTE(SUBSTITUTE(Tabla2[[#This Row],[map]],"[",""),"]",""),",",REPT(" ",100)),1501,200))</f>
        <v>3 4</v>
      </c>
    </row>
    <row r="947" spans="1:83" x14ac:dyDescent="0.3">
      <c r="A947" s="2">
        <v>46098.139953703707</v>
      </c>
      <c r="B947" t="s">
        <v>789</v>
      </c>
      <c r="C947">
        <v>3</v>
      </c>
      <c r="D947" t="s">
        <v>95</v>
      </c>
      <c r="E947" t="s">
        <v>78</v>
      </c>
      <c r="F947">
        <v>16590</v>
      </c>
      <c r="G947">
        <v>4.5</v>
      </c>
      <c r="H947" t="s">
        <v>79</v>
      </c>
      <c r="I947" t="s">
        <v>80</v>
      </c>
      <c r="J947">
        <v>5</v>
      </c>
      <c r="K947">
        <v>5</v>
      </c>
      <c r="L947" t="s">
        <v>81</v>
      </c>
      <c r="M947" t="s">
        <v>82</v>
      </c>
      <c r="N947" t="s">
        <v>83</v>
      </c>
      <c r="O947" t="s">
        <v>83</v>
      </c>
      <c r="P947" t="s">
        <v>84</v>
      </c>
      <c r="Q947" t="s">
        <v>785</v>
      </c>
      <c r="R947">
        <v>3</v>
      </c>
      <c r="S947" t="s">
        <v>86</v>
      </c>
      <c r="T947" t="s">
        <v>87</v>
      </c>
      <c r="U947" t="s">
        <v>88</v>
      </c>
      <c r="V947">
        <v>1</v>
      </c>
      <c r="W947" t="s">
        <v>786</v>
      </c>
      <c r="X947" t="s">
        <v>83</v>
      </c>
      <c r="Y947" t="s">
        <v>90</v>
      </c>
      <c r="Z947">
        <v>4000</v>
      </c>
      <c r="AA947">
        <v>4000</v>
      </c>
      <c r="AC947">
        <v>256</v>
      </c>
      <c r="AD947" t="s">
        <v>91</v>
      </c>
      <c r="AE947">
        <v>0.15</v>
      </c>
      <c r="AF947" t="s">
        <v>92</v>
      </c>
      <c r="AG947">
        <v>180</v>
      </c>
      <c r="AH947">
        <v>60</v>
      </c>
      <c r="AI947">
        <v>120</v>
      </c>
      <c r="AJ947">
        <v>0.1415693656208592</v>
      </c>
      <c r="AK947">
        <v>47.908697983786958</v>
      </c>
      <c r="AL947">
        <v>0.5244023263265325</v>
      </c>
      <c r="AM947">
        <v>0.14640117808442549</v>
      </c>
      <c r="AN947">
        <v>56.16135391904033</v>
      </c>
      <c r="AO947">
        <v>0.46622004246825022</v>
      </c>
      <c r="AP947">
        <v>56.16135391904033</v>
      </c>
      <c r="AQ947">
        <v>56.16135391904033</v>
      </c>
      <c r="AR947">
        <v>0.46622004246825022</v>
      </c>
      <c r="AS947">
        <v>89.960128304923501</v>
      </c>
      <c r="AT947">
        <v>9.7982440556248468E-2</v>
      </c>
      <c r="AU947">
        <v>0.8</v>
      </c>
      <c r="AV947" t="s">
        <v>93</v>
      </c>
      <c r="AW947">
        <v>0.1049378732344893</v>
      </c>
      <c r="AX947">
        <v>0.23801535999868681</v>
      </c>
      <c r="AY947">
        <v>0.1049378732344893</v>
      </c>
      <c r="AZ947">
        <v>0.1049378732344893</v>
      </c>
      <c r="BA947">
        <v>0.23801535999868681</v>
      </c>
      <c r="BB947">
        <v>0.1146832827198227</v>
      </c>
      <c r="BC947">
        <v>0.1672510867247885</v>
      </c>
      <c r="BD947">
        <v>8.1601672386385632E-2</v>
      </c>
      <c r="BE947">
        <v>0.71726763383044889</v>
      </c>
      <c r="BF947">
        <v>8.1601672386385632E-2</v>
      </c>
      <c r="BG947">
        <v>8.1601672386385632E-2</v>
      </c>
      <c r="BH947">
        <v>0.71726763383044889</v>
      </c>
      <c r="BI947">
        <v>0.16944238455070021</v>
      </c>
      <c r="BJ947">
        <v>0.41291832737703549</v>
      </c>
      <c r="BK947">
        <v>0.1125552299922124</v>
      </c>
      <c r="BL947">
        <v>0.54812635301491353</v>
      </c>
      <c r="BM947">
        <v>0.1125552299922124</v>
      </c>
      <c r="BN947">
        <v>0.1125552299922124</v>
      </c>
      <c r="BO947">
        <v>0.54812635301491353</v>
      </c>
      <c r="BP947">
        <v>0.29036041068429808</v>
      </c>
      <c r="BQ947">
        <v>-0.1657052073464669</v>
      </c>
      <c r="BR947">
        <v>224.3463209005487</v>
      </c>
      <c r="BS947">
        <v>0.36147082302894817</v>
      </c>
      <c r="BT947">
        <v>224.3463209005487</v>
      </c>
      <c r="BU947">
        <v>224.3463209005487</v>
      </c>
      <c r="BV947">
        <v>0.36147082302894817</v>
      </c>
      <c r="BW947">
        <v>359.2660271417393</v>
      </c>
      <c r="BX947">
        <v>-2.2534444530368569E-2</v>
      </c>
      <c r="BY947" t="str">
        <f t="shared" si="15"/>
        <v>[[sv,wv],[yr],[ya]]</v>
      </c>
      <c r="BZ947" t="str">
        <f>TRIM(MID(SUBSTITUTE(SUBSTITUTE(SUBSTITUTE(Tabla2[[#This Row],[map]],"[",""),"]",""),",",REPT(" ",100)),300,200))</f>
        <v>0 1</v>
      </c>
      <c r="CA947" s="13" t="str">
        <f>TRIM(MID(SUBSTITUTE(SUBSTITUTE(SUBSTITUTE(Tabla2[[#This Row],[map]],"[",""),"]",""),",",REPT(" ",100)),900,200))</f>
        <v>2 4</v>
      </c>
      <c r="CB947" s="13" t="str">
        <f>SUBSTITUTE(TRIM(MID(SUBSTITUTE(SUBSTITUTE(SUBSTITUTE(Tabla2[[#This Row],[map]],"[",""),"]",""),",",REPT(" ",100)),1200,300))," ",", ")</f>
        <v>2, 0, 1</v>
      </c>
      <c r="CC947" s="15" t="str">
        <f>SUBSTITUTE(TRIM(MID(SUBSTITUTE(SUBSTITUTE(SUBSTITUTE(Tabla2[[#This Row],[map]],"[",""),"]",""),",",REPT(" ",100)),1,300))," ",", ")</f>
        <v>4, 2, 3</v>
      </c>
      <c r="CD947" s="13" t="str">
        <f>SUBSTITUTE(TRIM(MID(SUBSTITUTE(SUBSTITUTE(SUBSTITUTE(Tabla2[[#This Row],[map]],"[",""),"]",""),",",REPT(" ",100)),601,300))," ",", ")</f>
        <v>3, 0, 1</v>
      </c>
      <c r="CE947" t="str">
        <f>TRIM(MID(SUBSTITUTE(SUBSTITUTE(SUBSTITUTE(Tabla2[[#This Row],[map]],"[",""),"]",""),",",REPT(" ",100)),1501,200))</f>
        <v>3 4</v>
      </c>
    </row>
    <row r="948" spans="1:83" x14ac:dyDescent="0.3">
      <c r="A948" s="2">
        <v>46098.185879629629</v>
      </c>
      <c r="B948" t="s">
        <v>790</v>
      </c>
      <c r="C948">
        <v>4</v>
      </c>
      <c r="D948" t="s">
        <v>77</v>
      </c>
      <c r="E948" t="s">
        <v>78</v>
      </c>
      <c r="F948">
        <v>16590</v>
      </c>
      <c r="G948">
        <v>4.5</v>
      </c>
      <c r="H948" t="s">
        <v>79</v>
      </c>
      <c r="I948" t="s">
        <v>80</v>
      </c>
      <c r="J948">
        <v>5</v>
      </c>
      <c r="K948">
        <v>5</v>
      </c>
      <c r="L948" t="s">
        <v>81</v>
      </c>
      <c r="M948" t="s">
        <v>82</v>
      </c>
      <c r="N948" t="s">
        <v>83</v>
      </c>
      <c r="O948" t="s">
        <v>83</v>
      </c>
      <c r="P948" t="s">
        <v>84</v>
      </c>
      <c r="Q948" t="s">
        <v>601</v>
      </c>
      <c r="R948">
        <v>3</v>
      </c>
      <c r="S948" t="s">
        <v>86</v>
      </c>
      <c r="T948" t="s">
        <v>87</v>
      </c>
      <c r="U948" t="s">
        <v>88</v>
      </c>
      <c r="V948">
        <v>1</v>
      </c>
      <c r="W948" t="s">
        <v>602</v>
      </c>
      <c r="X948" t="s">
        <v>83</v>
      </c>
      <c r="Y948" t="s">
        <v>90</v>
      </c>
      <c r="Z948">
        <v>4000</v>
      </c>
      <c r="AA948">
        <v>4000</v>
      </c>
      <c r="AC948">
        <v>256</v>
      </c>
      <c r="AD948" t="s">
        <v>91</v>
      </c>
      <c r="AE948">
        <v>0.15</v>
      </c>
      <c r="AF948" t="s">
        <v>92</v>
      </c>
      <c r="AG948">
        <v>180</v>
      </c>
      <c r="AH948">
        <v>60</v>
      </c>
      <c r="AI948">
        <v>120</v>
      </c>
      <c r="AJ948">
        <v>0.1127323050936708</v>
      </c>
      <c r="AK948">
        <v>36.789515746676727</v>
      </c>
      <c r="AL948">
        <v>0.72825796870933768</v>
      </c>
      <c r="AM948">
        <v>-1.0318442802648931</v>
      </c>
      <c r="AN948">
        <v>40.528745548963187</v>
      </c>
      <c r="AO948">
        <v>0.65912051190692145</v>
      </c>
      <c r="AP948">
        <v>40.528745548963187</v>
      </c>
      <c r="AQ948">
        <v>40.528745548963187</v>
      </c>
      <c r="AR948">
        <v>0.65912051190692145</v>
      </c>
      <c r="AS948">
        <v>134.10469382874729</v>
      </c>
      <c r="AT948">
        <v>-0.98687741037852617</v>
      </c>
      <c r="AU948">
        <v>0.8</v>
      </c>
      <c r="AV948" t="s">
        <v>93</v>
      </c>
      <c r="AW948">
        <v>6.6079014227497956E-2</v>
      </c>
      <c r="AX948">
        <v>0.52018091928288623</v>
      </c>
      <c r="AY948">
        <v>6.6079014227497956E-2</v>
      </c>
      <c r="AZ948">
        <v>6.6079014227497956E-2</v>
      </c>
      <c r="BA948">
        <v>0.52018091928288623</v>
      </c>
      <c r="BB948">
        <v>0.17243777800043339</v>
      </c>
      <c r="BC948">
        <v>-0.25212122318009578</v>
      </c>
      <c r="BD948">
        <v>4.5444437312894367E-2</v>
      </c>
      <c r="BE948">
        <v>0.84254473082512327</v>
      </c>
      <c r="BF948">
        <v>4.5444437312894367E-2</v>
      </c>
      <c r="BG948">
        <v>4.5444437312894367E-2</v>
      </c>
      <c r="BH948">
        <v>0.84254473082512327</v>
      </c>
      <c r="BI948">
        <v>0.699323997544541</v>
      </c>
      <c r="BJ948">
        <v>-1.423008288466219</v>
      </c>
      <c r="BK948">
        <v>6.6092706781171101E-2</v>
      </c>
      <c r="BL948">
        <v>0.73465868752264907</v>
      </c>
      <c r="BM948">
        <v>6.6092706781171101E-2</v>
      </c>
      <c r="BN948">
        <v>6.6092706781171101E-2</v>
      </c>
      <c r="BO948">
        <v>0.73465868752264907</v>
      </c>
      <c r="BP948">
        <v>0.68500254767485824</v>
      </c>
      <c r="BQ948">
        <v>-1.7500685613039051</v>
      </c>
      <c r="BR948">
        <v>161.9373660375305</v>
      </c>
      <c r="BS948">
        <v>0.53909770999702888</v>
      </c>
      <c r="BT948">
        <v>161.9373660375305</v>
      </c>
      <c r="BU948">
        <v>161.9373660375305</v>
      </c>
      <c r="BV948">
        <v>0.53909770999702888</v>
      </c>
      <c r="BW948">
        <v>534.86201099176765</v>
      </c>
      <c r="BX948">
        <v>-0.52231156856390304</v>
      </c>
      <c r="BY948" t="str">
        <f t="shared" si="15"/>
        <v>[[sv,wv],[yr],[ya]]</v>
      </c>
      <c r="BZ948" t="str">
        <f>TRIM(MID(SUBSTITUTE(SUBSTITUTE(SUBSTITUTE(Tabla2[[#This Row],[map]],"[",""),"]",""),",",REPT(" ",100)),300,200))</f>
        <v>0 1</v>
      </c>
      <c r="CA948" s="13" t="str">
        <f>TRIM(MID(SUBSTITUTE(SUBSTITUTE(SUBSTITUTE(Tabla2[[#This Row],[map]],"[",""),"]",""),",",REPT(" ",100)),900,200))</f>
        <v>2 3</v>
      </c>
      <c r="CB948" s="13" t="str">
        <f>SUBSTITUTE(TRIM(MID(SUBSTITUTE(SUBSTITUTE(SUBSTITUTE(Tabla2[[#This Row],[map]],"[",""),"]",""),",",REPT(" ",100)),1200,300))," ",", ")</f>
        <v>4, 0, 1</v>
      </c>
      <c r="CC948" s="15" t="str">
        <f>SUBSTITUTE(TRIM(MID(SUBSTITUTE(SUBSTITUTE(SUBSTITUTE(Tabla2[[#This Row],[map]],"[",""),"]",""),",",REPT(" ",100)),1,300))," ",", ")</f>
        <v>2, 3, 4</v>
      </c>
      <c r="CD948" s="13" t="str">
        <f>SUBSTITUTE(TRIM(MID(SUBSTITUTE(SUBSTITUTE(SUBSTITUTE(Tabla2[[#This Row],[map]],"[",""),"]",""),",",REPT(" ",100)),601,300))," ",", ")</f>
        <v>0, 1, 4</v>
      </c>
      <c r="CE948" t="str">
        <f>TRIM(MID(SUBSTITUTE(SUBSTITUTE(SUBSTITUTE(Tabla2[[#This Row],[map]],"[",""),"]",""),",",REPT(" ",100)),1501,200))</f>
        <v>3 2</v>
      </c>
    </row>
    <row r="949" spans="1:83" x14ac:dyDescent="0.3">
      <c r="A949" s="2">
        <v>46098.190115740741</v>
      </c>
      <c r="B949" t="s">
        <v>791</v>
      </c>
      <c r="C949">
        <v>5</v>
      </c>
      <c r="D949" t="s">
        <v>77</v>
      </c>
      <c r="E949" t="s">
        <v>78</v>
      </c>
      <c r="F949">
        <v>16590</v>
      </c>
      <c r="G949">
        <v>4.5</v>
      </c>
      <c r="H949" t="s">
        <v>79</v>
      </c>
      <c r="I949" t="s">
        <v>80</v>
      </c>
      <c r="J949">
        <v>5</v>
      </c>
      <c r="K949">
        <v>5</v>
      </c>
      <c r="L949" t="s">
        <v>81</v>
      </c>
      <c r="M949" t="s">
        <v>82</v>
      </c>
      <c r="N949" t="s">
        <v>83</v>
      </c>
      <c r="O949" t="s">
        <v>83</v>
      </c>
      <c r="P949" t="s">
        <v>84</v>
      </c>
      <c r="Q949" t="s">
        <v>601</v>
      </c>
      <c r="R949">
        <v>3</v>
      </c>
      <c r="S949" t="s">
        <v>86</v>
      </c>
      <c r="T949" t="s">
        <v>87</v>
      </c>
      <c r="U949" t="s">
        <v>88</v>
      </c>
      <c r="V949">
        <v>1</v>
      </c>
      <c r="W949" t="s">
        <v>602</v>
      </c>
      <c r="X949" t="s">
        <v>83</v>
      </c>
      <c r="Y949" t="s">
        <v>90</v>
      </c>
      <c r="Z949">
        <v>4000</v>
      </c>
      <c r="AA949">
        <v>4000</v>
      </c>
      <c r="AC949">
        <v>256</v>
      </c>
      <c r="AD949" t="s">
        <v>91</v>
      </c>
      <c r="AE949">
        <v>0.15</v>
      </c>
      <c r="AF949" t="s">
        <v>92</v>
      </c>
      <c r="AG949">
        <v>180</v>
      </c>
      <c r="AH949">
        <v>60</v>
      </c>
      <c r="AI949">
        <v>120</v>
      </c>
      <c r="AJ949">
        <v>0.13528206406187829</v>
      </c>
      <c r="AK949">
        <v>44.227108547728363</v>
      </c>
      <c r="AL949">
        <v>0.63941756929236004</v>
      </c>
      <c r="AM949">
        <v>-0.67969385634637813</v>
      </c>
      <c r="AN949">
        <v>48.05854237592375</v>
      </c>
      <c r="AO949">
        <v>0.56494720507325025</v>
      </c>
      <c r="AP949">
        <v>48.05854237592375</v>
      </c>
      <c r="AQ949">
        <v>48.05854237592375</v>
      </c>
      <c r="AR949">
        <v>0.56494720507325025</v>
      </c>
      <c r="AS949">
        <v>114.3872396481835</v>
      </c>
      <c r="AT949">
        <v>-0.63392807314457311</v>
      </c>
      <c r="AU949">
        <v>0.8</v>
      </c>
      <c r="AV949" t="s">
        <v>93</v>
      </c>
      <c r="AW949">
        <v>6.7524802348844198E-2</v>
      </c>
      <c r="AX949">
        <v>0.50968262817782017</v>
      </c>
      <c r="AY949">
        <v>6.7524802348844198E-2</v>
      </c>
      <c r="AZ949">
        <v>6.7524802348844198E-2</v>
      </c>
      <c r="BA949">
        <v>0.50968262817782017</v>
      </c>
      <c r="BB949">
        <v>0.15364209757836761</v>
      </c>
      <c r="BC949">
        <v>-0.1156402812804616</v>
      </c>
      <c r="BD949">
        <v>7.7103361774116058E-2</v>
      </c>
      <c r="BE949">
        <v>0.73285331934373721</v>
      </c>
      <c r="BF949">
        <v>7.7103361774116058E-2</v>
      </c>
      <c r="BG949">
        <v>7.7103361774116058E-2</v>
      </c>
      <c r="BH949">
        <v>0.73285331934373721</v>
      </c>
      <c r="BI949">
        <v>0.66361364888210328</v>
      </c>
      <c r="BJ949">
        <v>-1.2992795574389471</v>
      </c>
      <c r="BK949">
        <v>0.10868496760659679</v>
      </c>
      <c r="BL949">
        <v>0.5636642323217953</v>
      </c>
      <c r="BM949">
        <v>0.10868496760659679</v>
      </c>
      <c r="BN949">
        <v>0.10868496760659679</v>
      </c>
      <c r="BO949">
        <v>0.5636642323217953</v>
      </c>
      <c r="BP949">
        <v>0.45387020415408991</v>
      </c>
      <c r="BQ949">
        <v>-0.82214530966854649</v>
      </c>
      <c r="BR949">
        <v>191.98085637196499</v>
      </c>
      <c r="BS949">
        <v>0.45358864044964731</v>
      </c>
      <c r="BT949">
        <v>191.98085637196499</v>
      </c>
      <c r="BU949">
        <v>191.98085637196499</v>
      </c>
      <c r="BV949">
        <v>0.45358864044964731</v>
      </c>
      <c r="BW949">
        <v>456.27783264211951</v>
      </c>
      <c r="BX949">
        <v>-0.29864714419034333</v>
      </c>
      <c r="BY949" t="str">
        <f t="shared" si="15"/>
        <v>[[sv,wv],[yr],[ya]]</v>
      </c>
      <c r="BZ949" t="str">
        <f>TRIM(MID(SUBSTITUTE(SUBSTITUTE(SUBSTITUTE(Tabla2[[#This Row],[map]],"[",""),"]",""),",",REPT(" ",100)),300,200))</f>
        <v>0 1</v>
      </c>
      <c r="CA949" s="13" t="str">
        <f>TRIM(MID(SUBSTITUTE(SUBSTITUTE(SUBSTITUTE(Tabla2[[#This Row],[map]],"[",""),"]",""),",",REPT(" ",100)),900,200))</f>
        <v>2 3</v>
      </c>
      <c r="CB949" s="13" t="str">
        <f>SUBSTITUTE(TRIM(MID(SUBSTITUTE(SUBSTITUTE(SUBSTITUTE(Tabla2[[#This Row],[map]],"[",""),"]",""),",",REPT(" ",100)),1200,300))," ",", ")</f>
        <v>4, 0, 1</v>
      </c>
      <c r="CC949" s="15" t="str">
        <f>SUBSTITUTE(TRIM(MID(SUBSTITUTE(SUBSTITUTE(SUBSTITUTE(Tabla2[[#This Row],[map]],"[",""),"]",""),",",REPT(" ",100)),1,300))," ",", ")</f>
        <v>2, 3, 4</v>
      </c>
      <c r="CD949" s="13" t="str">
        <f>SUBSTITUTE(TRIM(MID(SUBSTITUTE(SUBSTITUTE(SUBSTITUTE(Tabla2[[#This Row],[map]],"[",""),"]",""),",",REPT(" ",100)),601,300))," ",", ")</f>
        <v>0, 1, 4</v>
      </c>
      <c r="CE949" t="str">
        <f>TRIM(MID(SUBSTITUTE(SUBSTITUTE(SUBSTITUTE(Tabla2[[#This Row],[map]],"[",""),"]",""),",",REPT(" ",100)),1501,200))</f>
        <v>3 2</v>
      </c>
    </row>
    <row r="950" spans="1:83" x14ac:dyDescent="0.3">
      <c r="A950" s="2">
        <v>46098.311307870368</v>
      </c>
      <c r="B950" t="s">
        <v>792</v>
      </c>
      <c r="C950">
        <v>4</v>
      </c>
      <c r="D950" t="s">
        <v>95</v>
      </c>
      <c r="E950" t="s">
        <v>78</v>
      </c>
      <c r="F950">
        <v>16590</v>
      </c>
      <c r="G950">
        <v>4.5</v>
      </c>
      <c r="H950" t="s">
        <v>79</v>
      </c>
      <c r="I950" t="s">
        <v>80</v>
      </c>
      <c r="J950">
        <v>5</v>
      </c>
      <c r="K950">
        <v>5</v>
      </c>
      <c r="L950" t="s">
        <v>81</v>
      </c>
      <c r="M950" t="s">
        <v>82</v>
      </c>
      <c r="N950" t="s">
        <v>83</v>
      </c>
      <c r="O950" t="s">
        <v>83</v>
      </c>
      <c r="P950" t="s">
        <v>84</v>
      </c>
      <c r="Q950" t="s">
        <v>607</v>
      </c>
      <c r="R950">
        <v>3</v>
      </c>
      <c r="S950" t="s">
        <v>86</v>
      </c>
      <c r="T950" t="s">
        <v>87</v>
      </c>
      <c r="U950" t="s">
        <v>88</v>
      </c>
      <c r="V950">
        <v>1</v>
      </c>
      <c r="W950" t="s">
        <v>608</v>
      </c>
      <c r="X950" t="s">
        <v>83</v>
      </c>
      <c r="Y950" t="s">
        <v>90</v>
      </c>
      <c r="Z950">
        <v>4000</v>
      </c>
      <c r="AA950">
        <v>4000</v>
      </c>
      <c r="AC950">
        <v>256</v>
      </c>
      <c r="AD950" t="s">
        <v>91</v>
      </c>
      <c r="AE950">
        <v>0.15</v>
      </c>
      <c r="AF950" t="s">
        <v>92</v>
      </c>
      <c r="AG950">
        <v>180</v>
      </c>
      <c r="AH950">
        <v>60</v>
      </c>
      <c r="AI950">
        <v>120</v>
      </c>
      <c r="AJ950">
        <v>9.4179719892348593E-2</v>
      </c>
      <c r="AK950">
        <v>13.146821265652781</v>
      </c>
      <c r="AL950">
        <v>0.81467469552285854</v>
      </c>
      <c r="AM950">
        <v>-0.695571934921136</v>
      </c>
      <c r="AN950">
        <v>14.57765749371702</v>
      </c>
      <c r="AO950">
        <v>0.74330331289652607</v>
      </c>
      <c r="AP950">
        <v>14.57765749371702</v>
      </c>
      <c r="AQ950">
        <v>14.57765749371702</v>
      </c>
      <c r="AR950">
        <v>0.74330331289652607</v>
      </c>
      <c r="AS950">
        <v>132.19321873132481</v>
      </c>
      <c r="AT950">
        <v>-0.78218433933176601</v>
      </c>
      <c r="AU950">
        <v>0.8</v>
      </c>
      <c r="AV950" t="s">
        <v>93</v>
      </c>
      <c r="AW950">
        <v>6.3452340516556335E-2</v>
      </c>
      <c r="AX950">
        <v>0.53925396660451763</v>
      </c>
      <c r="AY950">
        <v>6.3452340516556335E-2</v>
      </c>
      <c r="AZ950">
        <v>6.3452340516556335E-2</v>
      </c>
      <c r="BA950">
        <v>0.53925396660451763</v>
      </c>
      <c r="BB950">
        <v>0.19569376774198391</v>
      </c>
      <c r="BC950">
        <v>-0.42098977773419599</v>
      </c>
      <c r="BD950">
        <v>4.3304069879030349E-2</v>
      </c>
      <c r="BE950">
        <v>0.84996064683948158</v>
      </c>
      <c r="BF950">
        <v>4.3304069879030349E-2</v>
      </c>
      <c r="BG950">
        <v>4.3304069879030349E-2</v>
      </c>
      <c r="BH950">
        <v>0.84996064683948158</v>
      </c>
      <c r="BI950">
        <v>0.56039412377581244</v>
      </c>
      <c r="BJ950">
        <v>-0.94164594877937824</v>
      </c>
      <c r="BK950">
        <v>6.2401050933485858E-2</v>
      </c>
      <c r="BL950">
        <v>0.74947951807332869</v>
      </c>
      <c r="BM950">
        <v>6.2401050933485858E-2</v>
      </c>
      <c r="BN950">
        <v>6.2401050933485858E-2</v>
      </c>
      <c r="BO950">
        <v>0.74947951807332869</v>
      </c>
      <c r="BP950">
        <v>0.56414866354891569</v>
      </c>
      <c r="BQ950">
        <v>-1.264878442852003</v>
      </c>
      <c r="BR950">
        <v>58.141472513538943</v>
      </c>
      <c r="BS950">
        <v>0.83451912006877826</v>
      </c>
      <c r="BT950">
        <v>58.141472513538943</v>
      </c>
      <c r="BU950">
        <v>58.141472513538943</v>
      </c>
      <c r="BV950">
        <v>0.83451912006877826</v>
      </c>
      <c r="BW950">
        <v>527.45263837023356</v>
      </c>
      <c r="BX950">
        <v>-0.50122318796149834</v>
      </c>
      <c r="BY950" t="str">
        <f t="shared" si="15"/>
        <v>[[sv,wv],[yr],[ya]]</v>
      </c>
      <c r="BZ950" t="str">
        <f>TRIM(MID(SUBSTITUTE(SUBSTITUTE(SUBSTITUTE(Tabla2[[#This Row],[map]],"[",""),"]",""),",",REPT(" ",100)),300,200))</f>
        <v>0 1</v>
      </c>
      <c r="CA950" s="13" t="str">
        <f>TRIM(MID(SUBSTITUTE(SUBSTITUTE(SUBSTITUTE(Tabla2[[#This Row],[map]],"[",""),"]",""),",",REPT(" ",100)),900,200))</f>
        <v>2 3</v>
      </c>
      <c r="CB950" s="13" t="str">
        <f>SUBSTITUTE(TRIM(MID(SUBSTITUTE(SUBSTITUTE(SUBSTITUTE(Tabla2[[#This Row],[map]],"[",""),"]",""),",",REPT(" ",100)),1200,300))," ",", ")</f>
        <v>0, 1, 2</v>
      </c>
      <c r="CC950" s="15" t="str">
        <f>SUBSTITUTE(TRIM(MID(SUBSTITUTE(SUBSTITUTE(SUBSTITUTE(Tabla2[[#This Row],[map]],"[",""),"]",""),",",REPT(" ",100)),1,300))," ",", ")</f>
        <v>2, 3, 4</v>
      </c>
      <c r="CD950" s="13" t="str">
        <f>SUBSTITUTE(TRIM(MID(SUBSTITUTE(SUBSTITUTE(SUBSTITUTE(Tabla2[[#This Row],[map]],"[",""),"]",""),",",REPT(" ",100)),601,300))," ",", ")</f>
        <v>0, 1, 4</v>
      </c>
      <c r="CE950" t="str">
        <f>TRIM(MID(SUBSTITUTE(SUBSTITUTE(SUBSTITUTE(Tabla2[[#This Row],[map]],"[",""),"]",""),",",REPT(" ",100)),1501,200))</f>
        <v>3 4</v>
      </c>
    </row>
    <row r="951" spans="1:83" x14ac:dyDescent="0.3">
      <c r="A951" s="2">
        <v>46098.315046296288</v>
      </c>
      <c r="B951" t="s">
        <v>793</v>
      </c>
      <c r="C951">
        <v>5</v>
      </c>
      <c r="D951" t="s">
        <v>95</v>
      </c>
      <c r="E951" t="s">
        <v>78</v>
      </c>
      <c r="F951">
        <v>16590</v>
      </c>
      <c r="G951">
        <v>4.5</v>
      </c>
      <c r="H951" t="s">
        <v>79</v>
      </c>
      <c r="I951" t="s">
        <v>80</v>
      </c>
      <c r="J951">
        <v>5</v>
      </c>
      <c r="K951">
        <v>5</v>
      </c>
      <c r="L951" t="s">
        <v>81</v>
      </c>
      <c r="M951" t="s">
        <v>82</v>
      </c>
      <c r="N951" t="s">
        <v>83</v>
      </c>
      <c r="O951" t="s">
        <v>83</v>
      </c>
      <c r="P951" t="s">
        <v>84</v>
      </c>
      <c r="Q951" t="s">
        <v>607</v>
      </c>
      <c r="R951">
        <v>3</v>
      </c>
      <c r="S951" t="s">
        <v>86</v>
      </c>
      <c r="T951" t="s">
        <v>87</v>
      </c>
      <c r="U951" t="s">
        <v>88</v>
      </c>
      <c r="V951">
        <v>1</v>
      </c>
      <c r="W951" t="s">
        <v>608</v>
      </c>
      <c r="X951" t="s">
        <v>83</v>
      </c>
      <c r="Y951" t="s">
        <v>90</v>
      </c>
      <c r="Z951">
        <v>4000</v>
      </c>
      <c r="AA951">
        <v>4000</v>
      </c>
      <c r="AC951">
        <v>256</v>
      </c>
      <c r="AD951" t="s">
        <v>91</v>
      </c>
      <c r="AE951">
        <v>0.15</v>
      </c>
      <c r="AF951" t="s">
        <v>92</v>
      </c>
      <c r="AG951">
        <v>180</v>
      </c>
      <c r="AH951">
        <v>60</v>
      </c>
      <c r="AI951">
        <v>120</v>
      </c>
      <c r="AJ951">
        <v>0.1110094339861233</v>
      </c>
      <c r="AK951">
        <v>19.982388663623318</v>
      </c>
      <c r="AL951">
        <v>0.73380613803091588</v>
      </c>
      <c r="AM951">
        <v>-1.3557058338565311</v>
      </c>
      <c r="AN951">
        <v>20.201842711143701</v>
      </c>
      <c r="AO951">
        <v>0.66740839032795363</v>
      </c>
      <c r="AP951">
        <v>20.201842711143701</v>
      </c>
      <c r="AQ951">
        <v>20.201842711143701</v>
      </c>
      <c r="AR951">
        <v>0.66740839032795363</v>
      </c>
      <c r="AS951">
        <v>130.6207121841428</v>
      </c>
      <c r="AT951">
        <v>-1.178781575845024</v>
      </c>
      <c r="AU951">
        <v>0.8</v>
      </c>
      <c r="AV951" t="s">
        <v>93</v>
      </c>
      <c r="AW951">
        <v>6.2380224282730427E-2</v>
      </c>
      <c r="AX951">
        <v>0.54703891666392956</v>
      </c>
      <c r="AY951">
        <v>6.2380224282730427E-2</v>
      </c>
      <c r="AZ951">
        <v>6.2380224282730427E-2</v>
      </c>
      <c r="BA951">
        <v>0.54703891666392956</v>
      </c>
      <c r="BB951">
        <v>0.33105491936151937</v>
      </c>
      <c r="BC951">
        <v>-1.4038867548484171</v>
      </c>
      <c r="BD951">
        <v>6.4773299312603158E-2</v>
      </c>
      <c r="BE951">
        <v>0.77557435229334515</v>
      </c>
      <c r="BF951">
        <v>6.4773299312603158E-2</v>
      </c>
      <c r="BG951">
        <v>6.4773299312603158E-2</v>
      </c>
      <c r="BH951">
        <v>0.77557435229334515</v>
      </c>
      <c r="BI951">
        <v>0.72973535290675584</v>
      </c>
      <c r="BJ951">
        <v>-1.5283771394778629</v>
      </c>
      <c r="BK951">
        <v>0.1055251077762777</v>
      </c>
      <c r="BL951">
        <v>0.57635007007084327</v>
      </c>
      <c r="BM951">
        <v>0.1055251077762777</v>
      </c>
      <c r="BN951">
        <v>0.1055251077762777</v>
      </c>
      <c r="BO951">
        <v>0.57635007007084327</v>
      </c>
      <c r="BP951">
        <v>0.57300508858413146</v>
      </c>
      <c r="BQ951">
        <v>-1.3004341880642849</v>
      </c>
      <c r="BR951">
        <v>80.574692213203022</v>
      </c>
      <c r="BS951">
        <v>0.77067022228370086</v>
      </c>
      <c r="BT951">
        <v>80.574692213203022</v>
      </c>
      <c r="BU951">
        <v>80.574692213203022</v>
      </c>
      <c r="BV951">
        <v>0.77067022228370086</v>
      </c>
      <c r="BW951">
        <v>520.84905337571786</v>
      </c>
      <c r="BX951">
        <v>-0.48242822098953869</v>
      </c>
      <c r="BY951" t="str">
        <f t="shared" si="15"/>
        <v>[[sv,wv],[yr],[ya]]</v>
      </c>
      <c r="BZ951" t="str">
        <f>TRIM(MID(SUBSTITUTE(SUBSTITUTE(SUBSTITUTE(Tabla2[[#This Row],[map]],"[",""),"]",""),",",REPT(" ",100)),300,200))</f>
        <v>0 1</v>
      </c>
      <c r="CA951" s="13" t="str">
        <f>TRIM(MID(SUBSTITUTE(SUBSTITUTE(SUBSTITUTE(Tabla2[[#This Row],[map]],"[",""),"]",""),",",REPT(" ",100)),900,200))</f>
        <v>2 3</v>
      </c>
      <c r="CB951" s="13" t="str">
        <f>SUBSTITUTE(TRIM(MID(SUBSTITUTE(SUBSTITUTE(SUBSTITUTE(Tabla2[[#This Row],[map]],"[",""),"]",""),",",REPT(" ",100)),1200,300))," ",", ")</f>
        <v>0, 1, 2</v>
      </c>
      <c r="CC951" s="15" t="str">
        <f>SUBSTITUTE(TRIM(MID(SUBSTITUTE(SUBSTITUTE(SUBSTITUTE(Tabla2[[#This Row],[map]],"[",""),"]",""),",",REPT(" ",100)),1,300))," ",", ")</f>
        <v>2, 3, 4</v>
      </c>
      <c r="CD951" s="13" t="str">
        <f>SUBSTITUTE(TRIM(MID(SUBSTITUTE(SUBSTITUTE(SUBSTITUTE(Tabla2[[#This Row],[map]],"[",""),"]",""),",",REPT(" ",100)),601,300))," ",", ")</f>
        <v>0, 1, 4</v>
      </c>
      <c r="CE951" t="str">
        <f>TRIM(MID(SUBSTITUTE(SUBSTITUTE(SUBSTITUTE(Tabla2[[#This Row],[map]],"[",""),"]",""),",",REPT(" ",100)),1501,200))</f>
        <v>3 4</v>
      </c>
    </row>
    <row r="952" spans="1:83" x14ac:dyDescent="0.3">
      <c r="A952" s="2">
        <v>46098.416956018518</v>
      </c>
      <c r="B952" t="s">
        <v>794</v>
      </c>
      <c r="C952">
        <v>7</v>
      </c>
      <c r="D952" t="s">
        <v>95</v>
      </c>
      <c r="E952" t="s">
        <v>78</v>
      </c>
      <c r="F952">
        <v>16590</v>
      </c>
      <c r="G952">
        <v>4.5</v>
      </c>
      <c r="H952" t="s">
        <v>79</v>
      </c>
      <c r="I952" t="s">
        <v>80</v>
      </c>
      <c r="J952">
        <v>5</v>
      </c>
      <c r="K952">
        <v>5</v>
      </c>
      <c r="L952" t="s">
        <v>81</v>
      </c>
      <c r="M952" t="s">
        <v>82</v>
      </c>
      <c r="N952" t="s">
        <v>83</v>
      </c>
      <c r="O952" t="s">
        <v>83</v>
      </c>
      <c r="P952" t="s">
        <v>84</v>
      </c>
      <c r="Q952" t="s">
        <v>577</v>
      </c>
      <c r="R952">
        <v>3</v>
      </c>
      <c r="S952" t="s">
        <v>86</v>
      </c>
      <c r="T952" t="s">
        <v>87</v>
      </c>
      <c r="U952" t="s">
        <v>88</v>
      </c>
      <c r="V952">
        <v>1</v>
      </c>
      <c r="W952" t="s">
        <v>578</v>
      </c>
      <c r="X952" t="s">
        <v>83</v>
      </c>
      <c r="Y952" t="s">
        <v>90</v>
      </c>
      <c r="Z952">
        <v>4000</v>
      </c>
      <c r="AA952">
        <v>4000</v>
      </c>
      <c r="AC952">
        <v>256</v>
      </c>
      <c r="AD952" t="s">
        <v>91</v>
      </c>
      <c r="AE952">
        <v>0.15</v>
      </c>
      <c r="AF952" t="s">
        <v>92</v>
      </c>
      <c r="AG952">
        <v>180</v>
      </c>
      <c r="AH952">
        <v>60</v>
      </c>
      <c r="AI952">
        <v>120</v>
      </c>
      <c r="AJ952">
        <v>0.1173738445743369</v>
      </c>
      <c r="AK952">
        <v>22.486398508767731</v>
      </c>
      <c r="AL952">
        <v>0.64262781536269897</v>
      </c>
      <c r="AM952">
        <v>-1.329780241569543</v>
      </c>
      <c r="AN952">
        <v>28.366857019762161</v>
      </c>
      <c r="AO952">
        <v>0.58718818920318561</v>
      </c>
      <c r="AP952">
        <v>28.366857019762161</v>
      </c>
      <c r="AQ952">
        <v>28.366857019762161</v>
      </c>
      <c r="AR952">
        <v>0.58718818920318561</v>
      </c>
      <c r="AS952">
        <v>198.09511192875871</v>
      </c>
      <c r="AT952">
        <v>-1.313152300994243</v>
      </c>
      <c r="AU952">
        <v>0.8</v>
      </c>
      <c r="AV952" t="s">
        <v>93</v>
      </c>
      <c r="AW952">
        <v>0.1070476357840848</v>
      </c>
      <c r="AX952">
        <v>0.22269575605312669</v>
      </c>
      <c r="AY952">
        <v>0.1070476357840848</v>
      </c>
      <c r="AZ952">
        <v>0.1070476357840848</v>
      </c>
      <c r="BA952">
        <v>0.22269575605312669</v>
      </c>
      <c r="BB952">
        <v>0.16972660447083121</v>
      </c>
      <c r="BC952">
        <v>-0.23243459792022689</v>
      </c>
      <c r="BD952">
        <v>8.3274565816916515E-2</v>
      </c>
      <c r="BE952">
        <v>0.71147141539360215</v>
      </c>
      <c r="BF952">
        <v>8.3274565816916515E-2</v>
      </c>
      <c r="BG952">
        <v>8.3274565816916515E-2</v>
      </c>
      <c r="BH952">
        <v>0.71147141539360215</v>
      </c>
      <c r="BI952">
        <v>1.0790667273382839</v>
      </c>
      <c r="BJ952">
        <v>-2.7387357409857129</v>
      </c>
      <c r="BK952">
        <v>6.5557939829180664E-2</v>
      </c>
      <c r="BL952">
        <v>0.73680560768708503</v>
      </c>
      <c r="BM952">
        <v>6.5557939829180664E-2</v>
      </c>
      <c r="BN952">
        <v>6.5557939829180664E-2</v>
      </c>
      <c r="BO952">
        <v>0.73680560768708503</v>
      </c>
      <c r="BP952">
        <v>0.50593741776877743</v>
      </c>
      <c r="BQ952">
        <v>-1.03117870337267</v>
      </c>
      <c r="BR952">
        <v>113.2115479376185</v>
      </c>
      <c r="BS952">
        <v>0.67777997767892284</v>
      </c>
      <c r="BT952">
        <v>113.2115479376185</v>
      </c>
      <c r="BU952">
        <v>113.2115479376185</v>
      </c>
      <c r="BV952">
        <v>0.67777997767892284</v>
      </c>
      <c r="BW952">
        <v>790.62571696546001</v>
      </c>
      <c r="BX952">
        <v>-1.2502601616983691</v>
      </c>
      <c r="BY952" t="str">
        <f t="shared" si="15"/>
        <v>[[sv,wv],[yr],[ya]]</v>
      </c>
      <c r="BZ952" t="str">
        <f>TRIM(MID(SUBSTITUTE(SUBSTITUTE(SUBSTITUTE(Tabla2[[#This Row],[map]],"[",""),"]",""),",",REPT(" ",100)),300,200))</f>
        <v>0 1</v>
      </c>
      <c r="CA952" s="13" t="str">
        <f>TRIM(MID(SUBSTITUTE(SUBSTITUTE(SUBSTITUTE(Tabla2[[#This Row],[map]],"[",""),"]",""),",",REPT(" ",100)),900,200))</f>
        <v>2 3</v>
      </c>
      <c r="CB952" s="13" t="str">
        <f>SUBSTITUTE(TRIM(MID(SUBSTITUTE(SUBSTITUTE(SUBSTITUTE(Tabla2[[#This Row],[map]],"[",""),"]",""),",",REPT(" ",100)),1200,300))," ",", ")</f>
        <v>0, 1, 4</v>
      </c>
      <c r="CC952" s="15" t="str">
        <f>SUBSTITUTE(TRIM(MID(SUBSTITUTE(SUBSTITUTE(SUBSTITUTE(Tabla2[[#This Row],[map]],"[",""),"]",""),",",REPT(" ",100)),1,300))," ",", ")</f>
        <v>2, 3, 4</v>
      </c>
      <c r="CD952" s="13" t="str">
        <f>SUBSTITUTE(TRIM(MID(SUBSTITUTE(SUBSTITUTE(SUBSTITUTE(Tabla2[[#This Row],[map]],"[",""),"]",""),",",REPT(" ",100)),601,300))," ",", ")</f>
        <v>0, 1, 4</v>
      </c>
      <c r="CE952" t="str">
        <f>TRIM(MID(SUBSTITUTE(SUBSTITUTE(SUBSTITUTE(Tabla2[[#This Row],[map]],"[",""),"]",""),",",REPT(" ",100)),1501,200))</f>
        <v>3 2</v>
      </c>
    </row>
    <row r="953" spans="1:83" x14ac:dyDescent="0.3">
      <c r="A953" s="2">
        <v>46098.416238425933</v>
      </c>
      <c r="B953" t="s">
        <v>795</v>
      </c>
      <c r="C953">
        <v>6</v>
      </c>
      <c r="D953" t="s">
        <v>95</v>
      </c>
      <c r="E953" t="s">
        <v>78</v>
      </c>
      <c r="F953">
        <v>16590</v>
      </c>
      <c r="G953">
        <v>4.5</v>
      </c>
      <c r="H953" t="s">
        <v>79</v>
      </c>
      <c r="I953" t="s">
        <v>80</v>
      </c>
      <c r="J953">
        <v>5</v>
      </c>
      <c r="K953">
        <v>5</v>
      </c>
      <c r="L953" t="s">
        <v>81</v>
      </c>
      <c r="M953" t="s">
        <v>82</v>
      </c>
      <c r="N953" t="s">
        <v>83</v>
      </c>
      <c r="O953" t="s">
        <v>83</v>
      </c>
      <c r="P953" t="s">
        <v>84</v>
      </c>
      <c r="Q953" t="s">
        <v>577</v>
      </c>
      <c r="R953">
        <v>3</v>
      </c>
      <c r="S953" t="s">
        <v>86</v>
      </c>
      <c r="T953" t="s">
        <v>87</v>
      </c>
      <c r="U953" t="s">
        <v>88</v>
      </c>
      <c r="V953">
        <v>1</v>
      </c>
      <c r="W953" t="s">
        <v>578</v>
      </c>
      <c r="X953" t="s">
        <v>83</v>
      </c>
      <c r="Y953" t="s">
        <v>90</v>
      </c>
      <c r="Z953">
        <v>4000</v>
      </c>
      <c r="AA953">
        <v>4000</v>
      </c>
      <c r="AC953">
        <v>256</v>
      </c>
      <c r="AD953" t="s">
        <v>91</v>
      </c>
      <c r="AE953">
        <v>0.15</v>
      </c>
      <c r="AF953" t="s">
        <v>92</v>
      </c>
      <c r="AG953">
        <v>180</v>
      </c>
      <c r="AH953">
        <v>60</v>
      </c>
      <c r="AI953">
        <v>120</v>
      </c>
      <c r="AJ953">
        <v>0.1104102137111094</v>
      </c>
      <c r="AK953">
        <v>13.60800826998457</v>
      </c>
      <c r="AL953">
        <v>0.7250895120735168</v>
      </c>
      <c r="AM953">
        <v>-0.40315805972809587</v>
      </c>
      <c r="AN953">
        <v>19.593508584214259</v>
      </c>
      <c r="AO953">
        <v>0.6577532752468167</v>
      </c>
      <c r="AP953">
        <v>19.593508584214259</v>
      </c>
      <c r="AQ953">
        <v>19.593508584214259</v>
      </c>
      <c r="AR953">
        <v>0.6577532752468167</v>
      </c>
      <c r="AS953">
        <v>153.21090386340529</v>
      </c>
      <c r="AT953">
        <v>-0.30464341699512398</v>
      </c>
      <c r="AU953">
        <v>0.8</v>
      </c>
      <c r="AV953" t="s">
        <v>93</v>
      </c>
      <c r="AW953">
        <v>6.9617009023433263E-2</v>
      </c>
      <c r="AX953">
        <v>0.49449050258382521</v>
      </c>
      <c r="AY953">
        <v>6.9617009023433263E-2</v>
      </c>
      <c r="AZ953">
        <v>6.9617009023433263E-2</v>
      </c>
      <c r="BA953">
        <v>0.49449050258382521</v>
      </c>
      <c r="BB953">
        <v>0.1790068487259098</v>
      </c>
      <c r="BC953">
        <v>-0.29982117018312099</v>
      </c>
      <c r="BD953">
        <v>6.7527243432265779E-2</v>
      </c>
      <c r="BE953">
        <v>0.76603252411163691</v>
      </c>
      <c r="BF953">
        <v>6.7527243432265779E-2</v>
      </c>
      <c r="BG953">
        <v>6.7527243432265779E-2</v>
      </c>
      <c r="BH953">
        <v>0.76603252411163691</v>
      </c>
      <c r="BI953">
        <v>0.30135600379615152</v>
      </c>
      <c r="BJ953">
        <v>-4.4134188932399183E-2</v>
      </c>
      <c r="BK953">
        <v>0.10140838026093971</v>
      </c>
      <c r="BL953">
        <v>0.59287742891617046</v>
      </c>
      <c r="BM953">
        <v>0.10140838026093971</v>
      </c>
      <c r="BN953">
        <v>0.10140838026093971</v>
      </c>
      <c r="BO953">
        <v>0.59287742891617046</v>
      </c>
      <c r="BP953">
        <v>0.28209630590373358</v>
      </c>
      <c r="BQ953">
        <v>-0.13252744060458441</v>
      </c>
      <c r="BR953">
        <v>78.135481704140204</v>
      </c>
      <c r="BS953">
        <v>0.77761264537563757</v>
      </c>
      <c r="BT953">
        <v>78.135481704140204</v>
      </c>
      <c r="BU953">
        <v>78.135481704140204</v>
      </c>
      <c r="BV953">
        <v>0.77761264537563757</v>
      </c>
      <c r="BW953">
        <v>612.08115629519625</v>
      </c>
      <c r="BX953">
        <v>-0.74209086826039217</v>
      </c>
      <c r="BY953" t="str">
        <f t="shared" si="15"/>
        <v>[[sv,wv],[yr],[ya]]</v>
      </c>
      <c r="BZ953" t="str">
        <f>TRIM(MID(SUBSTITUTE(SUBSTITUTE(SUBSTITUTE(Tabla2[[#This Row],[map]],"[",""),"]",""),",",REPT(" ",100)),300,200))</f>
        <v>0 1</v>
      </c>
      <c r="CA953" s="13" t="str">
        <f>TRIM(MID(SUBSTITUTE(SUBSTITUTE(SUBSTITUTE(Tabla2[[#This Row],[map]],"[",""),"]",""),",",REPT(" ",100)),900,200))</f>
        <v>2 3</v>
      </c>
      <c r="CB953" s="13" t="str">
        <f>SUBSTITUTE(TRIM(MID(SUBSTITUTE(SUBSTITUTE(SUBSTITUTE(Tabla2[[#This Row],[map]],"[",""),"]",""),",",REPT(" ",100)),1200,300))," ",", ")</f>
        <v>0, 1, 4</v>
      </c>
      <c r="CC953" s="15" t="str">
        <f>SUBSTITUTE(TRIM(MID(SUBSTITUTE(SUBSTITUTE(SUBSTITUTE(Tabla2[[#This Row],[map]],"[",""),"]",""),",",REPT(" ",100)),1,300))," ",", ")</f>
        <v>2, 3, 4</v>
      </c>
      <c r="CD953" s="13" t="str">
        <f>SUBSTITUTE(TRIM(MID(SUBSTITUTE(SUBSTITUTE(SUBSTITUTE(Tabla2[[#This Row],[map]],"[",""),"]",""),",",REPT(" ",100)),601,300))," ",", ")</f>
        <v>0, 1, 4</v>
      </c>
      <c r="CE953" t="str">
        <f>TRIM(MID(SUBSTITUTE(SUBSTITUTE(SUBSTITUTE(Tabla2[[#This Row],[map]],"[",""),"]",""),",",REPT(" ",100)),1501,200))</f>
        <v>3 2</v>
      </c>
    </row>
    <row r="954" spans="1:83" x14ac:dyDescent="0.3">
      <c r="A954" s="2">
        <v>46098.417083333326</v>
      </c>
      <c r="B954" t="s">
        <v>796</v>
      </c>
      <c r="C954">
        <v>8</v>
      </c>
      <c r="D954" t="s">
        <v>77</v>
      </c>
      <c r="E954" t="s">
        <v>78</v>
      </c>
      <c r="F954">
        <v>16590</v>
      </c>
      <c r="G954">
        <v>4.5</v>
      </c>
      <c r="H954" t="s">
        <v>79</v>
      </c>
      <c r="I954" t="s">
        <v>80</v>
      </c>
      <c r="J954">
        <v>5</v>
      </c>
      <c r="K954">
        <v>5</v>
      </c>
      <c r="L954" t="s">
        <v>81</v>
      </c>
      <c r="M954" t="s">
        <v>82</v>
      </c>
      <c r="N954" t="s">
        <v>83</v>
      </c>
      <c r="O954" t="s">
        <v>83</v>
      </c>
      <c r="P954" t="s">
        <v>84</v>
      </c>
      <c r="Q954" t="s">
        <v>577</v>
      </c>
      <c r="R954">
        <v>3</v>
      </c>
      <c r="S954" t="s">
        <v>86</v>
      </c>
      <c r="T954" t="s">
        <v>87</v>
      </c>
      <c r="U954" t="s">
        <v>88</v>
      </c>
      <c r="V954">
        <v>1</v>
      </c>
      <c r="W954" t="s">
        <v>578</v>
      </c>
      <c r="X954" t="s">
        <v>83</v>
      </c>
      <c r="Y954" t="s">
        <v>90</v>
      </c>
      <c r="Z954">
        <v>4000</v>
      </c>
      <c r="AA954">
        <v>4000</v>
      </c>
      <c r="AC954">
        <v>256</v>
      </c>
      <c r="AD954" t="s">
        <v>91</v>
      </c>
      <c r="AE954">
        <v>0.15</v>
      </c>
      <c r="AF954" t="s">
        <v>92</v>
      </c>
      <c r="AG954">
        <v>180</v>
      </c>
      <c r="AH954">
        <v>60</v>
      </c>
      <c r="AI954">
        <v>120</v>
      </c>
      <c r="AJ954">
        <v>0.1201323871318857</v>
      </c>
      <c r="AK954">
        <v>18.9521969274107</v>
      </c>
      <c r="AL954">
        <v>0.7087485584262011</v>
      </c>
      <c r="AM954">
        <v>-0.59682263106275868</v>
      </c>
      <c r="AN954">
        <v>21.89438691725557</v>
      </c>
      <c r="AO954">
        <v>0.6626875027190402</v>
      </c>
      <c r="AP954">
        <v>21.89438691725557</v>
      </c>
      <c r="AQ954">
        <v>21.89438691725557</v>
      </c>
      <c r="AR954">
        <v>0.6626875027190402</v>
      </c>
      <c r="AS954">
        <v>127.4529516180357</v>
      </c>
      <c r="AT954">
        <v>-0.6365188737780898</v>
      </c>
      <c r="AU954">
        <v>0.8</v>
      </c>
      <c r="AV954" t="s">
        <v>93</v>
      </c>
      <c r="AW954">
        <v>6.1873383731372487E-2</v>
      </c>
      <c r="AX954">
        <v>0.55071923439060522</v>
      </c>
      <c r="AY954">
        <v>6.1873383731372487E-2</v>
      </c>
      <c r="AZ954">
        <v>6.1873383731372487E-2</v>
      </c>
      <c r="BA954">
        <v>0.55071923439060522</v>
      </c>
      <c r="BB954">
        <v>0.19555914690851109</v>
      </c>
      <c r="BC954">
        <v>-0.4200122564240274</v>
      </c>
      <c r="BD954">
        <v>4.8547703390261092E-2</v>
      </c>
      <c r="BE954">
        <v>0.83179257666885653</v>
      </c>
      <c r="BF954">
        <v>4.8547703390261092E-2</v>
      </c>
      <c r="BG954">
        <v>4.8547703390261092E-2</v>
      </c>
      <c r="BH954">
        <v>0.83179257666885653</v>
      </c>
      <c r="BI954">
        <v>0.47783192608102321</v>
      </c>
      <c r="BJ954">
        <v>-0.65558556756713537</v>
      </c>
      <c r="BK954">
        <v>0.12034758053695011</v>
      </c>
      <c r="BL954">
        <v>0.516842530313112</v>
      </c>
      <c r="BM954">
        <v>0.12034758053695011</v>
      </c>
      <c r="BN954">
        <v>0.12034758053695011</v>
      </c>
      <c r="BO954">
        <v>0.516842530313112</v>
      </c>
      <c r="BP954">
        <v>0.50385390215035941</v>
      </c>
      <c r="BQ954">
        <v>-1.0228140471846809</v>
      </c>
      <c r="BR954">
        <v>87.346779001364268</v>
      </c>
      <c r="BS954">
        <v>0.75139566950359082</v>
      </c>
      <c r="BT954">
        <v>87.346779001364268</v>
      </c>
      <c r="BU954">
        <v>87.346779001364268</v>
      </c>
      <c r="BV954">
        <v>0.75139566950359082</v>
      </c>
      <c r="BW954">
        <v>508.6345614970021</v>
      </c>
      <c r="BX954">
        <v>-0.44766362393651482</v>
      </c>
      <c r="BY954" t="str">
        <f t="shared" si="15"/>
        <v>[[sv,wv],[yr],[ya]]</v>
      </c>
      <c r="BZ954" t="str">
        <f>TRIM(MID(SUBSTITUTE(SUBSTITUTE(SUBSTITUTE(Tabla2[[#This Row],[map]],"[",""),"]",""),",",REPT(" ",100)),300,200))</f>
        <v>0 1</v>
      </c>
      <c r="CA954" s="13" t="str">
        <f>TRIM(MID(SUBSTITUTE(SUBSTITUTE(SUBSTITUTE(Tabla2[[#This Row],[map]],"[",""),"]",""),",",REPT(" ",100)),900,200))</f>
        <v>2 3</v>
      </c>
      <c r="CB954" s="13" t="str">
        <f>SUBSTITUTE(TRIM(MID(SUBSTITUTE(SUBSTITUTE(SUBSTITUTE(Tabla2[[#This Row],[map]],"[",""),"]",""),",",REPT(" ",100)),1200,300))," ",", ")</f>
        <v>0, 1, 4</v>
      </c>
      <c r="CC954" s="15" t="str">
        <f>SUBSTITUTE(TRIM(MID(SUBSTITUTE(SUBSTITUTE(SUBSTITUTE(Tabla2[[#This Row],[map]],"[",""),"]",""),",",REPT(" ",100)),1,300))," ",", ")</f>
        <v>2, 3, 4</v>
      </c>
      <c r="CD954" s="13" t="str">
        <f>SUBSTITUTE(TRIM(MID(SUBSTITUTE(SUBSTITUTE(SUBSTITUTE(Tabla2[[#This Row],[map]],"[",""),"]",""),",",REPT(" ",100)),601,300))," ",", ")</f>
        <v>0, 1, 4</v>
      </c>
      <c r="CE954" t="str">
        <f>TRIM(MID(SUBSTITUTE(SUBSTITUTE(SUBSTITUTE(Tabla2[[#This Row],[map]],"[",""),"]",""),",",REPT(" ",100)),1501,200))</f>
        <v>3 2</v>
      </c>
    </row>
    <row r="955" spans="1:83" x14ac:dyDescent="0.3">
      <c r="A955" s="2">
        <v>46098.417233796303</v>
      </c>
      <c r="B955" t="s">
        <v>797</v>
      </c>
      <c r="C955">
        <v>9</v>
      </c>
      <c r="D955" t="s">
        <v>95</v>
      </c>
      <c r="E955" t="s">
        <v>78</v>
      </c>
      <c r="F955">
        <v>16590</v>
      </c>
      <c r="G955">
        <v>4.5</v>
      </c>
      <c r="H955" t="s">
        <v>79</v>
      </c>
      <c r="I955" t="s">
        <v>80</v>
      </c>
      <c r="J955">
        <v>5</v>
      </c>
      <c r="K955">
        <v>5</v>
      </c>
      <c r="L955" t="s">
        <v>81</v>
      </c>
      <c r="M955" t="s">
        <v>82</v>
      </c>
      <c r="N955" t="s">
        <v>83</v>
      </c>
      <c r="O955" t="s">
        <v>83</v>
      </c>
      <c r="P955" t="s">
        <v>84</v>
      </c>
      <c r="Q955" t="s">
        <v>577</v>
      </c>
      <c r="R955">
        <v>3</v>
      </c>
      <c r="S955" t="s">
        <v>86</v>
      </c>
      <c r="T955" t="s">
        <v>87</v>
      </c>
      <c r="U955" t="s">
        <v>88</v>
      </c>
      <c r="V955">
        <v>1</v>
      </c>
      <c r="W955" t="s">
        <v>578</v>
      </c>
      <c r="X955" t="s">
        <v>83</v>
      </c>
      <c r="Y955" t="s">
        <v>90</v>
      </c>
      <c r="Z955">
        <v>4000</v>
      </c>
      <c r="AA955">
        <v>4000</v>
      </c>
      <c r="AC955">
        <v>256</v>
      </c>
      <c r="AD955" t="s">
        <v>91</v>
      </c>
      <c r="AE955">
        <v>0.15</v>
      </c>
      <c r="AF955" t="s">
        <v>92</v>
      </c>
      <c r="AG955">
        <v>180</v>
      </c>
      <c r="AH955">
        <v>60</v>
      </c>
      <c r="AI955">
        <v>120</v>
      </c>
      <c r="AJ955">
        <v>0.1061808426676359</v>
      </c>
      <c r="AK955">
        <v>13.63573561742151</v>
      </c>
      <c r="AL955">
        <v>0.78081371152543144</v>
      </c>
      <c r="AM955">
        <v>-0.41081075768049052</v>
      </c>
      <c r="AN955">
        <v>21.07029640050256</v>
      </c>
      <c r="AO955">
        <v>0.72147541086590572</v>
      </c>
      <c r="AP955">
        <v>21.07029640050256</v>
      </c>
      <c r="AQ955">
        <v>21.07029640050256</v>
      </c>
      <c r="AR955">
        <v>0.72147541086590572</v>
      </c>
      <c r="AS955">
        <v>115.07900239196979</v>
      </c>
      <c r="AT955">
        <v>-0.35476884667349928</v>
      </c>
      <c r="AU955">
        <v>0.8</v>
      </c>
      <c r="AV955" t="s">
        <v>93</v>
      </c>
      <c r="AW955">
        <v>5.3267810031518058E-2</v>
      </c>
      <c r="AX955">
        <v>0.61320682610151866</v>
      </c>
      <c r="AY955">
        <v>5.3267810031518058E-2</v>
      </c>
      <c r="AZ955">
        <v>5.3267810031518058E-2</v>
      </c>
      <c r="BA955">
        <v>0.61320682610151866</v>
      </c>
      <c r="BB955">
        <v>0.16987608525736159</v>
      </c>
      <c r="BC955">
        <v>-0.23352002170289629</v>
      </c>
      <c r="BD955">
        <v>4.7870461508133511E-2</v>
      </c>
      <c r="BE955">
        <v>0.83413907514374552</v>
      </c>
      <c r="BF955">
        <v>4.7870461508133511E-2</v>
      </c>
      <c r="BG955">
        <v>4.7870461508133511E-2</v>
      </c>
      <c r="BH955">
        <v>0.83413907514374552</v>
      </c>
      <c r="BI955">
        <v>0.40506558250397329</v>
      </c>
      <c r="BJ955">
        <v>-0.40346572865463931</v>
      </c>
      <c r="BK955">
        <v>8.0225832203007719E-2</v>
      </c>
      <c r="BL955">
        <v>0.67791865928846728</v>
      </c>
      <c r="BM955">
        <v>8.0225832203007719E-2</v>
      </c>
      <c r="BN955">
        <v>8.0225832203007719E-2</v>
      </c>
      <c r="BO955">
        <v>0.67791865928846728</v>
      </c>
      <c r="BP955">
        <v>0.3673093703548469</v>
      </c>
      <c r="BQ955">
        <v>-0.47463094132120109</v>
      </c>
      <c r="BR955">
        <v>84.099821498267303</v>
      </c>
      <c r="BS955">
        <v>0.76063708292989596</v>
      </c>
      <c r="BT955">
        <v>84.099821498267303</v>
      </c>
      <c r="BU955">
        <v>84.099821498267303</v>
      </c>
      <c r="BV955">
        <v>0.76063708292989596</v>
      </c>
      <c r="BW955">
        <v>459.37375852976311</v>
      </c>
      <c r="BX955">
        <v>-0.30745869501526979</v>
      </c>
      <c r="BY955" t="str">
        <f t="shared" si="15"/>
        <v>[[sv,wv],[yr],[ya]]</v>
      </c>
      <c r="BZ955" t="str">
        <f>TRIM(MID(SUBSTITUTE(SUBSTITUTE(SUBSTITUTE(Tabla2[[#This Row],[map]],"[",""),"]",""),",",REPT(" ",100)),300,200))</f>
        <v>0 1</v>
      </c>
      <c r="CA955" s="13" t="str">
        <f>TRIM(MID(SUBSTITUTE(SUBSTITUTE(SUBSTITUTE(Tabla2[[#This Row],[map]],"[",""),"]",""),",",REPT(" ",100)),900,200))</f>
        <v>2 3</v>
      </c>
      <c r="CB955" s="13" t="str">
        <f>SUBSTITUTE(TRIM(MID(SUBSTITUTE(SUBSTITUTE(SUBSTITUTE(Tabla2[[#This Row],[map]],"[",""),"]",""),",",REPT(" ",100)),1200,300))," ",", ")</f>
        <v>0, 1, 4</v>
      </c>
      <c r="CC955" s="15" t="str">
        <f>SUBSTITUTE(TRIM(MID(SUBSTITUTE(SUBSTITUTE(SUBSTITUTE(Tabla2[[#This Row],[map]],"[",""),"]",""),",",REPT(" ",100)),1,300))," ",", ")</f>
        <v>2, 3, 4</v>
      </c>
      <c r="CD955" s="13" t="str">
        <f>SUBSTITUTE(TRIM(MID(SUBSTITUTE(SUBSTITUTE(SUBSTITUTE(Tabla2[[#This Row],[map]],"[",""),"]",""),",",REPT(" ",100)),601,300))," ",", ")</f>
        <v>0, 1, 4</v>
      </c>
      <c r="CE955" t="str">
        <f>TRIM(MID(SUBSTITUTE(SUBSTITUTE(SUBSTITUTE(Tabla2[[#This Row],[map]],"[",""),"]",""),",",REPT(" ",100)),1501,200))</f>
        <v>3 2</v>
      </c>
    </row>
    <row r="956" spans="1:83" x14ac:dyDescent="0.3">
      <c r="A956" s="2">
        <v>46098.43372685185</v>
      </c>
      <c r="B956" t="s">
        <v>798</v>
      </c>
      <c r="C956">
        <v>4</v>
      </c>
      <c r="D956" t="s">
        <v>77</v>
      </c>
      <c r="E956" t="s">
        <v>78</v>
      </c>
      <c r="F956">
        <v>16590</v>
      </c>
      <c r="G956">
        <v>4.5</v>
      </c>
      <c r="H956" t="s">
        <v>79</v>
      </c>
      <c r="I956" t="s">
        <v>80</v>
      </c>
      <c r="J956">
        <v>5</v>
      </c>
      <c r="K956">
        <v>5</v>
      </c>
      <c r="L956" t="s">
        <v>81</v>
      </c>
      <c r="M956" t="s">
        <v>82</v>
      </c>
      <c r="N956" t="s">
        <v>83</v>
      </c>
      <c r="O956" t="s">
        <v>83</v>
      </c>
      <c r="P956" t="s">
        <v>84</v>
      </c>
      <c r="Q956" t="s">
        <v>613</v>
      </c>
      <c r="R956">
        <v>3</v>
      </c>
      <c r="S956" t="s">
        <v>86</v>
      </c>
      <c r="T956" t="s">
        <v>87</v>
      </c>
      <c r="U956" t="s">
        <v>88</v>
      </c>
      <c r="V956">
        <v>1</v>
      </c>
      <c r="W956" t="s">
        <v>614</v>
      </c>
      <c r="X956" t="s">
        <v>83</v>
      </c>
      <c r="Y956" t="s">
        <v>90</v>
      </c>
      <c r="Z956">
        <v>4000</v>
      </c>
      <c r="AA956">
        <v>4000</v>
      </c>
      <c r="AC956">
        <v>256</v>
      </c>
      <c r="AD956" t="s">
        <v>91</v>
      </c>
      <c r="AE956">
        <v>0.15</v>
      </c>
      <c r="AF956" t="s">
        <v>92</v>
      </c>
      <c r="AG956">
        <v>180</v>
      </c>
      <c r="AH956">
        <v>60</v>
      </c>
      <c r="AI956">
        <v>120</v>
      </c>
      <c r="AJ956">
        <v>9.1535443254148308E-2</v>
      </c>
      <c r="AK956">
        <v>14.3240631097877</v>
      </c>
      <c r="AL956">
        <v>0.81356135910977212</v>
      </c>
      <c r="AM956">
        <v>-1.2549494629550311</v>
      </c>
      <c r="AN956">
        <v>16.61229160980222</v>
      </c>
      <c r="AO956">
        <v>0.74338828522241451</v>
      </c>
      <c r="AP956">
        <v>16.61229160980222</v>
      </c>
      <c r="AQ956">
        <v>16.61229160980222</v>
      </c>
      <c r="AR956">
        <v>0.74338828522241451</v>
      </c>
      <c r="AS956">
        <v>173.870896676152</v>
      </c>
      <c r="AT956">
        <v>-1.0700827176565719</v>
      </c>
      <c r="AU956">
        <v>0.8</v>
      </c>
      <c r="AV956" t="s">
        <v>93</v>
      </c>
      <c r="AW956">
        <v>6.3007375140250232E-2</v>
      </c>
      <c r="AX956">
        <v>0.54248499055828137</v>
      </c>
      <c r="AY956">
        <v>6.3007375140250232E-2</v>
      </c>
      <c r="AZ956">
        <v>6.3007375140250232E-2</v>
      </c>
      <c r="BA956">
        <v>0.54248499055828137</v>
      </c>
      <c r="BB956">
        <v>0.2036914611324063</v>
      </c>
      <c r="BC956">
        <v>-0.47906337243459779</v>
      </c>
      <c r="BD956">
        <v>4.3058940337426257E-2</v>
      </c>
      <c r="BE956">
        <v>0.85080996834587941</v>
      </c>
      <c r="BF956">
        <v>4.3058940337426257E-2</v>
      </c>
      <c r="BG956">
        <v>4.3058940337426257E-2</v>
      </c>
      <c r="BH956">
        <v>0.85080996834587941</v>
      </c>
      <c r="BI956">
        <v>0.71478050338260068</v>
      </c>
      <c r="BJ956">
        <v>-1.476561779963498</v>
      </c>
      <c r="BK956">
        <v>5.7559075827236579E-2</v>
      </c>
      <c r="BL956">
        <v>0.76891851659897026</v>
      </c>
      <c r="BM956">
        <v>5.7559075827236579E-2</v>
      </c>
      <c r="BN956">
        <v>5.7559075827236579E-2</v>
      </c>
      <c r="BO956">
        <v>0.76891851659897026</v>
      </c>
      <c r="BP956">
        <v>0.58523082034709173</v>
      </c>
      <c r="BQ956">
        <v>-1.349516634070326</v>
      </c>
      <c r="BR956">
        <v>66.285541047903877</v>
      </c>
      <c r="BS956">
        <v>0.8113396653865278</v>
      </c>
      <c r="BT956">
        <v>66.285541047903877</v>
      </c>
      <c r="BU956">
        <v>66.285541047903877</v>
      </c>
      <c r="BV956">
        <v>0.8113396653865278</v>
      </c>
      <c r="BW956">
        <v>693.97988391974786</v>
      </c>
      <c r="BX956">
        <v>-0.97518908415787142</v>
      </c>
      <c r="BY956" t="str">
        <f t="shared" si="15"/>
        <v>[[sv,wv],[yr],[ya]]</v>
      </c>
      <c r="BZ956" t="str">
        <f>TRIM(MID(SUBSTITUTE(SUBSTITUTE(SUBSTITUTE(Tabla2[[#This Row],[map]],"[",""),"]",""),",",REPT(" ",100)),300,200))</f>
        <v>0 1</v>
      </c>
      <c r="CA956" s="13" t="str">
        <f>TRIM(MID(SUBSTITUTE(SUBSTITUTE(SUBSTITUTE(Tabla2[[#This Row],[map]],"[",""),"]",""),",",REPT(" ",100)),900,200))</f>
        <v>2 3</v>
      </c>
      <c r="CB956" s="13" t="str">
        <f>SUBSTITUTE(TRIM(MID(SUBSTITUTE(SUBSTITUTE(SUBSTITUTE(Tabla2[[#This Row],[map]],"[",""),"]",""),",",REPT(" ",100)),1200,300))," ",", ")</f>
        <v>2, 0, 1</v>
      </c>
      <c r="CC956" s="15" t="str">
        <f>SUBSTITUTE(TRIM(MID(SUBSTITUTE(SUBSTITUTE(SUBSTITUTE(Tabla2[[#This Row],[map]],"[",""),"]",""),",",REPT(" ",100)),1,300))," ",", ")</f>
        <v>2, 3, 4</v>
      </c>
      <c r="CD956" s="13" t="str">
        <f>SUBSTITUTE(TRIM(MID(SUBSTITUTE(SUBSTITUTE(SUBSTITUTE(Tabla2[[#This Row],[map]],"[",""),"]",""),",",REPT(" ",100)),601,300))," ",", ")</f>
        <v>0, 1, 4</v>
      </c>
      <c r="CE956" t="str">
        <f>TRIM(MID(SUBSTITUTE(SUBSTITUTE(SUBSTITUTE(Tabla2[[#This Row],[map]],"[",""),"]",""),",",REPT(" ",100)),1501,200))</f>
        <v>3 4</v>
      </c>
    </row>
    <row r="957" spans="1:83" x14ac:dyDescent="0.3">
      <c r="A957" s="2">
        <v>46098.442523148151</v>
      </c>
      <c r="B957" t="s">
        <v>799</v>
      </c>
      <c r="C957">
        <v>5</v>
      </c>
      <c r="D957" t="s">
        <v>77</v>
      </c>
      <c r="E957" t="s">
        <v>78</v>
      </c>
      <c r="F957">
        <v>16590</v>
      </c>
      <c r="G957">
        <v>4.5</v>
      </c>
      <c r="H957" t="s">
        <v>79</v>
      </c>
      <c r="I957" t="s">
        <v>80</v>
      </c>
      <c r="J957">
        <v>5</v>
      </c>
      <c r="K957">
        <v>5</v>
      </c>
      <c r="L957" t="s">
        <v>81</v>
      </c>
      <c r="M957" t="s">
        <v>82</v>
      </c>
      <c r="N957" t="s">
        <v>83</v>
      </c>
      <c r="O957" t="s">
        <v>83</v>
      </c>
      <c r="P957" t="s">
        <v>84</v>
      </c>
      <c r="Q957" t="s">
        <v>613</v>
      </c>
      <c r="R957">
        <v>3</v>
      </c>
      <c r="S957" t="s">
        <v>86</v>
      </c>
      <c r="T957" t="s">
        <v>87</v>
      </c>
      <c r="U957" t="s">
        <v>88</v>
      </c>
      <c r="V957">
        <v>1</v>
      </c>
      <c r="W957" t="s">
        <v>614</v>
      </c>
      <c r="X957" t="s">
        <v>83</v>
      </c>
      <c r="Y957" t="s">
        <v>90</v>
      </c>
      <c r="Z957">
        <v>4000</v>
      </c>
      <c r="AA957">
        <v>4000</v>
      </c>
      <c r="AC957">
        <v>256</v>
      </c>
      <c r="AD957" t="s">
        <v>91</v>
      </c>
      <c r="AE957">
        <v>0.15</v>
      </c>
      <c r="AF957" t="s">
        <v>92</v>
      </c>
      <c r="AG957">
        <v>180</v>
      </c>
      <c r="AH957">
        <v>60</v>
      </c>
      <c r="AI957">
        <v>120</v>
      </c>
      <c r="AJ957">
        <v>0.110670942469988</v>
      </c>
      <c r="AK957">
        <v>18.390043903343759</v>
      </c>
      <c r="AL957">
        <v>0.73100555571595849</v>
      </c>
      <c r="AM957">
        <v>-0.27590366211042111</v>
      </c>
      <c r="AN957">
        <v>23.837509712091219</v>
      </c>
      <c r="AO957">
        <v>0.65018508045414714</v>
      </c>
      <c r="AP957">
        <v>23.837509712091219</v>
      </c>
      <c r="AQ957">
        <v>23.837509712091219</v>
      </c>
      <c r="AR957">
        <v>0.65018508045414714</v>
      </c>
      <c r="AS957">
        <v>97.146781569011793</v>
      </c>
      <c r="AT957">
        <v>-0.22720465701952841</v>
      </c>
      <c r="AU957">
        <v>0.8</v>
      </c>
      <c r="AV957" t="s">
        <v>93</v>
      </c>
      <c r="AW957">
        <v>6.4087864774886233E-2</v>
      </c>
      <c r="AX957">
        <v>0.53463923878252806</v>
      </c>
      <c r="AY957">
        <v>6.4087864774886233E-2</v>
      </c>
      <c r="AZ957">
        <v>6.4087864774886233E-2</v>
      </c>
      <c r="BA957">
        <v>0.53463923878252806</v>
      </c>
      <c r="BB957">
        <v>0.17322670082235569</v>
      </c>
      <c r="BC957">
        <v>-0.25784982291174813</v>
      </c>
      <c r="BD957">
        <v>7.2563901840691586E-2</v>
      </c>
      <c r="BE957">
        <v>0.74858157846607232</v>
      </c>
      <c r="BF957">
        <v>7.2563901840691586E-2</v>
      </c>
      <c r="BG957">
        <v>7.2563901840691586E-2</v>
      </c>
      <c r="BH957">
        <v>0.74858157846607232</v>
      </c>
      <c r="BI957">
        <v>0.38185736851445973</v>
      </c>
      <c r="BJ957">
        <v>-0.32305422403798612</v>
      </c>
      <c r="BK957">
        <v>0.10256806497731601</v>
      </c>
      <c r="BL957">
        <v>0.58822166159040468</v>
      </c>
      <c r="BM957">
        <v>0.10256806497731601</v>
      </c>
      <c r="BN957">
        <v>0.10256806497731601</v>
      </c>
      <c r="BO957">
        <v>0.58822166159040468</v>
      </c>
      <c r="BP957">
        <v>0.3049742119931893</v>
      </c>
      <c r="BQ957">
        <v>-0.22437499722847429</v>
      </c>
      <c r="BR957">
        <v>95.110819016771856</v>
      </c>
      <c r="BS957">
        <v>0.72929784297758249</v>
      </c>
      <c r="BT957">
        <v>95.110819016771856</v>
      </c>
      <c r="BU957">
        <v>95.110819016771856</v>
      </c>
      <c r="BV957">
        <v>0.72929784297758249</v>
      </c>
      <c r="BW957">
        <v>387.72706799471621</v>
      </c>
      <c r="BX957">
        <v>-0.1035395838999011</v>
      </c>
      <c r="BY957" t="str">
        <f t="shared" si="15"/>
        <v>[[sv,wv],[yr],[ya]]</v>
      </c>
      <c r="BZ957" t="str">
        <f>TRIM(MID(SUBSTITUTE(SUBSTITUTE(SUBSTITUTE(Tabla2[[#This Row],[map]],"[",""),"]",""),",",REPT(" ",100)),300,200))</f>
        <v>0 1</v>
      </c>
      <c r="CA957" s="13" t="str">
        <f>TRIM(MID(SUBSTITUTE(SUBSTITUTE(SUBSTITUTE(Tabla2[[#This Row],[map]],"[",""),"]",""),",",REPT(" ",100)),900,200))</f>
        <v>2 3</v>
      </c>
      <c r="CB957" s="13" t="str">
        <f>SUBSTITUTE(TRIM(MID(SUBSTITUTE(SUBSTITUTE(SUBSTITUTE(Tabla2[[#This Row],[map]],"[",""),"]",""),",",REPT(" ",100)),1200,300))," ",", ")</f>
        <v>2, 0, 1</v>
      </c>
      <c r="CC957" s="15" t="str">
        <f>SUBSTITUTE(TRIM(MID(SUBSTITUTE(SUBSTITUTE(SUBSTITUTE(Tabla2[[#This Row],[map]],"[",""),"]",""),",",REPT(" ",100)),1,300))," ",", ")</f>
        <v>2, 3, 4</v>
      </c>
      <c r="CD957" s="13" t="str">
        <f>SUBSTITUTE(TRIM(MID(SUBSTITUTE(SUBSTITUTE(SUBSTITUTE(Tabla2[[#This Row],[map]],"[",""),"]",""),",",REPT(" ",100)),601,300))," ",", ")</f>
        <v>0, 1, 4</v>
      </c>
      <c r="CE957" t="str">
        <f>TRIM(MID(SUBSTITUTE(SUBSTITUTE(SUBSTITUTE(Tabla2[[#This Row],[map]],"[",""),"]",""),",",REPT(" ",100)),1501,200))</f>
        <v>3 4</v>
      </c>
    </row>
    <row r="958" spans="1:83" x14ac:dyDescent="0.3">
      <c r="A958" s="2">
        <v>46098.580555555563</v>
      </c>
      <c r="B958" t="s">
        <v>800</v>
      </c>
      <c r="C958">
        <v>7</v>
      </c>
      <c r="D958" t="s">
        <v>95</v>
      </c>
      <c r="E958" t="s">
        <v>78</v>
      </c>
      <c r="F958">
        <v>16590</v>
      </c>
      <c r="G958">
        <v>4.5</v>
      </c>
      <c r="H958" t="s">
        <v>79</v>
      </c>
      <c r="I958" t="s">
        <v>80</v>
      </c>
      <c r="J958">
        <v>5</v>
      </c>
      <c r="K958">
        <v>5</v>
      </c>
      <c r="L958" t="s">
        <v>81</v>
      </c>
      <c r="M958" t="s">
        <v>82</v>
      </c>
      <c r="N958" t="s">
        <v>83</v>
      </c>
      <c r="O958" t="s">
        <v>83</v>
      </c>
      <c r="P958" t="s">
        <v>84</v>
      </c>
      <c r="Q958" t="s">
        <v>583</v>
      </c>
      <c r="R958">
        <v>3</v>
      </c>
      <c r="S958" t="s">
        <v>86</v>
      </c>
      <c r="T958" t="s">
        <v>87</v>
      </c>
      <c r="U958" t="s">
        <v>88</v>
      </c>
      <c r="V958">
        <v>1</v>
      </c>
      <c r="W958" t="s">
        <v>584</v>
      </c>
      <c r="X958" t="s">
        <v>83</v>
      </c>
      <c r="Y958" t="s">
        <v>90</v>
      </c>
      <c r="Z958">
        <v>4000</v>
      </c>
      <c r="AA958">
        <v>4000</v>
      </c>
      <c r="AC958">
        <v>256</v>
      </c>
      <c r="AD958" t="s">
        <v>91</v>
      </c>
      <c r="AE958">
        <v>0.15</v>
      </c>
      <c r="AF958" t="s">
        <v>92</v>
      </c>
      <c r="AG958">
        <v>180</v>
      </c>
      <c r="AH958">
        <v>60</v>
      </c>
      <c r="AI958">
        <v>120</v>
      </c>
      <c r="AJ958">
        <v>0.1000701079620039</v>
      </c>
      <c r="AK958">
        <v>14.42643363494915</v>
      </c>
      <c r="AL958">
        <v>0.71795356995864879</v>
      </c>
      <c r="AM958">
        <v>0.16304802502842269</v>
      </c>
      <c r="AN958">
        <v>19.909220712348571</v>
      </c>
      <c r="AO958">
        <v>0.68919990066506909</v>
      </c>
      <c r="AP958">
        <v>19.909220712348571</v>
      </c>
      <c r="AQ958">
        <v>19.909220712348571</v>
      </c>
      <c r="AR958">
        <v>0.68919990066506909</v>
      </c>
      <c r="AS958">
        <v>112.70305982898741</v>
      </c>
      <c r="AT958">
        <v>0.16585537573575601</v>
      </c>
      <c r="AU958">
        <v>0.8</v>
      </c>
      <c r="AV958" t="s">
        <v>93</v>
      </c>
      <c r="AW958">
        <v>9.5077194710239024E-2</v>
      </c>
      <c r="AX958">
        <v>0.30961663553321023</v>
      </c>
      <c r="AY958">
        <v>9.5077194710239024E-2</v>
      </c>
      <c r="AZ958">
        <v>9.5077194710239024E-2</v>
      </c>
      <c r="BA958">
        <v>0.30961663553321023</v>
      </c>
      <c r="BB958">
        <v>0.1433305419376025</v>
      </c>
      <c r="BC958">
        <v>-4.0765054914624121E-2</v>
      </c>
      <c r="BD958">
        <v>4.1691090435733297E-2</v>
      </c>
      <c r="BE958">
        <v>0.85554927610711295</v>
      </c>
      <c r="BF958">
        <v>4.1691090435733297E-2</v>
      </c>
      <c r="BG958">
        <v>4.1691090435733297E-2</v>
      </c>
      <c r="BH958">
        <v>0.85554927610711295</v>
      </c>
      <c r="BI958">
        <v>0.2064237767113879</v>
      </c>
      <c r="BJ958">
        <v>0.28478570210035359</v>
      </c>
      <c r="BK958">
        <v>4.5389417614406173E-2</v>
      </c>
      <c r="BL958">
        <v>0.8177758450374103</v>
      </c>
      <c r="BM958">
        <v>4.5389417614406173E-2</v>
      </c>
      <c r="BN958">
        <v>4.5389417614406173E-2</v>
      </c>
      <c r="BO958">
        <v>0.8177758450374103</v>
      </c>
      <c r="BP958">
        <v>7.4405681424955822E-2</v>
      </c>
      <c r="BQ958">
        <v>0.70128472373756812</v>
      </c>
      <c r="BR958">
        <v>79.454725146634132</v>
      </c>
      <c r="BS958">
        <v>0.77385784598254426</v>
      </c>
      <c r="BT958">
        <v>79.454725146634132</v>
      </c>
      <c r="BU958">
        <v>79.454725146634132</v>
      </c>
      <c r="BV958">
        <v>0.77385784598254426</v>
      </c>
      <c r="BW958">
        <v>450.38807931587542</v>
      </c>
      <c r="BX958">
        <v>-0.28188386798027198</v>
      </c>
      <c r="BY958" t="str">
        <f t="shared" si="15"/>
        <v>[[sv,wv],[yr],[ya]]</v>
      </c>
      <c r="BZ958" t="str">
        <f>TRIM(MID(SUBSTITUTE(SUBSTITUTE(SUBSTITUTE(Tabla2[[#This Row],[map]],"[",""),"]",""),",",REPT(" ",100)),300,200))</f>
        <v>0 1</v>
      </c>
      <c r="CA958" s="13" t="str">
        <f>TRIM(MID(SUBSTITUTE(SUBSTITUTE(SUBSTITUTE(Tabla2[[#This Row],[map]],"[",""),"]",""),",",REPT(" ",100)),900,200))</f>
        <v>2 3</v>
      </c>
      <c r="CB958" s="13" t="str">
        <f>SUBSTITUTE(TRIM(MID(SUBSTITUTE(SUBSTITUTE(SUBSTITUTE(Tabla2[[#This Row],[map]],"[",""),"]",""),",",REPT(" ",100)),1200,300))," ",", ")</f>
        <v>0, 1, 4</v>
      </c>
      <c r="CC958" s="15" t="str">
        <f>SUBSTITUTE(TRIM(MID(SUBSTITUTE(SUBSTITUTE(SUBSTITUTE(Tabla2[[#This Row],[map]],"[",""),"]",""),",",REPT(" ",100)),1,300))," ",", ")</f>
        <v>2, 3, 4</v>
      </c>
      <c r="CD958" s="13" t="str">
        <f>SUBSTITUTE(TRIM(MID(SUBSTITUTE(SUBSTITUTE(SUBSTITUTE(Tabla2[[#This Row],[map]],"[",""),"]",""),",",REPT(" ",100)),601,300))," ",", ")</f>
        <v>4, 0, 1</v>
      </c>
      <c r="CE958" t="str">
        <f>TRIM(MID(SUBSTITUTE(SUBSTITUTE(SUBSTITUTE(Tabla2[[#This Row],[map]],"[",""),"]",""),",",REPT(" ",100)),1501,200))</f>
        <v>3 2</v>
      </c>
    </row>
    <row r="959" spans="1:83" x14ac:dyDescent="0.3">
      <c r="A959" s="2">
        <v>46098.582418981481</v>
      </c>
      <c r="B959" t="s">
        <v>801</v>
      </c>
      <c r="C959">
        <v>8</v>
      </c>
      <c r="D959" t="s">
        <v>95</v>
      </c>
      <c r="E959" t="s">
        <v>78</v>
      </c>
      <c r="F959">
        <v>16590</v>
      </c>
      <c r="G959">
        <v>4.5</v>
      </c>
      <c r="H959" t="s">
        <v>79</v>
      </c>
      <c r="I959" t="s">
        <v>80</v>
      </c>
      <c r="J959">
        <v>5</v>
      </c>
      <c r="K959">
        <v>5</v>
      </c>
      <c r="L959" t="s">
        <v>81</v>
      </c>
      <c r="M959" t="s">
        <v>82</v>
      </c>
      <c r="N959" t="s">
        <v>83</v>
      </c>
      <c r="O959" t="s">
        <v>83</v>
      </c>
      <c r="P959" t="s">
        <v>84</v>
      </c>
      <c r="Q959" t="s">
        <v>583</v>
      </c>
      <c r="R959">
        <v>3</v>
      </c>
      <c r="S959" t="s">
        <v>86</v>
      </c>
      <c r="T959" t="s">
        <v>87</v>
      </c>
      <c r="U959" t="s">
        <v>88</v>
      </c>
      <c r="V959">
        <v>1</v>
      </c>
      <c r="W959" t="s">
        <v>584</v>
      </c>
      <c r="X959" t="s">
        <v>83</v>
      </c>
      <c r="Y959" t="s">
        <v>90</v>
      </c>
      <c r="Z959">
        <v>4000</v>
      </c>
      <c r="AA959">
        <v>4000</v>
      </c>
      <c r="AC959">
        <v>256</v>
      </c>
      <c r="AD959" t="s">
        <v>91</v>
      </c>
      <c r="AE959">
        <v>0.15</v>
      </c>
      <c r="AF959" t="s">
        <v>92</v>
      </c>
      <c r="AG959">
        <v>180</v>
      </c>
      <c r="AH959">
        <v>60</v>
      </c>
      <c r="AI959">
        <v>120</v>
      </c>
      <c r="AJ959">
        <v>8.9142439706972221E-2</v>
      </c>
      <c r="AK959">
        <v>14.046786148334551</v>
      </c>
      <c r="AL959">
        <v>0.76763917707654095</v>
      </c>
      <c r="AM959">
        <v>0.45581435466676168</v>
      </c>
      <c r="AN959">
        <v>18.372791201516879</v>
      </c>
      <c r="AO959">
        <v>0.69202235574271342</v>
      </c>
      <c r="AP959">
        <v>18.372791201516879</v>
      </c>
      <c r="AQ959">
        <v>18.372791201516879</v>
      </c>
      <c r="AR959">
        <v>0.69202235574271342</v>
      </c>
      <c r="AS959">
        <v>63.195728534900717</v>
      </c>
      <c r="AT959">
        <v>0.43565444378975637</v>
      </c>
      <c r="AU959">
        <v>0.8</v>
      </c>
      <c r="AV959" t="s">
        <v>93</v>
      </c>
      <c r="AW959">
        <v>8.4329669959542886E-2</v>
      </c>
      <c r="AX959">
        <v>0.38765756132712859</v>
      </c>
      <c r="AY959">
        <v>8.4329669959542886E-2</v>
      </c>
      <c r="AZ959">
        <v>8.4329669959542886E-2</v>
      </c>
      <c r="BA959">
        <v>0.38765756132712859</v>
      </c>
      <c r="BB959">
        <v>0.12110636253407039</v>
      </c>
      <c r="BC959">
        <v>0.1206112224974786</v>
      </c>
      <c r="BD959">
        <v>6.5366835779636548E-2</v>
      </c>
      <c r="BE959">
        <v>0.77351787520378656</v>
      </c>
      <c r="BF959">
        <v>6.5366835779636548E-2</v>
      </c>
      <c r="BG959">
        <v>6.5366835779636548E-2</v>
      </c>
      <c r="BH959">
        <v>0.77351787520378656</v>
      </c>
      <c r="BI959">
        <v>0.10507346513100931</v>
      </c>
      <c r="BJ959">
        <v>0.63594288512302022</v>
      </c>
      <c r="BK959">
        <v>4.5949833503344438E-2</v>
      </c>
      <c r="BL959">
        <v>0.81552595250393622</v>
      </c>
      <c r="BM959">
        <v>4.5949833503344438E-2</v>
      </c>
      <c r="BN959">
        <v>4.5949833503344438E-2</v>
      </c>
      <c r="BO959">
        <v>0.81552595250393622</v>
      </c>
      <c r="BP959">
        <v>7.3561141096912266E-2</v>
      </c>
      <c r="BQ959">
        <v>0.70467528602494856</v>
      </c>
      <c r="BR959">
        <v>73.295518466825058</v>
      </c>
      <c r="BS959">
        <v>0.79138803393600088</v>
      </c>
      <c r="BT959">
        <v>73.295518466825058</v>
      </c>
      <c r="BU959">
        <v>73.295518466825058</v>
      </c>
      <c r="BV959">
        <v>0.79138803393600088</v>
      </c>
      <c r="BW959">
        <v>252.48317317084079</v>
      </c>
      <c r="BX959">
        <v>0.28138838151358231</v>
      </c>
      <c r="BY959" t="str">
        <f t="shared" si="15"/>
        <v>[[sv,wv],[yr],[ya]]</v>
      </c>
      <c r="BZ959" t="str">
        <f>TRIM(MID(SUBSTITUTE(SUBSTITUTE(SUBSTITUTE(Tabla2[[#This Row],[map]],"[",""),"]",""),",",REPT(" ",100)),300,200))</f>
        <v>0 1</v>
      </c>
      <c r="CA959" s="13" t="str">
        <f>TRIM(MID(SUBSTITUTE(SUBSTITUTE(SUBSTITUTE(Tabla2[[#This Row],[map]],"[",""),"]",""),",",REPT(" ",100)),900,200))</f>
        <v>2 3</v>
      </c>
      <c r="CB959" s="13" t="str">
        <f>SUBSTITUTE(TRIM(MID(SUBSTITUTE(SUBSTITUTE(SUBSTITUTE(Tabla2[[#This Row],[map]],"[",""),"]",""),",",REPT(" ",100)),1200,300))," ",", ")</f>
        <v>0, 1, 4</v>
      </c>
      <c r="CC959" s="15" t="str">
        <f>SUBSTITUTE(TRIM(MID(SUBSTITUTE(SUBSTITUTE(SUBSTITUTE(Tabla2[[#This Row],[map]],"[",""),"]",""),",",REPT(" ",100)),1,300))," ",", ")</f>
        <v>2, 3, 4</v>
      </c>
      <c r="CD959" s="13" t="str">
        <f>SUBSTITUTE(TRIM(MID(SUBSTITUTE(SUBSTITUTE(SUBSTITUTE(Tabla2[[#This Row],[map]],"[",""),"]",""),",",REPT(" ",100)),601,300))," ",", ")</f>
        <v>4, 0, 1</v>
      </c>
      <c r="CE959" t="str">
        <f>TRIM(MID(SUBSTITUTE(SUBSTITUTE(SUBSTITUTE(Tabla2[[#This Row],[map]],"[",""),"]",""),",",REPT(" ",100)),1501,200))</f>
        <v>3 2</v>
      </c>
    </row>
    <row r="960" spans="1:83" x14ac:dyDescent="0.3">
      <c r="A960" s="2">
        <v>46098.581886574073</v>
      </c>
      <c r="B960" t="s">
        <v>802</v>
      </c>
      <c r="C960">
        <v>6</v>
      </c>
      <c r="D960" t="s">
        <v>95</v>
      </c>
      <c r="E960" t="s">
        <v>78</v>
      </c>
      <c r="F960">
        <v>16590</v>
      </c>
      <c r="G960">
        <v>4.5</v>
      </c>
      <c r="H960" t="s">
        <v>79</v>
      </c>
      <c r="I960" t="s">
        <v>80</v>
      </c>
      <c r="J960">
        <v>5</v>
      </c>
      <c r="K960">
        <v>5</v>
      </c>
      <c r="L960" t="s">
        <v>81</v>
      </c>
      <c r="M960" t="s">
        <v>82</v>
      </c>
      <c r="N960" t="s">
        <v>83</v>
      </c>
      <c r="O960" t="s">
        <v>83</v>
      </c>
      <c r="P960" t="s">
        <v>84</v>
      </c>
      <c r="Q960" t="s">
        <v>583</v>
      </c>
      <c r="R960">
        <v>3</v>
      </c>
      <c r="S960" t="s">
        <v>86</v>
      </c>
      <c r="T960" t="s">
        <v>87</v>
      </c>
      <c r="U960" t="s">
        <v>88</v>
      </c>
      <c r="V960">
        <v>1</v>
      </c>
      <c r="W960" t="s">
        <v>584</v>
      </c>
      <c r="X960" t="s">
        <v>83</v>
      </c>
      <c r="Y960" t="s">
        <v>90</v>
      </c>
      <c r="Z960">
        <v>4000</v>
      </c>
      <c r="AA960">
        <v>4000</v>
      </c>
      <c r="AC960">
        <v>256</v>
      </c>
      <c r="AD960" t="s">
        <v>91</v>
      </c>
      <c r="AE960">
        <v>0.15</v>
      </c>
      <c r="AF960" t="s">
        <v>92</v>
      </c>
      <c r="AG960">
        <v>180</v>
      </c>
      <c r="AH960">
        <v>60</v>
      </c>
      <c r="AI960">
        <v>120</v>
      </c>
      <c r="AJ960">
        <v>9.4837100555762222E-2</v>
      </c>
      <c r="AK960">
        <v>16.59527602869985</v>
      </c>
      <c r="AL960">
        <v>0.76046419446468549</v>
      </c>
      <c r="AM960">
        <v>0.33421512614935361</v>
      </c>
      <c r="AN960">
        <v>22.64330316265044</v>
      </c>
      <c r="AO960">
        <v>0.69496827938332784</v>
      </c>
      <c r="AP960">
        <v>22.64330316265044</v>
      </c>
      <c r="AQ960">
        <v>22.64330316265044</v>
      </c>
      <c r="AR960">
        <v>0.69496827938332784</v>
      </c>
      <c r="AS960">
        <v>73.130465661043473</v>
      </c>
      <c r="AT960">
        <v>0.35390936639449222</v>
      </c>
      <c r="AU960">
        <v>0.8</v>
      </c>
      <c r="AV960" t="s">
        <v>93</v>
      </c>
      <c r="AW960">
        <v>6.801977281957805E-2</v>
      </c>
      <c r="AX960">
        <v>0.50608850258399729</v>
      </c>
      <c r="AY960">
        <v>6.801977281957805E-2</v>
      </c>
      <c r="AZ960">
        <v>6.801977281957805E-2</v>
      </c>
      <c r="BA960">
        <v>0.50608850258399729</v>
      </c>
      <c r="BB960">
        <v>0.1449832071676172</v>
      </c>
      <c r="BC960">
        <v>-5.2765541312146842E-2</v>
      </c>
      <c r="BD960">
        <v>7.1465104817807615E-2</v>
      </c>
      <c r="BE960">
        <v>0.75238867546708765</v>
      </c>
      <c r="BF960">
        <v>7.1465104817807615E-2</v>
      </c>
      <c r="BG960">
        <v>7.1465104817807615E-2</v>
      </c>
      <c r="BH960">
        <v>0.75238867546708765</v>
      </c>
      <c r="BI960">
        <v>0.124959200060065</v>
      </c>
      <c r="BJ960">
        <v>0.56704306082909484</v>
      </c>
      <c r="BK960">
        <v>5.5140251430490027E-2</v>
      </c>
      <c r="BL960">
        <v>0.77862933147314339</v>
      </c>
      <c r="BM960">
        <v>5.5140251430490027E-2</v>
      </c>
      <c r="BN960">
        <v>5.5140251430490027E-2</v>
      </c>
      <c r="BO960">
        <v>0.77862933147314339</v>
      </c>
      <c r="BP960">
        <v>6.6513055284791053E-2</v>
      </c>
      <c r="BQ960">
        <v>0.73297112123764729</v>
      </c>
      <c r="BR960">
        <v>90.378587521534101</v>
      </c>
      <c r="BS960">
        <v>0.74276660800908101</v>
      </c>
      <c r="BT960">
        <v>90.378587521534101</v>
      </c>
      <c r="BU960">
        <v>90.378587521534101</v>
      </c>
      <c r="BV960">
        <v>0.74276660800908101</v>
      </c>
      <c r="BW960">
        <v>292.18540718166088</v>
      </c>
      <c r="BX960">
        <v>0.16838882482337481</v>
      </c>
      <c r="BY960" t="str">
        <f t="shared" si="15"/>
        <v>[[sv,wv],[yr],[ya]]</v>
      </c>
      <c r="BZ960" t="str">
        <f>TRIM(MID(SUBSTITUTE(SUBSTITUTE(SUBSTITUTE(Tabla2[[#This Row],[map]],"[",""),"]",""),",",REPT(" ",100)),300,200))</f>
        <v>0 1</v>
      </c>
      <c r="CA960" s="13" t="str">
        <f>TRIM(MID(SUBSTITUTE(SUBSTITUTE(SUBSTITUTE(Tabla2[[#This Row],[map]],"[",""),"]",""),",",REPT(" ",100)),900,200))</f>
        <v>2 3</v>
      </c>
      <c r="CB960" s="13" t="str">
        <f>SUBSTITUTE(TRIM(MID(SUBSTITUTE(SUBSTITUTE(SUBSTITUTE(Tabla2[[#This Row],[map]],"[",""),"]",""),",",REPT(" ",100)),1200,300))," ",", ")</f>
        <v>0, 1, 4</v>
      </c>
      <c r="CC960" s="15" t="str">
        <f>SUBSTITUTE(TRIM(MID(SUBSTITUTE(SUBSTITUTE(SUBSTITUTE(Tabla2[[#This Row],[map]],"[",""),"]",""),",",REPT(" ",100)),1,300))," ",", ")</f>
        <v>2, 3, 4</v>
      </c>
      <c r="CD960" s="13" t="str">
        <f>SUBSTITUTE(TRIM(MID(SUBSTITUTE(SUBSTITUTE(SUBSTITUTE(Tabla2[[#This Row],[map]],"[",""),"]",""),",",REPT(" ",100)),601,300))," ",", ")</f>
        <v>4, 0, 1</v>
      </c>
      <c r="CE960" t="str">
        <f>TRIM(MID(SUBSTITUTE(SUBSTITUTE(SUBSTITUTE(Tabla2[[#This Row],[map]],"[",""),"]",""),",",REPT(" ",100)),1501,200))</f>
        <v>3 2</v>
      </c>
    </row>
    <row r="961" spans="1:83" x14ac:dyDescent="0.3">
      <c r="A961" s="2">
        <v>46098.583969907413</v>
      </c>
      <c r="B961" t="s">
        <v>803</v>
      </c>
      <c r="C961">
        <v>9</v>
      </c>
      <c r="D961" t="s">
        <v>95</v>
      </c>
      <c r="E961" t="s">
        <v>78</v>
      </c>
      <c r="F961">
        <v>16590</v>
      </c>
      <c r="G961">
        <v>4.5</v>
      </c>
      <c r="H961" t="s">
        <v>79</v>
      </c>
      <c r="I961" t="s">
        <v>80</v>
      </c>
      <c r="J961">
        <v>5</v>
      </c>
      <c r="K961">
        <v>5</v>
      </c>
      <c r="L961" t="s">
        <v>81</v>
      </c>
      <c r="M961" t="s">
        <v>82</v>
      </c>
      <c r="N961" t="s">
        <v>83</v>
      </c>
      <c r="O961" t="s">
        <v>83</v>
      </c>
      <c r="P961" t="s">
        <v>84</v>
      </c>
      <c r="Q961" t="s">
        <v>583</v>
      </c>
      <c r="R961">
        <v>3</v>
      </c>
      <c r="S961" t="s">
        <v>86</v>
      </c>
      <c r="T961" t="s">
        <v>87</v>
      </c>
      <c r="U961" t="s">
        <v>88</v>
      </c>
      <c r="V961">
        <v>1</v>
      </c>
      <c r="W961" t="s">
        <v>584</v>
      </c>
      <c r="X961" t="s">
        <v>83</v>
      </c>
      <c r="Y961" t="s">
        <v>90</v>
      </c>
      <c r="Z961">
        <v>4000</v>
      </c>
      <c r="AA961">
        <v>4000</v>
      </c>
      <c r="AC961">
        <v>256</v>
      </c>
      <c r="AD961" t="s">
        <v>91</v>
      </c>
      <c r="AE961">
        <v>0.15</v>
      </c>
      <c r="AF961" t="s">
        <v>92</v>
      </c>
      <c r="AG961">
        <v>180</v>
      </c>
      <c r="AH961">
        <v>60</v>
      </c>
      <c r="AI961">
        <v>120</v>
      </c>
      <c r="AJ961">
        <v>9.8109991944057978E-2</v>
      </c>
      <c r="AK961">
        <v>14.64468586782052</v>
      </c>
      <c r="AL961">
        <v>0.82127961890594259</v>
      </c>
      <c r="AM961">
        <v>0.42961005032723659</v>
      </c>
      <c r="AN961">
        <v>21.43400934262624</v>
      </c>
      <c r="AO961">
        <v>0.7742504539125854</v>
      </c>
      <c r="AP961">
        <v>21.43400934262624</v>
      </c>
      <c r="AQ961">
        <v>21.43400934262624</v>
      </c>
      <c r="AR961">
        <v>0.7742504539125854</v>
      </c>
      <c r="AS961">
        <v>48.870192682782253</v>
      </c>
      <c r="AT961">
        <v>0.41837414595374811</v>
      </c>
      <c r="AU961">
        <v>0.8</v>
      </c>
      <c r="AV961" t="s">
        <v>93</v>
      </c>
      <c r="AW961">
        <v>5.1034760971071888E-2</v>
      </c>
      <c r="AX961">
        <v>0.62942164952020119</v>
      </c>
      <c r="AY961">
        <v>5.1034760971071888E-2</v>
      </c>
      <c r="AZ961">
        <v>5.1034760971071888E-2</v>
      </c>
      <c r="BA961">
        <v>0.62942164952020119</v>
      </c>
      <c r="BB961">
        <v>0.15210319808681849</v>
      </c>
      <c r="BC961">
        <v>-0.1044658812385815</v>
      </c>
      <c r="BD961">
        <v>4.0114440070692398E-2</v>
      </c>
      <c r="BE961">
        <v>0.86101203287782435</v>
      </c>
      <c r="BF961">
        <v>4.0114440070692398E-2</v>
      </c>
      <c r="BG961">
        <v>4.0114440070692398E-2</v>
      </c>
      <c r="BH961">
        <v>0.86101203287782435</v>
      </c>
      <c r="BI961">
        <v>0.107903839309941</v>
      </c>
      <c r="BJ961">
        <v>0.62613624311003035</v>
      </c>
      <c r="BK961">
        <v>3.7307447461089938E-2</v>
      </c>
      <c r="BL961">
        <v>0.85022239886042061</v>
      </c>
      <c r="BM961">
        <v>3.7307447461089938E-2</v>
      </c>
      <c r="BN961">
        <v>3.7307447461089938E-2</v>
      </c>
      <c r="BO961">
        <v>0.85022239886042061</v>
      </c>
      <c r="BP961">
        <v>7.2919471326516147E-2</v>
      </c>
      <c r="BQ961">
        <v>0.70725138719171832</v>
      </c>
      <c r="BR961">
        <v>85.607580722002112</v>
      </c>
      <c r="BS961">
        <v>0.75634573439189756</v>
      </c>
      <c r="BT961">
        <v>85.607580722002112</v>
      </c>
      <c r="BU961">
        <v>85.607580722002112</v>
      </c>
      <c r="BV961">
        <v>0.75634573439189756</v>
      </c>
      <c r="BW961">
        <v>195.14784422240581</v>
      </c>
      <c r="BX961">
        <v>0.44457483475182302</v>
      </c>
      <c r="BY961" t="str">
        <f t="shared" si="15"/>
        <v>[[sv,wv],[yr],[ya]]</v>
      </c>
      <c r="BZ961" t="str">
        <f>TRIM(MID(SUBSTITUTE(SUBSTITUTE(SUBSTITUTE(Tabla2[[#This Row],[map]],"[",""),"]",""),",",REPT(" ",100)),300,200))</f>
        <v>0 1</v>
      </c>
      <c r="CA961" s="13" t="str">
        <f>TRIM(MID(SUBSTITUTE(SUBSTITUTE(SUBSTITUTE(Tabla2[[#This Row],[map]],"[",""),"]",""),",",REPT(" ",100)),900,200))</f>
        <v>2 3</v>
      </c>
      <c r="CB961" s="13" t="str">
        <f>SUBSTITUTE(TRIM(MID(SUBSTITUTE(SUBSTITUTE(SUBSTITUTE(Tabla2[[#This Row],[map]],"[",""),"]",""),",",REPT(" ",100)),1200,300))," ",", ")</f>
        <v>0, 1, 4</v>
      </c>
      <c r="CC961" s="15" t="str">
        <f>SUBSTITUTE(TRIM(MID(SUBSTITUTE(SUBSTITUTE(SUBSTITUTE(Tabla2[[#This Row],[map]],"[",""),"]",""),",",REPT(" ",100)),1,300))," ",", ")</f>
        <v>2, 3, 4</v>
      </c>
      <c r="CD961" s="13" t="str">
        <f>SUBSTITUTE(TRIM(MID(SUBSTITUTE(SUBSTITUTE(SUBSTITUTE(Tabla2[[#This Row],[map]],"[",""),"]",""),",",REPT(" ",100)),601,300))," ",", ")</f>
        <v>4, 0, 1</v>
      </c>
      <c r="CE961" t="str">
        <f>TRIM(MID(SUBSTITUTE(SUBSTITUTE(SUBSTITUTE(Tabla2[[#This Row],[map]],"[",""),"]",""),",",REPT(" ",100)),1501,200))</f>
        <v>3 2</v>
      </c>
    </row>
    <row r="962" spans="1:83" x14ac:dyDescent="0.3">
      <c r="A962" s="2">
        <v>46098.602106481478</v>
      </c>
      <c r="B962" t="s">
        <v>804</v>
      </c>
      <c r="C962">
        <v>4</v>
      </c>
      <c r="D962" t="s">
        <v>95</v>
      </c>
      <c r="E962" t="s">
        <v>78</v>
      </c>
      <c r="F962">
        <v>16590</v>
      </c>
      <c r="G962">
        <v>4.5</v>
      </c>
      <c r="H962" t="s">
        <v>79</v>
      </c>
      <c r="I962" t="s">
        <v>80</v>
      </c>
      <c r="J962">
        <v>5</v>
      </c>
      <c r="K962">
        <v>5</v>
      </c>
      <c r="L962" t="s">
        <v>81</v>
      </c>
      <c r="M962" t="s">
        <v>82</v>
      </c>
      <c r="N962" t="s">
        <v>83</v>
      </c>
      <c r="O962" t="s">
        <v>83</v>
      </c>
      <c r="P962" t="s">
        <v>84</v>
      </c>
      <c r="Q962" t="s">
        <v>619</v>
      </c>
      <c r="R962">
        <v>3</v>
      </c>
      <c r="S962" t="s">
        <v>86</v>
      </c>
      <c r="T962" t="s">
        <v>87</v>
      </c>
      <c r="U962" t="s">
        <v>88</v>
      </c>
      <c r="V962">
        <v>1</v>
      </c>
      <c r="W962" t="s">
        <v>620</v>
      </c>
      <c r="X962" t="s">
        <v>83</v>
      </c>
      <c r="Y962" t="s">
        <v>90</v>
      </c>
      <c r="Z962">
        <v>4000</v>
      </c>
      <c r="AA962">
        <v>4000</v>
      </c>
      <c r="AC962">
        <v>256</v>
      </c>
      <c r="AD962" t="s">
        <v>91</v>
      </c>
      <c r="AE962">
        <v>0.15</v>
      </c>
      <c r="AF962" t="s">
        <v>92</v>
      </c>
      <c r="AG962">
        <v>180</v>
      </c>
      <c r="AH962">
        <v>60</v>
      </c>
      <c r="AI962">
        <v>120</v>
      </c>
      <c r="AJ962">
        <v>0.1188439622854412</v>
      </c>
      <c r="AK962">
        <v>47.133150875013882</v>
      </c>
      <c r="AL962">
        <v>0.68945703095337385</v>
      </c>
      <c r="AM962">
        <v>-7.99734247743282E-2</v>
      </c>
      <c r="AN962">
        <v>48.743973270098543</v>
      </c>
      <c r="AO962">
        <v>0.63462657161404157</v>
      </c>
      <c r="AP962">
        <v>48.743973270098543</v>
      </c>
      <c r="AQ962">
        <v>48.743973270098543</v>
      </c>
      <c r="AR962">
        <v>0.63462657161404157</v>
      </c>
      <c r="AS962">
        <v>110.3823621750383</v>
      </c>
      <c r="AT962">
        <v>-0.1110121327328599</v>
      </c>
      <c r="AU962">
        <v>0.8</v>
      </c>
      <c r="AV962" t="s">
        <v>93</v>
      </c>
      <c r="AW962">
        <v>6.3674936844849817E-2</v>
      </c>
      <c r="AX962">
        <v>0.5376376294532843</v>
      </c>
      <c r="AY962">
        <v>6.3674936844849817E-2</v>
      </c>
      <c r="AZ962">
        <v>6.3674936844849817E-2</v>
      </c>
      <c r="BA962">
        <v>0.5376376294532843</v>
      </c>
      <c r="BB962">
        <v>0.1389601740027345</v>
      </c>
      <c r="BC962">
        <v>-9.0305330029567532E-3</v>
      </c>
      <c r="BD962">
        <v>5.6257213045608052E-2</v>
      </c>
      <c r="BE962">
        <v>0.80508077232565389</v>
      </c>
      <c r="BF962">
        <v>5.6257213045608052E-2</v>
      </c>
      <c r="BG962">
        <v>5.6257213045608052E-2</v>
      </c>
      <c r="BH962">
        <v>0.80508077232565389</v>
      </c>
      <c r="BI962">
        <v>0.32998355372593119</v>
      </c>
      <c r="BJ962">
        <v>-0.14332253510940671</v>
      </c>
      <c r="BK962">
        <v>6.2220291828634797E-2</v>
      </c>
      <c r="BL962">
        <v>0.75020520870485641</v>
      </c>
      <c r="BM962">
        <v>6.2220291828634797E-2</v>
      </c>
      <c r="BN962">
        <v>6.2220291828634797E-2</v>
      </c>
      <c r="BO962">
        <v>0.75020520870485641</v>
      </c>
      <c r="BP962">
        <v>0.25832539579337049</v>
      </c>
      <c r="BQ962">
        <v>-3.7094755295624449E-2</v>
      </c>
      <c r="BR962">
        <v>194.79374063867431</v>
      </c>
      <c r="BS962">
        <v>0.44558267597237411</v>
      </c>
      <c r="BT962">
        <v>194.79374063867431</v>
      </c>
      <c r="BU962">
        <v>194.79374063867431</v>
      </c>
      <c r="BV962">
        <v>0.44558267597237411</v>
      </c>
      <c r="BW962">
        <v>440.80217957663092</v>
      </c>
      <c r="BX962">
        <v>-0.25460070752345237</v>
      </c>
      <c r="BY962" t="str">
        <f t="shared" si="15"/>
        <v>[[sv,wv],[yr],[ya]]</v>
      </c>
      <c r="BZ962" t="str">
        <f>TRIM(MID(SUBSTITUTE(SUBSTITUTE(SUBSTITUTE(Tabla2[[#This Row],[map]],"[",""),"]",""),",",REPT(" ",100)),300,200))</f>
        <v>0 1</v>
      </c>
      <c r="CA962" s="13" t="str">
        <f>TRIM(MID(SUBSTITUTE(SUBSTITUTE(SUBSTITUTE(Tabla2[[#This Row],[map]],"[",""),"]",""),",",REPT(" ",100)),900,200))</f>
        <v>2 3</v>
      </c>
      <c r="CB962" s="13" t="str">
        <f>SUBSTITUTE(TRIM(MID(SUBSTITUTE(SUBSTITUTE(SUBSTITUTE(Tabla2[[#This Row],[map]],"[",""),"]",""),",",REPT(" ",100)),1200,300))," ",", ")</f>
        <v>4, 0, 1</v>
      </c>
      <c r="CC962" s="15" t="str">
        <f>SUBSTITUTE(TRIM(MID(SUBSTITUTE(SUBSTITUTE(SUBSTITUTE(Tabla2[[#This Row],[map]],"[",""),"]",""),",",REPT(" ",100)),1,300))," ",", ")</f>
        <v>2, 3, 4</v>
      </c>
      <c r="CD962" s="13" t="str">
        <f>SUBSTITUTE(TRIM(MID(SUBSTITUTE(SUBSTITUTE(SUBSTITUTE(Tabla2[[#This Row],[map]],"[",""),"]",""),",",REPT(" ",100)),601,300))," ",", ")</f>
        <v>4, 0, 1</v>
      </c>
      <c r="CE962" t="str">
        <f>TRIM(MID(SUBSTITUTE(SUBSTITUTE(SUBSTITUTE(Tabla2[[#This Row],[map]],"[",""),"]",""),",",REPT(" ",100)),1501,200))</f>
        <v>3 2</v>
      </c>
    </row>
    <row r="963" spans="1:83" x14ac:dyDescent="0.3">
      <c r="A963" s="2">
        <v>46098.612615740742</v>
      </c>
      <c r="B963" t="s">
        <v>805</v>
      </c>
      <c r="C963">
        <v>5</v>
      </c>
      <c r="D963" t="s">
        <v>77</v>
      </c>
      <c r="E963" t="s">
        <v>78</v>
      </c>
      <c r="F963">
        <v>16590</v>
      </c>
      <c r="G963">
        <v>4.5</v>
      </c>
      <c r="H963" t="s">
        <v>79</v>
      </c>
      <c r="I963" t="s">
        <v>80</v>
      </c>
      <c r="J963">
        <v>5</v>
      </c>
      <c r="K963">
        <v>5</v>
      </c>
      <c r="L963" t="s">
        <v>81</v>
      </c>
      <c r="M963" t="s">
        <v>82</v>
      </c>
      <c r="N963" t="s">
        <v>83</v>
      </c>
      <c r="O963" t="s">
        <v>83</v>
      </c>
      <c r="P963" t="s">
        <v>84</v>
      </c>
      <c r="Q963" t="s">
        <v>619</v>
      </c>
      <c r="R963">
        <v>3</v>
      </c>
      <c r="S963" t="s">
        <v>86</v>
      </c>
      <c r="T963" t="s">
        <v>87</v>
      </c>
      <c r="U963" t="s">
        <v>88</v>
      </c>
      <c r="V963">
        <v>1</v>
      </c>
      <c r="W963" t="s">
        <v>620</v>
      </c>
      <c r="X963" t="s">
        <v>83</v>
      </c>
      <c r="Y963" t="s">
        <v>90</v>
      </c>
      <c r="Z963">
        <v>4000</v>
      </c>
      <c r="AA963">
        <v>4000</v>
      </c>
      <c r="AC963">
        <v>256</v>
      </c>
      <c r="AD963" t="s">
        <v>91</v>
      </c>
      <c r="AE963">
        <v>0.15</v>
      </c>
      <c r="AF963" t="s">
        <v>92</v>
      </c>
      <c r="AG963">
        <v>180</v>
      </c>
      <c r="AH963">
        <v>60</v>
      </c>
      <c r="AI963">
        <v>120</v>
      </c>
      <c r="AJ963">
        <v>0.12260891456860359</v>
      </c>
      <c r="AK963">
        <v>44.835674862690198</v>
      </c>
      <c r="AL963">
        <v>0.68276840034383945</v>
      </c>
      <c r="AM963">
        <v>0.21887226831056811</v>
      </c>
      <c r="AN963">
        <v>49.248626005917487</v>
      </c>
      <c r="AO963">
        <v>0.62370792019273125</v>
      </c>
      <c r="AP963">
        <v>49.248626005917487</v>
      </c>
      <c r="AQ963">
        <v>49.248626005917487</v>
      </c>
      <c r="AR963">
        <v>0.62370792019273125</v>
      </c>
      <c r="AS963">
        <v>107.6824574393833</v>
      </c>
      <c r="AT963">
        <v>0.25014941883668562</v>
      </c>
      <c r="AU963">
        <v>0.8</v>
      </c>
      <c r="AV963" t="s">
        <v>93</v>
      </c>
      <c r="AW963">
        <v>6.946556780077838E-2</v>
      </c>
      <c r="AX963">
        <v>0.49559016166752112</v>
      </c>
      <c r="AY963">
        <v>6.946556780077838E-2</v>
      </c>
      <c r="AZ963">
        <v>6.946556780077838E-2</v>
      </c>
      <c r="BA963">
        <v>0.49559016166752112</v>
      </c>
      <c r="BB963">
        <v>0.16814389268319749</v>
      </c>
      <c r="BC963">
        <v>-0.2209420639612909</v>
      </c>
      <c r="BD963">
        <v>8.0603455752614142E-2</v>
      </c>
      <c r="BE963">
        <v>0.72072624126535123</v>
      </c>
      <c r="BF963">
        <v>8.0603455752614142E-2</v>
      </c>
      <c r="BG963">
        <v>8.0603455752614142E-2</v>
      </c>
      <c r="BH963">
        <v>0.72072624126535123</v>
      </c>
      <c r="BI963">
        <v>8.7495280394422933E-2</v>
      </c>
      <c r="BJ963">
        <v>0.69684754085124911</v>
      </c>
      <c r="BK963">
        <v>4.018875630163557E-2</v>
      </c>
      <c r="BL963">
        <v>0.83865485522910466</v>
      </c>
      <c r="BM963">
        <v>4.018875630163557E-2</v>
      </c>
      <c r="BN963">
        <v>4.018875630163557E-2</v>
      </c>
      <c r="BO963">
        <v>0.83865485522910466</v>
      </c>
      <c r="BP963">
        <v>6.2341101788303821E-2</v>
      </c>
      <c r="BQ963">
        <v>0.74972019492920572</v>
      </c>
      <c r="BR963">
        <v>196.80424624381439</v>
      </c>
      <c r="BS963">
        <v>0.43986042260894648</v>
      </c>
      <c r="BT963">
        <v>196.80424624381439</v>
      </c>
      <c r="BU963">
        <v>196.80424624381439</v>
      </c>
      <c r="BV963">
        <v>0.43986042260894648</v>
      </c>
      <c r="BW963">
        <v>430.41184948266738</v>
      </c>
      <c r="BX963">
        <v>-0.22502799647241159</v>
      </c>
      <c r="BY963" t="str">
        <f t="shared" si="15"/>
        <v>[[sv,wv],[yr],[ya]]</v>
      </c>
      <c r="BZ963" t="str">
        <f>TRIM(MID(SUBSTITUTE(SUBSTITUTE(SUBSTITUTE(Tabla2[[#This Row],[map]],"[",""),"]",""),",",REPT(" ",100)),300,200))</f>
        <v>0 1</v>
      </c>
      <c r="CA963" s="13" t="str">
        <f>TRIM(MID(SUBSTITUTE(SUBSTITUTE(SUBSTITUTE(Tabla2[[#This Row],[map]],"[",""),"]",""),",",REPT(" ",100)),900,200))</f>
        <v>2 3</v>
      </c>
      <c r="CB963" s="13" t="str">
        <f>SUBSTITUTE(TRIM(MID(SUBSTITUTE(SUBSTITUTE(SUBSTITUTE(Tabla2[[#This Row],[map]],"[",""),"]",""),",",REPT(" ",100)),1200,300))," ",", ")</f>
        <v>4, 0, 1</v>
      </c>
      <c r="CC963" s="15" t="str">
        <f>SUBSTITUTE(TRIM(MID(SUBSTITUTE(SUBSTITUTE(SUBSTITUTE(Tabla2[[#This Row],[map]],"[",""),"]",""),",",REPT(" ",100)),1,300))," ",", ")</f>
        <v>2, 3, 4</v>
      </c>
      <c r="CD963" s="13" t="str">
        <f>SUBSTITUTE(TRIM(MID(SUBSTITUTE(SUBSTITUTE(SUBSTITUTE(Tabla2[[#This Row],[map]],"[",""),"]",""),",",REPT(" ",100)),601,300))," ",", ")</f>
        <v>4, 0, 1</v>
      </c>
      <c r="CE963" t="str">
        <f>TRIM(MID(SUBSTITUTE(SUBSTITUTE(SUBSTITUTE(Tabla2[[#This Row],[map]],"[",""),"]",""),",",REPT(" ",100)),1501,200))</f>
        <v>3 2</v>
      </c>
    </row>
    <row r="964" spans="1:83" x14ac:dyDescent="0.3">
      <c r="A964" s="2">
        <v>46098.754027777781</v>
      </c>
      <c r="B964" t="s">
        <v>806</v>
      </c>
      <c r="C964">
        <v>7</v>
      </c>
      <c r="D964" t="s">
        <v>77</v>
      </c>
      <c r="E964" t="s">
        <v>78</v>
      </c>
      <c r="F964">
        <v>16590</v>
      </c>
      <c r="G964">
        <v>4.5</v>
      </c>
      <c r="H964" t="s">
        <v>79</v>
      </c>
      <c r="I964" t="s">
        <v>80</v>
      </c>
      <c r="J964">
        <v>5</v>
      </c>
      <c r="K964">
        <v>5</v>
      </c>
      <c r="L964" t="s">
        <v>81</v>
      </c>
      <c r="M964" t="s">
        <v>82</v>
      </c>
      <c r="N964" t="s">
        <v>83</v>
      </c>
      <c r="O964" t="s">
        <v>83</v>
      </c>
      <c r="P964" t="s">
        <v>84</v>
      </c>
      <c r="Q964" t="s">
        <v>589</v>
      </c>
      <c r="R964">
        <v>3</v>
      </c>
      <c r="S964" t="s">
        <v>86</v>
      </c>
      <c r="T964" t="s">
        <v>87</v>
      </c>
      <c r="U964" t="s">
        <v>88</v>
      </c>
      <c r="V964">
        <v>1</v>
      </c>
      <c r="W964" t="s">
        <v>590</v>
      </c>
      <c r="X964" t="s">
        <v>83</v>
      </c>
      <c r="Y964" t="s">
        <v>90</v>
      </c>
      <c r="Z964">
        <v>4000</v>
      </c>
      <c r="AA964">
        <v>4000</v>
      </c>
      <c r="AC964">
        <v>256</v>
      </c>
      <c r="AD964" t="s">
        <v>91</v>
      </c>
      <c r="AE964">
        <v>0.15</v>
      </c>
      <c r="AF964" t="s">
        <v>92</v>
      </c>
      <c r="AG964">
        <v>180</v>
      </c>
      <c r="AH964">
        <v>60</v>
      </c>
      <c r="AI964">
        <v>120</v>
      </c>
      <c r="AJ964">
        <v>0.10464980956553099</v>
      </c>
      <c r="AK964">
        <v>13.87841134638704</v>
      </c>
      <c r="AL964">
        <v>0.71491215272901765</v>
      </c>
      <c r="AM964">
        <v>0.27065102244466832</v>
      </c>
      <c r="AN964">
        <v>20.022552734247729</v>
      </c>
      <c r="AO964">
        <v>0.68910008432534542</v>
      </c>
      <c r="AP964">
        <v>20.022552734247729</v>
      </c>
      <c r="AQ964">
        <v>20.022552734247729</v>
      </c>
      <c r="AR964">
        <v>0.68910008432534542</v>
      </c>
      <c r="AS964">
        <v>73.223605777030002</v>
      </c>
      <c r="AT964">
        <v>0.24774709992878671</v>
      </c>
      <c r="AU964">
        <v>0.8</v>
      </c>
      <c r="AV964" t="s">
        <v>93</v>
      </c>
      <c r="AW964">
        <v>8.9767846601907134E-2</v>
      </c>
      <c r="AX964">
        <v>0.34816936756665551</v>
      </c>
      <c r="AY964">
        <v>8.9767846601907134E-2</v>
      </c>
      <c r="AZ964">
        <v>8.9767846601907134E-2</v>
      </c>
      <c r="BA964">
        <v>0.34816936756665551</v>
      </c>
      <c r="BB964">
        <v>0.14476314906833559</v>
      </c>
      <c r="BC964">
        <v>-5.1167634985364467E-2</v>
      </c>
      <c r="BD964">
        <v>4.0899854047184298E-2</v>
      </c>
      <c r="BE964">
        <v>0.85829074119957638</v>
      </c>
      <c r="BF964">
        <v>4.0899854047184298E-2</v>
      </c>
      <c r="BG964">
        <v>4.0899854047184298E-2</v>
      </c>
      <c r="BH964">
        <v>0.85829074119957638</v>
      </c>
      <c r="BI964">
        <v>0.1648317042805405</v>
      </c>
      <c r="BJ964">
        <v>0.42889334975477539</v>
      </c>
      <c r="BK964">
        <v>5.5456088379734383E-2</v>
      </c>
      <c r="BL964">
        <v>0.77736134602175599</v>
      </c>
      <c r="BM964">
        <v>5.5456088379734383E-2</v>
      </c>
      <c r="BN964">
        <v>5.5456088379734383E-2</v>
      </c>
      <c r="BO964">
        <v>0.77736134602175599</v>
      </c>
      <c r="BP964">
        <v>0.13808867235556749</v>
      </c>
      <c r="BQ964">
        <v>0.44561765820249932</v>
      </c>
      <c r="BR964">
        <v>79.904087147961988</v>
      </c>
      <c r="BS964">
        <v>0.77257888251339457</v>
      </c>
      <c r="BT964">
        <v>79.904087147961988</v>
      </c>
      <c r="BU964">
        <v>79.904087147961988</v>
      </c>
      <c r="BV964">
        <v>0.77257888251339457</v>
      </c>
      <c r="BW964">
        <v>292.44673958241458</v>
      </c>
      <c r="BX964">
        <v>0.16764502674324899</v>
      </c>
      <c r="BY964" t="str">
        <f t="shared" si="15"/>
        <v>[[sv,wv],[yr],[ya]]</v>
      </c>
      <c r="BZ964" t="str">
        <f>TRIM(MID(SUBSTITUTE(SUBSTITUTE(SUBSTITUTE(Tabla2[[#This Row],[map]],"[",""),"]",""),",",REPT(" ",100)),300,200))</f>
        <v>0 1</v>
      </c>
      <c r="CA964" s="13" t="str">
        <f>TRIM(MID(SUBSTITUTE(SUBSTITUTE(SUBSTITUTE(Tabla2[[#This Row],[map]],"[",""),"]",""),",",REPT(" ",100)),900,200))</f>
        <v>2 4</v>
      </c>
      <c r="CB964" s="13" t="str">
        <f>SUBSTITUTE(TRIM(MID(SUBSTITUTE(SUBSTITUTE(SUBSTITUTE(Tabla2[[#This Row],[map]],"[",""),"]",""),",",REPT(" ",100)),1200,300))," ",", ")</f>
        <v>0, 1, 4</v>
      </c>
      <c r="CC964" s="15" t="str">
        <f>SUBSTITUTE(TRIM(MID(SUBSTITUTE(SUBSTITUTE(SUBSTITUTE(Tabla2[[#This Row],[map]],"[",""),"]",""),",",REPT(" ",100)),1,300))," ",", ")</f>
        <v>2, 3, 4</v>
      </c>
      <c r="CD964" s="13" t="str">
        <f>SUBSTITUTE(TRIM(MID(SUBSTITUTE(SUBSTITUTE(SUBSTITUTE(Tabla2[[#This Row],[map]],"[",""),"]",""),",",REPT(" ",100)),601,300))," ",", ")</f>
        <v>0, 1, 3</v>
      </c>
      <c r="CE964" t="str">
        <f>TRIM(MID(SUBSTITUTE(SUBSTITUTE(SUBSTITUTE(Tabla2[[#This Row],[map]],"[",""),"]",""),",",REPT(" ",100)),1501,200))</f>
        <v>3 2</v>
      </c>
    </row>
    <row r="965" spans="1:83" x14ac:dyDescent="0.3">
      <c r="A965" s="2">
        <v>46098.757291666669</v>
      </c>
      <c r="B965" t="s">
        <v>807</v>
      </c>
      <c r="C965">
        <v>8</v>
      </c>
      <c r="D965" t="s">
        <v>95</v>
      </c>
      <c r="E965" t="s">
        <v>78</v>
      </c>
      <c r="F965">
        <v>16590</v>
      </c>
      <c r="G965">
        <v>4.5</v>
      </c>
      <c r="H965" t="s">
        <v>79</v>
      </c>
      <c r="I965" t="s">
        <v>80</v>
      </c>
      <c r="J965">
        <v>5</v>
      </c>
      <c r="K965">
        <v>5</v>
      </c>
      <c r="L965" t="s">
        <v>81</v>
      </c>
      <c r="M965" t="s">
        <v>82</v>
      </c>
      <c r="N965" t="s">
        <v>83</v>
      </c>
      <c r="O965" t="s">
        <v>83</v>
      </c>
      <c r="P965" t="s">
        <v>84</v>
      </c>
      <c r="Q965" t="s">
        <v>589</v>
      </c>
      <c r="R965">
        <v>3</v>
      </c>
      <c r="S965" t="s">
        <v>86</v>
      </c>
      <c r="T965" t="s">
        <v>87</v>
      </c>
      <c r="U965" t="s">
        <v>88</v>
      </c>
      <c r="V965">
        <v>1</v>
      </c>
      <c r="W965" t="s">
        <v>590</v>
      </c>
      <c r="X965" t="s">
        <v>83</v>
      </c>
      <c r="Y965" t="s">
        <v>90</v>
      </c>
      <c r="Z965">
        <v>4000</v>
      </c>
      <c r="AA965">
        <v>4000</v>
      </c>
      <c r="AC965">
        <v>256</v>
      </c>
      <c r="AD965" t="s">
        <v>91</v>
      </c>
      <c r="AE965">
        <v>0.15</v>
      </c>
      <c r="AF965" t="s">
        <v>92</v>
      </c>
      <c r="AG965">
        <v>180</v>
      </c>
      <c r="AH965">
        <v>60</v>
      </c>
      <c r="AI965">
        <v>120</v>
      </c>
      <c r="AJ965">
        <v>0.12584284949750141</v>
      </c>
      <c r="AK965">
        <v>28.088381771933228</v>
      </c>
      <c r="AL965">
        <v>0.61670652885612565</v>
      </c>
      <c r="AM965">
        <v>-0.1461266933487817</v>
      </c>
      <c r="AN965">
        <v>30.719344349788699</v>
      </c>
      <c r="AO965">
        <v>0.55668120706656266</v>
      </c>
      <c r="AP965">
        <v>30.719344349788699</v>
      </c>
      <c r="AQ965">
        <v>30.719344349788699</v>
      </c>
      <c r="AR965">
        <v>0.55668120706656266</v>
      </c>
      <c r="AS965">
        <v>133.52758560545649</v>
      </c>
      <c r="AT965">
        <v>-0.179183475075986</v>
      </c>
      <c r="AU965">
        <v>0.8</v>
      </c>
      <c r="AV965" t="s">
        <v>93</v>
      </c>
      <c r="AW965">
        <v>0.1126100643019164</v>
      </c>
      <c r="AX965">
        <v>0.18230533302423771</v>
      </c>
      <c r="AY965">
        <v>0.1126100643019164</v>
      </c>
      <c r="AZ965">
        <v>0.1126100643019164</v>
      </c>
      <c r="BA965">
        <v>0.18230533302423771</v>
      </c>
      <c r="BB965">
        <v>0.13660578467584569</v>
      </c>
      <c r="BC965">
        <v>8.0653776380322784E-3</v>
      </c>
      <c r="BD965">
        <v>6.7890566146491874E-2</v>
      </c>
      <c r="BE965">
        <v>0.76477368850603944</v>
      </c>
      <c r="BF965">
        <v>6.7890566146491874E-2</v>
      </c>
      <c r="BG965">
        <v>6.7890566146491874E-2</v>
      </c>
      <c r="BH965">
        <v>0.76477368850603944</v>
      </c>
      <c r="BI965">
        <v>0.25268818860598319</v>
      </c>
      <c r="BJ965">
        <v>0.1244893961317028</v>
      </c>
      <c r="BK965">
        <v>9.2510539372838763E-2</v>
      </c>
      <c r="BL965">
        <v>0.62859944567787385</v>
      </c>
      <c r="BM965">
        <v>9.2510539372838763E-2</v>
      </c>
      <c r="BN965">
        <v>9.2510539372838763E-2</v>
      </c>
      <c r="BO965">
        <v>0.62859944567787385</v>
      </c>
      <c r="BP965">
        <v>0.33157486533359809</v>
      </c>
      <c r="BQ965">
        <v>-0.33116820655289381</v>
      </c>
      <c r="BR965">
        <v>122.60436622933329</v>
      </c>
      <c r="BS965">
        <v>0.65104636105810054</v>
      </c>
      <c r="BT965">
        <v>122.60436622933329</v>
      </c>
      <c r="BU965">
        <v>122.60436622933329</v>
      </c>
      <c r="BV965">
        <v>0.65104636105810054</v>
      </c>
      <c r="BW965">
        <v>533.38947358321047</v>
      </c>
      <c r="BX965">
        <v>-0.51812046752078911</v>
      </c>
      <c r="BY965" t="str">
        <f t="shared" si="15"/>
        <v>[[sv,wv],[yr],[ya]]</v>
      </c>
      <c r="BZ965" t="str">
        <f>TRIM(MID(SUBSTITUTE(SUBSTITUTE(SUBSTITUTE(Tabla2[[#This Row],[map]],"[",""),"]",""),",",REPT(" ",100)),300,200))</f>
        <v>0 1</v>
      </c>
      <c r="CA965" s="13" t="str">
        <f>TRIM(MID(SUBSTITUTE(SUBSTITUTE(SUBSTITUTE(Tabla2[[#This Row],[map]],"[",""),"]",""),",",REPT(" ",100)),900,200))</f>
        <v>2 4</v>
      </c>
      <c r="CB965" s="13" t="str">
        <f>SUBSTITUTE(TRIM(MID(SUBSTITUTE(SUBSTITUTE(SUBSTITUTE(Tabla2[[#This Row],[map]],"[",""),"]",""),",",REPT(" ",100)),1200,300))," ",", ")</f>
        <v>0, 1, 4</v>
      </c>
      <c r="CC965" s="15" t="str">
        <f>SUBSTITUTE(TRIM(MID(SUBSTITUTE(SUBSTITUTE(SUBSTITUTE(Tabla2[[#This Row],[map]],"[",""),"]",""),",",REPT(" ",100)),1,300))," ",", ")</f>
        <v>2, 3, 4</v>
      </c>
      <c r="CD965" s="13" t="str">
        <f>SUBSTITUTE(TRIM(MID(SUBSTITUTE(SUBSTITUTE(SUBSTITUTE(Tabla2[[#This Row],[map]],"[",""),"]",""),",",REPT(" ",100)),601,300))," ",", ")</f>
        <v>0, 1, 3</v>
      </c>
      <c r="CE965" t="str">
        <f>TRIM(MID(SUBSTITUTE(SUBSTITUTE(SUBSTITUTE(Tabla2[[#This Row],[map]],"[",""),"]",""),",",REPT(" ",100)),1501,200))</f>
        <v>3 2</v>
      </c>
    </row>
    <row r="966" spans="1:83" x14ac:dyDescent="0.3">
      <c r="A966" s="2">
        <v>46098.758333333331</v>
      </c>
      <c r="B966" t="s">
        <v>808</v>
      </c>
      <c r="C966">
        <v>6</v>
      </c>
      <c r="D966" t="s">
        <v>77</v>
      </c>
      <c r="E966" t="s">
        <v>78</v>
      </c>
      <c r="F966">
        <v>16590</v>
      </c>
      <c r="G966">
        <v>4.5</v>
      </c>
      <c r="H966" t="s">
        <v>79</v>
      </c>
      <c r="I966" t="s">
        <v>80</v>
      </c>
      <c r="J966">
        <v>5</v>
      </c>
      <c r="K966">
        <v>5</v>
      </c>
      <c r="L966" t="s">
        <v>81</v>
      </c>
      <c r="M966" t="s">
        <v>82</v>
      </c>
      <c r="N966" t="s">
        <v>83</v>
      </c>
      <c r="O966" t="s">
        <v>83</v>
      </c>
      <c r="P966" t="s">
        <v>84</v>
      </c>
      <c r="Q966" t="s">
        <v>589</v>
      </c>
      <c r="R966">
        <v>3</v>
      </c>
      <c r="S966" t="s">
        <v>86</v>
      </c>
      <c r="T966" t="s">
        <v>87</v>
      </c>
      <c r="U966" t="s">
        <v>88</v>
      </c>
      <c r="V966">
        <v>1</v>
      </c>
      <c r="W966" t="s">
        <v>590</v>
      </c>
      <c r="X966" t="s">
        <v>83</v>
      </c>
      <c r="Y966" t="s">
        <v>90</v>
      </c>
      <c r="Z966">
        <v>4000</v>
      </c>
      <c r="AA966">
        <v>4000</v>
      </c>
      <c r="AC966">
        <v>256</v>
      </c>
      <c r="AD966" t="s">
        <v>91</v>
      </c>
      <c r="AE966">
        <v>0.15</v>
      </c>
      <c r="AF966" t="s">
        <v>92</v>
      </c>
      <c r="AG966">
        <v>180</v>
      </c>
      <c r="AH966">
        <v>60</v>
      </c>
      <c r="AI966">
        <v>120</v>
      </c>
      <c r="AJ966">
        <v>9.9142794740414084E-2</v>
      </c>
      <c r="AK966">
        <v>14.756045580590991</v>
      </c>
      <c r="AL966">
        <v>0.76243865738513317</v>
      </c>
      <c r="AM966">
        <v>0.39088575011381221</v>
      </c>
      <c r="AN966">
        <v>20.86177298737179</v>
      </c>
      <c r="AO966">
        <v>0.69282791662229881</v>
      </c>
      <c r="AP966">
        <v>20.86177298737179</v>
      </c>
      <c r="AQ966">
        <v>20.86177298737179</v>
      </c>
      <c r="AR966">
        <v>0.69282791662229881</v>
      </c>
      <c r="AS966">
        <v>71.324646148427377</v>
      </c>
      <c r="AT966">
        <v>0.28279421901747942</v>
      </c>
      <c r="AU966">
        <v>0.8</v>
      </c>
      <c r="AV966" t="s">
        <v>93</v>
      </c>
      <c r="AW966">
        <v>7.0561402145381702E-2</v>
      </c>
      <c r="AX966">
        <v>0.48763298745733141</v>
      </c>
      <c r="AY966">
        <v>7.0561402145381702E-2</v>
      </c>
      <c r="AZ966">
        <v>7.0561402145381702E-2</v>
      </c>
      <c r="BA966">
        <v>0.48763298745733141</v>
      </c>
      <c r="BB966">
        <v>0.14258313046731069</v>
      </c>
      <c r="BC966">
        <v>-3.5337881268265869E-2</v>
      </c>
      <c r="BD966">
        <v>6.8083580170816047E-2</v>
      </c>
      <c r="BE966">
        <v>0.76410493613607966</v>
      </c>
      <c r="BF966">
        <v>6.8083580170816047E-2</v>
      </c>
      <c r="BG966">
        <v>6.8083580170816047E-2</v>
      </c>
      <c r="BH966">
        <v>0.76410493613607966</v>
      </c>
      <c r="BI966">
        <v>0.14451463467585829</v>
      </c>
      <c r="BJ966">
        <v>0.49928765657441909</v>
      </c>
      <c r="BK966">
        <v>6.0649448072043588E-2</v>
      </c>
      <c r="BL966">
        <v>0.75651164952669769</v>
      </c>
      <c r="BM966">
        <v>6.0649448072043588E-2</v>
      </c>
      <c r="BN966">
        <v>6.0649448072043588E-2</v>
      </c>
      <c r="BO966">
        <v>0.75651164952669769</v>
      </c>
      <c r="BP966">
        <v>0.1300102417319641</v>
      </c>
      <c r="BQ966">
        <v>0.47805000193327291</v>
      </c>
      <c r="BR966">
        <v>83.247797519098839</v>
      </c>
      <c r="BS966">
        <v>0.76306209336908748</v>
      </c>
      <c r="BT966">
        <v>83.247797519098839</v>
      </c>
      <c r="BU966">
        <v>83.247797519098839</v>
      </c>
      <c r="BV966">
        <v>0.76306209336908748</v>
      </c>
      <c r="BW966">
        <v>284.88147658683471</v>
      </c>
      <c r="BX966">
        <v>0.18917709883048661</v>
      </c>
      <c r="BY966" t="str">
        <f t="shared" si="15"/>
        <v>[[sv,wv],[yr],[ya]]</v>
      </c>
      <c r="BZ966" t="str">
        <f>TRIM(MID(SUBSTITUTE(SUBSTITUTE(SUBSTITUTE(Tabla2[[#This Row],[map]],"[",""),"]",""),",",REPT(" ",100)),300,200))</f>
        <v>0 1</v>
      </c>
      <c r="CA966" s="13" t="str">
        <f>TRIM(MID(SUBSTITUTE(SUBSTITUTE(SUBSTITUTE(Tabla2[[#This Row],[map]],"[",""),"]",""),",",REPT(" ",100)),900,200))</f>
        <v>2 4</v>
      </c>
      <c r="CB966" s="13" t="str">
        <f>SUBSTITUTE(TRIM(MID(SUBSTITUTE(SUBSTITUTE(SUBSTITUTE(Tabla2[[#This Row],[map]],"[",""),"]",""),",",REPT(" ",100)),1200,300))," ",", ")</f>
        <v>0, 1, 4</v>
      </c>
      <c r="CC966" s="15" t="str">
        <f>SUBSTITUTE(TRIM(MID(SUBSTITUTE(SUBSTITUTE(SUBSTITUTE(Tabla2[[#This Row],[map]],"[",""),"]",""),",",REPT(" ",100)),1,300))," ",", ")</f>
        <v>2, 3, 4</v>
      </c>
      <c r="CD966" s="13" t="str">
        <f>SUBSTITUTE(TRIM(MID(SUBSTITUTE(SUBSTITUTE(SUBSTITUTE(Tabla2[[#This Row],[map]],"[",""),"]",""),",",REPT(" ",100)),601,300))," ",", ")</f>
        <v>0, 1, 3</v>
      </c>
      <c r="CE966" t="str">
        <f>TRIM(MID(SUBSTITUTE(SUBSTITUTE(SUBSTITUTE(Tabla2[[#This Row],[map]],"[",""),"]",""),",",REPT(" ",100)),1501,200))</f>
        <v>3 2</v>
      </c>
    </row>
    <row r="967" spans="1:83" x14ac:dyDescent="0.3">
      <c r="A967" s="2">
        <v>46098.760798611111</v>
      </c>
      <c r="B967" t="s">
        <v>809</v>
      </c>
      <c r="C967">
        <v>9</v>
      </c>
      <c r="D967" t="s">
        <v>77</v>
      </c>
      <c r="E967" t="s">
        <v>78</v>
      </c>
      <c r="F967">
        <v>16590</v>
      </c>
      <c r="G967">
        <v>4.5</v>
      </c>
      <c r="H967" t="s">
        <v>79</v>
      </c>
      <c r="I967" t="s">
        <v>80</v>
      </c>
      <c r="J967">
        <v>5</v>
      </c>
      <c r="K967">
        <v>5</v>
      </c>
      <c r="L967" t="s">
        <v>81</v>
      </c>
      <c r="M967" t="s">
        <v>82</v>
      </c>
      <c r="N967" t="s">
        <v>83</v>
      </c>
      <c r="O967" t="s">
        <v>83</v>
      </c>
      <c r="P967" t="s">
        <v>84</v>
      </c>
      <c r="Q967" t="s">
        <v>589</v>
      </c>
      <c r="R967">
        <v>3</v>
      </c>
      <c r="S967" t="s">
        <v>86</v>
      </c>
      <c r="T967" t="s">
        <v>87</v>
      </c>
      <c r="U967" t="s">
        <v>88</v>
      </c>
      <c r="V967">
        <v>1</v>
      </c>
      <c r="W967" t="s">
        <v>590</v>
      </c>
      <c r="X967" t="s">
        <v>83</v>
      </c>
      <c r="Y967" t="s">
        <v>90</v>
      </c>
      <c r="Z967">
        <v>4000</v>
      </c>
      <c r="AA967">
        <v>4000</v>
      </c>
      <c r="AC967">
        <v>256</v>
      </c>
      <c r="AD967" t="s">
        <v>91</v>
      </c>
      <c r="AE967">
        <v>0.15</v>
      </c>
      <c r="AF967" t="s">
        <v>92</v>
      </c>
      <c r="AG967">
        <v>180</v>
      </c>
      <c r="AH967">
        <v>60</v>
      </c>
      <c r="AI967">
        <v>120</v>
      </c>
      <c r="AJ967">
        <v>0.1068862749617711</v>
      </c>
      <c r="AK967">
        <v>13.151512313086791</v>
      </c>
      <c r="AL967">
        <v>0.78102271192977546</v>
      </c>
      <c r="AM967">
        <v>-4.1394762892234788E-2</v>
      </c>
      <c r="AN967">
        <v>19.80818191341676</v>
      </c>
      <c r="AO967">
        <v>0.73110898822125148</v>
      </c>
      <c r="AP967">
        <v>19.80818191341676</v>
      </c>
      <c r="AQ967">
        <v>19.80818191341676</v>
      </c>
      <c r="AR967">
        <v>0.73110898822125148</v>
      </c>
      <c r="AS967">
        <v>103.87244865098749</v>
      </c>
      <c r="AT967">
        <v>-5.6346231633275401E-2</v>
      </c>
      <c r="AU967">
        <v>0.8</v>
      </c>
      <c r="AV967" t="s">
        <v>93</v>
      </c>
      <c r="AW967">
        <v>5.4492694916343218E-2</v>
      </c>
      <c r="AX967">
        <v>0.60431257811232086</v>
      </c>
      <c r="AY967">
        <v>5.4492694916343218E-2</v>
      </c>
      <c r="AZ967">
        <v>5.4492694916343218E-2</v>
      </c>
      <c r="BA967">
        <v>0.60431257811232086</v>
      </c>
      <c r="BB967">
        <v>0.15794771422212911</v>
      </c>
      <c r="BC967">
        <v>-0.14690462509796071</v>
      </c>
      <c r="BD967">
        <v>4.5547338850975727E-2</v>
      </c>
      <c r="BE967">
        <v>0.84218819897358876</v>
      </c>
      <c r="BF967">
        <v>4.5547338850975727E-2</v>
      </c>
      <c r="BG967">
        <v>4.5547338850975727E-2</v>
      </c>
      <c r="BH967">
        <v>0.84218819897358876</v>
      </c>
      <c r="BI967">
        <v>0.33709982072974021</v>
      </c>
      <c r="BJ967">
        <v>-0.16797888037098871</v>
      </c>
      <c r="BK967">
        <v>7.3990844379674806E-2</v>
      </c>
      <c r="BL967">
        <v>0.70295016326062376</v>
      </c>
      <c r="BM967">
        <v>7.3990844379674806E-2</v>
      </c>
      <c r="BN967">
        <v>7.3990844379674806E-2</v>
      </c>
      <c r="BO967">
        <v>0.70295016326062376</v>
      </c>
      <c r="BP967">
        <v>0.18180028772755749</v>
      </c>
      <c r="BQ967">
        <v>0.27012934855116549</v>
      </c>
      <c r="BR967">
        <v>79.058696775520133</v>
      </c>
      <c r="BS967">
        <v>0.77498501253847241</v>
      </c>
      <c r="BT967">
        <v>79.058696775520133</v>
      </c>
      <c r="BU967">
        <v>79.058696775520133</v>
      </c>
      <c r="BV967">
        <v>0.77498501253847241</v>
      </c>
      <c r="BW967">
        <v>414.81294678127148</v>
      </c>
      <c r="BX967">
        <v>-0.18063076961532731</v>
      </c>
      <c r="BY967" t="str">
        <f t="shared" si="15"/>
        <v>[[sv,wv],[yr],[ya]]</v>
      </c>
      <c r="BZ967" t="str">
        <f>TRIM(MID(SUBSTITUTE(SUBSTITUTE(SUBSTITUTE(Tabla2[[#This Row],[map]],"[",""),"]",""),",",REPT(" ",100)),300,200))</f>
        <v>0 1</v>
      </c>
      <c r="CA967" s="13" t="str">
        <f>TRIM(MID(SUBSTITUTE(SUBSTITUTE(SUBSTITUTE(Tabla2[[#This Row],[map]],"[",""),"]",""),",",REPT(" ",100)),900,200))</f>
        <v>2 4</v>
      </c>
      <c r="CB967" s="13" t="str">
        <f>SUBSTITUTE(TRIM(MID(SUBSTITUTE(SUBSTITUTE(SUBSTITUTE(Tabla2[[#This Row],[map]],"[",""),"]",""),",",REPT(" ",100)),1200,300))," ",", ")</f>
        <v>0, 1, 4</v>
      </c>
      <c r="CC967" s="15" t="str">
        <f>SUBSTITUTE(TRIM(MID(SUBSTITUTE(SUBSTITUTE(SUBSTITUTE(Tabla2[[#This Row],[map]],"[",""),"]",""),",",REPT(" ",100)),1,300))," ",", ")</f>
        <v>2, 3, 4</v>
      </c>
      <c r="CD967" s="13" t="str">
        <f>SUBSTITUTE(TRIM(MID(SUBSTITUTE(SUBSTITUTE(SUBSTITUTE(Tabla2[[#This Row],[map]],"[",""),"]",""),",",REPT(" ",100)),601,300))," ",", ")</f>
        <v>0, 1, 3</v>
      </c>
      <c r="CE967" t="str">
        <f>TRIM(MID(SUBSTITUTE(SUBSTITUTE(SUBSTITUTE(Tabla2[[#This Row],[map]],"[",""),"]",""),",",REPT(" ",100)),1501,200))</f>
        <v>3 2</v>
      </c>
    </row>
    <row r="968" spans="1:83" x14ac:dyDescent="0.3">
      <c r="A968" s="2">
        <v>46098.770949074067</v>
      </c>
      <c r="B968" t="s">
        <v>810</v>
      </c>
      <c r="C968">
        <v>4</v>
      </c>
      <c r="D968" t="s">
        <v>77</v>
      </c>
      <c r="E968" t="s">
        <v>78</v>
      </c>
      <c r="F968">
        <v>16590</v>
      </c>
      <c r="G968">
        <v>4.5</v>
      </c>
      <c r="H968" t="s">
        <v>79</v>
      </c>
      <c r="I968" t="s">
        <v>80</v>
      </c>
      <c r="J968">
        <v>5</v>
      </c>
      <c r="K968">
        <v>5</v>
      </c>
      <c r="L968" t="s">
        <v>81</v>
      </c>
      <c r="M968" t="s">
        <v>82</v>
      </c>
      <c r="N968" t="s">
        <v>83</v>
      </c>
      <c r="O968" t="s">
        <v>83</v>
      </c>
      <c r="P968" t="s">
        <v>84</v>
      </c>
      <c r="Q968" t="s">
        <v>625</v>
      </c>
      <c r="R968">
        <v>3</v>
      </c>
      <c r="S968" t="s">
        <v>86</v>
      </c>
      <c r="T968" t="s">
        <v>87</v>
      </c>
      <c r="U968" t="s">
        <v>88</v>
      </c>
      <c r="V968">
        <v>1</v>
      </c>
      <c r="W968" t="s">
        <v>626</v>
      </c>
      <c r="X968" t="s">
        <v>83</v>
      </c>
      <c r="Y968" t="s">
        <v>90</v>
      </c>
      <c r="Z968">
        <v>4000</v>
      </c>
      <c r="AA968">
        <v>4000</v>
      </c>
      <c r="AC968">
        <v>256</v>
      </c>
      <c r="AD968" t="s">
        <v>91</v>
      </c>
      <c r="AE968">
        <v>0.15</v>
      </c>
      <c r="AF968" t="s">
        <v>92</v>
      </c>
      <c r="AG968">
        <v>180</v>
      </c>
      <c r="AH968">
        <v>60</v>
      </c>
      <c r="AI968">
        <v>120</v>
      </c>
      <c r="AJ968">
        <v>9.7974609199653284E-2</v>
      </c>
      <c r="AK968">
        <v>13.27335322087704</v>
      </c>
      <c r="AL968">
        <v>0.80077022844331025</v>
      </c>
      <c r="AM968">
        <v>-0.26898801804186129</v>
      </c>
      <c r="AN968">
        <v>14.495190004993139</v>
      </c>
      <c r="AO968">
        <v>0.73879569917984189</v>
      </c>
      <c r="AP968">
        <v>14.495190004993139</v>
      </c>
      <c r="AQ968">
        <v>14.495190004993139</v>
      </c>
      <c r="AR968">
        <v>0.73879569917984189</v>
      </c>
      <c r="AS968">
        <v>85.134412927618598</v>
      </c>
      <c r="AT968">
        <v>-0.1876152491548094</v>
      </c>
      <c r="AU968">
        <v>0.8</v>
      </c>
      <c r="AV968" t="s">
        <v>93</v>
      </c>
      <c r="AW968">
        <v>6.5510060037303003E-2</v>
      </c>
      <c r="AX968">
        <v>0.52431226233787831</v>
      </c>
      <c r="AY968">
        <v>6.5510060037303003E-2</v>
      </c>
      <c r="AZ968">
        <v>6.5510060037303003E-2</v>
      </c>
      <c r="BA968">
        <v>0.52431226233787831</v>
      </c>
      <c r="BB968">
        <v>0.23615295855201249</v>
      </c>
      <c r="BC968">
        <v>-0.71477581507111054</v>
      </c>
      <c r="BD968">
        <v>4.5417920460173823E-2</v>
      </c>
      <c r="BE968">
        <v>0.84263660605627722</v>
      </c>
      <c r="BF968">
        <v>4.5417920460173823E-2</v>
      </c>
      <c r="BG968">
        <v>4.5417920460173823E-2</v>
      </c>
      <c r="BH968">
        <v>0.84263660605627722</v>
      </c>
      <c r="BI968">
        <v>0.30851477112051429</v>
      </c>
      <c r="BJ968">
        <v>-6.893778872739631E-2</v>
      </c>
      <c r="BK968">
        <v>6.1582336541294962E-2</v>
      </c>
      <c r="BL968">
        <v>0.75276639739705331</v>
      </c>
      <c r="BM968">
        <v>6.1582336541294962E-2</v>
      </c>
      <c r="BN968">
        <v>6.1582336541294962E-2</v>
      </c>
      <c r="BO968">
        <v>0.75276639739705331</v>
      </c>
      <c r="BP968">
        <v>0.24902988247622851</v>
      </c>
      <c r="BQ968">
        <v>2.2379048413234681E-4</v>
      </c>
      <c r="BR968">
        <v>57.808249702933658</v>
      </c>
      <c r="BS968">
        <v>0.83546753092815706</v>
      </c>
      <c r="BT968">
        <v>57.808249702933658</v>
      </c>
      <c r="BU968">
        <v>57.808249702933658</v>
      </c>
      <c r="BV968">
        <v>0.83546753092815706</v>
      </c>
      <c r="BW968">
        <v>339.74395409832567</v>
      </c>
      <c r="BX968">
        <v>3.3028816695143237E-2</v>
      </c>
      <c r="BY968" t="str">
        <f t="shared" si="15"/>
        <v>[[sv,wv],[yr],[ya]]</v>
      </c>
      <c r="BZ968" t="str">
        <f>TRIM(MID(SUBSTITUTE(SUBSTITUTE(SUBSTITUTE(Tabla2[[#This Row],[map]],"[",""),"]",""),",",REPT(" ",100)),300,200))</f>
        <v>0 1</v>
      </c>
      <c r="CA968" s="13" t="str">
        <f>TRIM(MID(SUBSTITUTE(SUBSTITUTE(SUBSTITUTE(Tabla2[[#This Row],[map]],"[",""),"]",""),",",REPT(" ",100)),900,200))</f>
        <v>2 3</v>
      </c>
      <c r="CB968" s="13" t="str">
        <f>SUBSTITUTE(TRIM(MID(SUBSTITUTE(SUBSTITUTE(SUBSTITUTE(Tabla2[[#This Row],[map]],"[",""),"]",""),",",REPT(" ",100)),1200,300))," ",", ")</f>
        <v>0, 1, 2</v>
      </c>
      <c r="CC968" s="15" t="str">
        <f>SUBSTITUTE(TRIM(MID(SUBSTITUTE(SUBSTITUTE(SUBSTITUTE(Tabla2[[#This Row],[map]],"[",""),"]",""),",",REPT(" ",100)),1,300))," ",", ")</f>
        <v>2, 3, 4</v>
      </c>
      <c r="CD968" s="13" t="str">
        <f>SUBSTITUTE(TRIM(MID(SUBSTITUTE(SUBSTITUTE(SUBSTITUTE(Tabla2[[#This Row],[map]],"[",""),"]",""),",",REPT(" ",100)),601,300))," ",", ")</f>
        <v>4, 0, 1</v>
      </c>
      <c r="CE968" t="str">
        <f>TRIM(MID(SUBSTITUTE(SUBSTITUTE(SUBSTITUTE(Tabla2[[#This Row],[map]],"[",""),"]",""),",",REPT(" ",100)),1501,200))</f>
        <v>3 4</v>
      </c>
    </row>
    <row r="969" spans="1:83" x14ac:dyDescent="0.3">
      <c r="A969" s="2">
        <v>46098.782557870371</v>
      </c>
      <c r="B969" t="s">
        <v>811</v>
      </c>
      <c r="C969">
        <v>5</v>
      </c>
      <c r="D969" t="s">
        <v>95</v>
      </c>
      <c r="E969" t="s">
        <v>78</v>
      </c>
      <c r="F969">
        <v>16590</v>
      </c>
      <c r="G969">
        <v>4.5</v>
      </c>
      <c r="H969" t="s">
        <v>79</v>
      </c>
      <c r="I969" t="s">
        <v>80</v>
      </c>
      <c r="J969">
        <v>5</v>
      </c>
      <c r="K969">
        <v>5</v>
      </c>
      <c r="L969" t="s">
        <v>81</v>
      </c>
      <c r="M969" t="s">
        <v>82</v>
      </c>
      <c r="N969" t="s">
        <v>83</v>
      </c>
      <c r="O969" t="s">
        <v>83</v>
      </c>
      <c r="P969" t="s">
        <v>84</v>
      </c>
      <c r="Q969" t="s">
        <v>625</v>
      </c>
      <c r="R969">
        <v>3</v>
      </c>
      <c r="S969" t="s">
        <v>86</v>
      </c>
      <c r="T969" t="s">
        <v>87</v>
      </c>
      <c r="U969" t="s">
        <v>88</v>
      </c>
      <c r="V969">
        <v>1</v>
      </c>
      <c r="W969" t="s">
        <v>626</v>
      </c>
      <c r="X969" t="s">
        <v>83</v>
      </c>
      <c r="Y969" t="s">
        <v>90</v>
      </c>
      <c r="Z969">
        <v>4000</v>
      </c>
      <c r="AA969">
        <v>4000</v>
      </c>
      <c r="AC969">
        <v>256</v>
      </c>
      <c r="AD969" t="s">
        <v>91</v>
      </c>
      <c r="AE969">
        <v>0.15</v>
      </c>
      <c r="AF969" t="s">
        <v>92</v>
      </c>
      <c r="AG969">
        <v>180</v>
      </c>
      <c r="AH969">
        <v>60</v>
      </c>
      <c r="AI969">
        <v>120</v>
      </c>
      <c r="AJ969">
        <v>0.10088641000691879</v>
      </c>
      <c r="AK969">
        <v>20.53508202928262</v>
      </c>
      <c r="AL969">
        <v>0.77637569057780886</v>
      </c>
      <c r="AM969">
        <v>0.38130703848956288</v>
      </c>
      <c r="AN969">
        <v>20.546496032590259</v>
      </c>
      <c r="AO969">
        <v>0.72777489183021016</v>
      </c>
      <c r="AP969">
        <v>20.546496032590259</v>
      </c>
      <c r="AQ969">
        <v>20.546496032590259</v>
      </c>
      <c r="AR969">
        <v>0.72777489183021016</v>
      </c>
      <c r="AS969">
        <v>58.298879740642668</v>
      </c>
      <c r="AT969">
        <v>0.35447782021651142</v>
      </c>
      <c r="AU969">
        <v>0.8</v>
      </c>
      <c r="AV969" t="s">
        <v>93</v>
      </c>
      <c r="AW969">
        <v>6.4922162786508031E-2</v>
      </c>
      <c r="AX969">
        <v>0.52858115650541837</v>
      </c>
      <c r="AY969">
        <v>6.4922162786508031E-2</v>
      </c>
      <c r="AZ969">
        <v>6.4922162786508031E-2</v>
      </c>
      <c r="BA969">
        <v>0.52858115650541837</v>
      </c>
      <c r="BB969">
        <v>0.1753261072134325</v>
      </c>
      <c r="BC969">
        <v>-0.27309422775637948</v>
      </c>
      <c r="BD969">
        <v>6.1156721582893453E-2</v>
      </c>
      <c r="BE969">
        <v>0.7881050216908454</v>
      </c>
      <c r="BF969">
        <v>6.1156721582893453E-2</v>
      </c>
      <c r="BG969">
        <v>6.1156721582893453E-2</v>
      </c>
      <c r="BH969">
        <v>0.7881050216908454</v>
      </c>
      <c r="BI969">
        <v>0.1034887357512194</v>
      </c>
      <c r="BJ969">
        <v>0.64143363395430453</v>
      </c>
      <c r="BK969">
        <v>4.2880514008737783E-2</v>
      </c>
      <c r="BL969">
        <v>0.82784829944317939</v>
      </c>
      <c r="BM969">
        <v>4.2880514008737783E-2</v>
      </c>
      <c r="BN969">
        <v>4.2880514008737783E-2</v>
      </c>
      <c r="BO969">
        <v>0.82784829944317939</v>
      </c>
      <c r="BP969">
        <v>7.1664449363150556E-2</v>
      </c>
      <c r="BQ969">
        <v>0.7122899034087935</v>
      </c>
      <c r="BR969">
        <v>82.017024731983284</v>
      </c>
      <c r="BS969">
        <v>0.76656508968139891</v>
      </c>
      <c r="BT969">
        <v>82.017024731983284</v>
      </c>
      <c r="BU969">
        <v>82.017024731983284</v>
      </c>
      <c r="BV969">
        <v>0.76656508968139891</v>
      </c>
      <c r="BW969">
        <v>232.84503967024261</v>
      </c>
      <c r="BX969">
        <v>0.33728197125933668</v>
      </c>
      <c r="BY969" t="str">
        <f t="shared" si="15"/>
        <v>[[sv,wv],[yr],[ya]]</v>
      </c>
      <c r="BZ969" t="str">
        <f>TRIM(MID(SUBSTITUTE(SUBSTITUTE(SUBSTITUTE(Tabla2[[#This Row],[map]],"[",""),"]",""),",",REPT(" ",100)),300,200))</f>
        <v>0 1</v>
      </c>
      <c r="CA969" s="13" t="str">
        <f>TRIM(MID(SUBSTITUTE(SUBSTITUTE(SUBSTITUTE(Tabla2[[#This Row],[map]],"[",""),"]",""),",",REPT(" ",100)),900,200))</f>
        <v>2 3</v>
      </c>
      <c r="CB969" s="13" t="str">
        <f>SUBSTITUTE(TRIM(MID(SUBSTITUTE(SUBSTITUTE(SUBSTITUTE(Tabla2[[#This Row],[map]],"[",""),"]",""),",",REPT(" ",100)),1200,300))," ",", ")</f>
        <v>0, 1, 2</v>
      </c>
      <c r="CC969" s="15" t="str">
        <f>SUBSTITUTE(TRIM(MID(SUBSTITUTE(SUBSTITUTE(SUBSTITUTE(Tabla2[[#This Row],[map]],"[",""),"]",""),",",REPT(" ",100)),1,300))," ",", ")</f>
        <v>2, 3, 4</v>
      </c>
      <c r="CD969" s="13" t="str">
        <f>SUBSTITUTE(TRIM(MID(SUBSTITUTE(SUBSTITUTE(SUBSTITUTE(Tabla2[[#This Row],[map]],"[",""),"]",""),",",REPT(" ",100)),601,300))," ",", ")</f>
        <v>4, 0, 1</v>
      </c>
      <c r="CE969" t="str">
        <f>TRIM(MID(SUBSTITUTE(SUBSTITUTE(SUBSTITUTE(Tabla2[[#This Row],[map]],"[",""),"]",""),",",REPT(" ",100)),1501,200))</f>
        <v>3 4</v>
      </c>
    </row>
    <row r="970" spans="1:83" x14ac:dyDescent="0.3">
      <c r="A970" s="2">
        <v>46098.892418981479</v>
      </c>
      <c r="B970" t="s">
        <v>812</v>
      </c>
      <c r="C970">
        <v>7</v>
      </c>
      <c r="D970" t="s">
        <v>95</v>
      </c>
      <c r="E970" t="s">
        <v>78</v>
      </c>
      <c r="F970">
        <v>16590</v>
      </c>
      <c r="G970">
        <v>4.5</v>
      </c>
      <c r="H970" t="s">
        <v>79</v>
      </c>
      <c r="I970" t="s">
        <v>80</v>
      </c>
      <c r="J970">
        <v>5</v>
      </c>
      <c r="K970">
        <v>5</v>
      </c>
      <c r="L970" t="s">
        <v>81</v>
      </c>
      <c r="M970" t="s">
        <v>82</v>
      </c>
      <c r="N970" t="s">
        <v>83</v>
      </c>
      <c r="O970" t="s">
        <v>83</v>
      </c>
      <c r="P970" t="s">
        <v>84</v>
      </c>
      <c r="Q970" t="s">
        <v>595</v>
      </c>
      <c r="R970">
        <v>3</v>
      </c>
      <c r="S970" t="s">
        <v>86</v>
      </c>
      <c r="T970" t="s">
        <v>87</v>
      </c>
      <c r="U970" t="s">
        <v>88</v>
      </c>
      <c r="V970">
        <v>1</v>
      </c>
      <c r="W970" t="s">
        <v>596</v>
      </c>
      <c r="X970" t="s">
        <v>83</v>
      </c>
      <c r="Y970" t="s">
        <v>90</v>
      </c>
      <c r="Z970">
        <v>4000</v>
      </c>
      <c r="AA970">
        <v>4000</v>
      </c>
      <c r="AC970">
        <v>256</v>
      </c>
      <c r="AD970" t="s">
        <v>91</v>
      </c>
      <c r="AE970">
        <v>0.15</v>
      </c>
      <c r="AF970" t="s">
        <v>92</v>
      </c>
      <c r="AG970">
        <v>180</v>
      </c>
      <c r="AH970">
        <v>60</v>
      </c>
      <c r="AI970">
        <v>120</v>
      </c>
      <c r="AJ970">
        <v>0.12104053074807559</v>
      </c>
      <c r="AK970">
        <v>19.22292167549146</v>
      </c>
      <c r="AL970">
        <v>0.68062514229280635</v>
      </c>
      <c r="AM970">
        <v>-0.15411743404013581</v>
      </c>
      <c r="AN970">
        <v>25.08525882137732</v>
      </c>
      <c r="AO970">
        <v>0.61550138193002146</v>
      </c>
      <c r="AP970">
        <v>25.08525882137732</v>
      </c>
      <c r="AQ970">
        <v>25.08525882137732</v>
      </c>
      <c r="AR970">
        <v>0.61550138193002146</v>
      </c>
      <c r="AS970">
        <v>108.4290032786995</v>
      </c>
      <c r="AT970">
        <v>-0.1196662048232075</v>
      </c>
      <c r="AU970">
        <v>0.8</v>
      </c>
      <c r="AV970" t="s">
        <v>93</v>
      </c>
      <c r="AW970">
        <v>9.5981608534059973E-2</v>
      </c>
      <c r="AX970">
        <v>0.30304942180269667</v>
      </c>
      <c r="AY970">
        <v>9.5981608534059973E-2</v>
      </c>
      <c r="AZ970">
        <v>9.5981608534059973E-2</v>
      </c>
      <c r="BA970">
        <v>0.30304942180269667</v>
      </c>
      <c r="BB970">
        <v>0.1497221044803404</v>
      </c>
      <c r="BC970">
        <v>-8.7176063000247384E-2</v>
      </c>
      <c r="BD970">
        <v>6.7473519818077504E-2</v>
      </c>
      <c r="BE970">
        <v>0.76621866496040181</v>
      </c>
      <c r="BF970">
        <v>6.7473519818077504E-2</v>
      </c>
      <c r="BG970">
        <v>6.7473519818077504E-2</v>
      </c>
      <c r="BH970">
        <v>0.76621866496040181</v>
      </c>
      <c r="BI970">
        <v>0.32217002081540891</v>
      </c>
      <c r="BJ970">
        <v>-0.11625031240451759</v>
      </c>
      <c r="BK970">
        <v>8.0297246560089408E-2</v>
      </c>
      <c r="BL970">
        <v>0.67763195323328151</v>
      </c>
      <c r="BM970">
        <v>8.0297246560089408E-2</v>
      </c>
      <c r="BN970">
        <v>8.0297246560089408E-2</v>
      </c>
      <c r="BO970">
        <v>0.67763195323328151</v>
      </c>
      <c r="BP970">
        <v>0.25976857182486118</v>
      </c>
      <c r="BQ970">
        <v>-4.2888650582731502E-2</v>
      </c>
      <c r="BR970">
        <v>100.0972829105971</v>
      </c>
      <c r="BS970">
        <v>0.71510548772370908</v>
      </c>
      <c r="BT970">
        <v>100.0972829105971</v>
      </c>
      <c r="BU970">
        <v>100.0972829105971</v>
      </c>
      <c r="BV970">
        <v>0.71510548772370908</v>
      </c>
      <c r="BW970">
        <v>432.98435241767771</v>
      </c>
      <c r="BX970">
        <v>-0.23234979330533531</v>
      </c>
      <c r="BY970" t="str">
        <f t="shared" si="15"/>
        <v>[[sv,wv],[yr],[ya]]</v>
      </c>
      <c r="BZ970" t="str">
        <f>TRIM(MID(SUBSTITUTE(SUBSTITUTE(SUBSTITUTE(Tabla2[[#This Row],[map]],"[",""),"]",""),",",REPT(" ",100)),300,200))</f>
        <v>0 1</v>
      </c>
      <c r="CA970" s="13" t="str">
        <f>TRIM(MID(SUBSTITUTE(SUBSTITUTE(SUBSTITUTE(Tabla2[[#This Row],[map]],"[",""),"]",""),",",REPT(" ",100)),900,200))</f>
        <v>2 4</v>
      </c>
      <c r="CB970" s="13" t="str">
        <f>SUBSTITUTE(TRIM(MID(SUBSTITUTE(SUBSTITUTE(SUBSTITUTE(Tabla2[[#This Row],[map]],"[",""),"]",""),",",REPT(" ",100)),1200,300))," ",", ")</f>
        <v>0, 1, 4</v>
      </c>
      <c r="CC970" s="15" t="str">
        <f>SUBSTITUTE(TRIM(MID(SUBSTITUTE(SUBSTITUTE(SUBSTITUTE(Tabla2[[#This Row],[map]],"[",""),"]",""),",",REPT(" ",100)),1,300))," ",", ")</f>
        <v>2, 3, 4</v>
      </c>
      <c r="CD970" s="13" t="str">
        <f>SUBSTITUTE(TRIM(MID(SUBSTITUTE(SUBSTITUTE(SUBSTITUTE(Tabla2[[#This Row],[map]],"[",""),"]",""),",",REPT(" ",100)),601,300))," ",", ")</f>
        <v>3, 0, 1</v>
      </c>
      <c r="CE970" t="str">
        <f>TRIM(MID(SUBSTITUTE(SUBSTITUTE(SUBSTITUTE(Tabla2[[#This Row],[map]],"[",""),"]",""),",",REPT(" ",100)),1501,200))</f>
        <v>3 2</v>
      </c>
    </row>
    <row r="971" spans="1:83" x14ac:dyDescent="0.3">
      <c r="A971" s="2">
        <v>46098.898101851853</v>
      </c>
      <c r="B971" t="s">
        <v>813</v>
      </c>
      <c r="C971">
        <v>8</v>
      </c>
      <c r="D971" t="s">
        <v>77</v>
      </c>
      <c r="E971" t="s">
        <v>78</v>
      </c>
      <c r="F971">
        <v>16590</v>
      </c>
      <c r="G971">
        <v>4.5</v>
      </c>
      <c r="H971" t="s">
        <v>79</v>
      </c>
      <c r="I971" t="s">
        <v>80</v>
      </c>
      <c r="J971">
        <v>5</v>
      </c>
      <c r="K971">
        <v>5</v>
      </c>
      <c r="L971" t="s">
        <v>81</v>
      </c>
      <c r="M971" t="s">
        <v>82</v>
      </c>
      <c r="N971" t="s">
        <v>83</v>
      </c>
      <c r="O971" t="s">
        <v>83</v>
      </c>
      <c r="P971" t="s">
        <v>84</v>
      </c>
      <c r="Q971" t="s">
        <v>595</v>
      </c>
      <c r="R971">
        <v>3</v>
      </c>
      <c r="S971" t="s">
        <v>86</v>
      </c>
      <c r="T971" t="s">
        <v>87</v>
      </c>
      <c r="U971" t="s">
        <v>88</v>
      </c>
      <c r="V971">
        <v>1</v>
      </c>
      <c r="W971" t="s">
        <v>596</v>
      </c>
      <c r="X971" t="s">
        <v>83</v>
      </c>
      <c r="Y971" t="s">
        <v>90</v>
      </c>
      <c r="Z971">
        <v>4000</v>
      </c>
      <c r="AA971">
        <v>4000</v>
      </c>
      <c r="AC971">
        <v>256</v>
      </c>
      <c r="AD971" t="s">
        <v>91</v>
      </c>
      <c r="AE971">
        <v>0.15</v>
      </c>
      <c r="AF971" t="s">
        <v>92</v>
      </c>
      <c r="AG971">
        <v>180</v>
      </c>
      <c r="AH971">
        <v>60</v>
      </c>
      <c r="AI971">
        <v>120</v>
      </c>
      <c r="AJ971">
        <v>0.1088651763603012</v>
      </c>
      <c r="AK971">
        <v>25.653104668122459</v>
      </c>
      <c r="AL971">
        <v>0.72114207875934022</v>
      </c>
      <c r="AM971">
        <v>3.6186402681334877E-2</v>
      </c>
      <c r="AN971">
        <v>27.356795621677868</v>
      </c>
      <c r="AO971">
        <v>0.63749331731812842</v>
      </c>
      <c r="AP971">
        <v>27.356795621677868</v>
      </c>
      <c r="AQ971">
        <v>27.356795621677868</v>
      </c>
      <c r="AR971">
        <v>0.63749331731812842</v>
      </c>
      <c r="AS971">
        <v>103.8960368270117</v>
      </c>
      <c r="AT971">
        <v>-0.16645819877336351</v>
      </c>
      <c r="AU971">
        <v>0.8</v>
      </c>
      <c r="AV971" t="s">
        <v>93</v>
      </c>
      <c r="AW971">
        <v>8.4907874865377708E-2</v>
      </c>
      <c r="AX971">
        <v>0.3834590461157994</v>
      </c>
      <c r="AY971">
        <v>8.4907874865377708E-2</v>
      </c>
      <c r="AZ971">
        <v>8.4907874865377708E-2</v>
      </c>
      <c r="BA971">
        <v>0.3834590461157994</v>
      </c>
      <c r="BB971">
        <v>0.14351590653303439</v>
      </c>
      <c r="BC971">
        <v>-4.2111041546195382E-2</v>
      </c>
      <c r="BD971">
        <v>5.6708222107637568E-2</v>
      </c>
      <c r="BE971">
        <v>0.80351812225314401</v>
      </c>
      <c r="BF971">
        <v>5.6708222107637568E-2</v>
      </c>
      <c r="BG971">
        <v>5.6708222107637568E-2</v>
      </c>
      <c r="BH971">
        <v>0.80351812225314401</v>
      </c>
      <c r="BI971">
        <v>0.33035037018718699</v>
      </c>
      <c r="BJ971">
        <v>-0.14459347580226109</v>
      </c>
      <c r="BK971">
        <v>8.1249031287716725E-2</v>
      </c>
      <c r="BL971">
        <v>0.67381083860318014</v>
      </c>
      <c r="BM971">
        <v>8.1249031287716725E-2</v>
      </c>
      <c r="BN971">
        <v>8.1249031287716725E-2</v>
      </c>
      <c r="BO971">
        <v>0.67381083860318014</v>
      </c>
      <c r="BP971">
        <v>0.32345558248151668</v>
      </c>
      <c r="BQ971">
        <v>-0.29857185404641928</v>
      </c>
      <c r="BR971">
        <v>109.2043173584506</v>
      </c>
      <c r="BS971">
        <v>0.68918526230038812</v>
      </c>
      <c r="BT971">
        <v>109.2043173584506</v>
      </c>
      <c r="BU971">
        <v>109.2043173584506</v>
      </c>
      <c r="BV971">
        <v>0.68918526230038812</v>
      </c>
      <c r="BW971">
        <v>414.78682544884498</v>
      </c>
      <c r="BX971">
        <v>-0.18055642369858241</v>
      </c>
      <c r="BY971" t="str">
        <f t="shared" si="15"/>
        <v>[[sv,wv],[yr],[ya]]</v>
      </c>
      <c r="BZ971" t="str">
        <f>TRIM(MID(SUBSTITUTE(SUBSTITUTE(SUBSTITUTE(Tabla2[[#This Row],[map]],"[",""),"]",""),",",REPT(" ",100)),300,200))</f>
        <v>0 1</v>
      </c>
      <c r="CA971" s="13" t="str">
        <f>TRIM(MID(SUBSTITUTE(SUBSTITUTE(SUBSTITUTE(Tabla2[[#This Row],[map]],"[",""),"]",""),",",REPT(" ",100)),900,200))</f>
        <v>2 4</v>
      </c>
      <c r="CB971" s="13" t="str">
        <f>SUBSTITUTE(TRIM(MID(SUBSTITUTE(SUBSTITUTE(SUBSTITUTE(Tabla2[[#This Row],[map]],"[",""),"]",""),",",REPT(" ",100)),1200,300))," ",", ")</f>
        <v>0, 1, 4</v>
      </c>
      <c r="CC971" s="15" t="str">
        <f>SUBSTITUTE(TRIM(MID(SUBSTITUTE(SUBSTITUTE(SUBSTITUTE(Tabla2[[#This Row],[map]],"[",""),"]",""),",",REPT(" ",100)),1,300))," ",", ")</f>
        <v>2, 3, 4</v>
      </c>
      <c r="CD971" s="13" t="str">
        <f>SUBSTITUTE(TRIM(MID(SUBSTITUTE(SUBSTITUTE(SUBSTITUTE(Tabla2[[#This Row],[map]],"[",""),"]",""),",",REPT(" ",100)),601,300))," ",", ")</f>
        <v>3, 0, 1</v>
      </c>
      <c r="CE971" t="str">
        <f>TRIM(MID(SUBSTITUTE(SUBSTITUTE(SUBSTITUTE(Tabla2[[#This Row],[map]],"[",""),"]",""),",",REPT(" ",100)),1501,200))</f>
        <v>3 2</v>
      </c>
    </row>
    <row r="972" spans="1:83" x14ac:dyDescent="0.3">
      <c r="A972" s="2">
        <v>46098.900740740741</v>
      </c>
      <c r="B972" t="s">
        <v>814</v>
      </c>
      <c r="C972">
        <v>6</v>
      </c>
      <c r="D972" t="s">
        <v>95</v>
      </c>
      <c r="E972" t="s">
        <v>78</v>
      </c>
      <c r="F972">
        <v>16590</v>
      </c>
      <c r="G972">
        <v>4.5</v>
      </c>
      <c r="H972" t="s">
        <v>79</v>
      </c>
      <c r="I972" t="s">
        <v>80</v>
      </c>
      <c r="J972">
        <v>5</v>
      </c>
      <c r="K972">
        <v>5</v>
      </c>
      <c r="L972" t="s">
        <v>81</v>
      </c>
      <c r="M972" t="s">
        <v>82</v>
      </c>
      <c r="N972" t="s">
        <v>83</v>
      </c>
      <c r="O972" t="s">
        <v>83</v>
      </c>
      <c r="P972" t="s">
        <v>84</v>
      </c>
      <c r="Q972" t="s">
        <v>595</v>
      </c>
      <c r="R972">
        <v>3</v>
      </c>
      <c r="S972" t="s">
        <v>86</v>
      </c>
      <c r="T972" t="s">
        <v>87</v>
      </c>
      <c r="U972" t="s">
        <v>88</v>
      </c>
      <c r="V972">
        <v>1</v>
      </c>
      <c r="W972" t="s">
        <v>596</v>
      </c>
      <c r="X972" t="s">
        <v>83</v>
      </c>
      <c r="Y972" t="s">
        <v>90</v>
      </c>
      <c r="Z972">
        <v>4000</v>
      </c>
      <c r="AA972">
        <v>4000</v>
      </c>
      <c r="AC972">
        <v>256</v>
      </c>
      <c r="AD972" t="s">
        <v>91</v>
      </c>
      <c r="AE972">
        <v>0.15</v>
      </c>
      <c r="AF972" t="s">
        <v>92</v>
      </c>
      <c r="AG972">
        <v>180</v>
      </c>
      <c r="AH972">
        <v>60</v>
      </c>
      <c r="AI972">
        <v>120</v>
      </c>
      <c r="AJ972">
        <v>0.11219770528506121</v>
      </c>
      <c r="AK972">
        <v>13.198143170217801</v>
      </c>
      <c r="AL972">
        <v>0.74423646845439251</v>
      </c>
      <c r="AM972">
        <v>-0.1935786468334019</v>
      </c>
      <c r="AN972">
        <v>18.93752899419119</v>
      </c>
      <c r="AO972">
        <v>0.64679818901381292</v>
      </c>
      <c r="AP972">
        <v>18.93752899419119</v>
      </c>
      <c r="AQ972">
        <v>18.93752899419119</v>
      </c>
      <c r="AR972">
        <v>0.64679818901381292</v>
      </c>
      <c r="AS972">
        <v>124.25157602897831</v>
      </c>
      <c r="AT972">
        <v>-0.17292807122499251</v>
      </c>
      <c r="AU972">
        <v>0.8</v>
      </c>
      <c r="AV972" t="s">
        <v>93</v>
      </c>
      <c r="AW972">
        <v>7.0902779490955359E-2</v>
      </c>
      <c r="AX972">
        <v>0.48515414654171368</v>
      </c>
      <c r="AY972">
        <v>7.0902779490955359E-2</v>
      </c>
      <c r="AZ972">
        <v>7.0902779490955359E-2</v>
      </c>
      <c r="BA972">
        <v>0.48515414654171368</v>
      </c>
      <c r="BB972">
        <v>0.14399283582012579</v>
      </c>
      <c r="BC972">
        <v>-4.5574164820272323E-2</v>
      </c>
      <c r="BD972">
        <v>6.695964998204075E-2</v>
      </c>
      <c r="BE972">
        <v>0.7679991141889162</v>
      </c>
      <c r="BF972">
        <v>6.695964998204075E-2</v>
      </c>
      <c r="BG972">
        <v>6.695964998204075E-2</v>
      </c>
      <c r="BH972">
        <v>0.7679991141889162</v>
      </c>
      <c r="BI972">
        <v>0.3283098951935941</v>
      </c>
      <c r="BJ972">
        <v>-0.13752366575821351</v>
      </c>
      <c r="BK972">
        <v>0.11235617088878549</v>
      </c>
      <c r="BL972">
        <v>0.54892551235239884</v>
      </c>
      <c r="BM972">
        <v>0.11235617088878549</v>
      </c>
      <c r="BN972">
        <v>0.11235617088878549</v>
      </c>
      <c r="BO972">
        <v>0.54892551235239884</v>
      </c>
      <c r="BP972">
        <v>0.27303976085518211</v>
      </c>
      <c r="BQ972">
        <v>-9.6168276837100164E-2</v>
      </c>
      <c r="BR972">
        <v>75.4998973764027</v>
      </c>
      <c r="BS972">
        <v>0.78511398297222801</v>
      </c>
      <c r="BT972">
        <v>75.4998973764027</v>
      </c>
      <c r="BU972">
        <v>75.4998973764027</v>
      </c>
      <c r="BV972">
        <v>0.78511398297222801</v>
      </c>
      <c r="BW972">
        <v>496.260961624044</v>
      </c>
      <c r="BX972">
        <v>-0.41244617748437767</v>
      </c>
      <c r="BY972" t="str">
        <f t="shared" si="15"/>
        <v>[[sv,wv],[yr],[ya]]</v>
      </c>
      <c r="BZ972" t="str">
        <f>TRIM(MID(SUBSTITUTE(SUBSTITUTE(SUBSTITUTE(Tabla2[[#This Row],[map]],"[",""),"]",""),",",REPT(" ",100)),300,200))</f>
        <v>0 1</v>
      </c>
      <c r="CA972" s="13" t="str">
        <f>TRIM(MID(SUBSTITUTE(SUBSTITUTE(SUBSTITUTE(Tabla2[[#This Row],[map]],"[",""),"]",""),",",REPT(" ",100)),900,200))</f>
        <v>2 4</v>
      </c>
      <c r="CB972" s="13" t="str">
        <f>SUBSTITUTE(TRIM(MID(SUBSTITUTE(SUBSTITUTE(SUBSTITUTE(Tabla2[[#This Row],[map]],"[",""),"]",""),",",REPT(" ",100)),1200,300))," ",", ")</f>
        <v>0, 1, 4</v>
      </c>
      <c r="CC972" s="15" t="str">
        <f>SUBSTITUTE(TRIM(MID(SUBSTITUTE(SUBSTITUTE(SUBSTITUTE(Tabla2[[#This Row],[map]],"[",""),"]",""),",",REPT(" ",100)),1,300))," ",", ")</f>
        <v>2, 3, 4</v>
      </c>
      <c r="CD972" s="13" t="str">
        <f>SUBSTITUTE(TRIM(MID(SUBSTITUTE(SUBSTITUTE(SUBSTITUTE(Tabla2[[#This Row],[map]],"[",""),"]",""),",",REPT(" ",100)),601,300))," ",", ")</f>
        <v>3, 0, 1</v>
      </c>
      <c r="CE972" t="str">
        <f>TRIM(MID(SUBSTITUTE(SUBSTITUTE(SUBSTITUTE(Tabla2[[#This Row],[map]],"[",""),"]",""),",",REPT(" ",100)),1501,200))</f>
        <v>3 2</v>
      </c>
    </row>
    <row r="973" spans="1:83" x14ac:dyDescent="0.3">
      <c r="A973" s="2">
        <v>46098.902638888889</v>
      </c>
      <c r="B973" t="s">
        <v>815</v>
      </c>
      <c r="C973">
        <v>9</v>
      </c>
      <c r="D973" t="s">
        <v>95</v>
      </c>
      <c r="E973" t="s">
        <v>78</v>
      </c>
      <c r="F973">
        <v>16590</v>
      </c>
      <c r="G973">
        <v>4.5</v>
      </c>
      <c r="H973" t="s">
        <v>79</v>
      </c>
      <c r="I973" t="s">
        <v>80</v>
      </c>
      <c r="J973">
        <v>5</v>
      </c>
      <c r="K973">
        <v>5</v>
      </c>
      <c r="L973" t="s">
        <v>81</v>
      </c>
      <c r="M973" t="s">
        <v>82</v>
      </c>
      <c r="N973" t="s">
        <v>83</v>
      </c>
      <c r="O973" t="s">
        <v>83</v>
      </c>
      <c r="P973" t="s">
        <v>84</v>
      </c>
      <c r="Q973" t="s">
        <v>595</v>
      </c>
      <c r="R973">
        <v>3</v>
      </c>
      <c r="S973" t="s">
        <v>86</v>
      </c>
      <c r="T973" t="s">
        <v>87</v>
      </c>
      <c r="U973" t="s">
        <v>88</v>
      </c>
      <c r="V973">
        <v>1</v>
      </c>
      <c r="W973" t="s">
        <v>596</v>
      </c>
      <c r="X973" t="s">
        <v>83</v>
      </c>
      <c r="Y973" t="s">
        <v>90</v>
      </c>
      <c r="Z973">
        <v>4000</v>
      </c>
      <c r="AA973">
        <v>4000</v>
      </c>
      <c r="AC973">
        <v>256</v>
      </c>
      <c r="AD973" t="s">
        <v>91</v>
      </c>
      <c r="AE973">
        <v>0.15</v>
      </c>
      <c r="AF973" t="s">
        <v>92</v>
      </c>
      <c r="AG973">
        <v>180</v>
      </c>
      <c r="AH973">
        <v>60</v>
      </c>
      <c r="AI973">
        <v>120</v>
      </c>
      <c r="AJ973">
        <v>0.10977298165853509</v>
      </c>
      <c r="AK973">
        <v>14.932098187079911</v>
      </c>
      <c r="AL973">
        <v>0.77301446777891958</v>
      </c>
      <c r="AM973">
        <v>-0.31461314114221878</v>
      </c>
      <c r="AN973">
        <v>22.073637775994669</v>
      </c>
      <c r="AO973">
        <v>0.70672101196724424</v>
      </c>
      <c r="AP973">
        <v>22.073637775994669</v>
      </c>
      <c r="AQ973">
        <v>22.073637775994669</v>
      </c>
      <c r="AR973">
        <v>0.70672101196724424</v>
      </c>
      <c r="AS973">
        <v>105.6815509618859</v>
      </c>
      <c r="AT973">
        <v>-0.24610878505305051</v>
      </c>
      <c r="AU973">
        <v>0.8</v>
      </c>
      <c r="AV973" t="s">
        <v>93</v>
      </c>
      <c r="AW973">
        <v>5.7160964954197459E-2</v>
      </c>
      <c r="AX973">
        <v>0.584937487674978</v>
      </c>
      <c r="AY973">
        <v>5.7160964954197459E-2</v>
      </c>
      <c r="AZ973">
        <v>5.7160964954197459E-2</v>
      </c>
      <c r="BA973">
        <v>0.584937487674978</v>
      </c>
      <c r="BB973">
        <v>0.1700337308963564</v>
      </c>
      <c r="BC973">
        <v>-0.2346647328712734</v>
      </c>
      <c r="BD973">
        <v>4.7910770847700748E-2</v>
      </c>
      <c r="BE973">
        <v>0.83399941189149485</v>
      </c>
      <c r="BF973">
        <v>4.7910770847700748E-2</v>
      </c>
      <c r="BG973">
        <v>4.7910770847700748E-2</v>
      </c>
      <c r="BH973">
        <v>0.83399941189149485</v>
      </c>
      <c r="BI973">
        <v>0.39890931253704742</v>
      </c>
      <c r="BJ973">
        <v>-0.38213556808775961</v>
      </c>
      <c r="BK973">
        <v>8.5010932160552485E-2</v>
      </c>
      <c r="BL973">
        <v>0.65870799649515654</v>
      </c>
      <c r="BM973">
        <v>8.5010932160552485E-2</v>
      </c>
      <c r="BN973">
        <v>8.5010932160552485E-2</v>
      </c>
      <c r="BO973">
        <v>0.65870799649515654</v>
      </c>
      <c r="BP973">
        <v>0.29066502592261573</v>
      </c>
      <c r="BQ973">
        <v>-0.166928141177932</v>
      </c>
      <c r="BR973">
        <v>88.104468436016674</v>
      </c>
      <c r="BS973">
        <v>0.74923915180735134</v>
      </c>
      <c r="BT973">
        <v>88.104468436016674</v>
      </c>
      <c r="BU973">
        <v>88.104468436016674</v>
      </c>
      <c r="BV973">
        <v>0.74923915180735134</v>
      </c>
      <c r="BW973">
        <v>421.86659577818722</v>
      </c>
      <c r="BX973">
        <v>-0.20070669807523661</v>
      </c>
      <c r="BY973" t="str">
        <f t="shared" si="15"/>
        <v>[[sv,wv],[yr],[ya]]</v>
      </c>
      <c r="BZ973" t="str">
        <f>TRIM(MID(SUBSTITUTE(SUBSTITUTE(SUBSTITUTE(Tabla2[[#This Row],[map]],"[",""),"]",""),",",REPT(" ",100)),300,200))</f>
        <v>0 1</v>
      </c>
      <c r="CA973" s="13" t="str">
        <f>TRIM(MID(SUBSTITUTE(SUBSTITUTE(SUBSTITUTE(Tabla2[[#This Row],[map]],"[",""),"]",""),",",REPT(" ",100)),900,200))</f>
        <v>2 4</v>
      </c>
      <c r="CB973" s="13" t="str">
        <f>SUBSTITUTE(TRIM(MID(SUBSTITUTE(SUBSTITUTE(SUBSTITUTE(Tabla2[[#This Row],[map]],"[",""),"]",""),",",REPT(" ",100)),1200,300))," ",", ")</f>
        <v>0, 1, 4</v>
      </c>
      <c r="CC973" s="15" t="str">
        <f>SUBSTITUTE(TRIM(MID(SUBSTITUTE(SUBSTITUTE(SUBSTITUTE(Tabla2[[#This Row],[map]],"[",""),"]",""),",",REPT(" ",100)),1,300))," ",", ")</f>
        <v>2, 3, 4</v>
      </c>
      <c r="CD973" s="13" t="str">
        <f>SUBSTITUTE(TRIM(MID(SUBSTITUTE(SUBSTITUTE(SUBSTITUTE(Tabla2[[#This Row],[map]],"[",""),"]",""),",",REPT(" ",100)),601,300))," ",", ")</f>
        <v>3, 0, 1</v>
      </c>
      <c r="CE973" t="str">
        <f>TRIM(MID(SUBSTITUTE(SUBSTITUTE(SUBSTITUTE(Tabla2[[#This Row],[map]],"[",""),"]",""),",",REPT(" ",100)),1501,200))</f>
        <v>3 2</v>
      </c>
    </row>
    <row r="974" spans="1:83" x14ac:dyDescent="0.3">
      <c r="A974" s="2">
        <v>46098.912164351852</v>
      </c>
      <c r="B974" t="s">
        <v>816</v>
      </c>
      <c r="C974">
        <v>4</v>
      </c>
      <c r="D974" t="s">
        <v>77</v>
      </c>
      <c r="E974" t="s">
        <v>78</v>
      </c>
      <c r="F974">
        <v>16590</v>
      </c>
      <c r="G974">
        <v>4.5</v>
      </c>
      <c r="H974" t="s">
        <v>79</v>
      </c>
      <c r="I974" t="s">
        <v>80</v>
      </c>
      <c r="J974">
        <v>5</v>
      </c>
      <c r="K974">
        <v>5</v>
      </c>
      <c r="L974" t="s">
        <v>81</v>
      </c>
      <c r="M974" t="s">
        <v>82</v>
      </c>
      <c r="N974" t="s">
        <v>83</v>
      </c>
      <c r="O974" t="s">
        <v>83</v>
      </c>
      <c r="P974" t="s">
        <v>84</v>
      </c>
      <c r="Q974" t="s">
        <v>631</v>
      </c>
      <c r="R974">
        <v>3</v>
      </c>
      <c r="S974" t="s">
        <v>86</v>
      </c>
      <c r="T974" t="s">
        <v>87</v>
      </c>
      <c r="U974" t="s">
        <v>88</v>
      </c>
      <c r="V974">
        <v>1</v>
      </c>
      <c r="W974" t="s">
        <v>632</v>
      </c>
      <c r="X974" t="s">
        <v>83</v>
      </c>
      <c r="Y974" t="s">
        <v>90</v>
      </c>
      <c r="Z974">
        <v>4000</v>
      </c>
      <c r="AA974">
        <v>4000</v>
      </c>
      <c r="AC974">
        <v>256</v>
      </c>
      <c r="AD974" t="s">
        <v>91</v>
      </c>
      <c r="AE974">
        <v>0.15</v>
      </c>
      <c r="AF974" t="s">
        <v>92</v>
      </c>
      <c r="AG974">
        <v>180</v>
      </c>
      <c r="AH974">
        <v>60</v>
      </c>
      <c r="AI974">
        <v>120</v>
      </c>
      <c r="AJ974">
        <v>9.9872913680338349E-2</v>
      </c>
      <c r="AK974">
        <v>12.415636524496341</v>
      </c>
      <c r="AL974">
        <v>0.79427977718134013</v>
      </c>
      <c r="AM974">
        <v>-0.35997051353612852</v>
      </c>
      <c r="AN974">
        <v>16.143050927421999</v>
      </c>
      <c r="AO974">
        <v>0.72189621068007737</v>
      </c>
      <c r="AP974">
        <v>16.143050927421999</v>
      </c>
      <c r="AQ974">
        <v>16.143050927421999</v>
      </c>
      <c r="AR974">
        <v>0.72189621068007737</v>
      </c>
      <c r="AS974">
        <v>158.63044089266549</v>
      </c>
      <c r="AT974">
        <v>-0.34678408094332253</v>
      </c>
      <c r="AU974">
        <v>0.8</v>
      </c>
      <c r="AV974" t="s">
        <v>93</v>
      </c>
      <c r="AW974">
        <v>6.4319094894144585E-2</v>
      </c>
      <c r="AX974">
        <v>0.53296020914575604</v>
      </c>
      <c r="AY974">
        <v>6.4319094894144585E-2</v>
      </c>
      <c r="AZ974">
        <v>6.4319094894144585E-2</v>
      </c>
      <c r="BA974">
        <v>0.53296020914575604</v>
      </c>
      <c r="BB974">
        <v>0.22115089188274609</v>
      </c>
      <c r="BC974">
        <v>-0.60584141400208247</v>
      </c>
      <c r="BD974">
        <v>4.6150624341505027E-2</v>
      </c>
      <c r="BE974">
        <v>0.84009794359983281</v>
      </c>
      <c r="BF974">
        <v>4.6150624341505027E-2</v>
      </c>
      <c r="BG974">
        <v>4.6150624341505027E-2</v>
      </c>
      <c r="BH974">
        <v>0.84009794359983281</v>
      </c>
      <c r="BI974">
        <v>0.2867236446451385</v>
      </c>
      <c r="BJ974">
        <v>6.5638103171701268E-3</v>
      </c>
      <c r="BK974">
        <v>7.5278186156624391E-2</v>
      </c>
      <c r="BL974">
        <v>0.69778189321482742</v>
      </c>
      <c r="BM974">
        <v>7.5278186156624391E-2</v>
      </c>
      <c r="BN974">
        <v>7.5278186156624391E-2</v>
      </c>
      <c r="BO974">
        <v>0.69778189321482742</v>
      </c>
      <c r="BP974">
        <v>0.24511048187060711</v>
      </c>
      <c r="BQ974">
        <v>1.595894420182464E-2</v>
      </c>
      <c r="BR974">
        <v>64.386455804296006</v>
      </c>
      <c r="BS974">
        <v>0.81674479675989387</v>
      </c>
      <c r="BT974">
        <v>64.386455804296006</v>
      </c>
      <c r="BU974">
        <v>64.386455804296006</v>
      </c>
      <c r="BV974">
        <v>0.81674479675989387</v>
      </c>
      <c r="BW974">
        <v>633.76877855226223</v>
      </c>
      <c r="BX974">
        <v>-0.80381766429018819</v>
      </c>
      <c r="BY974" t="str">
        <f t="shared" si="15"/>
        <v>[[sv,wv],[yr],[ya]]</v>
      </c>
      <c r="BZ974" t="str">
        <f>TRIM(MID(SUBSTITUTE(SUBSTITUTE(SUBSTITUTE(Tabla2[[#This Row],[map]],"[",""),"]",""),",",REPT(" ",100)),300,200))</f>
        <v>0 1</v>
      </c>
      <c r="CA974" s="13" t="str">
        <f>TRIM(MID(SUBSTITUTE(SUBSTITUTE(SUBSTITUTE(Tabla2[[#This Row],[map]],"[",""),"]",""),",",REPT(" ",100)),900,200))</f>
        <v>2 3</v>
      </c>
      <c r="CB974" s="13" t="str">
        <f>SUBSTITUTE(TRIM(MID(SUBSTITUTE(SUBSTITUTE(SUBSTITUTE(Tabla2[[#This Row],[map]],"[",""),"]",""),",",REPT(" ",100)),1200,300))," ",", ")</f>
        <v>2, 0, 1</v>
      </c>
      <c r="CC974" s="15" t="str">
        <f>SUBSTITUTE(TRIM(MID(SUBSTITUTE(SUBSTITUTE(SUBSTITUTE(Tabla2[[#This Row],[map]],"[",""),"]",""),",",REPT(" ",100)),1,300))," ",", ")</f>
        <v>2, 3, 4</v>
      </c>
      <c r="CD974" s="13" t="str">
        <f>SUBSTITUTE(TRIM(MID(SUBSTITUTE(SUBSTITUTE(SUBSTITUTE(Tabla2[[#This Row],[map]],"[",""),"]",""),",",REPT(" ",100)),601,300))," ",", ")</f>
        <v>4, 0, 1</v>
      </c>
      <c r="CE974" t="str">
        <f>TRIM(MID(SUBSTITUTE(SUBSTITUTE(SUBSTITUTE(Tabla2[[#This Row],[map]],"[",""),"]",""),",",REPT(" ",100)),1501,200))</f>
        <v>3 4</v>
      </c>
    </row>
    <row r="975" spans="1:83" x14ac:dyDescent="0.3">
      <c r="A975" s="2">
        <v>46098.924178240741</v>
      </c>
      <c r="B975" t="s">
        <v>817</v>
      </c>
      <c r="C975">
        <v>5</v>
      </c>
      <c r="D975" t="s">
        <v>95</v>
      </c>
      <c r="E975" t="s">
        <v>78</v>
      </c>
      <c r="F975">
        <v>16590</v>
      </c>
      <c r="G975">
        <v>4.5</v>
      </c>
      <c r="H975" t="s">
        <v>79</v>
      </c>
      <c r="I975" t="s">
        <v>80</v>
      </c>
      <c r="J975">
        <v>5</v>
      </c>
      <c r="K975">
        <v>5</v>
      </c>
      <c r="L975" t="s">
        <v>81</v>
      </c>
      <c r="M975" t="s">
        <v>82</v>
      </c>
      <c r="N975" t="s">
        <v>83</v>
      </c>
      <c r="O975" t="s">
        <v>83</v>
      </c>
      <c r="P975" t="s">
        <v>84</v>
      </c>
      <c r="Q975" t="s">
        <v>631</v>
      </c>
      <c r="R975">
        <v>3</v>
      </c>
      <c r="S975" t="s">
        <v>86</v>
      </c>
      <c r="T975" t="s">
        <v>87</v>
      </c>
      <c r="U975" t="s">
        <v>88</v>
      </c>
      <c r="V975">
        <v>1</v>
      </c>
      <c r="W975" t="s">
        <v>632</v>
      </c>
      <c r="X975" t="s">
        <v>83</v>
      </c>
      <c r="Y975" t="s">
        <v>90</v>
      </c>
      <c r="Z975">
        <v>4000</v>
      </c>
      <c r="AA975">
        <v>4000</v>
      </c>
      <c r="AC975">
        <v>256</v>
      </c>
      <c r="AD975" t="s">
        <v>91</v>
      </c>
      <c r="AE975">
        <v>0.15</v>
      </c>
      <c r="AF975" t="s">
        <v>92</v>
      </c>
      <c r="AG975">
        <v>180</v>
      </c>
      <c r="AH975">
        <v>60</v>
      </c>
      <c r="AI975">
        <v>120</v>
      </c>
      <c r="AJ975">
        <v>9.9169835223282848E-2</v>
      </c>
      <c r="AK975">
        <v>14.94166110474074</v>
      </c>
      <c r="AL975">
        <v>0.7754798966083476</v>
      </c>
      <c r="AM975">
        <v>0.20662630994191969</v>
      </c>
      <c r="AN975">
        <v>18.624451960067269</v>
      </c>
      <c r="AO975">
        <v>0.71475699819233862</v>
      </c>
      <c r="AP975">
        <v>18.624451960067269</v>
      </c>
      <c r="AQ975">
        <v>18.624451960067269</v>
      </c>
      <c r="AR975">
        <v>0.71475699819233862</v>
      </c>
      <c r="AS975">
        <v>86.739255657742049</v>
      </c>
      <c r="AT975">
        <v>0.2320902123344892</v>
      </c>
      <c r="AU975">
        <v>0.8</v>
      </c>
      <c r="AV975" t="s">
        <v>93</v>
      </c>
      <c r="AW975">
        <v>6.6603237401229129E-2</v>
      </c>
      <c r="AX975">
        <v>0.5163743812427708</v>
      </c>
      <c r="AY975">
        <v>6.6603237401229129E-2</v>
      </c>
      <c r="AZ975">
        <v>6.6603237401229129E-2</v>
      </c>
      <c r="BA975">
        <v>0.5163743812427708</v>
      </c>
      <c r="BB975">
        <v>0.16010777465921491</v>
      </c>
      <c r="BC975">
        <v>-0.16258945673978359</v>
      </c>
      <c r="BD975">
        <v>7.5880952873564833E-2</v>
      </c>
      <c r="BE975">
        <v>0.73708870509959601</v>
      </c>
      <c r="BF975">
        <v>7.5880952873564833E-2</v>
      </c>
      <c r="BG975">
        <v>7.5880952873564833E-2</v>
      </c>
      <c r="BH975">
        <v>0.73708870509959601</v>
      </c>
      <c r="BI975">
        <v>0.19652395313640081</v>
      </c>
      <c r="BJ975">
        <v>0.31908647636345799</v>
      </c>
      <c r="BK975">
        <v>4.5566834185476413E-2</v>
      </c>
      <c r="BL975">
        <v>0.81706357362176263</v>
      </c>
      <c r="BM975">
        <v>4.5566834185476413E-2</v>
      </c>
      <c r="BN975">
        <v>4.5566834185476413E-2</v>
      </c>
      <c r="BO975">
        <v>0.81706357362176263</v>
      </c>
      <c r="BP975">
        <v>6.0234333486844843E-2</v>
      </c>
      <c r="BQ975">
        <v>0.75817820328473673</v>
      </c>
      <c r="BR975">
        <v>74.309756815808825</v>
      </c>
      <c r="BS975">
        <v>0.78850133280522461</v>
      </c>
      <c r="BT975">
        <v>74.309756815808825</v>
      </c>
      <c r="BU975">
        <v>74.309756815808825</v>
      </c>
      <c r="BV975">
        <v>0.78850133280522461</v>
      </c>
      <c r="BW975">
        <v>346.54015656968431</v>
      </c>
      <c r="BX975">
        <v>1.3685626429549401E-2</v>
      </c>
      <c r="BY975" t="str">
        <f t="shared" si="15"/>
        <v>[[sv,wv],[yr],[ya]]</v>
      </c>
      <c r="BZ975" t="str">
        <f>TRIM(MID(SUBSTITUTE(SUBSTITUTE(SUBSTITUTE(Tabla2[[#This Row],[map]],"[",""),"]",""),",",REPT(" ",100)),300,200))</f>
        <v>0 1</v>
      </c>
      <c r="CA975" s="13" t="str">
        <f>TRIM(MID(SUBSTITUTE(SUBSTITUTE(SUBSTITUTE(Tabla2[[#This Row],[map]],"[",""),"]",""),",",REPT(" ",100)),900,200))</f>
        <v>2 3</v>
      </c>
      <c r="CB975" s="13" t="str">
        <f>SUBSTITUTE(TRIM(MID(SUBSTITUTE(SUBSTITUTE(SUBSTITUTE(Tabla2[[#This Row],[map]],"[",""),"]",""),",",REPT(" ",100)),1200,300))," ",", ")</f>
        <v>2, 0, 1</v>
      </c>
      <c r="CC975" s="15" t="str">
        <f>SUBSTITUTE(TRIM(MID(SUBSTITUTE(SUBSTITUTE(SUBSTITUTE(Tabla2[[#This Row],[map]],"[",""),"]",""),",",REPT(" ",100)),1,300))," ",", ")</f>
        <v>2, 3, 4</v>
      </c>
      <c r="CD975" s="13" t="str">
        <f>SUBSTITUTE(TRIM(MID(SUBSTITUTE(SUBSTITUTE(SUBSTITUTE(Tabla2[[#This Row],[map]],"[",""),"]",""),",",REPT(" ",100)),601,300))," ",", ")</f>
        <v>4, 0, 1</v>
      </c>
      <c r="CE975" t="str">
        <f>TRIM(MID(SUBSTITUTE(SUBSTITUTE(SUBSTITUTE(Tabla2[[#This Row],[map]],"[",""),"]",""),",",REPT(" ",100)),1501,200))</f>
        <v>3 4</v>
      </c>
    </row>
    <row r="976" spans="1:83" x14ac:dyDescent="0.3">
      <c r="A976" s="2">
        <v>46099.030752314808</v>
      </c>
      <c r="B976" t="s">
        <v>818</v>
      </c>
      <c r="C976">
        <v>7</v>
      </c>
      <c r="D976" t="s">
        <v>77</v>
      </c>
      <c r="E976" t="s">
        <v>78</v>
      </c>
      <c r="F976">
        <v>16590</v>
      </c>
      <c r="G976">
        <v>4.5</v>
      </c>
      <c r="H976" t="s">
        <v>79</v>
      </c>
      <c r="I976" t="s">
        <v>80</v>
      </c>
      <c r="J976">
        <v>5</v>
      </c>
      <c r="K976">
        <v>5</v>
      </c>
      <c r="L976" t="s">
        <v>81</v>
      </c>
      <c r="M976" t="s">
        <v>82</v>
      </c>
      <c r="N976" t="s">
        <v>83</v>
      </c>
      <c r="O976" t="s">
        <v>83</v>
      </c>
      <c r="P976" t="s">
        <v>84</v>
      </c>
      <c r="Q976" t="s">
        <v>601</v>
      </c>
      <c r="R976">
        <v>3</v>
      </c>
      <c r="S976" t="s">
        <v>86</v>
      </c>
      <c r="T976" t="s">
        <v>87</v>
      </c>
      <c r="U976" t="s">
        <v>88</v>
      </c>
      <c r="V976">
        <v>1</v>
      </c>
      <c r="W976" t="s">
        <v>602</v>
      </c>
      <c r="X976" t="s">
        <v>83</v>
      </c>
      <c r="Y976" t="s">
        <v>90</v>
      </c>
      <c r="Z976">
        <v>4000</v>
      </c>
      <c r="AA976">
        <v>4000</v>
      </c>
      <c r="AC976">
        <v>256</v>
      </c>
      <c r="AD976" t="s">
        <v>91</v>
      </c>
      <c r="AE976">
        <v>0.15</v>
      </c>
      <c r="AF976" t="s">
        <v>92</v>
      </c>
      <c r="AG976">
        <v>180</v>
      </c>
      <c r="AH976">
        <v>60</v>
      </c>
      <c r="AI976">
        <v>120</v>
      </c>
      <c r="AJ976">
        <v>0.1189193909846674</v>
      </c>
      <c r="AK976">
        <v>29.25487856418502</v>
      </c>
      <c r="AL976">
        <v>0.61805563271200281</v>
      </c>
      <c r="AM976">
        <v>-0.61370103321935709</v>
      </c>
      <c r="AN976">
        <v>34.286183483065088</v>
      </c>
      <c r="AO976">
        <v>0.57154636700120887</v>
      </c>
      <c r="AP976">
        <v>34.286183483065088</v>
      </c>
      <c r="AQ976">
        <v>34.286183483065088</v>
      </c>
      <c r="AR976">
        <v>0.57154636700120887</v>
      </c>
      <c r="AS976">
        <v>127.7769782200247</v>
      </c>
      <c r="AT976">
        <v>-0.61804782283080117</v>
      </c>
      <c r="AU976">
        <v>0.8</v>
      </c>
      <c r="AV976" t="s">
        <v>93</v>
      </c>
      <c r="AW976">
        <v>0.1029961746519211</v>
      </c>
      <c r="AX976">
        <v>0.25211460224388799</v>
      </c>
      <c r="AY976">
        <v>0.1029961746519211</v>
      </c>
      <c r="AZ976">
        <v>0.1029961746519211</v>
      </c>
      <c r="BA976">
        <v>0.25211460224388799</v>
      </c>
      <c r="BB976">
        <v>0.15264094999722291</v>
      </c>
      <c r="BC976">
        <v>-0.1083706553990398</v>
      </c>
      <c r="BD976">
        <v>8.1456208350252635E-2</v>
      </c>
      <c r="BE976">
        <v>0.71777163564714841</v>
      </c>
      <c r="BF976">
        <v>8.1456208350252635E-2</v>
      </c>
      <c r="BG976">
        <v>8.1456208350252635E-2</v>
      </c>
      <c r="BH976">
        <v>0.71777163564714841</v>
      </c>
      <c r="BI976">
        <v>0.52422673290039912</v>
      </c>
      <c r="BJ976">
        <v>-0.81633366410014041</v>
      </c>
      <c r="BK976">
        <v>7.3255126532454112E-2</v>
      </c>
      <c r="BL976">
        <v>0.70590383770825826</v>
      </c>
      <c r="BM976">
        <v>7.3255126532454112E-2</v>
      </c>
      <c r="BN976">
        <v>7.3255126532454112E-2</v>
      </c>
      <c r="BO976">
        <v>0.70590383770825826</v>
      </c>
      <c r="BP976">
        <v>0.522132371314312</v>
      </c>
      <c r="BQ976">
        <v>-1.0961963193633371</v>
      </c>
      <c r="BR976">
        <v>136.88702642272551</v>
      </c>
      <c r="BS976">
        <v>0.61039539240554697</v>
      </c>
      <c r="BT976">
        <v>136.88702642272551</v>
      </c>
      <c r="BU976">
        <v>136.88702642272551</v>
      </c>
      <c r="BV976">
        <v>0.61039539240554697</v>
      </c>
      <c r="BW976">
        <v>509.90891282588859</v>
      </c>
      <c r="BX976">
        <v>-0.45129065246071592</v>
      </c>
      <c r="BY976" t="str">
        <f t="shared" si="15"/>
        <v>[[sv,wv],[yr],[ya]]</v>
      </c>
      <c r="BZ976" t="str">
        <f>TRIM(MID(SUBSTITUTE(SUBSTITUTE(SUBSTITUTE(Tabla2[[#This Row],[map]],"[",""),"]",""),",",REPT(" ",100)),300,200))</f>
        <v>0 1</v>
      </c>
      <c r="CA976" s="13" t="str">
        <f>TRIM(MID(SUBSTITUTE(SUBSTITUTE(SUBSTITUTE(Tabla2[[#This Row],[map]],"[",""),"]",""),",",REPT(" ",100)),900,200))</f>
        <v>2 3</v>
      </c>
      <c r="CB976" s="13" t="str">
        <f>SUBSTITUTE(TRIM(MID(SUBSTITUTE(SUBSTITUTE(SUBSTITUTE(Tabla2[[#This Row],[map]],"[",""),"]",""),",",REPT(" ",100)),1200,300))," ",", ")</f>
        <v>4, 0, 1</v>
      </c>
      <c r="CC976" s="15" t="str">
        <f>SUBSTITUTE(TRIM(MID(SUBSTITUTE(SUBSTITUTE(SUBSTITUTE(Tabla2[[#This Row],[map]],"[",""),"]",""),",",REPT(" ",100)),1,300))," ",", ")</f>
        <v>2, 3, 4</v>
      </c>
      <c r="CD976" s="13" t="str">
        <f>SUBSTITUTE(TRIM(MID(SUBSTITUTE(SUBSTITUTE(SUBSTITUTE(Tabla2[[#This Row],[map]],"[",""),"]",""),",",REPT(" ",100)),601,300))," ",", ")</f>
        <v>0, 1, 4</v>
      </c>
      <c r="CE976" t="str">
        <f>TRIM(MID(SUBSTITUTE(SUBSTITUTE(SUBSTITUTE(Tabla2[[#This Row],[map]],"[",""),"]",""),",",REPT(" ",100)),1501,200))</f>
        <v>3 2</v>
      </c>
    </row>
    <row r="977" spans="1:83" x14ac:dyDescent="0.3">
      <c r="A977" s="2">
        <v>46099.039131944453</v>
      </c>
      <c r="B977" t="s">
        <v>819</v>
      </c>
      <c r="C977">
        <v>8</v>
      </c>
      <c r="D977" t="s">
        <v>95</v>
      </c>
      <c r="E977" t="s">
        <v>78</v>
      </c>
      <c r="F977">
        <v>16590</v>
      </c>
      <c r="G977">
        <v>4.5</v>
      </c>
      <c r="H977" t="s">
        <v>79</v>
      </c>
      <c r="I977" t="s">
        <v>80</v>
      </c>
      <c r="J977">
        <v>5</v>
      </c>
      <c r="K977">
        <v>5</v>
      </c>
      <c r="L977" t="s">
        <v>81</v>
      </c>
      <c r="M977" t="s">
        <v>82</v>
      </c>
      <c r="N977" t="s">
        <v>83</v>
      </c>
      <c r="O977" t="s">
        <v>83</v>
      </c>
      <c r="P977" t="s">
        <v>84</v>
      </c>
      <c r="Q977" t="s">
        <v>601</v>
      </c>
      <c r="R977">
        <v>3</v>
      </c>
      <c r="S977" t="s">
        <v>86</v>
      </c>
      <c r="T977" t="s">
        <v>87</v>
      </c>
      <c r="U977" t="s">
        <v>88</v>
      </c>
      <c r="V977">
        <v>1</v>
      </c>
      <c r="W977" t="s">
        <v>602</v>
      </c>
      <c r="X977" t="s">
        <v>83</v>
      </c>
      <c r="Y977" t="s">
        <v>90</v>
      </c>
      <c r="Z977">
        <v>4000</v>
      </c>
      <c r="AA977">
        <v>4000</v>
      </c>
      <c r="AC977">
        <v>256</v>
      </c>
      <c r="AD977" t="s">
        <v>91</v>
      </c>
      <c r="AE977">
        <v>0.15</v>
      </c>
      <c r="AF977" t="s">
        <v>92</v>
      </c>
      <c r="AG977">
        <v>180</v>
      </c>
      <c r="AH977">
        <v>60</v>
      </c>
      <c r="AI977">
        <v>120</v>
      </c>
      <c r="AJ977">
        <v>0.13386915217819631</v>
      </c>
      <c r="AK977">
        <v>31.592980653441749</v>
      </c>
      <c r="AL977">
        <v>0.57729791713802925</v>
      </c>
      <c r="AM977">
        <v>-0.51505226675872229</v>
      </c>
      <c r="AN977">
        <v>36.983081655024371</v>
      </c>
      <c r="AO977">
        <v>0.51629317103225614</v>
      </c>
      <c r="AP977">
        <v>36.983081655024371</v>
      </c>
      <c r="AQ977">
        <v>36.983081655024371</v>
      </c>
      <c r="AR977">
        <v>0.51629317103225614</v>
      </c>
      <c r="AS977">
        <v>117.7163105883559</v>
      </c>
      <c r="AT977">
        <v>-0.53290986352008951</v>
      </c>
      <c r="AU977">
        <v>0.8</v>
      </c>
      <c r="AV977" t="s">
        <v>93</v>
      </c>
      <c r="AW977">
        <v>0.1209804605908138</v>
      </c>
      <c r="AX977">
        <v>0.1215254333915131</v>
      </c>
      <c r="AY977">
        <v>0.1209804605908138</v>
      </c>
      <c r="AZ977">
        <v>0.1209804605908138</v>
      </c>
      <c r="BA977">
        <v>0.1215254333915131</v>
      </c>
      <c r="BB977">
        <v>0.14403123680091021</v>
      </c>
      <c r="BC977">
        <v>-4.5853005591642633E-2</v>
      </c>
      <c r="BD977">
        <v>6.4467885720580959E-2</v>
      </c>
      <c r="BE977">
        <v>0.77663254515885294</v>
      </c>
      <c r="BF977">
        <v>6.4467885720580959E-2</v>
      </c>
      <c r="BG977">
        <v>6.4467885720580959E-2</v>
      </c>
      <c r="BH977">
        <v>0.77663254515885294</v>
      </c>
      <c r="BI977">
        <v>0.64388834884292945</v>
      </c>
      <c r="BJ977">
        <v>-1.2309356057724561</v>
      </c>
      <c r="BK977">
        <v>0.1028136438340506</v>
      </c>
      <c r="BL977">
        <v>0.58723574015767532</v>
      </c>
      <c r="BM977">
        <v>0.1028136438340506</v>
      </c>
      <c r="BN977">
        <v>0.1028136438340506</v>
      </c>
      <c r="BO977">
        <v>0.58723574015767532</v>
      </c>
      <c r="BP977">
        <v>0.37811299904605761</v>
      </c>
      <c r="BQ977">
        <v>-0.51800409330807784</v>
      </c>
      <c r="BR977">
        <v>147.6440646299522</v>
      </c>
      <c r="BS977">
        <v>0.5797789654209855</v>
      </c>
      <c r="BT977">
        <v>147.6440646299522</v>
      </c>
      <c r="BU977">
        <v>147.6440646299522</v>
      </c>
      <c r="BV977">
        <v>0.5797789654209855</v>
      </c>
      <c r="BW977">
        <v>469.69920976873402</v>
      </c>
      <c r="BX977">
        <v>-0.33684674940818099</v>
      </c>
      <c r="BY977" t="str">
        <f t="shared" si="15"/>
        <v>[[sv,wv],[yr],[ya]]</v>
      </c>
      <c r="BZ977" t="str">
        <f>TRIM(MID(SUBSTITUTE(SUBSTITUTE(SUBSTITUTE(Tabla2[[#This Row],[map]],"[",""),"]",""),",",REPT(" ",100)),300,200))</f>
        <v>0 1</v>
      </c>
      <c r="CA977" s="13" t="str">
        <f>TRIM(MID(SUBSTITUTE(SUBSTITUTE(SUBSTITUTE(Tabla2[[#This Row],[map]],"[",""),"]",""),",",REPT(" ",100)),900,200))</f>
        <v>2 3</v>
      </c>
      <c r="CB977" s="13" t="str">
        <f>SUBSTITUTE(TRIM(MID(SUBSTITUTE(SUBSTITUTE(SUBSTITUTE(Tabla2[[#This Row],[map]],"[",""),"]",""),",",REPT(" ",100)),1200,300))," ",", ")</f>
        <v>4, 0, 1</v>
      </c>
      <c r="CC977" s="15" t="str">
        <f>SUBSTITUTE(TRIM(MID(SUBSTITUTE(SUBSTITUTE(SUBSTITUTE(Tabla2[[#This Row],[map]],"[",""),"]",""),",",REPT(" ",100)),1,300))," ",", ")</f>
        <v>2, 3, 4</v>
      </c>
      <c r="CD977" s="13" t="str">
        <f>SUBSTITUTE(TRIM(MID(SUBSTITUTE(SUBSTITUTE(SUBSTITUTE(Tabla2[[#This Row],[map]],"[",""),"]",""),",",REPT(" ",100)),601,300))," ",", ")</f>
        <v>0, 1, 4</v>
      </c>
      <c r="CE977" t="str">
        <f>TRIM(MID(SUBSTITUTE(SUBSTITUTE(SUBSTITUTE(Tabla2[[#This Row],[map]],"[",""),"]",""),",",REPT(" ",100)),1501,200))</f>
        <v>3 2</v>
      </c>
    </row>
    <row r="978" spans="1:83" x14ac:dyDescent="0.3">
      <c r="A978" s="2">
        <v>46099.043449074074</v>
      </c>
      <c r="B978" t="s">
        <v>820</v>
      </c>
      <c r="C978">
        <v>6</v>
      </c>
      <c r="D978" t="s">
        <v>77</v>
      </c>
      <c r="E978" t="s">
        <v>78</v>
      </c>
      <c r="F978">
        <v>16590</v>
      </c>
      <c r="G978">
        <v>4.5</v>
      </c>
      <c r="H978" t="s">
        <v>79</v>
      </c>
      <c r="I978" t="s">
        <v>80</v>
      </c>
      <c r="J978">
        <v>5</v>
      </c>
      <c r="K978">
        <v>5</v>
      </c>
      <c r="L978" t="s">
        <v>81</v>
      </c>
      <c r="M978" t="s">
        <v>82</v>
      </c>
      <c r="N978" t="s">
        <v>83</v>
      </c>
      <c r="O978" t="s">
        <v>83</v>
      </c>
      <c r="P978" t="s">
        <v>84</v>
      </c>
      <c r="Q978" t="s">
        <v>601</v>
      </c>
      <c r="R978">
        <v>3</v>
      </c>
      <c r="S978" t="s">
        <v>86</v>
      </c>
      <c r="T978" t="s">
        <v>87</v>
      </c>
      <c r="U978" t="s">
        <v>88</v>
      </c>
      <c r="V978">
        <v>1</v>
      </c>
      <c r="W978" t="s">
        <v>602</v>
      </c>
      <c r="X978" t="s">
        <v>83</v>
      </c>
      <c r="Y978" t="s">
        <v>90</v>
      </c>
      <c r="Z978">
        <v>4000</v>
      </c>
      <c r="AA978">
        <v>4000</v>
      </c>
      <c r="AC978">
        <v>256</v>
      </c>
      <c r="AD978" t="s">
        <v>91</v>
      </c>
      <c r="AE978">
        <v>0.15</v>
      </c>
      <c r="AF978" t="s">
        <v>92</v>
      </c>
      <c r="AG978">
        <v>180</v>
      </c>
      <c r="AH978">
        <v>60</v>
      </c>
      <c r="AI978">
        <v>120</v>
      </c>
      <c r="AJ978">
        <v>0.13476593224384781</v>
      </c>
      <c r="AK978">
        <v>42.598104371959771</v>
      </c>
      <c r="AL978">
        <v>0.6430127861991497</v>
      </c>
      <c r="AM978">
        <v>-0.41091136315531729</v>
      </c>
      <c r="AN978">
        <v>51.578222741615562</v>
      </c>
      <c r="AO978">
        <v>0.57146104642728401</v>
      </c>
      <c r="AP978">
        <v>51.578222741615562</v>
      </c>
      <c r="AQ978">
        <v>51.578222741615562</v>
      </c>
      <c r="AR978">
        <v>0.57146104642728401</v>
      </c>
      <c r="AS978">
        <v>100.8391734848674</v>
      </c>
      <c r="AT978">
        <v>-0.33077252756434727</v>
      </c>
      <c r="AU978">
        <v>0.8</v>
      </c>
      <c r="AV978" t="s">
        <v>93</v>
      </c>
      <c r="AW978">
        <v>6.6310455219050934E-2</v>
      </c>
      <c r="AX978">
        <v>0.51850035844060605</v>
      </c>
      <c r="AY978">
        <v>6.6310455219050934E-2</v>
      </c>
      <c r="AZ978">
        <v>6.6310455219050934E-2</v>
      </c>
      <c r="BA978">
        <v>0.51850035844060605</v>
      </c>
      <c r="BB978">
        <v>0.17810507352033139</v>
      </c>
      <c r="BC978">
        <v>-0.29327311623267233</v>
      </c>
      <c r="BD978">
        <v>6.8660743249991898E-2</v>
      </c>
      <c r="BE978">
        <v>0.76210518933838634</v>
      </c>
      <c r="BF978">
        <v>6.8660743249991898E-2</v>
      </c>
      <c r="BG978">
        <v>6.8660743249991898E-2</v>
      </c>
      <c r="BH978">
        <v>0.76210518933838634</v>
      </c>
      <c r="BI978">
        <v>0.40332120241571617</v>
      </c>
      <c r="BJ978">
        <v>-0.39742182421703548</v>
      </c>
      <c r="BK978">
        <v>0.10168474052673331</v>
      </c>
      <c r="BL978">
        <v>0.59176792986228777</v>
      </c>
      <c r="BM978">
        <v>0.10168474052673331</v>
      </c>
      <c r="BN978">
        <v>0.10168474052673331</v>
      </c>
      <c r="BO978">
        <v>0.59176792986228777</v>
      </c>
      <c r="BP978">
        <v>0.37041025437307779</v>
      </c>
      <c r="BQ978">
        <v>-0.48708000983887662</v>
      </c>
      <c r="BR978">
        <v>206.0762350274658</v>
      </c>
      <c r="BS978">
        <v>0.41347070806785408</v>
      </c>
      <c r="BT978">
        <v>206.0762350274658</v>
      </c>
      <c r="BU978">
        <v>206.0762350274658</v>
      </c>
      <c r="BV978">
        <v>0.41347070806785408</v>
      </c>
      <c r="BW978">
        <v>402.40485740915989</v>
      </c>
      <c r="BX978">
        <v>-0.14531515996880301</v>
      </c>
      <c r="BY978" t="str">
        <f t="shared" si="15"/>
        <v>[[sv,wv],[yr],[ya]]</v>
      </c>
      <c r="BZ978" t="str">
        <f>TRIM(MID(SUBSTITUTE(SUBSTITUTE(SUBSTITUTE(Tabla2[[#This Row],[map]],"[",""),"]",""),",",REPT(" ",100)),300,200))</f>
        <v>0 1</v>
      </c>
      <c r="CA978" s="13" t="str">
        <f>TRIM(MID(SUBSTITUTE(SUBSTITUTE(SUBSTITUTE(Tabla2[[#This Row],[map]],"[",""),"]",""),",",REPT(" ",100)),900,200))</f>
        <v>2 3</v>
      </c>
      <c r="CB978" s="13" t="str">
        <f>SUBSTITUTE(TRIM(MID(SUBSTITUTE(SUBSTITUTE(SUBSTITUTE(Tabla2[[#This Row],[map]],"[",""),"]",""),",",REPT(" ",100)),1200,300))," ",", ")</f>
        <v>4, 0, 1</v>
      </c>
      <c r="CC978" s="15" t="str">
        <f>SUBSTITUTE(TRIM(MID(SUBSTITUTE(SUBSTITUTE(SUBSTITUTE(Tabla2[[#This Row],[map]],"[",""),"]",""),",",REPT(" ",100)),1,300))," ",", ")</f>
        <v>2, 3, 4</v>
      </c>
      <c r="CD978" s="13" t="str">
        <f>SUBSTITUTE(TRIM(MID(SUBSTITUTE(SUBSTITUTE(SUBSTITUTE(Tabla2[[#This Row],[map]],"[",""),"]",""),",",REPT(" ",100)),601,300))," ",", ")</f>
        <v>0, 1, 4</v>
      </c>
      <c r="CE978" t="str">
        <f>TRIM(MID(SUBSTITUTE(SUBSTITUTE(SUBSTITUTE(Tabla2[[#This Row],[map]],"[",""),"]",""),",",REPT(" ",100)),1501,200))</f>
        <v>3 2</v>
      </c>
    </row>
    <row r="979" spans="1:83" x14ac:dyDescent="0.3">
      <c r="A979" s="2">
        <v>46099.044999999998</v>
      </c>
      <c r="B979" t="s">
        <v>821</v>
      </c>
      <c r="C979">
        <v>9</v>
      </c>
      <c r="D979" t="s">
        <v>77</v>
      </c>
      <c r="E979" t="s">
        <v>78</v>
      </c>
      <c r="F979">
        <v>16590</v>
      </c>
      <c r="G979">
        <v>4.5</v>
      </c>
      <c r="H979" t="s">
        <v>79</v>
      </c>
      <c r="I979" t="s">
        <v>80</v>
      </c>
      <c r="J979">
        <v>5</v>
      </c>
      <c r="K979">
        <v>5</v>
      </c>
      <c r="L979" t="s">
        <v>81</v>
      </c>
      <c r="M979" t="s">
        <v>82</v>
      </c>
      <c r="N979" t="s">
        <v>83</v>
      </c>
      <c r="O979" t="s">
        <v>83</v>
      </c>
      <c r="P979" t="s">
        <v>84</v>
      </c>
      <c r="Q979" t="s">
        <v>601</v>
      </c>
      <c r="R979">
        <v>3</v>
      </c>
      <c r="S979" t="s">
        <v>86</v>
      </c>
      <c r="T979" t="s">
        <v>87</v>
      </c>
      <c r="U979" t="s">
        <v>88</v>
      </c>
      <c r="V979">
        <v>1</v>
      </c>
      <c r="W979" t="s">
        <v>602</v>
      </c>
      <c r="X979" t="s">
        <v>83</v>
      </c>
      <c r="Y979" t="s">
        <v>90</v>
      </c>
      <c r="Z979">
        <v>4000</v>
      </c>
      <c r="AA979">
        <v>4000</v>
      </c>
      <c r="AC979">
        <v>256</v>
      </c>
      <c r="AD979" t="s">
        <v>91</v>
      </c>
      <c r="AE979">
        <v>0.15</v>
      </c>
      <c r="AF979" t="s">
        <v>92</v>
      </c>
      <c r="AG979">
        <v>180</v>
      </c>
      <c r="AH979">
        <v>60</v>
      </c>
      <c r="AI979">
        <v>120</v>
      </c>
      <c r="AJ979">
        <v>0.12694296262520691</v>
      </c>
      <c r="AK979">
        <v>46.394915713869267</v>
      </c>
      <c r="AL979">
        <v>0.6864189130906645</v>
      </c>
      <c r="AM979">
        <v>-0.25485623862511542</v>
      </c>
      <c r="AN979">
        <v>49.391364461860583</v>
      </c>
      <c r="AO979">
        <v>0.63431696910122393</v>
      </c>
      <c r="AP979">
        <v>49.391364461860583</v>
      </c>
      <c r="AQ979">
        <v>49.391364461860583</v>
      </c>
      <c r="AR979">
        <v>0.63431696910122393</v>
      </c>
      <c r="AS979">
        <v>113.7389234448225</v>
      </c>
      <c r="AT979">
        <v>-0.22540115878776701</v>
      </c>
      <c r="AU979">
        <v>0.8</v>
      </c>
      <c r="AV979" t="s">
        <v>93</v>
      </c>
      <c r="AW979">
        <v>5.6691294248620697E-2</v>
      </c>
      <c r="AX979">
        <v>0.58834790426221295</v>
      </c>
      <c r="AY979">
        <v>5.6691294248620697E-2</v>
      </c>
      <c r="AZ979">
        <v>5.6691294248620697E-2</v>
      </c>
      <c r="BA979">
        <v>0.58834790426221295</v>
      </c>
      <c r="BB979">
        <v>6.4265699862104939E-2</v>
      </c>
      <c r="BC979">
        <v>0.53334792611592619</v>
      </c>
      <c r="BD979">
        <v>5.269968745506786E-2</v>
      </c>
      <c r="BE979">
        <v>0.81740683867340647</v>
      </c>
      <c r="BF979">
        <v>5.269968745506786E-2</v>
      </c>
      <c r="BG979">
        <v>5.269968745506786E-2</v>
      </c>
      <c r="BH979">
        <v>0.81740683867340647</v>
      </c>
      <c r="BI979">
        <v>0.47203423495087321</v>
      </c>
      <c r="BJ979">
        <v>-0.63549780608369555</v>
      </c>
      <c r="BK979">
        <v>7.6396935588824419E-2</v>
      </c>
      <c r="BL979">
        <v>0.69329046810712081</v>
      </c>
      <c r="BM979">
        <v>7.6396935588824419E-2</v>
      </c>
      <c r="BN979">
        <v>7.6396935588824419E-2</v>
      </c>
      <c r="BO979">
        <v>0.69329046810712081</v>
      </c>
      <c r="BP979">
        <v>0.37541327315130218</v>
      </c>
      <c r="BQ979">
        <v>-0.50716554776907774</v>
      </c>
      <c r="BR979">
        <v>197.3796699301501</v>
      </c>
      <c r="BS979">
        <v>0.43822266536215643</v>
      </c>
      <c r="BT979">
        <v>197.3796699301501</v>
      </c>
      <c r="BU979">
        <v>197.3796699301501</v>
      </c>
      <c r="BV979">
        <v>0.43822266536215643</v>
      </c>
      <c r="BW979">
        <v>454.04398057132528</v>
      </c>
      <c r="BX979">
        <v>-0.29228920741423031</v>
      </c>
      <c r="BY979" t="str">
        <f t="shared" si="15"/>
        <v>[[sv,wv],[yr],[ya]]</v>
      </c>
      <c r="BZ979" t="str">
        <f>TRIM(MID(SUBSTITUTE(SUBSTITUTE(SUBSTITUTE(Tabla2[[#This Row],[map]],"[",""),"]",""),",",REPT(" ",100)),300,200))</f>
        <v>0 1</v>
      </c>
      <c r="CA979" s="13" t="str">
        <f>TRIM(MID(SUBSTITUTE(SUBSTITUTE(SUBSTITUTE(Tabla2[[#This Row],[map]],"[",""),"]",""),",",REPT(" ",100)),900,200))</f>
        <v>2 3</v>
      </c>
      <c r="CB979" s="13" t="str">
        <f>SUBSTITUTE(TRIM(MID(SUBSTITUTE(SUBSTITUTE(SUBSTITUTE(Tabla2[[#This Row],[map]],"[",""),"]",""),",",REPT(" ",100)),1200,300))," ",", ")</f>
        <v>4, 0, 1</v>
      </c>
      <c r="CC979" s="15" t="str">
        <f>SUBSTITUTE(TRIM(MID(SUBSTITUTE(SUBSTITUTE(SUBSTITUTE(Tabla2[[#This Row],[map]],"[",""),"]",""),",",REPT(" ",100)),1,300))," ",", ")</f>
        <v>2, 3, 4</v>
      </c>
      <c r="CD979" s="13" t="str">
        <f>SUBSTITUTE(TRIM(MID(SUBSTITUTE(SUBSTITUTE(SUBSTITUTE(Tabla2[[#This Row],[map]],"[",""),"]",""),",",REPT(" ",100)),601,300))," ",", ")</f>
        <v>0, 1, 4</v>
      </c>
      <c r="CE979" t="str">
        <f>TRIM(MID(SUBSTITUTE(SUBSTITUTE(SUBSTITUTE(Tabla2[[#This Row],[map]],"[",""),"]",""),",",REPT(" ",100)),1501,200))</f>
        <v>3 2</v>
      </c>
    </row>
    <row r="980" spans="1:83" x14ac:dyDescent="0.3">
      <c r="A980" s="2">
        <v>46099.053622685176</v>
      </c>
      <c r="B980" t="s">
        <v>822</v>
      </c>
      <c r="C980">
        <v>4</v>
      </c>
      <c r="D980" t="s">
        <v>95</v>
      </c>
      <c r="E980" t="s">
        <v>78</v>
      </c>
      <c r="F980">
        <v>16590</v>
      </c>
      <c r="G980">
        <v>4.5</v>
      </c>
      <c r="H980" t="s">
        <v>79</v>
      </c>
      <c r="I980" t="s">
        <v>80</v>
      </c>
      <c r="J980">
        <v>5</v>
      </c>
      <c r="K980">
        <v>5</v>
      </c>
      <c r="L980" t="s">
        <v>81</v>
      </c>
      <c r="M980" t="s">
        <v>82</v>
      </c>
      <c r="N980" t="s">
        <v>83</v>
      </c>
      <c r="O980" t="s">
        <v>83</v>
      </c>
      <c r="P980" t="s">
        <v>84</v>
      </c>
      <c r="Q980" t="s">
        <v>637</v>
      </c>
      <c r="R980">
        <v>3</v>
      </c>
      <c r="S980" t="s">
        <v>86</v>
      </c>
      <c r="T980" t="s">
        <v>87</v>
      </c>
      <c r="U980" t="s">
        <v>88</v>
      </c>
      <c r="V980">
        <v>1</v>
      </c>
      <c r="W980" t="s">
        <v>638</v>
      </c>
      <c r="X980" t="s">
        <v>83</v>
      </c>
      <c r="Y980" t="s">
        <v>90</v>
      </c>
      <c r="Z980">
        <v>4000</v>
      </c>
      <c r="AA980">
        <v>4000</v>
      </c>
      <c r="AC980">
        <v>256</v>
      </c>
      <c r="AD980" t="s">
        <v>91</v>
      </c>
      <c r="AE980">
        <v>0.15</v>
      </c>
      <c r="AF980" t="s">
        <v>92</v>
      </c>
      <c r="AG980">
        <v>180</v>
      </c>
      <c r="AH980">
        <v>60</v>
      </c>
      <c r="AI980">
        <v>120</v>
      </c>
      <c r="AJ980">
        <v>0.11148835316086381</v>
      </c>
      <c r="AK980">
        <v>37.848325641467021</v>
      </c>
      <c r="AL980">
        <v>0.725933265274742</v>
      </c>
      <c r="AM980">
        <v>-7.4746100009083688E-2</v>
      </c>
      <c r="AN980">
        <v>41.896744075085572</v>
      </c>
      <c r="AO980">
        <v>0.65724243249898073</v>
      </c>
      <c r="AP980">
        <v>41.896744075085572</v>
      </c>
      <c r="AQ980">
        <v>41.896744075085572</v>
      </c>
      <c r="AR980">
        <v>0.65724243249898073</v>
      </c>
      <c r="AS980">
        <v>123.9068751952377</v>
      </c>
      <c r="AT980">
        <v>-3.9875248476215763E-3</v>
      </c>
      <c r="AU980">
        <v>0.8</v>
      </c>
      <c r="AV980" t="s">
        <v>93</v>
      </c>
      <c r="AW980">
        <v>6.5570710214905917E-2</v>
      </c>
      <c r="AX980">
        <v>0.52387186363031635</v>
      </c>
      <c r="AY980">
        <v>6.5570710214905917E-2</v>
      </c>
      <c r="AZ980">
        <v>6.5570710214905917E-2</v>
      </c>
      <c r="BA980">
        <v>0.52387186363031635</v>
      </c>
      <c r="BB980">
        <v>0.1784585180984781</v>
      </c>
      <c r="BC980">
        <v>-0.29583958085920142</v>
      </c>
      <c r="BD980">
        <v>4.3340823206808619E-2</v>
      </c>
      <c r="BE980">
        <v>0.84983330440857952</v>
      </c>
      <c r="BF980">
        <v>4.3340823206808619E-2</v>
      </c>
      <c r="BG980">
        <v>4.3340823206808619E-2</v>
      </c>
      <c r="BH980">
        <v>0.84983330440857952</v>
      </c>
      <c r="BI980">
        <v>0.19693554489425649</v>
      </c>
      <c r="BJ980">
        <v>0.31766039883108321</v>
      </c>
      <c r="BK980">
        <v>6.6818095520100693E-2</v>
      </c>
      <c r="BL980">
        <v>0.73174648117768659</v>
      </c>
      <c r="BM980">
        <v>6.6818095520100693E-2</v>
      </c>
      <c r="BN980">
        <v>6.6818095520100693E-2</v>
      </c>
      <c r="BO980">
        <v>0.73174648117768659</v>
      </c>
      <c r="BP980">
        <v>0.1565856332329735</v>
      </c>
      <c r="BQ980">
        <v>0.37135821090367371</v>
      </c>
      <c r="BR980">
        <v>167.41124667139979</v>
      </c>
      <c r="BS980">
        <v>0.5235180807793437</v>
      </c>
      <c r="BT980">
        <v>167.41124667139979</v>
      </c>
      <c r="BU980">
        <v>167.41124667139979</v>
      </c>
      <c r="BV980">
        <v>0.5235180807793437</v>
      </c>
      <c r="BW980">
        <v>495.0955210847244</v>
      </c>
      <c r="BX980">
        <v>-0.40912912826603831</v>
      </c>
      <c r="BY980" t="str">
        <f t="shared" ref="BY980:BY1043" si="16">_xlfn.LET(_xlpm.TextoConfig, Q980,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980" t="str">
        <f>TRIM(MID(SUBSTITUTE(SUBSTITUTE(SUBSTITUTE(Tabla2[[#This Row],[map]],"[",""),"]",""),",",REPT(" ",100)),300,200))</f>
        <v>0 1</v>
      </c>
      <c r="CA980" s="13" t="str">
        <f>TRIM(MID(SUBSTITUTE(SUBSTITUTE(SUBSTITUTE(Tabla2[[#This Row],[map]],"[",""),"]",""),",",REPT(" ",100)),900,200))</f>
        <v>2 4</v>
      </c>
      <c r="CB980" s="13" t="str">
        <f>SUBSTITUTE(TRIM(MID(SUBSTITUTE(SUBSTITUTE(SUBSTITUTE(Tabla2[[#This Row],[map]],"[",""),"]",""),",",REPT(" ",100)),1200,300))," ",", ")</f>
        <v>4, 0, 1</v>
      </c>
      <c r="CC980" s="15" t="str">
        <f>SUBSTITUTE(TRIM(MID(SUBSTITUTE(SUBSTITUTE(SUBSTITUTE(Tabla2[[#This Row],[map]],"[",""),"]",""),",",REPT(" ",100)),1,300))," ",", ")</f>
        <v>2, 3, 4</v>
      </c>
      <c r="CD980" s="13" t="str">
        <f>SUBSTITUTE(TRIM(MID(SUBSTITUTE(SUBSTITUTE(SUBSTITUTE(Tabla2[[#This Row],[map]],"[",""),"]",""),",",REPT(" ",100)),601,300))," ",", ")</f>
        <v>0, 1, 3</v>
      </c>
      <c r="CE980" t="str">
        <f>TRIM(MID(SUBSTITUTE(SUBSTITUTE(SUBSTITUTE(Tabla2[[#This Row],[map]],"[",""),"]",""),",",REPT(" ",100)),1501,200))</f>
        <v>3 2</v>
      </c>
    </row>
    <row r="981" spans="1:83" x14ac:dyDescent="0.3">
      <c r="A981" s="2">
        <v>46099.067407407398</v>
      </c>
      <c r="B981" t="s">
        <v>823</v>
      </c>
      <c r="C981">
        <v>5</v>
      </c>
      <c r="D981" t="s">
        <v>95</v>
      </c>
      <c r="E981" t="s">
        <v>78</v>
      </c>
      <c r="F981">
        <v>16590</v>
      </c>
      <c r="G981">
        <v>4.5</v>
      </c>
      <c r="H981" t="s">
        <v>79</v>
      </c>
      <c r="I981" t="s">
        <v>80</v>
      </c>
      <c r="J981">
        <v>5</v>
      </c>
      <c r="K981">
        <v>5</v>
      </c>
      <c r="L981" t="s">
        <v>81</v>
      </c>
      <c r="M981" t="s">
        <v>82</v>
      </c>
      <c r="N981" t="s">
        <v>83</v>
      </c>
      <c r="O981" t="s">
        <v>83</v>
      </c>
      <c r="P981" t="s">
        <v>84</v>
      </c>
      <c r="Q981" t="s">
        <v>637</v>
      </c>
      <c r="R981">
        <v>3</v>
      </c>
      <c r="S981" t="s">
        <v>86</v>
      </c>
      <c r="T981" t="s">
        <v>87</v>
      </c>
      <c r="U981" t="s">
        <v>88</v>
      </c>
      <c r="V981">
        <v>1</v>
      </c>
      <c r="W981" t="s">
        <v>638</v>
      </c>
      <c r="X981" t="s">
        <v>83</v>
      </c>
      <c r="Y981" t="s">
        <v>90</v>
      </c>
      <c r="Z981">
        <v>4000</v>
      </c>
      <c r="AA981">
        <v>4000</v>
      </c>
      <c r="AC981">
        <v>256</v>
      </c>
      <c r="AD981" t="s">
        <v>91</v>
      </c>
      <c r="AE981">
        <v>0.15</v>
      </c>
      <c r="AF981" t="s">
        <v>92</v>
      </c>
      <c r="AG981">
        <v>180</v>
      </c>
      <c r="AH981">
        <v>60</v>
      </c>
      <c r="AI981">
        <v>120</v>
      </c>
      <c r="AJ981">
        <v>0.11557750855768011</v>
      </c>
      <c r="AK981">
        <v>45.07702980211468</v>
      </c>
      <c r="AL981">
        <v>0.69497794175569394</v>
      </c>
      <c r="AM981">
        <v>-2.0726689829899392E-3</v>
      </c>
      <c r="AN981">
        <v>49.248282667884958</v>
      </c>
      <c r="AO981">
        <v>0.63184466441352705</v>
      </c>
      <c r="AP981">
        <v>49.248282667884958</v>
      </c>
      <c r="AQ981">
        <v>49.248282667884958</v>
      </c>
      <c r="AR981">
        <v>0.63184466441352705</v>
      </c>
      <c r="AS981">
        <v>92.726273431421546</v>
      </c>
      <c r="AT981">
        <v>-2.9233468064278349E-3</v>
      </c>
      <c r="AU981">
        <v>0.8</v>
      </c>
      <c r="AV981" t="s">
        <v>93</v>
      </c>
      <c r="AW981">
        <v>6.4488599786496459E-2</v>
      </c>
      <c r="AX981">
        <v>0.53172938446448403</v>
      </c>
      <c r="AY981">
        <v>6.4488599786496459E-2</v>
      </c>
      <c r="AZ981">
        <v>6.4488599786496459E-2</v>
      </c>
      <c r="BA981">
        <v>0.53172938446448403</v>
      </c>
      <c r="BB981">
        <v>0.22858752280457589</v>
      </c>
      <c r="BC981">
        <v>-0.65984096974999407</v>
      </c>
      <c r="BD981">
        <v>6.5771268702588259E-2</v>
      </c>
      <c r="BE981">
        <v>0.77211660150535577</v>
      </c>
      <c r="BF981">
        <v>6.5771268702588259E-2</v>
      </c>
      <c r="BG981">
        <v>6.5771268702588259E-2</v>
      </c>
      <c r="BH981">
        <v>0.77211660150535577</v>
      </c>
      <c r="BI981">
        <v>0.19448094226214371</v>
      </c>
      <c r="BJ981">
        <v>0.32616507269238793</v>
      </c>
      <c r="BK981">
        <v>5.388077007589142E-2</v>
      </c>
      <c r="BL981">
        <v>0.78368575073550528</v>
      </c>
      <c r="BM981">
        <v>5.388077007589142E-2</v>
      </c>
      <c r="BN981">
        <v>5.388077007589142E-2</v>
      </c>
      <c r="BO981">
        <v>0.78368575073550528</v>
      </c>
      <c r="BP981">
        <v>0.1554301076373458</v>
      </c>
      <c r="BQ981">
        <v>0.37599728067517207</v>
      </c>
      <c r="BR981">
        <v>196.80899003297461</v>
      </c>
      <c r="BS981">
        <v>0.4398469209487631</v>
      </c>
      <c r="BT981">
        <v>196.80899003297461</v>
      </c>
      <c r="BU981">
        <v>196.80899003297461</v>
      </c>
      <c r="BV981">
        <v>0.4398469209487631</v>
      </c>
      <c r="BW981">
        <v>370.32659515298252</v>
      </c>
      <c r="BX981">
        <v>-5.4014770843284772E-2</v>
      </c>
      <c r="BY981" t="str">
        <f t="shared" si="16"/>
        <v>[[sv,wv],[yr],[ya]]</v>
      </c>
      <c r="BZ981" t="str">
        <f>TRIM(MID(SUBSTITUTE(SUBSTITUTE(SUBSTITUTE(Tabla2[[#This Row],[map]],"[",""),"]",""),",",REPT(" ",100)),300,200))</f>
        <v>0 1</v>
      </c>
      <c r="CA981" s="13" t="str">
        <f>TRIM(MID(SUBSTITUTE(SUBSTITUTE(SUBSTITUTE(Tabla2[[#This Row],[map]],"[",""),"]",""),",",REPT(" ",100)),900,200))</f>
        <v>2 4</v>
      </c>
      <c r="CB981" s="13" t="str">
        <f>SUBSTITUTE(TRIM(MID(SUBSTITUTE(SUBSTITUTE(SUBSTITUTE(Tabla2[[#This Row],[map]],"[",""),"]",""),",",REPT(" ",100)),1200,300))," ",", ")</f>
        <v>4, 0, 1</v>
      </c>
      <c r="CC981" s="15" t="str">
        <f>SUBSTITUTE(TRIM(MID(SUBSTITUTE(SUBSTITUTE(SUBSTITUTE(Tabla2[[#This Row],[map]],"[",""),"]",""),",",REPT(" ",100)),1,300))," ",", ")</f>
        <v>2, 3, 4</v>
      </c>
      <c r="CD981" s="13" t="str">
        <f>SUBSTITUTE(TRIM(MID(SUBSTITUTE(SUBSTITUTE(SUBSTITUTE(Tabla2[[#This Row],[map]],"[",""),"]",""),",",REPT(" ",100)),601,300))," ",", ")</f>
        <v>0, 1, 3</v>
      </c>
      <c r="CE981" t="str">
        <f>TRIM(MID(SUBSTITUTE(SUBSTITUTE(SUBSTITUTE(Tabla2[[#This Row],[map]],"[",""),"]",""),",",REPT(" ",100)),1501,200))</f>
        <v>3 2</v>
      </c>
    </row>
    <row r="982" spans="1:83" x14ac:dyDescent="0.3">
      <c r="A982" s="2">
        <v>46099.170925925922</v>
      </c>
      <c r="B982" t="s">
        <v>824</v>
      </c>
      <c r="C982">
        <v>7</v>
      </c>
      <c r="D982" t="s">
        <v>95</v>
      </c>
      <c r="E982" t="s">
        <v>78</v>
      </c>
      <c r="F982">
        <v>16590</v>
      </c>
      <c r="G982">
        <v>4.5</v>
      </c>
      <c r="H982" t="s">
        <v>79</v>
      </c>
      <c r="I982" t="s">
        <v>80</v>
      </c>
      <c r="J982">
        <v>5</v>
      </c>
      <c r="K982">
        <v>5</v>
      </c>
      <c r="L982" t="s">
        <v>81</v>
      </c>
      <c r="M982" t="s">
        <v>82</v>
      </c>
      <c r="N982" t="s">
        <v>83</v>
      </c>
      <c r="O982" t="s">
        <v>83</v>
      </c>
      <c r="P982" t="s">
        <v>84</v>
      </c>
      <c r="Q982" t="s">
        <v>607</v>
      </c>
      <c r="R982">
        <v>3</v>
      </c>
      <c r="S982" t="s">
        <v>86</v>
      </c>
      <c r="T982" t="s">
        <v>87</v>
      </c>
      <c r="U982" t="s">
        <v>88</v>
      </c>
      <c r="V982">
        <v>1</v>
      </c>
      <c r="W982" t="s">
        <v>608</v>
      </c>
      <c r="X982" t="s">
        <v>83</v>
      </c>
      <c r="Y982" t="s">
        <v>90</v>
      </c>
      <c r="Z982">
        <v>4000</v>
      </c>
      <c r="AA982">
        <v>4000</v>
      </c>
      <c r="AC982">
        <v>256</v>
      </c>
      <c r="AD982" t="s">
        <v>91</v>
      </c>
      <c r="AE982">
        <v>0.15</v>
      </c>
      <c r="AF982" t="s">
        <v>92</v>
      </c>
      <c r="AG982">
        <v>180</v>
      </c>
      <c r="AH982">
        <v>60</v>
      </c>
      <c r="AI982">
        <v>120</v>
      </c>
      <c r="AJ982">
        <v>0.1100771552916921</v>
      </c>
      <c r="AK982">
        <v>14.36825736943131</v>
      </c>
      <c r="AL982">
        <v>0.67061598229419528</v>
      </c>
      <c r="AM982">
        <v>-0.86042895811089481</v>
      </c>
      <c r="AN982">
        <v>18.84423292857819</v>
      </c>
      <c r="AO982">
        <v>0.61524606651762193</v>
      </c>
      <c r="AP982">
        <v>18.84423292857819</v>
      </c>
      <c r="AQ982">
        <v>18.84423292857819</v>
      </c>
      <c r="AR982">
        <v>0.61524606651762193</v>
      </c>
      <c r="AS982">
        <v>215.04433917603731</v>
      </c>
      <c r="AT982">
        <v>-0.84112015500224091</v>
      </c>
      <c r="AU982">
        <v>0.8</v>
      </c>
      <c r="AV982" t="s">
        <v>93</v>
      </c>
      <c r="AW982">
        <v>0.1044822238581143</v>
      </c>
      <c r="AX982">
        <v>0.24132396360691999</v>
      </c>
      <c r="AY982">
        <v>0.1044822238581143</v>
      </c>
      <c r="AZ982">
        <v>0.1044822238581143</v>
      </c>
      <c r="BA982">
        <v>0.24132396360691999</v>
      </c>
      <c r="BB982">
        <v>0.1680901469033852</v>
      </c>
      <c r="BC982">
        <v>-0.22055180010878869</v>
      </c>
      <c r="BD982">
        <v>8.6348802568492908E-2</v>
      </c>
      <c r="BE982">
        <v>0.70081984165105715</v>
      </c>
      <c r="BF982">
        <v>8.6348802568492908E-2</v>
      </c>
      <c r="BG982">
        <v>8.6348802568492908E-2</v>
      </c>
      <c r="BH982">
        <v>0.70081984165105715</v>
      </c>
      <c r="BI982">
        <v>0.71554376216678273</v>
      </c>
      <c r="BJ982">
        <v>-1.4792063086323439</v>
      </c>
      <c r="BK982">
        <v>6.65945820084691E-2</v>
      </c>
      <c r="BL982">
        <v>0.73264381722913796</v>
      </c>
      <c r="BM982">
        <v>6.65945820084691E-2</v>
      </c>
      <c r="BN982">
        <v>6.65945820084691E-2</v>
      </c>
      <c r="BO982">
        <v>0.73264381722913796</v>
      </c>
      <c r="BP982">
        <v>0.30385604939842398</v>
      </c>
      <c r="BQ982">
        <v>-0.21988592808745011</v>
      </c>
      <c r="BR982">
        <v>75.119506105877591</v>
      </c>
      <c r="BS982">
        <v>0.78619664358337771</v>
      </c>
      <c r="BT982">
        <v>75.119506105877591</v>
      </c>
      <c r="BU982">
        <v>75.119506105877591</v>
      </c>
      <c r="BV982">
        <v>0.78619664358337771</v>
      </c>
      <c r="BW982">
        <v>858.98986674568243</v>
      </c>
      <c r="BX982">
        <v>-1.4448365831804131</v>
      </c>
      <c r="BY982" t="str">
        <f t="shared" si="16"/>
        <v>[[sv,wv],[yr],[ya]]</v>
      </c>
      <c r="BZ982" t="str">
        <f>TRIM(MID(SUBSTITUTE(SUBSTITUTE(SUBSTITUTE(Tabla2[[#This Row],[map]],"[",""),"]",""),",",REPT(" ",100)),300,200))</f>
        <v>0 1</v>
      </c>
      <c r="CA982" s="13" t="str">
        <f>TRIM(MID(SUBSTITUTE(SUBSTITUTE(SUBSTITUTE(Tabla2[[#This Row],[map]],"[",""),"]",""),",",REPT(" ",100)),900,200))</f>
        <v>2 3</v>
      </c>
      <c r="CB982" s="13" t="str">
        <f>SUBSTITUTE(TRIM(MID(SUBSTITUTE(SUBSTITUTE(SUBSTITUTE(Tabla2[[#This Row],[map]],"[",""),"]",""),",",REPT(" ",100)),1200,300))," ",", ")</f>
        <v>0, 1, 2</v>
      </c>
      <c r="CC982" s="15" t="str">
        <f>SUBSTITUTE(TRIM(MID(SUBSTITUTE(SUBSTITUTE(SUBSTITUTE(Tabla2[[#This Row],[map]],"[",""),"]",""),",",REPT(" ",100)),1,300))," ",", ")</f>
        <v>2, 3, 4</v>
      </c>
      <c r="CD982" s="13" t="str">
        <f>SUBSTITUTE(TRIM(MID(SUBSTITUTE(SUBSTITUTE(SUBSTITUTE(Tabla2[[#This Row],[map]],"[",""),"]",""),",",REPT(" ",100)),601,300))," ",", ")</f>
        <v>0, 1, 4</v>
      </c>
      <c r="CE982" t="str">
        <f>TRIM(MID(SUBSTITUTE(SUBSTITUTE(SUBSTITUTE(Tabla2[[#This Row],[map]],"[",""),"]",""),",",REPT(" ",100)),1501,200))</f>
        <v>3 4</v>
      </c>
    </row>
    <row r="983" spans="1:83" x14ac:dyDescent="0.3">
      <c r="A983" s="2">
        <v>46099.182974537027</v>
      </c>
      <c r="B983" t="s">
        <v>825</v>
      </c>
      <c r="C983">
        <v>8</v>
      </c>
      <c r="D983" t="s">
        <v>77</v>
      </c>
      <c r="E983" t="s">
        <v>78</v>
      </c>
      <c r="F983">
        <v>16590</v>
      </c>
      <c r="G983">
        <v>4.5</v>
      </c>
      <c r="H983" t="s">
        <v>79</v>
      </c>
      <c r="I983" t="s">
        <v>80</v>
      </c>
      <c r="J983">
        <v>5</v>
      </c>
      <c r="K983">
        <v>5</v>
      </c>
      <c r="L983" t="s">
        <v>81</v>
      </c>
      <c r="M983" t="s">
        <v>82</v>
      </c>
      <c r="N983" t="s">
        <v>83</v>
      </c>
      <c r="O983" t="s">
        <v>83</v>
      </c>
      <c r="P983" t="s">
        <v>84</v>
      </c>
      <c r="Q983" t="s">
        <v>607</v>
      </c>
      <c r="R983">
        <v>3</v>
      </c>
      <c r="S983" t="s">
        <v>86</v>
      </c>
      <c r="T983" t="s">
        <v>87</v>
      </c>
      <c r="U983" t="s">
        <v>88</v>
      </c>
      <c r="V983">
        <v>1</v>
      </c>
      <c r="W983" t="s">
        <v>608</v>
      </c>
      <c r="X983" t="s">
        <v>83</v>
      </c>
      <c r="Y983" t="s">
        <v>90</v>
      </c>
      <c r="Z983">
        <v>4000</v>
      </c>
      <c r="AA983">
        <v>4000</v>
      </c>
      <c r="AC983">
        <v>256</v>
      </c>
      <c r="AD983" t="s">
        <v>91</v>
      </c>
      <c r="AE983">
        <v>0.15</v>
      </c>
      <c r="AF983" t="s">
        <v>92</v>
      </c>
      <c r="AG983">
        <v>180</v>
      </c>
      <c r="AH983">
        <v>60</v>
      </c>
      <c r="AI983">
        <v>120</v>
      </c>
      <c r="AJ983">
        <v>0.1190547642211213</v>
      </c>
      <c r="AK983">
        <v>17.646448705424412</v>
      </c>
      <c r="AL983">
        <v>0.70420677833923784</v>
      </c>
      <c r="AM983">
        <v>-0.74174196314527552</v>
      </c>
      <c r="AN983">
        <v>17.86483249257865</v>
      </c>
      <c r="AO983">
        <v>0.66678659077850899</v>
      </c>
      <c r="AP983">
        <v>17.86483249257865</v>
      </c>
      <c r="AQ983">
        <v>17.86483249257865</v>
      </c>
      <c r="AR983">
        <v>0.66678659077850899</v>
      </c>
      <c r="AS983">
        <v>130.07357823987559</v>
      </c>
      <c r="AT983">
        <v>-0.699494252951537</v>
      </c>
      <c r="AU983">
        <v>0.8</v>
      </c>
      <c r="AV983" t="s">
        <v>93</v>
      </c>
      <c r="AW983">
        <v>6.4385296144600701E-2</v>
      </c>
      <c r="AX983">
        <v>0.53247950247197284</v>
      </c>
      <c r="AY983">
        <v>6.4385296144600701E-2</v>
      </c>
      <c r="AZ983">
        <v>6.4385296144600701E-2</v>
      </c>
      <c r="BA983">
        <v>0.53247950247197284</v>
      </c>
      <c r="BB983">
        <v>0.18243273450781211</v>
      </c>
      <c r="BC983">
        <v>-0.32469753048799532</v>
      </c>
      <c r="BD983">
        <v>4.9653687914185098E-2</v>
      </c>
      <c r="BE983">
        <v>0.82796057651185828</v>
      </c>
      <c r="BF983">
        <v>4.9653687914185098E-2</v>
      </c>
      <c r="BG983">
        <v>4.9653687914185098E-2</v>
      </c>
      <c r="BH983">
        <v>0.82796057651185828</v>
      </c>
      <c r="BI983">
        <v>0.55379856751916157</v>
      </c>
      <c r="BJ983">
        <v>-0.91879375504225091</v>
      </c>
      <c r="BK983">
        <v>0.1221964843628658</v>
      </c>
      <c r="BL983">
        <v>0.50941976626386254</v>
      </c>
      <c r="BM983">
        <v>0.1221964843628658</v>
      </c>
      <c r="BN983">
        <v>0.1221964843628658</v>
      </c>
      <c r="BO983">
        <v>0.50941976626386254</v>
      </c>
      <c r="BP983">
        <v>0.51740177090450901</v>
      </c>
      <c r="BQ983">
        <v>-1.0772044550158979</v>
      </c>
      <c r="BR983">
        <v>71.223094501893144</v>
      </c>
      <c r="BS983">
        <v>0.79728651786634197</v>
      </c>
      <c r="BT983">
        <v>71.223094501893144</v>
      </c>
      <c r="BU983">
        <v>71.223094501893144</v>
      </c>
      <c r="BV983">
        <v>0.79728651786634197</v>
      </c>
      <c r="BW983">
        <v>519.04067988656971</v>
      </c>
      <c r="BX983">
        <v>-0.47728127126000031</v>
      </c>
      <c r="BY983" t="str">
        <f t="shared" si="16"/>
        <v>[[sv,wv],[yr],[ya]]</v>
      </c>
      <c r="BZ983" t="str">
        <f>TRIM(MID(SUBSTITUTE(SUBSTITUTE(SUBSTITUTE(Tabla2[[#This Row],[map]],"[",""),"]",""),",",REPT(" ",100)),300,200))</f>
        <v>0 1</v>
      </c>
      <c r="CA983" s="13" t="str">
        <f>TRIM(MID(SUBSTITUTE(SUBSTITUTE(SUBSTITUTE(Tabla2[[#This Row],[map]],"[",""),"]",""),",",REPT(" ",100)),900,200))</f>
        <v>2 3</v>
      </c>
      <c r="CB983" s="13" t="str">
        <f>SUBSTITUTE(TRIM(MID(SUBSTITUTE(SUBSTITUTE(SUBSTITUTE(Tabla2[[#This Row],[map]],"[",""),"]",""),",",REPT(" ",100)),1200,300))," ",", ")</f>
        <v>0, 1, 2</v>
      </c>
      <c r="CC983" s="15" t="str">
        <f>SUBSTITUTE(TRIM(MID(SUBSTITUTE(SUBSTITUTE(SUBSTITUTE(Tabla2[[#This Row],[map]],"[",""),"]",""),",",REPT(" ",100)),1,300))," ",", ")</f>
        <v>2, 3, 4</v>
      </c>
      <c r="CD983" s="13" t="str">
        <f>SUBSTITUTE(TRIM(MID(SUBSTITUTE(SUBSTITUTE(SUBSTITUTE(Tabla2[[#This Row],[map]],"[",""),"]",""),",",REPT(" ",100)),601,300))," ",", ")</f>
        <v>0, 1, 4</v>
      </c>
      <c r="CE983" t="str">
        <f>TRIM(MID(SUBSTITUTE(SUBSTITUTE(SUBSTITUTE(Tabla2[[#This Row],[map]],"[",""),"]",""),",",REPT(" ",100)),1501,200))</f>
        <v>3 4</v>
      </c>
    </row>
    <row r="984" spans="1:83" x14ac:dyDescent="0.3">
      <c r="A984" s="2">
        <v>46099.188136574077</v>
      </c>
      <c r="B984" t="s">
        <v>826</v>
      </c>
      <c r="C984">
        <v>6</v>
      </c>
      <c r="D984" t="s">
        <v>77</v>
      </c>
      <c r="E984" t="s">
        <v>78</v>
      </c>
      <c r="F984">
        <v>16590</v>
      </c>
      <c r="G984">
        <v>4.5</v>
      </c>
      <c r="H984" t="s">
        <v>79</v>
      </c>
      <c r="I984" t="s">
        <v>80</v>
      </c>
      <c r="J984">
        <v>5</v>
      </c>
      <c r="K984">
        <v>5</v>
      </c>
      <c r="L984" t="s">
        <v>81</v>
      </c>
      <c r="M984" t="s">
        <v>82</v>
      </c>
      <c r="N984" t="s">
        <v>83</v>
      </c>
      <c r="O984" t="s">
        <v>83</v>
      </c>
      <c r="P984" t="s">
        <v>84</v>
      </c>
      <c r="Q984" t="s">
        <v>607</v>
      </c>
      <c r="R984">
        <v>3</v>
      </c>
      <c r="S984" t="s">
        <v>86</v>
      </c>
      <c r="T984" t="s">
        <v>87</v>
      </c>
      <c r="U984" t="s">
        <v>88</v>
      </c>
      <c r="V984">
        <v>1</v>
      </c>
      <c r="W984" t="s">
        <v>608</v>
      </c>
      <c r="X984" t="s">
        <v>83</v>
      </c>
      <c r="Y984" t="s">
        <v>90</v>
      </c>
      <c r="Z984">
        <v>4000</v>
      </c>
      <c r="AA984">
        <v>4000</v>
      </c>
      <c r="AC984">
        <v>256</v>
      </c>
      <c r="AD984" t="s">
        <v>91</v>
      </c>
      <c r="AE984">
        <v>0.15</v>
      </c>
      <c r="AF984" t="s">
        <v>92</v>
      </c>
      <c r="AG984">
        <v>180</v>
      </c>
      <c r="AH984">
        <v>60</v>
      </c>
      <c r="AI984">
        <v>120</v>
      </c>
      <c r="AJ984">
        <v>0.11370554739301959</v>
      </c>
      <c r="AK984">
        <v>16.913918508838091</v>
      </c>
      <c r="AL984">
        <v>0.71853473824919911</v>
      </c>
      <c r="AM984">
        <v>-0.31270629248624221</v>
      </c>
      <c r="AN984">
        <v>17.945668943127661</v>
      </c>
      <c r="AO984">
        <v>0.66531062017973253</v>
      </c>
      <c r="AP984">
        <v>17.945668943127661</v>
      </c>
      <c r="AQ984">
        <v>17.945668943127661</v>
      </c>
      <c r="AR984">
        <v>0.66531062017973253</v>
      </c>
      <c r="AS984">
        <v>122.8891396785679</v>
      </c>
      <c r="AT984">
        <v>-0.22692693342653031</v>
      </c>
      <c r="AU984">
        <v>0.8</v>
      </c>
      <c r="AV984" t="s">
        <v>93</v>
      </c>
      <c r="AW984">
        <v>6.9796573111948243E-2</v>
      </c>
      <c r="AX984">
        <v>0.49318663513228539</v>
      </c>
      <c r="AY984">
        <v>6.9796573111948243E-2</v>
      </c>
      <c r="AZ984">
        <v>6.9796573111948243E-2</v>
      </c>
      <c r="BA984">
        <v>0.49318663513228539</v>
      </c>
      <c r="BB984">
        <v>0.15632397256406549</v>
      </c>
      <c r="BC984">
        <v>-0.13511416122978259</v>
      </c>
      <c r="BD984">
        <v>6.8525142230637617E-2</v>
      </c>
      <c r="BE984">
        <v>0.76257501790851046</v>
      </c>
      <c r="BF984">
        <v>6.8525142230637617E-2</v>
      </c>
      <c r="BG984">
        <v>6.8525142230637617E-2</v>
      </c>
      <c r="BH984">
        <v>0.76257501790851046</v>
      </c>
      <c r="BI984">
        <v>0.32070707453128933</v>
      </c>
      <c r="BJ984">
        <v>-0.11118151598905231</v>
      </c>
      <c r="BK984">
        <v>9.736354204535419E-2</v>
      </c>
      <c r="BL984">
        <v>0.609116174961714</v>
      </c>
      <c r="BM984">
        <v>9.736354204535419E-2</v>
      </c>
      <c r="BN984">
        <v>9.736354204535419E-2</v>
      </c>
      <c r="BO984">
        <v>0.609116174961714</v>
      </c>
      <c r="BP984">
        <v>0.31499609506956538</v>
      </c>
      <c r="BQ984">
        <v>-0.26460968783941707</v>
      </c>
      <c r="BR984">
        <v>71.546990515122843</v>
      </c>
      <c r="BS984">
        <v>0.79636465271641854</v>
      </c>
      <c r="BT984">
        <v>71.546990515122843</v>
      </c>
      <c r="BU984">
        <v>71.546990515122843</v>
      </c>
      <c r="BV984">
        <v>0.79636465271641854</v>
      </c>
      <c r="BW984">
        <v>490.76453157210813</v>
      </c>
      <c r="BX984">
        <v>-0.39680236864787188</v>
      </c>
      <c r="BY984" t="str">
        <f t="shared" si="16"/>
        <v>[[sv,wv],[yr],[ya]]</v>
      </c>
      <c r="BZ984" t="str">
        <f>TRIM(MID(SUBSTITUTE(SUBSTITUTE(SUBSTITUTE(Tabla2[[#This Row],[map]],"[",""),"]",""),",",REPT(" ",100)),300,200))</f>
        <v>0 1</v>
      </c>
      <c r="CA984" s="13" t="str">
        <f>TRIM(MID(SUBSTITUTE(SUBSTITUTE(SUBSTITUTE(Tabla2[[#This Row],[map]],"[",""),"]",""),",",REPT(" ",100)),900,200))</f>
        <v>2 3</v>
      </c>
      <c r="CB984" s="13" t="str">
        <f>SUBSTITUTE(TRIM(MID(SUBSTITUTE(SUBSTITUTE(SUBSTITUTE(Tabla2[[#This Row],[map]],"[",""),"]",""),",",REPT(" ",100)),1200,300))," ",", ")</f>
        <v>0, 1, 2</v>
      </c>
      <c r="CC984" s="15" t="str">
        <f>SUBSTITUTE(TRIM(MID(SUBSTITUTE(SUBSTITUTE(SUBSTITUTE(Tabla2[[#This Row],[map]],"[",""),"]",""),",",REPT(" ",100)),1,300))," ",", ")</f>
        <v>2, 3, 4</v>
      </c>
      <c r="CD984" s="13" t="str">
        <f>SUBSTITUTE(TRIM(MID(SUBSTITUTE(SUBSTITUTE(SUBSTITUTE(Tabla2[[#This Row],[map]],"[",""),"]",""),",",REPT(" ",100)),601,300))," ",", ")</f>
        <v>0, 1, 4</v>
      </c>
      <c r="CE984" t="str">
        <f>TRIM(MID(SUBSTITUTE(SUBSTITUTE(SUBSTITUTE(Tabla2[[#This Row],[map]],"[",""),"]",""),",",REPT(" ",100)),1501,200))</f>
        <v>3 4</v>
      </c>
    </row>
    <row r="985" spans="1:83" x14ac:dyDescent="0.3">
      <c r="A985" s="2">
        <v>46099.189467592587</v>
      </c>
      <c r="B985" t="s">
        <v>827</v>
      </c>
      <c r="C985">
        <v>9</v>
      </c>
      <c r="D985" t="s">
        <v>77</v>
      </c>
      <c r="E985" t="s">
        <v>78</v>
      </c>
      <c r="F985">
        <v>16590</v>
      </c>
      <c r="G985">
        <v>4.5</v>
      </c>
      <c r="H985" t="s">
        <v>79</v>
      </c>
      <c r="I985" t="s">
        <v>80</v>
      </c>
      <c r="J985">
        <v>5</v>
      </c>
      <c r="K985">
        <v>5</v>
      </c>
      <c r="L985" t="s">
        <v>81</v>
      </c>
      <c r="M985" t="s">
        <v>82</v>
      </c>
      <c r="N985" t="s">
        <v>83</v>
      </c>
      <c r="O985" t="s">
        <v>83</v>
      </c>
      <c r="P985" t="s">
        <v>84</v>
      </c>
      <c r="Q985" t="s">
        <v>607</v>
      </c>
      <c r="R985">
        <v>3</v>
      </c>
      <c r="S985" t="s">
        <v>86</v>
      </c>
      <c r="T985" t="s">
        <v>87</v>
      </c>
      <c r="U985" t="s">
        <v>88</v>
      </c>
      <c r="V985">
        <v>1</v>
      </c>
      <c r="W985" t="s">
        <v>608</v>
      </c>
      <c r="X985" t="s">
        <v>83</v>
      </c>
      <c r="Y985" t="s">
        <v>90</v>
      </c>
      <c r="Z985">
        <v>4000</v>
      </c>
      <c r="AA985">
        <v>4000</v>
      </c>
      <c r="AC985">
        <v>256</v>
      </c>
      <c r="AD985" t="s">
        <v>91</v>
      </c>
      <c r="AE985">
        <v>0.15</v>
      </c>
      <c r="AF985" t="s">
        <v>92</v>
      </c>
      <c r="AG985">
        <v>180</v>
      </c>
      <c r="AH985">
        <v>60</v>
      </c>
      <c r="AI985">
        <v>120</v>
      </c>
      <c r="AJ985">
        <v>0.1101240742837612</v>
      </c>
      <c r="AK985">
        <v>16.860152111381051</v>
      </c>
      <c r="AL985">
        <v>0.77495232016084359</v>
      </c>
      <c r="AM985">
        <v>-0.33019510394287938</v>
      </c>
      <c r="AN985">
        <v>18.936324951764771</v>
      </c>
      <c r="AO985">
        <v>0.73043622079992654</v>
      </c>
      <c r="AP985">
        <v>18.936324951764771</v>
      </c>
      <c r="AQ985">
        <v>18.936324951764771</v>
      </c>
      <c r="AR985">
        <v>0.73043622079992654</v>
      </c>
      <c r="AS985">
        <v>112.86897035362649</v>
      </c>
      <c r="AT985">
        <v>-0.29214245342922929</v>
      </c>
      <c r="AU985">
        <v>0.8</v>
      </c>
      <c r="AV985" t="s">
        <v>93</v>
      </c>
      <c r="AW985">
        <v>5.3690108514104752E-2</v>
      </c>
      <c r="AX985">
        <v>0.61014039310351165</v>
      </c>
      <c r="AY985">
        <v>5.3690108514104752E-2</v>
      </c>
      <c r="AZ985">
        <v>5.3690108514104752E-2</v>
      </c>
      <c r="BA985">
        <v>0.61014039310351165</v>
      </c>
      <c r="BB985">
        <v>0.16406535677929401</v>
      </c>
      <c r="BC985">
        <v>-0.19132661992114081</v>
      </c>
      <c r="BD985">
        <v>4.7013381463391533E-2</v>
      </c>
      <c r="BE985">
        <v>0.83710867444189707</v>
      </c>
      <c r="BF985">
        <v>4.7013381463391533E-2</v>
      </c>
      <c r="BG985">
        <v>4.7013381463391533E-2</v>
      </c>
      <c r="BH985">
        <v>0.83710867444189707</v>
      </c>
      <c r="BI985">
        <v>0.37564759703208128</v>
      </c>
      <c r="BJ985">
        <v>-0.30153869214702528</v>
      </c>
      <c r="BK985">
        <v>7.732275470739966E-2</v>
      </c>
      <c r="BL985">
        <v>0.68957359718439193</v>
      </c>
      <c r="BM985">
        <v>7.732275470739966E-2</v>
      </c>
      <c r="BN985">
        <v>7.732275470739966E-2</v>
      </c>
      <c r="BO985">
        <v>0.68957359718439193</v>
      </c>
      <c r="BP985">
        <v>0.34703815091577173</v>
      </c>
      <c r="BQ985">
        <v>-0.39324840709863618</v>
      </c>
      <c r="BR985">
        <v>75.567273562373785</v>
      </c>
      <c r="BS985">
        <v>0.78492221846990473</v>
      </c>
      <c r="BT985">
        <v>75.567273562373785</v>
      </c>
      <c r="BU985">
        <v>75.567273562373785</v>
      </c>
      <c r="BV985">
        <v>0.78492221846990473</v>
      </c>
      <c r="BW985">
        <v>450.58913030977988</v>
      </c>
      <c r="BX985">
        <v>-0.28245609455012038</v>
      </c>
      <c r="BY985" t="str">
        <f t="shared" si="16"/>
        <v>[[sv,wv],[yr],[ya]]</v>
      </c>
      <c r="BZ985" t="str">
        <f>TRIM(MID(SUBSTITUTE(SUBSTITUTE(SUBSTITUTE(Tabla2[[#This Row],[map]],"[",""),"]",""),",",REPT(" ",100)),300,200))</f>
        <v>0 1</v>
      </c>
      <c r="CA985" s="13" t="str">
        <f>TRIM(MID(SUBSTITUTE(SUBSTITUTE(SUBSTITUTE(Tabla2[[#This Row],[map]],"[",""),"]",""),",",REPT(" ",100)),900,200))</f>
        <v>2 3</v>
      </c>
      <c r="CB985" s="13" t="str">
        <f>SUBSTITUTE(TRIM(MID(SUBSTITUTE(SUBSTITUTE(SUBSTITUTE(Tabla2[[#This Row],[map]],"[",""),"]",""),",",REPT(" ",100)),1200,300))," ",", ")</f>
        <v>0, 1, 2</v>
      </c>
      <c r="CC985" s="15" t="str">
        <f>SUBSTITUTE(TRIM(MID(SUBSTITUTE(SUBSTITUTE(SUBSTITUTE(Tabla2[[#This Row],[map]],"[",""),"]",""),",",REPT(" ",100)),1,300))," ",", ")</f>
        <v>2, 3, 4</v>
      </c>
      <c r="CD985" s="13" t="str">
        <f>SUBSTITUTE(TRIM(MID(SUBSTITUTE(SUBSTITUTE(SUBSTITUTE(Tabla2[[#This Row],[map]],"[",""),"]",""),",",REPT(" ",100)),601,300))," ",", ")</f>
        <v>0, 1, 4</v>
      </c>
      <c r="CE985" t="str">
        <f>TRIM(MID(SUBSTITUTE(SUBSTITUTE(SUBSTITUTE(Tabla2[[#This Row],[map]],"[",""),"]",""),",",REPT(" ",100)),1501,200))</f>
        <v>3 4</v>
      </c>
    </row>
    <row r="986" spans="1:83" x14ac:dyDescent="0.3">
      <c r="A986" s="2">
        <v>46099.196620370371</v>
      </c>
      <c r="B986" t="s">
        <v>828</v>
      </c>
      <c r="C986">
        <v>4</v>
      </c>
      <c r="D986" t="s">
        <v>77</v>
      </c>
      <c r="E986" t="s">
        <v>78</v>
      </c>
      <c r="F986">
        <v>16590</v>
      </c>
      <c r="G986">
        <v>4.5</v>
      </c>
      <c r="H986" t="s">
        <v>79</v>
      </c>
      <c r="I986" t="s">
        <v>80</v>
      </c>
      <c r="J986">
        <v>5</v>
      </c>
      <c r="K986">
        <v>5</v>
      </c>
      <c r="L986" t="s">
        <v>81</v>
      </c>
      <c r="M986" t="s">
        <v>82</v>
      </c>
      <c r="N986" t="s">
        <v>83</v>
      </c>
      <c r="O986" t="s">
        <v>83</v>
      </c>
      <c r="P986" t="s">
        <v>84</v>
      </c>
      <c r="Q986" t="s">
        <v>643</v>
      </c>
      <c r="R986">
        <v>3</v>
      </c>
      <c r="S986" t="s">
        <v>86</v>
      </c>
      <c r="T986" t="s">
        <v>87</v>
      </c>
      <c r="U986" t="s">
        <v>88</v>
      </c>
      <c r="V986">
        <v>1</v>
      </c>
      <c r="W986" t="s">
        <v>644</v>
      </c>
      <c r="X986" t="s">
        <v>83</v>
      </c>
      <c r="Y986" t="s">
        <v>90</v>
      </c>
      <c r="Z986">
        <v>4000</v>
      </c>
      <c r="AA986">
        <v>4000</v>
      </c>
      <c r="AC986">
        <v>256</v>
      </c>
      <c r="AD986" t="s">
        <v>91</v>
      </c>
      <c r="AE986">
        <v>0.15</v>
      </c>
      <c r="AF986" t="s">
        <v>92</v>
      </c>
      <c r="AG986">
        <v>180</v>
      </c>
      <c r="AH986">
        <v>60</v>
      </c>
      <c r="AI986">
        <v>120</v>
      </c>
      <c r="AJ986">
        <v>9.6896835393783062E-2</v>
      </c>
      <c r="AK986">
        <v>13.10958185951942</v>
      </c>
      <c r="AL986">
        <v>0.81120476487454107</v>
      </c>
      <c r="AM986">
        <v>6.6062281831614111E-2</v>
      </c>
      <c r="AN986">
        <v>14.41362533146442</v>
      </c>
      <c r="AO986">
        <v>0.74352780134248597</v>
      </c>
      <c r="AP986">
        <v>14.41362533146442</v>
      </c>
      <c r="AQ986">
        <v>14.41362533146442</v>
      </c>
      <c r="AR986">
        <v>0.74352780134248597</v>
      </c>
      <c r="AS986">
        <v>74.801629157926371</v>
      </c>
      <c r="AT986">
        <v>2.725369669030614E-3</v>
      </c>
      <c r="AU986">
        <v>0.8</v>
      </c>
      <c r="AV986" t="s">
        <v>93</v>
      </c>
      <c r="AW986">
        <v>6.2867850535646516E-2</v>
      </c>
      <c r="AX986">
        <v>0.54349811958723282</v>
      </c>
      <c r="AY986">
        <v>6.2867850535646516E-2</v>
      </c>
      <c r="AZ986">
        <v>6.2867850535646516E-2</v>
      </c>
      <c r="BA986">
        <v>0.54349811958723282</v>
      </c>
      <c r="BB986">
        <v>0.2269594240968798</v>
      </c>
      <c r="BC986">
        <v>-0.64801886806799924</v>
      </c>
      <c r="BD986">
        <v>4.2240042788924313E-2</v>
      </c>
      <c r="BE986">
        <v>0.85364727344965352</v>
      </c>
      <c r="BF986">
        <v>4.2240042788924313E-2</v>
      </c>
      <c r="BG986">
        <v>4.2240042788924313E-2</v>
      </c>
      <c r="BH986">
        <v>0.85364727344965352</v>
      </c>
      <c r="BI986">
        <v>0.21185379350651029</v>
      </c>
      <c r="BJ986">
        <v>0.26597185365916037</v>
      </c>
      <c r="BK986">
        <v>6.4618386901778527E-2</v>
      </c>
      <c r="BL986">
        <v>0.74057761550822399</v>
      </c>
      <c r="BM986">
        <v>6.4618386901778527E-2</v>
      </c>
      <c r="BN986">
        <v>6.4618386901778527E-2</v>
      </c>
      <c r="BO986">
        <v>0.74057761550822399</v>
      </c>
      <c r="BP986">
        <v>0.1886182957862314</v>
      </c>
      <c r="BQ986">
        <v>0.24275720274452589</v>
      </c>
      <c r="BR986">
        <v>57.484775045631231</v>
      </c>
      <c r="BS986">
        <v>0.83638819682483501</v>
      </c>
      <c r="BT986">
        <v>57.484775045631231</v>
      </c>
      <c r="BU986">
        <v>57.484775045631231</v>
      </c>
      <c r="BV986">
        <v>0.83638819682483501</v>
      </c>
      <c r="BW986">
        <v>298.57908511831607</v>
      </c>
      <c r="BX986">
        <v>0.15019129034042589</v>
      </c>
      <c r="BY986" t="str">
        <f t="shared" si="16"/>
        <v>[[sv,wv],[yr],[ya]]</v>
      </c>
      <c r="BZ986" t="str">
        <f>TRIM(MID(SUBSTITUTE(SUBSTITUTE(SUBSTITUTE(Tabla2[[#This Row],[map]],"[",""),"]",""),",",REPT(" ",100)),300,200))</f>
        <v>0 1</v>
      </c>
      <c r="CA986" s="13" t="str">
        <f>TRIM(MID(SUBSTITUTE(SUBSTITUTE(SUBSTITUTE(Tabla2[[#This Row],[map]],"[",""),"]",""),",",REPT(" ",100)),900,200))</f>
        <v>2 4</v>
      </c>
      <c r="CB986" s="13" t="str">
        <f>SUBSTITUTE(TRIM(MID(SUBSTITUTE(SUBSTITUTE(SUBSTITUTE(Tabla2[[#This Row],[map]],"[",""),"]",""),",",REPT(" ",100)),1200,300))," ",", ")</f>
        <v>0, 1, 2</v>
      </c>
      <c r="CC986" s="15" t="str">
        <f>SUBSTITUTE(TRIM(MID(SUBSTITUTE(SUBSTITUTE(SUBSTITUTE(Tabla2[[#This Row],[map]],"[",""),"]",""),",",REPT(" ",100)),1,300))," ",", ")</f>
        <v>2, 3, 4</v>
      </c>
      <c r="CD986" s="13" t="str">
        <f>SUBSTITUTE(TRIM(MID(SUBSTITUTE(SUBSTITUTE(SUBSTITUTE(Tabla2[[#This Row],[map]],"[",""),"]",""),",",REPT(" ",100)),601,300))," ",", ")</f>
        <v>0, 1, 3</v>
      </c>
      <c r="CE986" t="str">
        <f>TRIM(MID(SUBSTITUTE(SUBSTITUTE(SUBSTITUTE(Tabla2[[#This Row],[map]],"[",""),"]",""),",",REPT(" ",100)),1501,200))</f>
        <v>3 4</v>
      </c>
    </row>
    <row r="987" spans="1:83" x14ac:dyDescent="0.3">
      <c r="A987" s="2">
        <v>46099.211793981478</v>
      </c>
      <c r="B987" t="s">
        <v>829</v>
      </c>
      <c r="C987">
        <v>5</v>
      </c>
      <c r="D987" t="s">
        <v>95</v>
      </c>
      <c r="E987" t="s">
        <v>78</v>
      </c>
      <c r="F987">
        <v>16590</v>
      </c>
      <c r="G987">
        <v>4.5</v>
      </c>
      <c r="H987" t="s">
        <v>79</v>
      </c>
      <c r="I987" t="s">
        <v>80</v>
      </c>
      <c r="J987">
        <v>5</v>
      </c>
      <c r="K987">
        <v>5</v>
      </c>
      <c r="L987" t="s">
        <v>81</v>
      </c>
      <c r="M987" t="s">
        <v>82</v>
      </c>
      <c r="N987" t="s">
        <v>83</v>
      </c>
      <c r="O987" t="s">
        <v>83</v>
      </c>
      <c r="P987" t="s">
        <v>84</v>
      </c>
      <c r="Q987" t="s">
        <v>643</v>
      </c>
      <c r="R987">
        <v>3</v>
      </c>
      <c r="S987" t="s">
        <v>86</v>
      </c>
      <c r="T987" t="s">
        <v>87</v>
      </c>
      <c r="U987" t="s">
        <v>88</v>
      </c>
      <c r="V987">
        <v>1</v>
      </c>
      <c r="W987" t="s">
        <v>644</v>
      </c>
      <c r="X987" t="s">
        <v>83</v>
      </c>
      <c r="Y987" t="s">
        <v>90</v>
      </c>
      <c r="Z987">
        <v>4000</v>
      </c>
      <c r="AA987">
        <v>4000</v>
      </c>
      <c r="AC987">
        <v>256</v>
      </c>
      <c r="AD987" t="s">
        <v>91</v>
      </c>
      <c r="AE987">
        <v>0.15</v>
      </c>
      <c r="AF987" t="s">
        <v>92</v>
      </c>
      <c r="AG987">
        <v>180</v>
      </c>
      <c r="AH987">
        <v>60</v>
      </c>
      <c r="AI987">
        <v>120</v>
      </c>
      <c r="AJ987">
        <v>9.2570421594006788E-2</v>
      </c>
      <c r="AK987">
        <v>18.560132675206852</v>
      </c>
      <c r="AL987">
        <v>0.79073148579012054</v>
      </c>
      <c r="AM987">
        <v>5.5867906880678643E-2</v>
      </c>
      <c r="AN987">
        <v>19.61493612760999</v>
      </c>
      <c r="AO987">
        <v>0.73359601067954772</v>
      </c>
      <c r="AP987">
        <v>19.61493612760999</v>
      </c>
      <c r="AQ987">
        <v>19.61493612760999</v>
      </c>
      <c r="AR987">
        <v>0.73359601067954772</v>
      </c>
      <c r="AS987">
        <v>102.0463192159344</v>
      </c>
      <c r="AT987">
        <v>4.0175248431559294E-3</v>
      </c>
      <c r="AU987">
        <v>0.8</v>
      </c>
      <c r="AV987" t="s">
        <v>93</v>
      </c>
      <c r="AW987">
        <v>6.009010870910074E-2</v>
      </c>
      <c r="AX987">
        <v>0.5636681167529598</v>
      </c>
      <c r="AY987">
        <v>6.009010870910074E-2</v>
      </c>
      <c r="AZ987">
        <v>6.009010870910074E-2</v>
      </c>
      <c r="BA987">
        <v>0.5636681167529598</v>
      </c>
      <c r="BB987">
        <v>0.19655795585238309</v>
      </c>
      <c r="BC987">
        <v>-0.42726490077508789</v>
      </c>
      <c r="BD987">
        <v>5.4048016425746422E-2</v>
      </c>
      <c r="BE987">
        <v>0.81273516676881807</v>
      </c>
      <c r="BF987">
        <v>5.4048016425746422E-2</v>
      </c>
      <c r="BG987">
        <v>5.4048016425746422E-2</v>
      </c>
      <c r="BH987">
        <v>0.81273516676881807</v>
      </c>
      <c r="BI987">
        <v>0.2031020834670543</v>
      </c>
      <c r="BJ987">
        <v>0.29629465973804708</v>
      </c>
      <c r="BK987">
        <v>5.45968856178412E-2</v>
      </c>
      <c r="BL987">
        <v>0.78081077334328697</v>
      </c>
      <c r="BM987">
        <v>5.45968856178412E-2</v>
      </c>
      <c r="BN987">
        <v>5.45968856178412E-2</v>
      </c>
      <c r="BO987">
        <v>0.78081077334328697</v>
      </c>
      <c r="BP987">
        <v>0.17257177192312709</v>
      </c>
      <c r="BQ987">
        <v>0.30717892050882573</v>
      </c>
      <c r="BR987">
        <v>78.29100949968759</v>
      </c>
      <c r="BS987">
        <v>0.77716998585312635</v>
      </c>
      <c r="BT987">
        <v>78.29100949968759</v>
      </c>
      <c r="BU987">
        <v>78.29100949968759</v>
      </c>
      <c r="BV987">
        <v>0.77716998585312635</v>
      </c>
      <c r="BW987">
        <v>407.61304505249552</v>
      </c>
      <c r="BX987">
        <v>-0.16013858009916501</v>
      </c>
      <c r="BY987" t="str">
        <f t="shared" si="16"/>
        <v>[[sv,wv],[yr],[ya]]</v>
      </c>
      <c r="BZ987" t="str">
        <f>TRIM(MID(SUBSTITUTE(SUBSTITUTE(SUBSTITUTE(Tabla2[[#This Row],[map]],"[",""),"]",""),",",REPT(" ",100)),300,200))</f>
        <v>0 1</v>
      </c>
      <c r="CA987" s="13" t="str">
        <f>TRIM(MID(SUBSTITUTE(SUBSTITUTE(SUBSTITUTE(Tabla2[[#This Row],[map]],"[",""),"]",""),",",REPT(" ",100)),900,200))</f>
        <v>2 4</v>
      </c>
      <c r="CB987" s="13" t="str">
        <f>SUBSTITUTE(TRIM(MID(SUBSTITUTE(SUBSTITUTE(SUBSTITUTE(Tabla2[[#This Row],[map]],"[",""),"]",""),",",REPT(" ",100)),1200,300))," ",", ")</f>
        <v>0, 1, 2</v>
      </c>
      <c r="CC987" s="15" t="str">
        <f>SUBSTITUTE(TRIM(MID(SUBSTITUTE(SUBSTITUTE(SUBSTITUTE(Tabla2[[#This Row],[map]],"[",""),"]",""),",",REPT(" ",100)),1,300))," ",", ")</f>
        <v>2, 3, 4</v>
      </c>
      <c r="CD987" s="13" t="str">
        <f>SUBSTITUTE(TRIM(MID(SUBSTITUTE(SUBSTITUTE(SUBSTITUTE(Tabla2[[#This Row],[map]],"[",""),"]",""),",",REPT(" ",100)),601,300))," ",", ")</f>
        <v>0, 1, 3</v>
      </c>
      <c r="CE987" t="str">
        <f>TRIM(MID(SUBSTITUTE(SUBSTITUTE(SUBSTITUTE(Tabla2[[#This Row],[map]],"[",""),"]",""),",",REPT(" ",100)),1501,200))</f>
        <v>3 4</v>
      </c>
    </row>
    <row r="988" spans="1:83" x14ac:dyDescent="0.3">
      <c r="A988" s="2">
        <v>46099.298877314817</v>
      </c>
      <c r="B988" t="s">
        <v>1326</v>
      </c>
      <c r="C988">
        <v>7</v>
      </c>
      <c r="D988" t="s">
        <v>77</v>
      </c>
      <c r="E988" t="s">
        <v>78</v>
      </c>
      <c r="F988">
        <v>16590</v>
      </c>
      <c r="G988">
        <v>4.5</v>
      </c>
      <c r="H988" t="s">
        <v>79</v>
      </c>
      <c r="I988" t="s">
        <v>80</v>
      </c>
      <c r="J988">
        <v>5</v>
      </c>
      <c r="K988">
        <v>5</v>
      </c>
      <c r="L988" t="s">
        <v>81</v>
      </c>
      <c r="M988" t="s">
        <v>82</v>
      </c>
      <c r="N988" t="s">
        <v>83</v>
      </c>
      <c r="O988" t="s">
        <v>83</v>
      </c>
      <c r="P988" t="s">
        <v>84</v>
      </c>
      <c r="Q988" t="s">
        <v>613</v>
      </c>
      <c r="R988">
        <v>3</v>
      </c>
      <c r="S988" t="s">
        <v>86</v>
      </c>
      <c r="T988" t="s">
        <v>87</v>
      </c>
      <c r="U988" t="s">
        <v>88</v>
      </c>
      <c r="V988">
        <v>1</v>
      </c>
      <c r="W988" t="s">
        <v>614</v>
      </c>
      <c r="X988" t="s">
        <v>83</v>
      </c>
      <c r="Y988" t="s">
        <v>90</v>
      </c>
      <c r="Z988">
        <v>4000</v>
      </c>
      <c r="AA988">
        <v>4000</v>
      </c>
      <c r="AC988">
        <v>256</v>
      </c>
      <c r="AD988" t="s">
        <v>91</v>
      </c>
      <c r="AE988">
        <v>0.15</v>
      </c>
      <c r="AF988" t="s">
        <v>92</v>
      </c>
      <c r="AG988">
        <v>180</v>
      </c>
      <c r="AH988">
        <v>60</v>
      </c>
      <c r="AI988">
        <v>120</v>
      </c>
      <c r="AJ988">
        <v>9.8403872369857107E-2</v>
      </c>
      <c r="AK988">
        <v>12.98577910480663</v>
      </c>
      <c r="AL988">
        <v>0.76054654442530278</v>
      </c>
      <c r="AM988">
        <v>-0.1341731146008654</v>
      </c>
      <c r="AN988">
        <v>16.309342793525751</v>
      </c>
      <c r="AO988">
        <v>0.72286987223752419</v>
      </c>
      <c r="AP988">
        <v>16.309342793525751</v>
      </c>
      <c r="AQ988">
        <v>16.309342793525751</v>
      </c>
      <c r="AR988">
        <v>0.72286987223752419</v>
      </c>
      <c r="AS988">
        <v>116.3057139895202</v>
      </c>
      <c r="AT988">
        <v>-0.15519858617850549</v>
      </c>
      <c r="AU988">
        <v>0.8</v>
      </c>
      <c r="AV988" t="s">
        <v>93</v>
      </c>
      <c r="AW988">
        <v>7.5609145336203915E-2</v>
      </c>
      <c r="AX988">
        <v>0.45097984536931729</v>
      </c>
      <c r="AY988">
        <v>7.5609145336203915E-2</v>
      </c>
      <c r="AZ988">
        <v>7.5609145336203915E-2</v>
      </c>
      <c r="BA988">
        <v>0.45097984536931729</v>
      </c>
      <c r="BB988">
        <v>0.1520013865726218</v>
      </c>
      <c r="BC988">
        <v>-0.1037265980074473</v>
      </c>
      <c r="BD988">
        <v>3.4699984026396603E-2</v>
      </c>
      <c r="BE988">
        <v>0.87977196664089985</v>
      </c>
      <c r="BF988">
        <v>3.4699984026396603E-2</v>
      </c>
      <c r="BG988">
        <v>3.4699984026396603E-2</v>
      </c>
      <c r="BH988">
        <v>0.87977196664089985</v>
      </c>
      <c r="BI988">
        <v>0.31034608463772551</v>
      </c>
      <c r="BJ988">
        <v>-7.5282898928909381E-2</v>
      </c>
      <c r="BK988">
        <v>6.3290006767523665E-2</v>
      </c>
      <c r="BL988">
        <v>0.74591064157809051</v>
      </c>
      <c r="BM988">
        <v>6.3290006767523665E-2</v>
      </c>
      <c r="BN988">
        <v>6.3290006767523665E-2</v>
      </c>
      <c r="BO988">
        <v>0.74591064157809051</v>
      </c>
      <c r="BP988">
        <v>0.27892318837073787</v>
      </c>
      <c r="BQ988">
        <v>-0.1197883773727266</v>
      </c>
      <c r="BR988">
        <v>65.063772037973038</v>
      </c>
      <c r="BS988">
        <v>0.81481703536178895</v>
      </c>
      <c r="BT988">
        <v>65.063772037973038</v>
      </c>
      <c r="BU988">
        <v>65.063772037973038</v>
      </c>
      <c r="BV988">
        <v>0.81481703536178895</v>
      </c>
      <c r="BW988">
        <v>464.48158529849889</v>
      </c>
      <c r="BX988">
        <v>-0.32199647040494228</v>
      </c>
      <c r="BY988" t="str">
        <f t="shared" si="16"/>
        <v>[[sv,wv],[yr],[ya]]</v>
      </c>
      <c r="BZ988" t="str">
        <f>TRIM(MID(SUBSTITUTE(SUBSTITUTE(SUBSTITUTE(Tabla2[[#This Row],[map]],"[",""),"]",""),",",REPT(" ",100)),300,200))</f>
        <v>0 1</v>
      </c>
      <c r="CA988" s="13" t="str">
        <f>TRIM(MID(SUBSTITUTE(SUBSTITUTE(SUBSTITUTE(Tabla2[[#This Row],[map]],"[",""),"]",""),",",REPT(" ",100)),900,200))</f>
        <v>2 3</v>
      </c>
      <c r="CB988" s="13" t="str">
        <f>SUBSTITUTE(TRIM(MID(SUBSTITUTE(SUBSTITUTE(SUBSTITUTE(Tabla2[[#This Row],[map]],"[",""),"]",""),",",REPT(" ",100)),1200,300))," ",", ")</f>
        <v>2, 0, 1</v>
      </c>
      <c r="CC988" s="15" t="str">
        <f>SUBSTITUTE(TRIM(MID(SUBSTITUTE(SUBSTITUTE(SUBSTITUTE(Tabla2[[#This Row],[map]],"[",""),"]",""),",",REPT(" ",100)),1,300))," ",", ")</f>
        <v>2, 3, 4</v>
      </c>
      <c r="CD988" s="13" t="str">
        <f>SUBSTITUTE(TRIM(MID(SUBSTITUTE(SUBSTITUTE(SUBSTITUTE(Tabla2[[#This Row],[map]],"[",""),"]",""),",",REPT(" ",100)),601,300))," ",", ")</f>
        <v>0, 1, 4</v>
      </c>
      <c r="CE988" t="str">
        <f>TRIM(MID(SUBSTITUTE(SUBSTITUTE(SUBSTITUTE(Tabla2[[#This Row],[map]],"[",""),"]",""),",",REPT(" ",100)),1501,200))</f>
        <v>3 4</v>
      </c>
    </row>
    <row r="989" spans="1:83" x14ac:dyDescent="0.3">
      <c r="A989" s="2">
        <v>46099.310231481482</v>
      </c>
      <c r="B989" t="s">
        <v>1327</v>
      </c>
      <c r="C989">
        <v>8</v>
      </c>
      <c r="D989" t="s">
        <v>77</v>
      </c>
      <c r="E989" t="s">
        <v>78</v>
      </c>
      <c r="F989">
        <v>16590</v>
      </c>
      <c r="G989">
        <v>4.5</v>
      </c>
      <c r="H989" t="s">
        <v>79</v>
      </c>
      <c r="I989" t="s">
        <v>80</v>
      </c>
      <c r="J989">
        <v>5</v>
      </c>
      <c r="K989">
        <v>5</v>
      </c>
      <c r="L989" t="s">
        <v>81</v>
      </c>
      <c r="M989" t="s">
        <v>82</v>
      </c>
      <c r="N989" t="s">
        <v>83</v>
      </c>
      <c r="O989" t="s">
        <v>83</v>
      </c>
      <c r="P989" t="s">
        <v>84</v>
      </c>
      <c r="Q989" t="s">
        <v>613</v>
      </c>
      <c r="R989">
        <v>3</v>
      </c>
      <c r="S989" t="s">
        <v>86</v>
      </c>
      <c r="T989" t="s">
        <v>87</v>
      </c>
      <c r="U989" t="s">
        <v>88</v>
      </c>
      <c r="V989">
        <v>1</v>
      </c>
      <c r="W989" t="s">
        <v>614</v>
      </c>
      <c r="X989" t="s">
        <v>83</v>
      </c>
      <c r="Y989" t="s">
        <v>90</v>
      </c>
      <c r="Z989">
        <v>4000</v>
      </c>
      <c r="AA989">
        <v>4000</v>
      </c>
      <c r="AC989">
        <v>256</v>
      </c>
      <c r="AD989" t="s">
        <v>91</v>
      </c>
      <c r="AE989">
        <v>0.15</v>
      </c>
      <c r="AF989" t="s">
        <v>92</v>
      </c>
      <c r="AG989">
        <v>180</v>
      </c>
      <c r="AH989">
        <v>60</v>
      </c>
      <c r="AI989">
        <v>120</v>
      </c>
      <c r="AJ989">
        <v>0.1141172386742306</v>
      </c>
      <c r="AK989">
        <v>12.092786056422019</v>
      </c>
      <c r="AL989">
        <v>0.73856845435978546</v>
      </c>
      <c r="AM989">
        <v>-0.63887747768578262</v>
      </c>
      <c r="AN989">
        <v>17.267211343104339</v>
      </c>
      <c r="AO989">
        <v>0.6794008818919306</v>
      </c>
      <c r="AP989">
        <v>17.267211343104339</v>
      </c>
      <c r="AQ989">
        <v>17.267211343104339</v>
      </c>
      <c r="AR989">
        <v>0.6794008818919306</v>
      </c>
      <c r="AS989">
        <v>129.01961059112909</v>
      </c>
      <c r="AT989">
        <v>-0.51667347228487093</v>
      </c>
      <c r="AU989">
        <v>0.8</v>
      </c>
      <c r="AV989" t="s">
        <v>93</v>
      </c>
      <c r="AW989">
        <v>6.1346160600357101E-2</v>
      </c>
      <c r="AX989">
        <v>0.55454755599942451</v>
      </c>
      <c r="AY989">
        <v>6.1346160600357101E-2</v>
      </c>
      <c r="AZ989">
        <v>6.1346160600357101E-2</v>
      </c>
      <c r="BA989">
        <v>0.55454755599942451</v>
      </c>
      <c r="BB989">
        <v>0.25021605394176999</v>
      </c>
      <c r="BC989">
        <v>-0.81689207059997249</v>
      </c>
      <c r="BD989">
        <v>4.7821973749321518E-2</v>
      </c>
      <c r="BE989">
        <v>0.83430707487191602</v>
      </c>
      <c r="BF989">
        <v>4.7821973749321518E-2</v>
      </c>
      <c r="BG989">
        <v>4.7821973749321518E-2</v>
      </c>
      <c r="BH989">
        <v>0.83430707487191602</v>
      </c>
      <c r="BI989">
        <v>0.49661005201095332</v>
      </c>
      <c r="BJ989">
        <v>-0.72064776324444746</v>
      </c>
      <c r="BK989">
        <v>0.1183945519015517</v>
      </c>
      <c r="BL989">
        <v>0.52468332253755912</v>
      </c>
      <c r="BM989">
        <v>0.1183945519015517</v>
      </c>
      <c r="BN989">
        <v>0.1183945519015517</v>
      </c>
      <c r="BO989">
        <v>0.52468332253755912</v>
      </c>
      <c r="BP989">
        <v>0.26482364432145872</v>
      </c>
      <c r="BQ989">
        <v>-6.3183167727510758E-2</v>
      </c>
      <c r="BR989">
        <v>68.841282686166366</v>
      </c>
      <c r="BS989">
        <v>0.80406557415882363</v>
      </c>
      <c r="BT989">
        <v>68.841282686166366</v>
      </c>
      <c r="BU989">
        <v>68.841282686166366</v>
      </c>
      <c r="BV989">
        <v>0.80406557415882363</v>
      </c>
      <c r="BW989">
        <v>515.06679261424119</v>
      </c>
      <c r="BX989">
        <v>-0.4659708875675459</v>
      </c>
      <c r="BY989" t="str">
        <f t="shared" si="16"/>
        <v>[[sv,wv],[yr],[ya]]</v>
      </c>
      <c r="BZ989" t="str">
        <f>TRIM(MID(SUBSTITUTE(SUBSTITUTE(SUBSTITUTE(Tabla2[[#This Row],[map]],"[",""),"]",""),",",REPT(" ",100)),300,200))</f>
        <v>0 1</v>
      </c>
      <c r="CA989" s="13" t="str">
        <f>TRIM(MID(SUBSTITUTE(SUBSTITUTE(SUBSTITUTE(Tabla2[[#This Row],[map]],"[",""),"]",""),",",REPT(" ",100)),900,200))</f>
        <v>2 3</v>
      </c>
      <c r="CB989" s="13" t="str">
        <f>SUBSTITUTE(TRIM(MID(SUBSTITUTE(SUBSTITUTE(SUBSTITUTE(Tabla2[[#This Row],[map]],"[",""),"]",""),",",REPT(" ",100)),1200,300))," ",", ")</f>
        <v>2, 0, 1</v>
      </c>
      <c r="CC989" s="15" t="str">
        <f>SUBSTITUTE(TRIM(MID(SUBSTITUTE(SUBSTITUTE(SUBSTITUTE(Tabla2[[#This Row],[map]],"[",""),"]",""),",",REPT(" ",100)),1,300))," ",", ")</f>
        <v>2, 3, 4</v>
      </c>
      <c r="CD989" s="13" t="str">
        <f>SUBSTITUTE(TRIM(MID(SUBSTITUTE(SUBSTITUTE(SUBSTITUTE(Tabla2[[#This Row],[map]],"[",""),"]",""),",",REPT(" ",100)),601,300))," ",", ")</f>
        <v>0, 1, 4</v>
      </c>
      <c r="CE989" t="str">
        <f>TRIM(MID(SUBSTITUTE(SUBSTITUTE(SUBSTITUTE(Tabla2[[#This Row],[map]],"[",""),"]",""),",",REPT(" ",100)),1501,200))</f>
        <v>3 4</v>
      </c>
    </row>
    <row r="990" spans="1:83" x14ac:dyDescent="0.3">
      <c r="A990" s="2">
        <v>46099.316354166673</v>
      </c>
      <c r="B990" t="s">
        <v>1328</v>
      </c>
      <c r="C990">
        <v>6</v>
      </c>
      <c r="D990" t="s">
        <v>95</v>
      </c>
      <c r="E990" t="s">
        <v>78</v>
      </c>
      <c r="F990">
        <v>16590</v>
      </c>
      <c r="G990">
        <v>4.5</v>
      </c>
      <c r="H990" t="s">
        <v>79</v>
      </c>
      <c r="I990" t="s">
        <v>80</v>
      </c>
      <c r="J990">
        <v>5</v>
      </c>
      <c r="K990">
        <v>5</v>
      </c>
      <c r="L990" t="s">
        <v>81</v>
      </c>
      <c r="M990" t="s">
        <v>82</v>
      </c>
      <c r="N990" t="s">
        <v>83</v>
      </c>
      <c r="O990" t="s">
        <v>83</v>
      </c>
      <c r="P990" t="s">
        <v>84</v>
      </c>
      <c r="Q990" t="s">
        <v>613</v>
      </c>
      <c r="R990">
        <v>3</v>
      </c>
      <c r="S990" t="s">
        <v>86</v>
      </c>
      <c r="T990" t="s">
        <v>87</v>
      </c>
      <c r="U990" t="s">
        <v>88</v>
      </c>
      <c r="V990">
        <v>1</v>
      </c>
      <c r="W990" t="s">
        <v>614</v>
      </c>
      <c r="X990" t="s">
        <v>83</v>
      </c>
      <c r="Y990" t="s">
        <v>90</v>
      </c>
      <c r="Z990">
        <v>4000</v>
      </c>
      <c r="AA990">
        <v>4000</v>
      </c>
      <c r="AC990">
        <v>256</v>
      </c>
      <c r="AD990" t="s">
        <v>91</v>
      </c>
      <c r="AE990">
        <v>0.15</v>
      </c>
      <c r="AF990" t="s">
        <v>92</v>
      </c>
      <c r="AG990">
        <v>180</v>
      </c>
      <c r="AH990">
        <v>60</v>
      </c>
      <c r="AI990">
        <v>120</v>
      </c>
      <c r="AJ990">
        <v>0.1248592407694329</v>
      </c>
      <c r="AK990">
        <v>29.252715873697351</v>
      </c>
      <c r="AL990">
        <v>0.67652165120710406</v>
      </c>
      <c r="AM990">
        <v>-0.21304031545490101</v>
      </c>
      <c r="AN990">
        <v>38.954704193652447</v>
      </c>
      <c r="AO990">
        <v>0.59908616696107675</v>
      </c>
      <c r="AP990">
        <v>38.954704193652447</v>
      </c>
      <c r="AQ990">
        <v>38.954704193652447</v>
      </c>
      <c r="AR990">
        <v>0.59908616696107675</v>
      </c>
      <c r="AS990">
        <v>94.223716221735188</v>
      </c>
      <c r="AT990">
        <v>-0.18799027591679729</v>
      </c>
      <c r="AU990">
        <v>0.8</v>
      </c>
      <c r="AV990" t="s">
        <v>93</v>
      </c>
      <c r="AW990">
        <v>6.852748743368485E-2</v>
      </c>
      <c r="AX990">
        <v>0.50240183803163796</v>
      </c>
      <c r="AY990">
        <v>6.852748743368485E-2</v>
      </c>
      <c r="AZ990">
        <v>6.852748743368485E-2</v>
      </c>
      <c r="BA990">
        <v>0.50240183803163796</v>
      </c>
      <c r="BB990">
        <v>0.1708963423205358</v>
      </c>
      <c r="BC990">
        <v>-0.24092840713161959</v>
      </c>
      <c r="BD990">
        <v>7.0163792464834326E-2</v>
      </c>
      <c r="BE990">
        <v>0.75689744483323096</v>
      </c>
      <c r="BF990">
        <v>7.0163792464834326E-2</v>
      </c>
      <c r="BG990">
        <v>7.0163792464834326E-2</v>
      </c>
      <c r="BH990">
        <v>0.75689744483323096</v>
      </c>
      <c r="BI990">
        <v>0.31709167752106532</v>
      </c>
      <c r="BJ990">
        <v>-9.8654937532389742E-2</v>
      </c>
      <c r="BK990">
        <v>0.10465566771920171</v>
      </c>
      <c r="BL990">
        <v>0.57984059689445722</v>
      </c>
      <c r="BM990">
        <v>0.10465566771920171</v>
      </c>
      <c r="BN990">
        <v>0.10465566771920171</v>
      </c>
      <c r="BO990">
        <v>0.57984059689445722</v>
      </c>
      <c r="BP990">
        <v>0.33427511141198568</v>
      </c>
      <c r="BQ990">
        <v>-0.34200884046464219</v>
      </c>
      <c r="BR990">
        <v>155.57546982699131</v>
      </c>
      <c r="BS990">
        <v>0.5572047880849802</v>
      </c>
      <c r="BT990">
        <v>155.57546982699131</v>
      </c>
      <c r="BU990">
        <v>155.57546982699131</v>
      </c>
      <c r="BV990">
        <v>0.5572047880849802</v>
      </c>
      <c r="BW990">
        <v>376.07260175568911</v>
      </c>
      <c r="BX990">
        <v>-7.0368918538547875E-2</v>
      </c>
      <c r="BY990" t="str">
        <f t="shared" si="16"/>
        <v>[[sv,wv],[yr],[ya]]</v>
      </c>
      <c r="BZ990" t="str">
        <f>TRIM(MID(SUBSTITUTE(SUBSTITUTE(SUBSTITUTE(Tabla2[[#This Row],[map]],"[",""),"]",""),",",REPT(" ",100)),300,200))</f>
        <v>0 1</v>
      </c>
      <c r="CA990" s="13" t="str">
        <f>TRIM(MID(SUBSTITUTE(SUBSTITUTE(SUBSTITUTE(Tabla2[[#This Row],[map]],"[",""),"]",""),",",REPT(" ",100)),900,200))</f>
        <v>2 3</v>
      </c>
      <c r="CB990" s="13" t="str">
        <f>SUBSTITUTE(TRIM(MID(SUBSTITUTE(SUBSTITUTE(SUBSTITUTE(Tabla2[[#This Row],[map]],"[",""),"]",""),",",REPT(" ",100)),1200,300))," ",", ")</f>
        <v>2, 0, 1</v>
      </c>
      <c r="CC990" s="15" t="str">
        <f>SUBSTITUTE(TRIM(MID(SUBSTITUTE(SUBSTITUTE(SUBSTITUTE(Tabla2[[#This Row],[map]],"[",""),"]",""),",",REPT(" ",100)),1,300))," ",", ")</f>
        <v>2, 3, 4</v>
      </c>
      <c r="CD990" s="13" t="str">
        <f>SUBSTITUTE(TRIM(MID(SUBSTITUTE(SUBSTITUTE(SUBSTITUTE(Tabla2[[#This Row],[map]],"[",""),"]",""),",",REPT(" ",100)),601,300))," ",", ")</f>
        <v>0, 1, 4</v>
      </c>
      <c r="CE990" t="str">
        <f>TRIM(MID(SUBSTITUTE(SUBSTITUTE(SUBSTITUTE(Tabla2[[#This Row],[map]],"[",""),"]",""),",",REPT(" ",100)),1501,200))</f>
        <v>3 4</v>
      </c>
    </row>
    <row r="991" spans="1:83" x14ac:dyDescent="0.3">
      <c r="A991" s="2">
        <v>46099.316770833328</v>
      </c>
      <c r="B991" t="s">
        <v>1329</v>
      </c>
      <c r="C991">
        <v>9</v>
      </c>
      <c r="D991" t="s">
        <v>95</v>
      </c>
      <c r="E991" t="s">
        <v>78</v>
      </c>
      <c r="F991">
        <v>16590</v>
      </c>
      <c r="G991">
        <v>4.5</v>
      </c>
      <c r="H991" t="s">
        <v>79</v>
      </c>
      <c r="I991" t="s">
        <v>80</v>
      </c>
      <c r="J991">
        <v>5</v>
      </c>
      <c r="K991">
        <v>5</v>
      </c>
      <c r="L991" t="s">
        <v>81</v>
      </c>
      <c r="M991" t="s">
        <v>82</v>
      </c>
      <c r="N991" t="s">
        <v>83</v>
      </c>
      <c r="O991" t="s">
        <v>83</v>
      </c>
      <c r="P991" t="s">
        <v>84</v>
      </c>
      <c r="Q991" t="s">
        <v>613</v>
      </c>
      <c r="R991">
        <v>3</v>
      </c>
      <c r="S991" t="s">
        <v>86</v>
      </c>
      <c r="T991" t="s">
        <v>87</v>
      </c>
      <c r="U991" t="s">
        <v>88</v>
      </c>
      <c r="V991">
        <v>1</v>
      </c>
      <c r="W991" t="s">
        <v>614</v>
      </c>
      <c r="X991" t="s">
        <v>83</v>
      </c>
      <c r="Y991" t="s">
        <v>90</v>
      </c>
      <c r="Z991">
        <v>4000</v>
      </c>
      <c r="AA991">
        <v>4000</v>
      </c>
      <c r="AC991">
        <v>256</v>
      </c>
      <c r="AD991" t="s">
        <v>91</v>
      </c>
      <c r="AE991">
        <v>0.15</v>
      </c>
      <c r="AF991" t="s">
        <v>92</v>
      </c>
      <c r="AG991">
        <v>180</v>
      </c>
      <c r="AH991">
        <v>60</v>
      </c>
      <c r="AI991">
        <v>120</v>
      </c>
      <c r="AJ991">
        <v>0.1068871374501833</v>
      </c>
      <c r="AK991">
        <v>14.496623074900061</v>
      </c>
      <c r="AL991">
        <v>0.76404281008238328</v>
      </c>
      <c r="AM991">
        <v>-1.050566950436987</v>
      </c>
      <c r="AN991">
        <v>18.122708768780061</v>
      </c>
      <c r="AO991">
        <v>0.7084189023720262</v>
      </c>
      <c r="AP991">
        <v>18.122708768780061</v>
      </c>
      <c r="AQ991">
        <v>18.122708768780061</v>
      </c>
      <c r="AR991">
        <v>0.7084189023720262</v>
      </c>
      <c r="AS991">
        <v>166.94990764882209</v>
      </c>
      <c r="AT991">
        <v>-1.0224307653671629</v>
      </c>
      <c r="AU991">
        <v>0.8</v>
      </c>
      <c r="AV991" t="s">
        <v>93</v>
      </c>
      <c r="AW991">
        <v>6.8016220237668762E-2</v>
      </c>
      <c r="AX991">
        <v>0.50611429892199988</v>
      </c>
      <c r="AY991">
        <v>6.8016220237668762E-2</v>
      </c>
      <c r="AZ991">
        <v>6.8016220237668762E-2</v>
      </c>
      <c r="BA991">
        <v>0.50611429892199988</v>
      </c>
      <c r="BB991">
        <v>0.13016630039762739</v>
      </c>
      <c r="BC991">
        <v>5.4824359484060843E-2</v>
      </c>
      <c r="BD991">
        <v>6.2329696199519689E-2</v>
      </c>
      <c r="BE991">
        <v>0.78404091517051278</v>
      </c>
      <c r="BF991">
        <v>6.2329696199519689E-2</v>
      </c>
      <c r="BG991">
        <v>6.2329696199519689E-2</v>
      </c>
      <c r="BH991">
        <v>0.78404091517051278</v>
      </c>
      <c r="BI991">
        <v>0.81123324025129873</v>
      </c>
      <c r="BJ991">
        <v>-1.8107499126440469</v>
      </c>
      <c r="BK991">
        <v>6.2447418524724567E-2</v>
      </c>
      <c r="BL991">
        <v>0.74929336686066272</v>
      </c>
      <c r="BM991">
        <v>6.2447418524724567E-2</v>
      </c>
      <c r="BN991">
        <v>6.2447418524724567E-2</v>
      </c>
      <c r="BO991">
        <v>0.74929336686066272</v>
      </c>
      <c r="BP991">
        <v>0.60715355892521738</v>
      </c>
      <c r="BQ991">
        <v>-1.437529495257529</v>
      </c>
      <c r="BR991">
        <v>72.298041740157871</v>
      </c>
      <c r="BS991">
        <v>0.79422702853493132</v>
      </c>
      <c r="BT991">
        <v>72.298041740157871</v>
      </c>
      <c r="BU991">
        <v>72.298041740157871</v>
      </c>
      <c r="BV991">
        <v>0.79422702853493132</v>
      </c>
      <c r="BW991">
        <v>666.25107749571566</v>
      </c>
      <c r="BX991">
        <v>-0.8962680130511349</v>
      </c>
      <c r="BY991" t="str">
        <f t="shared" si="16"/>
        <v>[[sv,wv],[yr],[ya]]</v>
      </c>
      <c r="BZ991" t="str">
        <f>TRIM(MID(SUBSTITUTE(SUBSTITUTE(SUBSTITUTE(Tabla2[[#This Row],[map]],"[",""),"]",""),",",REPT(" ",100)),300,200))</f>
        <v>0 1</v>
      </c>
      <c r="CA991" s="13" t="str">
        <f>TRIM(MID(SUBSTITUTE(SUBSTITUTE(SUBSTITUTE(Tabla2[[#This Row],[map]],"[",""),"]",""),",",REPT(" ",100)),900,200))</f>
        <v>2 3</v>
      </c>
      <c r="CB991" s="13" t="str">
        <f>SUBSTITUTE(TRIM(MID(SUBSTITUTE(SUBSTITUTE(SUBSTITUTE(Tabla2[[#This Row],[map]],"[",""),"]",""),",",REPT(" ",100)),1200,300))," ",", ")</f>
        <v>2, 0, 1</v>
      </c>
      <c r="CC991" s="15" t="str">
        <f>SUBSTITUTE(TRIM(MID(SUBSTITUTE(SUBSTITUTE(SUBSTITUTE(Tabla2[[#This Row],[map]],"[",""),"]",""),",",REPT(" ",100)),1,300))," ",", ")</f>
        <v>2, 3, 4</v>
      </c>
      <c r="CD991" s="13" t="str">
        <f>SUBSTITUTE(TRIM(MID(SUBSTITUTE(SUBSTITUTE(SUBSTITUTE(Tabla2[[#This Row],[map]],"[",""),"]",""),",",REPT(" ",100)),601,300))," ",", ")</f>
        <v>0, 1, 4</v>
      </c>
      <c r="CE991" t="str">
        <f>TRIM(MID(SUBSTITUTE(SUBSTITUTE(SUBSTITUTE(Tabla2[[#This Row],[map]],"[",""),"]",""),",",REPT(" ",100)),1501,200))</f>
        <v>3 4</v>
      </c>
    </row>
    <row r="992" spans="1:83" x14ac:dyDescent="0.3">
      <c r="A992" s="2">
        <v>46099.322129629632</v>
      </c>
      <c r="B992" t="s">
        <v>1330</v>
      </c>
      <c r="C992">
        <v>4</v>
      </c>
      <c r="D992" t="s">
        <v>95</v>
      </c>
      <c r="E992" t="s">
        <v>78</v>
      </c>
      <c r="F992">
        <v>16590</v>
      </c>
      <c r="G992">
        <v>4.5</v>
      </c>
      <c r="H992" t="s">
        <v>79</v>
      </c>
      <c r="I992" t="s">
        <v>80</v>
      </c>
      <c r="J992">
        <v>5</v>
      </c>
      <c r="K992">
        <v>5</v>
      </c>
      <c r="L992" t="s">
        <v>81</v>
      </c>
      <c r="M992" t="s">
        <v>82</v>
      </c>
      <c r="N992" t="s">
        <v>83</v>
      </c>
      <c r="O992" t="s">
        <v>83</v>
      </c>
      <c r="P992" t="s">
        <v>84</v>
      </c>
      <c r="Q992" t="s">
        <v>649</v>
      </c>
      <c r="R992">
        <v>3</v>
      </c>
      <c r="S992" t="s">
        <v>86</v>
      </c>
      <c r="T992" t="s">
        <v>87</v>
      </c>
      <c r="U992" t="s">
        <v>88</v>
      </c>
      <c r="V992">
        <v>1</v>
      </c>
      <c r="W992" t="s">
        <v>650</v>
      </c>
      <c r="X992" t="s">
        <v>83</v>
      </c>
      <c r="Y992" t="s">
        <v>90</v>
      </c>
      <c r="Z992">
        <v>4000</v>
      </c>
      <c r="AA992">
        <v>4000</v>
      </c>
      <c r="AC992">
        <v>256</v>
      </c>
      <c r="AD992" t="s">
        <v>91</v>
      </c>
      <c r="AE992">
        <v>0.15</v>
      </c>
      <c r="AF992" t="s">
        <v>92</v>
      </c>
      <c r="AG992">
        <v>180</v>
      </c>
      <c r="AH992">
        <v>60</v>
      </c>
      <c r="AI992">
        <v>120</v>
      </c>
      <c r="AJ992">
        <v>9.5220098706275444E-2</v>
      </c>
      <c r="AK992">
        <v>13.39627526354772</v>
      </c>
      <c r="AL992">
        <v>0.8106240134494761</v>
      </c>
      <c r="AM992">
        <v>-0.30522447704374561</v>
      </c>
      <c r="AN992">
        <v>16.018834970922669</v>
      </c>
      <c r="AO992">
        <v>0.74118412874880346</v>
      </c>
      <c r="AP992">
        <v>16.018834970922669</v>
      </c>
      <c r="AQ992">
        <v>16.018834970922669</v>
      </c>
      <c r="AR992">
        <v>0.74118412874880346</v>
      </c>
      <c r="AS992">
        <v>120.4672011405092</v>
      </c>
      <c r="AT992">
        <v>-0.1423288079780245</v>
      </c>
      <c r="AU992">
        <v>0.8</v>
      </c>
      <c r="AV992" t="s">
        <v>93</v>
      </c>
      <c r="AW992">
        <v>6.1876401342930931E-2</v>
      </c>
      <c r="AX992">
        <v>0.55069732262904436</v>
      </c>
      <c r="AY992">
        <v>6.1876401342930931E-2</v>
      </c>
      <c r="AZ992">
        <v>6.1876401342930931E-2</v>
      </c>
      <c r="BA992">
        <v>0.55069732262904436</v>
      </c>
      <c r="BB992">
        <v>0.24211729557406539</v>
      </c>
      <c r="BC992">
        <v>-0.75808461349167677</v>
      </c>
      <c r="BD992">
        <v>4.1278157352615738E-2</v>
      </c>
      <c r="BE992">
        <v>0.85698000104503702</v>
      </c>
      <c r="BF992">
        <v>4.1278157352615738E-2</v>
      </c>
      <c r="BG992">
        <v>4.1278157352615738E-2</v>
      </c>
      <c r="BH992">
        <v>0.85698000104503702</v>
      </c>
      <c r="BI992">
        <v>0.20370023506855209</v>
      </c>
      <c r="BJ992">
        <v>0.29422219219327889</v>
      </c>
      <c r="BK992">
        <v>6.5023743068301637E-2</v>
      </c>
      <c r="BL992">
        <v>0.73895023871456134</v>
      </c>
      <c r="BM992">
        <v>6.5023743068301637E-2</v>
      </c>
      <c r="BN992">
        <v>6.5023743068301637E-2</v>
      </c>
      <c r="BO992">
        <v>0.73895023871456134</v>
      </c>
      <c r="BP992">
        <v>0.1832671738211486</v>
      </c>
      <c r="BQ992">
        <v>0.26424026486426289</v>
      </c>
      <c r="BR992">
        <v>63.907161581926808</v>
      </c>
      <c r="BS992">
        <v>0.81810895260656824</v>
      </c>
      <c r="BT992">
        <v>63.907161581926808</v>
      </c>
      <c r="BU992">
        <v>63.907161581926808</v>
      </c>
      <c r="BV992">
        <v>0.81810895260656824</v>
      </c>
      <c r="BW992">
        <v>481.23971985757242</v>
      </c>
      <c r="BX992">
        <v>-0.36969307547794822</v>
      </c>
      <c r="BY992" t="str">
        <f t="shared" si="16"/>
        <v>[[sv,wv],[yr],[ya]]</v>
      </c>
      <c r="BZ992" t="str">
        <f>TRIM(MID(SUBSTITUTE(SUBSTITUTE(SUBSTITUTE(Tabla2[[#This Row],[map]],"[",""),"]",""),",",REPT(" ",100)),300,200))</f>
        <v>0 1</v>
      </c>
      <c r="CA992" s="13" t="str">
        <f>TRIM(MID(SUBSTITUTE(SUBSTITUTE(SUBSTITUTE(Tabla2[[#This Row],[map]],"[",""),"]",""),",",REPT(" ",100)),900,200))</f>
        <v>2 4</v>
      </c>
      <c r="CB992" s="13" t="str">
        <f>SUBSTITUTE(TRIM(MID(SUBSTITUTE(SUBSTITUTE(SUBSTITUTE(Tabla2[[#This Row],[map]],"[",""),"]",""),",",REPT(" ",100)),1200,300))," ",", ")</f>
        <v>2, 0, 1</v>
      </c>
      <c r="CC992" s="15" t="str">
        <f>SUBSTITUTE(TRIM(MID(SUBSTITUTE(SUBSTITUTE(SUBSTITUTE(Tabla2[[#This Row],[map]],"[",""),"]",""),",",REPT(" ",100)),1,300))," ",", ")</f>
        <v>2, 3, 4</v>
      </c>
      <c r="CD992" s="13" t="str">
        <f>SUBSTITUTE(TRIM(MID(SUBSTITUTE(SUBSTITUTE(SUBSTITUTE(Tabla2[[#This Row],[map]],"[",""),"]",""),",",REPT(" ",100)),601,300))," ",", ")</f>
        <v>0, 1, 3</v>
      </c>
      <c r="CE992" t="str">
        <f>TRIM(MID(SUBSTITUTE(SUBSTITUTE(SUBSTITUTE(Tabla2[[#This Row],[map]],"[",""),"]",""),",",REPT(" ",100)),1501,200))</f>
        <v>3 4</v>
      </c>
    </row>
    <row r="993" spans="1:83" x14ac:dyDescent="0.3">
      <c r="A993" s="2">
        <v>46099.336770833332</v>
      </c>
      <c r="B993" t="s">
        <v>1331</v>
      </c>
      <c r="C993">
        <v>5</v>
      </c>
      <c r="D993" t="s">
        <v>95</v>
      </c>
      <c r="E993" t="s">
        <v>78</v>
      </c>
      <c r="F993">
        <v>16590</v>
      </c>
      <c r="G993">
        <v>4.5</v>
      </c>
      <c r="H993" t="s">
        <v>79</v>
      </c>
      <c r="I993" t="s">
        <v>80</v>
      </c>
      <c r="J993">
        <v>5</v>
      </c>
      <c r="K993">
        <v>5</v>
      </c>
      <c r="L993" t="s">
        <v>81</v>
      </c>
      <c r="M993" t="s">
        <v>82</v>
      </c>
      <c r="N993" t="s">
        <v>83</v>
      </c>
      <c r="O993" t="s">
        <v>83</v>
      </c>
      <c r="P993" t="s">
        <v>84</v>
      </c>
      <c r="Q993" t="s">
        <v>649</v>
      </c>
      <c r="R993">
        <v>3</v>
      </c>
      <c r="S993" t="s">
        <v>86</v>
      </c>
      <c r="T993" t="s">
        <v>87</v>
      </c>
      <c r="U993" t="s">
        <v>88</v>
      </c>
      <c r="V993">
        <v>1</v>
      </c>
      <c r="W993" t="s">
        <v>650</v>
      </c>
      <c r="X993" t="s">
        <v>83</v>
      </c>
      <c r="Y993" t="s">
        <v>90</v>
      </c>
      <c r="Z993">
        <v>4000</v>
      </c>
      <c r="AA993">
        <v>4000</v>
      </c>
      <c r="AC993">
        <v>256</v>
      </c>
      <c r="AD993" t="s">
        <v>91</v>
      </c>
      <c r="AE993">
        <v>0.15</v>
      </c>
      <c r="AF993" t="s">
        <v>92</v>
      </c>
      <c r="AG993">
        <v>180</v>
      </c>
      <c r="AH993">
        <v>60</v>
      </c>
      <c r="AI993">
        <v>120</v>
      </c>
      <c r="AJ993">
        <v>9.3166895202425895E-2</v>
      </c>
      <c r="AK993">
        <v>19.241436050084271</v>
      </c>
      <c r="AL993">
        <v>0.78180556416860503</v>
      </c>
      <c r="AM993">
        <v>-0.12742990430599249</v>
      </c>
      <c r="AN993">
        <v>25.483651328524768</v>
      </c>
      <c r="AO993">
        <v>0.71393424474041089</v>
      </c>
      <c r="AP993">
        <v>25.483651328524768</v>
      </c>
      <c r="AQ993">
        <v>25.483651328524768</v>
      </c>
      <c r="AR993">
        <v>0.71393424474041089</v>
      </c>
      <c r="AS993">
        <v>89.025641806664112</v>
      </c>
      <c r="AT993">
        <v>-0.1222309152850273</v>
      </c>
      <c r="AU993">
        <v>0.8</v>
      </c>
      <c r="AV993" t="s">
        <v>93</v>
      </c>
      <c r="AW993">
        <v>6.077110606984925E-2</v>
      </c>
      <c r="AX993">
        <v>0.5587231954125752</v>
      </c>
      <c r="AY993">
        <v>6.077110606984925E-2</v>
      </c>
      <c r="AZ993">
        <v>6.077110606984925E-2</v>
      </c>
      <c r="BA993">
        <v>0.5587231954125752</v>
      </c>
      <c r="BB993">
        <v>0.19207285379672401</v>
      </c>
      <c r="BC993">
        <v>-0.39469726080001588</v>
      </c>
      <c r="BD993">
        <v>5.6807995852808851E-2</v>
      </c>
      <c r="BE993">
        <v>0.8031724275360026</v>
      </c>
      <c r="BF993">
        <v>5.6807995852808851E-2</v>
      </c>
      <c r="BG993">
        <v>5.6807995852808851E-2</v>
      </c>
      <c r="BH993">
        <v>0.8031724275360026</v>
      </c>
      <c r="BI993">
        <v>0.39400233554187508</v>
      </c>
      <c r="BJ993">
        <v>-0.36513394084150153</v>
      </c>
      <c r="BK993">
        <v>5.3932752246830813E-2</v>
      </c>
      <c r="BL993">
        <v>0.78347705876124329</v>
      </c>
      <c r="BM993">
        <v>5.3932752246830813E-2</v>
      </c>
      <c r="BN993">
        <v>5.3932752246830813E-2</v>
      </c>
      <c r="BO993">
        <v>0.78347705876124329</v>
      </c>
      <c r="BP993">
        <v>0.1787783899377651</v>
      </c>
      <c r="BQ993">
        <v>0.28226131234515489</v>
      </c>
      <c r="BR993">
        <v>101.76309345992981</v>
      </c>
      <c r="BS993">
        <v>0.71036429725182859</v>
      </c>
      <c r="BT993">
        <v>101.76309345992981</v>
      </c>
      <c r="BU993">
        <v>101.76309345992981</v>
      </c>
      <c r="BV993">
        <v>0.71036429725182859</v>
      </c>
      <c r="BW993">
        <v>355.33771364737993</v>
      </c>
      <c r="BX993">
        <v>-1.135377184374331E-2</v>
      </c>
      <c r="BY993" t="str">
        <f t="shared" si="16"/>
        <v>[[sv,wv],[yr],[ya]]</v>
      </c>
      <c r="BZ993" t="str">
        <f>TRIM(MID(SUBSTITUTE(SUBSTITUTE(SUBSTITUTE(Tabla2[[#This Row],[map]],"[",""),"]",""),",",REPT(" ",100)),300,200))</f>
        <v>0 1</v>
      </c>
      <c r="CA993" s="13" t="str">
        <f>TRIM(MID(SUBSTITUTE(SUBSTITUTE(SUBSTITUTE(Tabla2[[#This Row],[map]],"[",""),"]",""),",",REPT(" ",100)),900,200))</f>
        <v>2 4</v>
      </c>
      <c r="CB993" s="13" t="str">
        <f>SUBSTITUTE(TRIM(MID(SUBSTITUTE(SUBSTITUTE(SUBSTITUTE(Tabla2[[#This Row],[map]],"[",""),"]",""),",",REPT(" ",100)),1200,300))," ",", ")</f>
        <v>2, 0, 1</v>
      </c>
      <c r="CC993" s="15" t="str">
        <f>SUBSTITUTE(TRIM(MID(SUBSTITUTE(SUBSTITUTE(SUBSTITUTE(Tabla2[[#This Row],[map]],"[",""),"]",""),",",REPT(" ",100)),1,300))," ",", ")</f>
        <v>2, 3, 4</v>
      </c>
      <c r="CD993" s="13" t="str">
        <f>SUBSTITUTE(TRIM(MID(SUBSTITUTE(SUBSTITUTE(SUBSTITUTE(Tabla2[[#This Row],[map]],"[",""),"]",""),",",REPT(" ",100)),601,300))," ",", ")</f>
        <v>0, 1, 3</v>
      </c>
      <c r="CE993" t="str">
        <f>TRIM(MID(SUBSTITUTE(SUBSTITUTE(SUBSTITUTE(Tabla2[[#This Row],[map]],"[",""),"]",""),",",REPT(" ",100)),1501,200))</f>
        <v>3 4</v>
      </c>
    </row>
    <row r="994" spans="1:83" x14ac:dyDescent="0.3">
      <c r="A994" s="2">
        <v>46099.451423611114</v>
      </c>
      <c r="B994" t="s">
        <v>1332</v>
      </c>
      <c r="C994">
        <v>7</v>
      </c>
      <c r="D994" t="s">
        <v>95</v>
      </c>
      <c r="E994" t="s">
        <v>78</v>
      </c>
      <c r="F994">
        <v>16590</v>
      </c>
      <c r="G994">
        <v>4.5</v>
      </c>
      <c r="H994" t="s">
        <v>79</v>
      </c>
      <c r="I994" t="s">
        <v>80</v>
      </c>
      <c r="J994">
        <v>5</v>
      </c>
      <c r="K994">
        <v>5</v>
      </c>
      <c r="L994" t="s">
        <v>81</v>
      </c>
      <c r="M994" t="s">
        <v>82</v>
      </c>
      <c r="N994" t="s">
        <v>83</v>
      </c>
      <c r="O994" t="s">
        <v>83</v>
      </c>
      <c r="P994" t="s">
        <v>84</v>
      </c>
      <c r="Q994" t="s">
        <v>619</v>
      </c>
      <c r="R994">
        <v>3</v>
      </c>
      <c r="S994" t="s">
        <v>86</v>
      </c>
      <c r="T994" t="s">
        <v>87</v>
      </c>
      <c r="U994" t="s">
        <v>88</v>
      </c>
      <c r="V994">
        <v>1</v>
      </c>
      <c r="W994" t="s">
        <v>620</v>
      </c>
      <c r="X994" t="s">
        <v>83</v>
      </c>
      <c r="Y994" t="s">
        <v>90</v>
      </c>
      <c r="Z994">
        <v>4000</v>
      </c>
      <c r="AA994">
        <v>4000</v>
      </c>
      <c r="AC994">
        <v>256</v>
      </c>
      <c r="AD994" t="s">
        <v>91</v>
      </c>
      <c r="AE994">
        <v>0.15</v>
      </c>
      <c r="AF994" t="s">
        <v>92</v>
      </c>
      <c r="AG994">
        <v>180</v>
      </c>
      <c r="AH994">
        <v>60</v>
      </c>
      <c r="AI994">
        <v>120</v>
      </c>
      <c r="AJ994">
        <v>0.10506338895670871</v>
      </c>
      <c r="AK994">
        <v>28.51636766016107</v>
      </c>
      <c r="AL994">
        <v>0.67325003239320003</v>
      </c>
      <c r="AM994">
        <v>-2.0984689334777599E-2</v>
      </c>
      <c r="AN994">
        <v>33.75590423901383</v>
      </c>
      <c r="AO994">
        <v>0.64691471219385133</v>
      </c>
      <c r="AP994">
        <v>33.75590423901383</v>
      </c>
      <c r="AQ994">
        <v>33.75590423901383</v>
      </c>
      <c r="AR994">
        <v>0.64691471219385133</v>
      </c>
      <c r="AS994">
        <v>127.677800488687</v>
      </c>
      <c r="AT994">
        <v>2.8571830259381981E-2</v>
      </c>
      <c r="AU994">
        <v>0.8</v>
      </c>
      <c r="AV994" t="s">
        <v>93</v>
      </c>
      <c r="AW994">
        <v>9.3636136826250618E-2</v>
      </c>
      <c r="AX994">
        <v>0.32008057899905751</v>
      </c>
      <c r="AY994">
        <v>9.3636136826250618E-2</v>
      </c>
      <c r="AZ994">
        <v>9.3636136826250618E-2</v>
      </c>
      <c r="BA994">
        <v>0.32008057899905751</v>
      </c>
      <c r="BB994">
        <v>0.15442229255664869</v>
      </c>
      <c r="BC994">
        <v>-0.1213055055825389</v>
      </c>
      <c r="BD994">
        <v>4.529441265615574E-2</v>
      </c>
      <c r="BE994">
        <v>0.84306453421815475</v>
      </c>
      <c r="BF994">
        <v>4.529441265615574E-2</v>
      </c>
      <c r="BG994">
        <v>4.529441265615574E-2</v>
      </c>
      <c r="BH994">
        <v>0.84306453421815475</v>
      </c>
      <c r="BI994">
        <v>0.29870325680974869</v>
      </c>
      <c r="BJ994">
        <v>-3.4942987203549158E-2</v>
      </c>
      <c r="BK994">
        <v>4.7753845579069178E-2</v>
      </c>
      <c r="BL994">
        <v>0.80828341463235742</v>
      </c>
      <c r="BM994">
        <v>4.7753845579069178E-2</v>
      </c>
      <c r="BN994">
        <v>4.7753845579069178E-2</v>
      </c>
      <c r="BO994">
        <v>0.80828341463235742</v>
      </c>
      <c r="BP994">
        <v>6.9090473158684523E-2</v>
      </c>
      <c r="BQ994">
        <v>0.7226236037161482</v>
      </c>
      <c r="BR994">
        <v>134.83693256099431</v>
      </c>
      <c r="BS994">
        <v>0.61623032092583618</v>
      </c>
      <c r="BT994">
        <v>134.83693256099431</v>
      </c>
      <c r="BU994">
        <v>134.83693256099431</v>
      </c>
      <c r="BV994">
        <v>0.61623032092583618</v>
      </c>
      <c r="BW994">
        <v>510.18898593222258</v>
      </c>
      <c r="BX994">
        <v>-0.45208778989252801</v>
      </c>
      <c r="BY994" t="str">
        <f t="shared" si="16"/>
        <v>[[sv,wv],[yr],[ya]]</v>
      </c>
      <c r="BZ994" t="str">
        <f>TRIM(MID(SUBSTITUTE(SUBSTITUTE(SUBSTITUTE(Tabla2[[#This Row],[map]],"[",""),"]",""),",",REPT(" ",100)),300,200))</f>
        <v>0 1</v>
      </c>
      <c r="CA994" s="13" t="str">
        <f>TRIM(MID(SUBSTITUTE(SUBSTITUTE(SUBSTITUTE(Tabla2[[#This Row],[map]],"[",""),"]",""),",",REPT(" ",100)),900,200))</f>
        <v>2 3</v>
      </c>
      <c r="CB994" s="13" t="str">
        <f>SUBSTITUTE(TRIM(MID(SUBSTITUTE(SUBSTITUTE(SUBSTITUTE(Tabla2[[#This Row],[map]],"[",""),"]",""),",",REPT(" ",100)),1200,300))," ",", ")</f>
        <v>4, 0, 1</v>
      </c>
      <c r="CC994" s="15" t="str">
        <f>SUBSTITUTE(TRIM(MID(SUBSTITUTE(SUBSTITUTE(SUBSTITUTE(Tabla2[[#This Row],[map]],"[",""),"]",""),",",REPT(" ",100)),1,300))," ",", ")</f>
        <v>2, 3, 4</v>
      </c>
      <c r="CD994" s="13" t="str">
        <f>SUBSTITUTE(TRIM(MID(SUBSTITUTE(SUBSTITUTE(SUBSTITUTE(Tabla2[[#This Row],[map]],"[",""),"]",""),",",REPT(" ",100)),601,300))," ",", ")</f>
        <v>4, 0, 1</v>
      </c>
      <c r="CE994" t="str">
        <f>TRIM(MID(SUBSTITUTE(SUBSTITUTE(SUBSTITUTE(Tabla2[[#This Row],[map]],"[",""),"]",""),",",REPT(" ",100)),1501,200))</f>
        <v>3 2</v>
      </c>
    </row>
    <row r="995" spans="1:83" x14ac:dyDescent="0.3">
      <c r="A995" s="2">
        <v>46099.469050925924</v>
      </c>
      <c r="B995" t="s">
        <v>1333</v>
      </c>
      <c r="C995">
        <v>8</v>
      </c>
      <c r="D995" t="s">
        <v>77</v>
      </c>
      <c r="E995" t="s">
        <v>78</v>
      </c>
      <c r="F995">
        <v>16590</v>
      </c>
      <c r="G995">
        <v>4.5</v>
      </c>
      <c r="H995" t="s">
        <v>79</v>
      </c>
      <c r="I995" t="s">
        <v>80</v>
      </c>
      <c r="J995">
        <v>5</v>
      </c>
      <c r="K995">
        <v>5</v>
      </c>
      <c r="L995" t="s">
        <v>81</v>
      </c>
      <c r="M995" t="s">
        <v>82</v>
      </c>
      <c r="N995" t="s">
        <v>83</v>
      </c>
      <c r="O995" t="s">
        <v>83</v>
      </c>
      <c r="P995" t="s">
        <v>84</v>
      </c>
      <c r="Q995" t="s">
        <v>619</v>
      </c>
      <c r="R995">
        <v>3</v>
      </c>
      <c r="S995" t="s">
        <v>86</v>
      </c>
      <c r="T995" t="s">
        <v>87</v>
      </c>
      <c r="U995" t="s">
        <v>88</v>
      </c>
      <c r="V995">
        <v>1</v>
      </c>
      <c r="W995" t="s">
        <v>620</v>
      </c>
      <c r="X995" t="s">
        <v>83</v>
      </c>
      <c r="Y995" t="s">
        <v>90</v>
      </c>
      <c r="Z995">
        <v>4000</v>
      </c>
      <c r="AA995">
        <v>4000</v>
      </c>
      <c r="AC995">
        <v>256</v>
      </c>
      <c r="AD995" t="s">
        <v>91</v>
      </c>
      <c r="AE995">
        <v>0.15</v>
      </c>
      <c r="AF995" t="s">
        <v>92</v>
      </c>
      <c r="AG995">
        <v>180</v>
      </c>
      <c r="AH995">
        <v>60</v>
      </c>
      <c r="AI995">
        <v>120</v>
      </c>
      <c r="AJ995">
        <v>0.10493388459747539</v>
      </c>
      <c r="AK995">
        <v>33.335444865236852</v>
      </c>
      <c r="AL995">
        <v>0.71450395995749982</v>
      </c>
      <c r="AM995">
        <v>0.31381984266879648</v>
      </c>
      <c r="AN995">
        <v>39.117178645361982</v>
      </c>
      <c r="AO995">
        <v>0.64358142441851984</v>
      </c>
      <c r="AP995">
        <v>39.117178645361982</v>
      </c>
      <c r="AQ995">
        <v>39.117178645361982</v>
      </c>
      <c r="AR995">
        <v>0.64358142441851984</v>
      </c>
      <c r="AS995">
        <v>104.1301517261025</v>
      </c>
      <c r="AT995">
        <v>0.31842222187740232</v>
      </c>
      <c r="AU995">
        <v>0.8</v>
      </c>
      <c r="AV995" t="s">
        <v>93</v>
      </c>
      <c r="AW995">
        <v>8.1585902699960203E-2</v>
      </c>
      <c r="AX995">
        <v>0.40758085920899723</v>
      </c>
      <c r="AY995">
        <v>8.1585902699960203E-2</v>
      </c>
      <c r="AZ995">
        <v>8.1585902699960203E-2</v>
      </c>
      <c r="BA995">
        <v>0.40758085920899723</v>
      </c>
      <c r="BB995">
        <v>0.12939665225592131</v>
      </c>
      <c r="BC995">
        <v>6.0413000115981497E-2</v>
      </c>
      <c r="BD995">
        <v>5.6952163754003637E-2</v>
      </c>
      <c r="BE995">
        <v>0.80267291655003292</v>
      </c>
      <c r="BF995">
        <v>5.6952163754003637E-2</v>
      </c>
      <c r="BG995">
        <v>5.6952163754003637E-2</v>
      </c>
      <c r="BH995">
        <v>0.80267291655003292</v>
      </c>
      <c r="BI995">
        <v>8.7162794155347029E-2</v>
      </c>
      <c r="BJ995">
        <v>0.6979995346565675</v>
      </c>
      <c r="BK995">
        <v>4.7605327199298442E-2</v>
      </c>
      <c r="BL995">
        <v>0.80887966895049046</v>
      </c>
      <c r="BM995">
        <v>4.7605327199298442E-2</v>
      </c>
      <c r="BN995">
        <v>4.7605327199298442E-2</v>
      </c>
      <c r="BO995">
        <v>0.80887966895049046</v>
      </c>
      <c r="BP995">
        <v>7.4741048370090948E-2</v>
      </c>
      <c r="BQ995">
        <v>0.69993833153005414</v>
      </c>
      <c r="BR995">
        <v>156.2825711877945</v>
      </c>
      <c r="BS995">
        <v>0.55519225296456298</v>
      </c>
      <c r="BT995">
        <v>156.2825711877945</v>
      </c>
      <c r="BU995">
        <v>156.2825711877945</v>
      </c>
      <c r="BV995">
        <v>0.55519225296456298</v>
      </c>
      <c r="BW995">
        <v>416.22930640962812</v>
      </c>
      <c r="BX995">
        <v>-0.18466197879299201</v>
      </c>
      <c r="BY995" t="str">
        <f t="shared" si="16"/>
        <v>[[sv,wv],[yr],[ya]]</v>
      </c>
      <c r="BZ995" t="str">
        <f>TRIM(MID(SUBSTITUTE(SUBSTITUTE(SUBSTITUTE(Tabla2[[#This Row],[map]],"[",""),"]",""),",",REPT(" ",100)),300,200))</f>
        <v>0 1</v>
      </c>
      <c r="CA995" s="13" t="str">
        <f>TRIM(MID(SUBSTITUTE(SUBSTITUTE(SUBSTITUTE(Tabla2[[#This Row],[map]],"[",""),"]",""),",",REPT(" ",100)),900,200))</f>
        <v>2 3</v>
      </c>
      <c r="CB995" s="13" t="str">
        <f>SUBSTITUTE(TRIM(MID(SUBSTITUTE(SUBSTITUTE(SUBSTITUTE(Tabla2[[#This Row],[map]],"[",""),"]",""),",",REPT(" ",100)),1200,300))," ",", ")</f>
        <v>4, 0, 1</v>
      </c>
      <c r="CC995" s="15" t="str">
        <f>SUBSTITUTE(TRIM(MID(SUBSTITUTE(SUBSTITUTE(SUBSTITUTE(Tabla2[[#This Row],[map]],"[",""),"]",""),",",REPT(" ",100)),1,300))," ",", ")</f>
        <v>2, 3, 4</v>
      </c>
      <c r="CD995" s="13" t="str">
        <f>SUBSTITUTE(TRIM(MID(SUBSTITUTE(SUBSTITUTE(SUBSTITUTE(Tabla2[[#This Row],[map]],"[",""),"]",""),",",REPT(" ",100)),601,300))," ",", ")</f>
        <v>4, 0, 1</v>
      </c>
      <c r="CE995" t="str">
        <f>TRIM(MID(SUBSTITUTE(SUBSTITUTE(SUBSTITUTE(Tabla2[[#This Row],[map]],"[",""),"]",""),",",REPT(" ",100)),1501,200))</f>
        <v>3 2</v>
      </c>
    </row>
    <row r="996" spans="1:83" x14ac:dyDescent="0.3">
      <c r="A996" s="2">
        <v>46099.478935185187</v>
      </c>
      <c r="B996" t="s">
        <v>1334</v>
      </c>
      <c r="C996">
        <v>6</v>
      </c>
      <c r="D996" t="s">
        <v>77</v>
      </c>
      <c r="E996" t="s">
        <v>78</v>
      </c>
      <c r="F996">
        <v>16590</v>
      </c>
      <c r="G996">
        <v>4.5</v>
      </c>
      <c r="H996" t="s">
        <v>79</v>
      </c>
      <c r="I996" t="s">
        <v>80</v>
      </c>
      <c r="J996">
        <v>5</v>
      </c>
      <c r="K996">
        <v>5</v>
      </c>
      <c r="L996" t="s">
        <v>81</v>
      </c>
      <c r="M996" t="s">
        <v>82</v>
      </c>
      <c r="N996" t="s">
        <v>83</v>
      </c>
      <c r="O996" t="s">
        <v>83</v>
      </c>
      <c r="P996" t="s">
        <v>84</v>
      </c>
      <c r="Q996" t="s">
        <v>619</v>
      </c>
      <c r="R996">
        <v>3</v>
      </c>
      <c r="S996" t="s">
        <v>86</v>
      </c>
      <c r="T996" t="s">
        <v>87</v>
      </c>
      <c r="U996" t="s">
        <v>88</v>
      </c>
      <c r="V996">
        <v>1</v>
      </c>
      <c r="W996" t="s">
        <v>620</v>
      </c>
      <c r="X996" t="s">
        <v>83</v>
      </c>
      <c r="Y996" t="s">
        <v>90</v>
      </c>
      <c r="Z996">
        <v>4000</v>
      </c>
      <c r="AA996">
        <v>4000</v>
      </c>
      <c r="AC996">
        <v>256</v>
      </c>
      <c r="AD996" t="s">
        <v>91</v>
      </c>
      <c r="AE996">
        <v>0.15</v>
      </c>
      <c r="AF996" t="s">
        <v>92</v>
      </c>
      <c r="AG996">
        <v>180</v>
      </c>
      <c r="AH996">
        <v>60</v>
      </c>
      <c r="AI996">
        <v>120</v>
      </c>
      <c r="AJ996">
        <v>0.1139754709258062</v>
      </c>
      <c r="AK996">
        <v>43.848403850883628</v>
      </c>
      <c r="AL996">
        <v>0.68607595931347998</v>
      </c>
      <c r="AM996">
        <v>0.22266734452310399</v>
      </c>
      <c r="AN996">
        <v>51.841411219050677</v>
      </c>
      <c r="AO996">
        <v>0.62587344289364455</v>
      </c>
      <c r="AP996">
        <v>51.841411219050677</v>
      </c>
      <c r="AQ996">
        <v>51.841411219050677</v>
      </c>
      <c r="AR996">
        <v>0.62587344289364455</v>
      </c>
      <c r="AS996">
        <v>108.00031903876859</v>
      </c>
      <c r="AT996">
        <v>0.21912683102524691</v>
      </c>
      <c r="AU996">
        <v>0.8</v>
      </c>
      <c r="AV996" t="s">
        <v>93</v>
      </c>
      <c r="AW996">
        <v>6.5159918725528745E-2</v>
      </c>
      <c r="AX996">
        <v>0.5268547409795572</v>
      </c>
      <c r="AY996">
        <v>6.5159918725528745E-2</v>
      </c>
      <c r="AZ996">
        <v>6.5159918725528745E-2</v>
      </c>
      <c r="BA996">
        <v>0.5268547409795572</v>
      </c>
      <c r="BB996">
        <v>0.13710103095902121</v>
      </c>
      <c r="BC996">
        <v>4.4692492892693947E-3</v>
      </c>
      <c r="BD996">
        <v>7.0553455548797481E-2</v>
      </c>
      <c r="BE996">
        <v>0.75554734547232361</v>
      </c>
      <c r="BF996">
        <v>7.0553455548797481E-2</v>
      </c>
      <c r="BG996">
        <v>7.0553455548797481E-2</v>
      </c>
      <c r="BH996">
        <v>0.75554734547232361</v>
      </c>
      <c r="BI996">
        <v>0.14650141075852291</v>
      </c>
      <c r="BJ996">
        <v>0.49240390178761689</v>
      </c>
      <c r="BK996">
        <v>4.7134361343742381E-2</v>
      </c>
      <c r="BL996">
        <v>0.81077044789315078</v>
      </c>
      <c r="BM996">
        <v>4.7134361343742381E-2</v>
      </c>
      <c r="BN996">
        <v>4.7134361343742381E-2</v>
      </c>
      <c r="BO996">
        <v>0.81077044789315078</v>
      </c>
      <c r="BP996">
        <v>9.7616422006916004E-2</v>
      </c>
      <c r="BQ996">
        <v>0.60810094190245678</v>
      </c>
      <c r="BR996">
        <v>207.18279714058451</v>
      </c>
      <c r="BS996">
        <v>0.41032123722955061</v>
      </c>
      <c r="BT996">
        <v>207.18279714058451</v>
      </c>
      <c r="BU996">
        <v>207.18279714058451</v>
      </c>
      <c r="BV996">
        <v>0.41032123722955061</v>
      </c>
      <c r="BW996">
        <v>431.620057291352</v>
      </c>
      <c r="BX996">
        <v>-0.22846676887836209</v>
      </c>
      <c r="BY996" t="str">
        <f t="shared" si="16"/>
        <v>[[sv,wv],[yr],[ya]]</v>
      </c>
      <c r="BZ996" t="str">
        <f>TRIM(MID(SUBSTITUTE(SUBSTITUTE(SUBSTITUTE(Tabla2[[#This Row],[map]],"[",""),"]",""),",",REPT(" ",100)),300,200))</f>
        <v>0 1</v>
      </c>
      <c r="CA996" s="13" t="str">
        <f>TRIM(MID(SUBSTITUTE(SUBSTITUTE(SUBSTITUTE(Tabla2[[#This Row],[map]],"[",""),"]",""),",",REPT(" ",100)),900,200))</f>
        <v>2 3</v>
      </c>
      <c r="CB996" s="13" t="str">
        <f>SUBSTITUTE(TRIM(MID(SUBSTITUTE(SUBSTITUTE(SUBSTITUTE(Tabla2[[#This Row],[map]],"[",""),"]",""),",",REPT(" ",100)),1200,300))," ",", ")</f>
        <v>4, 0, 1</v>
      </c>
      <c r="CC996" s="15" t="str">
        <f>SUBSTITUTE(TRIM(MID(SUBSTITUTE(SUBSTITUTE(SUBSTITUTE(Tabla2[[#This Row],[map]],"[",""),"]",""),",",REPT(" ",100)),1,300))," ",", ")</f>
        <v>2, 3, 4</v>
      </c>
      <c r="CD996" s="13" t="str">
        <f>SUBSTITUTE(TRIM(MID(SUBSTITUTE(SUBSTITUTE(SUBSTITUTE(Tabla2[[#This Row],[map]],"[",""),"]",""),",",REPT(" ",100)),601,300))," ",", ")</f>
        <v>4, 0, 1</v>
      </c>
      <c r="CE996" t="str">
        <f>TRIM(MID(SUBSTITUTE(SUBSTITUTE(SUBSTITUTE(Tabla2[[#This Row],[map]],"[",""),"]",""),",",REPT(" ",100)),1501,200))</f>
        <v>3 2</v>
      </c>
    </row>
    <row r="997" spans="1:83" x14ac:dyDescent="0.3">
      <c r="A997" s="2">
        <v>46099.483148148152</v>
      </c>
      <c r="B997" t="s">
        <v>1335</v>
      </c>
      <c r="C997">
        <v>4</v>
      </c>
      <c r="D997" t="s">
        <v>95</v>
      </c>
      <c r="E997" t="s">
        <v>78</v>
      </c>
      <c r="F997">
        <v>16590</v>
      </c>
      <c r="G997">
        <v>4.5</v>
      </c>
      <c r="H997" t="s">
        <v>79</v>
      </c>
      <c r="I997" t="s">
        <v>80</v>
      </c>
      <c r="J997">
        <v>5</v>
      </c>
      <c r="K997">
        <v>5</v>
      </c>
      <c r="L997" t="s">
        <v>81</v>
      </c>
      <c r="M997" t="s">
        <v>82</v>
      </c>
      <c r="N997" t="s">
        <v>83</v>
      </c>
      <c r="O997" t="s">
        <v>83</v>
      </c>
      <c r="P997" t="s">
        <v>84</v>
      </c>
      <c r="Q997" t="s">
        <v>655</v>
      </c>
      <c r="R997">
        <v>3</v>
      </c>
      <c r="S997" t="s">
        <v>86</v>
      </c>
      <c r="T997" t="s">
        <v>87</v>
      </c>
      <c r="U997" t="s">
        <v>88</v>
      </c>
      <c r="V997">
        <v>1</v>
      </c>
      <c r="W997" t="s">
        <v>656</v>
      </c>
      <c r="X997" t="s">
        <v>83</v>
      </c>
      <c r="Y997" t="s">
        <v>90</v>
      </c>
      <c r="Z997">
        <v>4000</v>
      </c>
      <c r="AA997">
        <v>4000</v>
      </c>
      <c r="AC997">
        <v>256</v>
      </c>
      <c r="AD997" t="s">
        <v>91</v>
      </c>
      <c r="AE997">
        <v>0.15</v>
      </c>
      <c r="AF997" t="s">
        <v>92</v>
      </c>
      <c r="AG997">
        <v>180</v>
      </c>
      <c r="AH997">
        <v>60</v>
      </c>
      <c r="AI997">
        <v>120</v>
      </c>
      <c r="AJ997">
        <v>0.1207626966963072</v>
      </c>
      <c r="AK997">
        <v>38.562941390203761</v>
      </c>
      <c r="AL997">
        <v>0.71405679062231697</v>
      </c>
      <c r="AM997">
        <v>-0.33937033497832819</v>
      </c>
      <c r="AN997">
        <v>42.713625897182951</v>
      </c>
      <c r="AO997">
        <v>0.626179269163742</v>
      </c>
      <c r="AP997">
        <v>42.713625897182951</v>
      </c>
      <c r="AQ997">
        <v>42.713625897182951</v>
      </c>
      <c r="AR997">
        <v>0.626179269163742</v>
      </c>
      <c r="AS997">
        <v>121.8468751402722</v>
      </c>
      <c r="AT997">
        <v>-0.28648806527067278</v>
      </c>
      <c r="AU997">
        <v>0.8</v>
      </c>
      <c r="AV997" t="s">
        <v>93</v>
      </c>
      <c r="AW997">
        <v>6.5601970370512908E-2</v>
      </c>
      <c r="AX997">
        <v>0.52364487448252461</v>
      </c>
      <c r="AY997">
        <v>6.5601970370512908E-2</v>
      </c>
      <c r="AZ997">
        <v>6.5601970370512908E-2</v>
      </c>
      <c r="BA997">
        <v>0.52364487448252461</v>
      </c>
      <c r="BB997">
        <v>0.16189941379692749</v>
      </c>
      <c r="BC997">
        <v>-0.17559907339469349</v>
      </c>
      <c r="BD997">
        <v>4.7271036875072732E-2</v>
      </c>
      <c r="BE997">
        <v>0.83621595347098265</v>
      </c>
      <c r="BF997">
        <v>4.7271036875072732E-2</v>
      </c>
      <c r="BG997">
        <v>4.7271036875072732E-2</v>
      </c>
      <c r="BH997">
        <v>0.83621595347098265</v>
      </c>
      <c r="BI997">
        <v>0.3753601300077179</v>
      </c>
      <c r="BJ997">
        <v>-0.300542680305391</v>
      </c>
      <c r="BK997">
        <v>9.2023410814463913E-2</v>
      </c>
      <c r="BL997">
        <v>0.63055511276005793</v>
      </c>
      <c r="BM997">
        <v>9.2023410814463913E-2</v>
      </c>
      <c r="BN997">
        <v>9.2023410814463913E-2</v>
      </c>
      <c r="BO997">
        <v>0.63055511276005793</v>
      </c>
      <c r="BP997">
        <v>0.32008995695377879</v>
      </c>
      <c r="BQ997">
        <v>-0.28505993210631703</v>
      </c>
      <c r="BR997">
        <v>170.64960717067129</v>
      </c>
      <c r="BS997">
        <v>0.51430113594140281</v>
      </c>
      <c r="BT997">
        <v>170.64960717067129</v>
      </c>
      <c r="BU997">
        <v>170.64960717067129</v>
      </c>
      <c r="BV997">
        <v>0.51430113594140281</v>
      </c>
      <c r="BW997">
        <v>486.53015106033058</v>
      </c>
      <c r="BX997">
        <v>-0.38475057527629208</v>
      </c>
      <c r="BY997" t="str">
        <f t="shared" si="16"/>
        <v>[[sv,wv],[yr],[ya]]</v>
      </c>
      <c r="BZ997" t="str">
        <f>TRIM(MID(SUBSTITUTE(SUBSTITUTE(SUBSTITUTE(Tabla2[[#This Row],[map]],"[",""),"]",""),",",REPT(" ",100)),300,200))</f>
        <v>0 1</v>
      </c>
      <c r="CA997" s="13" t="str">
        <f>TRIM(MID(SUBSTITUTE(SUBSTITUTE(SUBSTITUTE(Tabla2[[#This Row],[map]],"[",""),"]",""),",",REPT(" ",100)),900,200))</f>
        <v>2 4</v>
      </c>
      <c r="CB997" s="13" t="str">
        <f>SUBSTITUTE(TRIM(MID(SUBSTITUTE(SUBSTITUTE(SUBSTITUTE(Tabla2[[#This Row],[map]],"[",""),"]",""),",",REPT(" ",100)),1200,300))," ",", ")</f>
        <v>4, 0, 1</v>
      </c>
      <c r="CC997" s="15" t="str">
        <f>SUBSTITUTE(TRIM(MID(SUBSTITUTE(SUBSTITUTE(SUBSTITUTE(Tabla2[[#This Row],[map]],"[",""),"]",""),",",REPT(" ",100)),1,300))," ",", ")</f>
        <v>2, 3, 4</v>
      </c>
      <c r="CD997" s="13" t="str">
        <f>SUBSTITUTE(TRIM(MID(SUBSTITUTE(SUBSTITUTE(SUBSTITUTE(Tabla2[[#This Row],[map]],"[",""),"]",""),",",REPT(" ",100)),601,300))," ",", ")</f>
        <v>3, 0, 1</v>
      </c>
      <c r="CE997" t="str">
        <f>TRIM(MID(SUBSTITUTE(SUBSTITUTE(SUBSTITUTE(Tabla2[[#This Row],[map]],"[",""),"]",""),",",REPT(" ",100)),1501,200))</f>
        <v>3 2</v>
      </c>
    </row>
    <row r="998" spans="1:83" x14ac:dyDescent="0.3">
      <c r="A998" s="2">
        <v>46099.479710648149</v>
      </c>
      <c r="B998" t="s">
        <v>1336</v>
      </c>
      <c r="C998">
        <v>9</v>
      </c>
      <c r="D998" t="s">
        <v>77</v>
      </c>
      <c r="E998" t="s">
        <v>78</v>
      </c>
      <c r="F998">
        <v>16590</v>
      </c>
      <c r="G998">
        <v>4.5</v>
      </c>
      <c r="H998" t="s">
        <v>79</v>
      </c>
      <c r="I998" t="s">
        <v>80</v>
      </c>
      <c r="J998">
        <v>5</v>
      </c>
      <c r="K998">
        <v>5</v>
      </c>
      <c r="L998" t="s">
        <v>81</v>
      </c>
      <c r="M998" t="s">
        <v>82</v>
      </c>
      <c r="N998" t="s">
        <v>83</v>
      </c>
      <c r="O998" t="s">
        <v>83</v>
      </c>
      <c r="P998" t="s">
        <v>84</v>
      </c>
      <c r="Q998" t="s">
        <v>619</v>
      </c>
      <c r="R998">
        <v>3</v>
      </c>
      <c r="S998" t="s">
        <v>86</v>
      </c>
      <c r="T998" t="s">
        <v>87</v>
      </c>
      <c r="U998" t="s">
        <v>88</v>
      </c>
      <c r="V998">
        <v>1</v>
      </c>
      <c r="W998" t="s">
        <v>620</v>
      </c>
      <c r="X998" t="s">
        <v>83</v>
      </c>
      <c r="Y998" t="s">
        <v>90</v>
      </c>
      <c r="Z998">
        <v>4000</v>
      </c>
      <c r="AA998">
        <v>4000</v>
      </c>
      <c r="AC998">
        <v>256</v>
      </c>
      <c r="AD998" t="s">
        <v>91</v>
      </c>
      <c r="AE998">
        <v>0.15</v>
      </c>
      <c r="AF998" t="s">
        <v>92</v>
      </c>
      <c r="AG998">
        <v>180</v>
      </c>
      <c r="AH998">
        <v>60</v>
      </c>
      <c r="AI998">
        <v>120</v>
      </c>
      <c r="AJ998">
        <v>0.12191443882167401</v>
      </c>
      <c r="AK998">
        <v>50.559038219076328</v>
      </c>
      <c r="AL998">
        <v>0.70061040360947091</v>
      </c>
      <c r="AM998">
        <v>-5.7193820744580737E-2</v>
      </c>
      <c r="AN998">
        <v>53.577455356441362</v>
      </c>
      <c r="AO998">
        <v>0.67251071062714196</v>
      </c>
      <c r="AP998">
        <v>53.577455356441362</v>
      </c>
      <c r="AQ998">
        <v>53.577455356441362</v>
      </c>
      <c r="AR998">
        <v>0.67251071062714196</v>
      </c>
      <c r="AS998">
        <v>96.585109929867855</v>
      </c>
      <c r="AT998">
        <v>-3.1184094528426409E-3</v>
      </c>
      <c r="AU998">
        <v>0.8</v>
      </c>
      <c r="AV998" t="s">
        <v>93</v>
      </c>
      <c r="AW998">
        <v>5.1008837999910052E-2</v>
      </c>
      <c r="AX998">
        <v>0.62960988380816296</v>
      </c>
      <c r="AY998">
        <v>5.1008837999910052E-2</v>
      </c>
      <c r="AZ998">
        <v>5.1008837999910052E-2</v>
      </c>
      <c r="BA998">
        <v>0.62960988380816296</v>
      </c>
      <c r="BB998">
        <v>0.1065112365440621</v>
      </c>
      <c r="BC998">
        <v>0.22659070807766729</v>
      </c>
      <c r="BD998">
        <v>4.1854045720194653E-2</v>
      </c>
      <c r="BE998">
        <v>0.85498467085077179</v>
      </c>
      <c r="BF998">
        <v>4.1854045720194653E-2</v>
      </c>
      <c r="BG998">
        <v>4.1854045720194653E-2</v>
      </c>
      <c r="BH998">
        <v>0.85498467085077179</v>
      </c>
      <c r="BI998">
        <v>0.35613039317374112</v>
      </c>
      <c r="BJ998">
        <v>-0.23391574930152231</v>
      </c>
      <c r="BK998">
        <v>4.6076762841653379E-2</v>
      </c>
      <c r="BL998">
        <v>0.81501637135861738</v>
      </c>
      <c r="BM998">
        <v>4.6076762841653379E-2</v>
      </c>
      <c r="BN998">
        <v>4.6076762841653379E-2</v>
      </c>
      <c r="BO998">
        <v>0.81501637135861738</v>
      </c>
      <c r="BP998">
        <v>0.22604912484475961</v>
      </c>
      <c r="BQ998">
        <v>9.2484263517066179E-2</v>
      </c>
      <c r="BR998">
        <v>214.1708817792028</v>
      </c>
      <c r="BS998">
        <v>0.39043191649101677</v>
      </c>
      <c r="BT998">
        <v>214.1708817792028</v>
      </c>
      <c r="BU998">
        <v>214.1708817792028</v>
      </c>
      <c r="BV998">
        <v>0.39043191649101677</v>
      </c>
      <c r="BW998">
        <v>385.6517489649089</v>
      </c>
      <c r="BX998">
        <v>-9.7632860104583497E-2</v>
      </c>
      <c r="BY998" t="str">
        <f t="shared" si="16"/>
        <v>[[sv,wv],[yr],[ya]]</v>
      </c>
      <c r="BZ998" t="str">
        <f>TRIM(MID(SUBSTITUTE(SUBSTITUTE(SUBSTITUTE(Tabla2[[#This Row],[map]],"[",""),"]",""),",",REPT(" ",100)),300,200))</f>
        <v>0 1</v>
      </c>
      <c r="CA998" s="13" t="str">
        <f>TRIM(MID(SUBSTITUTE(SUBSTITUTE(SUBSTITUTE(Tabla2[[#This Row],[map]],"[",""),"]",""),",",REPT(" ",100)),900,200))</f>
        <v>2 3</v>
      </c>
      <c r="CB998" s="13" t="str">
        <f>SUBSTITUTE(TRIM(MID(SUBSTITUTE(SUBSTITUTE(SUBSTITUTE(Tabla2[[#This Row],[map]],"[",""),"]",""),",",REPT(" ",100)),1200,300))," ",", ")</f>
        <v>4, 0, 1</v>
      </c>
      <c r="CC998" s="15" t="str">
        <f>SUBSTITUTE(TRIM(MID(SUBSTITUTE(SUBSTITUTE(SUBSTITUTE(Tabla2[[#This Row],[map]],"[",""),"]",""),",",REPT(" ",100)),1,300))," ",", ")</f>
        <v>2, 3, 4</v>
      </c>
      <c r="CD998" s="13" t="str">
        <f>SUBSTITUTE(TRIM(MID(SUBSTITUTE(SUBSTITUTE(SUBSTITUTE(Tabla2[[#This Row],[map]],"[",""),"]",""),",",REPT(" ",100)),601,300))," ",", ")</f>
        <v>4, 0, 1</v>
      </c>
      <c r="CE998" t="str">
        <f>TRIM(MID(SUBSTITUTE(SUBSTITUTE(SUBSTITUTE(Tabla2[[#This Row],[map]],"[",""),"]",""),",",REPT(" ",100)),1501,200))</f>
        <v>3 2</v>
      </c>
    </row>
    <row r="999" spans="1:83" x14ac:dyDescent="0.3">
      <c r="A999" s="2">
        <v>46099.506932870368</v>
      </c>
      <c r="B999" t="s">
        <v>1337</v>
      </c>
      <c r="C999">
        <v>5</v>
      </c>
      <c r="D999" t="s">
        <v>77</v>
      </c>
      <c r="E999" t="s">
        <v>78</v>
      </c>
      <c r="F999">
        <v>16590</v>
      </c>
      <c r="G999">
        <v>4.5</v>
      </c>
      <c r="H999" t="s">
        <v>79</v>
      </c>
      <c r="I999" t="s">
        <v>80</v>
      </c>
      <c r="J999">
        <v>5</v>
      </c>
      <c r="K999">
        <v>5</v>
      </c>
      <c r="L999" t="s">
        <v>81</v>
      </c>
      <c r="M999" t="s">
        <v>82</v>
      </c>
      <c r="N999" t="s">
        <v>83</v>
      </c>
      <c r="O999" t="s">
        <v>83</v>
      </c>
      <c r="P999" t="s">
        <v>84</v>
      </c>
      <c r="Q999" t="s">
        <v>655</v>
      </c>
      <c r="R999">
        <v>3</v>
      </c>
      <c r="S999" t="s">
        <v>86</v>
      </c>
      <c r="T999" t="s">
        <v>87</v>
      </c>
      <c r="U999" t="s">
        <v>88</v>
      </c>
      <c r="V999">
        <v>1</v>
      </c>
      <c r="W999" t="s">
        <v>656</v>
      </c>
      <c r="X999" t="s">
        <v>83</v>
      </c>
      <c r="Y999" t="s">
        <v>90</v>
      </c>
      <c r="Z999">
        <v>4000</v>
      </c>
      <c r="AA999">
        <v>4000</v>
      </c>
      <c r="AC999">
        <v>256</v>
      </c>
      <c r="AD999" t="s">
        <v>91</v>
      </c>
      <c r="AE999">
        <v>0.15</v>
      </c>
      <c r="AF999" t="s">
        <v>92</v>
      </c>
      <c r="AG999">
        <v>180</v>
      </c>
      <c r="AH999">
        <v>60</v>
      </c>
      <c r="AI999">
        <v>120</v>
      </c>
      <c r="AJ999">
        <v>0.1422675840675309</v>
      </c>
      <c r="AK999">
        <v>45.663314178500208</v>
      </c>
      <c r="AL999">
        <v>0.63255407540014696</v>
      </c>
      <c r="AM999">
        <v>-0.18825419635760179</v>
      </c>
      <c r="AN999">
        <v>49.2892792726011</v>
      </c>
      <c r="AO999">
        <v>0.55116922735277407</v>
      </c>
      <c r="AP999">
        <v>49.2892792726011</v>
      </c>
      <c r="AQ999">
        <v>49.2892792726011</v>
      </c>
      <c r="AR999">
        <v>0.55116922735277407</v>
      </c>
      <c r="AS999">
        <v>90.039591863854028</v>
      </c>
      <c r="AT999">
        <v>-0.1791608078629523</v>
      </c>
      <c r="AU999">
        <v>0.8</v>
      </c>
      <c r="AV999" t="s">
        <v>93</v>
      </c>
      <c r="AW999">
        <v>6.7027708479876907E-2</v>
      </c>
      <c r="AX999">
        <v>0.51329217238828373</v>
      </c>
      <c r="AY999">
        <v>6.7027708479876907E-2</v>
      </c>
      <c r="AZ999">
        <v>6.7027708479876907E-2</v>
      </c>
      <c r="BA999">
        <v>0.51329217238828373</v>
      </c>
      <c r="BB999">
        <v>0.15077647289131599</v>
      </c>
      <c r="BC999">
        <v>-9.4832140918567509E-2</v>
      </c>
      <c r="BD999">
        <v>8.4367213412305686E-2</v>
      </c>
      <c r="BE999">
        <v>0.70768562484544928</v>
      </c>
      <c r="BF999">
        <v>8.4367213412305686E-2</v>
      </c>
      <c r="BG999">
        <v>8.4367213412305686E-2</v>
      </c>
      <c r="BH999">
        <v>0.70768562484544928</v>
      </c>
      <c r="BI999">
        <v>0.33071276744321881</v>
      </c>
      <c r="BJ999">
        <v>-0.14584910489287631</v>
      </c>
      <c r="BK999">
        <v>0.1135608987044959</v>
      </c>
      <c r="BL999">
        <v>0.54408891123002467</v>
      </c>
      <c r="BM999">
        <v>0.1135608987044959</v>
      </c>
      <c r="BN999">
        <v>0.1135608987044959</v>
      </c>
      <c r="BO999">
        <v>0.54408891123002467</v>
      </c>
      <c r="BP999">
        <v>0.36199327082253641</v>
      </c>
      <c r="BQ999">
        <v>-0.4532884831913826</v>
      </c>
      <c r="BR999">
        <v>196.8921612698083</v>
      </c>
      <c r="BS999">
        <v>0.43961020094733883</v>
      </c>
      <c r="BT999">
        <v>196.8921612698083</v>
      </c>
      <c r="BU999">
        <v>196.8921612698083</v>
      </c>
      <c r="BV999">
        <v>0.43961020094733883</v>
      </c>
      <c r="BW999">
        <v>359.31488494425889</v>
      </c>
      <c r="BX999">
        <v>-2.2673502448975039E-2</v>
      </c>
      <c r="BY999" t="str">
        <f t="shared" si="16"/>
        <v>[[sv,wv],[yr],[ya]]</v>
      </c>
      <c r="BZ999" t="str">
        <f>TRIM(MID(SUBSTITUTE(SUBSTITUTE(SUBSTITUTE(Tabla2[[#This Row],[map]],"[",""),"]",""),",",REPT(" ",100)),300,200))</f>
        <v>0 1</v>
      </c>
      <c r="CA999" s="13" t="str">
        <f>TRIM(MID(SUBSTITUTE(SUBSTITUTE(SUBSTITUTE(Tabla2[[#This Row],[map]],"[",""),"]",""),",",REPT(" ",100)),900,200))</f>
        <v>2 4</v>
      </c>
      <c r="CB999" s="13" t="str">
        <f>SUBSTITUTE(TRIM(MID(SUBSTITUTE(SUBSTITUTE(SUBSTITUTE(Tabla2[[#This Row],[map]],"[",""),"]",""),",",REPT(" ",100)),1200,300))," ",", ")</f>
        <v>4, 0, 1</v>
      </c>
      <c r="CC999" s="15" t="str">
        <f>SUBSTITUTE(TRIM(MID(SUBSTITUTE(SUBSTITUTE(SUBSTITUTE(Tabla2[[#This Row],[map]],"[",""),"]",""),",",REPT(" ",100)),1,300))," ",", ")</f>
        <v>2, 3, 4</v>
      </c>
      <c r="CD999" s="13" t="str">
        <f>SUBSTITUTE(TRIM(MID(SUBSTITUTE(SUBSTITUTE(SUBSTITUTE(Tabla2[[#This Row],[map]],"[",""),"]",""),",",REPT(" ",100)),601,300))," ",", ")</f>
        <v>3, 0, 1</v>
      </c>
      <c r="CE999" t="str">
        <f>TRIM(MID(SUBSTITUTE(SUBSTITUTE(SUBSTITUTE(Tabla2[[#This Row],[map]],"[",""),"]",""),",",REPT(" ",100)),1501,200))</f>
        <v>3 2</v>
      </c>
    </row>
    <row r="1000" spans="1:83" x14ac:dyDescent="0.3">
      <c r="A1000" s="2">
        <v>46099.608749999999</v>
      </c>
      <c r="B1000" t="s">
        <v>1338</v>
      </c>
      <c r="C1000">
        <v>7</v>
      </c>
      <c r="D1000" t="s">
        <v>95</v>
      </c>
      <c r="E1000" t="s">
        <v>78</v>
      </c>
      <c r="F1000">
        <v>16590</v>
      </c>
      <c r="G1000">
        <v>4.5</v>
      </c>
      <c r="H1000" t="s">
        <v>79</v>
      </c>
      <c r="I1000" t="s">
        <v>80</v>
      </c>
      <c r="J1000">
        <v>5</v>
      </c>
      <c r="K1000">
        <v>5</v>
      </c>
      <c r="L1000" t="s">
        <v>81</v>
      </c>
      <c r="M1000" t="s">
        <v>82</v>
      </c>
      <c r="N1000" t="s">
        <v>83</v>
      </c>
      <c r="O1000" t="s">
        <v>83</v>
      </c>
      <c r="P1000" t="s">
        <v>84</v>
      </c>
      <c r="Q1000" t="s">
        <v>625</v>
      </c>
      <c r="R1000">
        <v>3</v>
      </c>
      <c r="S1000" t="s">
        <v>86</v>
      </c>
      <c r="T1000" t="s">
        <v>87</v>
      </c>
      <c r="U1000" t="s">
        <v>88</v>
      </c>
      <c r="V1000">
        <v>1</v>
      </c>
      <c r="W1000" t="s">
        <v>626</v>
      </c>
      <c r="X1000" t="s">
        <v>83</v>
      </c>
      <c r="Y1000" t="s">
        <v>90</v>
      </c>
      <c r="Z1000">
        <v>4000</v>
      </c>
      <c r="AA1000">
        <v>4000</v>
      </c>
      <c r="AC1000">
        <v>256</v>
      </c>
      <c r="AD1000" t="s">
        <v>91</v>
      </c>
      <c r="AE1000">
        <v>0.15</v>
      </c>
      <c r="AF1000" t="s">
        <v>92</v>
      </c>
      <c r="AG1000">
        <v>180</v>
      </c>
      <c r="AH1000">
        <v>60</v>
      </c>
      <c r="AI1000">
        <v>120</v>
      </c>
      <c r="AJ1000">
        <v>9.8661679952652695E-2</v>
      </c>
      <c r="AK1000">
        <v>14.930752597664361</v>
      </c>
      <c r="AL1000">
        <v>0.72640172328114727</v>
      </c>
      <c r="AM1000">
        <v>0.13945531857623289</v>
      </c>
      <c r="AN1000">
        <v>19.789269101809641</v>
      </c>
      <c r="AO1000">
        <v>0.69909907323021458</v>
      </c>
      <c r="AP1000">
        <v>19.789269101809641</v>
      </c>
      <c r="AQ1000">
        <v>19.789269101809641</v>
      </c>
      <c r="AR1000">
        <v>0.69909907323021458</v>
      </c>
      <c r="AS1000">
        <v>116.0927247589736</v>
      </c>
      <c r="AT1000">
        <v>0.1067827824344707</v>
      </c>
      <c r="AU1000">
        <v>0.8</v>
      </c>
      <c r="AV1000" t="s">
        <v>93</v>
      </c>
      <c r="AW1000">
        <v>9.1107716715401743E-2</v>
      </c>
      <c r="AX1000">
        <v>0.33844017814618449</v>
      </c>
      <c r="AY1000">
        <v>9.1107716715401743E-2</v>
      </c>
      <c r="AZ1000">
        <v>9.1107716715401743E-2</v>
      </c>
      <c r="BA1000">
        <v>0.33844017814618449</v>
      </c>
      <c r="BB1000">
        <v>0.15304213741020159</v>
      </c>
      <c r="BC1000">
        <v>-0.111283794735956</v>
      </c>
      <c r="BD1000">
        <v>3.8214398948690782E-2</v>
      </c>
      <c r="BE1000">
        <v>0.86759526955095645</v>
      </c>
      <c r="BF1000">
        <v>3.8214398948690782E-2</v>
      </c>
      <c r="BG1000">
        <v>3.8214398948690782E-2</v>
      </c>
      <c r="BH1000">
        <v>0.86759526955095645</v>
      </c>
      <c r="BI1000">
        <v>0.24387642764520759</v>
      </c>
      <c r="BJ1000">
        <v>0.15502026582716549</v>
      </c>
      <c r="BK1000">
        <v>4.6041803556143242E-2</v>
      </c>
      <c r="BL1000">
        <v>0.81515672183225196</v>
      </c>
      <c r="BM1000">
        <v>4.6041803556143242E-2</v>
      </c>
      <c r="BN1000">
        <v>4.6041803556143242E-2</v>
      </c>
      <c r="BO1000">
        <v>0.81515672183225196</v>
      </c>
      <c r="BP1000">
        <v>7.3795013421762506E-2</v>
      </c>
      <c r="BQ1000">
        <v>0.70373636261493666</v>
      </c>
      <c r="BR1000">
        <v>78.981712488018132</v>
      </c>
      <c r="BS1000">
        <v>0.77520412339146538</v>
      </c>
      <c r="BT1000">
        <v>78.981712488018132</v>
      </c>
      <c r="BU1000">
        <v>78.981712488018132</v>
      </c>
      <c r="BV1000">
        <v>0.77520412339146538</v>
      </c>
      <c r="BW1000">
        <v>463.90018545741611</v>
      </c>
      <c r="BX1000">
        <v>-0.32034170396826722</v>
      </c>
      <c r="BY1000" t="str">
        <f t="shared" si="16"/>
        <v>[[sv,wv],[yr],[ya]]</v>
      </c>
      <c r="BZ1000" t="str">
        <f>TRIM(MID(SUBSTITUTE(SUBSTITUTE(SUBSTITUTE(Tabla2[[#This Row],[map]],"[",""),"]",""),",",REPT(" ",100)),300,200))</f>
        <v>0 1</v>
      </c>
      <c r="CA1000" s="13" t="str">
        <f>TRIM(MID(SUBSTITUTE(SUBSTITUTE(SUBSTITUTE(Tabla2[[#This Row],[map]],"[",""),"]",""),",",REPT(" ",100)),900,200))</f>
        <v>2 3</v>
      </c>
      <c r="CB1000" s="13" t="str">
        <f>SUBSTITUTE(TRIM(MID(SUBSTITUTE(SUBSTITUTE(SUBSTITUTE(Tabla2[[#This Row],[map]],"[",""),"]",""),",",REPT(" ",100)),1200,300))," ",", ")</f>
        <v>0, 1, 2</v>
      </c>
      <c r="CC1000" s="15" t="str">
        <f>SUBSTITUTE(TRIM(MID(SUBSTITUTE(SUBSTITUTE(SUBSTITUTE(Tabla2[[#This Row],[map]],"[",""),"]",""),",",REPT(" ",100)),1,300))," ",", ")</f>
        <v>2, 3, 4</v>
      </c>
      <c r="CD1000" s="13" t="str">
        <f>SUBSTITUTE(TRIM(MID(SUBSTITUTE(SUBSTITUTE(SUBSTITUTE(Tabla2[[#This Row],[map]],"[",""),"]",""),",",REPT(" ",100)),601,300))," ",", ")</f>
        <v>4, 0, 1</v>
      </c>
      <c r="CE1000" t="str">
        <f>TRIM(MID(SUBSTITUTE(SUBSTITUTE(SUBSTITUTE(Tabla2[[#This Row],[map]],"[",""),"]",""),",",REPT(" ",100)),1501,200))</f>
        <v>3 4</v>
      </c>
    </row>
    <row r="1001" spans="1:83" x14ac:dyDescent="0.3">
      <c r="A1001" s="2">
        <v>46099.628391203703</v>
      </c>
      <c r="B1001" t="s">
        <v>1339</v>
      </c>
      <c r="C1001">
        <v>8</v>
      </c>
      <c r="D1001" t="s">
        <v>77</v>
      </c>
      <c r="E1001" t="s">
        <v>78</v>
      </c>
      <c r="F1001">
        <v>16590</v>
      </c>
      <c r="G1001">
        <v>4.5</v>
      </c>
      <c r="H1001" t="s">
        <v>79</v>
      </c>
      <c r="I1001" t="s">
        <v>80</v>
      </c>
      <c r="J1001">
        <v>5</v>
      </c>
      <c r="K1001">
        <v>5</v>
      </c>
      <c r="L1001" t="s">
        <v>81</v>
      </c>
      <c r="M1001" t="s">
        <v>82</v>
      </c>
      <c r="N1001" t="s">
        <v>83</v>
      </c>
      <c r="O1001" t="s">
        <v>83</v>
      </c>
      <c r="P1001" t="s">
        <v>84</v>
      </c>
      <c r="Q1001" t="s">
        <v>625</v>
      </c>
      <c r="R1001">
        <v>3</v>
      </c>
      <c r="S1001" t="s">
        <v>86</v>
      </c>
      <c r="T1001" t="s">
        <v>87</v>
      </c>
      <c r="U1001" t="s">
        <v>88</v>
      </c>
      <c r="V1001">
        <v>1</v>
      </c>
      <c r="W1001" t="s">
        <v>626</v>
      </c>
      <c r="X1001" t="s">
        <v>83</v>
      </c>
      <c r="Y1001" t="s">
        <v>90</v>
      </c>
      <c r="Z1001">
        <v>4000</v>
      </c>
      <c r="AA1001">
        <v>4000</v>
      </c>
      <c r="AC1001">
        <v>256</v>
      </c>
      <c r="AD1001" t="s">
        <v>91</v>
      </c>
      <c r="AE1001">
        <v>0.15</v>
      </c>
      <c r="AF1001" t="s">
        <v>92</v>
      </c>
      <c r="AG1001">
        <v>180</v>
      </c>
      <c r="AH1001">
        <v>60</v>
      </c>
      <c r="AI1001">
        <v>120</v>
      </c>
      <c r="AJ1001">
        <v>8.9268110389022992E-2</v>
      </c>
      <c r="AK1001">
        <v>16.531718727299399</v>
      </c>
      <c r="AL1001">
        <v>0.75860565990063544</v>
      </c>
      <c r="AM1001">
        <v>0.44655774668023612</v>
      </c>
      <c r="AN1001">
        <v>17.177645588229179</v>
      </c>
      <c r="AO1001">
        <v>0.69371272079195812</v>
      </c>
      <c r="AP1001">
        <v>17.177645588229179</v>
      </c>
      <c r="AQ1001">
        <v>17.177645588229179</v>
      </c>
      <c r="AR1001">
        <v>0.69371272079195812</v>
      </c>
      <c r="AS1001">
        <v>59.527000185179212</v>
      </c>
      <c r="AT1001">
        <v>0.43188691728976769</v>
      </c>
      <c r="AU1001">
        <v>0.8</v>
      </c>
      <c r="AV1001" t="s">
        <v>93</v>
      </c>
      <c r="AW1001">
        <v>8.4702780898876881E-2</v>
      </c>
      <c r="AX1001">
        <v>0.3849482934905899</v>
      </c>
      <c r="AY1001">
        <v>8.4702780898876881E-2</v>
      </c>
      <c r="AZ1001">
        <v>8.4702780898876881E-2</v>
      </c>
      <c r="BA1001">
        <v>0.3849482934905899</v>
      </c>
      <c r="BB1001">
        <v>0.12859342206448121</v>
      </c>
      <c r="BC1001">
        <v>6.6245489849168671E-2</v>
      </c>
      <c r="BD1001">
        <v>6.666168964181933E-2</v>
      </c>
      <c r="BE1001">
        <v>0.76903148312881486</v>
      </c>
      <c r="BF1001">
        <v>6.666168964181933E-2</v>
      </c>
      <c r="BG1001">
        <v>6.666168964181933E-2</v>
      </c>
      <c r="BH1001">
        <v>0.76903148312881486</v>
      </c>
      <c r="BI1001">
        <v>0.1076153797223931</v>
      </c>
      <c r="BJ1001">
        <v>0.62713569397110502</v>
      </c>
      <c r="BK1001">
        <v>4.5863590627417558E-2</v>
      </c>
      <c r="BL1001">
        <v>0.81587219037199676</v>
      </c>
      <c r="BM1001">
        <v>4.5863590627417558E-2</v>
      </c>
      <c r="BN1001">
        <v>4.5863590627417558E-2</v>
      </c>
      <c r="BO1001">
        <v>0.81587219037199676</v>
      </c>
      <c r="BP1001">
        <v>7.1989072657928699E-2</v>
      </c>
      <c r="BQ1001">
        <v>0.7109866435592257</v>
      </c>
      <c r="BR1001">
        <v>68.513354291748811</v>
      </c>
      <c r="BS1001">
        <v>0.80499891617643438</v>
      </c>
      <c r="BT1001">
        <v>68.513354291748811</v>
      </c>
      <c r="BU1001">
        <v>68.513354291748811</v>
      </c>
      <c r="BV1001">
        <v>0.80499891617643438</v>
      </c>
      <c r="BW1001">
        <v>237.79980286627159</v>
      </c>
      <c r="BX1001">
        <v>0.3231798417795787</v>
      </c>
      <c r="BY1001" t="str">
        <f t="shared" si="16"/>
        <v>[[sv,wv],[yr],[ya]]</v>
      </c>
      <c r="BZ1001" t="str">
        <f>TRIM(MID(SUBSTITUTE(SUBSTITUTE(SUBSTITUTE(Tabla2[[#This Row],[map]],"[",""),"]",""),",",REPT(" ",100)),300,200))</f>
        <v>0 1</v>
      </c>
      <c r="CA1001" s="13" t="str">
        <f>TRIM(MID(SUBSTITUTE(SUBSTITUTE(SUBSTITUTE(Tabla2[[#This Row],[map]],"[",""),"]",""),",",REPT(" ",100)),900,200))</f>
        <v>2 3</v>
      </c>
      <c r="CB1001" s="13" t="str">
        <f>SUBSTITUTE(TRIM(MID(SUBSTITUTE(SUBSTITUTE(SUBSTITUTE(Tabla2[[#This Row],[map]],"[",""),"]",""),",",REPT(" ",100)),1200,300))," ",", ")</f>
        <v>0, 1, 2</v>
      </c>
      <c r="CC1001" s="15" t="str">
        <f>SUBSTITUTE(TRIM(MID(SUBSTITUTE(SUBSTITUTE(SUBSTITUTE(Tabla2[[#This Row],[map]],"[",""),"]",""),",",REPT(" ",100)),1,300))," ",", ")</f>
        <v>2, 3, 4</v>
      </c>
      <c r="CD1001" s="13" t="str">
        <f>SUBSTITUTE(TRIM(MID(SUBSTITUTE(SUBSTITUTE(SUBSTITUTE(Tabla2[[#This Row],[map]],"[",""),"]",""),",",REPT(" ",100)),601,300))," ",", ")</f>
        <v>4, 0, 1</v>
      </c>
      <c r="CE1001" t="str">
        <f>TRIM(MID(SUBSTITUTE(SUBSTITUTE(SUBSTITUTE(Tabla2[[#This Row],[map]],"[",""),"]",""),",",REPT(" ",100)),1501,200))</f>
        <v>3 4</v>
      </c>
    </row>
    <row r="1002" spans="1:83" x14ac:dyDescent="0.3">
      <c r="A1002" s="2">
        <v>46099.639988425923</v>
      </c>
      <c r="B1002" t="s">
        <v>1340</v>
      </c>
      <c r="C1002">
        <v>4</v>
      </c>
      <c r="D1002" t="s">
        <v>77</v>
      </c>
      <c r="E1002" t="s">
        <v>78</v>
      </c>
      <c r="F1002">
        <v>16590</v>
      </c>
      <c r="G1002">
        <v>4.5</v>
      </c>
      <c r="H1002" t="s">
        <v>79</v>
      </c>
      <c r="I1002" t="s">
        <v>80</v>
      </c>
      <c r="J1002">
        <v>5</v>
      </c>
      <c r="K1002">
        <v>5</v>
      </c>
      <c r="L1002" t="s">
        <v>81</v>
      </c>
      <c r="M1002" t="s">
        <v>82</v>
      </c>
      <c r="N1002" t="s">
        <v>83</v>
      </c>
      <c r="O1002" t="s">
        <v>83</v>
      </c>
      <c r="P1002" t="s">
        <v>84</v>
      </c>
      <c r="Q1002" t="s">
        <v>661</v>
      </c>
      <c r="R1002">
        <v>3</v>
      </c>
      <c r="S1002" t="s">
        <v>86</v>
      </c>
      <c r="T1002" t="s">
        <v>87</v>
      </c>
      <c r="U1002" t="s">
        <v>88</v>
      </c>
      <c r="V1002">
        <v>1</v>
      </c>
      <c r="W1002" t="s">
        <v>662</v>
      </c>
      <c r="X1002" t="s">
        <v>83</v>
      </c>
      <c r="Y1002" t="s">
        <v>90</v>
      </c>
      <c r="Z1002">
        <v>4000</v>
      </c>
      <c r="AA1002">
        <v>4000</v>
      </c>
      <c r="AC1002">
        <v>256</v>
      </c>
      <c r="AD1002" t="s">
        <v>91</v>
      </c>
      <c r="AE1002">
        <v>0.15</v>
      </c>
      <c r="AF1002" t="s">
        <v>92</v>
      </c>
      <c r="AG1002">
        <v>180</v>
      </c>
      <c r="AH1002">
        <v>60</v>
      </c>
      <c r="AI1002">
        <v>120</v>
      </c>
      <c r="AJ1002">
        <v>0.1046625102045023</v>
      </c>
      <c r="AK1002">
        <v>14.2942247083433</v>
      </c>
      <c r="AL1002">
        <v>0.79374392161849894</v>
      </c>
      <c r="AM1002">
        <v>-0.28290696146776262</v>
      </c>
      <c r="AN1002">
        <v>15.75158155811582</v>
      </c>
      <c r="AO1002">
        <v>0.71532589843041128</v>
      </c>
      <c r="AP1002">
        <v>15.75158155811582</v>
      </c>
      <c r="AQ1002">
        <v>15.75158155811582</v>
      </c>
      <c r="AR1002">
        <v>0.71532589843041128</v>
      </c>
      <c r="AS1002">
        <v>94.676924364511493</v>
      </c>
      <c r="AT1002">
        <v>-0.21163051652617679</v>
      </c>
      <c r="AU1002">
        <v>0.8</v>
      </c>
      <c r="AV1002" t="s">
        <v>93</v>
      </c>
      <c r="AW1002">
        <v>6.4211642876554204E-2</v>
      </c>
      <c r="AX1002">
        <v>0.53374044972446555</v>
      </c>
      <c r="AY1002">
        <v>6.4211642876554204E-2</v>
      </c>
      <c r="AZ1002">
        <v>6.4211642876554204E-2</v>
      </c>
      <c r="BA1002">
        <v>0.53374044972446555</v>
      </c>
      <c r="BB1002">
        <v>0.26193369118724591</v>
      </c>
      <c r="BC1002">
        <v>-0.90197726742122319</v>
      </c>
      <c r="BD1002">
        <v>4.3416475445422271E-2</v>
      </c>
      <c r="BE1002">
        <v>0.84957118555974054</v>
      </c>
      <c r="BF1002">
        <v>4.3416475445422271E-2</v>
      </c>
      <c r="BG1002">
        <v>4.3416475445422271E-2</v>
      </c>
      <c r="BH1002">
        <v>0.84957118555974054</v>
      </c>
      <c r="BI1002">
        <v>0.25637465208843829</v>
      </c>
      <c r="BJ1002">
        <v>0.1117165875272795</v>
      </c>
      <c r="BK1002">
        <v>8.5493806043969819E-2</v>
      </c>
      <c r="BL1002">
        <v>0.65676941058716498</v>
      </c>
      <c r="BM1002">
        <v>8.5493806043969819E-2</v>
      </c>
      <c r="BN1002">
        <v>8.5493806043969819E-2</v>
      </c>
      <c r="BO1002">
        <v>0.65676941058716498</v>
      </c>
      <c r="BP1002">
        <v>0.24424411815619551</v>
      </c>
      <c r="BQ1002">
        <v>1.94371204826943E-2</v>
      </c>
      <c r="BR1002">
        <v>62.813204308097419</v>
      </c>
      <c r="BS1002">
        <v>0.82122254785027826</v>
      </c>
      <c r="BT1002">
        <v>62.813204308097419</v>
      </c>
      <c r="BU1002">
        <v>62.813204308097419</v>
      </c>
      <c r="BV1002">
        <v>0.82122254785027826</v>
      </c>
      <c r="BW1002">
        <v>377.94514499661477</v>
      </c>
      <c r="BX1002">
        <v>-7.5698506693465673E-2</v>
      </c>
      <c r="BY1002" t="str">
        <f t="shared" si="16"/>
        <v>[[sv,wv],[yr],[ya]]</v>
      </c>
      <c r="BZ1002" t="str">
        <f>TRIM(MID(SUBSTITUTE(SUBSTITUTE(SUBSTITUTE(Tabla2[[#This Row],[map]],"[",""),"]",""),",",REPT(" ",100)),300,200))</f>
        <v>0 1</v>
      </c>
      <c r="CA1002" s="13" t="str">
        <f>TRIM(MID(SUBSTITUTE(SUBSTITUTE(SUBSTITUTE(Tabla2[[#This Row],[map]],"[",""),"]",""),",",REPT(" ",100)),900,200))</f>
        <v>2 4</v>
      </c>
      <c r="CB1002" s="13" t="str">
        <f>SUBSTITUTE(TRIM(MID(SUBSTITUTE(SUBSTITUTE(SUBSTITUTE(Tabla2[[#This Row],[map]],"[",""),"]",""),",",REPT(" ",100)),1200,300))," ",", ")</f>
        <v>0, 1, 2</v>
      </c>
      <c r="CC1002" s="15" t="str">
        <f>SUBSTITUTE(TRIM(MID(SUBSTITUTE(SUBSTITUTE(SUBSTITUTE(Tabla2[[#This Row],[map]],"[",""),"]",""),",",REPT(" ",100)),1,300))," ",", ")</f>
        <v>2, 3, 4</v>
      </c>
      <c r="CD1002" s="13" t="str">
        <f>SUBSTITUTE(TRIM(MID(SUBSTITUTE(SUBSTITUTE(SUBSTITUTE(Tabla2[[#This Row],[map]],"[",""),"]",""),",",REPT(" ",100)),601,300))," ",", ")</f>
        <v>3, 0, 1</v>
      </c>
      <c r="CE1002" t="str">
        <f>TRIM(MID(SUBSTITUTE(SUBSTITUTE(SUBSTITUTE(Tabla2[[#This Row],[map]],"[",""),"]",""),",",REPT(" ",100)),1501,200))</f>
        <v>3 4</v>
      </c>
    </row>
    <row r="1003" spans="1:83" x14ac:dyDescent="0.3">
      <c r="A1003" s="2">
        <v>46099.639016203713</v>
      </c>
      <c r="B1003" t="s">
        <v>1341</v>
      </c>
      <c r="C1003">
        <v>6</v>
      </c>
      <c r="D1003" t="s">
        <v>95</v>
      </c>
      <c r="E1003" t="s">
        <v>78</v>
      </c>
      <c r="F1003">
        <v>16590</v>
      </c>
      <c r="G1003">
        <v>4.5</v>
      </c>
      <c r="H1003" t="s">
        <v>79</v>
      </c>
      <c r="I1003" t="s">
        <v>80</v>
      </c>
      <c r="J1003">
        <v>5</v>
      </c>
      <c r="K1003">
        <v>5</v>
      </c>
      <c r="L1003" t="s">
        <v>81</v>
      </c>
      <c r="M1003" t="s">
        <v>82</v>
      </c>
      <c r="N1003" t="s">
        <v>83</v>
      </c>
      <c r="O1003" t="s">
        <v>83</v>
      </c>
      <c r="P1003" t="s">
        <v>84</v>
      </c>
      <c r="Q1003" t="s">
        <v>625</v>
      </c>
      <c r="R1003">
        <v>3</v>
      </c>
      <c r="S1003" t="s">
        <v>86</v>
      </c>
      <c r="T1003" t="s">
        <v>87</v>
      </c>
      <c r="U1003" t="s">
        <v>88</v>
      </c>
      <c r="V1003">
        <v>1</v>
      </c>
      <c r="W1003" t="s">
        <v>626</v>
      </c>
      <c r="X1003" t="s">
        <v>83</v>
      </c>
      <c r="Y1003" t="s">
        <v>90</v>
      </c>
      <c r="Z1003">
        <v>4000</v>
      </c>
      <c r="AA1003">
        <v>4000</v>
      </c>
      <c r="AC1003">
        <v>256</v>
      </c>
      <c r="AD1003" t="s">
        <v>91</v>
      </c>
      <c r="AE1003">
        <v>0.15</v>
      </c>
      <c r="AF1003" t="s">
        <v>92</v>
      </c>
      <c r="AG1003">
        <v>180</v>
      </c>
      <c r="AH1003">
        <v>60</v>
      </c>
      <c r="AI1003">
        <v>120</v>
      </c>
      <c r="AJ1003">
        <v>9.7783119174769187E-2</v>
      </c>
      <c r="AK1003">
        <v>19.1275810595724</v>
      </c>
      <c r="AL1003">
        <v>0.75223813766250736</v>
      </c>
      <c r="AM1003">
        <v>0.29910278223247039</v>
      </c>
      <c r="AN1003">
        <v>20.23262887796902</v>
      </c>
      <c r="AO1003">
        <v>0.69977556190168078</v>
      </c>
      <c r="AP1003">
        <v>20.23262887796902</v>
      </c>
      <c r="AQ1003">
        <v>20.23262887796902</v>
      </c>
      <c r="AR1003">
        <v>0.69977556190168078</v>
      </c>
      <c r="AS1003">
        <v>96.470620841791046</v>
      </c>
      <c r="AT1003">
        <v>0.31612691555688122</v>
      </c>
      <c r="AU1003">
        <v>0.8</v>
      </c>
      <c r="AV1003" t="s">
        <v>93</v>
      </c>
      <c r="AW1003">
        <v>6.827292192937634E-2</v>
      </c>
      <c r="AX1003">
        <v>0.50425031273555954</v>
      </c>
      <c r="AY1003">
        <v>6.827292192937634E-2</v>
      </c>
      <c r="AZ1003">
        <v>6.827292192937634E-2</v>
      </c>
      <c r="BA1003">
        <v>0.50425031273555954</v>
      </c>
      <c r="BB1003">
        <v>0.131748305902397</v>
      </c>
      <c r="BC1003">
        <v>4.3336954051912617E-2</v>
      </c>
      <c r="BD1003">
        <v>7.212247374139609E-2</v>
      </c>
      <c r="BE1003">
        <v>0.75011103254903011</v>
      </c>
      <c r="BF1003">
        <v>7.212247374139609E-2</v>
      </c>
      <c r="BG1003">
        <v>7.212247374139609E-2</v>
      </c>
      <c r="BH1003">
        <v>0.75011103254903011</v>
      </c>
      <c r="BI1003">
        <v>0.1197039736120287</v>
      </c>
      <c r="BJ1003">
        <v>0.58525129804970866</v>
      </c>
      <c r="BK1003">
        <v>5.6162836343407657E-2</v>
      </c>
      <c r="BL1003">
        <v>0.77452397649333493</v>
      </c>
      <c r="BM1003">
        <v>5.6162836343407657E-2</v>
      </c>
      <c r="BN1003">
        <v>5.6162836343407657E-2</v>
      </c>
      <c r="BO1003">
        <v>0.77452397649333493</v>
      </c>
      <c r="BP1003">
        <v>6.6430082238158425E-2</v>
      </c>
      <c r="BQ1003">
        <v>0.73330423177534465</v>
      </c>
      <c r="BR1003">
        <v>80.733957279862295</v>
      </c>
      <c r="BS1003">
        <v>0.77021692582880041</v>
      </c>
      <c r="BT1003">
        <v>80.733957279862295</v>
      </c>
      <c r="BU1003">
        <v>80.733957279862295</v>
      </c>
      <c r="BV1003">
        <v>0.77021692582880041</v>
      </c>
      <c r="BW1003">
        <v>385.56460100541352</v>
      </c>
      <c r="BX1003">
        <v>-9.7384821649448838E-2</v>
      </c>
      <c r="BY1003" t="str">
        <f t="shared" si="16"/>
        <v>[[sv,wv],[yr],[ya]]</v>
      </c>
      <c r="BZ1003" t="str">
        <f>TRIM(MID(SUBSTITUTE(SUBSTITUTE(SUBSTITUTE(Tabla2[[#This Row],[map]],"[",""),"]",""),",",REPT(" ",100)),300,200))</f>
        <v>0 1</v>
      </c>
      <c r="CA1003" s="13" t="str">
        <f>TRIM(MID(SUBSTITUTE(SUBSTITUTE(SUBSTITUTE(Tabla2[[#This Row],[map]],"[",""),"]",""),",",REPT(" ",100)),900,200))</f>
        <v>2 3</v>
      </c>
      <c r="CB1003" s="13" t="str">
        <f>SUBSTITUTE(TRIM(MID(SUBSTITUTE(SUBSTITUTE(SUBSTITUTE(Tabla2[[#This Row],[map]],"[",""),"]",""),",",REPT(" ",100)),1200,300))," ",", ")</f>
        <v>0, 1, 2</v>
      </c>
      <c r="CC1003" s="15" t="str">
        <f>SUBSTITUTE(TRIM(MID(SUBSTITUTE(SUBSTITUTE(SUBSTITUTE(Tabla2[[#This Row],[map]],"[",""),"]",""),",",REPT(" ",100)),1,300))," ",", ")</f>
        <v>2, 3, 4</v>
      </c>
      <c r="CD1003" s="13" t="str">
        <f>SUBSTITUTE(TRIM(MID(SUBSTITUTE(SUBSTITUTE(SUBSTITUTE(Tabla2[[#This Row],[map]],"[",""),"]",""),",",REPT(" ",100)),601,300))," ",", ")</f>
        <v>4, 0, 1</v>
      </c>
      <c r="CE1003" t="str">
        <f>TRIM(MID(SUBSTITUTE(SUBSTITUTE(SUBSTITUTE(Tabla2[[#This Row],[map]],"[",""),"]",""),",",REPT(" ",100)),1501,200))</f>
        <v>3 4</v>
      </c>
    </row>
    <row r="1004" spans="1:83" x14ac:dyDescent="0.3">
      <c r="A1004" s="2">
        <v>46099.640208333331</v>
      </c>
      <c r="B1004" t="s">
        <v>1342</v>
      </c>
      <c r="C1004">
        <v>9</v>
      </c>
      <c r="D1004" t="s">
        <v>77</v>
      </c>
      <c r="E1004" t="s">
        <v>78</v>
      </c>
      <c r="F1004">
        <v>16590</v>
      </c>
      <c r="G1004">
        <v>4.5</v>
      </c>
      <c r="H1004" t="s">
        <v>79</v>
      </c>
      <c r="I1004" t="s">
        <v>80</v>
      </c>
      <c r="J1004">
        <v>5</v>
      </c>
      <c r="K1004">
        <v>5</v>
      </c>
      <c r="L1004" t="s">
        <v>81</v>
      </c>
      <c r="M1004" t="s">
        <v>82</v>
      </c>
      <c r="N1004" t="s">
        <v>83</v>
      </c>
      <c r="O1004" t="s">
        <v>83</v>
      </c>
      <c r="P1004" t="s">
        <v>84</v>
      </c>
      <c r="Q1004" t="s">
        <v>625</v>
      </c>
      <c r="R1004">
        <v>3</v>
      </c>
      <c r="S1004" t="s">
        <v>86</v>
      </c>
      <c r="T1004" t="s">
        <v>87</v>
      </c>
      <c r="U1004" t="s">
        <v>88</v>
      </c>
      <c r="V1004">
        <v>1</v>
      </c>
      <c r="W1004" t="s">
        <v>626</v>
      </c>
      <c r="X1004" t="s">
        <v>83</v>
      </c>
      <c r="Y1004" t="s">
        <v>90</v>
      </c>
      <c r="Z1004">
        <v>4000</v>
      </c>
      <c r="AA1004">
        <v>4000</v>
      </c>
      <c r="AC1004">
        <v>256</v>
      </c>
      <c r="AD1004" t="s">
        <v>91</v>
      </c>
      <c r="AE1004">
        <v>0.15</v>
      </c>
      <c r="AF1004" t="s">
        <v>92</v>
      </c>
      <c r="AG1004">
        <v>180</v>
      </c>
      <c r="AH1004">
        <v>60</v>
      </c>
      <c r="AI1004">
        <v>120</v>
      </c>
      <c r="AJ1004">
        <v>0.10100507133425569</v>
      </c>
      <c r="AK1004">
        <v>16.840165476301259</v>
      </c>
      <c r="AL1004">
        <v>0.80937542235929216</v>
      </c>
      <c r="AM1004">
        <v>0.45054261409268631</v>
      </c>
      <c r="AN1004">
        <v>18.96918642442818</v>
      </c>
      <c r="AO1004">
        <v>0.7787259196313262</v>
      </c>
      <c r="AP1004">
        <v>18.96918642442818</v>
      </c>
      <c r="AQ1004">
        <v>18.96918642442818</v>
      </c>
      <c r="AR1004">
        <v>0.7787259196313262</v>
      </c>
      <c r="AS1004">
        <v>50.36648145694479</v>
      </c>
      <c r="AT1004">
        <v>0.45443390266436212</v>
      </c>
      <c r="AU1004">
        <v>0.8</v>
      </c>
      <c r="AV1004" t="s">
        <v>93</v>
      </c>
      <c r="AW1004">
        <v>5.2595355737196287E-2</v>
      </c>
      <c r="AX1004">
        <v>0.61808971373381438</v>
      </c>
      <c r="AY1004">
        <v>5.2595355737196287E-2</v>
      </c>
      <c r="AZ1004">
        <v>5.2595355737196287E-2</v>
      </c>
      <c r="BA1004">
        <v>0.61808971373381438</v>
      </c>
      <c r="BB1004">
        <v>0.1476707843028951</v>
      </c>
      <c r="BC1004">
        <v>-7.2280826240061602E-2</v>
      </c>
      <c r="BD1004">
        <v>3.9516938843367343E-2</v>
      </c>
      <c r="BE1004">
        <v>0.86308224701499203</v>
      </c>
      <c r="BF1004">
        <v>3.9516938843367343E-2</v>
      </c>
      <c r="BG1004">
        <v>3.9516938843367343E-2</v>
      </c>
      <c r="BH1004">
        <v>0.86308224701499203</v>
      </c>
      <c r="BI1004">
        <v>8.1691462954365482E-2</v>
      </c>
      <c r="BJ1004">
        <v>0.71695652869004878</v>
      </c>
      <c r="BK1004">
        <v>3.753189291732701E-2</v>
      </c>
      <c r="BL1004">
        <v>0.84932132134615412</v>
      </c>
      <c r="BM1004">
        <v>3.753189291732701E-2</v>
      </c>
      <c r="BN1004">
        <v>3.753189291732701E-2</v>
      </c>
      <c r="BO1004">
        <v>0.84932132134615412</v>
      </c>
      <c r="BP1004">
        <v>6.335883658092302E-2</v>
      </c>
      <c r="BQ1004">
        <v>0.74563431164829308</v>
      </c>
      <c r="BR1004">
        <v>75.747101510214719</v>
      </c>
      <c r="BS1004">
        <v>0.78441039643034405</v>
      </c>
      <c r="BT1004">
        <v>75.747101510214719</v>
      </c>
      <c r="BU1004">
        <v>75.747101510214719</v>
      </c>
      <c r="BV1004">
        <v>0.78441039643034405</v>
      </c>
      <c r="BW1004">
        <v>201.173204743941</v>
      </c>
      <c r="BX1004">
        <v>0.42742559655916618</v>
      </c>
      <c r="BY1004" t="str">
        <f t="shared" si="16"/>
        <v>[[sv,wv],[yr],[ya]]</v>
      </c>
      <c r="BZ1004" t="str">
        <f>TRIM(MID(SUBSTITUTE(SUBSTITUTE(SUBSTITUTE(Tabla2[[#This Row],[map]],"[",""),"]",""),",",REPT(" ",100)),300,200))</f>
        <v>0 1</v>
      </c>
      <c r="CA1004" s="13" t="str">
        <f>TRIM(MID(SUBSTITUTE(SUBSTITUTE(SUBSTITUTE(Tabla2[[#This Row],[map]],"[",""),"]",""),",",REPT(" ",100)),900,200))</f>
        <v>2 3</v>
      </c>
      <c r="CB1004" s="13" t="str">
        <f>SUBSTITUTE(TRIM(MID(SUBSTITUTE(SUBSTITUTE(SUBSTITUTE(Tabla2[[#This Row],[map]],"[",""),"]",""),",",REPT(" ",100)),1200,300))," ",", ")</f>
        <v>0, 1, 2</v>
      </c>
      <c r="CC1004" s="15" t="str">
        <f>SUBSTITUTE(TRIM(MID(SUBSTITUTE(SUBSTITUTE(SUBSTITUTE(Tabla2[[#This Row],[map]],"[",""),"]",""),",",REPT(" ",100)),1,300))," ",", ")</f>
        <v>2, 3, 4</v>
      </c>
      <c r="CD1004" s="13" t="str">
        <f>SUBSTITUTE(TRIM(MID(SUBSTITUTE(SUBSTITUTE(SUBSTITUTE(Tabla2[[#This Row],[map]],"[",""),"]",""),",",REPT(" ",100)),601,300))," ",", ")</f>
        <v>4, 0, 1</v>
      </c>
      <c r="CE1004" t="str">
        <f>TRIM(MID(SUBSTITUTE(SUBSTITUTE(SUBSTITUTE(Tabla2[[#This Row],[map]],"[",""),"]",""),",",REPT(" ",100)),1501,200))</f>
        <v>3 4</v>
      </c>
    </row>
    <row r="1005" spans="1:83" x14ac:dyDescent="0.3">
      <c r="A1005" s="2">
        <v>46099.666493055563</v>
      </c>
      <c r="B1005" t="s">
        <v>1343</v>
      </c>
      <c r="C1005">
        <v>5</v>
      </c>
      <c r="D1005" t="s">
        <v>95</v>
      </c>
      <c r="E1005" t="s">
        <v>78</v>
      </c>
      <c r="F1005">
        <v>16590</v>
      </c>
      <c r="G1005">
        <v>4.5</v>
      </c>
      <c r="H1005" t="s">
        <v>79</v>
      </c>
      <c r="I1005" t="s">
        <v>80</v>
      </c>
      <c r="J1005">
        <v>5</v>
      </c>
      <c r="K1005">
        <v>5</v>
      </c>
      <c r="L1005" t="s">
        <v>81</v>
      </c>
      <c r="M1005" t="s">
        <v>82</v>
      </c>
      <c r="N1005" t="s">
        <v>83</v>
      </c>
      <c r="O1005" t="s">
        <v>83</v>
      </c>
      <c r="P1005" t="s">
        <v>84</v>
      </c>
      <c r="Q1005" t="s">
        <v>661</v>
      </c>
      <c r="R1005">
        <v>3</v>
      </c>
      <c r="S1005" t="s">
        <v>86</v>
      </c>
      <c r="T1005" t="s">
        <v>87</v>
      </c>
      <c r="U1005" t="s">
        <v>88</v>
      </c>
      <c r="V1005">
        <v>1</v>
      </c>
      <c r="W1005" t="s">
        <v>662</v>
      </c>
      <c r="X1005" t="s">
        <v>83</v>
      </c>
      <c r="Y1005" t="s">
        <v>90</v>
      </c>
      <c r="Z1005">
        <v>4000</v>
      </c>
      <c r="AA1005">
        <v>4000</v>
      </c>
      <c r="AC1005">
        <v>256</v>
      </c>
      <c r="AD1005" t="s">
        <v>91</v>
      </c>
      <c r="AE1005">
        <v>0.15</v>
      </c>
      <c r="AF1005" t="s">
        <v>92</v>
      </c>
      <c r="AG1005">
        <v>180</v>
      </c>
      <c r="AH1005">
        <v>60</v>
      </c>
      <c r="AI1005">
        <v>120</v>
      </c>
      <c r="AJ1005">
        <v>0.1136005508567582</v>
      </c>
      <c r="AK1005">
        <v>20.079214663200968</v>
      </c>
      <c r="AL1005">
        <v>0.72660688368902071</v>
      </c>
      <c r="AM1005">
        <v>-0.1736876502911307</v>
      </c>
      <c r="AN1005">
        <v>20.384297289556908</v>
      </c>
      <c r="AO1005">
        <v>0.65555193738319317</v>
      </c>
      <c r="AP1005">
        <v>20.384297289556908</v>
      </c>
      <c r="AQ1005">
        <v>20.384297289556908</v>
      </c>
      <c r="AR1005">
        <v>0.65555193738319317</v>
      </c>
      <c r="AS1005">
        <v>103.98876057855669</v>
      </c>
      <c r="AT1005">
        <v>-0.17977089345330921</v>
      </c>
      <c r="AU1005">
        <v>0.8</v>
      </c>
      <c r="AV1005" t="s">
        <v>93</v>
      </c>
      <c r="AW1005">
        <v>6.1356362318503277E-2</v>
      </c>
      <c r="AX1005">
        <v>0.55447347833528471</v>
      </c>
      <c r="AY1005">
        <v>6.1356362318503277E-2</v>
      </c>
      <c r="AZ1005">
        <v>6.1356362318503277E-2</v>
      </c>
      <c r="BA1005">
        <v>0.55447347833528471</v>
      </c>
      <c r="BB1005">
        <v>0.15287111779731469</v>
      </c>
      <c r="BC1005">
        <v>-0.1100419712251286</v>
      </c>
      <c r="BD1005">
        <v>6.4362486583797271E-2</v>
      </c>
      <c r="BE1005">
        <v>0.77699773065644884</v>
      </c>
      <c r="BF1005">
        <v>6.4362486583797271E-2</v>
      </c>
      <c r="BG1005">
        <v>6.4362486583797271E-2</v>
      </c>
      <c r="BH1005">
        <v>0.77699773065644884</v>
      </c>
      <c r="BI1005">
        <v>0.30390852449839162</v>
      </c>
      <c r="BJ1005">
        <v>-5.2978127993156932E-2</v>
      </c>
      <c r="BK1005">
        <v>0.1190357438897601</v>
      </c>
      <c r="BL1005">
        <v>0.52210913951514981</v>
      </c>
      <c r="BM1005">
        <v>0.1190357438897601</v>
      </c>
      <c r="BN1005">
        <v>0.1190357438897601</v>
      </c>
      <c r="BO1005">
        <v>0.52210913951514981</v>
      </c>
      <c r="BP1005">
        <v>0.34235737805403782</v>
      </c>
      <c r="BQ1005">
        <v>-0.37445658459614672</v>
      </c>
      <c r="BR1005">
        <v>81.292434565435585</v>
      </c>
      <c r="BS1005">
        <v>0.76862740102588545</v>
      </c>
      <c r="BT1005">
        <v>81.292434565435585</v>
      </c>
      <c r="BU1005">
        <v>81.292434565435585</v>
      </c>
      <c r="BV1005">
        <v>0.76862740102588545</v>
      </c>
      <c r="BW1005">
        <v>415.15590529387651</v>
      </c>
      <c r="BX1005">
        <v>-0.18160688999880331</v>
      </c>
      <c r="BY1005" t="str">
        <f t="shared" si="16"/>
        <v>[[sv,wv],[yr],[ya]]</v>
      </c>
      <c r="BZ1005" t="str">
        <f>TRIM(MID(SUBSTITUTE(SUBSTITUTE(SUBSTITUTE(Tabla2[[#This Row],[map]],"[",""),"]",""),",",REPT(" ",100)),300,200))</f>
        <v>0 1</v>
      </c>
      <c r="CA1005" s="13" t="str">
        <f>TRIM(MID(SUBSTITUTE(SUBSTITUTE(SUBSTITUTE(Tabla2[[#This Row],[map]],"[",""),"]",""),",",REPT(" ",100)),900,200))</f>
        <v>2 4</v>
      </c>
      <c r="CB1005" s="13" t="str">
        <f>SUBSTITUTE(TRIM(MID(SUBSTITUTE(SUBSTITUTE(SUBSTITUTE(Tabla2[[#This Row],[map]],"[",""),"]",""),",",REPT(" ",100)),1200,300))," ",", ")</f>
        <v>0, 1, 2</v>
      </c>
      <c r="CC1005" s="15" t="str">
        <f>SUBSTITUTE(TRIM(MID(SUBSTITUTE(SUBSTITUTE(SUBSTITUTE(Tabla2[[#This Row],[map]],"[",""),"]",""),",",REPT(" ",100)),1,300))," ",", ")</f>
        <v>2, 3, 4</v>
      </c>
      <c r="CD1005" s="13" t="str">
        <f>SUBSTITUTE(TRIM(MID(SUBSTITUTE(SUBSTITUTE(SUBSTITUTE(Tabla2[[#This Row],[map]],"[",""),"]",""),",",REPT(" ",100)),601,300))," ",", ")</f>
        <v>3, 0, 1</v>
      </c>
      <c r="CE1005" t="str">
        <f>TRIM(MID(SUBSTITUTE(SUBSTITUTE(SUBSTITUTE(Tabla2[[#This Row],[map]],"[",""),"]",""),",",REPT(" ",100)),1501,200))</f>
        <v>3 4</v>
      </c>
    </row>
    <row r="1006" spans="1:83" x14ac:dyDescent="0.3">
      <c r="A1006" s="2">
        <v>46104.537962962961</v>
      </c>
      <c r="B1006" t="s">
        <v>1344</v>
      </c>
      <c r="C1006">
        <v>0</v>
      </c>
      <c r="D1006" t="s">
        <v>95</v>
      </c>
      <c r="E1006" t="s">
        <v>78</v>
      </c>
      <c r="F1006">
        <v>16590</v>
      </c>
      <c r="G1006">
        <v>4.5</v>
      </c>
      <c r="H1006" t="s">
        <v>79</v>
      </c>
      <c r="I1006" t="s">
        <v>80</v>
      </c>
      <c r="J1006">
        <v>5</v>
      </c>
      <c r="K1006">
        <v>5</v>
      </c>
      <c r="L1006" t="s">
        <v>81</v>
      </c>
      <c r="M1006" t="s">
        <v>82</v>
      </c>
      <c r="N1006" t="s">
        <v>83</v>
      </c>
      <c r="O1006" t="s">
        <v>83</v>
      </c>
      <c r="P1006" t="s">
        <v>84</v>
      </c>
      <c r="Q1006" t="s">
        <v>1345</v>
      </c>
      <c r="R1006">
        <v>3</v>
      </c>
      <c r="S1006" t="s">
        <v>86</v>
      </c>
      <c r="T1006" t="s">
        <v>87</v>
      </c>
      <c r="U1006" t="s">
        <v>88</v>
      </c>
      <c r="V1006">
        <v>1</v>
      </c>
      <c r="W1006" t="s">
        <v>1346</v>
      </c>
      <c r="X1006" t="s">
        <v>83</v>
      </c>
      <c r="Y1006" t="s">
        <v>90</v>
      </c>
      <c r="Z1006">
        <v>4000</v>
      </c>
      <c r="AA1006">
        <v>4000</v>
      </c>
      <c r="AC1006">
        <v>256</v>
      </c>
      <c r="AD1006" t="s">
        <v>91</v>
      </c>
      <c r="AE1006">
        <v>0.15</v>
      </c>
      <c r="AF1006" t="s">
        <v>92</v>
      </c>
      <c r="AG1006">
        <v>180</v>
      </c>
      <c r="AH1006">
        <v>60</v>
      </c>
      <c r="AI1006">
        <v>120</v>
      </c>
      <c r="AJ1006">
        <v>9.4089260947520251E-2</v>
      </c>
      <c r="AK1006">
        <v>18.859678528422322</v>
      </c>
      <c r="AL1006">
        <v>0.78874566947005664</v>
      </c>
      <c r="AM1006">
        <v>0.29527823431372152</v>
      </c>
      <c r="AN1006">
        <v>23.9344190701153</v>
      </c>
      <c r="AO1006">
        <v>0.73697787059702136</v>
      </c>
      <c r="AP1006">
        <v>23.9344190701153</v>
      </c>
      <c r="AQ1006">
        <v>23.9344190701153</v>
      </c>
      <c r="AR1006">
        <v>0.73697787059702136</v>
      </c>
      <c r="AS1006">
        <v>80.320785329466275</v>
      </c>
      <c r="AT1006">
        <v>0.13982314770363899</v>
      </c>
      <c r="AU1006">
        <v>0.8</v>
      </c>
      <c r="AV1006" t="s">
        <v>93</v>
      </c>
      <c r="AW1006">
        <v>6.6419897948336262E-2</v>
      </c>
      <c r="AX1006">
        <v>0.51770566272108365</v>
      </c>
      <c r="AY1006">
        <v>6.6419897948336262E-2</v>
      </c>
      <c r="AZ1006">
        <v>6.6419897948336262E-2</v>
      </c>
      <c r="BA1006">
        <v>0.51770566272108365</v>
      </c>
      <c r="BB1006">
        <v>0.1562052611908695</v>
      </c>
      <c r="BC1006">
        <v>-0.13425216317149641</v>
      </c>
      <c r="BD1006">
        <v>5.553780719075288E-2</v>
      </c>
      <c r="BE1006">
        <v>0.807573359960578</v>
      </c>
      <c r="BF1006">
        <v>5.553780719075288E-2</v>
      </c>
      <c r="BG1006">
        <v>5.553780719075288E-2</v>
      </c>
      <c r="BH1006">
        <v>0.807573359960578</v>
      </c>
      <c r="BI1006">
        <v>0.1580925553268813</v>
      </c>
      <c r="BJ1006">
        <v>0.45224306151821991</v>
      </c>
      <c r="BK1006">
        <v>2.6229464566251019E-2</v>
      </c>
      <c r="BL1006">
        <v>0.89469699619610743</v>
      </c>
      <c r="BM1006">
        <v>2.6229464566251019E-2</v>
      </c>
      <c r="BN1006">
        <v>2.6229464566251019E-2</v>
      </c>
      <c r="BO1006">
        <v>0.89469699619610743</v>
      </c>
      <c r="BP1006">
        <v>0.21066765392670181</v>
      </c>
      <c r="BQ1006">
        <v>0.15423600406451779</v>
      </c>
      <c r="BR1006">
        <v>95.589489110755977</v>
      </c>
      <c r="BS1006">
        <v>0.72793546351031302</v>
      </c>
      <c r="BT1006">
        <v>95.589489110755977</v>
      </c>
      <c r="BU1006">
        <v>95.589489110755977</v>
      </c>
      <c r="BV1006">
        <v>0.72793546351031302</v>
      </c>
      <c r="BW1006">
        <v>320.75817584742077</v>
      </c>
      <c r="BX1006">
        <v>8.7065688403323516E-2</v>
      </c>
      <c r="BY1006" t="str">
        <f t="shared" si="16"/>
        <v>[[sv,wv],[yr],[ya]]</v>
      </c>
      <c r="BZ1006" t="str">
        <f>TRIM(MID(SUBSTITUTE(SUBSTITUTE(SUBSTITUTE(Tabla2[[#This Row],[map]],"[",""),"]",""),",",REPT(" ",100)),300,200))</f>
        <v>0 1</v>
      </c>
      <c r="CA1006" s="13" t="str">
        <f>TRIM(MID(SUBSTITUTE(SUBSTITUTE(SUBSTITUTE(Tabla2[[#This Row],[map]],"[",""),"]",""),",",REPT(" ",100)),900,200))</f>
        <v>2 3</v>
      </c>
      <c r="CB1006" s="13" t="str">
        <f>SUBSTITUTE(TRIM(MID(SUBSTITUTE(SUBSTITUTE(SUBSTITUTE(Tabla2[[#This Row],[map]],"[",""),"]",""),",",REPT(" ",100)),1200,300))," ",", ")</f>
        <v>0, 1, 4</v>
      </c>
      <c r="CC1006" s="15" t="str">
        <f>SUBSTITUTE(TRIM(MID(SUBSTITUTE(SUBSTITUTE(SUBSTITUTE(Tabla2[[#This Row],[map]],"[",""),"]",""),",",REPT(" ",100)),1,300))," ",", ")</f>
        <v>2, 3, 4</v>
      </c>
      <c r="CD1006" s="13" t="str">
        <f>SUBSTITUTE(TRIM(MID(SUBSTITUTE(SUBSTITUTE(SUBSTITUTE(Tabla2[[#This Row],[map]],"[",""),"]",""),",",REPT(" ",100)),601,300))," ",", ")</f>
        <v>1, 4, 0</v>
      </c>
      <c r="CE1006" t="str">
        <f>TRIM(MID(SUBSTITUTE(SUBSTITUTE(SUBSTITUTE(Tabla2[[#This Row],[map]],"[",""),"]",""),",",REPT(" ",100)),1501,200))</f>
        <v>3 2</v>
      </c>
    </row>
    <row r="1007" spans="1:83" x14ac:dyDescent="0.3">
      <c r="A1007" s="2">
        <v>46104.705208333333</v>
      </c>
      <c r="B1007" t="s">
        <v>1347</v>
      </c>
      <c r="C1007">
        <v>0</v>
      </c>
      <c r="D1007" t="s">
        <v>95</v>
      </c>
      <c r="E1007" t="s">
        <v>78</v>
      </c>
      <c r="F1007">
        <v>16590</v>
      </c>
      <c r="G1007">
        <v>4.5</v>
      </c>
      <c r="H1007" t="s">
        <v>79</v>
      </c>
      <c r="I1007" t="s">
        <v>80</v>
      </c>
      <c r="J1007">
        <v>5</v>
      </c>
      <c r="K1007">
        <v>5</v>
      </c>
      <c r="L1007" t="s">
        <v>81</v>
      </c>
      <c r="M1007" t="s">
        <v>82</v>
      </c>
      <c r="N1007" t="s">
        <v>83</v>
      </c>
      <c r="O1007" t="s">
        <v>83</v>
      </c>
      <c r="P1007" t="s">
        <v>84</v>
      </c>
      <c r="Q1007" t="s">
        <v>1348</v>
      </c>
      <c r="R1007">
        <v>3</v>
      </c>
      <c r="S1007" t="s">
        <v>86</v>
      </c>
      <c r="T1007" t="s">
        <v>87</v>
      </c>
      <c r="U1007" t="s">
        <v>88</v>
      </c>
      <c r="V1007">
        <v>1</v>
      </c>
      <c r="W1007" t="s">
        <v>1349</v>
      </c>
      <c r="X1007" t="s">
        <v>83</v>
      </c>
      <c r="Y1007" t="s">
        <v>90</v>
      </c>
      <c r="Z1007">
        <v>4000</v>
      </c>
      <c r="AA1007">
        <v>4000</v>
      </c>
      <c r="AC1007">
        <v>256</v>
      </c>
      <c r="AD1007" t="s">
        <v>91</v>
      </c>
      <c r="AE1007">
        <v>0.15</v>
      </c>
      <c r="AF1007" t="s">
        <v>92</v>
      </c>
      <c r="AG1007">
        <v>180</v>
      </c>
      <c r="AH1007">
        <v>60</v>
      </c>
      <c r="AI1007">
        <v>120</v>
      </c>
      <c r="AJ1007">
        <v>0.105426516179309</v>
      </c>
      <c r="AK1007">
        <v>18.544246828381031</v>
      </c>
      <c r="AL1007">
        <v>0.75235293721621233</v>
      </c>
      <c r="AM1007">
        <v>-0.42952559962096171</v>
      </c>
      <c r="AN1007">
        <v>23.204122324384709</v>
      </c>
      <c r="AO1007">
        <v>0.70218678169746696</v>
      </c>
      <c r="AP1007">
        <v>23.204122324384709</v>
      </c>
      <c r="AQ1007">
        <v>23.204122324384709</v>
      </c>
      <c r="AR1007">
        <v>0.70218678169746696</v>
      </c>
      <c r="AS1007">
        <v>139.59313106843189</v>
      </c>
      <c r="AT1007">
        <v>-0.43632394848890121</v>
      </c>
      <c r="AU1007">
        <v>0.8</v>
      </c>
      <c r="AV1007" t="s">
        <v>93</v>
      </c>
      <c r="AW1007">
        <v>6.4704526848990015E-2</v>
      </c>
      <c r="AX1007">
        <v>0.53016147480604225</v>
      </c>
      <c r="AY1007">
        <v>6.4704526848990015E-2</v>
      </c>
      <c r="AZ1007">
        <v>6.4704526848990015E-2</v>
      </c>
      <c r="BA1007">
        <v>0.53016147480604225</v>
      </c>
      <c r="BB1007">
        <v>0.15510047795885171</v>
      </c>
      <c r="BC1007">
        <v>-0.12623000846813709</v>
      </c>
      <c r="BD1007">
        <v>5.5547912273626328E-2</v>
      </c>
      <c r="BE1007">
        <v>0.80753834800668545</v>
      </c>
      <c r="BF1007">
        <v>5.5547912273626328E-2</v>
      </c>
      <c r="BG1007">
        <v>5.5547912273626328E-2</v>
      </c>
      <c r="BH1007">
        <v>0.80753834800668545</v>
      </c>
      <c r="BI1007">
        <v>0.41110172021205188</v>
      </c>
      <c r="BJ1007">
        <v>-0.42437965660270249</v>
      </c>
      <c r="BK1007">
        <v>6.608514527896639E-2</v>
      </c>
      <c r="BL1007">
        <v>0.73468904456228334</v>
      </c>
      <c r="BM1007">
        <v>6.608514527896639E-2</v>
      </c>
      <c r="BN1007">
        <v>6.608514527896639E-2</v>
      </c>
      <c r="BO1007">
        <v>0.73468904456228334</v>
      </c>
      <c r="BP1007">
        <v>0.40058227623194109</v>
      </c>
      <c r="BQ1007">
        <v>-0.60821113413422601</v>
      </c>
      <c r="BR1007">
        <v>92.630151713136854</v>
      </c>
      <c r="BS1007">
        <v>0.73635825941486044</v>
      </c>
      <c r="BT1007">
        <v>92.630151713136854</v>
      </c>
      <c r="BU1007">
        <v>92.630151713136854</v>
      </c>
      <c r="BV1007">
        <v>0.73635825941486044</v>
      </c>
      <c r="BW1007">
        <v>557.40573979932481</v>
      </c>
      <c r="BX1007">
        <v>-0.58647499475054987</v>
      </c>
      <c r="BY1007" t="str">
        <f t="shared" si="16"/>
        <v>[[sv,wv],[yr],[ya]]</v>
      </c>
      <c r="BZ1007" t="str">
        <f>TRIM(MID(SUBSTITUTE(SUBSTITUTE(SUBSTITUTE(Tabla2[[#This Row],[map]],"[",""),"]",""),",",REPT(" ",100)),300,200))</f>
        <v>0 1</v>
      </c>
      <c r="CA1007" s="13" t="str">
        <f>TRIM(MID(SUBSTITUTE(SUBSTITUTE(SUBSTITUTE(Tabla2[[#This Row],[map]],"[",""),"]",""),",",REPT(" ",100)),900,200))</f>
        <v>2 4</v>
      </c>
      <c r="CB1007" s="13" t="str">
        <f>SUBSTITUTE(TRIM(MID(SUBSTITUTE(SUBSTITUTE(SUBSTITUTE(Tabla2[[#This Row],[map]],"[",""),"]",""),",",REPT(" ",100)),1200,300))," ",", ")</f>
        <v>0, 1, 4</v>
      </c>
      <c r="CC1007" s="15" t="str">
        <f>SUBSTITUTE(TRIM(MID(SUBSTITUTE(SUBSTITUTE(SUBSTITUTE(Tabla2[[#This Row],[map]],"[",""),"]",""),",",REPT(" ",100)),1,300))," ",", ")</f>
        <v>2, 3, 4</v>
      </c>
      <c r="CD1007" s="13" t="str">
        <f>SUBSTITUTE(TRIM(MID(SUBSTITUTE(SUBSTITUTE(SUBSTITUTE(Tabla2[[#This Row],[map]],"[",""),"]",""),",",REPT(" ",100)),601,300))," ",", ")</f>
        <v>1, 3, 0</v>
      </c>
      <c r="CE1007" t="str">
        <f>TRIM(MID(SUBSTITUTE(SUBSTITUTE(SUBSTITUTE(Tabla2[[#This Row],[map]],"[",""),"]",""),",",REPT(" ",100)),1501,200))</f>
        <v>3 2</v>
      </c>
    </row>
    <row r="1008" spans="1:83" x14ac:dyDescent="0.3">
      <c r="A1008" s="2">
        <v>46104.889976851853</v>
      </c>
      <c r="B1008" t="s">
        <v>1350</v>
      </c>
      <c r="C1008">
        <v>0</v>
      </c>
      <c r="D1008" t="s">
        <v>77</v>
      </c>
      <c r="E1008" t="s">
        <v>78</v>
      </c>
      <c r="F1008">
        <v>16590</v>
      </c>
      <c r="G1008">
        <v>4.5</v>
      </c>
      <c r="H1008" t="s">
        <v>79</v>
      </c>
      <c r="I1008" t="s">
        <v>80</v>
      </c>
      <c r="J1008">
        <v>5</v>
      </c>
      <c r="K1008">
        <v>5</v>
      </c>
      <c r="L1008" t="s">
        <v>81</v>
      </c>
      <c r="M1008" t="s">
        <v>82</v>
      </c>
      <c r="N1008" t="s">
        <v>83</v>
      </c>
      <c r="O1008" t="s">
        <v>83</v>
      </c>
      <c r="P1008" t="s">
        <v>84</v>
      </c>
      <c r="Q1008" t="s">
        <v>1351</v>
      </c>
      <c r="R1008">
        <v>3</v>
      </c>
      <c r="S1008" t="s">
        <v>86</v>
      </c>
      <c r="T1008" t="s">
        <v>87</v>
      </c>
      <c r="U1008" t="s">
        <v>88</v>
      </c>
      <c r="V1008">
        <v>1</v>
      </c>
      <c r="W1008" t="s">
        <v>1352</v>
      </c>
      <c r="X1008" t="s">
        <v>83</v>
      </c>
      <c r="Y1008" t="s">
        <v>90</v>
      </c>
      <c r="Z1008">
        <v>4000</v>
      </c>
      <c r="AA1008">
        <v>4000</v>
      </c>
      <c r="AC1008">
        <v>256</v>
      </c>
      <c r="AD1008" t="s">
        <v>91</v>
      </c>
      <c r="AE1008">
        <v>0.15</v>
      </c>
      <c r="AF1008" t="s">
        <v>92</v>
      </c>
      <c r="AG1008">
        <v>180</v>
      </c>
      <c r="AH1008">
        <v>60</v>
      </c>
      <c r="AI1008">
        <v>120</v>
      </c>
      <c r="AJ1008">
        <v>9.9114841634504014E-2</v>
      </c>
      <c r="AK1008">
        <v>7.3366935097694634</v>
      </c>
      <c r="AL1008">
        <v>0.76168891665116223</v>
      </c>
      <c r="AM1008">
        <v>-0.42425779057779928</v>
      </c>
      <c r="AN1008">
        <v>11.18053411233767</v>
      </c>
      <c r="AO1008">
        <v>0.70538251318420586</v>
      </c>
      <c r="AP1008">
        <v>11.18053411233767</v>
      </c>
      <c r="AQ1008">
        <v>11.18053411233767</v>
      </c>
      <c r="AR1008">
        <v>0.70538251318420586</v>
      </c>
      <c r="AS1008">
        <v>119.2177022280226</v>
      </c>
      <c r="AT1008">
        <v>-0.48701864374098158</v>
      </c>
      <c r="AU1008">
        <v>0.8</v>
      </c>
      <c r="AV1008" t="s">
        <v>93</v>
      </c>
      <c r="AW1008">
        <v>6.6356813391617933E-2</v>
      </c>
      <c r="AX1008">
        <v>0.51816373816857486</v>
      </c>
      <c r="AY1008">
        <v>6.6356813391617933E-2</v>
      </c>
      <c r="AZ1008">
        <v>6.6356813391617933E-2</v>
      </c>
      <c r="BA1008">
        <v>0.51816373816857486</v>
      </c>
      <c r="BB1008">
        <v>0.11651132855083909</v>
      </c>
      <c r="BC1008">
        <v>0.15397711040414819</v>
      </c>
      <c r="BD1008">
        <v>5.4321187359639027E-2</v>
      </c>
      <c r="BE1008">
        <v>0.81178868782727753</v>
      </c>
      <c r="BF1008">
        <v>5.4321187359639027E-2</v>
      </c>
      <c r="BG1008">
        <v>5.4321187359639027E-2</v>
      </c>
      <c r="BH1008">
        <v>0.81178868782727753</v>
      </c>
      <c r="BI1008">
        <v>0.57341838501761855</v>
      </c>
      <c r="BJ1008">
        <v>-0.98677223223433086</v>
      </c>
      <c r="BK1008">
        <v>9.5088287626553233E-2</v>
      </c>
      <c r="BL1008">
        <v>0.61825060178589308</v>
      </c>
      <c r="BM1008">
        <v>9.5088287626553233E-2</v>
      </c>
      <c r="BN1008">
        <v>9.5088287626553233E-2</v>
      </c>
      <c r="BO1008">
        <v>0.61825060178589308</v>
      </c>
      <c r="BP1008">
        <v>0.43869790847003148</v>
      </c>
      <c r="BQ1008">
        <v>-0.76123334152307764</v>
      </c>
      <c r="BR1008">
        <v>44.50637016097297</v>
      </c>
      <c r="BS1008">
        <v>0.87332702495507897</v>
      </c>
      <c r="BT1008">
        <v>44.50637016097297</v>
      </c>
      <c r="BU1008">
        <v>44.50637016097297</v>
      </c>
      <c r="BV1008">
        <v>0.87332702495507897</v>
      </c>
      <c r="BW1008">
        <v>475.74218129005311</v>
      </c>
      <c r="BX1008">
        <v>-0.35404611161068339</v>
      </c>
      <c r="BY1008" t="str">
        <f t="shared" si="16"/>
        <v>[[sv,wv],[yr],[ya]]</v>
      </c>
      <c r="BZ1008" t="str">
        <f>TRIM(MID(SUBSTITUTE(SUBSTITUTE(SUBSTITUTE(Tabla2[[#This Row],[map]],"[",""),"]",""),",",REPT(" ",100)),300,200))</f>
        <v>0 1</v>
      </c>
      <c r="CA1008" s="13" t="str">
        <f>TRIM(MID(SUBSTITUTE(SUBSTITUTE(SUBSTITUTE(Tabla2[[#This Row],[map]],"[",""),"]",""),",",REPT(" ",100)),900,200))</f>
        <v>2 3</v>
      </c>
      <c r="CB1008" s="13" t="str">
        <f>SUBSTITUTE(TRIM(MID(SUBSTITUTE(SUBSTITUTE(SUBSTITUTE(Tabla2[[#This Row],[map]],"[",""),"]",""),",",REPT(" ",100)),1200,300))," ",", ")</f>
        <v>1, 4, 0</v>
      </c>
      <c r="CC1008" s="15" t="str">
        <f>SUBSTITUTE(TRIM(MID(SUBSTITUTE(SUBSTITUTE(SUBSTITUTE(Tabla2[[#This Row],[map]],"[",""),"]",""),",",REPT(" ",100)),1,300))," ",", ")</f>
        <v>2, 3, 4</v>
      </c>
      <c r="CD1008" s="13" t="str">
        <f>SUBSTITUTE(TRIM(MID(SUBSTITUTE(SUBSTITUTE(SUBSTITUTE(Tabla2[[#This Row],[map]],"[",""),"]",""),",",REPT(" ",100)),601,300))," ",", ")</f>
        <v>0, 1, 4</v>
      </c>
      <c r="CE1008" t="str">
        <f>TRIM(MID(SUBSTITUTE(SUBSTITUTE(SUBSTITUTE(Tabla2[[#This Row],[map]],"[",""),"]",""),",",REPT(" ",100)),1501,200))</f>
        <v>3 2</v>
      </c>
    </row>
    <row r="1009" spans="1:83" x14ac:dyDescent="0.3">
      <c r="A1009" s="2">
        <v>46105.025648148148</v>
      </c>
      <c r="B1009" t="s">
        <v>1353</v>
      </c>
      <c r="C1009">
        <v>0</v>
      </c>
      <c r="D1009" t="s">
        <v>77</v>
      </c>
      <c r="E1009" t="s">
        <v>78</v>
      </c>
      <c r="F1009">
        <v>16590</v>
      </c>
      <c r="G1009">
        <v>4.5</v>
      </c>
      <c r="H1009" t="s">
        <v>79</v>
      </c>
      <c r="I1009" t="s">
        <v>80</v>
      </c>
      <c r="J1009">
        <v>5</v>
      </c>
      <c r="K1009">
        <v>5</v>
      </c>
      <c r="L1009" t="s">
        <v>81</v>
      </c>
      <c r="M1009" t="s">
        <v>82</v>
      </c>
      <c r="N1009" t="s">
        <v>83</v>
      </c>
      <c r="O1009" t="s">
        <v>83</v>
      </c>
      <c r="P1009" t="s">
        <v>84</v>
      </c>
      <c r="Q1009" t="s">
        <v>1354</v>
      </c>
      <c r="R1009">
        <v>3</v>
      </c>
      <c r="S1009" t="s">
        <v>86</v>
      </c>
      <c r="T1009" t="s">
        <v>87</v>
      </c>
      <c r="U1009" t="s">
        <v>88</v>
      </c>
      <c r="V1009">
        <v>1</v>
      </c>
      <c r="W1009" t="s">
        <v>1355</v>
      </c>
      <c r="X1009" t="s">
        <v>83</v>
      </c>
      <c r="Y1009" t="s">
        <v>90</v>
      </c>
      <c r="Z1009">
        <v>4000</v>
      </c>
      <c r="AA1009">
        <v>4000</v>
      </c>
      <c r="AC1009">
        <v>256</v>
      </c>
      <c r="AD1009" t="s">
        <v>91</v>
      </c>
      <c r="AE1009">
        <v>0.15</v>
      </c>
      <c r="AF1009" t="s">
        <v>92</v>
      </c>
      <c r="AG1009">
        <v>180</v>
      </c>
      <c r="AH1009">
        <v>60</v>
      </c>
      <c r="AI1009">
        <v>120</v>
      </c>
      <c r="AJ1009">
        <v>0.104782985343053</v>
      </c>
      <c r="AK1009">
        <v>20.33058050212728</v>
      </c>
      <c r="AL1009">
        <v>0.72292167136813912</v>
      </c>
      <c r="AM1009">
        <v>-0.83244870506974844</v>
      </c>
      <c r="AN1009">
        <v>27.642840934415538</v>
      </c>
      <c r="AO1009">
        <v>0.65800744335642025</v>
      </c>
      <c r="AP1009">
        <v>27.642840934415538</v>
      </c>
      <c r="AQ1009">
        <v>27.642840934415538</v>
      </c>
      <c r="AR1009">
        <v>0.65800744335642025</v>
      </c>
      <c r="AS1009">
        <v>142.14425406642289</v>
      </c>
      <c r="AT1009">
        <v>-0.73497322786234121</v>
      </c>
      <c r="AU1009">
        <v>0.8</v>
      </c>
      <c r="AV1009" t="s">
        <v>93</v>
      </c>
      <c r="AW1009">
        <v>6.6743650596632662E-2</v>
      </c>
      <c r="AX1009">
        <v>0.51535479989570177</v>
      </c>
      <c r="AY1009">
        <v>6.6743650596632662E-2</v>
      </c>
      <c r="AZ1009">
        <v>6.6743650596632662E-2</v>
      </c>
      <c r="BA1009">
        <v>0.51535479989570177</v>
      </c>
      <c r="BB1009">
        <v>0.1849581649149451</v>
      </c>
      <c r="BC1009">
        <v>-0.34303542052058278</v>
      </c>
      <c r="BD1009">
        <v>5.3683696847465767E-2</v>
      </c>
      <c r="BE1009">
        <v>0.81399745629545239</v>
      </c>
      <c r="BF1009">
        <v>5.3683696847465767E-2</v>
      </c>
      <c r="BG1009">
        <v>5.3683696847465767E-2</v>
      </c>
      <c r="BH1009">
        <v>0.81399745629545239</v>
      </c>
      <c r="BI1009">
        <v>0.6005651429954082</v>
      </c>
      <c r="BJ1009">
        <v>-1.080829950568216</v>
      </c>
      <c r="BK1009">
        <v>9.545741707271245E-2</v>
      </c>
      <c r="BL1009">
        <v>0.61676866381591089</v>
      </c>
      <c r="BM1009">
        <v>9.545741707271245E-2</v>
      </c>
      <c r="BN1009">
        <v>9.545741707271245E-2</v>
      </c>
      <c r="BO1009">
        <v>0.61676866381591089</v>
      </c>
      <c r="BP1009">
        <v>0.47359666262466721</v>
      </c>
      <c r="BQ1009">
        <v>-0.90134080091152402</v>
      </c>
      <c r="BR1009">
        <v>110.35547897314569</v>
      </c>
      <c r="BS1009">
        <v>0.68590885341861374</v>
      </c>
      <c r="BT1009">
        <v>110.35547897314569</v>
      </c>
      <c r="BU1009">
        <v>110.35547897314569</v>
      </c>
      <c r="BV1009">
        <v>0.68590885341861374</v>
      </c>
      <c r="BW1009">
        <v>567.31789629515629</v>
      </c>
      <c r="BX1009">
        <v>-0.61468673944903851</v>
      </c>
      <c r="BY1009" t="str">
        <f t="shared" si="16"/>
        <v>[[sv,wv],[yr],[ya]]</v>
      </c>
      <c r="BZ1009" t="str">
        <f>TRIM(MID(SUBSTITUTE(SUBSTITUTE(SUBSTITUTE(Tabla2[[#This Row],[map]],"[",""),"]",""),",",REPT(" ",100)),300,200))</f>
        <v>0 1</v>
      </c>
      <c r="CA1009" s="13" t="str">
        <f>TRIM(MID(SUBSTITUTE(SUBSTITUTE(SUBSTITUTE(Tabla2[[#This Row],[map]],"[",""),"]",""),",",REPT(" ",100)),900,200))</f>
        <v>2 3</v>
      </c>
      <c r="CB1009" s="13" t="str">
        <f>SUBSTITUTE(TRIM(MID(SUBSTITUTE(SUBSTITUTE(SUBSTITUTE(Tabla2[[#This Row],[map]],"[",""),"]",""),",",REPT(" ",100)),1200,300))," ",", ")</f>
        <v>1, 2, 0</v>
      </c>
      <c r="CC1009" s="15" t="str">
        <f>SUBSTITUTE(TRIM(MID(SUBSTITUTE(SUBSTITUTE(SUBSTITUTE(Tabla2[[#This Row],[map]],"[",""),"]",""),",",REPT(" ",100)),1,300))," ",", ")</f>
        <v>2, 3, 4</v>
      </c>
      <c r="CD1009" s="13" t="str">
        <f>SUBSTITUTE(TRIM(MID(SUBSTITUTE(SUBSTITUTE(SUBSTITUTE(Tabla2[[#This Row],[map]],"[",""),"]",""),",",REPT(" ",100)),601,300))," ",", ")</f>
        <v>0, 1, 4</v>
      </c>
      <c r="CE1009" t="str">
        <f>TRIM(MID(SUBSTITUTE(SUBSTITUTE(SUBSTITUTE(Tabla2[[#This Row],[map]],"[",""),"]",""),",",REPT(" ",100)),1501,200))</f>
        <v>3 4</v>
      </c>
    </row>
    <row r="1010" spans="1:83" x14ac:dyDescent="0.3">
      <c r="A1010" s="2">
        <v>46105.03465277778</v>
      </c>
      <c r="B1010" t="s">
        <v>1356</v>
      </c>
      <c r="C1010">
        <v>1</v>
      </c>
      <c r="D1010" t="s">
        <v>77</v>
      </c>
      <c r="E1010" t="s">
        <v>78</v>
      </c>
      <c r="F1010">
        <v>16590</v>
      </c>
      <c r="G1010">
        <v>4.5</v>
      </c>
      <c r="H1010" t="s">
        <v>79</v>
      </c>
      <c r="I1010" t="s">
        <v>80</v>
      </c>
      <c r="J1010">
        <v>5</v>
      </c>
      <c r="K1010">
        <v>5</v>
      </c>
      <c r="L1010" t="s">
        <v>81</v>
      </c>
      <c r="M1010" t="s">
        <v>82</v>
      </c>
      <c r="N1010" t="s">
        <v>83</v>
      </c>
      <c r="O1010" t="s">
        <v>83</v>
      </c>
      <c r="P1010" t="s">
        <v>84</v>
      </c>
      <c r="Q1010" t="s">
        <v>1345</v>
      </c>
      <c r="R1010">
        <v>3</v>
      </c>
      <c r="S1010" t="s">
        <v>86</v>
      </c>
      <c r="T1010" t="s">
        <v>87</v>
      </c>
      <c r="U1010" t="s">
        <v>88</v>
      </c>
      <c r="V1010">
        <v>1</v>
      </c>
      <c r="W1010" t="s">
        <v>1346</v>
      </c>
      <c r="X1010" t="s">
        <v>83</v>
      </c>
      <c r="Y1010" t="s">
        <v>90</v>
      </c>
      <c r="Z1010">
        <v>4000</v>
      </c>
      <c r="AA1010">
        <v>4000</v>
      </c>
      <c r="AC1010">
        <v>256</v>
      </c>
      <c r="AD1010" t="s">
        <v>91</v>
      </c>
      <c r="AE1010">
        <v>0.15</v>
      </c>
      <c r="AF1010" t="s">
        <v>92</v>
      </c>
      <c r="AG1010">
        <v>180</v>
      </c>
      <c r="AH1010">
        <v>60</v>
      </c>
      <c r="AI1010">
        <v>120</v>
      </c>
      <c r="AJ1010">
        <v>0.1052780925169737</v>
      </c>
      <c r="AK1010">
        <v>22.90222242103086</v>
      </c>
      <c r="AL1010">
        <v>0.76264422740095905</v>
      </c>
      <c r="AM1010">
        <v>0.2862574246263706</v>
      </c>
      <c r="AN1010">
        <v>26.801938485570719</v>
      </c>
      <c r="AO1010">
        <v>0.72020024649299108</v>
      </c>
      <c r="AP1010">
        <v>26.801938485570719</v>
      </c>
      <c r="AQ1010">
        <v>26.801938485570719</v>
      </c>
      <c r="AR1010">
        <v>0.72020024649299108</v>
      </c>
      <c r="AS1010">
        <v>98.594692612442159</v>
      </c>
      <c r="AT1010">
        <v>0.30796693171412559</v>
      </c>
      <c r="AU1010">
        <v>0.8</v>
      </c>
      <c r="AV1010" t="s">
        <v>93</v>
      </c>
      <c r="AW1010">
        <v>5.9358142342257371E-2</v>
      </c>
      <c r="AX1010">
        <v>0.56898313897840458</v>
      </c>
      <c r="AY1010">
        <v>5.9358142342257371E-2</v>
      </c>
      <c r="AZ1010">
        <v>5.9358142342257371E-2</v>
      </c>
      <c r="BA1010">
        <v>0.56898313897840458</v>
      </c>
      <c r="BB1010">
        <v>0.1524820521802959</v>
      </c>
      <c r="BC1010">
        <v>-0.1072168517998615</v>
      </c>
      <c r="BD1010">
        <v>7.526754252554213E-2</v>
      </c>
      <c r="BE1010">
        <v>0.7392140409420791</v>
      </c>
      <c r="BF1010">
        <v>7.526754252554213E-2</v>
      </c>
      <c r="BG1010">
        <v>7.526754252554213E-2</v>
      </c>
      <c r="BH1010">
        <v>0.7392140409420791</v>
      </c>
      <c r="BI1010">
        <v>8.2432594393313685E-2</v>
      </c>
      <c r="BJ1010">
        <v>0.71438866654643629</v>
      </c>
      <c r="BK1010">
        <v>3.0571326841818881E-2</v>
      </c>
      <c r="BL1010">
        <v>0.87726579249901082</v>
      </c>
      <c r="BM1010">
        <v>3.0571326841818881E-2</v>
      </c>
      <c r="BN1010">
        <v>3.0571326841818881E-2</v>
      </c>
      <c r="BO1010">
        <v>0.87726579249901082</v>
      </c>
      <c r="BP1010">
        <v>6.3188300463246735E-2</v>
      </c>
      <c r="BQ1010">
        <v>0.74631896021986455</v>
      </c>
      <c r="BR1010">
        <v>107.0425569305729</v>
      </c>
      <c r="BS1010">
        <v>0.69533801355247227</v>
      </c>
      <c r="BT1010">
        <v>107.0425569305729</v>
      </c>
      <c r="BU1010">
        <v>107.0425569305729</v>
      </c>
      <c r="BV1010">
        <v>0.69533801355247227</v>
      </c>
      <c r="BW1010">
        <v>394.0806675027344</v>
      </c>
      <c r="BX1010">
        <v>-0.1216230481099381</v>
      </c>
      <c r="BY1010" t="str">
        <f t="shared" si="16"/>
        <v>[[sv,wv],[yr],[ya]]</v>
      </c>
      <c r="BZ1010" t="str">
        <f>TRIM(MID(SUBSTITUTE(SUBSTITUTE(SUBSTITUTE(Tabla2[[#This Row],[map]],"[",""),"]",""),",",REPT(" ",100)),300,200))</f>
        <v>0 1</v>
      </c>
      <c r="CA1010" s="13" t="str">
        <f>TRIM(MID(SUBSTITUTE(SUBSTITUTE(SUBSTITUTE(Tabla2[[#This Row],[map]],"[",""),"]",""),",",REPT(" ",100)),900,200))</f>
        <v>2 3</v>
      </c>
      <c r="CB1010" s="13" t="str">
        <f>SUBSTITUTE(TRIM(MID(SUBSTITUTE(SUBSTITUTE(SUBSTITUTE(Tabla2[[#This Row],[map]],"[",""),"]",""),",",REPT(" ",100)),1200,300))," ",", ")</f>
        <v>0, 1, 4</v>
      </c>
      <c r="CC1010" s="15" t="str">
        <f>SUBSTITUTE(TRIM(MID(SUBSTITUTE(SUBSTITUTE(SUBSTITUTE(Tabla2[[#This Row],[map]],"[",""),"]",""),",",REPT(" ",100)),1,300))," ",", ")</f>
        <v>2, 3, 4</v>
      </c>
      <c r="CD1010" s="13" t="str">
        <f>SUBSTITUTE(TRIM(MID(SUBSTITUTE(SUBSTITUTE(SUBSTITUTE(Tabla2[[#This Row],[map]],"[",""),"]",""),",",REPT(" ",100)),601,300))," ",", ")</f>
        <v>1, 4, 0</v>
      </c>
      <c r="CE1010" t="str">
        <f>TRIM(MID(SUBSTITUTE(SUBSTITUTE(SUBSTITUTE(Tabla2[[#This Row],[map]],"[",""),"]",""),",",REPT(" ",100)),1501,200))</f>
        <v>3 2</v>
      </c>
    </row>
    <row r="1011" spans="1:83" x14ac:dyDescent="0.3">
      <c r="A1011" s="2">
        <v>46105.170069444437</v>
      </c>
      <c r="B1011" t="s">
        <v>1357</v>
      </c>
      <c r="C1011">
        <v>0</v>
      </c>
      <c r="D1011" t="s">
        <v>95</v>
      </c>
      <c r="E1011" t="s">
        <v>78</v>
      </c>
      <c r="F1011">
        <v>16590</v>
      </c>
      <c r="G1011">
        <v>4.5</v>
      </c>
      <c r="H1011" t="s">
        <v>79</v>
      </c>
      <c r="I1011" t="s">
        <v>80</v>
      </c>
      <c r="J1011">
        <v>5</v>
      </c>
      <c r="K1011">
        <v>5</v>
      </c>
      <c r="L1011" t="s">
        <v>81</v>
      </c>
      <c r="M1011" t="s">
        <v>82</v>
      </c>
      <c r="N1011" t="s">
        <v>83</v>
      </c>
      <c r="O1011" t="s">
        <v>83</v>
      </c>
      <c r="P1011" t="s">
        <v>84</v>
      </c>
      <c r="Q1011" t="s">
        <v>1358</v>
      </c>
      <c r="R1011">
        <v>3</v>
      </c>
      <c r="S1011" t="s">
        <v>86</v>
      </c>
      <c r="T1011" t="s">
        <v>87</v>
      </c>
      <c r="U1011" t="s">
        <v>88</v>
      </c>
      <c r="V1011">
        <v>1</v>
      </c>
      <c r="W1011" t="s">
        <v>1359</v>
      </c>
      <c r="X1011" t="s">
        <v>83</v>
      </c>
      <c r="Y1011" t="s">
        <v>90</v>
      </c>
      <c r="Z1011">
        <v>4000</v>
      </c>
      <c r="AA1011">
        <v>4000</v>
      </c>
      <c r="AC1011">
        <v>256</v>
      </c>
      <c r="AD1011" t="s">
        <v>91</v>
      </c>
      <c r="AE1011">
        <v>0.15</v>
      </c>
      <c r="AF1011" t="s">
        <v>92</v>
      </c>
      <c r="AG1011">
        <v>180</v>
      </c>
      <c r="AH1011">
        <v>60</v>
      </c>
      <c r="AI1011">
        <v>120</v>
      </c>
      <c r="AJ1011">
        <v>7.9355697126021058E-2</v>
      </c>
      <c r="AK1011">
        <v>8.7543759195512738</v>
      </c>
      <c r="AL1011">
        <v>0.83410665330233924</v>
      </c>
      <c r="AM1011">
        <v>-0.2414614817379922</v>
      </c>
      <c r="AN1011">
        <v>13.49660644688513</v>
      </c>
      <c r="AO1011">
        <v>0.77205353813395305</v>
      </c>
      <c r="AP1011">
        <v>13.49660644688513</v>
      </c>
      <c r="AQ1011">
        <v>13.49660644688513</v>
      </c>
      <c r="AR1011">
        <v>0.77205353813395305</v>
      </c>
      <c r="AS1011">
        <v>148.23735170985319</v>
      </c>
      <c r="AT1011">
        <v>-0.2530622679411394</v>
      </c>
      <c r="AU1011">
        <v>0.8</v>
      </c>
      <c r="AV1011" t="s">
        <v>93</v>
      </c>
      <c r="AW1011">
        <v>6.6335484137827486E-2</v>
      </c>
      <c r="AX1011">
        <v>0.51831861612893415</v>
      </c>
      <c r="AY1011">
        <v>6.6335484137827486E-2</v>
      </c>
      <c r="AZ1011">
        <v>6.6335484137827486E-2</v>
      </c>
      <c r="BA1011">
        <v>0.51831861612893415</v>
      </c>
      <c r="BB1011">
        <v>0.25717951706267222</v>
      </c>
      <c r="BC1011">
        <v>-0.86745581632680313</v>
      </c>
      <c r="BD1011">
        <v>4.9974463009205959E-2</v>
      </c>
      <c r="BE1011">
        <v>0.82684915931940084</v>
      </c>
      <c r="BF1011">
        <v>4.9974463009205959E-2</v>
      </c>
      <c r="BG1011">
        <v>4.9974463009205959E-2</v>
      </c>
      <c r="BH1011">
        <v>0.82684915931940084</v>
      </c>
      <c r="BI1011">
        <v>0.1558933781301822</v>
      </c>
      <c r="BJ1011">
        <v>0.45986274080009448</v>
      </c>
      <c r="BK1011">
        <v>2.5831000498590322E-2</v>
      </c>
      <c r="BL1011">
        <v>0.89629670339282153</v>
      </c>
      <c r="BM1011">
        <v>2.5831000498590322E-2</v>
      </c>
      <c r="BN1011">
        <v>2.5831000498590322E-2</v>
      </c>
      <c r="BO1011">
        <v>0.89629670339282153</v>
      </c>
      <c r="BP1011">
        <v>0.2288709681659819</v>
      </c>
      <c r="BQ1011">
        <v>8.1155455136776466E-2</v>
      </c>
      <c r="BR1011">
        <v>53.844284839895067</v>
      </c>
      <c r="BS1011">
        <v>0.84674967369465337</v>
      </c>
      <c r="BT1011">
        <v>53.844284839895067</v>
      </c>
      <c r="BU1011">
        <v>53.844284839895067</v>
      </c>
      <c r="BV1011">
        <v>0.84674967369465337</v>
      </c>
      <c r="BW1011">
        <v>592.30746297605469</v>
      </c>
      <c r="BX1011">
        <v>-0.68581145137462762</v>
      </c>
      <c r="BY1011" t="str">
        <f t="shared" si="16"/>
        <v>[[sv,wv],[yr],[ya]]</v>
      </c>
      <c r="BZ1011" t="str">
        <f>TRIM(MID(SUBSTITUTE(SUBSTITUTE(SUBSTITUTE(Tabla2[[#This Row],[map]],"[",""),"]",""),",",REPT(" ",100)),300,200))</f>
        <v>0 1</v>
      </c>
      <c r="CA1011" s="13" t="str">
        <f>TRIM(MID(SUBSTITUTE(SUBSTITUTE(SUBSTITUTE(Tabla2[[#This Row],[map]],"[",""),"]",""),",",REPT(" ",100)),900,200))</f>
        <v>2 3</v>
      </c>
      <c r="CB1011" s="13" t="str">
        <f>SUBSTITUTE(TRIM(MID(SUBSTITUTE(SUBSTITUTE(SUBSTITUTE(Tabla2[[#This Row],[map]],"[",""),"]",""),",",REPT(" ",100)),1200,300))," ",", ")</f>
        <v>1, 4, 0</v>
      </c>
      <c r="CC1011" s="15" t="str">
        <f>SUBSTITUTE(TRIM(MID(SUBSTITUTE(SUBSTITUTE(SUBSTITUTE(Tabla2[[#This Row],[map]],"[",""),"]",""),",",REPT(" ",100)),1,300))," ",", ")</f>
        <v>2, 3, 4</v>
      </c>
      <c r="CD1011" s="13" t="str">
        <f>SUBSTITUTE(TRIM(MID(SUBSTITUTE(SUBSTITUTE(SUBSTITUTE(Tabla2[[#This Row],[map]],"[",""),"]",""),",",REPT(" ",100)),601,300))," ",", ")</f>
        <v>1, 4, 0</v>
      </c>
      <c r="CE1011" t="str">
        <f>TRIM(MID(SUBSTITUTE(SUBSTITUTE(SUBSTITUTE(Tabla2[[#This Row],[map]],"[",""),"]",""),",",REPT(" ",100)),1501,200))</f>
        <v>3 2</v>
      </c>
    </row>
    <row r="1012" spans="1:83" x14ac:dyDescent="0.3">
      <c r="A1012" s="2">
        <v>46105.17695601852</v>
      </c>
      <c r="B1012" t="s">
        <v>1360</v>
      </c>
      <c r="C1012">
        <v>1</v>
      </c>
      <c r="D1012" t="s">
        <v>77</v>
      </c>
      <c r="E1012" t="s">
        <v>78</v>
      </c>
      <c r="F1012">
        <v>16590</v>
      </c>
      <c r="G1012">
        <v>4.5</v>
      </c>
      <c r="H1012" t="s">
        <v>79</v>
      </c>
      <c r="I1012" t="s">
        <v>80</v>
      </c>
      <c r="J1012">
        <v>5</v>
      </c>
      <c r="K1012">
        <v>5</v>
      </c>
      <c r="L1012" t="s">
        <v>81</v>
      </c>
      <c r="M1012" t="s">
        <v>82</v>
      </c>
      <c r="N1012" t="s">
        <v>83</v>
      </c>
      <c r="O1012" t="s">
        <v>83</v>
      </c>
      <c r="P1012" t="s">
        <v>84</v>
      </c>
      <c r="Q1012" t="s">
        <v>1348</v>
      </c>
      <c r="R1012">
        <v>3</v>
      </c>
      <c r="S1012" t="s">
        <v>86</v>
      </c>
      <c r="T1012" t="s">
        <v>87</v>
      </c>
      <c r="U1012" t="s">
        <v>88</v>
      </c>
      <c r="V1012">
        <v>1</v>
      </c>
      <c r="W1012" t="s">
        <v>1349</v>
      </c>
      <c r="X1012" t="s">
        <v>83</v>
      </c>
      <c r="Y1012" t="s">
        <v>90</v>
      </c>
      <c r="Z1012">
        <v>4000</v>
      </c>
      <c r="AA1012">
        <v>4000</v>
      </c>
      <c r="AC1012">
        <v>256</v>
      </c>
      <c r="AD1012" t="s">
        <v>91</v>
      </c>
      <c r="AE1012">
        <v>0.15</v>
      </c>
      <c r="AF1012" t="s">
        <v>92</v>
      </c>
      <c r="AG1012">
        <v>180</v>
      </c>
      <c r="AH1012">
        <v>60</v>
      </c>
      <c r="AI1012">
        <v>120</v>
      </c>
      <c r="AJ1012">
        <v>0.1114722870059647</v>
      </c>
      <c r="AK1012">
        <v>26.209009670203042</v>
      </c>
      <c r="AL1012">
        <v>0.74005778621517004</v>
      </c>
      <c r="AM1012">
        <v>-0.1711147544239856</v>
      </c>
      <c r="AN1012">
        <v>30.747959283719709</v>
      </c>
      <c r="AO1012">
        <v>0.68888236250444701</v>
      </c>
      <c r="AP1012">
        <v>30.747959283719709</v>
      </c>
      <c r="AQ1012">
        <v>30.747959283719709</v>
      </c>
      <c r="AR1012">
        <v>0.68888236250444701</v>
      </c>
      <c r="AS1012">
        <v>96.960044062829738</v>
      </c>
      <c r="AT1012">
        <v>-8.4048478815334116E-2</v>
      </c>
      <c r="AU1012">
        <v>0.8</v>
      </c>
      <c r="AV1012" t="s">
        <v>93</v>
      </c>
      <c r="AW1012">
        <v>6.4086104190527751E-2</v>
      </c>
      <c r="AX1012">
        <v>0.53465202290133318</v>
      </c>
      <c r="AY1012">
        <v>6.4086104190527751E-2</v>
      </c>
      <c r="AZ1012">
        <v>6.4086104190527751E-2</v>
      </c>
      <c r="BA1012">
        <v>0.53465202290133318</v>
      </c>
      <c r="BB1012">
        <v>0.2137037575504864</v>
      </c>
      <c r="BC1012">
        <v>-0.55176558991397529</v>
      </c>
      <c r="BD1012">
        <v>7.9608476115683197E-2</v>
      </c>
      <c r="BE1012">
        <v>0.72417363319756545</v>
      </c>
      <c r="BF1012">
        <v>7.9608476115683197E-2</v>
      </c>
      <c r="BG1012">
        <v>7.9608476115683197E-2</v>
      </c>
      <c r="BH1012">
        <v>0.72417363319756545</v>
      </c>
      <c r="BI1012">
        <v>0.2575665109493967</v>
      </c>
      <c r="BJ1012">
        <v>0.1075870511336707</v>
      </c>
      <c r="BK1012">
        <v>3.8298843337813117E-2</v>
      </c>
      <c r="BL1012">
        <v>0.84624225799578134</v>
      </c>
      <c r="BM1012">
        <v>3.8298843337813117E-2</v>
      </c>
      <c r="BN1012">
        <v>3.8298843337813117E-2</v>
      </c>
      <c r="BO1012">
        <v>0.84624225799578134</v>
      </c>
      <c r="BP1012">
        <v>0.1967914155322939</v>
      </c>
      <c r="BQ1012">
        <v>0.2099447121374293</v>
      </c>
      <c r="BR1012">
        <v>122.8098437112349</v>
      </c>
      <c r="BS1012">
        <v>0.65046153592311251</v>
      </c>
      <c r="BT1012">
        <v>122.8098437112349</v>
      </c>
      <c r="BU1012">
        <v>122.8098437112349</v>
      </c>
      <c r="BV1012">
        <v>0.65046153592311251</v>
      </c>
      <c r="BW1012">
        <v>387.17211456728768</v>
      </c>
      <c r="BX1012">
        <v>-0.1019600886184506</v>
      </c>
      <c r="BY1012" t="str">
        <f t="shared" si="16"/>
        <v>[[sv,wv],[yr],[ya]]</v>
      </c>
      <c r="BZ1012" t="str">
        <f>TRIM(MID(SUBSTITUTE(SUBSTITUTE(SUBSTITUTE(Tabla2[[#This Row],[map]],"[",""),"]",""),",",REPT(" ",100)),300,200))</f>
        <v>0 1</v>
      </c>
      <c r="CA1012" s="13" t="str">
        <f>TRIM(MID(SUBSTITUTE(SUBSTITUTE(SUBSTITUTE(Tabla2[[#This Row],[map]],"[",""),"]",""),",",REPT(" ",100)),900,200))</f>
        <v>2 4</v>
      </c>
      <c r="CB1012" s="13" t="str">
        <f>SUBSTITUTE(TRIM(MID(SUBSTITUTE(SUBSTITUTE(SUBSTITUTE(Tabla2[[#This Row],[map]],"[",""),"]",""),",",REPT(" ",100)),1200,300))," ",", ")</f>
        <v>0, 1, 4</v>
      </c>
      <c r="CC1012" s="15" t="str">
        <f>SUBSTITUTE(TRIM(MID(SUBSTITUTE(SUBSTITUTE(SUBSTITUTE(Tabla2[[#This Row],[map]],"[",""),"]",""),",",REPT(" ",100)),1,300))," ",", ")</f>
        <v>2, 3, 4</v>
      </c>
      <c r="CD1012" s="13" t="str">
        <f>SUBSTITUTE(TRIM(MID(SUBSTITUTE(SUBSTITUTE(SUBSTITUTE(Tabla2[[#This Row],[map]],"[",""),"]",""),",",REPT(" ",100)),601,300))," ",", ")</f>
        <v>1, 3, 0</v>
      </c>
      <c r="CE1012" t="str">
        <f>TRIM(MID(SUBSTITUTE(SUBSTITUTE(SUBSTITUTE(Tabla2[[#This Row],[map]],"[",""),"]",""),",",REPT(" ",100)),1501,200))</f>
        <v>3 2</v>
      </c>
    </row>
    <row r="1013" spans="1:83" x14ac:dyDescent="0.3">
      <c r="A1013" s="2">
        <v>46105.317291666674</v>
      </c>
      <c r="B1013" t="s">
        <v>1361</v>
      </c>
      <c r="C1013">
        <v>0</v>
      </c>
      <c r="D1013" t="s">
        <v>95</v>
      </c>
      <c r="E1013" t="s">
        <v>78</v>
      </c>
      <c r="F1013">
        <v>16590</v>
      </c>
      <c r="G1013">
        <v>4.5</v>
      </c>
      <c r="H1013" t="s">
        <v>79</v>
      </c>
      <c r="I1013" t="s">
        <v>80</v>
      </c>
      <c r="J1013">
        <v>5</v>
      </c>
      <c r="K1013">
        <v>5</v>
      </c>
      <c r="L1013" t="s">
        <v>81</v>
      </c>
      <c r="M1013" t="s">
        <v>82</v>
      </c>
      <c r="N1013" t="s">
        <v>83</v>
      </c>
      <c r="O1013" t="s">
        <v>83</v>
      </c>
      <c r="P1013" t="s">
        <v>84</v>
      </c>
      <c r="Q1013" t="s">
        <v>1362</v>
      </c>
      <c r="R1013">
        <v>3</v>
      </c>
      <c r="S1013" t="s">
        <v>86</v>
      </c>
      <c r="T1013" t="s">
        <v>87</v>
      </c>
      <c r="U1013" t="s">
        <v>88</v>
      </c>
      <c r="V1013">
        <v>1</v>
      </c>
      <c r="W1013" t="s">
        <v>1363</v>
      </c>
      <c r="X1013" t="s">
        <v>83</v>
      </c>
      <c r="Y1013" t="s">
        <v>90</v>
      </c>
      <c r="Z1013">
        <v>4000</v>
      </c>
      <c r="AA1013">
        <v>4000</v>
      </c>
      <c r="AC1013">
        <v>256</v>
      </c>
      <c r="AD1013" t="s">
        <v>91</v>
      </c>
      <c r="AE1013">
        <v>0.15</v>
      </c>
      <c r="AF1013" t="s">
        <v>92</v>
      </c>
      <c r="AG1013">
        <v>180</v>
      </c>
      <c r="AH1013">
        <v>60</v>
      </c>
      <c r="AI1013">
        <v>120</v>
      </c>
      <c r="AJ1013">
        <v>9.5115651538431267E-2</v>
      </c>
      <c r="AK1013">
        <v>19.351939489036809</v>
      </c>
      <c r="AL1013">
        <v>0.78758926753679181</v>
      </c>
      <c r="AM1013">
        <v>0.32427087670242771</v>
      </c>
      <c r="AN1013">
        <v>21.383715314360899</v>
      </c>
      <c r="AO1013">
        <v>0.74579828307033835</v>
      </c>
      <c r="AP1013">
        <v>21.383715314360899</v>
      </c>
      <c r="AQ1013">
        <v>21.383715314360899</v>
      </c>
      <c r="AR1013">
        <v>0.74579828307033835</v>
      </c>
      <c r="AS1013">
        <v>80.279069938957875</v>
      </c>
      <c r="AT1013">
        <v>0.15409320556189501</v>
      </c>
      <c r="AU1013">
        <v>0.8</v>
      </c>
      <c r="AV1013" t="s">
        <v>93</v>
      </c>
      <c r="AW1013">
        <v>6.5119865582408634E-2</v>
      </c>
      <c r="AX1013">
        <v>0.52714557858566247</v>
      </c>
      <c r="AY1013">
        <v>6.5119865582408634E-2</v>
      </c>
      <c r="AZ1013">
        <v>6.5119865582408634E-2</v>
      </c>
      <c r="BA1013">
        <v>0.52714557858566247</v>
      </c>
      <c r="BB1013">
        <v>0.15558089183427079</v>
      </c>
      <c r="BC1013">
        <v>-0.1297184343589004</v>
      </c>
      <c r="BD1013">
        <v>5.6576043875175903E-2</v>
      </c>
      <c r="BE1013">
        <v>0.80397609159773098</v>
      </c>
      <c r="BF1013">
        <v>5.6576043875175903E-2</v>
      </c>
      <c r="BG1013">
        <v>5.6576043875175903E-2</v>
      </c>
      <c r="BH1013">
        <v>0.80397609159773098</v>
      </c>
      <c r="BI1013">
        <v>0.1515393449828894</v>
      </c>
      <c r="BJ1013">
        <v>0.47494853571230922</v>
      </c>
      <c r="BK1013">
        <v>2.612957582400292E-2</v>
      </c>
      <c r="BL1013">
        <v>0.89509801790123411</v>
      </c>
      <c r="BM1013">
        <v>2.612957582400292E-2</v>
      </c>
      <c r="BN1013">
        <v>2.612957582400292E-2</v>
      </c>
      <c r="BO1013">
        <v>0.89509801790123411</v>
      </c>
      <c r="BP1013">
        <v>0.20334269634709631</v>
      </c>
      <c r="BQ1013">
        <v>0.18364339184859871</v>
      </c>
      <c r="BR1013">
        <v>85.387035772161838</v>
      </c>
      <c r="BS1013">
        <v>0.75697344419672663</v>
      </c>
      <c r="BT1013">
        <v>85.387035772161838</v>
      </c>
      <c r="BU1013">
        <v>85.387035772161838</v>
      </c>
      <c r="BV1013">
        <v>0.75697344419672663</v>
      </c>
      <c r="BW1013">
        <v>320.6058168226661</v>
      </c>
      <c r="BX1013">
        <v>8.7499329045569008E-2</v>
      </c>
      <c r="BY1013" t="str">
        <f t="shared" si="16"/>
        <v>[[sv,wv],[yr],[ya]]</v>
      </c>
      <c r="BZ1013" t="str">
        <f>TRIM(MID(SUBSTITUTE(SUBSTITUTE(SUBSTITUTE(Tabla2[[#This Row],[map]],"[",""),"]",""),",",REPT(" ",100)),300,200))</f>
        <v>0 1</v>
      </c>
      <c r="CA1013" s="13" t="str">
        <f>TRIM(MID(SUBSTITUTE(SUBSTITUTE(SUBSTITUTE(Tabla2[[#This Row],[map]],"[",""),"]",""),",",REPT(" ",100)),900,200))</f>
        <v>2 3</v>
      </c>
      <c r="CB1013" s="13" t="str">
        <f>SUBSTITUTE(TRIM(MID(SUBSTITUTE(SUBSTITUTE(SUBSTITUTE(Tabla2[[#This Row],[map]],"[",""),"]",""),",",REPT(" ",100)),1200,300))," ",", ")</f>
        <v>0, 1, 2</v>
      </c>
      <c r="CC1013" s="15" t="str">
        <f>SUBSTITUTE(TRIM(MID(SUBSTITUTE(SUBSTITUTE(SUBSTITUTE(Tabla2[[#This Row],[map]],"[",""),"]",""),",",REPT(" ",100)),1,300))," ",", ")</f>
        <v>2, 3, 4</v>
      </c>
      <c r="CD1013" s="13" t="str">
        <f>SUBSTITUTE(TRIM(MID(SUBSTITUTE(SUBSTITUTE(SUBSTITUTE(Tabla2[[#This Row],[map]],"[",""),"]",""),",",REPT(" ",100)),601,300))," ",", ")</f>
        <v>1, 4, 0</v>
      </c>
      <c r="CE1013" t="str">
        <f>TRIM(MID(SUBSTITUTE(SUBSTITUTE(SUBSTITUTE(Tabla2[[#This Row],[map]],"[",""),"]",""),",",REPT(" ",100)),1501,200))</f>
        <v>3 4</v>
      </c>
    </row>
    <row r="1014" spans="1:83" x14ac:dyDescent="0.3">
      <c r="A1014" s="2">
        <v>46105.322442129633</v>
      </c>
      <c r="B1014" t="s">
        <v>1364</v>
      </c>
      <c r="C1014">
        <v>1</v>
      </c>
      <c r="D1014" t="s">
        <v>95</v>
      </c>
      <c r="E1014" t="s">
        <v>78</v>
      </c>
      <c r="F1014">
        <v>16590</v>
      </c>
      <c r="G1014">
        <v>4.5</v>
      </c>
      <c r="H1014" t="s">
        <v>79</v>
      </c>
      <c r="I1014" t="s">
        <v>80</v>
      </c>
      <c r="J1014">
        <v>5</v>
      </c>
      <c r="K1014">
        <v>5</v>
      </c>
      <c r="L1014" t="s">
        <v>81</v>
      </c>
      <c r="M1014" t="s">
        <v>82</v>
      </c>
      <c r="N1014" t="s">
        <v>83</v>
      </c>
      <c r="O1014" t="s">
        <v>83</v>
      </c>
      <c r="P1014" t="s">
        <v>84</v>
      </c>
      <c r="Q1014" t="s">
        <v>1351</v>
      </c>
      <c r="R1014">
        <v>3</v>
      </c>
      <c r="S1014" t="s">
        <v>86</v>
      </c>
      <c r="T1014" t="s">
        <v>87</v>
      </c>
      <c r="U1014" t="s">
        <v>88</v>
      </c>
      <c r="V1014">
        <v>1</v>
      </c>
      <c r="W1014" t="s">
        <v>1352</v>
      </c>
      <c r="X1014" t="s">
        <v>83</v>
      </c>
      <c r="Y1014" t="s">
        <v>90</v>
      </c>
      <c r="Z1014">
        <v>4000</v>
      </c>
      <c r="AA1014">
        <v>4000</v>
      </c>
      <c r="AC1014">
        <v>256</v>
      </c>
      <c r="AD1014" t="s">
        <v>91</v>
      </c>
      <c r="AE1014">
        <v>0.15</v>
      </c>
      <c r="AF1014" t="s">
        <v>92</v>
      </c>
      <c r="AG1014">
        <v>180</v>
      </c>
      <c r="AH1014">
        <v>60</v>
      </c>
      <c r="AI1014">
        <v>120</v>
      </c>
      <c r="AJ1014">
        <v>0.11683045068435199</v>
      </c>
      <c r="AK1014">
        <v>14.194229335404961</v>
      </c>
      <c r="AL1014">
        <v>0.70865193191226694</v>
      </c>
      <c r="AM1014">
        <v>-0.3248968654366502</v>
      </c>
      <c r="AN1014">
        <v>18.31402278659057</v>
      </c>
      <c r="AO1014">
        <v>0.65363980738871863</v>
      </c>
      <c r="AP1014">
        <v>18.31402278659057</v>
      </c>
      <c r="AQ1014">
        <v>18.31402278659057</v>
      </c>
      <c r="AR1014">
        <v>0.65363980738871863</v>
      </c>
      <c r="AS1014">
        <v>125.0734167291504</v>
      </c>
      <c r="AT1014">
        <v>-0.47685701637397487</v>
      </c>
      <c r="AU1014">
        <v>0.8</v>
      </c>
      <c r="AV1014" t="s">
        <v>93</v>
      </c>
      <c r="AW1014">
        <v>6.3423545642416951E-2</v>
      </c>
      <c r="AX1014">
        <v>0.5394630546213478</v>
      </c>
      <c r="AY1014">
        <v>6.3423545642416951E-2</v>
      </c>
      <c r="AZ1014">
        <v>6.3423545642416951E-2</v>
      </c>
      <c r="BA1014">
        <v>0.5394630546213478</v>
      </c>
      <c r="BB1014">
        <v>9.7133272101401658E-2</v>
      </c>
      <c r="BC1014">
        <v>0.29468685525055638</v>
      </c>
      <c r="BD1014">
        <v>8.5592191867028142E-2</v>
      </c>
      <c r="BE1014">
        <v>0.70344133613319759</v>
      </c>
      <c r="BF1014">
        <v>8.5592191867028142E-2</v>
      </c>
      <c r="BG1014">
        <v>8.5592191867028142E-2</v>
      </c>
      <c r="BH1014">
        <v>0.70344133613319759</v>
      </c>
      <c r="BI1014">
        <v>0.46264652650972887</v>
      </c>
      <c r="BJ1014">
        <v>-0.60297140138077632</v>
      </c>
      <c r="BK1014">
        <v>0.10475736741879429</v>
      </c>
      <c r="BL1014">
        <v>0.57943230476840157</v>
      </c>
      <c r="BM1014">
        <v>0.10475736741879429</v>
      </c>
      <c r="BN1014">
        <v>0.10475736741879429</v>
      </c>
      <c r="BO1014">
        <v>0.57943230476840157</v>
      </c>
      <c r="BP1014">
        <v>0.54259744366077256</v>
      </c>
      <c r="BQ1014">
        <v>-1.1783571116930101</v>
      </c>
      <c r="BR1014">
        <v>73.002318041433696</v>
      </c>
      <c r="BS1014">
        <v>0.79222253403192933</v>
      </c>
      <c r="BT1014">
        <v>73.002318041433696</v>
      </c>
      <c r="BU1014">
        <v>73.002318041433696</v>
      </c>
      <c r="BV1014">
        <v>0.79222253403192933</v>
      </c>
      <c r="BW1014">
        <v>499.19128967432943</v>
      </c>
      <c r="BX1014">
        <v>-0.42078640767265568</v>
      </c>
      <c r="BY1014" t="str">
        <f t="shared" si="16"/>
        <v>[[sv,wv],[yr],[ya]]</v>
      </c>
      <c r="BZ1014" t="str">
        <f>TRIM(MID(SUBSTITUTE(SUBSTITUTE(SUBSTITUTE(Tabla2[[#This Row],[map]],"[",""),"]",""),",",REPT(" ",100)),300,200))</f>
        <v>0 1</v>
      </c>
      <c r="CA1014" s="13" t="str">
        <f>TRIM(MID(SUBSTITUTE(SUBSTITUTE(SUBSTITUTE(Tabla2[[#This Row],[map]],"[",""),"]",""),",",REPT(" ",100)),900,200))</f>
        <v>2 3</v>
      </c>
      <c r="CB1014" s="13" t="str">
        <f>SUBSTITUTE(TRIM(MID(SUBSTITUTE(SUBSTITUTE(SUBSTITUTE(Tabla2[[#This Row],[map]],"[",""),"]",""),",",REPT(" ",100)),1200,300))," ",", ")</f>
        <v>1, 4, 0</v>
      </c>
      <c r="CC1014" s="15" t="str">
        <f>SUBSTITUTE(TRIM(MID(SUBSTITUTE(SUBSTITUTE(SUBSTITUTE(Tabla2[[#This Row],[map]],"[",""),"]",""),",",REPT(" ",100)),1,300))," ",", ")</f>
        <v>2, 3, 4</v>
      </c>
      <c r="CD1014" s="13" t="str">
        <f>SUBSTITUTE(TRIM(MID(SUBSTITUTE(SUBSTITUTE(SUBSTITUTE(Tabla2[[#This Row],[map]],"[",""),"]",""),",",REPT(" ",100)),601,300))," ",", ")</f>
        <v>0, 1, 4</v>
      </c>
      <c r="CE1014" t="str">
        <f>TRIM(MID(SUBSTITUTE(SUBSTITUTE(SUBSTITUTE(Tabla2[[#This Row],[map]],"[",""),"]",""),",",REPT(" ",100)),1501,200))</f>
        <v>3 2</v>
      </c>
    </row>
    <row r="1015" spans="1:83" x14ac:dyDescent="0.3">
      <c r="A1015" s="2">
        <v>46105.46303240741</v>
      </c>
      <c r="B1015" t="s">
        <v>1365</v>
      </c>
      <c r="C1015">
        <v>0</v>
      </c>
      <c r="D1015" t="s">
        <v>77</v>
      </c>
      <c r="E1015" t="s">
        <v>78</v>
      </c>
      <c r="F1015">
        <v>16590</v>
      </c>
      <c r="G1015">
        <v>4.5</v>
      </c>
      <c r="H1015" t="s">
        <v>79</v>
      </c>
      <c r="I1015" t="s">
        <v>80</v>
      </c>
      <c r="J1015">
        <v>5</v>
      </c>
      <c r="K1015">
        <v>5</v>
      </c>
      <c r="L1015" t="s">
        <v>81</v>
      </c>
      <c r="M1015" t="s">
        <v>82</v>
      </c>
      <c r="N1015" t="s">
        <v>83</v>
      </c>
      <c r="O1015" t="s">
        <v>83</v>
      </c>
      <c r="P1015" t="s">
        <v>84</v>
      </c>
      <c r="Q1015" t="s">
        <v>1366</v>
      </c>
      <c r="R1015">
        <v>3</v>
      </c>
      <c r="S1015" t="s">
        <v>86</v>
      </c>
      <c r="T1015" t="s">
        <v>87</v>
      </c>
      <c r="U1015" t="s">
        <v>88</v>
      </c>
      <c r="V1015">
        <v>1</v>
      </c>
      <c r="W1015" t="s">
        <v>1367</v>
      </c>
      <c r="X1015" t="s">
        <v>83</v>
      </c>
      <c r="Y1015" t="s">
        <v>90</v>
      </c>
      <c r="Z1015">
        <v>4000</v>
      </c>
      <c r="AA1015">
        <v>4000</v>
      </c>
      <c r="AC1015">
        <v>256</v>
      </c>
      <c r="AD1015" t="s">
        <v>91</v>
      </c>
      <c r="AE1015">
        <v>0.15</v>
      </c>
      <c r="AF1015" t="s">
        <v>92</v>
      </c>
      <c r="AG1015">
        <v>180</v>
      </c>
      <c r="AH1015">
        <v>60</v>
      </c>
      <c r="AI1015">
        <v>120</v>
      </c>
      <c r="AJ1015">
        <v>8.9818994284633094E-2</v>
      </c>
      <c r="AK1015">
        <v>20.779510290276431</v>
      </c>
      <c r="AL1015">
        <v>0.79764131026880469</v>
      </c>
      <c r="AM1015">
        <v>-9.0417653188111902E-2</v>
      </c>
      <c r="AN1015">
        <v>28.512463054214241</v>
      </c>
      <c r="AO1015">
        <v>0.72885655526861615</v>
      </c>
      <c r="AP1015">
        <v>28.512463054214241</v>
      </c>
      <c r="AQ1015">
        <v>28.512463054214241</v>
      </c>
      <c r="AR1015">
        <v>0.72885655526861615</v>
      </c>
      <c r="AS1015">
        <v>101.0761940721989</v>
      </c>
      <c r="AT1015">
        <v>-9.9701559955986979E-2</v>
      </c>
      <c r="AU1015">
        <v>0.8</v>
      </c>
      <c r="AV1015" t="s">
        <v>93</v>
      </c>
      <c r="AW1015">
        <v>6.6191310681060364E-2</v>
      </c>
      <c r="AX1015">
        <v>0.51936550183536501</v>
      </c>
      <c r="AY1015">
        <v>6.6191310681060364E-2</v>
      </c>
      <c r="AZ1015">
        <v>6.6191310681060364E-2</v>
      </c>
      <c r="BA1015">
        <v>0.51936550183536501</v>
      </c>
      <c r="BB1015">
        <v>0.19939645751363841</v>
      </c>
      <c r="BC1015">
        <v>-0.44787609290075298</v>
      </c>
      <c r="BD1015">
        <v>5.0127578850875792E-2</v>
      </c>
      <c r="BE1015">
        <v>0.82631864563080426</v>
      </c>
      <c r="BF1015">
        <v>5.0127578850875792E-2</v>
      </c>
      <c r="BG1015">
        <v>5.0127578850875792E-2</v>
      </c>
      <c r="BH1015">
        <v>0.82631864563080426</v>
      </c>
      <c r="BI1015">
        <v>0.19355282259002679</v>
      </c>
      <c r="BJ1015">
        <v>0.32938080912660722</v>
      </c>
      <c r="BK1015">
        <v>2.641757194898511E-2</v>
      </c>
      <c r="BL1015">
        <v>0.89394180455315353</v>
      </c>
      <c r="BM1015">
        <v>2.641757194898511E-2</v>
      </c>
      <c r="BN1015">
        <v>2.641757194898511E-2</v>
      </c>
      <c r="BO1015">
        <v>0.89394180455315353</v>
      </c>
      <c r="BP1015">
        <v>0.28184259427360292</v>
      </c>
      <c r="BQ1015">
        <v>-0.13150886865908151</v>
      </c>
      <c r="BR1015">
        <v>113.9071157553758</v>
      </c>
      <c r="BS1015">
        <v>0.67580026905514301</v>
      </c>
      <c r="BT1015">
        <v>113.9071157553758</v>
      </c>
      <c r="BU1015">
        <v>113.9071157553758</v>
      </c>
      <c r="BV1015">
        <v>0.67580026905514301</v>
      </c>
      <c r="BW1015">
        <v>403.62998441441999</v>
      </c>
      <c r="BX1015">
        <v>-0.1488020873907174</v>
      </c>
      <c r="BY1015" t="str">
        <f t="shared" si="16"/>
        <v>[[sv,wv],[yr],[ya]]</v>
      </c>
      <c r="BZ1015" t="str">
        <f>TRIM(MID(SUBSTITUTE(SUBSTITUTE(SUBSTITUTE(Tabla2[[#This Row],[map]],"[",""),"]",""),",",REPT(" ",100)),300,200))</f>
        <v>0 1</v>
      </c>
      <c r="CA1015" s="13" t="str">
        <f>TRIM(MID(SUBSTITUTE(SUBSTITUTE(SUBSTITUTE(Tabla2[[#This Row],[map]],"[",""),"]",""),",",REPT(" ",100)),900,200))</f>
        <v>2 3</v>
      </c>
      <c r="CB1015" s="13" t="str">
        <f>SUBSTITUTE(TRIM(MID(SUBSTITUTE(SUBSTITUTE(SUBSTITUTE(Tabla2[[#This Row],[map]],"[",""),"]",""),",",REPT(" ",100)),1200,300))," ",", ")</f>
        <v>1, 2, 0</v>
      </c>
      <c r="CC1015" s="15" t="str">
        <f>SUBSTITUTE(TRIM(MID(SUBSTITUTE(SUBSTITUTE(SUBSTITUTE(Tabla2[[#This Row],[map]],"[",""),"]",""),",",REPT(" ",100)),1,300))," ",", ")</f>
        <v>2, 3, 4</v>
      </c>
      <c r="CD1015" s="13" t="str">
        <f>SUBSTITUTE(TRIM(MID(SUBSTITUTE(SUBSTITUTE(SUBSTITUTE(Tabla2[[#This Row],[map]],"[",""),"]",""),",",REPT(" ",100)),601,300))," ",", ")</f>
        <v>1, 4, 0</v>
      </c>
      <c r="CE1015" t="str">
        <f>TRIM(MID(SUBSTITUTE(SUBSTITUTE(SUBSTITUTE(Tabla2[[#This Row],[map]],"[",""),"]",""),",",REPT(" ",100)),1501,200))</f>
        <v>3 4</v>
      </c>
    </row>
    <row r="1016" spans="1:83" x14ac:dyDescent="0.3">
      <c r="A1016" s="2">
        <v>46105.467719907407</v>
      </c>
      <c r="B1016" t="s">
        <v>1368</v>
      </c>
      <c r="C1016">
        <v>1</v>
      </c>
      <c r="D1016" t="s">
        <v>77</v>
      </c>
      <c r="E1016" t="s">
        <v>78</v>
      </c>
      <c r="F1016">
        <v>16590</v>
      </c>
      <c r="G1016">
        <v>4.5</v>
      </c>
      <c r="H1016" t="s">
        <v>79</v>
      </c>
      <c r="I1016" t="s">
        <v>80</v>
      </c>
      <c r="J1016">
        <v>5</v>
      </c>
      <c r="K1016">
        <v>5</v>
      </c>
      <c r="L1016" t="s">
        <v>81</v>
      </c>
      <c r="M1016" t="s">
        <v>82</v>
      </c>
      <c r="N1016" t="s">
        <v>83</v>
      </c>
      <c r="O1016" t="s">
        <v>83</v>
      </c>
      <c r="P1016" t="s">
        <v>84</v>
      </c>
      <c r="Q1016" t="s">
        <v>1354</v>
      </c>
      <c r="R1016">
        <v>3</v>
      </c>
      <c r="S1016" t="s">
        <v>86</v>
      </c>
      <c r="T1016" t="s">
        <v>87</v>
      </c>
      <c r="U1016" t="s">
        <v>88</v>
      </c>
      <c r="V1016">
        <v>1</v>
      </c>
      <c r="W1016" t="s">
        <v>1355</v>
      </c>
      <c r="X1016" t="s">
        <v>83</v>
      </c>
      <c r="Y1016" t="s">
        <v>90</v>
      </c>
      <c r="Z1016">
        <v>4000</v>
      </c>
      <c r="AA1016">
        <v>4000</v>
      </c>
      <c r="AC1016">
        <v>256</v>
      </c>
      <c r="AD1016" t="s">
        <v>91</v>
      </c>
      <c r="AE1016">
        <v>0.15</v>
      </c>
      <c r="AF1016" t="s">
        <v>92</v>
      </c>
      <c r="AG1016">
        <v>180</v>
      </c>
      <c r="AH1016">
        <v>60</v>
      </c>
      <c r="AI1016">
        <v>120</v>
      </c>
      <c r="AJ1016">
        <v>0.11908190416912171</v>
      </c>
      <c r="AK1016">
        <v>16.477337351724909</v>
      </c>
      <c r="AL1016">
        <v>0.70628325642468281</v>
      </c>
      <c r="AM1016">
        <v>-0.6543207657393133</v>
      </c>
      <c r="AN1016">
        <v>23.317162345969582</v>
      </c>
      <c r="AO1016">
        <v>0.64533617707396296</v>
      </c>
      <c r="AP1016">
        <v>23.317162345969582</v>
      </c>
      <c r="AQ1016">
        <v>23.317162345969582</v>
      </c>
      <c r="AR1016">
        <v>0.64533617707396296</v>
      </c>
      <c r="AS1016">
        <v>154.6436523031839</v>
      </c>
      <c r="AT1016">
        <v>-0.53819605138729398</v>
      </c>
      <c r="AU1016">
        <v>0.8</v>
      </c>
      <c r="AV1016" t="s">
        <v>93</v>
      </c>
      <c r="AW1016">
        <v>6.2420917689212721E-2</v>
      </c>
      <c r="AX1016">
        <v>0.54674342991798075</v>
      </c>
      <c r="AY1016">
        <v>6.2420917689212721E-2</v>
      </c>
      <c r="AZ1016">
        <v>6.2420917689212721E-2</v>
      </c>
      <c r="BA1016">
        <v>0.54674342991798075</v>
      </c>
      <c r="BB1016">
        <v>0.22768206144789691</v>
      </c>
      <c r="BC1016">
        <v>-0.65326614957651463</v>
      </c>
      <c r="BD1016">
        <v>8.5333920695017745E-2</v>
      </c>
      <c r="BE1016">
        <v>0.70433619058213726</v>
      </c>
      <c r="BF1016">
        <v>8.5333920695017745E-2</v>
      </c>
      <c r="BG1016">
        <v>8.5333920695017745E-2</v>
      </c>
      <c r="BH1016">
        <v>0.70433619058213726</v>
      </c>
      <c r="BI1016">
        <v>0.29936705413024772</v>
      </c>
      <c r="BJ1016">
        <v>-3.7242903143911432E-2</v>
      </c>
      <c r="BK1016">
        <v>0.10087557853717059</v>
      </c>
      <c r="BL1016">
        <v>0.59501645931090352</v>
      </c>
      <c r="BM1016">
        <v>0.10087557853717059</v>
      </c>
      <c r="BN1016">
        <v>0.10087557853717059</v>
      </c>
      <c r="BO1016">
        <v>0.59501645931090352</v>
      </c>
      <c r="BP1016">
        <v>0.42454432372468059</v>
      </c>
      <c r="BQ1016">
        <v>-0.70441117557630895</v>
      </c>
      <c r="BR1016">
        <v>93.020018966957053</v>
      </c>
      <c r="BS1016">
        <v>0.73524862848482997</v>
      </c>
      <c r="BT1016">
        <v>93.020018966957053</v>
      </c>
      <c r="BU1016">
        <v>93.020018966957053</v>
      </c>
      <c r="BV1016">
        <v>0.73524862848482997</v>
      </c>
      <c r="BW1016">
        <v>617.62301577343089</v>
      </c>
      <c r="BX1016">
        <v>-0.75786397725242671</v>
      </c>
      <c r="BY1016" t="str">
        <f t="shared" si="16"/>
        <v>[[sv,wv],[yr],[ya]]</v>
      </c>
      <c r="BZ1016" t="str">
        <f>TRIM(MID(SUBSTITUTE(SUBSTITUTE(SUBSTITUTE(Tabla2[[#This Row],[map]],"[",""),"]",""),",",REPT(" ",100)),300,200))</f>
        <v>0 1</v>
      </c>
      <c r="CA1016" s="13" t="str">
        <f>TRIM(MID(SUBSTITUTE(SUBSTITUTE(SUBSTITUTE(Tabla2[[#This Row],[map]],"[",""),"]",""),",",REPT(" ",100)),900,200))</f>
        <v>2 3</v>
      </c>
      <c r="CB1016" s="13" t="str">
        <f>SUBSTITUTE(TRIM(MID(SUBSTITUTE(SUBSTITUTE(SUBSTITUTE(Tabla2[[#This Row],[map]],"[",""),"]",""),",",REPT(" ",100)),1200,300))," ",", ")</f>
        <v>1, 2, 0</v>
      </c>
      <c r="CC1016" s="15" t="str">
        <f>SUBSTITUTE(TRIM(MID(SUBSTITUTE(SUBSTITUTE(SUBSTITUTE(Tabla2[[#This Row],[map]],"[",""),"]",""),",",REPT(" ",100)),1,300))," ",", ")</f>
        <v>2, 3, 4</v>
      </c>
      <c r="CD1016" s="13" t="str">
        <f>SUBSTITUTE(TRIM(MID(SUBSTITUTE(SUBSTITUTE(SUBSTITUTE(Tabla2[[#This Row],[map]],"[",""),"]",""),",",REPT(" ",100)),601,300))," ",", ")</f>
        <v>0, 1, 4</v>
      </c>
      <c r="CE1016" t="str">
        <f>TRIM(MID(SUBSTITUTE(SUBSTITUTE(SUBSTITUTE(Tabla2[[#This Row],[map]],"[",""),"]",""),",",REPT(" ",100)),1501,200))</f>
        <v>3 4</v>
      </c>
    </row>
    <row r="1017" spans="1:83" x14ac:dyDescent="0.3">
      <c r="A1017" s="2">
        <v>46105.6327662037</v>
      </c>
      <c r="B1017" t="s">
        <v>1369</v>
      </c>
      <c r="C1017">
        <v>0</v>
      </c>
      <c r="D1017" t="s">
        <v>95</v>
      </c>
      <c r="E1017" t="s">
        <v>78</v>
      </c>
      <c r="F1017">
        <v>16590</v>
      </c>
      <c r="G1017">
        <v>4.5</v>
      </c>
      <c r="H1017" t="s">
        <v>79</v>
      </c>
      <c r="I1017" t="s">
        <v>80</v>
      </c>
      <c r="J1017">
        <v>5</v>
      </c>
      <c r="K1017">
        <v>5</v>
      </c>
      <c r="L1017" t="s">
        <v>81</v>
      </c>
      <c r="M1017" t="s">
        <v>82</v>
      </c>
      <c r="N1017" t="s">
        <v>83</v>
      </c>
      <c r="O1017" t="s">
        <v>83</v>
      </c>
      <c r="P1017" t="s">
        <v>84</v>
      </c>
      <c r="Q1017" t="s">
        <v>1370</v>
      </c>
      <c r="R1017">
        <v>3</v>
      </c>
      <c r="S1017" t="s">
        <v>86</v>
      </c>
      <c r="T1017" t="s">
        <v>87</v>
      </c>
      <c r="U1017" t="s">
        <v>88</v>
      </c>
      <c r="V1017">
        <v>1</v>
      </c>
      <c r="W1017" t="s">
        <v>1371</v>
      </c>
      <c r="X1017" t="s">
        <v>83</v>
      </c>
      <c r="Y1017" t="s">
        <v>90</v>
      </c>
      <c r="Z1017">
        <v>4000</v>
      </c>
      <c r="AA1017">
        <v>4000</v>
      </c>
      <c r="AC1017">
        <v>256</v>
      </c>
      <c r="AD1017" t="s">
        <v>91</v>
      </c>
      <c r="AE1017">
        <v>0.15</v>
      </c>
      <c r="AF1017" t="s">
        <v>92</v>
      </c>
      <c r="AG1017">
        <v>180</v>
      </c>
      <c r="AH1017">
        <v>60</v>
      </c>
      <c r="AI1017">
        <v>120</v>
      </c>
      <c r="AJ1017">
        <v>9.8445568105155673E-2</v>
      </c>
      <c r="AK1017">
        <v>7.5958914103809674</v>
      </c>
      <c r="AL1017">
        <v>0.76354849476163444</v>
      </c>
      <c r="AM1017">
        <v>-0.38293125669743922</v>
      </c>
      <c r="AN1017">
        <v>11.73143304961628</v>
      </c>
      <c r="AO1017">
        <v>0.70746173402459611</v>
      </c>
      <c r="AP1017">
        <v>11.73143304961628</v>
      </c>
      <c r="AQ1017">
        <v>11.73143304961628</v>
      </c>
      <c r="AR1017">
        <v>0.70746173402459611</v>
      </c>
      <c r="AS1017">
        <v>111.0748248243528</v>
      </c>
      <c r="AT1017">
        <v>-0.40676877982356208</v>
      </c>
      <c r="AU1017">
        <v>0.8</v>
      </c>
      <c r="AV1017" t="s">
        <v>93</v>
      </c>
      <c r="AW1017">
        <v>6.6006255695189309E-2</v>
      </c>
      <c r="AX1017">
        <v>0.52070924030121235</v>
      </c>
      <c r="AY1017">
        <v>6.6006255695189309E-2</v>
      </c>
      <c r="AZ1017">
        <v>6.6006255695189309E-2</v>
      </c>
      <c r="BA1017">
        <v>0.52070924030121235</v>
      </c>
      <c r="BB1017">
        <v>0.13376228603343099</v>
      </c>
      <c r="BC1017">
        <v>2.8712854307804569E-2</v>
      </c>
      <c r="BD1017">
        <v>5.3828904805759768E-2</v>
      </c>
      <c r="BE1017">
        <v>0.81349434173377144</v>
      </c>
      <c r="BF1017">
        <v>5.3828904805759768E-2</v>
      </c>
      <c r="BG1017">
        <v>5.3828904805759768E-2</v>
      </c>
      <c r="BH1017">
        <v>0.81349434173377144</v>
      </c>
      <c r="BI1017">
        <v>0.54694990876170413</v>
      </c>
      <c r="BJ1017">
        <v>-0.89506461519796954</v>
      </c>
      <c r="BK1017">
        <v>9.251092797797085E-2</v>
      </c>
      <c r="BL1017">
        <v>0.62859788555118512</v>
      </c>
      <c r="BM1017">
        <v>9.251092797797085E-2</v>
      </c>
      <c r="BN1017">
        <v>9.251092797797085E-2</v>
      </c>
      <c r="BO1017">
        <v>0.62859788555118512</v>
      </c>
      <c r="BP1017">
        <v>0.37342156815673738</v>
      </c>
      <c r="BQ1017">
        <v>-0.499169482195984</v>
      </c>
      <c r="BR1017">
        <v>46.713386109986111</v>
      </c>
      <c r="BS1017">
        <v>0.86704546851221642</v>
      </c>
      <c r="BT1017">
        <v>46.713386109986111</v>
      </c>
      <c r="BU1017">
        <v>46.713386109986111</v>
      </c>
      <c r="BV1017">
        <v>0.86704546851221642</v>
      </c>
      <c r="BW1017">
        <v>443.24516553445989</v>
      </c>
      <c r="BX1017">
        <v>-0.26155387620811271</v>
      </c>
      <c r="BY1017" t="str">
        <f t="shared" si="16"/>
        <v>[[sv,wv],[yr],[ya]]</v>
      </c>
      <c r="BZ1017" t="str">
        <f>TRIM(MID(SUBSTITUTE(SUBSTITUTE(SUBSTITUTE(Tabla2[[#This Row],[map]],"[",""),"]",""),",",REPT(" ",100)),300,200))</f>
        <v>0 1</v>
      </c>
      <c r="CA1017" s="13" t="str">
        <f>TRIM(MID(SUBSTITUTE(SUBSTITUTE(SUBSTITUTE(Tabla2[[#This Row],[map]],"[",""),"]",""),",",REPT(" ",100)),900,200))</f>
        <v>2 4</v>
      </c>
      <c r="CB1017" s="13" t="str">
        <f>SUBSTITUTE(TRIM(MID(SUBSTITUTE(SUBSTITUTE(SUBSTITUTE(Tabla2[[#This Row],[map]],"[",""),"]",""),",",REPT(" ",100)),1200,300))," ",", ")</f>
        <v>1, 4, 0</v>
      </c>
      <c r="CC1017" s="15" t="str">
        <f>SUBSTITUTE(TRIM(MID(SUBSTITUTE(SUBSTITUTE(SUBSTITUTE(Tabla2[[#This Row],[map]],"[",""),"]",""),",",REPT(" ",100)),1,300))," ",", ")</f>
        <v>2, 3, 4</v>
      </c>
      <c r="CD1017" s="13" t="str">
        <f>SUBSTITUTE(TRIM(MID(SUBSTITUTE(SUBSTITUTE(SUBSTITUTE(Tabla2[[#This Row],[map]],"[",""),"]",""),",",REPT(" ",100)),601,300))," ",", ")</f>
        <v>0, 1, 3</v>
      </c>
      <c r="CE1017" t="str">
        <f>TRIM(MID(SUBSTITUTE(SUBSTITUTE(SUBSTITUTE(Tabla2[[#This Row],[map]],"[",""),"]",""),",",REPT(" ",100)),1501,200))</f>
        <v>3 2</v>
      </c>
    </row>
    <row r="1018" spans="1:83" x14ac:dyDescent="0.3">
      <c r="A1018" s="2">
        <v>46105.636122685188</v>
      </c>
      <c r="B1018" t="s">
        <v>1372</v>
      </c>
      <c r="C1018">
        <v>1</v>
      </c>
      <c r="D1018" t="s">
        <v>95</v>
      </c>
      <c r="E1018" t="s">
        <v>78</v>
      </c>
      <c r="F1018">
        <v>16590</v>
      </c>
      <c r="G1018">
        <v>4.5</v>
      </c>
      <c r="H1018" t="s">
        <v>79</v>
      </c>
      <c r="I1018" t="s">
        <v>80</v>
      </c>
      <c r="J1018">
        <v>5</v>
      </c>
      <c r="K1018">
        <v>5</v>
      </c>
      <c r="L1018" t="s">
        <v>81</v>
      </c>
      <c r="M1018" t="s">
        <v>82</v>
      </c>
      <c r="N1018" t="s">
        <v>83</v>
      </c>
      <c r="O1018" t="s">
        <v>83</v>
      </c>
      <c r="P1018" t="s">
        <v>84</v>
      </c>
      <c r="Q1018" t="s">
        <v>1358</v>
      </c>
      <c r="R1018">
        <v>3</v>
      </c>
      <c r="S1018" t="s">
        <v>86</v>
      </c>
      <c r="T1018" t="s">
        <v>87</v>
      </c>
      <c r="U1018" t="s">
        <v>88</v>
      </c>
      <c r="V1018">
        <v>1</v>
      </c>
      <c r="W1018" t="s">
        <v>1359</v>
      </c>
      <c r="X1018" t="s">
        <v>83</v>
      </c>
      <c r="Y1018" t="s">
        <v>90</v>
      </c>
      <c r="Z1018">
        <v>4000</v>
      </c>
      <c r="AA1018">
        <v>4000</v>
      </c>
      <c r="AC1018">
        <v>256</v>
      </c>
      <c r="AD1018" t="s">
        <v>91</v>
      </c>
      <c r="AE1018">
        <v>0.15</v>
      </c>
      <c r="AF1018" t="s">
        <v>92</v>
      </c>
      <c r="AG1018">
        <v>180</v>
      </c>
      <c r="AH1018">
        <v>60</v>
      </c>
      <c r="AI1018">
        <v>120</v>
      </c>
      <c r="AJ1018">
        <v>0.100288787877405</v>
      </c>
      <c r="AK1018">
        <v>14.954712446392721</v>
      </c>
      <c r="AL1018">
        <v>0.76586301793390632</v>
      </c>
      <c r="AM1018">
        <v>-5.5974680804992877E-2</v>
      </c>
      <c r="AN1018">
        <v>19.602331913758189</v>
      </c>
      <c r="AO1018">
        <v>0.71745982524030294</v>
      </c>
      <c r="AP1018">
        <v>19.602331913758189</v>
      </c>
      <c r="AQ1018">
        <v>19.602331913758189</v>
      </c>
      <c r="AR1018">
        <v>0.71745982524030294</v>
      </c>
      <c r="AS1018">
        <v>96.593183375852405</v>
      </c>
      <c r="AT1018">
        <v>-6.2672840268476138E-2</v>
      </c>
      <c r="AU1018">
        <v>0.8</v>
      </c>
      <c r="AV1018" t="s">
        <v>93</v>
      </c>
      <c r="AW1018">
        <v>6.2533561956011702E-2</v>
      </c>
      <c r="AX1018">
        <v>0.54592548689665388</v>
      </c>
      <c r="AY1018">
        <v>6.2533561956011702E-2</v>
      </c>
      <c r="AZ1018">
        <v>6.2533561956011702E-2</v>
      </c>
      <c r="BA1018">
        <v>0.54592548689665388</v>
      </c>
      <c r="BB1018">
        <v>0.22381815841336339</v>
      </c>
      <c r="BC1018">
        <v>-0.62520921767939175</v>
      </c>
      <c r="BD1018">
        <v>8.4874822626619925E-2</v>
      </c>
      <c r="BE1018">
        <v>0.70592686733404719</v>
      </c>
      <c r="BF1018">
        <v>8.4874822626619925E-2</v>
      </c>
      <c r="BG1018">
        <v>8.4874822626619925E-2</v>
      </c>
      <c r="BH1018">
        <v>0.70592686733404719</v>
      </c>
      <c r="BI1018">
        <v>0.24815322569753881</v>
      </c>
      <c r="BJ1018">
        <v>0.14020207402296581</v>
      </c>
      <c r="BK1018">
        <v>3.9698974391905208E-2</v>
      </c>
      <c r="BL1018">
        <v>0.84062117467772102</v>
      </c>
      <c r="BM1018">
        <v>3.9698974391905208E-2</v>
      </c>
      <c r="BN1018">
        <v>3.9698974391905208E-2</v>
      </c>
      <c r="BO1018">
        <v>0.84062117467772102</v>
      </c>
      <c r="BP1018">
        <v>0.16634338214114819</v>
      </c>
      <c r="BQ1018">
        <v>0.33218393543191888</v>
      </c>
      <c r="BR1018">
        <v>78.222220296058239</v>
      </c>
      <c r="BS1018">
        <v>0.77736577205279134</v>
      </c>
      <c r="BT1018">
        <v>78.222220296058239</v>
      </c>
      <c r="BU1018">
        <v>78.222220296058239</v>
      </c>
      <c r="BV1018">
        <v>0.77736577205279134</v>
      </c>
      <c r="BW1018">
        <v>385.73441873715552</v>
      </c>
      <c r="BX1018">
        <v>-9.7868152849394763E-2</v>
      </c>
      <c r="BY1018" t="str">
        <f t="shared" si="16"/>
        <v>[[sv,wv],[yr],[ya]]</v>
      </c>
      <c r="BZ1018" t="str">
        <f>TRIM(MID(SUBSTITUTE(SUBSTITUTE(SUBSTITUTE(Tabla2[[#This Row],[map]],"[",""),"]",""),",",REPT(" ",100)),300,200))</f>
        <v>0 1</v>
      </c>
      <c r="CA1018" s="13" t="str">
        <f>TRIM(MID(SUBSTITUTE(SUBSTITUTE(SUBSTITUTE(Tabla2[[#This Row],[map]],"[",""),"]",""),",",REPT(" ",100)),900,200))</f>
        <v>2 3</v>
      </c>
      <c r="CB1018" s="13" t="str">
        <f>SUBSTITUTE(TRIM(MID(SUBSTITUTE(SUBSTITUTE(SUBSTITUTE(Tabla2[[#This Row],[map]],"[",""),"]",""),",",REPT(" ",100)),1200,300))," ",", ")</f>
        <v>1, 4, 0</v>
      </c>
      <c r="CC1018" s="15" t="str">
        <f>SUBSTITUTE(TRIM(MID(SUBSTITUTE(SUBSTITUTE(SUBSTITUTE(Tabla2[[#This Row],[map]],"[",""),"]",""),",",REPT(" ",100)),1,300))," ",", ")</f>
        <v>2, 3, 4</v>
      </c>
      <c r="CD1018" s="13" t="str">
        <f>SUBSTITUTE(TRIM(MID(SUBSTITUTE(SUBSTITUTE(SUBSTITUTE(Tabla2[[#This Row],[map]],"[",""),"]",""),",",REPT(" ",100)),601,300))," ",", ")</f>
        <v>1, 4, 0</v>
      </c>
      <c r="CE1018" t="str">
        <f>TRIM(MID(SUBSTITUTE(SUBSTITUTE(SUBSTITUTE(Tabla2[[#This Row],[map]],"[",""),"]",""),",",REPT(" ",100)),1501,200))</f>
        <v>3 2</v>
      </c>
    </row>
    <row r="1019" spans="1:83" x14ac:dyDescent="0.3">
      <c r="A1019" s="2">
        <v>46105.784317129634</v>
      </c>
      <c r="B1019" t="s">
        <v>1373</v>
      </c>
      <c r="C1019">
        <v>0</v>
      </c>
      <c r="D1019" t="s">
        <v>77</v>
      </c>
      <c r="E1019" t="s">
        <v>78</v>
      </c>
      <c r="F1019">
        <v>16590</v>
      </c>
      <c r="G1019">
        <v>4.5</v>
      </c>
      <c r="H1019" t="s">
        <v>79</v>
      </c>
      <c r="I1019" t="s">
        <v>80</v>
      </c>
      <c r="J1019">
        <v>5</v>
      </c>
      <c r="K1019">
        <v>5</v>
      </c>
      <c r="L1019" t="s">
        <v>81</v>
      </c>
      <c r="M1019" t="s">
        <v>82</v>
      </c>
      <c r="N1019" t="s">
        <v>83</v>
      </c>
      <c r="O1019" t="s">
        <v>83</v>
      </c>
      <c r="P1019" t="s">
        <v>84</v>
      </c>
      <c r="Q1019" t="s">
        <v>1374</v>
      </c>
      <c r="R1019">
        <v>3</v>
      </c>
      <c r="S1019" t="s">
        <v>86</v>
      </c>
      <c r="T1019" t="s">
        <v>87</v>
      </c>
      <c r="U1019" t="s">
        <v>88</v>
      </c>
      <c r="V1019">
        <v>1</v>
      </c>
      <c r="W1019" t="s">
        <v>1375</v>
      </c>
      <c r="X1019" t="s">
        <v>83</v>
      </c>
      <c r="Y1019" t="s">
        <v>90</v>
      </c>
      <c r="Z1019">
        <v>4000</v>
      </c>
      <c r="AA1019">
        <v>4000</v>
      </c>
      <c r="AC1019">
        <v>256</v>
      </c>
      <c r="AD1019" t="s">
        <v>91</v>
      </c>
      <c r="AE1019">
        <v>0.15</v>
      </c>
      <c r="AF1019" t="s">
        <v>92</v>
      </c>
      <c r="AG1019">
        <v>180</v>
      </c>
      <c r="AH1019">
        <v>60</v>
      </c>
      <c r="AI1019">
        <v>120</v>
      </c>
      <c r="AJ1019">
        <v>0.10264861958712169</v>
      </c>
      <c r="AK1019">
        <v>17.648507460517909</v>
      </c>
      <c r="AL1019">
        <v>0.72982659549932238</v>
      </c>
      <c r="AM1019">
        <v>-0.31132812684890798</v>
      </c>
      <c r="AN1019">
        <v>24.440587182019129</v>
      </c>
      <c r="AO1019">
        <v>0.66961936253747889</v>
      </c>
      <c r="AP1019">
        <v>24.440587182019129</v>
      </c>
      <c r="AQ1019">
        <v>24.440587182019129</v>
      </c>
      <c r="AR1019">
        <v>0.66961936253747889</v>
      </c>
      <c r="AS1019">
        <v>107.4262570279711</v>
      </c>
      <c r="AT1019">
        <v>-0.31855886188870408</v>
      </c>
      <c r="AU1019">
        <v>0.8</v>
      </c>
      <c r="AV1019" t="s">
        <v>93</v>
      </c>
      <c r="AW1019">
        <v>6.669449961233706E-2</v>
      </c>
      <c r="AX1019">
        <v>0.51571169959187246</v>
      </c>
      <c r="AY1019">
        <v>6.669449961233706E-2</v>
      </c>
      <c r="AZ1019">
        <v>6.669449961233706E-2</v>
      </c>
      <c r="BA1019">
        <v>0.51571169959187246</v>
      </c>
      <c r="BB1019">
        <v>0.14792222911365149</v>
      </c>
      <c r="BC1019">
        <v>-7.4106640673867963E-2</v>
      </c>
      <c r="BD1019">
        <v>5.2581239325561517E-2</v>
      </c>
      <c r="BE1019">
        <v>0.81781723614375634</v>
      </c>
      <c r="BF1019">
        <v>5.2581239325561517E-2</v>
      </c>
      <c r="BG1019">
        <v>5.2581239325561517E-2</v>
      </c>
      <c r="BH1019">
        <v>0.81781723614375634</v>
      </c>
      <c r="BI1019">
        <v>0.44970951924207397</v>
      </c>
      <c r="BJ1019">
        <v>-0.5581474343103785</v>
      </c>
      <c r="BK1019">
        <v>9.4007318422620889E-2</v>
      </c>
      <c r="BL1019">
        <v>0.62259035122706319</v>
      </c>
      <c r="BM1019">
        <v>9.4007318422620889E-2</v>
      </c>
      <c r="BN1019">
        <v>9.4007318422620889E-2</v>
      </c>
      <c r="BO1019">
        <v>0.62259035122706319</v>
      </c>
      <c r="BP1019">
        <v>0.35411854839546097</v>
      </c>
      <c r="BQ1019">
        <v>-0.42167396343637892</v>
      </c>
      <c r="BR1019">
        <v>97.549065670715834</v>
      </c>
      <c r="BS1019">
        <v>0.72235816318722201</v>
      </c>
      <c r="BT1019">
        <v>97.549065670715834</v>
      </c>
      <c r="BU1019">
        <v>97.549065670715834</v>
      </c>
      <c r="BV1019">
        <v>0.72235816318722201</v>
      </c>
      <c r="BW1019">
        <v>428.75327781513232</v>
      </c>
      <c r="BX1019">
        <v>-0.2203074091341943</v>
      </c>
      <c r="BY1019" t="str">
        <f t="shared" si="16"/>
        <v>[[sv,wv],[yr],[ya]]</v>
      </c>
      <c r="BZ1019" t="str">
        <f>TRIM(MID(SUBSTITUTE(SUBSTITUTE(SUBSTITUTE(Tabla2[[#This Row],[map]],"[",""),"]",""),",",REPT(" ",100)),300,200))</f>
        <v>0 1</v>
      </c>
      <c r="CA1019" s="13" t="str">
        <f>TRIM(MID(SUBSTITUTE(SUBSTITUTE(SUBSTITUTE(Tabla2[[#This Row],[map]],"[",""),"]",""),",",REPT(" ",100)),900,200))</f>
        <v>2 4</v>
      </c>
      <c r="CB1019" s="13" t="str">
        <f>SUBSTITUTE(TRIM(MID(SUBSTITUTE(SUBSTITUTE(SUBSTITUTE(Tabla2[[#This Row],[map]],"[",""),"]",""),",",REPT(" ",100)),1200,300))," ",", ")</f>
        <v>1, 2, 0</v>
      </c>
      <c r="CC1019" s="15" t="str">
        <f>SUBSTITUTE(TRIM(MID(SUBSTITUTE(SUBSTITUTE(SUBSTITUTE(Tabla2[[#This Row],[map]],"[",""),"]",""),",",REPT(" ",100)),1,300))," ",", ")</f>
        <v>2, 3, 4</v>
      </c>
      <c r="CD1019" s="13" t="str">
        <f>SUBSTITUTE(TRIM(MID(SUBSTITUTE(SUBSTITUTE(SUBSTITUTE(Tabla2[[#This Row],[map]],"[",""),"]",""),",",REPT(" ",100)),601,300))," ",", ")</f>
        <v>0, 1, 3</v>
      </c>
      <c r="CE1019" t="str">
        <f>TRIM(MID(SUBSTITUTE(SUBSTITUTE(SUBSTITUTE(Tabla2[[#This Row],[map]],"[",""),"]",""),",",REPT(" ",100)),1501,200))</f>
        <v>3 4</v>
      </c>
    </row>
    <row r="1020" spans="1:83" x14ac:dyDescent="0.3">
      <c r="A1020" s="2">
        <v>46105.786469907413</v>
      </c>
      <c r="B1020" t="s">
        <v>1376</v>
      </c>
      <c r="C1020">
        <v>1</v>
      </c>
      <c r="D1020" t="s">
        <v>77</v>
      </c>
      <c r="E1020" t="s">
        <v>78</v>
      </c>
      <c r="F1020">
        <v>16590</v>
      </c>
      <c r="G1020">
        <v>4.5</v>
      </c>
      <c r="H1020" t="s">
        <v>79</v>
      </c>
      <c r="I1020" t="s">
        <v>80</v>
      </c>
      <c r="J1020">
        <v>5</v>
      </c>
      <c r="K1020">
        <v>5</v>
      </c>
      <c r="L1020" t="s">
        <v>81</v>
      </c>
      <c r="M1020" t="s">
        <v>82</v>
      </c>
      <c r="N1020" t="s">
        <v>83</v>
      </c>
      <c r="O1020" t="s">
        <v>83</v>
      </c>
      <c r="P1020" t="s">
        <v>84</v>
      </c>
      <c r="Q1020" t="s">
        <v>1362</v>
      </c>
      <c r="R1020">
        <v>3</v>
      </c>
      <c r="S1020" t="s">
        <v>86</v>
      </c>
      <c r="T1020" t="s">
        <v>87</v>
      </c>
      <c r="U1020" t="s">
        <v>88</v>
      </c>
      <c r="V1020">
        <v>1</v>
      </c>
      <c r="W1020" t="s">
        <v>1363</v>
      </c>
      <c r="X1020" t="s">
        <v>83</v>
      </c>
      <c r="Y1020" t="s">
        <v>90</v>
      </c>
      <c r="Z1020">
        <v>4000</v>
      </c>
      <c r="AA1020">
        <v>4000</v>
      </c>
      <c r="AC1020">
        <v>256</v>
      </c>
      <c r="AD1020" t="s">
        <v>91</v>
      </c>
      <c r="AE1020">
        <v>0.15</v>
      </c>
      <c r="AF1020" t="s">
        <v>92</v>
      </c>
      <c r="AG1020">
        <v>180</v>
      </c>
      <c r="AH1020">
        <v>60</v>
      </c>
      <c r="AI1020">
        <v>120</v>
      </c>
      <c r="AJ1020">
        <v>0.1062937077905952</v>
      </c>
      <c r="AK1020">
        <v>29.22682429659411</v>
      </c>
      <c r="AL1020">
        <v>0.75208636225298142</v>
      </c>
      <c r="AM1020">
        <v>-6.584569449934935E-2</v>
      </c>
      <c r="AN1020">
        <v>35.729416941331337</v>
      </c>
      <c r="AO1020">
        <v>0.70336764446200517</v>
      </c>
      <c r="AP1020">
        <v>35.729416941331337</v>
      </c>
      <c r="AQ1020">
        <v>35.729416941331337</v>
      </c>
      <c r="AR1020">
        <v>0.70336764446200517</v>
      </c>
      <c r="AS1020">
        <v>71.777600693837798</v>
      </c>
      <c r="AT1020">
        <v>-0.25154341749158421</v>
      </c>
      <c r="AU1020">
        <v>0.8</v>
      </c>
      <c r="AV1020" t="s">
        <v>93</v>
      </c>
      <c r="AW1020">
        <v>5.7764895912584817E-2</v>
      </c>
      <c r="AX1020">
        <v>0.58055216805939813</v>
      </c>
      <c r="AY1020">
        <v>5.7764895912584817E-2</v>
      </c>
      <c r="AZ1020">
        <v>5.7764895912584817E-2</v>
      </c>
      <c r="BA1020">
        <v>0.58055216805939813</v>
      </c>
      <c r="BB1020">
        <v>0.2751479106098243</v>
      </c>
      <c r="BC1020">
        <v>-0.99792958586693747</v>
      </c>
      <c r="BD1020">
        <v>6.8791676846196498E-2</v>
      </c>
      <c r="BE1020">
        <v>0.76165153239259809</v>
      </c>
      <c r="BF1020">
        <v>6.8791676846196498E-2</v>
      </c>
      <c r="BG1020">
        <v>6.8791676846196498E-2</v>
      </c>
      <c r="BH1020">
        <v>0.76165153239259809</v>
      </c>
      <c r="BI1020">
        <v>0.3960589498965526</v>
      </c>
      <c r="BJ1020">
        <v>-0.3722596703246297</v>
      </c>
      <c r="BK1020">
        <v>3.049087813737671E-2</v>
      </c>
      <c r="BL1020">
        <v>0.87758876860126767</v>
      </c>
      <c r="BM1020">
        <v>3.049087813737671E-2</v>
      </c>
      <c r="BN1020">
        <v>3.049087813737671E-2</v>
      </c>
      <c r="BO1020">
        <v>0.87758876860126767</v>
      </c>
      <c r="BP1020">
        <v>0.20457657229152451</v>
      </c>
      <c r="BQ1020">
        <v>0.17868977020903101</v>
      </c>
      <c r="BR1020">
        <v>142.7606203144295</v>
      </c>
      <c r="BS1020">
        <v>0.59367810879475602</v>
      </c>
      <c r="BT1020">
        <v>142.7606203144295</v>
      </c>
      <c r="BU1020">
        <v>142.7606203144295</v>
      </c>
      <c r="BV1020">
        <v>0.59367810879475602</v>
      </c>
      <c r="BW1020">
        <v>286.23461934255403</v>
      </c>
      <c r="BX1020">
        <v>0.18532581601619541</v>
      </c>
      <c r="BY1020" t="str">
        <f t="shared" si="16"/>
        <v>[[sv,wv],[yr],[ya]]</v>
      </c>
      <c r="BZ1020" t="str">
        <f>TRIM(MID(SUBSTITUTE(SUBSTITUTE(SUBSTITUTE(Tabla2[[#This Row],[map]],"[",""),"]",""),",",REPT(" ",100)),300,200))</f>
        <v>0 1</v>
      </c>
      <c r="CA1020" s="13" t="str">
        <f>TRIM(MID(SUBSTITUTE(SUBSTITUTE(SUBSTITUTE(Tabla2[[#This Row],[map]],"[",""),"]",""),",",REPT(" ",100)),900,200))</f>
        <v>2 3</v>
      </c>
      <c r="CB1020" s="13" t="str">
        <f>SUBSTITUTE(TRIM(MID(SUBSTITUTE(SUBSTITUTE(SUBSTITUTE(Tabla2[[#This Row],[map]],"[",""),"]",""),",",REPT(" ",100)),1200,300))," ",", ")</f>
        <v>0, 1, 2</v>
      </c>
      <c r="CC1020" s="15" t="str">
        <f>SUBSTITUTE(TRIM(MID(SUBSTITUTE(SUBSTITUTE(SUBSTITUTE(Tabla2[[#This Row],[map]],"[",""),"]",""),",",REPT(" ",100)),1,300))," ",", ")</f>
        <v>2, 3, 4</v>
      </c>
      <c r="CD1020" s="13" t="str">
        <f>SUBSTITUTE(TRIM(MID(SUBSTITUTE(SUBSTITUTE(SUBSTITUTE(Tabla2[[#This Row],[map]],"[",""),"]",""),",",REPT(" ",100)),601,300))," ",", ")</f>
        <v>1, 4, 0</v>
      </c>
      <c r="CE1020" t="str">
        <f>TRIM(MID(SUBSTITUTE(SUBSTITUTE(SUBSTITUTE(Tabla2[[#This Row],[map]],"[",""),"]",""),",",REPT(" ",100)),1501,200))</f>
        <v>3 4</v>
      </c>
    </row>
    <row r="1021" spans="1:83" x14ac:dyDescent="0.3">
      <c r="A1021" s="2">
        <v>46105.819571759261</v>
      </c>
      <c r="B1021" t="s">
        <v>1377</v>
      </c>
      <c r="C1021">
        <v>2</v>
      </c>
      <c r="D1021" t="s">
        <v>77</v>
      </c>
      <c r="E1021" t="s">
        <v>78</v>
      </c>
      <c r="F1021">
        <v>16590</v>
      </c>
      <c r="G1021">
        <v>4.5</v>
      </c>
      <c r="H1021" t="s">
        <v>79</v>
      </c>
      <c r="I1021" t="s">
        <v>80</v>
      </c>
      <c r="J1021">
        <v>5</v>
      </c>
      <c r="K1021">
        <v>5</v>
      </c>
      <c r="L1021" t="s">
        <v>81</v>
      </c>
      <c r="M1021" t="s">
        <v>82</v>
      </c>
      <c r="N1021" t="s">
        <v>83</v>
      </c>
      <c r="O1021" t="s">
        <v>83</v>
      </c>
      <c r="P1021" t="s">
        <v>84</v>
      </c>
      <c r="Q1021" t="s">
        <v>1345</v>
      </c>
      <c r="R1021">
        <v>3</v>
      </c>
      <c r="S1021" t="s">
        <v>86</v>
      </c>
      <c r="T1021" t="s">
        <v>87</v>
      </c>
      <c r="U1021" t="s">
        <v>88</v>
      </c>
      <c r="V1021">
        <v>1</v>
      </c>
      <c r="W1021" t="s">
        <v>1346</v>
      </c>
      <c r="X1021" t="s">
        <v>83</v>
      </c>
      <c r="Y1021" t="s">
        <v>90</v>
      </c>
      <c r="Z1021">
        <v>4000</v>
      </c>
      <c r="AA1021">
        <v>4000</v>
      </c>
      <c r="AC1021">
        <v>256</v>
      </c>
      <c r="AD1021" t="s">
        <v>91</v>
      </c>
      <c r="AE1021">
        <v>0.15</v>
      </c>
      <c r="AF1021" t="s">
        <v>92</v>
      </c>
      <c r="AG1021">
        <v>180</v>
      </c>
      <c r="AH1021">
        <v>60</v>
      </c>
      <c r="AI1021">
        <v>120</v>
      </c>
      <c r="AJ1021">
        <v>8.8853261213957993E-2</v>
      </c>
      <c r="AK1021">
        <v>21.285703581518749</v>
      </c>
      <c r="AL1021">
        <v>0.76895204992811239</v>
      </c>
      <c r="AM1021">
        <v>0.39026365262924029</v>
      </c>
      <c r="AN1021">
        <v>30.396162843427291</v>
      </c>
      <c r="AO1021">
        <v>0.69596819129513454</v>
      </c>
      <c r="AP1021">
        <v>30.396162843427291</v>
      </c>
      <c r="AQ1021">
        <v>30.396162843427291</v>
      </c>
      <c r="AR1021">
        <v>0.69596819129513454</v>
      </c>
      <c r="AS1021">
        <v>81.706556878091234</v>
      </c>
      <c r="AT1021">
        <v>0.21478116695390351</v>
      </c>
      <c r="AU1021">
        <v>0.8</v>
      </c>
      <c r="AV1021" t="s">
        <v>93</v>
      </c>
      <c r="AW1021">
        <v>6.7001653523833526E-2</v>
      </c>
      <c r="AX1021">
        <v>0.51348136505713637</v>
      </c>
      <c r="AY1021">
        <v>6.7001653523833526E-2</v>
      </c>
      <c r="AZ1021">
        <v>6.7001653523833526E-2</v>
      </c>
      <c r="BA1021">
        <v>0.51348136505713637</v>
      </c>
      <c r="BB1021">
        <v>0.1565411576111666</v>
      </c>
      <c r="BC1021">
        <v>-0.13669120548299721</v>
      </c>
      <c r="BD1021">
        <v>7.6661762163034872E-2</v>
      </c>
      <c r="BE1021">
        <v>0.73438336767840051</v>
      </c>
      <c r="BF1021">
        <v>7.6661762163034872E-2</v>
      </c>
      <c r="BG1021">
        <v>7.6661762163034872E-2</v>
      </c>
      <c r="BH1021">
        <v>0.73438336767840051</v>
      </c>
      <c r="BI1021">
        <v>0.1453446609557025</v>
      </c>
      <c r="BJ1021">
        <v>0.49641179279344072</v>
      </c>
      <c r="BK1021">
        <v>2.95000751175972E-2</v>
      </c>
      <c r="BL1021">
        <v>0.88156652933279989</v>
      </c>
      <c r="BM1021">
        <v>2.95000751175972E-2</v>
      </c>
      <c r="BN1021">
        <v>2.95000751175972E-2</v>
      </c>
      <c r="BO1021">
        <v>0.88156652933279989</v>
      </c>
      <c r="BP1021">
        <v>0.1423911313295706</v>
      </c>
      <c r="BQ1021">
        <v>0.42834464629784619</v>
      </c>
      <c r="BR1021">
        <v>121.41148788290521</v>
      </c>
      <c r="BS1021">
        <v>0.65444150311219706</v>
      </c>
      <c r="BT1021">
        <v>121.41148788290521</v>
      </c>
      <c r="BU1021">
        <v>121.41148788290521</v>
      </c>
      <c r="BV1021">
        <v>0.65444150311219706</v>
      </c>
      <c r="BW1021">
        <v>326.38195056246951</v>
      </c>
      <c r="BX1021">
        <v>7.105943420732741E-2</v>
      </c>
      <c r="BY1021" t="str">
        <f t="shared" si="16"/>
        <v>[[sv,wv],[yr],[ya]]</v>
      </c>
      <c r="BZ1021" t="str">
        <f>TRIM(MID(SUBSTITUTE(SUBSTITUTE(SUBSTITUTE(Tabla2[[#This Row],[map]],"[",""),"]",""),",",REPT(" ",100)),300,200))</f>
        <v>0 1</v>
      </c>
      <c r="CA1021" s="13" t="str">
        <f>TRIM(MID(SUBSTITUTE(SUBSTITUTE(SUBSTITUTE(Tabla2[[#This Row],[map]],"[",""),"]",""),",",REPT(" ",100)),900,200))</f>
        <v>2 3</v>
      </c>
      <c r="CB1021" s="13" t="str">
        <f>SUBSTITUTE(TRIM(MID(SUBSTITUTE(SUBSTITUTE(SUBSTITUTE(Tabla2[[#This Row],[map]],"[",""),"]",""),",",REPT(" ",100)),1200,300))," ",", ")</f>
        <v>0, 1, 4</v>
      </c>
      <c r="CC1021" s="15" t="str">
        <f>SUBSTITUTE(TRIM(MID(SUBSTITUTE(SUBSTITUTE(SUBSTITUTE(Tabla2[[#This Row],[map]],"[",""),"]",""),",",REPT(" ",100)),1,300))," ",", ")</f>
        <v>2, 3, 4</v>
      </c>
      <c r="CD1021" s="13" t="str">
        <f>SUBSTITUTE(TRIM(MID(SUBSTITUTE(SUBSTITUTE(SUBSTITUTE(Tabla2[[#This Row],[map]],"[",""),"]",""),",",REPT(" ",100)),601,300))," ",", ")</f>
        <v>1, 4, 0</v>
      </c>
      <c r="CE1021" t="str">
        <f>TRIM(MID(SUBSTITUTE(SUBSTITUTE(SUBSTITUTE(Tabla2[[#This Row],[map]],"[",""),"]",""),",",REPT(" ",100)),1501,200))</f>
        <v>3 2</v>
      </c>
    </row>
    <row r="1022" spans="1:83" x14ac:dyDescent="0.3">
      <c r="A1022" s="2">
        <v>46105.824629629627</v>
      </c>
      <c r="B1022" t="s">
        <v>1378</v>
      </c>
      <c r="C1022">
        <v>3</v>
      </c>
      <c r="D1022" t="s">
        <v>95</v>
      </c>
      <c r="E1022" t="s">
        <v>78</v>
      </c>
      <c r="F1022">
        <v>16590</v>
      </c>
      <c r="G1022">
        <v>4.5</v>
      </c>
      <c r="H1022" t="s">
        <v>79</v>
      </c>
      <c r="I1022" t="s">
        <v>80</v>
      </c>
      <c r="J1022">
        <v>5</v>
      </c>
      <c r="K1022">
        <v>5</v>
      </c>
      <c r="L1022" t="s">
        <v>81</v>
      </c>
      <c r="M1022" t="s">
        <v>82</v>
      </c>
      <c r="N1022" t="s">
        <v>83</v>
      </c>
      <c r="O1022" t="s">
        <v>83</v>
      </c>
      <c r="P1022" t="s">
        <v>84</v>
      </c>
      <c r="Q1022" t="s">
        <v>1345</v>
      </c>
      <c r="R1022">
        <v>3</v>
      </c>
      <c r="S1022" t="s">
        <v>86</v>
      </c>
      <c r="T1022" t="s">
        <v>87</v>
      </c>
      <c r="U1022" t="s">
        <v>88</v>
      </c>
      <c r="V1022">
        <v>1</v>
      </c>
      <c r="W1022" t="s">
        <v>1346</v>
      </c>
      <c r="X1022" t="s">
        <v>83</v>
      </c>
      <c r="Y1022" t="s">
        <v>90</v>
      </c>
      <c r="Z1022">
        <v>4000</v>
      </c>
      <c r="AA1022">
        <v>4000</v>
      </c>
      <c r="AC1022">
        <v>256</v>
      </c>
      <c r="AD1022" t="s">
        <v>91</v>
      </c>
      <c r="AE1022">
        <v>0.15</v>
      </c>
      <c r="AF1022" t="s">
        <v>92</v>
      </c>
      <c r="AG1022">
        <v>180</v>
      </c>
      <c r="AH1022">
        <v>60</v>
      </c>
      <c r="AI1022">
        <v>120</v>
      </c>
      <c r="AJ1022">
        <v>9.5134623362328211E-2</v>
      </c>
      <c r="AK1022">
        <v>16.038648900266999</v>
      </c>
      <c r="AL1022">
        <v>0.8056746624249298</v>
      </c>
      <c r="AM1022">
        <v>-7.4144512776125854E-2</v>
      </c>
      <c r="AN1022">
        <v>26.33372439152086</v>
      </c>
      <c r="AO1022">
        <v>0.74242970452338497</v>
      </c>
      <c r="AP1022">
        <v>26.33372439152086</v>
      </c>
      <c r="AQ1022">
        <v>26.33372439152086</v>
      </c>
      <c r="AR1022">
        <v>0.74242970452338497</v>
      </c>
      <c r="AS1022">
        <v>112.767883532168</v>
      </c>
      <c r="AT1022">
        <v>-9.0158966830711201E-2</v>
      </c>
      <c r="AU1022">
        <v>0.8</v>
      </c>
      <c r="AV1022" t="s">
        <v>93</v>
      </c>
      <c r="AW1022">
        <v>6.2118380759208322E-2</v>
      </c>
      <c r="AX1022">
        <v>0.54894023919751889</v>
      </c>
      <c r="AY1022">
        <v>6.2118380759208322E-2</v>
      </c>
      <c r="AZ1022">
        <v>6.2118380759208322E-2</v>
      </c>
      <c r="BA1022">
        <v>0.54894023919751889</v>
      </c>
      <c r="BB1022">
        <v>0.14743253841712931</v>
      </c>
      <c r="BC1022">
        <v>-7.055085306735065E-2</v>
      </c>
      <c r="BD1022">
        <v>4.3714021648025472E-2</v>
      </c>
      <c r="BE1022">
        <v>0.84854025151823675</v>
      </c>
      <c r="BF1022">
        <v>4.3714021648025472E-2</v>
      </c>
      <c r="BG1022">
        <v>4.3714021648025472E-2</v>
      </c>
      <c r="BH1022">
        <v>0.84854025151823675</v>
      </c>
      <c r="BI1022">
        <v>0.27206351932331418</v>
      </c>
      <c r="BJ1022">
        <v>5.735801341824609E-2</v>
      </c>
      <c r="BK1022">
        <v>3.1970687428761732E-2</v>
      </c>
      <c r="BL1022">
        <v>0.87164780236285444</v>
      </c>
      <c r="BM1022">
        <v>3.1970687428761732E-2</v>
      </c>
      <c r="BN1022">
        <v>3.1970687428761732E-2</v>
      </c>
      <c r="BO1022">
        <v>0.87164780236285444</v>
      </c>
      <c r="BP1022">
        <v>0.26541650322472748</v>
      </c>
      <c r="BQ1022">
        <v>-6.5563308701734435E-2</v>
      </c>
      <c r="BR1022">
        <v>105.1970944762475</v>
      </c>
      <c r="BS1022">
        <v>0.70059052501493468</v>
      </c>
      <c r="BT1022">
        <v>105.1970944762475</v>
      </c>
      <c r="BU1022">
        <v>105.1970944762475</v>
      </c>
      <c r="BV1022">
        <v>0.70059052501493468</v>
      </c>
      <c r="BW1022">
        <v>450.38662156770562</v>
      </c>
      <c r="BX1022">
        <v>-0.28187971897200947</v>
      </c>
      <c r="BY1022" t="str">
        <f t="shared" si="16"/>
        <v>[[sv,wv],[yr],[ya]]</v>
      </c>
      <c r="BZ1022" t="str">
        <f>TRIM(MID(SUBSTITUTE(SUBSTITUTE(SUBSTITUTE(Tabla2[[#This Row],[map]],"[",""),"]",""),",",REPT(" ",100)),300,200))</f>
        <v>0 1</v>
      </c>
      <c r="CA1022" s="13" t="str">
        <f>TRIM(MID(SUBSTITUTE(SUBSTITUTE(SUBSTITUTE(Tabla2[[#This Row],[map]],"[",""),"]",""),",",REPT(" ",100)),900,200))</f>
        <v>2 3</v>
      </c>
      <c r="CB1022" s="13" t="str">
        <f>SUBSTITUTE(TRIM(MID(SUBSTITUTE(SUBSTITUTE(SUBSTITUTE(Tabla2[[#This Row],[map]],"[",""),"]",""),",",REPT(" ",100)),1200,300))," ",", ")</f>
        <v>0, 1, 4</v>
      </c>
      <c r="CC1022" s="15" t="str">
        <f>SUBSTITUTE(TRIM(MID(SUBSTITUTE(SUBSTITUTE(SUBSTITUTE(Tabla2[[#This Row],[map]],"[",""),"]",""),",",REPT(" ",100)),1,300))," ",", ")</f>
        <v>2, 3, 4</v>
      </c>
      <c r="CD1022" s="13" t="str">
        <f>SUBSTITUTE(TRIM(MID(SUBSTITUTE(SUBSTITUTE(SUBSTITUTE(Tabla2[[#This Row],[map]],"[",""),"]",""),",",REPT(" ",100)),601,300))," ",", ")</f>
        <v>1, 4, 0</v>
      </c>
      <c r="CE1022" t="str">
        <f>TRIM(MID(SUBSTITUTE(SUBSTITUTE(SUBSTITUTE(Tabla2[[#This Row],[map]],"[",""),"]",""),",",REPT(" ",100)),1501,200))</f>
        <v>3 2</v>
      </c>
    </row>
    <row r="1023" spans="1:83" x14ac:dyDescent="0.3">
      <c r="A1023" s="2">
        <v>46105.947280092587</v>
      </c>
      <c r="B1023" t="s">
        <v>1379</v>
      </c>
      <c r="C1023">
        <v>0</v>
      </c>
      <c r="D1023" t="s">
        <v>95</v>
      </c>
      <c r="E1023" t="s">
        <v>78</v>
      </c>
      <c r="F1023">
        <v>16590</v>
      </c>
      <c r="G1023">
        <v>4.5</v>
      </c>
      <c r="H1023" t="s">
        <v>79</v>
      </c>
      <c r="I1023" t="s">
        <v>80</v>
      </c>
      <c r="J1023">
        <v>5</v>
      </c>
      <c r="K1023">
        <v>5</v>
      </c>
      <c r="L1023" t="s">
        <v>81</v>
      </c>
      <c r="M1023" t="s">
        <v>82</v>
      </c>
      <c r="N1023" t="s">
        <v>83</v>
      </c>
      <c r="O1023" t="s">
        <v>83</v>
      </c>
      <c r="P1023" t="s">
        <v>84</v>
      </c>
      <c r="Q1023" t="s">
        <v>1380</v>
      </c>
      <c r="R1023">
        <v>3</v>
      </c>
      <c r="S1023" t="s">
        <v>86</v>
      </c>
      <c r="T1023" t="s">
        <v>87</v>
      </c>
      <c r="U1023" t="s">
        <v>88</v>
      </c>
      <c r="V1023">
        <v>1</v>
      </c>
      <c r="W1023" t="s">
        <v>1381</v>
      </c>
      <c r="X1023" t="s">
        <v>83</v>
      </c>
      <c r="Y1023" t="s">
        <v>90</v>
      </c>
      <c r="Z1023">
        <v>4000</v>
      </c>
      <c r="AA1023">
        <v>4000</v>
      </c>
      <c r="AC1023">
        <v>256</v>
      </c>
      <c r="AD1023" t="s">
        <v>91</v>
      </c>
      <c r="AE1023">
        <v>0.15</v>
      </c>
      <c r="AF1023" t="s">
        <v>92</v>
      </c>
      <c r="AG1023">
        <v>180</v>
      </c>
      <c r="AH1023">
        <v>60</v>
      </c>
      <c r="AI1023">
        <v>120</v>
      </c>
      <c r="AJ1023">
        <v>9.1688152694536937E-2</v>
      </c>
      <c r="AK1023">
        <v>7.8827863505716822</v>
      </c>
      <c r="AL1023">
        <v>0.80079859446523294</v>
      </c>
      <c r="AM1023">
        <v>-0.38274173665083339</v>
      </c>
      <c r="AN1023">
        <v>12.16699078052971</v>
      </c>
      <c r="AO1023">
        <v>0.74094365047360711</v>
      </c>
      <c r="AP1023">
        <v>12.16699078052971</v>
      </c>
      <c r="AQ1023">
        <v>12.16699078052971</v>
      </c>
      <c r="AR1023">
        <v>0.74094365047360711</v>
      </c>
      <c r="AS1023">
        <v>144.34053216965751</v>
      </c>
      <c r="AT1023">
        <v>-0.34745076542407932</v>
      </c>
      <c r="AU1023">
        <v>0.8</v>
      </c>
      <c r="AV1023" t="s">
        <v>93</v>
      </c>
      <c r="AW1023">
        <v>6.544485146794056E-2</v>
      </c>
      <c r="AX1023">
        <v>0.5247857608634261</v>
      </c>
      <c r="AY1023">
        <v>6.544485146794056E-2</v>
      </c>
      <c r="AZ1023">
        <v>6.544485146794056E-2</v>
      </c>
      <c r="BA1023">
        <v>0.5247857608634261</v>
      </c>
      <c r="BB1023">
        <v>0.18483119975187329</v>
      </c>
      <c r="BC1023">
        <v>-0.34211348927598961</v>
      </c>
      <c r="BD1023">
        <v>5.0461344103807967E-2</v>
      </c>
      <c r="BE1023">
        <v>0.82516222031564812</v>
      </c>
      <c r="BF1023">
        <v>5.0461344103807967E-2</v>
      </c>
      <c r="BG1023">
        <v>5.0461344103807967E-2</v>
      </c>
      <c r="BH1023">
        <v>0.82516222031564812</v>
      </c>
      <c r="BI1023">
        <v>0.32132883833075432</v>
      </c>
      <c r="BJ1023">
        <v>-0.11333579475663599</v>
      </c>
      <c r="BK1023">
        <v>6.1813487007938477E-2</v>
      </c>
      <c r="BL1023">
        <v>0.75183840138681246</v>
      </c>
      <c r="BM1023">
        <v>6.1813487007938477E-2</v>
      </c>
      <c r="BN1023">
        <v>6.1813487007938477E-2</v>
      </c>
      <c r="BO1023">
        <v>0.75183840138681246</v>
      </c>
      <c r="BP1023">
        <v>0.32217655773028753</v>
      </c>
      <c r="BQ1023">
        <v>-0.29343697422819898</v>
      </c>
      <c r="BR1023">
        <v>48.490243439539128</v>
      </c>
      <c r="BS1023">
        <v>0.86198821932854286</v>
      </c>
      <c r="BT1023">
        <v>48.490243439539128</v>
      </c>
      <c r="BU1023">
        <v>48.490243439539128</v>
      </c>
      <c r="BV1023">
        <v>0.86198821932854286</v>
      </c>
      <c r="BW1023">
        <v>576.53379208281945</v>
      </c>
      <c r="BX1023">
        <v>-0.64091680343549529</v>
      </c>
      <c r="BY1023" t="str">
        <f t="shared" si="16"/>
        <v>[[sv,wv],[yr],[ya]]</v>
      </c>
      <c r="BZ1023" t="str">
        <f>TRIM(MID(SUBSTITUTE(SUBSTITUTE(SUBSTITUTE(Tabla2[[#This Row],[map]],"[",""),"]",""),",",REPT(" ",100)),300,200))</f>
        <v>0 1</v>
      </c>
      <c r="CA1023" s="13" t="str">
        <f>TRIM(MID(SUBSTITUTE(SUBSTITUTE(SUBSTITUTE(Tabla2[[#This Row],[map]],"[",""),"]",""),",",REPT(" ",100)),900,200))</f>
        <v>2 4</v>
      </c>
      <c r="CB1023" s="13" t="str">
        <f>SUBSTITUTE(TRIM(MID(SUBSTITUTE(SUBSTITUTE(SUBSTITUTE(Tabla2[[#This Row],[map]],"[",""),"]",""),",",REPT(" ",100)),1200,300))," ",", ")</f>
        <v>1, 4, 0</v>
      </c>
      <c r="CC1023" s="15" t="str">
        <f>SUBSTITUTE(TRIM(MID(SUBSTITUTE(SUBSTITUTE(SUBSTITUTE(Tabla2[[#This Row],[map]],"[",""),"]",""),",",REPT(" ",100)),1,300))," ",", ")</f>
        <v>2, 3, 4</v>
      </c>
      <c r="CD1023" s="13" t="str">
        <f>SUBSTITUTE(TRIM(MID(SUBSTITUTE(SUBSTITUTE(SUBSTITUTE(Tabla2[[#This Row],[map]],"[",""),"]",""),",",REPT(" ",100)),601,300))," ",", ")</f>
        <v>1, 3, 0</v>
      </c>
      <c r="CE1023" t="str">
        <f>TRIM(MID(SUBSTITUTE(SUBSTITUTE(SUBSTITUTE(Tabla2[[#This Row],[map]],"[",""),"]",""),",",REPT(" ",100)),1501,200))</f>
        <v>3 2</v>
      </c>
    </row>
    <row r="1024" spans="1:83" x14ac:dyDescent="0.3">
      <c r="A1024" s="2">
        <v>46105.948391203703</v>
      </c>
      <c r="B1024" t="s">
        <v>1382</v>
      </c>
      <c r="C1024">
        <v>1</v>
      </c>
      <c r="D1024" t="s">
        <v>77</v>
      </c>
      <c r="E1024" t="s">
        <v>78</v>
      </c>
      <c r="F1024">
        <v>16590</v>
      </c>
      <c r="G1024">
        <v>4.5</v>
      </c>
      <c r="H1024" t="s">
        <v>79</v>
      </c>
      <c r="I1024" t="s">
        <v>80</v>
      </c>
      <c r="J1024">
        <v>5</v>
      </c>
      <c r="K1024">
        <v>5</v>
      </c>
      <c r="L1024" t="s">
        <v>81</v>
      </c>
      <c r="M1024" t="s">
        <v>82</v>
      </c>
      <c r="N1024" t="s">
        <v>83</v>
      </c>
      <c r="O1024" t="s">
        <v>83</v>
      </c>
      <c r="P1024" t="s">
        <v>84</v>
      </c>
      <c r="Q1024" t="s">
        <v>1366</v>
      </c>
      <c r="R1024">
        <v>3</v>
      </c>
      <c r="S1024" t="s">
        <v>86</v>
      </c>
      <c r="T1024" t="s">
        <v>87</v>
      </c>
      <c r="U1024" t="s">
        <v>88</v>
      </c>
      <c r="V1024">
        <v>1</v>
      </c>
      <c r="W1024" t="s">
        <v>1367</v>
      </c>
      <c r="X1024" t="s">
        <v>83</v>
      </c>
      <c r="Y1024" t="s">
        <v>90</v>
      </c>
      <c r="Z1024">
        <v>4000</v>
      </c>
      <c r="AA1024">
        <v>4000</v>
      </c>
      <c r="AC1024">
        <v>256</v>
      </c>
      <c r="AD1024" t="s">
        <v>91</v>
      </c>
      <c r="AE1024">
        <v>0.15</v>
      </c>
      <c r="AF1024" t="s">
        <v>92</v>
      </c>
      <c r="AG1024">
        <v>180</v>
      </c>
      <c r="AH1024">
        <v>60</v>
      </c>
      <c r="AI1024">
        <v>120</v>
      </c>
      <c r="AJ1024">
        <v>0.1019146484519616</v>
      </c>
      <c r="AK1024">
        <v>16.34968741642302</v>
      </c>
      <c r="AL1024">
        <v>0.75623925973538797</v>
      </c>
      <c r="AM1024">
        <v>0.17420108241573809</v>
      </c>
      <c r="AN1024">
        <v>23.212120267838539</v>
      </c>
      <c r="AO1024">
        <v>0.70453325746793793</v>
      </c>
      <c r="AP1024">
        <v>23.212120267838539</v>
      </c>
      <c r="AQ1024">
        <v>23.212120267838539</v>
      </c>
      <c r="AR1024">
        <v>0.70453325746793793</v>
      </c>
      <c r="AS1024">
        <v>97.281445545611234</v>
      </c>
      <c r="AT1024">
        <v>2.926126826011061E-2</v>
      </c>
      <c r="AU1024">
        <v>0.8</v>
      </c>
      <c r="AV1024" t="s">
        <v>93</v>
      </c>
      <c r="AW1024">
        <v>6.4043138018223589E-2</v>
      </c>
      <c r="AX1024">
        <v>0.53496401286574069</v>
      </c>
      <c r="AY1024">
        <v>6.4043138018223589E-2</v>
      </c>
      <c r="AZ1024">
        <v>6.4043138018223589E-2</v>
      </c>
      <c r="BA1024">
        <v>0.53496401286574069</v>
      </c>
      <c r="BB1024">
        <v>0.16470765465836551</v>
      </c>
      <c r="BC1024">
        <v>-0.19599053298772559</v>
      </c>
      <c r="BD1024">
        <v>8.3960955537122989E-2</v>
      </c>
      <c r="BE1024">
        <v>0.70909322161358346</v>
      </c>
      <c r="BF1024">
        <v>8.3960955537122989E-2</v>
      </c>
      <c r="BG1024">
        <v>8.3960955537122989E-2</v>
      </c>
      <c r="BH1024">
        <v>0.70909322161358346</v>
      </c>
      <c r="BI1024">
        <v>0.23874744966175879</v>
      </c>
      <c r="BJ1024">
        <v>0.17279107908238461</v>
      </c>
      <c r="BK1024">
        <v>4.0401014507921593E-2</v>
      </c>
      <c r="BL1024">
        <v>0.8378027056685412</v>
      </c>
      <c r="BM1024">
        <v>4.0401014507921593E-2</v>
      </c>
      <c r="BN1024">
        <v>4.0401014507921593E-2</v>
      </c>
      <c r="BO1024">
        <v>0.8378027056685412</v>
      </c>
      <c r="BP1024">
        <v>0.187790059358656</v>
      </c>
      <c r="BQ1024">
        <v>0.2460823100284816</v>
      </c>
      <c r="BR1024">
        <v>92.660075963291334</v>
      </c>
      <c r="BS1024">
        <v>0.73627308972388472</v>
      </c>
      <c r="BT1024">
        <v>92.660075963291334</v>
      </c>
      <c r="BU1024">
        <v>92.660075963291334</v>
      </c>
      <c r="BV1024">
        <v>0.73627308972388472</v>
      </c>
      <c r="BW1024">
        <v>388.53453701876498</v>
      </c>
      <c r="BX1024">
        <v>-0.1058377830826909</v>
      </c>
      <c r="BY1024" t="str">
        <f t="shared" si="16"/>
        <v>[[sv,wv],[yr],[ya]]</v>
      </c>
      <c r="BZ1024" t="str">
        <f>TRIM(MID(SUBSTITUTE(SUBSTITUTE(SUBSTITUTE(Tabla2[[#This Row],[map]],"[",""),"]",""),",",REPT(" ",100)),300,200))</f>
        <v>0 1</v>
      </c>
      <c r="CA1024" s="13" t="str">
        <f>TRIM(MID(SUBSTITUTE(SUBSTITUTE(SUBSTITUTE(Tabla2[[#This Row],[map]],"[",""),"]",""),",",REPT(" ",100)),900,200))</f>
        <v>2 3</v>
      </c>
      <c r="CB1024" s="13" t="str">
        <f>SUBSTITUTE(TRIM(MID(SUBSTITUTE(SUBSTITUTE(SUBSTITUTE(Tabla2[[#This Row],[map]],"[",""),"]",""),",",REPT(" ",100)),1200,300))," ",", ")</f>
        <v>1, 2, 0</v>
      </c>
      <c r="CC1024" s="15" t="str">
        <f>SUBSTITUTE(TRIM(MID(SUBSTITUTE(SUBSTITUTE(SUBSTITUTE(Tabla2[[#This Row],[map]],"[",""),"]",""),",",REPT(" ",100)),1,300))," ",", ")</f>
        <v>2, 3, 4</v>
      </c>
      <c r="CD1024" s="13" t="str">
        <f>SUBSTITUTE(TRIM(MID(SUBSTITUTE(SUBSTITUTE(SUBSTITUTE(Tabla2[[#This Row],[map]],"[",""),"]",""),",",REPT(" ",100)),601,300))," ",", ")</f>
        <v>1, 4, 0</v>
      </c>
      <c r="CE1024" t="str">
        <f>TRIM(MID(SUBSTITUTE(SUBSTITUTE(SUBSTITUTE(Tabla2[[#This Row],[map]],"[",""),"]",""),",",REPT(" ",100)),1501,200))</f>
        <v>3 4</v>
      </c>
    </row>
    <row r="1025" spans="1:83" x14ac:dyDescent="0.3">
      <c r="A1025" s="2">
        <v>46105.981909722221</v>
      </c>
      <c r="B1025" t="s">
        <v>1383</v>
      </c>
      <c r="C1025">
        <v>2</v>
      </c>
      <c r="D1025" t="s">
        <v>77</v>
      </c>
      <c r="E1025" t="s">
        <v>78</v>
      </c>
      <c r="F1025">
        <v>16590</v>
      </c>
      <c r="G1025">
        <v>4.5</v>
      </c>
      <c r="H1025" t="s">
        <v>79</v>
      </c>
      <c r="I1025" t="s">
        <v>80</v>
      </c>
      <c r="J1025">
        <v>5</v>
      </c>
      <c r="K1025">
        <v>5</v>
      </c>
      <c r="L1025" t="s">
        <v>81</v>
      </c>
      <c r="M1025" t="s">
        <v>82</v>
      </c>
      <c r="N1025" t="s">
        <v>83</v>
      </c>
      <c r="O1025" t="s">
        <v>83</v>
      </c>
      <c r="P1025" t="s">
        <v>84</v>
      </c>
      <c r="Q1025" t="s">
        <v>1348</v>
      </c>
      <c r="R1025">
        <v>3</v>
      </c>
      <c r="S1025" t="s">
        <v>86</v>
      </c>
      <c r="T1025" t="s">
        <v>87</v>
      </c>
      <c r="U1025" t="s">
        <v>88</v>
      </c>
      <c r="V1025">
        <v>1</v>
      </c>
      <c r="W1025" t="s">
        <v>1349</v>
      </c>
      <c r="X1025" t="s">
        <v>83</v>
      </c>
      <c r="Y1025" t="s">
        <v>90</v>
      </c>
      <c r="Z1025">
        <v>4000</v>
      </c>
      <c r="AA1025">
        <v>4000</v>
      </c>
      <c r="AC1025">
        <v>256</v>
      </c>
      <c r="AD1025" t="s">
        <v>91</v>
      </c>
      <c r="AE1025">
        <v>0.15</v>
      </c>
      <c r="AF1025" t="s">
        <v>92</v>
      </c>
      <c r="AG1025">
        <v>180</v>
      </c>
      <c r="AH1025">
        <v>60</v>
      </c>
      <c r="AI1025">
        <v>120</v>
      </c>
      <c r="AJ1025">
        <v>9.6890673128972413E-2</v>
      </c>
      <c r="AK1025">
        <v>20.456867114547219</v>
      </c>
      <c r="AL1025">
        <v>0.7353780152892212</v>
      </c>
      <c r="AM1025">
        <v>-0.40968158662425103</v>
      </c>
      <c r="AN1025">
        <v>29.076951130872398</v>
      </c>
      <c r="AO1025">
        <v>0.66593878639031767</v>
      </c>
      <c r="AP1025">
        <v>29.076951130872398</v>
      </c>
      <c r="AQ1025">
        <v>29.076951130872398</v>
      </c>
      <c r="AR1025">
        <v>0.66593878639031767</v>
      </c>
      <c r="AS1025">
        <v>130.18945259075909</v>
      </c>
      <c r="AT1025">
        <v>-0.38402531735350598</v>
      </c>
      <c r="AU1025">
        <v>0.8</v>
      </c>
      <c r="AV1025" t="s">
        <v>93</v>
      </c>
      <c r="AW1025">
        <v>6.2768368889640755E-2</v>
      </c>
      <c r="AX1025">
        <v>0.544220484962878</v>
      </c>
      <c r="AY1025">
        <v>6.2768368889640755E-2</v>
      </c>
      <c r="AZ1025">
        <v>6.2768368889640755E-2</v>
      </c>
      <c r="BA1025">
        <v>0.544220484962878</v>
      </c>
      <c r="BB1025">
        <v>0.15662899761723989</v>
      </c>
      <c r="BC1025">
        <v>-0.13732903750057451</v>
      </c>
      <c r="BD1025">
        <v>8.386844056888966E-2</v>
      </c>
      <c r="BE1025">
        <v>0.709413766218979</v>
      </c>
      <c r="BF1025">
        <v>8.386844056888966E-2</v>
      </c>
      <c r="BG1025">
        <v>8.386844056888966E-2</v>
      </c>
      <c r="BH1025">
        <v>0.709413766218979</v>
      </c>
      <c r="BI1025">
        <v>0.39665118979470892</v>
      </c>
      <c r="BJ1025">
        <v>-0.37431165507995301</v>
      </c>
      <c r="BK1025">
        <v>6.4624737180434294E-2</v>
      </c>
      <c r="BL1025">
        <v>0.74055212114802638</v>
      </c>
      <c r="BM1025">
        <v>6.4624737180434294E-2</v>
      </c>
      <c r="BN1025">
        <v>6.4624737180434294E-2</v>
      </c>
      <c r="BO1025">
        <v>0.74055212114802638</v>
      </c>
      <c r="BP1025">
        <v>0.38482784362340777</v>
      </c>
      <c r="BQ1025">
        <v>-0.54496207036800848</v>
      </c>
      <c r="BR1025">
        <v>116.0965429768508</v>
      </c>
      <c r="BS1025">
        <v>0.66956877323138864</v>
      </c>
      <c r="BT1025">
        <v>116.0965429768508</v>
      </c>
      <c r="BU1025">
        <v>116.0965429768508</v>
      </c>
      <c r="BV1025">
        <v>0.66956877323138864</v>
      </c>
      <c r="BW1025">
        <v>519.81970233200127</v>
      </c>
      <c r="BX1025">
        <v>-0.47949850646549241</v>
      </c>
      <c r="BY1025" t="str">
        <f t="shared" si="16"/>
        <v>[[sv,wv],[yr],[ya]]</v>
      </c>
      <c r="BZ1025" t="str">
        <f>TRIM(MID(SUBSTITUTE(SUBSTITUTE(SUBSTITUTE(Tabla2[[#This Row],[map]],"[",""),"]",""),",",REPT(" ",100)),300,200))</f>
        <v>0 1</v>
      </c>
      <c r="CA1025" s="13" t="str">
        <f>TRIM(MID(SUBSTITUTE(SUBSTITUTE(SUBSTITUTE(Tabla2[[#This Row],[map]],"[",""),"]",""),",",REPT(" ",100)),900,200))</f>
        <v>2 4</v>
      </c>
      <c r="CB1025" s="13" t="str">
        <f>SUBSTITUTE(TRIM(MID(SUBSTITUTE(SUBSTITUTE(SUBSTITUTE(Tabla2[[#This Row],[map]],"[",""),"]",""),",",REPT(" ",100)),1200,300))," ",", ")</f>
        <v>0, 1, 4</v>
      </c>
      <c r="CC1025" s="15" t="str">
        <f>SUBSTITUTE(TRIM(MID(SUBSTITUTE(SUBSTITUTE(SUBSTITUTE(Tabla2[[#This Row],[map]],"[",""),"]",""),",",REPT(" ",100)),1,300))," ",", ")</f>
        <v>2, 3, 4</v>
      </c>
      <c r="CD1025" s="13" t="str">
        <f>SUBSTITUTE(TRIM(MID(SUBSTITUTE(SUBSTITUTE(SUBSTITUTE(Tabla2[[#This Row],[map]],"[",""),"]",""),",",REPT(" ",100)),601,300))," ",", ")</f>
        <v>1, 3, 0</v>
      </c>
      <c r="CE1025" t="str">
        <f>TRIM(MID(SUBSTITUTE(SUBSTITUTE(SUBSTITUTE(Tabla2[[#This Row],[map]],"[",""),"]",""),",",REPT(" ",100)),1501,200))</f>
        <v>3 2</v>
      </c>
    </row>
    <row r="1026" spans="1:83" x14ac:dyDescent="0.3">
      <c r="A1026" s="2">
        <v>46105.985868055563</v>
      </c>
      <c r="B1026" t="s">
        <v>1384</v>
      </c>
      <c r="C1026">
        <v>3</v>
      </c>
      <c r="D1026" t="s">
        <v>77</v>
      </c>
      <c r="E1026" t="s">
        <v>78</v>
      </c>
      <c r="F1026">
        <v>16590</v>
      </c>
      <c r="G1026">
        <v>4.5</v>
      </c>
      <c r="H1026" t="s">
        <v>79</v>
      </c>
      <c r="I1026" t="s">
        <v>80</v>
      </c>
      <c r="J1026">
        <v>5</v>
      </c>
      <c r="K1026">
        <v>5</v>
      </c>
      <c r="L1026" t="s">
        <v>81</v>
      </c>
      <c r="M1026" t="s">
        <v>82</v>
      </c>
      <c r="N1026" t="s">
        <v>83</v>
      </c>
      <c r="O1026" t="s">
        <v>83</v>
      </c>
      <c r="P1026" t="s">
        <v>84</v>
      </c>
      <c r="Q1026" t="s">
        <v>1348</v>
      </c>
      <c r="R1026">
        <v>3</v>
      </c>
      <c r="S1026" t="s">
        <v>86</v>
      </c>
      <c r="T1026" t="s">
        <v>87</v>
      </c>
      <c r="U1026" t="s">
        <v>88</v>
      </c>
      <c r="V1026">
        <v>1</v>
      </c>
      <c r="W1026" t="s">
        <v>1349</v>
      </c>
      <c r="X1026" t="s">
        <v>83</v>
      </c>
      <c r="Y1026" t="s">
        <v>90</v>
      </c>
      <c r="Z1026">
        <v>4000</v>
      </c>
      <c r="AA1026">
        <v>4000</v>
      </c>
      <c r="AC1026">
        <v>256</v>
      </c>
      <c r="AD1026" t="s">
        <v>91</v>
      </c>
      <c r="AE1026">
        <v>0.15</v>
      </c>
      <c r="AF1026" t="s">
        <v>92</v>
      </c>
      <c r="AG1026">
        <v>180</v>
      </c>
      <c r="AH1026">
        <v>60</v>
      </c>
      <c r="AI1026">
        <v>120</v>
      </c>
      <c r="AJ1026">
        <v>9.9145980056663946E-2</v>
      </c>
      <c r="AK1026">
        <v>19.560134604250429</v>
      </c>
      <c r="AL1026">
        <v>0.7632189894133603</v>
      </c>
      <c r="AM1026">
        <v>-0.21869210464986219</v>
      </c>
      <c r="AN1026">
        <v>30.43000102943919</v>
      </c>
      <c r="AO1026">
        <v>0.69927565931011282</v>
      </c>
      <c r="AP1026">
        <v>30.43000102943919</v>
      </c>
      <c r="AQ1026">
        <v>30.43000102943919</v>
      </c>
      <c r="AR1026">
        <v>0.69927565931011282</v>
      </c>
      <c r="AS1026">
        <v>131.83569153911449</v>
      </c>
      <c r="AT1026">
        <v>-0.36732657734456958</v>
      </c>
      <c r="AU1026">
        <v>0.8</v>
      </c>
      <c r="AV1026" t="s">
        <v>93</v>
      </c>
      <c r="AW1026">
        <v>6.3276675777605138E-2</v>
      </c>
      <c r="AX1026">
        <v>0.54052951973652696</v>
      </c>
      <c r="AY1026">
        <v>6.3276675777605138E-2</v>
      </c>
      <c r="AZ1026">
        <v>6.3276675777605138E-2</v>
      </c>
      <c r="BA1026">
        <v>0.54052951973652696</v>
      </c>
      <c r="BB1026">
        <v>0.1449304206392068</v>
      </c>
      <c r="BC1026">
        <v>-5.2382242865095067E-2</v>
      </c>
      <c r="BD1026">
        <v>4.3195479103338617E-2</v>
      </c>
      <c r="BE1026">
        <v>0.85033689068421725</v>
      </c>
      <c r="BF1026">
        <v>4.3195479103338617E-2</v>
      </c>
      <c r="BG1026">
        <v>4.3195479103338617E-2</v>
      </c>
      <c r="BH1026">
        <v>0.85033689068421725</v>
      </c>
      <c r="BI1026">
        <v>0.35276718154556391</v>
      </c>
      <c r="BJ1026">
        <v>-0.2222629393313906</v>
      </c>
      <c r="BK1026">
        <v>6.1724888377974532E-2</v>
      </c>
      <c r="BL1026">
        <v>0.7521940968622024</v>
      </c>
      <c r="BM1026">
        <v>6.1724888377974532E-2</v>
      </c>
      <c r="BN1026">
        <v>6.1724888377974532E-2</v>
      </c>
      <c r="BO1026">
        <v>0.7521940968622024</v>
      </c>
      <c r="BP1026">
        <v>0.42254133693120688</v>
      </c>
      <c r="BQ1026">
        <v>-0.69636981714905044</v>
      </c>
      <c r="BR1026">
        <v>121.5518070744979</v>
      </c>
      <c r="BS1026">
        <v>0.6540421299575081</v>
      </c>
      <c r="BT1026">
        <v>121.5518070744979</v>
      </c>
      <c r="BU1026">
        <v>121.5518070744979</v>
      </c>
      <c r="BV1026">
        <v>0.6540421299575081</v>
      </c>
      <c r="BW1026">
        <v>526.42252721734064</v>
      </c>
      <c r="BX1026">
        <v>-0.49829131003274463</v>
      </c>
      <c r="BY1026" t="str">
        <f t="shared" si="16"/>
        <v>[[sv,wv],[yr],[ya]]</v>
      </c>
      <c r="BZ1026" t="str">
        <f>TRIM(MID(SUBSTITUTE(SUBSTITUTE(SUBSTITUTE(Tabla2[[#This Row],[map]],"[",""),"]",""),",",REPT(" ",100)),300,200))</f>
        <v>0 1</v>
      </c>
      <c r="CA1026" s="13" t="str">
        <f>TRIM(MID(SUBSTITUTE(SUBSTITUTE(SUBSTITUTE(Tabla2[[#This Row],[map]],"[",""),"]",""),",",REPT(" ",100)),900,200))</f>
        <v>2 4</v>
      </c>
      <c r="CB1026" s="13" t="str">
        <f>SUBSTITUTE(TRIM(MID(SUBSTITUTE(SUBSTITUTE(SUBSTITUTE(Tabla2[[#This Row],[map]],"[",""),"]",""),",",REPT(" ",100)),1200,300))," ",", ")</f>
        <v>0, 1, 4</v>
      </c>
      <c r="CC1026" s="15" t="str">
        <f>SUBSTITUTE(TRIM(MID(SUBSTITUTE(SUBSTITUTE(SUBSTITUTE(Tabla2[[#This Row],[map]],"[",""),"]",""),",",REPT(" ",100)),1,300))," ",", ")</f>
        <v>2, 3, 4</v>
      </c>
      <c r="CD1026" s="13" t="str">
        <f>SUBSTITUTE(TRIM(MID(SUBSTITUTE(SUBSTITUTE(SUBSTITUTE(Tabla2[[#This Row],[map]],"[",""),"]",""),",",REPT(" ",100)),601,300))," ",", ")</f>
        <v>1, 3, 0</v>
      </c>
      <c r="CE1026" t="str">
        <f>TRIM(MID(SUBSTITUTE(SUBSTITUTE(SUBSTITUTE(Tabla2[[#This Row],[map]],"[",""),"]",""),",",REPT(" ",100)),1501,200))</f>
        <v>3 2</v>
      </c>
    </row>
    <row r="1027" spans="1:83" x14ac:dyDescent="0.3">
      <c r="A1027" s="2">
        <v>46106.08929398148</v>
      </c>
      <c r="B1027" t="s">
        <v>1385</v>
      </c>
      <c r="C1027">
        <v>1</v>
      </c>
      <c r="D1027" t="s">
        <v>77</v>
      </c>
      <c r="E1027" t="s">
        <v>78</v>
      </c>
      <c r="F1027">
        <v>16590</v>
      </c>
      <c r="G1027">
        <v>4.5</v>
      </c>
      <c r="H1027" t="s">
        <v>79</v>
      </c>
      <c r="I1027" t="s">
        <v>80</v>
      </c>
      <c r="J1027">
        <v>5</v>
      </c>
      <c r="K1027">
        <v>5</v>
      </c>
      <c r="L1027" t="s">
        <v>81</v>
      </c>
      <c r="M1027" t="s">
        <v>82</v>
      </c>
      <c r="N1027" t="s">
        <v>83</v>
      </c>
      <c r="O1027" t="s">
        <v>83</v>
      </c>
      <c r="P1027" t="s">
        <v>84</v>
      </c>
      <c r="Q1027" t="s">
        <v>1370</v>
      </c>
      <c r="R1027">
        <v>3</v>
      </c>
      <c r="S1027" t="s">
        <v>86</v>
      </c>
      <c r="T1027" t="s">
        <v>87</v>
      </c>
      <c r="U1027" t="s">
        <v>88</v>
      </c>
      <c r="V1027">
        <v>1</v>
      </c>
      <c r="W1027" t="s">
        <v>1371</v>
      </c>
      <c r="X1027" t="s">
        <v>83</v>
      </c>
      <c r="Y1027" t="s">
        <v>90</v>
      </c>
      <c r="Z1027">
        <v>4000</v>
      </c>
      <c r="AA1027">
        <v>4000</v>
      </c>
      <c r="AC1027">
        <v>256</v>
      </c>
      <c r="AD1027" t="s">
        <v>91</v>
      </c>
      <c r="AE1027">
        <v>0.15</v>
      </c>
      <c r="AF1027" t="s">
        <v>92</v>
      </c>
      <c r="AG1027">
        <v>180</v>
      </c>
      <c r="AH1027">
        <v>60</v>
      </c>
      <c r="AI1027">
        <v>120</v>
      </c>
      <c r="AJ1027">
        <v>9.9406834354012305E-2</v>
      </c>
      <c r="AK1027">
        <v>13.678979494846651</v>
      </c>
      <c r="AL1027">
        <v>0.76103251111177472</v>
      </c>
      <c r="AM1027">
        <v>-0.1068415927670955</v>
      </c>
      <c r="AN1027">
        <v>18.188254282493411</v>
      </c>
      <c r="AO1027">
        <v>0.69654862544785912</v>
      </c>
      <c r="AP1027">
        <v>18.188254282493411</v>
      </c>
      <c r="AQ1027">
        <v>18.188254282493411</v>
      </c>
      <c r="AR1027">
        <v>0.69654862544785912</v>
      </c>
      <c r="AS1027">
        <v>83.561119178045942</v>
      </c>
      <c r="AT1027">
        <v>-1.5478016339841531E-2</v>
      </c>
      <c r="AU1027">
        <v>0.8</v>
      </c>
      <c r="AV1027" t="s">
        <v>93</v>
      </c>
      <c r="AW1027">
        <v>6.3538808358192547E-2</v>
      </c>
      <c r="AX1027">
        <v>0.53862609827490471</v>
      </c>
      <c r="AY1027">
        <v>6.3538808358192547E-2</v>
      </c>
      <c r="AZ1027">
        <v>6.3538808358192547E-2</v>
      </c>
      <c r="BA1027">
        <v>0.53862609827490471</v>
      </c>
      <c r="BB1027">
        <v>0.2928433637676876</v>
      </c>
      <c r="BC1027">
        <v>-1.1264214552802301</v>
      </c>
      <c r="BD1027">
        <v>8.990226151812937E-2</v>
      </c>
      <c r="BE1027">
        <v>0.6885078653454747</v>
      </c>
      <c r="BF1027">
        <v>8.990226151812937E-2</v>
      </c>
      <c r="BG1027">
        <v>8.990226151812937E-2</v>
      </c>
      <c r="BH1027">
        <v>0.6885078653454747</v>
      </c>
      <c r="BI1027">
        <v>0.13048216750936481</v>
      </c>
      <c r="BJ1027">
        <v>0.54790715822376468</v>
      </c>
      <c r="BK1027">
        <v>5.8404227305030712E-2</v>
      </c>
      <c r="BL1027">
        <v>0.76552550073864911</v>
      </c>
      <c r="BM1027">
        <v>5.8404227305030712E-2</v>
      </c>
      <c r="BN1027">
        <v>5.8404227305030712E-2</v>
      </c>
      <c r="BO1027">
        <v>0.76552550073864911</v>
      </c>
      <c r="BP1027">
        <v>0.13292759820672351</v>
      </c>
      <c r="BQ1027">
        <v>0.46633773845252408</v>
      </c>
      <c r="BR1027">
        <v>72.541171832792216</v>
      </c>
      <c r="BS1027">
        <v>0.79353503743240938</v>
      </c>
      <c r="BT1027">
        <v>72.541171832792216</v>
      </c>
      <c r="BU1027">
        <v>72.541171832792216</v>
      </c>
      <c r="BV1027">
        <v>0.79353503743240938</v>
      </c>
      <c r="BW1027">
        <v>333.68822358270091</v>
      </c>
      <c r="BX1027">
        <v>5.0264493244590369E-2</v>
      </c>
      <c r="BY1027" t="str">
        <f t="shared" si="16"/>
        <v>[[sv,wv],[yr],[ya]]</v>
      </c>
      <c r="BZ1027" t="str">
        <f>TRIM(MID(SUBSTITUTE(SUBSTITUTE(SUBSTITUTE(Tabla2[[#This Row],[map]],"[",""),"]",""),",",REPT(" ",100)),300,200))</f>
        <v>0 1</v>
      </c>
      <c r="CA1027" s="13" t="str">
        <f>TRIM(MID(SUBSTITUTE(SUBSTITUTE(SUBSTITUTE(Tabla2[[#This Row],[map]],"[",""),"]",""),",",REPT(" ",100)),900,200))</f>
        <v>2 4</v>
      </c>
      <c r="CB1027" s="13" t="str">
        <f>SUBSTITUTE(TRIM(MID(SUBSTITUTE(SUBSTITUTE(SUBSTITUTE(Tabla2[[#This Row],[map]],"[",""),"]",""),",",REPT(" ",100)),1200,300))," ",", ")</f>
        <v>1, 4, 0</v>
      </c>
      <c r="CC1027" s="15" t="str">
        <f>SUBSTITUTE(TRIM(MID(SUBSTITUTE(SUBSTITUTE(SUBSTITUTE(Tabla2[[#This Row],[map]],"[",""),"]",""),",",REPT(" ",100)),1,300))," ",", ")</f>
        <v>2, 3, 4</v>
      </c>
      <c r="CD1027" s="13" t="str">
        <f>SUBSTITUTE(TRIM(MID(SUBSTITUTE(SUBSTITUTE(SUBSTITUTE(Tabla2[[#This Row],[map]],"[",""),"]",""),",",REPT(" ",100)),601,300))," ",", ")</f>
        <v>0, 1, 3</v>
      </c>
      <c r="CE1027" t="str">
        <f>TRIM(MID(SUBSTITUTE(SUBSTITUTE(SUBSTITUTE(Tabla2[[#This Row],[map]],"[",""),"]",""),",",REPT(" ",100)),1501,200))</f>
        <v>3 2</v>
      </c>
    </row>
    <row r="1028" spans="1:83" x14ac:dyDescent="0.3">
      <c r="A1028" s="2">
        <v>46106.089062500003</v>
      </c>
      <c r="B1028" t="s">
        <v>1386</v>
      </c>
      <c r="C1028">
        <v>0</v>
      </c>
      <c r="D1028" t="s">
        <v>77</v>
      </c>
      <c r="E1028" t="s">
        <v>78</v>
      </c>
      <c r="F1028">
        <v>16590</v>
      </c>
      <c r="G1028">
        <v>4.5</v>
      </c>
      <c r="H1028" t="s">
        <v>79</v>
      </c>
      <c r="I1028" t="s">
        <v>80</v>
      </c>
      <c r="J1028">
        <v>5</v>
      </c>
      <c r="K1028">
        <v>5</v>
      </c>
      <c r="L1028" t="s">
        <v>81</v>
      </c>
      <c r="M1028" t="s">
        <v>82</v>
      </c>
      <c r="N1028" t="s">
        <v>83</v>
      </c>
      <c r="O1028" t="s">
        <v>83</v>
      </c>
      <c r="P1028" t="s">
        <v>84</v>
      </c>
      <c r="Q1028" t="s">
        <v>1387</v>
      </c>
      <c r="R1028">
        <v>3</v>
      </c>
      <c r="S1028" t="s">
        <v>86</v>
      </c>
      <c r="T1028" t="s">
        <v>87</v>
      </c>
      <c r="U1028" t="s">
        <v>88</v>
      </c>
      <c r="V1028">
        <v>1</v>
      </c>
      <c r="W1028" t="s">
        <v>1388</v>
      </c>
      <c r="X1028" t="s">
        <v>83</v>
      </c>
      <c r="Y1028" t="s">
        <v>90</v>
      </c>
      <c r="Z1028">
        <v>4000</v>
      </c>
      <c r="AA1028">
        <v>4000</v>
      </c>
      <c r="AC1028">
        <v>256</v>
      </c>
      <c r="AD1028" t="s">
        <v>91</v>
      </c>
      <c r="AE1028">
        <v>0.15</v>
      </c>
      <c r="AF1028" t="s">
        <v>92</v>
      </c>
      <c r="AG1028">
        <v>180</v>
      </c>
      <c r="AH1028">
        <v>60</v>
      </c>
      <c r="AI1028">
        <v>120</v>
      </c>
      <c r="AJ1028">
        <v>0.1070075915561524</v>
      </c>
      <c r="AK1028">
        <v>19.501017650477909</v>
      </c>
      <c r="AL1028">
        <v>0.75016114569958392</v>
      </c>
      <c r="AM1028">
        <v>-0.51503612873520244</v>
      </c>
      <c r="AN1028">
        <v>21.604406645884719</v>
      </c>
      <c r="AO1028">
        <v>0.70892519939931842</v>
      </c>
      <c r="AP1028">
        <v>21.604406645884719</v>
      </c>
      <c r="AQ1028">
        <v>21.604406645884719</v>
      </c>
      <c r="AR1028">
        <v>0.70892519939931842</v>
      </c>
      <c r="AS1028">
        <v>140.36971120896209</v>
      </c>
      <c r="AT1028">
        <v>-0.52199931479146933</v>
      </c>
      <c r="AU1028">
        <v>0.8</v>
      </c>
      <c r="AV1028" t="s">
        <v>93</v>
      </c>
      <c r="AW1028">
        <v>6.3265494784878251E-2</v>
      </c>
      <c r="AX1028">
        <v>0.54061070820028412</v>
      </c>
      <c r="AY1028">
        <v>6.3265494784878251E-2</v>
      </c>
      <c r="AZ1028">
        <v>6.3265494784878251E-2</v>
      </c>
      <c r="BA1028">
        <v>0.54061070820028412</v>
      </c>
      <c r="BB1028">
        <v>0.15308831523155059</v>
      </c>
      <c r="BC1028">
        <v>-0.1116191054249578</v>
      </c>
      <c r="BD1028">
        <v>5.6495021974660858E-2</v>
      </c>
      <c r="BE1028">
        <v>0.80425681517819525</v>
      </c>
      <c r="BF1028">
        <v>5.6495021974660858E-2</v>
      </c>
      <c r="BG1028">
        <v>5.6495021974660858E-2</v>
      </c>
      <c r="BH1028">
        <v>0.80425681517819525</v>
      </c>
      <c r="BI1028">
        <v>0.47223522241236848</v>
      </c>
      <c r="BJ1028">
        <v>-0.63619418471047062</v>
      </c>
      <c r="BK1028">
        <v>6.5692537388539834E-2</v>
      </c>
      <c r="BL1028">
        <v>0.73626524105972235</v>
      </c>
      <c r="BM1028">
        <v>6.5692537388539834E-2</v>
      </c>
      <c r="BN1028">
        <v>6.5692537388539834E-2</v>
      </c>
      <c r="BO1028">
        <v>0.73626524105972235</v>
      </c>
      <c r="BP1028">
        <v>0.43468758913527289</v>
      </c>
      <c r="BQ1028">
        <v>-0.74513317786566646</v>
      </c>
      <c r="BR1028">
        <v>86.232173529390963</v>
      </c>
      <c r="BS1028">
        <v>0.75456803315907528</v>
      </c>
      <c r="BT1028">
        <v>86.232173529390963</v>
      </c>
      <c r="BU1028">
        <v>86.232173529390963</v>
      </c>
      <c r="BV1028">
        <v>0.75456803315907528</v>
      </c>
      <c r="BW1028">
        <v>560.41883370906805</v>
      </c>
      <c r="BX1028">
        <v>-0.59505079116478088</v>
      </c>
      <c r="BY1028" t="str">
        <f t="shared" si="16"/>
        <v>[[sv,wv],[yr],[ya]]</v>
      </c>
      <c r="BZ1028" t="str">
        <f>TRIM(MID(SUBSTITUTE(SUBSTITUTE(SUBSTITUTE(Tabla2[[#This Row],[map]],"[",""),"]",""),",",REPT(" ",100)),300,200))</f>
        <v>0 1</v>
      </c>
      <c r="CA1028" s="13" t="str">
        <f>TRIM(MID(SUBSTITUTE(SUBSTITUTE(SUBSTITUTE(Tabla2[[#This Row],[map]],"[",""),"]",""),",",REPT(" ",100)),900,200))</f>
        <v>2 4</v>
      </c>
      <c r="CB1028" s="13" t="str">
        <f>SUBSTITUTE(TRIM(MID(SUBSTITUTE(SUBSTITUTE(SUBSTITUTE(Tabla2[[#This Row],[map]],"[",""),"]",""),",",REPT(" ",100)),1200,300))," ",", ")</f>
        <v>0, 1, 2</v>
      </c>
      <c r="CC1028" s="15" t="str">
        <f>SUBSTITUTE(TRIM(MID(SUBSTITUTE(SUBSTITUTE(SUBSTITUTE(Tabla2[[#This Row],[map]],"[",""),"]",""),",",REPT(" ",100)),1,300))," ",", ")</f>
        <v>2, 3, 4</v>
      </c>
      <c r="CD1028" s="13" t="str">
        <f>SUBSTITUTE(TRIM(MID(SUBSTITUTE(SUBSTITUTE(SUBSTITUTE(Tabla2[[#This Row],[map]],"[",""),"]",""),",",REPT(" ",100)),601,300))," ",", ")</f>
        <v>1, 3, 0</v>
      </c>
      <c r="CE1028" t="str">
        <f>TRIM(MID(SUBSTITUTE(SUBSTITUTE(SUBSTITUTE(Tabla2[[#This Row],[map]],"[",""),"]",""),",",REPT(" ",100)),1501,200))</f>
        <v>3 4</v>
      </c>
    </row>
    <row r="1029" spans="1:83" x14ac:dyDescent="0.3">
      <c r="A1029" s="2">
        <v>46106.12027777778</v>
      </c>
      <c r="B1029" t="s">
        <v>1389</v>
      </c>
      <c r="C1029">
        <v>2</v>
      </c>
      <c r="D1029" t="s">
        <v>77</v>
      </c>
      <c r="E1029" t="s">
        <v>78</v>
      </c>
      <c r="F1029">
        <v>16590</v>
      </c>
      <c r="G1029">
        <v>4.5</v>
      </c>
      <c r="H1029" t="s">
        <v>79</v>
      </c>
      <c r="I1029" t="s">
        <v>80</v>
      </c>
      <c r="J1029">
        <v>5</v>
      </c>
      <c r="K1029">
        <v>5</v>
      </c>
      <c r="L1029" t="s">
        <v>81</v>
      </c>
      <c r="M1029" t="s">
        <v>82</v>
      </c>
      <c r="N1029" t="s">
        <v>83</v>
      </c>
      <c r="O1029" t="s">
        <v>83</v>
      </c>
      <c r="P1029" t="s">
        <v>84</v>
      </c>
      <c r="Q1029" t="s">
        <v>1351</v>
      </c>
      <c r="R1029">
        <v>3</v>
      </c>
      <c r="S1029" t="s">
        <v>86</v>
      </c>
      <c r="T1029" t="s">
        <v>87</v>
      </c>
      <c r="U1029" t="s">
        <v>88</v>
      </c>
      <c r="V1029">
        <v>1</v>
      </c>
      <c r="W1029" t="s">
        <v>1352</v>
      </c>
      <c r="X1029" t="s">
        <v>83</v>
      </c>
      <c r="Y1029" t="s">
        <v>90</v>
      </c>
      <c r="Z1029">
        <v>4000</v>
      </c>
      <c r="AA1029">
        <v>4000</v>
      </c>
      <c r="AC1029">
        <v>256</v>
      </c>
      <c r="AD1029" t="s">
        <v>91</v>
      </c>
      <c r="AE1029">
        <v>0.15</v>
      </c>
      <c r="AF1029" t="s">
        <v>92</v>
      </c>
      <c r="AG1029">
        <v>180</v>
      </c>
      <c r="AH1029">
        <v>60</v>
      </c>
      <c r="AI1029">
        <v>120</v>
      </c>
      <c r="AJ1029">
        <v>0.1175418062737594</v>
      </c>
      <c r="AK1029">
        <v>16.974854142597518</v>
      </c>
      <c r="AL1029">
        <v>0.67726041830936068</v>
      </c>
      <c r="AM1029">
        <v>-0.29108343002593512</v>
      </c>
      <c r="AN1029">
        <v>22.962539773336189</v>
      </c>
      <c r="AO1029">
        <v>0.62202654945396751</v>
      </c>
      <c r="AP1029">
        <v>22.962539773336189</v>
      </c>
      <c r="AQ1029">
        <v>22.962539773336189</v>
      </c>
      <c r="AR1029">
        <v>0.62202654945396751</v>
      </c>
      <c r="AS1029">
        <v>119.59445750473439</v>
      </c>
      <c r="AT1029">
        <v>-0.29729402609371369</v>
      </c>
      <c r="AU1029">
        <v>0.8</v>
      </c>
      <c r="AV1029" t="s">
        <v>93</v>
      </c>
      <c r="AW1029">
        <v>6.438403802819187E-2</v>
      </c>
      <c r="AX1029">
        <v>0.5324886380237932</v>
      </c>
      <c r="AY1029">
        <v>6.438403802819187E-2</v>
      </c>
      <c r="AZ1029">
        <v>6.438403802819187E-2</v>
      </c>
      <c r="BA1029">
        <v>0.5324886380237932</v>
      </c>
      <c r="BB1029">
        <v>0.14935327435164361</v>
      </c>
      <c r="BC1029">
        <v>-8.4497879383846008E-2</v>
      </c>
      <c r="BD1029">
        <v>7.675132180490081E-2</v>
      </c>
      <c r="BE1029">
        <v>0.73407306264766348</v>
      </c>
      <c r="BF1029">
        <v>7.675132180490081E-2</v>
      </c>
      <c r="BG1029">
        <v>7.675132180490081E-2</v>
      </c>
      <c r="BH1029">
        <v>0.73407306264766348</v>
      </c>
      <c r="BI1029">
        <v>0.33775083123802607</v>
      </c>
      <c r="BJ1029">
        <v>-0.1702344927380659</v>
      </c>
      <c r="BK1029">
        <v>0.12897717119969679</v>
      </c>
      <c r="BL1029">
        <v>0.48219745335814879</v>
      </c>
      <c r="BM1029">
        <v>0.12897717119969679</v>
      </c>
      <c r="BN1029">
        <v>0.12897717119969679</v>
      </c>
      <c r="BO1029">
        <v>0.48219745335814879</v>
      </c>
      <c r="BP1029">
        <v>0.39240933246650478</v>
      </c>
      <c r="BQ1029">
        <v>-0.57539935003368003</v>
      </c>
      <c r="BR1029">
        <v>91.580046562312319</v>
      </c>
      <c r="BS1029">
        <v>0.73934704378626215</v>
      </c>
      <c r="BT1029">
        <v>91.580046562312319</v>
      </c>
      <c r="BU1029">
        <v>91.580046562312319</v>
      </c>
      <c r="BV1029">
        <v>0.73934704378626215</v>
      </c>
      <c r="BW1029">
        <v>477.49831658088118</v>
      </c>
      <c r="BX1029">
        <v>-0.35904438221927237</v>
      </c>
      <c r="BY1029" t="str">
        <f t="shared" si="16"/>
        <v>[[sv,wv],[yr],[ya]]</v>
      </c>
      <c r="BZ1029" t="str">
        <f>TRIM(MID(SUBSTITUTE(SUBSTITUTE(SUBSTITUTE(Tabla2[[#This Row],[map]],"[",""),"]",""),",",REPT(" ",100)),300,200))</f>
        <v>0 1</v>
      </c>
      <c r="CA1029" s="13" t="str">
        <f>TRIM(MID(SUBSTITUTE(SUBSTITUTE(SUBSTITUTE(Tabla2[[#This Row],[map]],"[",""),"]",""),",",REPT(" ",100)),900,200))</f>
        <v>2 3</v>
      </c>
      <c r="CB1029" s="13" t="str">
        <f>SUBSTITUTE(TRIM(MID(SUBSTITUTE(SUBSTITUTE(SUBSTITUTE(Tabla2[[#This Row],[map]],"[",""),"]",""),",",REPT(" ",100)),1200,300))," ",", ")</f>
        <v>1, 4, 0</v>
      </c>
      <c r="CC1029" s="15" t="str">
        <f>SUBSTITUTE(TRIM(MID(SUBSTITUTE(SUBSTITUTE(SUBSTITUTE(Tabla2[[#This Row],[map]],"[",""),"]",""),",",REPT(" ",100)),1,300))," ",", ")</f>
        <v>2, 3, 4</v>
      </c>
      <c r="CD1029" s="13" t="str">
        <f>SUBSTITUTE(TRIM(MID(SUBSTITUTE(SUBSTITUTE(SUBSTITUTE(Tabla2[[#This Row],[map]],"[",""),"]",""),",",REPT(" ",100)),601,300))," ",", ")</f>
        <v>0, 1, 4</v>
      </c>
      <c r="CE1029" t="str">
        <f>TRIM(MID(SUBSTITUTE(SUBSTITUTE(SUBSTITUTE(Tabla2[[#This Row],[map]],"[",""),"]",""),",",REPT(" ",100)),1501,200))</f>
        <v>3 2</v>
      </c>
    </row>
    <row r="1030" spans="1:83" x14ac:dyDescent="0.3">
      <c r="A1030" s="2">
        <v>46106.123287037037</v>
      </c>
      <c r="B1030" t="s">
        <v>1390</v>
      </c>
      <c r="C1030">
        <v>3</v>
      </c>
      <c r="D1030" t="s">
        <v>77</v>
      </c>
      <c r="E1030" t="s">
        <v>78</v>
      </c>
      <c r="F1030">
        <v>16590</v>
      </c>
      <c r="G1030">
        <v>4.5</v>
      </c>
      <c r="H1030" t="s">
        <v>79</v>
      </c>
      <c r="I1030" t="s">
        <v>80</v>
      </c>
      <c r="J1030">
        <v>5</v>
      </c>
      <c r="K1030">
        <v>5</v>
      </c>
      <c r="L1030" t="s">
        <v>81</v>
      </c>
      <c r="M1030" t="s">
        <v>82</v>
      </c>
      <c r="N1030" t="s">
        <v>83</v>
      </c>
      <c r="O1030" t="s">
        <v>83</v>
      </c>
      <c r="P1030" t="s">
        <v>84</v>
      </c>
      <c r="Q1030" t="s">
        <v>1351</v>
      </c>
      <c r="R1030">
        <v>3</v>
      </c>
      <c r="S1030" t="s">
        <v>86</v>
      </c>
      <c r="T1030" t="s">
        <v>87</v>
      </c>
      <c r="U1030" t="s">
        <v>88</v>
      </c>
      <c r="V1030">
        <v>1</v>
      </c>
      <c r="W1030" t="s">
        <v>1352</v>
      </c>
      <c r="X1030" t="s">
        <v>83</v>
      </c>
      <c r="Y1030" t="s">
        <v>90</v>
      </c>
      <c r="Z1030">
        <v>4000</v>
      </c>
      <c r="AA1030">
        <v>4000</v>
      </c>
      <c r="AC1030">
        <v>256</v>
      </c>
      <c r="AD1030" t="s">
        <v>91</v>
      </c>
      <c r="AE1030">
        <v>0.15</v>
      </c>
      <c r="AF1030" t="s">
        <v>92</v>
      </c>
      <c r="AG1030">
        <v>180</v>
      </c>
      <c r="AH1030">
        <v>60</v>
      </c>
      <c r="AI1030">
        <v>120</v>
      </c>
      <c r="AJ1030">
        <v>0.10526266712728249</v>
      </c>
      <c r="AK1030">
        <v>20.80416325294917</v>
      </c>
      <c r="AL1030">
        <v>0.74533265921948111</v>
      </c>
      <c r="AM1030">
        <v>-1.241587581040863</v>
      </c>
      <c r="AN1030">
        <v>25.975265977805229</v>
      </c>
      <c r="AO1030">
        <v>0.69765416130046776</v>
      </c>
      <c r="AP1030">
        <v>25.975265977805229</v>
      </c>
      <c r="AQ1030">
        <v>25.975265977805229</v>
      </c>
      <c r="AR1030">
        <v>0.69765416130046776</v>
      </c>
      <c r="AS1030">
        <v>165.19802542943989</v>
      </c>
      <c r="AT1030">
        <v>-1.310786737178312</v>
      </c>
      <c r="AU1030">
        <v>0.8</v>
      </c>
      <c r="AV1030" t="s">
        <v>93</v>
      </c>
      <c r="AW1030">
        <v>5.7277745213187903E-2</v>
      </c>
      <c r="AX1030">
        <v>0.58408951200267456</v>
      </c>
      <c r="AY1030">
        <v>5.7277745213187903E-2</v>
      </c>
      <c r="AZ1030">
        <v>5.7277745213187903E-2</v>
      </c>
      <c r="BA1030">
        <v>0.58408951200267456</v>
      </c>
      <c r="BB1030">
        <v>0.16540034943177151</v>
      </c>
      <c r="BC1030">
        <v>-0.20102039266827301</v>
      </c>
      <c r="BD1030">
        <v>5.7008747720012562E-2</v>
      </c>
      <c r="BE1030">
        <v>0.80247686519312922</v>
      </c>
      <c r="BF1030">
        <v>5.7008747720012562E-2</v>
      </c>
      <c r="BG1030">
        <v>5.7008747720012562E-2</v>
      </c>
      <c r="BH1030">
        <v>0.80247686519312922</v>
      </c>
      <c r="BI1030">
        <v>0.95132563273020876</v>
      </c>
      <c r="BJ1030">
        <v>-2.296140131368583</v>
      </c>
      <c r="BK1030">
        <v>7.4916859501824362E-2</v>
      </c>
      <c r="BL1030">
        <v>0.69923250544554039</v>
      </c>
      <c r="BM1030">
        <v>7.4916859501824362E-2</v>
      </c>
      <c r="BN1030">
        <v>7.4916859501824362E-2</v>
      </c>
      <c r="BO1030">
        <v>0.69923250544554039</v>
      </c>
      <c r="BP1030">
        <v>0.71499256946448098</v>
      </c>
      <c r="BQ1030">
        <v>-1.870469012888222</v>
      </c>
      <c r="BR1030">
        <v>103.7118605587859</v>
      </c>
      <c r="BS1030">
        <v>0.70481776256052653</v>
      </c>
      <c r="BT1030">
        <v>103.7118605587859</v>
      </c>
      <c r="BU1030">
        <v>103.7118605587859</v>
      </c>
      <c r="BV1030">
        <v>0.70481776256052653</v>
      </c>
      <c r="BW1030">
        <v>658.96038316613181</v>
      </c>
      <c r="BX1030">
        <v>-0.87551741178818676</v>
      </c>
      <c r="BY1030" t="str">
        <f t="shared" si="16"/>
        <v>[[sv,wv],[yr],[ya]]</v>
      </c>
      <c r="BZ1030" t="str">
        <f>TRIM(MID(SUBSTITUTE(SUBSTITUTE(SUBSTITUTE(Tabla2[[#This Row],[map]],"[",""),"]",""),",",REPT(" ",100)),300,200))</f>
        <v>0 1</v>
      </c>
      <c r="CA1030" s="13" t="str">
        <f>TRIM(MID(SUBSTITUTE(SUBSTITUTE(SUBSTITUTE(Tabla2[[#This Row],[map]],"[",""),"]",""),",",REPT(" ",100)),900,200))</f>
        <v>2 3</v>
      </c>
      <c r="CB1030" s="13" t="str">
        <f>SUBSTITUTE(TRIM(MID(SUBSTITUTE(SUBSTITUTE(SUBSTITUTE(Tabla2[[#This Row],[map]],"[",""),"]",""),",",REPT(" ",100)),1200,300))," ",", ")</f>
        <v>1, 4, 0</v>
      </c>
      <c r="CC1030" s="15" t="str">
        <f>SUBSTITUTE(TRIM(MID(SUBSTITUTE(SUBSTITUTE(SUBSTITUTE(Tabla2[[#This Row],[map]],"[",""),"]",""),",",REPT(" ",100)),1,300))," ",", ")</f>
        <v>2, 3, 4</v>
      </c>
      <c r="CD1030" s="13" t="str">
        <f>SUBSTITUTE(TRIM(MID(SUBSTITUTE(SUBSTITUTE(SUBSTITUTE(Tabla2[[#This Row],[map]],"[",""),"]",""),",",REPT(" ",100)),601,300))," ",", ")</f>
        <v>0, 1, 4</v>
      </c>
      <c r="CE1030" t="str">
        <f>TRIM(MID(SUBSTITUTE(SUBSTITUTE(SUBSTITUTE(Tabla2[[#This Row],[map]],"[",""),"]",""),",",REPT(" ",100)),1501,200))</f>
        <v>3 2</v>
      </c>
    </row>
    <row r="1031" spans="1:83" x14ac:dyDescent="0.3">
      <c r="A1031" s="2">
        <v>46106.222025462957</v>
      </c>
      <c r="B1031" t="s">
        <v>1391</v>
      </c>
      <c r="C1031">
        <v>1</v>
      </c>
      <c r="D1031" t="s">
        <v>95</v>
      </c>
      <c r="E1031" t="s">
        <v>78</v>
      </c>
      <c r="F1031">
        <v>16590</v>
      </c>
      <c r="G1031">
        <v>4.5</v>
      </c>
      <c r="H1031" t="s">
        <v>79</v>
      </c>
      <c r="I1031" t="s">
        <v>80</v>
      </c>
      <c r="J1031">
        <v>5</v>
      </c>
      <c r="K1031">
        <v>5</v>
      </c>
      <c r="L1031" t="s">
        <v>81</v>
      </c>
      <c r="M1031" t="s">
        <v>82</v>
      </c>
      <c r="N1031" t="s">
        <v>83</v>
      </c>
      <c r="O1031" t="s">
        <v>83</v>
      </c>
      <c r="P1031" t="s">
        <v>84</v>
      </c>
      <c r="Q1031" t="s">
        <v>1374</v>
      </c>
      <c r="R1031">
        <v>3</v>
      </c>
      <c r="S1031" t="s">
        <v>86</v>
      </c>
      <c r="T1031" t="s">
        <v>87</v>
      </c>
      <c r="U1031" t="s">
        <v>88</v>
      </c>
      <c r="V1031">
        <v>1</v>
      </c>
      <c r="W1031" t="s">
        <v>1375</v>
      </c>
      <c r="X1031" t="s">
        <v>83</v>
      </c>
      <c r="Y1031" t="s">
        <v>90</v>
      </c>
      <c r="Z1031">
        <v>4000</v>
      </c>
      <c r="AA1031">
        <v>4000</v>
      </c>
      <c r="AC1031">
        <v>256</v>
      </c>
      <c r="AD1031" t="s">
        <v>91</v>
      </c>
      <c r="AE1031">
        <v>0.15</v>
      </c>
      <c r="AF1031" t="s">
        <v>92</v>
      </c>
      <c r="AG1031">
        <v>180</v>
      </c>
      <c r="AH1031">
        <v>60</v>
      </c>
      <c r="AI1031">
        <v>120</v>
      </c>
      <c r="AJ1031">
        <v>0.1064378035598636</v>
      </c>
      <c r="AK1031">
        <v>17.456663467486049</v>
      </c>
      <c r="AL1031">
        <v>0.7464789701540081</v>
      </c>
      <c r="AM1031">
        <v>-5.1717134976084073E-2</v>
      </c>
      <c r="AN1031">
        <v>24.55567067157499</v>
      </c>
      <c r="AO1031">
        <v>0.67817481102443478</v>
      </c>
      <c r="AP1031">
        <v>24.55567067157499</v>
      </c>
      <c r="AQ1031">
        <v>24.55567067157499</v>
      </c>
      <c r="AR1031">
        <v>0.67817481102443478</v>
      </c>
      <c r="AS1031">
        <v>92.724728415241515</v>
      </c>
      <c r="AT1031">
        <v>-6.6707600267529477E-2</v>
      </c>
      <c r="AU1031">
        <v>0.8</v>
      </c>
      <c r="AV1031" t="s">
        <v>93</v>
      </c>
      <c r="AW1031">
        <v>6.2932533945993713E-2</v>
      </c>
      <c r="AX1031">
        <v>0.54302843439514459</v>
      </c>
      <c r="AY1031">
        <v>6.2932533945993713E-2</v>
      </c>
      <c r="AZ1031">
        <v>6.2932533945993713E-2</v>
      </c>
      <c r="BA1031">
        <v>0.54302843439514459</v>
      </c>
      <c r="BB1031">
        <v>0.2427779046066679</v>
      </c>
      <c r="BC1031">
        <v>-0.76288148920845855</v>
      </c>
      <c r="BD1031">
        <v>9.0914637985058472E-2</v>
      </c>
      <c r="BE1031">
        <v>0.68500019711296689</v>
      </c>
      <c r="BF1031">
        <v>9.0914637985058472E-2</v>
      </c>
      <c r="BG1031">
        <v>9.0914637985058472E-2</v>
      </c>
      <c r="BH1031">
        <v>0.68500019711296689</v>
      </c>
      <c r="BI1031">
        <v>0.2133127181043134</v>
      </c>
      <c r="BJ1031">
        <v>0.26091699152782188</v>
      </c>
      <c r="BK1031">
        <v>5.8877806669206598E-2</v>
      </c>
      <c r="BL1031">
        <v>0.76362422938553787</v>
      </c>
      <c r="BM1031">
        <v>5.8877806669206598E-2</v>
      </c>
      <c r="BN1031">
        <v>5.8877806669206598E-2</v>
      </c>
      <c r="BO1031">
        <v>0.76362422938553787</v>
      </c>
      <c r="BP1031">
        <v>0.17710595796376349</v>
      </c>
      <c r="BQ1031">
        <v>0.28897559772735221</v>
      </c>
      <c r="BR1031">
        <v>98.009957707699769</v>
      </c>
      <c r="BS1031">
        <v>0.72104638320408454</v>
      </c>
      <c r="BT1031">
        <v>98.009957707699769</v>
      </c>
      <c r="BU1031">
        <v>98.009957707699769</v>
      </c>
      <c r="BV1031">
        <v>0.72104638320408454</v>
      </c>
      <c r="BW1031">
        <v>370.26571708028979</v>
      </c>
      <c r="BX1031">
        <v>-5.3841501116836721E-2</v>
      </c>
      <c r="BY1031" t="str">
        <f t="shared" si="16"/>
        <v>[[sv,wv],[yr],[ya]]</v>
      </c>
      <c r="BZ1031" t="str">
        <f>TRIM(MID(SUBSTITUTE(SUBSTITUTE(SUBSTITUTE(Tabla2[[#This Row],[map]],"[",""),"]",""),",",REPT(" ",100)),300,200))</f>
        <v>0 1</v>
      </c>
      <c r="CA1031" s="13" t="str">
        <f>TRIM(MID(SUBSTITUTE(SUBSTITUTE(SUBSTITUTE(Tabla2[[#This Row],[map]],"[",""),"]",""),",",REPT(" ",100)),900,200))</f>
        <v>2 4</v>
      </c>
      <c r="CB1031" s="13" t="str">
        <f>SUBSTITUTE(TRIM(MID(SUBSTITUTE(SUBSTITUTE(SUBSTITUTE(Tabla2[[#This Row],[map]],"[",""),"]",""),",",REPT(" ",100)),1200,300))," ",", ")</f>
        <v>1, 2, 0</v>
      </c>
      <c r="CC1031" s="15" t="str">
        <f>SUBSTITUTE(TRIM(MID(SUBSTITUTE(SUBSTITUTE(SUBSTITUTE(Tabla2[[#This Row],[map]],"[",""),"]",""),",",REPT(" ",100)),1,300))," ",", ")</f>
        <v>2, 3, 4</v>
      </c>
      <c r="CD1031" s="13" t="str">
        <f>SUBSTITUTE(TRIM(MID(SUBSTITUTE(SUBSTITUTE(SUBSTITUTE(Tabla2[[#This Row],[map]],"[",""),"]",""),",",REPT(" ",100)),601,300))," ",", ")</f>
        <v>0, 1, 3</v>
      </c>
      <c r="CE1031" t="str">
        <f>TRIM(MID(SUBSTITUTE(SUBSTITUTE(SUBSTITUTE(Tabla2[[#This Row],[map]],"[",""),"]",""),",",REPT(" ",100)),1501,200))</f>
        <v>3 4</v>
      </c>
    </row>
    <row r="1032" spans="1:83" x14ac:dyDescent="0.3">
      <c r="A1032" s="2">
        <v>46106.222384259258</v>
      </c>
      <c r="B1032" t="s">
        <v>1392</v>
      </c>
      <c r="C1032">
        <v>0</v>
      </c>
      <c r="D1032" t="s">
        <v>95</v>
      </c>
      <c r="E1032" t="s">
        <v>78</v>
      </c>
      <c r="F1032">
        <v>16590</v>
      </c>
      <c r="G1032">
        <v>4.5</v>
      </c>
      <c r="H1032" t="s">
        <v>79</v>
      </c>
      <c r="I1032" t="s">
        <v>80</v>
      </c>
      <c r="J1032">
        <v>5</v>
      </c>
      <c r="K1032">
        <v>5</v>
      </c>
      <c r="L1032" t="s">
        <v>81</v>
      </c>
      <c r="M1032" t="s">
        <v>82</v>
      </c>
      <c r="N1032" t="s">
        <v>83</v>
      </c>
      <c r="O1032" t="s">
        <v>83</v>
      </c>
      <c r="P1032" t="s">
        <v>84</v>
      </c>
      <c r="Q1032" t="s">
        <v>1393</v>
      </c>
      <c r="R1032">
        <v>3</v>
      </c>
      <c r="S1032" t="s">
        <v>86</v>
      </c>
      <c r="T1032" t="s">
        <v>87</v>
      </c>
      <c r="U1032" t="s">
        <v>88</v>
      </c>
      <c r="V1032">
        <v>1</v>
      </c>
      <c r="W1032" t="s">
        <v>1394</v>
      </c>
      <c r="X1032" t="s">
        <v>83</v>
      </c>
      <c r="Y1032" t="s">
        <v>90</v>
      </c>
      <c r="Z1032">
        <v>4000</v>
      </c>
      <c r="AA1032">
        <v>4000</v>
      </c>
      <c r="AC1032">
        <v>256</v>
      </c>
      <c r="AD1032" t="s">
        <v>91</v>
      </c>
      <c r="AE1032">
        <v>0.15</v>
      </c>
      <c r="AF1032" t="s">
        <v>92</v>
      </c>
      <c r="AG1032">
        <v>180</v>
      </c>
      <c r="AH1032">
        <v>60</v>
      </c>
      <c r="AI1032">
        <v>120</v>
      </c>
      <c r="AJ1032">
        <v>9.9511531057376729E-2</v>
      </c>
      <c r="AK1032">
        <v>19.38067765263181</v>
      </c>
      <c r="AL1032">
        <v>0.76487671131364676</v>
      </c>
      <c r="AM1032">
        <v>-0.32116900812666033</v>
      </c>
      <c r="AN1032">
        <v>26.616706688922399</v>
      </c>
      <c r="AO1032">
        <v>0.69925639623241809</v>
      </c>
      <c r="AP1032">
        <v>26.616706688922399</v>
      </c>
      <c r="AQ1032">
        <v>26.616706688922399</v>
      </c>
      <c r="AR1032">
        <v>0.69925639623241809</v>
      </c>
      <c r="AS1032">
        <v>132.1365619851625</v>
      </c>
      <c r="AT1032">
        <v>-0.306749415722751</v>
      </c>
      <c r="AU1032">
        <v>0.8</v>
      </c>
      <c r="AV1032" t="s">
        <v>93</v>
      </c>
      <c r="AW1032">
        <v>6.5214781371883496E-2</v>
      </c>
      <c r="AX1032">
        <v>0.52645636723189482</v>
      </c>
      <c r="AY1032">
        <v>6.5214781371883496E-2</v>
      </c>
      <c r="AZ1032">
        <v>6.5214781371883496E-2</v>
      </c>
      <c r="BA1032">
        <v>0.52645636723189482</v>
      </c>
      <c r="BB1032">
        <v>0.12750993134463889</v>
      </c>
      <c r="BC1032">
        <v>7.4113033383798044E-2</v>
      </c>
      <c r="BD1032">
        <v>5.0482336289180023E-2</v>
      </c>
      <c r="BE1032">
        <v>0.82508948687688721</v>
      </c>
      <c r="BF1032">
        <v>5.0482336289180023E-2</v>
      </c>
      <c r="BG1032">
        <v>5.0482336289180023E-2</v>
      </c>
      <c r="BH1032">
        <v>0.82508948687688721</v>
      </c>
      <c r="BI1032">
        <v>0.3837990185856649</v>
      </c>
      <c r="BJ1032">
        <v>-0.3297816268331859</v>
      </c>
      <c r="BK1032">
        <v>6.2770789026558749E-2</v>
      </c>
      <c r="BL1032">
        <v>0.74799513657850414</v>
      </c>
      <c r="BM1032">
        <v>6.2770789026558749E-2</v>
      </c>
      <c r="BN1032">
        <v>6.2770789026558749E-2</v>
      </c>
      <c r="BO1032">
        <v>0.74799513657850414</v>
      </c>
      <c r="BP1032">
        <v>0.36602891898820988</v>
      </c>
      <c r="BQ1032">
        <v>-0.46949033409335961</v>
      </c>
      <c r="BR1032">
        <v>106.2883588490019</v>
      </c>
      <c r="BS1032">
        <v>0.69748459424238773</v>
      </c>
      <c r="BT1032">
        <v>106.2883588490019</v>
      </c>
      <c r="BU1032">
        <v>106.2883588490019</v>
      </c>
      <c r="BV1032">
        <v>0.69748459424238773</v>
      </c>
      <c r="BW1032">
        <v>527.66891007173103</v>
      </c>
      <c r="BX1032">
        <v>-0.5018387353482574</v>
      </c>
      <c r="BY1032" t="str">
        <f t="shared" si="16"/>
        <v>[[sv,wv],[yr],[ya]]</v>
      </c>
      <c r="BZ1032" t="str">
        <f>TRIM(MID(SUBSTITUTE(SUBSTITUTE(SUBSTITUTE(Tabla2[[#This Row],[map]],"[",""),"]",""),",",REPT(" ",100)),300,200))</f>
        <v>0 1</v>
      </c>
      <c r="CA1032" s="13" t="str">
        <f>TRIM(MID(SUBSTITUTE(SUBSTITUTE(SUBSTITUTE(Tabla2[[#This Row],[map]],"[",""),"]",""),",",REPT(" ",100)),900,200))</f>
        <v>2 4</v>
      </c>
      <c r="CB1032" s="13" t="str">
        <f>SUBSTITUTE(TRIM(MID(SUBSTITUTE(SUBSTITUTE(SUBSTITUTE(Tabla2[[#This Row],[map]],"[",""),"]",""),",",REPT(" ",100)),1200,300))," ",", ")</f>
        <v>1, 2, 0</v>
      </c>
      <c r="CC1032" s="15" t="str">
        <f>SUBSTITUTE(TRIM(MID(SUBSTITUTE(SUBSTITUTE(SUBSTITUTE(Tabla2[[#This Row],[map]],"[",""),"]",""),",",REPT(" ",100)),1,300))," ",", ")</f>
        <v>2, 3, 4</v>
      </c>
      <c r="CD1032" s="13" t="str">
        <f>SUBSTITUTE(TRIM(MID(SUBSTITUTE(SUBSTITUTE(SUBSTITUTE(Tabla2[[#This Row],[map]],"[",""),"]",""),",",REPT(" ",100)),601,300))," ",", ")</f>
        <v>1, 3, 0</v>
      </c>
      <c r="CE1032" t="str">
        <f>TRIM(MID(SUBSTITUTE(SUBSTITUTE(SUBSTITUTE(Tabla2[[#This Row],[map]],"[",""),"]",""),",",REPT(" ",100)),1501,200))</f>
        <v>3 4</v>
      </c>
    </row>
    <row r="1033" spans="1:83" x14ac:dyDescent="0.3">
      <c r="A1033" s="2">
        <v>46106.256296296298</v>
      </c>
      <c r="B1033" t="s">
        <v>1395</v>
      </c>
      <c r="C1033">
        <v>3</v>
      </c>
      <c r="D1033" t="s">
        <v>95</v>
      </c>
      <c r="E1033" t="s">
        <v>78</v>
      </c>
      <c r="F1033">
        <v>16590</v>
      </c>
      <c r="G1033">
        <v>4.5</v>
      </c>
      <c r="H1033" t="s">
        <v>79</v>
      </c>
      <c r="I1033" t="s">
        <v>80</v>
      </c>
      <c r="J1033">
        <v>5</v>
      </c>
      <c r="K1033">
        <v>5</v>
      </c>
      <c r="L1033" t="s">
        <v>81</v>
      </c>
      <c r="M1033" t="s">
        <v>82</v>
      </c>
      <c r="N1033" t="s">
        <v>83</v>
      </c>
      <c r="O1033" t="s">
        <v>83</v>
      </c>
      <c r="P1033" t="s">
        <v>84</v>
      </c>
      <c r="Q1033" t="s">
        <v>1354</v>
      </c>
      <c r="R1033">
        <v>3</v>
      </c>
      <c r="S1033" t="s">
        <v>86</v>
      </c>
      <c r="T1033" t="s">
        <v>87</v>
      </c>
      <c r="U1033" t="s">
        <v>88</v>
      </c>
      <c r="V1033">
        <v>1</v>
      </c>
      <c r="W1033" t="s">
        <v>1355</v>
      </c>
      <c r="X1033" t="s">
        <v>83</v>
      </c>
      <c r="Y1033" t="s">
        <v>90</v>
      </c>
      <c r="Z1033">
        <v>4000</v>
      </c>
      <c r="AA1033">
        <v>4000</v>
      </c>
      <c r="AC1033">
        <v>256</v>
      </c>
      <c r="AD1033" t="s">
        <v>91</v>
      </c>
      <c r="AE1033">
        <v>0.15</v>
      </c>
      <c r="AF1033" t="s">
        <v>92</v>
      </c>
      <c r="AG1033">
        <v>180</v>
      </c>
      <c r="AH1033">
        <v>60</v>
      </c>
      <c r="AI1033">
        <v>120</v>
      </c>
      <c r="AJ1033">
        <v>0.10802788253539231</v>
      </c>
      <c r="AK1033">
        <v>16.513774669559531</v>
      </c>
      <c r="AL1033">
        <v>0.74344396863945095</v>
      </c>
      <c r="AM1033">
        <v>-0.52276811563497916</v>
      </c>
      <c r="AN1033">
        <v>22.17171110568124</v>
      </c>
      <c r="AO1033">
        <v>0.69281273005672828</v>
      </c>
      <c r="AP1033">
        <v>22.17171110568124</v>
      </c>
      <c r="AQ1033">
        <v>22.17171110568124</v>
      </c>
      <c r="AR1033">
        <v>0.69281273005672828</v>
      </c>
      <c r="AS1033">
        <v>137.52187849674951</v>
      </c>
      <c r="AT1033">
        <v>-0.63754437364173233</v>
      </c>
      <c r="AU1033">
        <v>0.8</v>
      </c>
      <c r="AV1033" t="s">
        <v>93</v>
      </c>
      <c r="AW1033">
        <v>6.403796604244788E-2</v>
      </c>
      <c r="AX1033">
        <v>0.5350015680970226</v>
      </c>
      <c r="AY1033">
        <v>6.403796604244788E-2</v>
      </c>
      <c r="AZ1033">
        <v>6.403796604244788E-2</v>
      </c>
      <c r="BA1033">
        <v>0.5350015680970226</v>
      </c>
      <c r="BB1033">
        <v>0.1437542286950747</v>
      </c>
      <c r="BC1033">
        <v>-4.3841568583281809E-2</v>
      </c>
      <c r="BD1033">
        <v>6.481501202474832E-2</v>
      </c>
      <c r="BE1033">
        <v>0.77542982665484717</v>
      </c>
      <c r="BF1033">
        <v>6.481501202474832E-2</v>
      </c>
      <c r="BG1033">
        <v>6.481501202474832E-2</v>
      </c>
      <c r="BH1033">
        <v>0.77542982665484717</v>
      </c>
      <c r="BI1033">
        <v>0.59744960757288401</v>
      </c>
      <c r="BJ1033">
        <v>-1.0700352857514901</v>
      </c>
      <c r="BK1033">
        <v>7.1570400930122249E-2</v>
      </c>
      <c r="BL1033">
        <v>0.71266747811970366</v>
      </c>
      <c r="BM1033">
        <v>7.1570400930122249E-2</v>
      </c>
      <c r="BN1033">
        <v>7.1570400930122249E-2</v>
      </c>
      <c r="BO1033">
        <v>0.71266747811970366</v>
      </c>
      <c r="BP1033">
        <v>0.46680958358636238</v>
      </c>
      <c r="BQ1033">
        <v>-0.87409282533875854</v>
      </c>
      <c r="BR1033">
        <v>88.486421043727475</v>
      </c>
      <c r="BS1033">
        <v>0.74815204735533913</v>
      </c>
      <c r="BT1033">
        <v>88.486421043727475</v>
      </c>
      <c r="BU1033">
        <v>88.486421043727475</v>
      </c>
      <c r="BV1033">
        <v>0.74815204735533913</v>
      </c>
      <c r="BW1033">
        <v>548.87950056714351</v>
      </c>
      <c r="BX1033">
        <v>-0.56220781489340177</v>
      </c>
      <c r="BY1033" t="str">
        <f t="shared" si="16"/>
        <v>[[sv,wv],[yr],[ya]]</v>
      </c>
      <c r="BZ1033" t="str">
        <f>TRIM(MID(SUBSTITUTE(SUBSTITUTE(SUBSTITUTE(Tabla2[[#This Row],[map]],"[",""),"]",""),",",REPT(" ",100)),300,200))</f>
        <v>0 1</v>
      </c>
      <c r="CA1033" s="13" t="str">
        <f>TRIM(MID(SUBSTITUTE(SUBSTITUTE(SUBSTITUTE(Tabla2[[#This Row],[map]],"[",""),"]",""),",",REPT(" ",100)),900,200))</f>
        <v>2 3</v>
      </c>
      <c r="CB1033" s="13" t="str">
        <f>SUBSTITUTE(TRIM(MID(SUBSTITUTE(SUBSTITUTE(SUBSTITUTE(Tabla2[[#This Row],[map]],"[",""),"]",""),",",REPT(" ",100)),1200,300))," ",", ")</f>
        <v>1, 2, 0</v>
      </c>
      <c r="CC1033" s="15" t="str">
        <f>SUBSTITUTE(TRIM(MID(SUBSTITUTE(SUBSTITUTE(SUBSTITUTE(Tabla2[[#This Row],[map]],"[",""),"]",""),",",REPT(" ",100)),1,300))," ",", ")</f>
        <v>2, 3, 4</v>
      </c>
      <c r="CD1033" s="13" t="str">
        <f>SUBSTITUTE(TRIM(MID(SUBSTITUTE(SUBSTITUTE(SUBSTITUTE(Tabla2[[#This Row],[map]],"[",""),"]",""),",",REPT(" ",100)),601,300))," ",", ")</f>
        <v>0, 1, 4</v>
      </c>
      <c r="CE1033" t="str">
        <f>TRIM(MID(SUBSTITUTE(SUBSTITUTE(SUBSTITUTE(Tabla2[[#This Row],[map]],"[",""),"]",""),",",REPT(" ",100)),1501,200))</f>
        <v>3 4</v>
      </c>
    </row>
    <row r="1034" spans="1:83" x14ac:dyDescent="0.3">
      <c r="A1034" s="2">
        <v>46106.25445601852</v>
      </c>
      <c r="B1034" t="s">
        <v>1396</v>
      </c>
      <c r="C1034">
        <v>2</v>
      </c>
      <c r="D1034" t="s">
        <v>95</v>
      </c>
      <c r="E1034" t="s">
        <v>78</v>
      </c>
      <c r="F1034">
        <v>16590</v>
      </c>
      <c r="G1034">
        <v>4.5</v>
      </c>
      <c r="H1034" t="s">
        <v>79</v>
      </c>
      <c r="I1034" t="s">
        <v>80</v>
      </c>
      <c r="J1034">
        <v>5</v>
      </c>
      <c r="K1034">
        <v>5</v>
      </c>
      <c r="L1034" t="s">
        <v>81</v>
      </c>
      <c r="M1034" t="s">
        <v>82</v>
      </c>
      <c r="N1034" t="s">
        <v>83</v>
      </c>
      <c r="O1034" t="s">
        <v>83</v>
      </c>
      <c r="P1034" t="s">
        <v>84</v>
      </c>
      <c r="Q1034" t="s">
        <v>1354</v>
      </c>
      <c r="R1034">
        <v>3</v>
      </c>
      <c r="S1034" t="s">
        <v>86</v>
      </c>
      <c r="T1034" t="s">
        <v>87</v>
      </c>
      <c r="U1034" t="s">
        <v>88</v>
      </c>
      <c r="V1034">
        <v>1</v>
      </c>
      <c r="W1034" t="s">
        <v>1355</v>
      </c>
      <c r="X1034" t="s">
        <v>83</v>
      </c>
      <c r="Y1034" t="s">
        <v>90</v>
      </c>
      <c r="Z1034">
        <v>4000</v>
      </c>
      <c r="AA1034">
        <v>4000</v>
      </c>
      <c r="AC1034">
        <v>256</v>
      </c>
      <c r="AD1034" t="s">
        <v>91</v>
      </c>
      <c r="AE1034">
        <v>0.15</v>
      </c>
      <c r="AF1034" t="s">
        <v>92</v>
      </c>
      <c r="AG1034">
        <v>180</v>
      </c>
      <c r="AH1034">
        <v>60</v>
      </c>
      <c r="AI1034">
        <v>120</v>
      </c>
      <c r="AJ1034">
        <v>0.11793301666965721</v>
      </c>
      <c r="AK1034">
        <v>18.279961359396118</v>
      </c>
      <c r="AL1034">
        <v>0.69132907859295889</v>
      </c>
      <c r="AM1034">
        <v>-0.2362365711369393</v>
      </c>
      <c r="AN1034">
        <v>25.199762940146439</v>
      </c>
      <c r="AO1034">
        <v>0.61473513248503897</v>
      </c>
      <c r="AP1034">
        <v>25.199762940146439</v>
      </c>
      <c r="AQ1034">
        <v>25.199762940146439</v>
      </c>
      <c r="AR1034">
        <v>0.61473513248503897</v>
      </c>
      <c r="AS1034">
        <v>125.443265288457</v>
      </c>
      <c r="AT1034">
        <v>-0.23023758668676131</v>
      </c>
      <c r="AU1034">
        <v>0.8</v>
      </c>
      <c r="AV1034" t="s">
        <v>93</v>
      </c>
      <c r="AW1034">
        <v>6.0570701421396721E-2</v>
      </c>
      <c r="AX1034">
        <v>0.56017839227524147</v>
      </c>
      <c r="AY1034">
        <v>6.0570701421396721E-2</v>
      </c>
      <c r="AZ1034">
        <v>6.0570701421396721E-2</v>
      </c>
      <c r="BA1034">
        <v>0.56017839227524147</v>
      </c>
      <c r="BB1034">
        <v>0.15876002182448751</v>
      </c>
      <c r="BC1034">
        <v>-0.15280302857113129</v>
      </c>
      <c r="BD1034">
        <v>7.7952040741526785E-2</v>
      </c>
      <c r="BE1034">
        <v>0.7299128279842193</v>
      </c>
      <c r="BF1034">
        <v>7.7952040741526785E-2</v>
      </c>
      <c r="BG1034">
        <v>7.7952040741526785E-2</v>
      </c>
      <c r="BH1034">
        <v>0.7299128279842193</v>
      </c>
      <c r="BI1034">
        <v>0.31847755533717059</v>
      </c>
      <c r="BJ1034">
        <v>-0.10345670816662381</v>
      </c>
      <c r="BK1034">
        <v>0.13576150015288871</v>
      </c>
      <c r="BL1034">
        <v>0.45496051850725427</v>
      </c>
      <c r="BM1034">
        <v>0.13576150015288871</v>
      </c>
      <c r="BN1034">
        <v>0.13576150015288871</v>
      </c>
      <c r="BO1034">
        <v>0.45496051850725427</v>
      </c>
      <c r="BP1034">
        <v>0.30856541949483379</v>
      </c>
      <c r="BQ1034">
        <v>-0.23879255944180319</v>
      </c>
      <c r="BR1034">
        <v>100.52476751827029</v>
      </c>
      <c r="BS1034">
        <v>0.71388879117343951</v>
      </c>
      <c r="BT1034">
        <v>100.52476751827029</v>
      </c>
      <c r="BU1034">
        <v>100.52476751827029</v>
      </c>
      <c r="BV1034">
        <v>0.71388879117343951</v>
      </c>
      <c r="BW1034">
        <v>500.98725815717302</v>
      </c>
      <c r="BX1034">
        <v>-0.42589805056750157</v>
      </c>
      <c r="BY1034" t="str">
        <f t="shared" si="16"/>
        <v>[[sv,wv],[yr],[ya]]</v>
      </c>
      <c r="BZ1034" t="str">
        <f>TRIM(MID(SUBSTITUTE(SUBSTITUTE(SUBSTITUTE(Tabla2[[#This Row],[map]],"[",""),"]",""),",",REPT(" ",100)),300,200))</f>
        <v>0 1</v>
      </c>
      <c r="CA1034" s="13" t="str">
        <f>TRIM(MID(SUBSTITUTE(SUBSTITUTE(SUBSTITUTE(Tabla2[[#This Row],[map]],"[",""),"]",""),",",REPT(" ",100)),900,200))</f>
        <v>2 3</v>
      </c>
      <c r="CB1034" s="13" t="str">
        <f>SUBSTITUTE(TRIM(MID(SUBSTITUTE(SUBSTITUTE(SUBSTITUTE(Tabla2[[#This Row],[map]],"[",""),"]",""),",",REPT(" ",100)),1200,300))," ",", ")</f>
        <v>1, 2, 0</v>
      </c>
      <c r="CC1034" s="15" t="str">
        <f>SUBSTITUTE(TRIM(MID(SUBSTITUTE(SUBSTITUTE(SUBSTITUTE(Tabla2[[#This Row],[map]],"[",""),"]",""),",",REPT(" ",100)),1,300))," ",", ")</f>
        <v>2, 3, 4</v>
      </c>
      <c r="CD1034" s="13" t="str">
        <f>SUBSTITUTE(TRIM(MID(SUBSTITUTE(SUBSTITUTE(SUBSTITUTE(Tabla2[[#This Row],[map]],"[",""),"]",""),",",REPT(" ",100)),601,300))," ",", ")</f>
        <v>0, 1, 4</v>
      </c>
      <c r="CE1034" t="str">
        <f>TRIM(MID(SUBSTITUTE(SUBSTITUTE(SUBSTITUTE(Tabla2[[#This Row],[map]],"[",""),"]",""),",",REPT(" ",100)),1501,200))</f>
        <v>3 4</v>
      </c>
    </row>
    <row r="1035" spans="1:83" x14ac:dyDescent="0.3">
      <c r="A1035" s="2">
        <v>46106.354178240741</v>
      </c>
      <c r="B1035" t="s">
        <v>1397</v>
      </c>
      <c r="C1035">
        <v>1</v>
      </c>
      <c r="D1035" t="s">
        <v>77</v>
      </c>
      <c r="E1035" t="s">
        <v>78</v>
      </c>
      <c r="F1035">
        <v>16590</v>
      </c>
      <c r="G1035">
        <v>4.5</v>
      </c>
      <c r="H1035" t="s">
        <v>79</v>
      </c>
      <c r="I1035" t="s">
        <v>80</v>
      </c>
      <c r="J1035">
        <v>5</v>
      </c>
      <c r="K1035">
        <v>5</v>
      </c>
      <c r="L1035" t="s">
        <v>81</v>
      </c>
      <c r="M1035" t="s">
        <v>82</v>
      </c>
      <c r="N1035" t="s">
        <v>83</v>
      </c>
      <c r="O1035" t="s">
        <v>83</v>
      </c>
      <c r="P1035" t="s">
        <v>84</v>
      </c>
      <c r="Q1035" t="s">
        <v>1380</v>
      </c>
      <c r="R1035">
        <v>3</v>
      </c>
      <c r="S1035" t="s">
        <v>86</v>
      </c>
      <c r="T1035" t="s">
        <v>87</v>
      </c>
      <c r="U1035" t="s">
        <v>88</v>
      </c>
      <c r="V1035">
        <v>1</v>
      </c>
      <c r="W1035" t="s">
        <v>1381</v>
      </c>
      <c r="X1035" t="s">
        <v>83</v>
      </c>
      <c r="Y1035" t="s">
        <v>90</v>
      </c>
      <c r="Z1035">
        <v>4000</v>
      </c>
      <c r="AA1035">
        <v>4000</v>
      </c>
      <c r="AC1035">
        <v>256</v>
      </c>
      <c r="AD1035" t="s">
        <v>91</v>
      </c>
      <c r="AE1035">
        <v>0.15</v>
      </c>
      <c r="AF1035" t="s">
        <v>92</v>
      </c>
      <c r="AG1035">
        <v>180</v>
      </c>
      <c r="AH1035">
        <v>60</v>
      </c>
      <c r="AI1035">
        <v>120</v>
      </c>
      <c r="AJ1035">
        <v>9.8102865567190847E-2</v>
      </c>
      <c r="AK1035">
        <v>14.185274615837359</v>
      </c>
      <c r="AL1035">
        <v>0.77033760485889868</v>
      </c>
      <c r="AM1035">
        <v>-0.26235596586441001</v>
      </c>
      <c r="AN1035">
        <v>18.516102349495409</v>
      </c>
      <c r="AO1035">
        <v>0.72015540805082523</v>
      </c>
      <c r="AP1035">
        <v>18.516102349495409</v>
      </c>
      <c r="AQ1035">
        <v>18.516102349495409</v>
      </c>
      <c r="AR1035">
        <v>0.72015540805082523</v>
      </c>
      <c r="AS1035">
        <v>96.796297375625954</v>
      </c>
      <c r="AT1035">
        <v>-0.14716882610050941</v>
      </c>
      <c r="AU1035">
        <v>0.8</v>
      </c>
      <c r="AV1035" t="s">
        <v>93</v>
      </c>
      <c r="AW1035">
        <v>6.451740165252004E-2</v>
      </c>
      <c r="AX1035">
        <v>0.53152024567753431</v>
      </c>
      <c r="AY1035">
        <v>6.451740165252004E-2</v>
      </c>
      <c r="AZ1035">
        <v>6.451740165252004E-2</v>
      </c>
      <c r="BA1035">
        <v>0.53152024567753431</v>
      </c>
      <c r="BB1035">
        <v>0.257438999493248</v>
      </c>
      <c r="BC1035">
        <v>-0.86933999427280706</v>
      </c>
      <c r="BD1035">
        <v>8.5376590086404247E-2</v>
      </c>
      <c r="BE1035">
        <v>0.70418835025439752</v>
      </c>
      <c r="BF1035">
        <v>8.5376590086404247E-2</v>
      </c>
      <c r="BG1035">
        <v>8.5376590086404247E-2</v>
      </c>
      <c r="BH1035">
        <v>0.70418835025439752</v>
      </c>
      <c r="BI1035">
        <v>0.25770434961758137</v>
      </c>
      <c r="BJ1035">
        <v>0.1071094695882706</v>
      </c>
      <c r="BK1035">
        <v>3.6071556355802961E-2</v>
      </c>
      <c r="BL1035">
        <v>0.85518411073343703</v>
      </c>
      <c r="BM1035">
        <v>3.6071556355802961E-2</v>
      </c>
      <c r="BN1035">
        <v>3.6071556355802961E-2</v>
      </c>
      <c r="BO1035">
        <v>0.85518411073343703</v>
      </c>
      <c r="BP1035">
        <v>0.18094293758460089</v>
      </c>
      <c r="BQ1035">
        <v>0.27357133819365298</v>
      </c>
      <c r="BR1035">
        <v>73.878443849887333</v>
      </c>
      <c r="BS1035">
        <v>0.7897289255379305</v>
      </c>
      <c r="BT1035">
        <v>73.878443849887333</v>
      </c>
      <c r="BU1035">
        <v>73.878443849887333</v>
      </c>
      <c r="BV1035">
        <v>0.7897289255379305</v>
      </c>
      <c r="BW1035">
        <v>386.48910321580809</v>
      </c>
      <c r="BX1035">
        <v>-0.1000161179111463</v>
      </c>
      <c r="BY1035" t="str">
        <f t="shared" si="16"/>
        <v>[[sv,wv],[yr],[ya]]</v>
      </c>
      <c r="BZ1035" t="str">
        <f>TRIM(MID(SUBSTITUTE(SUBSTITUTE(SUBSTITUTE(Tabla2[[#This Row],[map]],"[",""),"]",""),",",REPT(" ",100)),300,200))</f>
        <v>0 1</v>
      </c>
      <c r="CA1035" s="13" t="str">
        <f>TRIM(MID(SUBSTITUTE(SUBSTITUTE(SUBSTITUTE(Tabla2[[#This Row],[map]],"[",""),"]",""),",",REPT(" ",100)),900,200))</f>
        <v>2 4</v>
      </c>
      <c r="CB1035" s="13" t="str">
        <f>SUBSTITUTE(TRIM(MID(SUBSTITUTE(SUBSTITUTE(SUBSTITUTE(Tabla2[[#This Row],[map]],"[",""),"]",""),",",REPT(" ",100)),1200,300))," ",", ")</f>
        <v>1, 4, 0</v>
      </c>
      <c r="CC1035" s="15" t="str">
        <f>SUBSTITUTE(TRIM(MID(SUBSTITUTE(SUBSTITUTE(SUBSTITUTE(Tabla2[[#This Row],[map]],"[",""),"]",""),",",REPT(" ",100)),1,300))," ",", ")</f>
        <v>2, 3, 4</v>
      </c>
      <c r="CD1035" s="13" t="str">
        <f>SUBSTITUTE(TRIM(MID(SUBSTITUTE(SUBSTITUTE(SUBSTITUTE(Tabla2[[#This Row],[map]],"[",""),"]",""),",",REPT(" ",100)),601,300))," ",", ")</f>
        <v>1, 3, 0</v>
      </c>
      <c r="CE1035" t="str">
        <f>TRIM(MID(SUBSTITUTE(SUBSTITUTE(SUBSTITUTE(Tabla2[[#This Row],[map]],"[",""),"]",""),",",REPT(" ",100)),1501,200))</f>
        <v>3 2</v>
      </c>
    </row>
    <row r="1036" spans="1:83" x14ac:dyDescent="0.3">
      <c r="A1036" s="2">
        <v>46106.355173611111</v>
      </c>
      <c r="B1036" t="s">
        <v>1398</v>
      </c>
      <c r="C1036">
        <v>0</v>
      </c>
      <c r="D1036" t="s">
        <v>77</v>
      </c>
      <c r="E1036" t="s">
        <v>78</v>
      </c>
      <c r="F1036">
        <v>16590</v>
      </c>
      <c r="G1036">
        <v>4.5</v>
      </c>
      <c r="H1036" t="s">
        <v>79</v>
      </c>
      <c r="I1036" t="s">
        <v>80</v>
      </c>
      <c r="J1036">
        <v>5</v>
      </c>
      <c r="K1036">
        <v>5</v>
      </c>
      <c r="L1036" t="s">
        <v>81</v>
      </c>
      <c r="M1036" t="s">
        <v>82</v>
      </c>
      <c r="N1036" t="s">
        <v>83</v>
      </c>
      <c r="O1036" t="s">
        <v>83</v>
      </c>
      <c r="P1036" t="s">
        <v>84</v>
      </c>
      <c r="Q1036" t="s">
        <v>1399</v>
      </c>
      <c r="R1036">
        <v>3</v>
      </c>
      <c r="S1036" t="s">
        <v>86</v>
      </c>
      <c r="T1036" t="s">
        <v>87</v>
      </c>
      <c r="U1036" t="s">
        <v>88</v>
      </c>
      <c r="V1036">
        <v>1</v>
      </c>
      <c r="W1036" t="s">
        <v>1400</v>
      </c>
      <c r="X1036" t="s">
        <v>83</v>
      </c>
      <c r="Y1036" t="s">
        <v>90</v>
      </c>
      <c r="Z1036">
        <v>4000</v>
      </c>
      <c r="AA1036">
        <v>4000</v>
      </c>
      <c r="AC1036">
        <v>256</v>
      </c>
      <c r="AD1036" t="s">
        <v>91</v>
      </c>
      <c r="AE1036">
        <v>0.15</v>
      </c>
      <c r="AF1036" t="s">
        <v>92</v>
      </c>
      <c r="AG1036">
        <v>180</v>
      </c>
      <c r="AH1036">
        <v>60</v>
      </c>
      <c r="AI1036">
        <v>120</v>
      </c>
      <c r="AJ1036">
        <v>0.1028334428450208</v>
      </c>
      <c r="AK1036">
        <v>19.255720437672618</v>
      </c>
      <c r="AL1036">
        <v>0.76582276002332428</v>
      </c>
      <c r="AM1036">
        <v>0.1629518058717529</v>
      </c>
      <c r="AN1036">
        <v>24.862287609843801</v>
      </c>
      <c r="AO1036">
        <v>0.70667127345218961</v>
      </c>
      <c r="AP1036">
        <v>24.862287609843801</v>
      </c>
      <c r="AQ1036">
        <v>24.862287609843801</v>
      </c>
      <c r="AR1036">
        <v>0.70667127345218961</v>
      </c>
      <c r="AS1036">
        <v>111.2726061512717</v>
      </c>
      <c r="AT1036">
        <v>0.2023592130044542</v>
      </c>
      <c r="AU1036">
        <v>0.8</v>
      </c>
      <c r="AV1036" t="s">
        <v>93</v>
      </c>
      <c r="AW1036">
        <v>6.8717053854430485E-2</v>
      </c>
      <c r="AX1036">
        <v>0.50102534071550286</v>
      </c>
      <c r="AY1036">
        <v>6.8717053854430485E-2</v>
      </c>
      <c r="AZ1036">
        <v>6.8717053854430485E-2</v>
      </c>
      <c r="BA1036">
        <v>0.50102534071550286</v>
      </c>
      <c r="BB1036">
        <v>7.9110798342399799E-2</v>
      </c>
      <c r="BC1036">
        <v>0.42555331705219168</v>
      </c>
      <c r="BD1036">
        <v>8.2184071835986167E-2</v>
      </c>
      <c r="BE1036">
        <v>0.71524974412762865</v>
      </c>
      <c r="BF1036">
        <v>8.2184071835986167E-2</v>
      </c>
      <c r="BG1036">
        <v>8.2184071835986167E-2</v>
      </c>
      <c r="BH1036">
        <v>0.71524974412762865</v>
      </c>
      <c r="BI1036">
        <v>0.16930157837597731</v>
      </c>
      <c r="BJ1036">
        <v>0.41340619069878431</v>
      </c>
      <c r="BK1036">
        <v>2.666350983721729E-2</v>
      </c>
      <c r="BL1036">
        <v>0.89295444172252381</v>
      </c>
      <c r="BM1036">
        <v>2.666350983721729E-2</v>
      </c>
      <c r="BN1036">
        <v>2.666350983721729E-2</v>
      </c>
      <c r="BO1036">
        <v>0.89295444172252381</v>
      </c>
      <c r="BP1036">
        <v>0.19029281923589519</v>
      </c>
      <c r="BQ1036">
        <v>0.2360345207490826</v>
      </c>
      <c r="BR1036">
        <v>99.271585803846861</v>
      </c>
      <c r="BS1036">
        <v>0.71745556724310666</v>
      </c>
      <c r="BT1036">
        <v>99.271585803846861</v>
      </c>
      <c r="BU1036">
        <v>99.271585803846861</v>
      </c>
      <c r="BV1036">
        <v>0.71745556724310666</v>
      </c>
      <c r="BW1036">
        <v>444.6517194091341</v>
      </c>
      <c r="BX1036">
        <v>-0.26555717648224242</v>
      </c>
      <c r="BY1036" t="str">
        <f t="shared" si="16"/>
        <v>[[sv,wv],[yr],[ya]]</v>
      </c>
      <c r="BZ1036" t="str">
        <f>TRIM(MID(SUBSTITUTE(SUBSTITUTE(SUBSTITUTE(Tabla2[[#This Row],[map]],"[",""),"]",""),",",REPT(" ",100)),300,200))</f>
        <v>0 1</v>
      </c>
      <c r="CA1036" s="13" t="str">
        <f>TRIM(MID(SUBSTITUTE(SUBSTITUTE(SUBSTITUTE(Tabla2[[#This Row],[map]],"[",""),"]",""),",",REPT(" ",100)),900,200))</f>
        <v>2 3</v>
      </c>
      <c r="CB1036" s="13" t="str">
        <f>SUBSTITUTE(TRIM(MID(SUBSTITUTE(SUBSTITUTE(SUBSTITUTE(Tabla2[[#This Row],[map]],"[",""),"]",""),",",REPT(" ",100)),1200,300))," ",", ")</f>
        <v>0, 1, 4</v>
      </c>
      <c r="CC1036" s="15" t="str">
        <f>SUBSTITUTE(TRIM(MID(SUBSTITUTE(SUBSTITUTE(SUBSTITUTE(Tabla2[[#This Row],[map]],"[",""),"]",""),",",REPT(" ",100)),1,300))," ",", ")</f>
        <v>4, 2, 3</v>
      </c>
      <c r="CD1036" s="13" t="str">
        <f>SUBSTITUTE(TRIM(MID(SUBSTITUTE(SUBSTITUTE(SUBSTITUTE(Tabla2[[#This Row],[map]],"[",""),"]",""),",",REPT(" ",100)),601,300))," ",", ")</f>
        <v>1, 4, 0</v>
      </c>
      <c r="CE1036" t="str">
        <f>TRIM(MID(SUBSTITUTE(SUBSTITUTE(SUBSTITUTE(Tabla2[[#This Row],[map]],"[",""),"]",""),",",REPT(" ",100)),1501,200))</f>
        <v>3 2</v>
      </c>
    </row>
    <row r="1037" spans="1:83" x14ac:dyDescent="0.3">
      <c r="A1037" s="2">
        <v>46106.389525462961</v>
      </c>
      <c r="B1037" t="s">
        <v>1401</v>
      </c>
      <c r="C1037">
        <v>3</v>
      </c>
      <c r="D1037" t="s">
        <v>95</v>
      </c>
      <c r="E1037" t="s">
        <v>78</v>
      </c>
      <c r="F1037">
        <v>16590</v>
      </c>
      <c r="G1037">
        <v>4.5</v>
      </c>
      <c r="H1037" t="s">
        <v>79</v>
      </c>
      <c r="I1037" t="s">
        <v>80</v>
      </c>
      <c r="J1037">
        <v>5</v>
      </c>
      <c r="K1037">
        <v>5</v>
      </c>
      <c r="L1037" t="s">
        <v>81</v>
      </c>
      <c r="M1037" t="s">
        <v>82</v>
      </c>
      <c r="N1037" t="s">
        <v>83</v>
      </c>
      <c r="O1037" t="s">
        <v>83</v>
      </c>
      <c r="P1037" t="s">
        <v>84</v>
      </c>
      <c r="Q1037" t="s">
        <v>1358</v>
      </c>
      <c r="R1037">
        <v>3</v>
      </c>
      <c r="S1037" t="s">
        <v>86</v>
      </c>
      <c r="T1037" t="s">
        <v>87</v>
      </c>
      <c r="U1037" t="s">
        <v>88</v>
      </c>
      <c r="V1037">
        <v>1</v>
      </c>
      <c r="W1037" t="s">
        <v>1359</v>
      </c>
      <c r="X1037" t="s">
        <v>83</v>
      </c>
      <c r="Y1037" t="s">
        <v>90</v>
      </c>
      <c r="Z1037">
        <v>4000</v>
      </c>
      <c r="AA1037">
        <v>4000</v>
      </c>
      <c r="AC1037">
        <v>256</v>
      </c>
      <c r="AD1037" t="s">
        <v>91</v>
      </c>
      <c r="AE1037">
        <v>0.15</v>
      </c>
      <c r="AF1037" t="s">
        <v>92</v>
      </c>
      <c r="AG1037">
        <v>180</v>
      </c>
      <c r="AH1037">
        <v>60</v>
      </c>
      <c r="AI1037">
        <v>120</v>
      </c>
      <c r="AJ1037">
        <v>0.1032495527622964</v>
      </c>
      <c r="AK1037">
        <v>14.67050267496275</v>
      </c>
      <c r="AL1037">
        <v>0.77687942760382334</v>
      </c>
      <c r="AM1037">
        <v>-4.1027416506518949E-2</v>
      </c>
      <c r="AN1037">
        <v>19.498519936698781</v>
      </c>
      <c r="AO1037">
        <v>0.73070429358122835</v>
      </c>
      <c r="AP1037">
        <v>19.498519936698781</v>
      </c>
      <c r="AQ1037">
        <v>19.498519936698781</v>
      </c>
      <c r="AR1037">
        <v>0.73070429358122835</v>
      </c>
      <c r="AS1037">
        <v>145.8117706022469</v>
      </c>
      <c r="AT1037">
        <v>-0.1048590808046513</v>
      </c>
      <c r="AU1037">
        <v>0.8</v>
      </c>
      <c r="AV1037" t="s">
        <v>93</v>
      </c>
      <c r="AW1037">
        <v>6.5014961502872823E-2</v>
      </c>
      <c r="AX1037">
        <v>0.52790731783971756</v>
      </c>
      <c r="AY1037">
        <v>6.5014961502872823E-2</v>
      </c>
      <c r="AZ1037">
        <v>6.5014961502872823E-2</v>
      </c>
      <c r="BA1037">
        <v>0.52790731783971756</v>
      </c>
      <c r="BB1037">
        <v>0.16344641454478301</v>
      </c>
      <c r="BC1037">
        <v>-0.18683229903194601</v>
      </c>
      <c r="BD1037">
        <v>7.3190967300165666E-2</v>
      </c>
      <c r="BE1037">
        <v>0.74640893057889635</v>
      </c>
      <c r="BF1037">
        <v>7.3190967300165666E-2</v>
      </c>
      <c r="BG1037">
        <v>7.3190967300165666E-2</v>
      </c>
      <c r="BH1037">
        <v>0.74640893057889635</v>
      </c>
      <c r="BI1037">
        <v>0.22232844702908969</v>
      </c>
      <c r="BJ1037">
        <v>0.2296794164009848</v>
      </c>
      <c r="BK1037">
        <v>3.2381055338378512E-2</v>
      </c>
      <c r="BL1037">
        <v>0.87000030500589465</v>
      </c>
      <c r="BM1037">
        <v>3.2381055338378512E-2</v>
      </c>
      <c r="BN1037">
        <v>3.2381055338378512E-2</v>
      </c>
      <c r="BO1037">
        <v>0.87000030500589465</v>
      </c>
      <c r="BP1037">
        <v>0.20024674687329461</v>
      </c>
      <c r="BQ1037">
        <v>0.1960726497311964</v>
      </c>
      <c r="BR1037">
        <v>77.823492762654027</v>
      </c>
      <c r="BS1037">
        <v>0.77850062090040484</v>
      </c>
      <c r="BT1037">
        <v>77.823492762654027</v>
      </c>
      <c r="BU1037">
        <v>77.823492762654027</v>
      </c>
      <c r="BV1037">
        <v>0.77850062090040484</v>
      </c>
      <c r="BW1037">
        <v>582.66106080054305</v>
      </c>
      <c r="BX1037">
        <v>-0.65835609031884412</v>
      </c>
      <c r="BY1037" t="str">
        <f t="shared" si="16"/>
        <v>[[sv,wv],[yr],[ya]]</v>
      </c>
      <c r="BZ1037" t="str">
        <f>TRIM(MID(SUBSTITUTE(SUBSTITUTE(SUBSTITUTE(Tabla2[[#This Row],[map]],"[",""),"]",""),",",REPT(" ",100)),300,200))</f>
        <v>0 1</v>
      </c>
      <c r="CA1037" s="13" t="str">
        <f>TRIM(MID(SUBSTITUTE(SUBSTITUTE(SUBSTITUTE(Tabla2[[#This Row],[map]],"[",""),"]",""),",",REPT(" ",100)),900,200))</f>
        <v>2 3</v>
      </c>
      <c r="CB1037" s="13" t="str">
        <f>SUBSTITUTE(TRIM(MID(SUBSTITUTE(SUBSTITUTE(SUBSTITUTE(Tabla2[[#This Row],[map]],"[",""),"]",""),",",REPT(" ",100)),1200,300))," ",", ")</f>
        <v>1, 4, 0</v>
      </c>
      <c r="CC1037" s="15" t="str">
        <f>SUBSTITUTE(TRIM(MID(SUBSTITUTE(SUBSTITUTE(SUBSTITUTE(Tabla2[[#This Row],[map]],"[",""),"]",""),",",REPT(" ",100)),1,300))," ",", ")</f>
        <v>2, 3, 4</v>
      </c>
      <c r="CD1037" s="13" t="str">
        <f>SUBSTITUTE(TRIM(MID(SUBSTITUTE(SUBSTITUTE(SUBSTITUTE(Tabla2[[#This Row],[map]],"[",""),"]",""),",",REPT(" ",100)),601,300))," ",", ")</f>
        <v>1, 4, 0</v>
      </c>
      <c r="CE1037" t="str">
        <f>TRIM(MID(SUBSTITUTE(SUBSTITUTE(SUBSTITUTE(Tabla2[[#This Row],[map]],"[",""),"]",""),",",REPT(" ",100)),1501,200))</f>
        <v>3 2</v>
      </c>
    </row>
    <row r="1038" spans="1:83" x14ac:dyDescent="0.3">
      <c r="A1038" s="2">
        <v>46106.38962962963</v>
      </c>
      <c r="B1038" t="s">
        <v>1402</v>
      </c>
      <c r="C1038">
        <v>2</v>
      </c>
      <c r="D1038" t="s">
        <v>95</v>
      </c>
      <c r="E1038" t="s">
        <v>78</v>
      </c>
      <c r="F1038">
        <v>16590</v>
      </c>
      <c r="G1038">
        <v>4.5</v>
      </c>
      <c r="H1038" t="s">
        <v>79</v>
      </c>
      <c r="I1038" t="s">
        <v>80</v>
      </c>
      <c r="J1038">
        <v>5</v>
      </c>
      <c r="K1038">
        <v>5</v>
      </c>
      <c r="L1038" t="s">
        <v>81</v>
      </c>
      <c r="M1038" t="s">
        <v>82</v>
      </c>
      <c r="N1038" t="s">
        <v>83</v>
      </c>
      <c r="O1038" t="s">
        <v>83</v>
      </c>
      <c r="P1038" t="s">
        <v>84</v>
      </c>
      <c r="Q1038" t="s">
        <v>1358</v>
      </c>
      <c r="R1038">
        <v>3</v>
      </c>
      <c r="S1038" t="s">
        <v>86</v>
      </c>
      <c r="T1038" t="s">
        <v>87</v>
      </c>
      <c r="U1038" t="s">
        <v>88</v>
      </c>
      <c r="V1038">
        <v>1</v>
      </c>
      <c r="W1038" t="s">
        <v>1359</v>
      </c>
      <c r="X1038" t="s">
        <v>83</v>
      </c>
      <c r="Y1038" t="s">
        <v>90</v>
      </c>
      <c r="Z1038">
        <v>4000</v>
      </c>
      <c r="AA1038">
        <v>4000</v>
      </c>
      <c r="AC1038">
        <v>256</v>
      </c>
      <c r="AD1038" t="s">
        <v>91</v>
      </c>
      <c r="AE1038">
        <v>0.15</v>
      </c>
      <c r="AF1038" t="s">
        <v>92</v>
      </c>
      <c r="AG1038">
        <v>180</v>
      </c>
      <c r="AH1038">
        <v>60</v>
      </c>
      <c r="AI1038">
        <v>120</v>
      </c>
      <c r="AJ1038">
        <v>8.6006112871004001E-2</v>
      </c>
      <c r="AK1038">
        <v>12.13090277297843</v>
      </c>
      <c r="AL1038">
        <v>0.76904816148032851</v>
      </c>
      <c r="AM1038">
        <v>0.141669136323991</v>
      </c>
      <c r="AN1038">
        <v>20.17857600888555</v>
      </c>
      <c r="AO1038">
        <v>0.72125990967871645</v>
      </c>
      <c r="AP1038">
        <v>20.17857600888555</v>
      </c>
      <c r="AQ1038">
        <v>20.17857600888555</v>
      </c>
      <c r="AR1038">
        <v>0.72125990967871645</v>
      </c>
      <c r="AS1038">
        <v>94.163748319440018</v>
      </c>
      <c r="AT1038">
        <v>8.8926758823280633E-2</v>
      </c>
      <c r="AU1038">
        <v>0.8</v>
      </c>
      <c r="AV1038" t="s">
        <v>93</v>
      </c>
      <c r="AW1038">
        <v>7.2657268360128813E-2</v>
      </c>
      <c r="AX1038">
        <v>0.47241428887015519</v>
      </c>
      <c r="AY1038">
        <v>7.2657268360128813E-2</v>
      </c>
      <c r="AZ1038">
        <v>7.2657268360128813E-2</v>
      </c>
      <c r="BA1038">
        <v>0.47241428887015519</v>
      </c>
      <c r="BB1038">
        <v>0.14003690257251911</v>
      </c>
      <c r="BC1038">
        <v>-1.68489745849878E-2</v>
      </c>
      <c r="BD1038">
        <v>7.3697582417464505E-2</v>
      </c>
      <c r="BE1038">
        <v>0.7446536174013314</v>
      </c>
      <c r="BF1038">
        <v>7.3697582417464505E-2</v>
      </c>
      <c r="BG1038">
        <v>7.3697582417464505E-2</v>
      </c>
      <c r="BH1038">
        <v>0.7446536174013314</v>
      </c>
      <c r="BI1038">
        <v>0.21033147409516581</v>
      </c>
      <c r="BJ1038">
        <v>0.27124636527942819</v>
      </c>
      <c r="BK1038">
        <v>2.560364948215205E-2</v>
      </c>
      <c r="BL1038">
        <v>0.89720944581226159</v>
      </c>
      <c r="BM1038">
        <v>2.560364948215205E-2</v>
      </c>
      <c r="BN1038">
        <v>2.560364948215205E-2</v>
      </c>
      <c r="BO1038">
        <v>0.89720944581226159</v>
      </c>
      <c r="BP1038">
        <v>0.20630473033600111</v>
      </c>
      <c r="BQ1038">
        <v>0.17175176228013839</v>
      </c>
      <c r="BR1038">
        <v>80.542345535282394</v>
      </c>
      <c r="BS1038">
        <v>0.77076228663112367</v>
      </c>
      <c r="BT1038">
        <v>80.542345535282394</v>
      </c>
      <c r="BU1038">
        <v>80.542345535282394</v>
      </c>
      <c r="BV1038">
        <v>0.77076228663112367</v>
      </c>
      <c r="BW1038">
        <v>376.09832017075581</v>
      </c>
      <c r="BX1038">
        <v>-7.044211768146047E-2</v>
      </c>
      <c r="BY1038" t="str">
        <f t="shared" si="16"/>
        <v>[[sv,wv],[yr],[ya]]</v>
      </c>
      <c r="BZ1038" t="str">
        <f>TRIM(MID(SUBSTITUTE(SUBSTITUTE(SUBSTITUTE(Tabla2[[#This Row],[map]],"[",""),"]",""),",",REPT(" ",100)),300,200))</f>
        <v>0 1</v>
      </c>
      <c r="CA1038" s="13" t="str">
        <f>TRIM(MID(SUBSTITUTE(SUBSTITUTE(SUBSTITUTE(Tabla2[[#This Row],[map]],"[",""),"]",""),",",REPT(" ",100)),900,200))</f>
        <v>2 3</v>
      </c>
      <c r="CB1038" s="13" t="str">
        <f>SUBSTITUTE(TRIM(MID(SUBSTITUTE(SUBSTITUTE(SUBSTITUTE(Tabla2[[#This Row],[map]],"[",""),"]",""),",",REPT(" ",100)),1200,300))," ",", ")</f>
        <v>1, 4, 0</v>
      </c>
      <c r="CC1038" s="15" t="str">
        <f>SUBSTITUTE(TRIM(MID(SUBSTITUTE(SUBSTITUTE(SUBSTITUTE(Tabla2[[#This Row],[map]],"[",""),"]",""),",",REPT(" ",100)),1,300))," ",", ")</f>
        <v>2, 3, 4</v>
      </c>
      <c r="CD1038" s="13" t="str">
        <f>SUBSTITUTE(TRIM(MID(SUBSTITUTE(SUBSTITUTE(SUBSTITUTE(Tabla2[[#This Row],[map]],"[",""),"]",""),",",REPT(" ",100)),601,300))," ",", ")</f>
        <v>1, 4, 0</v>
      </c>
      <c r="CE1038" t="str">
        <f>TRIM(MID(SUBSTITUTE(SUBSTITUTE(SUBSTITUTE(Tabla2[[#This Row],[map]],"[",""),"]",""),",",REPT(" ",100)),1501,200))</f>
        <v>3 2</v>
      </c>
    </row>
    <row r="1039" spans="1:83" x14ac:dyDescent="0.3">
      <c r="A1039" s="2">
        <v>46106.417997685188</v>
      </c>
      <c r="B1039" t="s">
        <v>1403</v>
      </c>
      <c r="C1039">
        <v>5</v>
      </c>
      <c r="D1039" t="s">
        <v>77</v>
      </c>
      <c r="E1039" t="s">
        <v>78</v>
      </c>
      <c r="F1039">
        <v>16590</v>
      </c>
      <c r="G1039">
        <v>4.5</v>
      </c>
      <c r="H1039" t="s">
        <v>79</v>
      </c>
      <c r="I1039" t="s">
        <v>80</v>
      </c>
      <c r="J1039">
        <v>5</v>
      </c>
      <c r="K1039">
        <v>5</v>
      </c>
      <c r="L1039" t="s">
        <v>81</v>
      </c>
      <c r="M1039" t="s">
        <v>82</v>
      </c>
      <c r="N1039" t="s">
        <v>83</v>
      </c>
      <c r="O1039" t="s">
        <v>83</v>
      </c>
      <c r="P1039" t="s">
        <v>84</v>
      </c>
      <c r="Q1039" t="s">
        <v>1345</v>
      </c>
      <c r="R1039">
        <v>3</v>
      </c>
      <c r="S1039" t="s">
        <v>86</v>
      </c>
      <c r="T1039" t="s">
        <v>87</v>
      </c>
      <c r="U1039" t="s">
        <v>88</v>
      </c>
      <c r="V1039">
        <v>1</v>
      </c>
      <c r="W1039" t="s">
        <v>1346</v>
      </c>
      <c r="X1039" t="s">
        <v>83</v>
      </c>
      <c r="Y1039" t="s">
        <v>90</v>
      </c>
      <c r="Z1039">
        <v>4000</v>
      </c>
      <c r="AA1039">
        <v>4000</v>
      </c>
      <c r="AC1039">
        <v>256</v>
      </c>
      <c r="AD1039" t="s">
        <v>91</v>
      </c>
      <c r="AE1039">
        <v>0.15</v>
      </c>
      <c r="AF1039" t="s">
        <v>92</v>
      </c>
      <c r="AG1039">
        <v>180</v>
      </c>
      <c r="AH1039">
        <v>60</v>
      </c>
      <c r="AI1039">
        <v>120</v>
      </c>
      <c r="AJ1039">
        <v>0.11112791001431351</v>
      </c>
      <c r="AK1039">
        <v>24.052531454951009</v>
      </c>
      <c r="AL1039">
        <v>0.7647864492412968</v>
      </c>
      <c r="AM1039">
        <v>-5.3995650841509903E-2</v>
      </c>
      <c r="AN1039">
        <v>29.612563598700959</v>
      </c>
      <c r="AO1039">
        <v>0.69574589128821795</v>
      </c>
      <c r="AP1039">
        <v>29.612563598700959</v>
      </c>
      <c r="AQ1039">
        <v>29.612563598700959</v>
      </c>
      <c r="AR1039">
        <v>0.69574589128821795</v>
      </c>
      <c r="AS1039">
        <v>116.237090158858</v>
      </c>
      <c r="AT1039">
        <v>-9.8173738923084203E-2</v>
      </c>
      <c r="AU1039">
        <v>0.8</v>
      </c>
      <c r="AV1039" t="s">
        <v>93</v>
      </c>
      <c r="AW1039">
        <v>6.6267478448007622E-2</v>
      </c>
      <c r="AX1039">
        <v>0.51881242536556349</v>
      </c>
      <c r="AY1039">
        <v>6.6267478448007622E-2</v>
      </c>
      <c r="AZ1039">
        <v>6.6267478448007622E-2</v>
      </c>
      <c r="BA1039">
        <v>0.51881242536556349</v>
      </c>
      <c r="BB1039">
        <v>0.17179873614883451</v>
      </c>
      <c r="BC1039">
        <v>-0.24748095308287049</v>
      </c>
      <c r="BD1039">
        <v>6.4515364413070833E-2</v>
      </c>
      <c r="BE1039">
        <v>0.77646804162997007</v>
      </c>
      <c r="BF1039">
        <v>6.4515364413070833E-2</v>
      </c>
      <c r="BG1039">
        <v>6.4515364413070833E-2</v>
      </c>
      <c r="BH1039">
        <v>0.77646804162997007</v>
      </c>
      <c r="BI1039">
        <v>0.25870975953213138</v>
      </c>
      <c r="BJ1039">
        <v>0.103625938971826</v>
      </c>
      <c r="BK1039">
        <v>4.375521878384963E-2</v>
      </c>
      <c r="BL1039">
        <v>0.82433663644189181</v>
      </c>
      <c r="BM1039">
        <v>4.375521878384963E-2</v>
      </c>
      <c r="BN1039">
        <v>4.375521878384963E-2</v>
      </c>
      <c r="BO1039">
        <v>0.82433663644189181</v>
      </c>
      <c r="BP1039">
        <v>0.23100144118839011</v>
      </c>
      <c r="BQ1039">
        <v>7.2602279824482752E-2</v>
      </c>
      <c r="BR1039">
        <v>118.2757163331586</v>
      </c>
      <c r="BS1039">
        <v>0.66336646171544755</v>
      </c>
      <c r="BT1039">
        <v>118.2757163331586</v>
      </c>
      <c r="BU1039">
        <v>118.2757163331586</v>
      </c>
      <c r="BV1039">
        <v>0.66336646171544755</v>
      </c>
      <c r="BW1039">
        <v>464.2868506985626</v>
      </c>
      <c r="BX1039">
        <v>-0.32144222140577883</v>
      </c>
      <c r="BY1039" t="str">
        <f t="shared" si="16"/>
        <v>[[sv,wv],[yr],[ya]]</v>
      </c>
      <c r="BZ1039" t="str">
        <f>TRIM(MID(SUBSTITUTE(SUBSTITUTE(SUBSTITUTE(Tabla2[[#This Row],[map]],"[",""),"]",""),",",REPT(" ",100)),300,200))</f>
        <v>0 1</v>
      </c>
      <c r="CA1039" s="13" t="str">
        <f>TRIM(MID(SUBSTITUTE(SUBSTITUTE(SUBSTITUTE(Tabla2[[#This Row],[map]],"[",""),"]",""),",",REPT(" ",100)),900,200))</f>
        <v>2 3</v>
      </c>
      <c r="CB1039" s="13" t="str">
        <f>SUBSTITUTE(TRIM(MID(SUBSTITUTE(SUBSTITUTE(SUBSTITUTE(Tabla2[[#This Row],[map]],"[",""),"]",""),",",REPT(" ",100)),1200,300))," ",", ")</f>
        <v>0, 1, 4</v>
      </c>
      <c r="CC1039" s="15" t="str">
        <f>SUBSTITUTE(TRIM(MID(SUBSTITUTE(SUBSTITUTE(SUBSTITUTE(Tabla2[[#This Row],[map]],"[",""),"]",""),",",REPT(" ",100)),1,300))," ",", ")</f>
        <v>2, 3, 4</v>
      </c>
      <c r="CD1039" s="13" t="str">
        <f>SUBSTITUTE(TRIM(MID(SUBSTITUTE(SUBSTITUTE(SUBSTITUTE(Tabla2[[#This Row],[map]],"[",""),"]",""),",",REPT(" ",100)),601,300))," ",", ")</f>
        <v>1, 4, 0</v>
      </c>
      <c r="CE1039" t="str">
        <f>TRIM(MID(SUBSTITUTE(SUBSTITUTE(SUBSTITUTE(Tabla2[[#This Row],[map]],"[",""),"]",""),",",REPT(" ",100)),1501,200))</f>
        <v>3 2</v>
      </c>
    </row>
    <row r="1040" spans="1:83" x14ac:dyDescent="0.3">
      <c r="A1040" s="2">
        <v>46106.416967592602</v>
      </c>
      <c r="B1040" t="s">
        <v>1404</v>
      </c>
      <c r="C1040">
        <v>4</v>
      </c>
      <c r="D1040" t="s">
        <v>77</v>
      </c>
      <c r="E1040" t="s">
        <v>78</v>
      </c>
      <c r="F1040">
        <v>16590</v>
      </c>
      <c r="G1040">
        <v>4.5</v>
      </c>
      <c r="H1040" t="s">
        <v>79</v>
      </c>
      <c r="I1040" t="s">
        <v>80</v>
      </c>
      <c r="J1040">
        <v>5</v>
      </c>
      <c r="K1040">
        <v>5</v>
      </c>
      <c r="L1040" t="s">
        <v>81</v>
      </c>
      <c r="M1040" t="s">
        <v>82</v>
      </c>
      <c r="N1040" t="s">
        <v>83</v>
      </c>
      <c r="O1040" t="s">
        <v>83</v>
      </c>
      <c r="P1040" t="s">
        <v>84</v>
      </c>
      <c r="Q1040" t="s">
        <v>1345</v>
      </c>
      <c r="R1040">
        <v>3</v>
      </c>
      <c r="S1040" t="s">
        <v>86</v>
      </c>
      <c r="T1040" t="s">
        <v>87</v>
      </c>
      <c r="U1040" t="s">
        <v>88</v>
      </c>
      <c r="V1040">
        <v>1</v>
      </c>
      <c r="W1040" t="s">
        <v>1346</v>
      </c>
      <c r="X1040" t="s">
        <v>83</v>
      </c>
      <c r="Y1040" t="s">
        <v>90</v>
      </c>
      <c r="Z1040">
        <v>4000</v>
      </c>
      <c r="AA1040">
        <v>4000</v>
      </c>
      <c r="AC1040">
        <v>256</v>
      </c>
      <c r="AD1040" t="s">
        <v>91</v>
      </c>
      <c r="AE1040">
        <v>0.15</v>
      </c>
      <c r="AF1040" t="s">
        <v>92</v>
      </c>
      <c r="AG1040">
        <v>180</v>
      </c>
      <c r="AH1040">
        <v>60</v>
      </c>
      <c r="AI1040">
        <v>120</v>
      </c>
      <c r="AJ1040">
        <v>8.3598644998711891E-2</v>
      </c>
      <c r="AK1040">
        <v>13.96838668004548</v>
      </c>
      <c r="AL1040">
        <v>0.83107159950370157</v>
      </c>
      <c r="AM1040">
        <v>-0.1146196731670991</v>
      </c>
      <c r="AN1040">
        <v>17.6196991492472</v>
      </c>
      <c r="AO1040">
        <v>0.76243091464976687</v>
      </c>
      <c r="AP1040">
        <v>17.6196991492472</v>
      </c>
      <c r="AQ1040">
        <v>17.6196991492472</v>
      </c>
      <c r="AR1040">
        <v>0.76243091464976687</v>
      </c>
      <c r="AS1040">
        <v>92.444594472219208</v>
      </c>
      <c r="AT1040">
        <v>-0.18039208211276189</v>
      </c>
      <c r="AU1040">
        <v>0.8</v>
      </c>
      <c r="AV1040" t="s">
        <v>93</v>
      </c>
      <c r="AW1040">
        <v>6.3730590825500991E-2</v>
      </c>
      <c r="AX1040">
        <v>0.53723350959546745</v>
      </c>
      <c r="AY1040">
        <v>6.3730590825500991E-2</v>
      </c>
      <c r="AZ1040">
        <v>6.3730590825500991E-2</v>
      </c>
      <c r="BA1040">
        <v>0.53723350959546745</v>
      </c>
      <c r="BB1040">
        <v>0.2228835116081028</v>
      </c>
      <c r="BC1040">
        <v>-0.61842247341363499</v>
      </c>
      <c r="BD1040">
        <v>4.1814924666263423E-2</v>
      </c>
      <c r="BE1040">
        <v>0.85512021694709006</v>
      </c>
      <c r="BF1040">
        <v>4.1814924666263423E-2</v>
      </c>
      <c r="BG1040">
        <v>4.1814924666263423E-2</v>
      </c>
      <c r="BH1040">
        <v>0.85512021694709006</v>
      </c>
      <c r="BI1040">
        <v>0.28454489779418168</v>
      </c>
      <c r="BJ1040">
        <v>1.411270281460175E-2</v>
      </c>
      <c r="BK1040">
        <v>3.5478852077227951E-2</v>
      </c>
      <c r="BL1040">
        <v>0.85756363093842336</v>
      </c>
      <c r="BM1040">
        <v>3.5478852077227951E-2</v>
      </c>
      <c r="BN1040">
        <v>3.5478852077227951E-2</v>
      </c>
      <c r="BO1040">
        <v>0.85756363093842336</v>
      </c>
      <c r="BP1040">
        <v>0.26577555419090332</v>
      </c>
      <c r="BQ1040">
        <v>-6.7004784762425995E-2</v>
      </c>
      <c r="BR1040">
        <v>70.337772229419514</v>
      </c>
      <c r="BS1040">
        <v>0.79980630111809115</v>
      </c>
      <c r="BT1040">
        <v>70.337772229419514</v>
      </c>
      <c r="BU1040">
        <v>70.337772229419514</v>
      </c>
      <c r="BV1040">
        <v>0.79980630111809115</v>
      </c>
      <c r="BW1040">
        <v>369.00517392528451</v>
      </c>
      <c r="BX1040">
        <v>-5.0253773089601113E-2</v>
      </c>
      <c r="BY1040" t="str">
        <f t="shared" si="16"/>
        <v>[[sv,wv],[yr],[ya]]</v>
      </c>
      <c r="BZ1040" t="str">
        <f>TRIM(MID(SUBSTITUTE(SUBSTITUTE(SUBSTITUTE(Tabla2[[#This Row],[map]],"[",""),"]",""),",",REPT(" ",100)),300,200))</f>
        <v>0 1</v>
      </c>
      <c r="CA1040" s="13" t="str">
        <f>TRIM(MID(SUBSTITUTE(SUBSTITUTE(SUBSTITUTE(Tabla2[[#This Row],[map]],"[",""),"]",""),",",REPT(" ",100)),900,200))</f>
        <v>2 3</v>
      </c>
      <c r="CB1040" s="13" t="str">
        <f>SUBSTITUTE(TRIM(MID(SUBSTITUTE(SUBSTITUTE(SUBSTITUTE(Tabla2[[#This Row],[map]],"[",""),"]",""),",",REPT(" ",100)),1200,300))," ",", ")</f>
        <v>0, 1, 4</v>
      </c>
      <c r="CC1040" s="15" t="str">
        <f>SUBSTITUTE(TRIM(MID(SUBSTITUTE(SUBSTITUTE(SUBSTITUTE(Tabla2[[#This Row],[map]],"[",""),"]",""),",",REPT(" ",100)),1,300))," ",", ")</f>
        <v>2, 3, 4</v>
      </c>
      <c r="CD1040" s="13" t="str">
        <f>SUBSTITUTE(TRIM(MID(SUBSTITUTE(SUBSTITUTE(SUBSTITUTE(Tabla2[[#This Row],[map]],"[",""),"]",""),",",REPT(" ",100)),601,300))," ",", ")</f>
        <v>1, 4, 0</v>
      </c>
      <c r="CE1040" t="str">
        <f>TRIM(MID(SUBSTITUTE(SUBSTITUTE(SUBSTITUTE(Tabla2[[#This Row],[map]],"[",""),"]",""),",",REPT(" ",100)),1501,200))</f>
        <v>3 2</v>
      </c>
    </row>
    <row r="1041" spans="1:83" x14ac:dyDescent="0.3">
      <c r="A1041" s="2">
        <v>46106.522824074083</v>
      </c>
      <c r="B1041" t="s">
        <v>1405</v>
      </c>
      <c r="C1041">
        <v>1</v>
      </c>
      <c r="D1041" t="s">
        <v>77</v>
      </c>
      <c r="E1041" t="s">
        <v>78</v>
      </c>
      <c r="F1041">
        <v>16590</v>
      </c>
      <c r="G1041">
        <v>4.5</v>
      </c>
      <c r="H1041" t="s">
        <v>79</v>
      </c>
      <c r="I1041" t="s">
        <v>80</v>
      </c>
      <c r="J1041">
        <v>5</v>
      </c>
      <c r="K1041">
        <v>5</v>
      </c>
      <c r="L1041" t="s">
        <v>81</v>
      </c>
      <c r="M1041" t="s">
        <v>82</v>
      </c>
      <c r="N1041" t="s">
        <v>83</v>
      </c>
      <c r="O1041" t="s">
        <v>83</v>
      </c>
      <c r="P1041" t="s">
        <v>84</v>
      </c>
      <c r="Q1041" t="s">
        <v>1387</v>
      </c>
      <c r="R1041">
        <v>3</v>
      </c>
      <c r="S1041" t="s">
        <v>86</v>
      </c>
      <c r="T1041" t="s">
        <v>87</v>
      </c>
      <c r="U1041" t="s">
        <v>88</v>
      </c>
      <c r="V1041">
        <v>1</v>
      </c>
      <c r="W1041" t="s">
        <v>1388</v>
      </c>
      <c r="X1041" t="s">
        <v>83</v>
      </c>
      <c r="Y1041" t="s">
        <v>90</v>
      </c>
      <c r="Z1041">
        <v>4000</v>
      </c>
      <c r="AA1041">
        <v>4000</v>
      </c>
      <c r="AC1041">
        <v>256</v>
      </c>
      <c r="AD1041" t="s">
        <v>91</v>
      </c>
      <c r="AE1041">
        <v>0.15</v>
      </c>
      <c r="AF1041" t="s">
        <v>92</v>
      </c>
      <c r="AG1041">
        <v>180</v>
      </c>
      <c r="AH1041">
        <v>60</v>
      </c>
      <c r="AI1041">
        <v>120</v>
      </c>
      <c r="AJ1041">
        <v>0.1095014968101809</v>
      </c>
      <c r="AK1041">
        <v>28.780590131070291</v>
      </c>
      <c r="AL1041">
        <v>0.7393302596185084</v>
      </c>
      <c r="AM1041">
        <v>-0.4590660999548079</v>
      </c>
      <c r="AN1041">
        <v>35.68473682601374</v>
      </c>
      <c r="AO1041">
        <v>0.68009858320464733</v>
      </c>
      <c r="AP1041">
        <v>35.68473682601374</v>
      </c>
      <c r="AQ1041">
        <v>35.68473682601374</v>
      </c>
      <c r="AR1041">
        <v>0.68009858320464733</v>
      </c>
      <c r="AS1041">
        <v>125.0997715155566</v>
      </c>
      <c r="AT1041">
        <v>-0.48428365116409983</v>
      </c>
      <c r="AU1041">
        <v>0.8</v>
      </c>
      <c r="AV1041" t="s">
        <v>93</v>
      </c>
      <c r="AW1041">
        <v>6.3010126095098373E-2</v>
      </c>
      <c r="AX1041">
        <v>0.54246501506921319</v>
      </c>
      <c r="AY1041">
        <v>6.3010126095098373E-2</v>
      </c>
      <c r="AZ1041">
        <v>6.3010126095098373E-2</v>
      </c>
      <c r="BA1041">
        <v>0.54246501506921319</v>
      </c>
      <c r="BB1041">
        <v>0.19505920622549089</v>
      </c>
      <c r="BC1041">
        <v>-0.41638204066272699</v>
      </c>
      <c r="BD1041">
        <v>7.4528598036496571E-2</v>
      </c>
      <c r="BE1041">
        <v>0.74177432577137226</v>
      </c>
      <c r="BF1041">
        <v>7.4528598036496571E-2</v>
      </c>
      <c r="BG1041">
        <v>7.4528598036496571E-2</v>
      </c>
      <c r="BH1041">
        <v>0.74177432577137226</v>
      </c>
      <c r="BI1041">
        <v>0.56779851466842568</v>
      </c>
      <c r="BJ1041">
        <v>-0.96730058177758727</v>
      </c>
      <c r="BK1041">
        <v>3.937753227041195E-2</v>
      </c>
      <c r="BL1041">
        <v>0.84191166312276111</v>
      </c>
      <c r="BM1041">
        <v>3.937753227041195E-2</v>
      </c>
      <c r="BN1041">
        <v>3.937753227041195E-2</v>
      </c>
      <c r="BO1041">
        <v>0.84191166312276111</v>
      </c>
      <c r="BP1041">
        <v>0.28201520986610651</v>
      </c>
      <c r="BQ1041">
        <v>-0.13220186566434269</v>
      </c>
      <c r="BR1041">
        <v>142.56203104765399</v>
      </c>
      <c r="BS1041">
        <v>0.59424332885524311</v>
      </c>
      <c r="BT1041">
        <v>142.56203104765399</v>
      </c>
      <c r="BU1041">
        <v>142.56203104765399</v>
      </c>
      <c r="BV1041">
        <v>0.59424332885524311</v>
      </c>
      <c r="BW1041">
        <v>499.35421313146497</v>
      </c>
      <c r="BX1041">
        <v>-0.42125011655175171</v>
      </c>
      <c r="BY1041" t="str">
        <f t="shared" si="16"/>
        <v>[[sv,wv],[yr],[ya]]</v>
      </c>
      <c r="BZ1041" t="str">
        <f>TRIM(MID(SUBSTITUTE(SUBSTITUTE(SUBSTITUTE(Tabla2[[#This Row],[map]],"[",""),"]",""),",",REPT(" ",100)),300,200))</f>
        <v>0 1</v>
      </c>
      <c r="CA1041" s="13" t="str">
        <f>TRIM(MID(SUBSTITUTE(SUBSTITUTE(SUBSTITUTE(Tabla2[[#This Row],[map]],"[",""),"]",""),",",REPT(" ",100)),900,200))</f>
        <v>2 4</v>
      </c>
      <c r="CB1041" s="13" t="str">
        <f>SUBSTITUTE(TRIM(MID(SUBSTITUTE(SUBSTITUTE(SUBSTITUTE(Tabla2[[#This Row],[map]],"[",""),"]",""),",",REPT(" ",100)),1200,300))," ",", ")</f>
        <v>0, 1, 2</v>
      </c>
      <c r="CC1041" s="15" t="str">
        <f>SUBSTITUTE(TRIM(MID(SUBSTITUTE(SUBSTITUTE(SUBSTITUTE(Tabla2[[#This Row],[map]],"[",""),"]",""),",",REPT(" ",100)),1,300))," ",", ")</f>
        <v>2, 3, 4</v>
      </c>
      <c r="CD1041" s="13" t="str">
        <f>SUBSTITUTE(TRIM(MID(SUBSTITUTE(SUBSTITUTE(SUBSTITUTE(Tabla2[[#This Row],[map]],"[",""),"]",""),",",REPT(" ",100)),601,300))," ",", ")</f>
        <v>1, 3, 0</v>
      </c>
      <c r="CE1041" t="str">
        <f>TRIM(MID(SUBSTITUTE(SUBSTITUTE(SUBSTITUTE(Tabla2[[#This Row],[map]],"[",""),"]",""),",",REPT(" ",100)),1501,200))</f>
        <v>3 4</v>
      </c>
    </row>
    <row r="1042" spans="1:83" x14ac:dyDescent="0.3">
      <c r="A1042" s="2">
        <v>46106.526006944441</v>
      </c>
      <c r="B1042" t="s">
        <v>1406</v>
      </c>
      <c r="C1042">
        <v>0</v>
      </c>
      <c r="D1042" t="s">
        <v>77</v>
      </c>
      <c r="E1042" t="s">
        <v>78</v>
      </c>
      <c r="F1042">
        <v>16590</v>
      </c>
      <c r="G1042">
        <v>4.5</v>
      </c>
      <c r="H1042" t="s">
        <v>79</v>
      </c>
      <c r="I1042" t="s">
        <v>80</v>
      </c>
      <c r="J1042">
        <v>5</v>
      </c>
      <c r="K1042">
        <v>5</v>
      </c>
      <c r="L1042" t="s">
        <v>81</v>
      </c>
      <c r="M1042" t="s">
        <v>82</v>
      </c>
      <c r="N1042" t="s">
        <v>83</v>
      </c>
      <c r="O1042" t="s">
        <v>83</v>
      </c>
      <c r="P1042" t="s">
        <v>84</v>
      </c>
      <c r="Q1042" t="s">
        <v>1407</v>
      </c>
      <c r="R1042">
        <v>3</v>
      </c>
      <c r="S1042" t="s">
        <v>86</v>
      </c>
      <c r="T1042" t="s">
        <v>87</v>
      </c>
      <c r="U1042" t="s">
        <v>88</v>
      </c>
      <c r="V1042">
        <v>1</v>
      </c>
      <c r="W1042" t="s">
        <v>1408</v>
      </c>
      <c r="X1042" t="s">
        <v>83</v>
      </c>
      <c r="Y1042" t="s">
        <v>90</v>
      </c>
      <c r="Z1042">
        <v>4000</v>
      </c>
      <c r="AA1042">
        <v>4000</v>
      </c>
      <c r="AC1042">
        <v>256</v>
      </c>
      <c r="AD1042" t="s">
        <v>91</v>
      </c>
      <c r="AE1042">
        <v>0.15</v>
      </c>
      <c r="AF1042" t="s">
        <v>92</v>
      </c>
      <c r="AG1042">
        <v>180</v>
      </c>
      <c r="AH1042">
        <v>60</v>
      </c>
      <c r="AI1042">
        <v>120</v>
      </c>
      <c r="AJ1042">
        <v>0.1138168043810884</v>
      </c>
      <c r="AK1042">
        <v>19.0164929278843</v>
      </c>
      <c r="AL1042">
        <v>0.72949619976003122</v>
      </c>
      <c r="AM1042">
        <v>-0.1253708438835584</v>
      </c>
      <c r="AN1042">
        <v>23.598237964491009</v>
      </c>
      <c r="AO1042">
        <v>0.67630315046312195</v>
      </c>
      <c r="AP1042">
        <v>23.598237964491009</v>
      </c>
      <c r="AQ1042">
        <v>23.598237964491009</v>
      </c>
      <c r="AR1042">
        <v>0.67630315046312195</v>
      </c>
      <c r="AS1042">
        <v>122.0989093493147</v>
      </c>
      <c r="AT1042">
        <v>-0.1037735282396612</v>
      </c>
      <c r="AU1042">
        <v>0.8</v>
      </c>
      <c r="AV1042" t="s">
        <v>93</v>
      </c>
      <c r="AW1042">
        <v>6.7106948788823118E-2</v>
      </c>
      <c r="AX1042">
        <v>0.51271678529090048</v>
      </c>
      <c r="AY1042">
        <v>6.7106948788823118E-2</v>
      </c>
      <c r="AZ1042">
        <v>6.7106948788823118E-2</v>
      </c>
      <c r="BA1042">
        <v>0.51271678529090048</v>
      </c>
      <c r="BB1042">
        <v>7.0022959093234388E-2</v>
      </c>
      <c r="BC1042">
        <v>0.49154278020046122</v>
      </c>
      <c r="BD1042">
        <v>8.0317631070541337E-2</v>
      </c>
      <c r="BE1042">
        <v>0.72171656274172324</v>
      </c>
      <c r="BF1042">
        <v>8.0317631070541337E-2</v>
      </c>
      <c r="BG1042">
        <v>8.0317631070541337E-2</v>
      </c>
      <c r="BH1042">
        <v>0.72171656274172324</v>
      </c>
      <c r="BI1042">
        <v>0.1506369711279989</v>
      </c>
      <c r="BJ1042">
        <v>0.47807506838868219</v>
      </c>
      <c r="BK1042">
        <v>6.5052824437709197E-2</v>
      </c>
      <c r="BL1042">
        <v>0.73883348621488254</v>
      </c>
      <c r="BM1042">
        <v>6.5052824437709197E-2</v>
      </c>
      <c r="BN1042">
        <v>6.5052824437709197E-2</v>
      </c>
      <c r="BO1042">
        <v>0.73883348621488254</v>
      </c>
      <c r="BP1042">
        <v>0.49734813773456638</v>
      </c>
      <c r="BQ1042">
        <v>-0.99669546084094951</v>
      </c>
      <c r="BR1042">
        <v>94.180474453667159</v>
      </c>
      <c r="BS1042">
        <v>0.73194576760498065</v>
      </c>
      <c r="BT1042">
        <v>94.180474453667159</v>
      </c>
      <c r="BU1042">
        <v>94.180474453667159</v>
      </c>
      <c r="BV1042">
        <v>0.73194576760498065</v>
      </c>
      <c r="BW1042">
        <v>487.6776293293031</v>
      </c>
      <c r="BX1042">
        <v>-0.38801650070684102</v>
      </c>
      <c r="BY1042" t="str">
        <f t="shared" si="16"/>
        <v>[[sv,wv],[yr],[ya]]</v>
      </c>
      <c r="BZ1042" t="str">
        <f>TRIM(MID(SUBSTITUTE(SUBSTITUTE(SUBSTITUTE(Tabla2[[#This Row],[map]],"[",""),"]",""),",",REPT(" ",100)),300,200))</f>
        <v>0 1</v>
      </c>
      <c r="CA1042" s="13" t="str">
        <f>TRIM(MID(SUBSTITUTE(SUBSTITUTE(SUBSTITUTE(Tabla2[[#This Row],[map]],"[",""),"]",""),",",REPT(" ",100)),900,200))</f>
        <v>2 4</v>
      </c>
      <c r="CB1042" s="13" t="str">
        <f>SUBSTITUTE(TRIM(MID(SUBSTITUTE(SUBSTITUTE(SUBSTITUTE(Tabla2[[#This Row],[map]],"[",""),"]",""),",",REPT(" ",100)),1200,300))," ",", ")</f>
        <v>0, 1, 4</v>
      </c>
      <c r="CC1042" s="15" t="str">
        <f>SUBSTITUTE(TRIM(MID(SUBSTITUTE(SUBSTITUTE(SUBSTITUTE(Tabla2[[#This Row],[map]],"[",""),"]",""),",",REPT(" ",100)),1,300))," ",", ")</f>
        <v>4, 2, 3</v>
      </c>
      <c r="CD1042" s="13" t="str">
        <f>SUBSTITUTE(TRIM(MID(SUBSTITUTE(SUBSTITUTE(SUBSTITUTE(Tabla2[[#This Row],[map]],"[",""),"]",""),",",REPT(" ",100)),601,300))," ",", ")</f>
        <v>1, 3, 0</v>
      </c>
      <c r="CE1042" t="str">
        <f>TRIM(MID(SUBSTITUTE(SUBSTITUTE(SUBSTITUTE(Tabla2[[#This Row],[map]],"[",""),"]",""),",",REPT(" ",100)),1501,200))</f>
        <v>3 2</v>
      </c>
    </row>
    <row r="1043" spans="1:83" x14ac:dyDescent="0.3">
      <c r="A1043" s="2">
        <v>46106.568807870368</v>
      </c>
      <c r="B1043" t="s">
        <v>1409</v>
      </c>
      <c r="C1043">
        <v>3</v>
      </c>
      <c r="D1043" t="s">
        <v>77</v>
      </c>
      <c r="E1043" t="s">
        <v>78</v>
      </c>
      <c r="F1043">
        <v>16590</v>
      </c>
      <c r="G1043">
        <v>4.5</v>
      </c>
      <c r="H1043" t="s">
        <v>79</v>
      </c>
      <c r="I1043" t="s">
        <v>80</v>
      </c>
      <c r="J1043">
        <v>5</v>
      </c>
      <c r="K1043">
        <v>5</v>
      </c>
      <c r="L1043" t="s">
        <v>81</v>
      </c>
      <c r="M1043" t="s">
        <v>82</v>
      </c>
      <c r="N1043" t="s">
        <v>83</v>
      </c>
      <c r="O1043" t="s">
        <v>83</v>
      </c>
      <c r="P1043" t="s">
        <v>84</v>
      </c>
      <c r="Q1043" t="s">
        <v>1362</v>
      </c>
      <c r="R1043">
        <v>3</v>
      </c>
      <c r="S1043" t="s">
        <v>86</v>
      </c>
      <c r="T1043" t="s">
        <v>87</v>
      </c>
      <c r="U1043" t="s">
        <v>88</v>
      </c>
      <c r="V1043">
        <v>1</v>
      </c>
      <c r="W1043" t="s">
        <v>1363</v>
      </c>
      <c r="X1043" t="s">
        <v>83</v>
      </c>
      <c r="Y1043" t="s">
        <v>90</v>
      </c>
      <c r="Z1043">
        <v>4000</v>
      </c>
      <c r="AA1043">
        <v>4000</v>
      </c>
      <c r="AC1043">
        <v>256</v>
      </c>
      <c r="AD1043" t="s">
        <v>91</v>
      </c>
      <c r="AE1043">
        <v>0.15</v>
      </c>
      <c r="AF1043" t="s">
        <v>92</v>
      </c>
      <c r="AG1043">
        <v>180</v>
      </c>
      <c r="AH1043">
        <v>60</v>
      </c>
      <c r="AI1043">
        <v>120</v>
      </c>
      <c r="AJ1043">
        <v>0.1032487947899009</v>
      </c>
      <c r="AK1043">
        <v>30.96823200341386</v>
      </c>
      <c r="AL1043">
        <v>0.75073547884803005</v>
      </c>
      <c r="AM1043">
        <v>-4.7534322147518598E-2</v>
      </c>
      <c r="AN1043">
        <v>36.082261783727283</v>
      </c>
      <c r="AO1043">
        <v>0.70295229557470185</v>
      </c>
      <c r="AP1043">
        <v>36.082261783727283</v>
      </c>
      <c r="AQ1043">
        <v>36.082261783727283</v>
      </c>
      <c r="AR1043">
        <v>0.70295229557470185</v>
      </c>
      <c r="AS1043">
        <v>109.651982820884</v>
      </c>
      <c r="AT1043">
        <v>-7.3405316759801054E-2</v>
      </c>
      <c r="AU1043">
        <v>0.8</v>
      </c>
      <c r="AV1043" t="s">
        <v>93</v>
      </c>
      <c r="AW1043">
        <v>6.5215172968353843E-2</v>
      </c>
      <c r="AX1043">
        <v>0.52645352373520204</v>
      </c>
      <c r="AY1043">
        <v>6.5215172968353843E-2</v>
      </c>
      <c r="AZ1043">
        <v>6.5215172968353843E-2</v>
      </c>
      <c r="BA1043">
        <v>0.52645352373520204</v>
      </c>
      <c r="BB1043">
        <v>0.14704824421459409</v>
      </c>
      <c r="BC1043">
        <v>-6.7760380280475818E-2</v>
      </c>
      <c r="BD1043">
        <v>4.9189226079850032E-2</v>
      </c>
      <c r="BE1043">
        <v>0.82956983756713676</v>
      </c>
      <c r="BF1043">
        <v>4.9189226079850032E-2</v>
      </c>
      <c r="BG1043">
        <v>4.9189226079850032E-2</v>
      </c>
      <c r="BH1043">
        <v>0.82956983756713676</v>
      </c>
      <c r="BI1043">
        <v>0.25246062184345419</v>
      </c>
      <c r="BJ1043">
        <v>0.1252778663596992</v>
      </c>
      <c r="BK1043">
        <v>3.3339805748618903E-2</v>
      </c>
      <c r="BL1043">
        <v>0.86615122536336042</v>
      </c>
      <c r="BM1043">
        <v>3.3339805748618903E-2</v>
      </c>
      <c r="BN1043">
        <v>3.3339805748618903E-2</v>
      </c>
      <c r="BO1043">
        <v>0.86615122536336042</v>
      </c>
      <c r="BP1043">
        <v>0.27516576374133062</v>
      </c>
      <c r="BQ1043">
        <v>-0.1047035059662236</v>
      </c>
      <c r="BR1043">
        <v>144.18130293011211</v>
      </c>
      <c r="BS1043">
        <v>0.58963459563310705</v>
      </c>
      <c r="BT1043">
        <v>144.18130293011211</v>
      </c>
      <c r="BU1043">
        <v>144.18130293011211</v>
      </c>
      <c r="BV1043">
        <v>0.58963459563310705</v>
      </c>
      <c r="BW1043">
        <v>437.93325665373578</v>
      </c>
      <c r="BX1043">
        <v>-0.24643524715220069</v>
      </c>
      <c r="BY1043" t="str">
        <f t="shared" si="16"/>
        <v>[[sv,wv],[yr],[ya]]</v>
      </c>
      <c r="BZ1043" t="str">
        <f>TRIM(MID(SUBSTITUTE(SUBSTITUTE(SUBSTITUTE(Tabla2[[#This Row],[map]],"[",""),"]",""),",",REPT(" ",100)),300,200))</f>
        <v>0 1</v>
      </c>
      <c r="CA1043" s="13" t="str">
        <f>TRIM(MID(SUBSTITUTE(SUBSTITUTE(SUBSTITUTE(Tabla2[[#This Row],[map]],"[",""),"]",""),",",REPT(" ",100)),900,200))</f>
        <v>2 3</v>
      </c>
      <c r="CB1043" s="13" t="str">
        <f>SUBSTITUTE(TRIM(MID(SUBSTITUTE(SUBSTITUTE(SUBSTITUTE(Tabla2[[#This Row],[map]],"[",""),"]",""),",",REPT(" ",100)),1200,300))," ",", ")</f>
        <v>0, 1, 2</v>
      </c>
      <c r="CC1043" s="15" t="str">
        <f>SUBSTITUTE(TRIM(MID(SUBSTITUTE(SUBSTITUTE(SUBSTITUTE(Tabla2[[#This Row],[map]],"[",""),"]",""),",",REPT(" ",100)),1,300))," ",", ")</f>
        <v>2, 3, 4</v>
      </c>
      <c r="CD1043" s="13" t="str">
        <f>SUBSTITUTE(TRIM(MID(SUBSTITUTE(SUBSTITUTE(SUBSTITUTE(Tabla2[[#This Row],[map]],"[",""),"]",""),",",REPT(" ",100)),601,300))," ",", ")</f>
        <v>1, 4, 0</v>
      </c>
      <c r="CE1043" t="str">
        <f>TRIM(MID(SUBSTITUTE(SUBSTITUTE(SUBSTITUTE(Tabla2[[#This Row],[map]],"[",""),"]",""),",",REPT(" ",100)),1501,200))</f>
        <v>3 4</v>
      </c>
    </row>
    <row r="1044" spans="1:83" x14ac:dyDescent="0.3">
      <c r="A1044" s="2">
        <v>46106.571226851847</v>
      </c>
      <c r="B1044" t="s">
        <v>1410</v>
      </c>
      <c r="C1044">
        <v>2</v>
      </c>
      <c r="D1044" t="s">
        <v>77</v>
      </c>
      <c r="E1044" t="s">
        <v>78</v>
      </c>
      <c r="F1044">
        <v>16590</v>
      </c>
      <c r="G1044">
        <v>4.5</v>
      </c>
      <c r="H1044" t="s">
        <v>79</v>
      </c>
      <c r="I1044" t="s">
        <v>80</v>
      </c>
      <c r="J1044">
        <v>5</v>
      </c>
      <c r="K1044">
        <v>5</v>
      </c>
      <c r="L1044" t="s">
        <v>81</v>
      </c>
      <c r="M1044" t="s">
        <v>82</v>
      </c>
      <c r="N1044" t="s">
        <v>83</v>
      </c>
      <c r="O1044" t="s">
        <v>83</v>
      </c>
      <c r="P1044" t="s">
        <v>84</v>
      </c>
      <c r="Q1044" t="s">
        <v>1362</v>
      </c>
      <c r="R1044">
        <v>3</v>
      </c>
      <c r="S1044" t="s">
        <v>86</v>
      </c>
      <c r="T1044" t="s">
        <v>87</v>
      </c>
      <c r="U1044" t="s">
        <v>88</v>
      </c>
      <c r="V1044">
        <v>1</v>
      </c>
      <c r="W1044" t="s">
        <v>1363</v>
      </c>
      <c r="X1044" t="s">
        <v>83</v>
      </c>
      <c r="Y1044" t="s">
        <v>90</v>
      </c>
      <c r="Z1044">
        <v>4000</v>
      </c>
      <c r="AA1044">
        <v>4000</v>
      </c>
      <c r="AC1044">
        <v>256</v>
      </c>
      <c r="AD1044" t="s">
        <v>91</v>
      </c>
      <c r="AE1044">
        <v>0.15</v>
      </c>
      <c r="AF1044" t="s">
        <v>92</v>
      </c>
      <c r="AG1044">
        <v>180</v>
      </c>
      <c r="AH1044">
        <v>60</v>
      </c>
      <c r="AI1044">
        <v>120</v>
      </c>
      <c r="AJ1044">
        <v>8.87734562118766E-2</v>
      </c>
      <c r="AK1044">
        <v>21.282217780744588</v>
      </c>
      <c r="AL1044">
        <v>0.7651583399371662</v>
      </c>
      <c r="AM1044">
        <v>0.40907636510799261</v>
      </c>
      <c r="AN1044">
        <v>28.765200228589869</v>
      </c>
      <c r="AO1044">
        <v>0.7002643651279864</v>
      </c>
      <c r="AP1044">
        <v>28.765200228589869</v>
      </c>
      <c r="AQ1044">
        <v>28.765200228589869</v>
      </c>
      <c r="AR1044">
        <v>0.7002643651279864</v>
      </c>
      <c r="AS1044">
        <v>69.823775815533807</v>
      </c>
      <c r="AT1044">
        <v>0.20687051891089481</v>
      </c>
      <c r="AU1044">
        <v>0.8</v>
      </c>
      <c r="AV1044" t="s">
        <v>93</v>
      </c>
      <c r="AW1044">
        <v>6.575815070601243E-2</v>
      </c>
      <c r="AX1044">
        <v>0.5225108033121002</v>
      </c>
      <c r="AY1044">
        <v>6.575815070601243E-2</v>
      </c>
      <c r="AZ1044">
        <v>6.575815070601243E-2</v>
      </c>
      <c r="BA1044">
        <v>0.5225108033121002</v>
      </c>
      <c r="BB1044">
        <v>0.17808854594791559</v>
      </c>
      <c r="BC1044">
        <v>-0.2931531046874678</v>
      </c>
      <c r="BD1044">
        <v>7.9900070518299574E-2</v>
      </c>
      <c r="BE1044">
        <v>0.72316332087181845</v>
      </c>
      <c r="BF1044">
        <v>7.9900070518299574E-2</v>
      </c>
      <c r="BG1044">
        <v>7.9900070518299574E-2</v>
      </c>
      <c r="BH1044">
        <v>0.72316332087181845</v>
      </c>
      <c r="BI1044">
        <v>0.1451055004200176</v>
      </c>
      <c r="BJ1044">
        <v>0.49724043296920079</v>
      </c>
      <c r="BK1044">
        <v>2.9300266954588459E-2</v>
      </c>
      <c r="BL1044">
        <v>0.88236869590757738</v>
      </c>
      <c r="BM1044">
        <v>2.9300266954588459E-2</v>
      </c>
      <c r="BN1044">
        <v>2.9300266954588459E-2</v>
      </c>
      <c r="BO1044">
        <v>0.88236869590757738</v>
      </c>
      <c r="BP1044">
        <v>0.14522074206022129</v>
      </c>
      <c r="BQ1044">
        <v>0.41698465422554781</v>
      </c>
      <c r="BR1044">
        <v>114.8858424261802</v>
      </c>
      <c r="BS1044">
        <v>0.67301464042045089</v>
      </c>
      <c r="BT1044">
        <v>114.8858424261802</v>
      </c>
      <c r="BU1044">
        <v>114.8858424261802</v>
      </c>
      <c r="BV1044">
        <v>0.67301464042045089</v>
      </c>
      <c r="BW1044">
        <v>278.82668847370701</v>
      </c>
      <c r="BX1044">
        <v>0.20641009313630099</v>
      </c>
      <c r="BY1044" t="str">
        <f t="shared" ref="BY1044:BY1107" si="17">_xlfn.LET(_xlpm.TextoConfig, Q1044,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044" t="str">
        <f>TRIM(MID(SUBSTITUTE(SUBSTITUTE(SUBSTITUTE(Tabla2[[#This Row],[map]],"[",""),"]",""),",",REPT(" ",100)),300,200))</f>
        <v>0 1</v>
      </c>
      <c r="CA1044" s="13" t="str">
        <f>TRIM(MID(SUBSTITUTE(SUBSTITUTE(SUBSTITUTE(Tabla2[[#This Row],[map]],"[",""),"]",""),",",REPT(" ",100)),900,200))</f>
        <v>2 3</v>
      </c>
      <c r="CB1044" s="13" t="str">
        <f>SUBSTITUTE(TRIM(MID(SUBSTITUTE(SUBSTITUTE(SUBSTITUTE(Tabla2[[#This Row],[map]],"[",""),"]",""),",",REPT(" ",100)),1200,300))," ",", ")</f>
        <v>0, 1, 2</v>
      </c>
      <c r="CC1044" s="15" t="str">
        <f>SUBSTITUTE(TRIM(MID(SUBSTITUTE(SUBSTITUTE(SUBSTITUTE(Tabla2[[#This Row],[map]],"[",""),"]",""),",",REPT(" ",100)),1,300))," ",", ")</f>
        <v>2, 3, 4</v>
      </c>
      <c r="CD1044" s="13" t="str">
        <f>SUBSTITUTE(TRIM(MID(SUBSTITUTE(SUBSTITUTE(SUBSTITUTE(Tabla2[[#This Row],[map]],"[",""),"]",""),",",REPT(" ",100)),601,300))," ",", ")</f>
        <v>1, 4, 0</v>
      </c>
      <c r="CE1044" t="str">
        <f>TRIM(MID(SUBSTITUTE(SUBSTITUTE(SUBSTITUTE(Tabla2[[#This Row],[map]],"[",""),"]",""),",",REPT(" ",100)),1501,200))</f>
        <v>3 4</v>
      </c>
    </row>
    <row r="1045" spans="1:83" x14ac:dyDescent="0.3">
      <c r="A1045" s="2">
        <v>46106.585509259261</v>
      </c>
      <c r="B1045" t="s">
        <v>1411</v>
      </c>
      <c r="C1045">
        <v>5</v>
      </c>
      <c r="D1045" t="s">
        <v>95</v>
      </c>
      <c r="E1045" t="s">
        <v>78</v>
      </c>
      <c r="F1045">
        <v>16590</v>
      </c>
      <c r="G1045">
        <v>4.5</v>
      </c>
      <c r="H1045" t="s">
        <v>79</v>
      </c>
      <c r="I1045" t="s">
        <v>80</v>
      </c>
      <c r="J1045">
        <v>5</v>
      </c>
      <c r="K1045">
        <v>5</v>
      </c>
      <c r="L1045" t="s">
        <v>81</v>
      </c>
      <c r="M1045" t="s">
        <v>82</v>
      </c>
      <c r="N1045" t="s">
        <v>83</v>
      </c>
      <c r="O1045" t="s">
        <v>83</v>
      </c>
      <c r="P1045" t="s">
        <v>84</v>
      </c>
      <c r="Q1045" t="s">
        <v>1348</v>
      </c>
      <c r="R1045">
        <v>3</v>
      </c>
      <c r="S1045" t="s">
        <v>86</v>
      </c>
      <c r="T1045" t="s">
        <v>87</v>
      </c>
      <c r="U1045" t="s">
        <v>88</v>
      </c>
      <c r="V1045">
        <v>1</v>
      </c>
      <c r="W1045" t="s">
        <v>1349</v>
      </c>
      <c r="X1045" t="s">
        <v>83</v>
      </c>
      <c r="Y1045" t="s">
        <v>90</v>
      </c>
      <c r="Z1045">
        <v>4000</v>
      </c>
      <c r="AA1045">
        <v>4000</v>
      </c>
      <c r="AC1045">
        <v>256</v>
      </c>
      <c r="AD1045" t="s">
        <v>91</v>
      </c>
      <c r="AE1045">
        <v>0.15</v>
      </c>
      <c r="AF1045" t="s">
        <v>92</v>
      </c>
      <c r="AG1045">
        <v>180</v>
      </c>
      <c r="AH1045">
        <v>60</v>
      </c>
      <c r="AI1045">
        <v>120</v>
      </c>
      <c r="AJ1045">
        <v>9.0162374111319443E-2</v>
      </c>
      <c r="AK1045">
        <v>19.965963714762129</v>
      </c>
      <c r="AL1045">
        <v>0.79854401138939624</v>
      </c>
      <c r="AM1045">
        <v>-2.3324701562065401E-2</v>
      </c>
      <c r="AN1045">
        <v>26.113438930777338</v>
      </c>
      <c r="AO1045">
        <v>0.72792352706755026</v>
      </c>
      <c r="AP1045">
        <v>26.113438930777338</v>
      </c>
      <c r="AQ1045">
        <v>26.113438930777338</v>
      </c>
      <c r="AR1045">
        <v>0.72792352706755026</v>
      </c>
      <c r="AS1045">
        <v>106.82735084066459</v>
      </c>
      <c r="AT1045">
        <v>-5.9851665071268517E-2</v>
      </c>
      <c r="AU1045">
        <v>0.8</v>
      </c>
      <c r="AV1045" t="s">
        <v>93</v>
      </c>
      <c r="AW1045">
        <v>6.1711659772667432E-2</v>
      </c>
      <c r="AX1045">
        <v>0.55189355943317686</v>
      </c>
      <c r="AY1045">
        <v>6.1711659772667432E-2</v>
      </c>
      <c r="AZ1045">
        <v>6.1711659772667432E-2</v>
      </c>
      <c r="BA1045">
        <v>0.55189355943317686</v>
      </c>
      <c r="BB1045">
        <v>0.15853251199012711</v>
      </c>
      <c r="BC1045">
        <v>-0.1511510130128921</v>
      </c>
      <c r="BD1045">
        <v>5.4946689147158327E-2</v>
      </c>
      <c r="BE1045">
        <v>0.80962145772945271</v>
      </c>
      <c r="BF1045">
        <v>5.4946689147158327E-2</v>
      </c>
      <c r="BG1045">
        <v>5.4946689147158327E-2</v>
      </c>
      <c r="BH1045">
        <v>0.80962145772945271</v>
      </c>
      <c r="BI1045">
        <v>0.23551200190713981</v>
      </c>
      <c r="BJ1045">
        <v>0.18400121451870211</v>
      </c>
      <c r="BK1045">
        <v>3.8102025924176948E-2</v>
      </c>
      <c r="BL1045">
        <v>0.84703241765780768</v>
      </c>
      <c r="BM1045">
        <v>3.8102025924176948E-2</v>
      </c>
      <c r="BN1045">
        <v>3.8102025924176948E-2</v>
      </c>
      <c r="BO1045">
        <v>0.84703241765780768</v>
      </c>
      <c r="BP1045">
        <v>0.26351528153220399</v>
      </c>
      <c r="BQ1045">
        <v>-5.7930504966295697E-2</v>
      </c>
      <c r="BR1045">
        <v>104.29899534826529</v>
      </c>
      <c r="BS1045">
        <v>0.70314667344976045</v>
      </c>
      <c r="BT1045">
        <v>104.29899534826529</v>
      </c>
      <c r="BU1045">
        <v>104.29899534826529</v>
      </c>
      <c r="BV1045">
        <v>0.70314667344976045</v>
      </c>
      <c r="BW1045">
        <v>426.65184356722892</v>
      </c>
      <c r="BX1045">
        <v>-0.21432635682459431</v>
      </c>
      <c r="BY1045" t="str">
        <f t="shared" si="17"/>
        <v>[[sv,wv],[yr],[ya]]</v>
      </c>
      <c r="BZ1045" t="str">
        <f>TRIM(MID(SUBSTITUTE(SUBSTITUTE(SUBSTITUTE(Tabla2[[#This Row],[map]],"[",""),"]",""),",",REPT(" ",100)),300,200))</f>
        <v>0 1</v>
      </c>
      <c r="CA1045" s="13" t="str">
        <f>TRIM(MID(SUBSTITUTE(SUBSTITUTE(SUBSTITUTE(Tabla2[[#This Row],[map]],"[",""),"]",""),",",REPT(" ",100)),900,200))</f>
        <v>2 4</v>
      </c>
      <c r="CB1045" s="13" t="str">
        <f>SUBSTITUTE(TRIM(MID(SUBSTITUTE(SUBSTITUTE(SUBSTITUTE(Tabla2[[#This Row],[map]],"[",""),"]",""),",",REPT(" ",100)),1200,300))," ",", ")</f>
        <v>0, 1, 4</v>
      </c>
      <c r="CC1045" s="15" t="str">
        <f>SUBSTITUTE(TRIM(MID(SUBSTITUTE(SUBSTITUTE(SUBSTITUTE(Tabla2[[#This Row],[map]],"[",""),"]",""),",",REPT(" ",100)),1,300))," ",", ")</f>
        <v>2, 3, 4</v>
      </c>
      <c r="CD1045" s="13" t="str">
        <f>SUBSTITUTE(TRIM(MID(SUBSTITUTE(SUBSTITUTE(SUBSTITUTE(Tabla2[[#This Row],[map]],"[",""),"]",""),",",REPT(" ",100)),601,300))," ",", ")</f>
        <v>1, 3, 0</v>
      </c>
      <c r="CE1045" t="str">
        <f>TRIM(MID(SUBSTITUTE(SUBSTITUTE(SUBSTITUTE(Tabla2[[#This Row],[map]],"[",""),"]",""),",",REPT(" ",100)),1501,200))</f>
        <v>3 2</v>
      </c>
    </row>
    <row r="1046" spans="1:83" x14ac:dyDescent="0.3">
      <c r="A1046" s="2">
        <v>46106.586030092592</v>
      </c>
      <c r="B1046" t="s">
        <v>1412</v>
      </c>
      <c r="C1046">
        <v>4</v>
      </c>
      <c r="D1046" t="s">
        <v>77</v>
      </c>
      <c r="E1046" t="s">
        <v>78</v>
      </c>
      <c r="F1046">
        <v>16590</v>
      </c>
      <c r="G1046">
        <v>4.5</v>
      </c>
      <c r="H1046" t="s">
        <v>79</v>
      </c>
      <c r="I1046" t="s">
        <v>80</v>
      </c>
      <c r="J1046">
        <v>5</v>
      </c>
      <c r="K1046">
        <v>5</v>
      </c>
      <c r="L1046" t="s">
        <v>81</v>
      </c>
      <c r="M1046" t="s">
        <v>82</v>
      </c>
      <c r="N1046" t="s">
        <v>83</v>
      </c>
      <c r="O1046" t="s">
        <v>83</v>
      </c>
      <c r="P1046" t="s">
        <v>84</v>
      </c>
      <c r="Q1046" t="s">
        <v>1348</v>
      </c>
      <c r="R1046">
        <v>3</v>
      </c>
      <c r="S1046" t="s">
        <v>86</v>
      </c>
      <c r="T1046" t="s">
        <v>87</v>
      </c>
      <c r="U1046" t="s">
        <v>88</v>
      </c>
      <c r="V1046">
        <v>1</v>
      </c>
      <c r="W1046" t="s">
        <v>1349</v>
      </c>
      <c r="X1046" t="s">
        <v>83</v>
      </c>
      <c r="Y1046" t="s">
        <v>90</v>
      </c>
      <c r="Z1046">
        <v>4000</v>
      </c>
      <c r="AA1046">
        <v>4000</v>
      </c>
      <c r="AC1046">
        <v>256</v>
      </c>
      <c r="AD1046" t="s">
        <v>91</v>
      </c>
      <c r="AE1046">
        <v>0.15</v>
      </c>
      <c r="AF1046" t="s">
        <v>92</v>
      </c>
      <c r="AG1046">
        <v>180</v>
      </c>
      <c r="AH1046">
        <v>60</v>
      </c>
      <c r="AI1046">
        <v>120</v>
      </c>
      <c r="AJ1046">
        <v>8.9568928273841109E-2</v>
      </c>
      <c r="AK1046">
        <v>13.80654442308925</v>
      </c>
      <c r="AL1046">
        <v>0.8342322618158815</v>
      </c>
      <c r="AM1046">
        <v>-0.34135198781649467</v>
      </c>
      <c r="AN1046">
        <v>20.26073877410915</v>
      </c>
      <c r="AO1046">
        <v>0.76103913170010529</v>
      </c>
      <c r="AP1046">
        <v>20.26073877410915</v>
      </c>
      <c r="AQ1046">
        <v>20.26073877410915</v>
      </c>
      <c r="AR1046">
        <v>0.76103913170010529</v>
      </c>
      <c r="AS1046">
        <v>100.9478981228288</v>
      </c>
      <c r="AT1046">
        <v>-0.26851741347429198</v>
      </c>
      <c r="AU1046">
        <v>0.8</v>
      </c>
      <c r="AV1046" t="s">
        <v>93</v>
      </c>
      <c r="AW1046">
        <v>6.2488141089866438E-2</v>
      </c>
      <c r="AX1046">
        <v>0.54625530111216514</v>
      </c>
      <c r="AY1046">
        <v>6.2488141089866438E-2</v>
      </c>
      <c r="AZ1046">
        <v>6.2488141089866438E-2</v>
      </c>
      <c r="BA1046">
        <v>0.54625530111216514</v>
      </c>
      <c r="BB1046">
        <v>0.19350956581289941</v>
      </c>
      <c r="BC1046">
        <v>-0.40512964764651449</v>
      </c>
      <c r="BD1046">
        <v>4.4423798222514042E-2</v>
      </c>
      <c r="BE1046">
        <v>0.84608102728314183</v>
      </c>
      <c r="BF1046">
        <v>4.4423798222514042E-2</v>
      </c>
      <c r="BG1046">
        <v>4.4423798222514042E-2</v>
      </c>
      <c r="BH1046">
        <v>0.84608102728314183</v>
      </c>
      <c r="BI1046">
        <v>0.34023000589750718</v>
      </c>
      <c r="BJ1046">
        <v>-0.17882430342605901</v>
      </c>
      <c r="BK1046">
        <v>2.9368476353462781E-2</v>
      </c>
      <c r="BL1046">
        <v>0.88209485674585986</v>
      </c>
      <c r="BM1046">
        <v>2.9368476353462781E-2</v>
      </c>
      <c r="BN1046">
        <v>2.9368476353462781E-2</v>
      </c>
      <c r="BO1046">
        <v>0.88209485674585986</v>
      </c>
      <c r="BP1046">
        <v>0.33460297431483371</v>
      </c>
      <c r="BQ1046">
        <v>-0.34332510631591601</v>
      </c>
      <c r="BR1046">
        <v>80.906674680770607</v>
      </c>
      <c r="BS1046">
        <v>0.76972534165925455</v>
      </c>
      <c r="BT1046">
        <v>80.906674680770607</v>
      </c>
      <c r="BU1046">
        <v>80.906674680770607</v>
      </c>
      <c r="BV1046">
        <v>0.76972534165925455</v>
      </c>
      <c r="BW1046">
        <v>402.92324994529008</v>
      </c>
      <c r="BX1046">
        <v>-0.14679059650867801</v>
      </c>
      <c r="BY1046" t="str">
        <f t="shared" si="17"/>
        <v>[[sv,wv],[yr],[ya]]</v>
      </c>
      <c r="BZ1046" t="str">
        <f>TRIM(MID(SUBSTITUTE(SUBSTITUTE(SUBSTITUTE(Tabla2[[#This Row],[map]],"[",""),"]",""),",",REPT(" ",100)),300,200))</f>
        <v>0 1</v>
      </c>
      <c r="CA1046" s="13" t="str">
        <f>TRIM(MID(SUBSTITUTE(SUBSTITUTE(SUBSTITUTE(Tabla2[[#This Row],[map]],"[",""),"]",""),",",REPT(" ",100)),900,200))</f>
        <v>2 4</v>
      </c>
      <c r="CB1046" s="13" t="str">
        <f>SUBSTITUTE(TRIM(MID(SUBSTITUTE(SUBSTITUTE(SUBSTITUTE(Tabla2[[#This Row],[map]],"[",""),"]",""),",",REPT(" ",100)),1200,300))," ",", ")</f>
        <v>0, 1, 4</v>
      </c>
      <c r="CC1046" s="15" t="str">
        <f>SUBSTITUTE(TRIM(MID(SUBSTITUTE(SUBSTITUTE(SUBSTITUTE(Tabla2[[#This Row],[map]],"[",""),"]",""),",",REPT(" ",100)),1,300))," ",", ")</f>
        <v>2, 3, 4</v>
      </c>
      <c r="CD1046" s="13" t="str">
        <f>SUBSTITUTE(TRIM(MID(SUBSTITUTE(SUBSTITUTE(SUBSTITUTE(Tabla2[[#This Row],[map]],"[",""),"]",""),",",REPT(" ",100)),601,300))," ",", ")</f>
        <v>1, 3, 0</v>
      </c>
      <c r="CE1046" t="str">
        <f>TRIM(MID(SUBSTITUTE(SUBSTITUTE(SUBSTITUTE(Tabla2[[#This Row],[map]],"[",""),"]",""),",",REPT(" ",100)),1501,200))</f>
        <v>3 2</v>
      </c>
    </row>
    <row r="1047" spans="1:83" x14ac:dyDescent="0.3">
      <c r="A1047" s="2">
        <v>46106.689722222232</v>
      </c>
      <c r="B1047" t="s">
        <v>1413</v>
      </c>
      <c r="C1047">
        <v>1</v>
      </c>
      <c r="D1047" t="s">
        <v>95</v>
      </c>
      <c r="E1047" t="s">
        <v>78</v>
      </c>
      <c r="F1047">
        <v>16590</v>
      </c>
      <c r="G1047">
        <v>4.5</v>
      </c>
      <c r="H1047" t="s">
        <v>79</v>
      </c>
      <c r="I1047" t="s">
        <v>80</v>
      </c>
      <c r="J1047">
        <v>5</v>
      </c>
      <c r="K1047">
        <v>5</v>
      </c>
      <c r="L1047" t="s">
        <v>81</v>
      </c>
      <c r="M1047" t="s">
        <v>82</v>
      </c>
      <c r="N1047" t="s">
        <v>83</v>
      </c>
      <c r="O1047" t="s">
        <v>83</v>
      </c>
      <c r="P1047" t="s">
        <v>84</v>
      </c>
      <c r="Q1047" t="s">
        <v>1393</v>
      </c>
      <c r="R1047">
        <v>3</v>
      </c>
      <c r="S1047" t="s">
        <v>86</v>
      </c>
      <c r="T1047" t="s">
        <v>87</v>
      </c>
      <c r="U1047" t="s">
        <v>88</v>
      </c>
      <c r="V1047">
        <v>1</v>
      </c>
      <c r="W1047" t="s">
        <v>1394</v>
      </c>
      <c r="X1047" t="s">
        <v>83</v>
      </c>
      <c r="Y1047" t="s">
        <v>90</v>
      </c>
      <c r="Z1047">
        <v>4000</v>
      </c>
      <c r="AA1047">
        <v>4000</v>
      </c>
      <c r="AC1047">
        <v>256</v>
      </c>
      <c r="AD1047" t="s">
        <v>91</v>
      </c>
      <c r="AE1047">
        <v>0.15</v>
      </c>
      <c r="AF1047" t="s">
        <v>92</v>
      </c>
      <c r="AG1047">
        <v>180</v>
      </c>
      <c r="AH1047">
        <v>60</v>
      </c>
      <c r="AI1047">
        <v>120</v>
      </c>
      <c r="AJ1047">
        <v>0.1026174653865868</v>
      </c>
      <c r="AK1047">
        <v>16.346981648918419</v>
      </c>
      <c r="AL1047">
        <v>0.75891371879018865</v>
      </c>
      <c r="AM1047">
        <v>-0.10074781500993291</v>
      </c>
      <c r="AN1047">
        <v>23.33171902413666</v>
      </c>
      <c r="AO1047">
        <v>0.70300826909812297</v>
      </c>
      <c r="AP1047">
        <v>23.33171902413666</v>
      </c>
      <c r="AQ1047">
        <v>23.33171902413666</v>
      </c>
      <c r="AR1047">
        <v>0.70300826909812297</v>
      </c>
      <c r="AS1047">
        <v>105.87067844263829</v>
      </c>
      <c r="AT1047">
        <v>-0.10459576426284969</v>
      </c>
      <c r="AU1047">
        <v>0.8</v>
      </c>
      <c r="AV1047" t="s">
        <v>93</v>
      </c>
      <c r="AW1047">
        <v>6.5855352118643101E-2</v>
      </c>
      <c r="AX1047">
        <v>0.52180499537900527</v>
      </c>
      <c r="AY1047">
        <v>6.5855352118643101E-2</v>
      </c>
      <c r="AZ1047">
        <v>6.5855352118643101E-2</v>
      </c>
      <c r="BA1047">
        <v>0.52180499537900527</v>
      </c>
      <c r="BB1047">
        <v>0.2192456449425581</v>
      </c>
      <c r="BC1047">
        <v>-0.5920068578110238</v>
      </c>
      <c r="BD1047">
        <v>8.4094637842288614E-2</v>
      </c>
      <c r="BE1047">
        <v>0.70863004097832016</v>
      </c>
      <c r="BF1047">
        <v>8.4094637842288614E-2</v>
      </c>
      <c r="BG1047">
        <v>8.4094637842288614E-2</v>
      </c>
      <c r="BH1047">
        <v>0.70863004097832016</v>
      </c>
      <c r="BI1047">
        <v>0.24636052768275049</v>
      </c>
      <c r="BJ1047">
        <v>0.1464133897561605</v>
      </c>
      <c r="BK1047">
        <v>3.8187987982477502E-2</v>
      </c>
      <c r="BL1047">
        <v>0.84668730718369378</v>
      </c>
      <c r="BM1047">
        <v>3.8187987982477502E-2</v>
      </c>
      <c r="BN1047">
        <v>3.8187987982477502E-2</v>
      </c>
      <c r="BO1047">
        <v>0.84668730718369378</v>
      </c>
      <c r="BP1047">
        <v>0.191634962106493</v>
      </c>
      <c r="BQ1047">
        <v>0.23064624164597899</v>
      </c>
      <c r="BR1047">
        <v>93.138738118602831</v>
      </c>
      <c r="BS1047">
        <v>0.73491073285147712</v>
      </c>
      <c r="BT1047">
        <v>93.138738118602831</v>
      </c>
      <c r="BU1047">
        <v>93.138738118602831</v>
      </c>
      <c r="BV1047">
        <v>0.73491073285147712</v>
      </c>
      <c r="BW1047">
        <v>422.82547263582182</v>
      </c>
      <c r="BX1047">
        <v>-0.20343583064252971</v>
      </c>
      <c r="BY1047" t="str">
        <f t="shared" si="17"/>
        <v>[[sv,wv],[yr],[ya]]</v>
      </c>
      <c r="BZ1047" t="str">
        <f>TRIM(MID(SUBSTITUTE(SUBSTITUTE(SUBSTITUTE(Tabla2[[#This Row],[map]],"[",""),"]",""),",",REPT(" ",100)),300,200))</f>
        <v>0 1</v>
      </c>
      <c r="CA1047" s="13" t="str">
        <f>TRIM(MID(SUBSTITUTE(SUBSTITUTE(SUBSTITUTE(Tabla2[[#This Row],[map]],"[",""),"]",""),",",REPT(" ",100)),900,200))</f>
        <v>2 4</v>
      </c>
      <c r="CB1047" s="13" t="str">
        <f>SUBSTITUTE(TRIM(MID(SUBSTITUTE(SUBSTITUTE(SUBSTITUTE(Tabla2[[#This Row],[map]],"[",""),"]",""),",",REPT(" ",100)),1200,300))," ",", ")</f>
        <v>1, 2, 0</v>
      </c>
      <c r="CC1047" s="15" t="str">
        <f>SUBSTITUTE(TRIM(MID(SUBSTITUTE(SUBSTITUTE(SUBSTITUTE(Tabla2[[#This Row],[map]],"[",""),"]",""),",",REPT(" ",100)),1,300))," ",", ")</f>
        <v>2, 3, 4</v>
      </c>
      <c r="CD1047" s="13" t="str">
        <f>SUBSTITUTE(TRIM(MID(SUBSTITUTE(SUBSTITUTE(SUBSTITUTE(Tabla2[[#This Row],[map]],"[",""),"]",""),",",REPT(" ",100)),601,300))," ",", ")</f>
        <v>1, 3, 0</v>
      </c>
      <c r="CE1047" t="str">
        <f>TRIM(MID(SUBSTITUTE(SUBSTITUTE(SUBSTITUTE(Tabla2[[#This Row],[map]],"[",""),"]",""),",",REPT(" ",100)),1501,200))</f>
        <v>3 4</v>
      </c>
    </row>
    <row r="1048" spans="1:83" x14ac:dyDescent="0.3">
      <c r="A1048" s="2">
        <v>46106.73846064815</v>
      </c>
      <c r="B1048" t="s">
        <v>1414</v>
      </c>
      <c r="C1048">
        <v>3</v>
      </c>
      <c r="D1048" t="s">
        <v>95</v>
      </c>
      <c r="E1048" t="s">
        <v>78</v>
      </c>
      <c r="F1048">
        <v>16590</v>
      </c>
      <c r="G1048">
        <v>4.5</v>
      </c>
      <c r="H1048" t="s">
        <v>79</v>
      </c>
      <c r="I1048" t="s">
        <v>80</v>
      </c>
      <c r="J1048">
        <v>5</v>
      </c>
      <c r="K1048">
        <v>5</v>
      </c>
      <c r="L1048" t="s">
        <v>81</v>
      </c>
      <c r="M1048" t="s">
        <v>82</v>
      </c>
      <c r="N1048" t="s">
        <v>83</v>
      </c>
      <c r="O1048" t="s">
        <v>83</v>
      </c>
      <c r="P1048" t="s">
        <v>84</v>
      </c>
      <c r="Q1048" t="s">
        <v>1366</v>
      </c>
      <c r="R1048">
        <v>3</v>
      </c>
      <c r="S1048" t="s">
        <v>86</v>
      </c>
      <c r="T1048" t="s">
        <v>87</v>
      </c>
      <c r="U1048" t="s">
        <v>88</v>
      </c>
      <c r="V1048">
        <v>1</v>
      </c>
      <c r="W1048" t="s">
        <v>1367</v>
      </c>
      <c r="X1048" t="s">
        <v>83</v>
      </c>
      <c r="Y1048" t="s">
        <v>90</v>
      </c>
      <c r="Z1048">
        <v>4000</v>
      </c>
      <c r="AA1048">
        <v>4000</v>
      </c>
      <c r="AC1048">
        <v>256</v>
      </c>
      <c r="AD1048" t="s">
        <v>91</v>
      </c>
      <c r="AE1048">
        <v>0.15</v>
      </c>
      <c r="AF1048" t="s">
        <v>92</v>
      </c>
      <c r="AG1048">
        <v>180</v>
      </c>
      <c r="AH1048">
        <v>60</v>
      </c>
      <c r="AI1048">
        <v>120</v>
      </c>
      <c r="AJ1048">
        <v>0.10329059253601799</v>
      </c>
      <c r="AK1048">
        <v>16.607963084792651</v>
      </c>
      <c r="AL1048">
        <v>0.77210757866442359</v>
      </c>
      <c r="AM1048">
        <v>-0.30360794972687483</v>
      </c>
      <c r="AN1048">
        <v>21.639753242975839</v>
      </c>
      <c r="AO1048">
        <v>0.72023724841683823</v>
      </c>
      <c r="AP1048">
        <v>21.639753242975839</v>
      </c>
      <c r="AQ1048">
        <v>21.639753242975839</v>
      </c>
      <c r="AR1048">
        <v>0.72023724841683823</v>
      </c>
      <c r="AS1048">
        <v>126.4924484631607</v>
      </c>
      <c r="AT1048">
        <v>-0.32812066396388417</v>
      </c>
      <c r="AU1048">
        <v>0.8</v>
      </c>
      <c r="AV1048" t="s">
        <v>93</v>
      </c>
      <c r="AW1048">
        <v>6.8992076869423977E-2</v>
      </c>
      <c r="AX1048">
        <v>0.49902831803329528</v>
      </c>
      <c r="AY1048">
        <v>6.8992076869423977E-2</v>
      </c>
      <c r="AZ1048">
        <v>6.8992076869423977E-2</v>
      </c>
      <c r="BA1048">
        <v>0.49902831803329528</v>
      </c>
      <c r="BB1048">
        <v>0.15714067016482491</v>
      </c>
      <c r="BC1048">
        <v>-0.1410444417674297</v>
      </c>
      <c r="BD1048">
        <v>6.8786398524161504E-2</v>
      </c>
      <c r="BE1048">
        <v>0.76166982065109479</v>
      </c>
      <c r="BF1048">
        <v>6.8786398524161504E-2</v>
      </c>
      <c r="BG1048">
        <v>6.8786398524161504E-2</v>
      </c>
      <c r="BH1048">
        <v>0.76166982065109479</v>
      </c>
      <c r="BI1048">
        <v>0.3397181825848431</v>
      </c>
      <c r="BJ1048">
        <v>-0.17705094496393009</v>
      </c>
      <c r="BK1048">
        <v>3.3346085580144617E-2</v>
      </c>
      <c r="BL1048">
        <v>0.86612601382610732</v>
      </c>
      <c r="BM1048">
        <v>3.3346085580144617E-2</v>
      </c>
      <c r="BN1048">
        <v>3.3346085580144617E-2</v>
      </c>
      <c r="BO1048">
        <v>0.86612601382610732</v>
      </c>
      <c r="BP1048">
        <v>0.38778295059785373</v>
      </c>
      <c r="BQ1048">
        <v>-0.55682589016444362</v>
      </c>
      <c r="BR1048">
        <v>86.387888410929307</v>
      </c>
      <c r="BS1048">
        <v>0.75412484115685419</v>
      </c>
      <c r="BT1048">
        <v>86.387888410929307</v>
      </c>
      <c r="BU1048">
        <v>86.387888410929307</v>
      </c>
      <c r="BV1048">
        <v>0.75412484115685419</v>
      </c>
      <c r="BW1048">
        <v>505.08515204929603</v>
      </c>
      <c r="BX1048">
        <v>-0.43756137895973302</v>
      </c>
      <c r="BY1048" t="str">
        <f t="shared" si="17"/>
        <v>[[sv,wv],[yr],[ya]]</v>
      </c>
      <c r="BZ1048" t="str">
        <f>TRIM(MID(SUBSTITUTE(SUBSTITUTE(SUBSTITUTE(Tabla2[[#This Row],[map]],"[",""),"]",""),",",REPT(" ",100)),300,200))</f>
        <v>0 1</v>
      </c>
      <c r="CA1048" s="13" t="str">
        <f>TRIM(MID(SUBSTITUTE(SUBSTITUTE(SUBSTITUTE(Tabla2[[#This Row],[map]],"[",""),"]",""),",",REPT(" ",100)),900,200))</f>
        <v>2 3</v>
      </c>
      <c r="CB1048" s="13" t="str">
        <f>SUBSTITUTE(TRIM(MID(SUBSTITUTE(SUBSTITUTE(SUBSTITUTE(Tabla2[[#This Row],[map]],"[",""),"]",""),",",REPT(" ",100)),1200,300))," ",", ")</f>
        <v>1, 2, 0</v>
      </c>
      <c r="CC1048" s="15" t="str">
        <f>SUBSTITUTE(TRIM(MID(SUBSTITUTE(SUBSTITUTE(SUBSTITUTE(Tabla2[[#This Row],[map]],"[",""),"]",""),",",REPT(" ",100)),1,300))," ",", ")</f>
        <v>2, 3, 4</v>
      </c>
      <c r="CD1048" s="13" t="str">
        <f>SUBSTITUTE(TRIM(MID(SUBSTITUTE(SUBSTITUTE(SUBSTITUTE(Tabla2[[#This Row],[map]],"[",""),"]",""),",",REPT(" ",100)),601,300))," ",", ")</f>
        <v>1, 4, 0</v>
      </c>
      <c r="CE1048" t="str">
        <f>TRIM(MID(SUBSTITUTE(SUBSTITUTE(SUBSTITUTE(Tabla2[[#This Row],[map]],"[",""),"]",""),",",REPT(" ",100)),1501,200))</f>
        <v>3 4</v>
      </c>
    </row>
    <row r="1049" spans="1:83" x14ac:dyDescent="0.3">
      <c r="A1049" s="2">
        <v>46106.741076388891</v>
      </c>
      <c r="B1049" t="s">
        <v>1415</v>
      </c>
      <c r="C1049">
        <v>2</v>
      </c>
      <c r="D1049" t="s">
        <v>95</v>
      </c>
      <c r="E1049" t="s">
        <v>78</v>
      </c>
      <c r="F1049">
        <v>16590</v>
      </c>
      <c r="G1049">
        <v>4.5</v>
      </c>
      <c r="H1049" t="s">
        <v>79</v>
      </c>
      <c r="I1049" t="s">
        <v>80</v>
      </c>
      <c r="J1049">
        <v>5</v>
      </c>
      <c r="K1049">
        <v>5</v>
      </c>
      <c r="L1049" t="s">
        <v>81</v>
      </c>
      <c r="M1049" t="s">
        <v>82</v>
      </c>
      <c r="N1049" t="s">
        <v>83</v>
      </c>
      <c r="O1049" t="s">
        <v>83</v>
      </c>
      <c r="P1049" t="s">
        <v>84</v>
      </c>
      <c r="Q1049" t="s">
        <v>1366</v>
      </c>
      <c r="R1049">
        <v>3</v>
      </c>
      <c r="S1049" t="s">
        <v>86</v>
      </c>
      <c r="T1049" t="s">
        <v>87</v>
      </c>
      <c r="U1049" t="s">
        <v>88</v>
      </c>
      <c r="V1049">
        <v>1</v>
      </c>
      <c r="W1049" t="s">
        <v>1367</v>
      </c>
      <c r="X1049" t="s">
        <v>83</v>
      </c>
      <c r="Y1049" t="s">
        <v>90</v>
      </c>
      <c r="Z1049">
        <v>4000</v>
      </c>
      <c r="AA1049">
        <v>4000</v>
      </c>
      <c r="AC1049">
        <v>256</v>
      </c>
      <c r="AD1049" t="s">
        <v>91</v>
      </c>
      <c r="AE1049">
        <v>0.15</v>
      </c>
      <c r="AF1049" t="s">
        <v>92</v>
      </c>
      <c r="AG1049">
        <v>180</v>
      </c>
      <c r="AH1049">
        <v>60</v>
      </c>
      <c r="AI1049">
        <v>120</v>
      </c>
      <c r="AJ1049">
        <v>8.3308887740887017E-2</v>
      </c>
      <c r="AK1049">
        <v>12.97187820859866</v>
      </c>
      <c r="AL1049">
        <v>0.79501965704900712</v>
      </c>
      <c r="AM1049">
        <v>0.14191072692552209</v>
      </c>
      <c r="AN1049">
        <v>18.88259194981341</v>
      </c>
      <c r="AO1049">
        <v>0.74429208566107974</v>
      </c>
      <c r="AP1049">
        <v>18.88259194981341</v>
      </c>
      <c r="AQ1049">
        <v>18.88259194981341</v>
      </c>
      <c r="AR1049">
        <v>0.74429208566107974</v>
      </c>
      <c r="AS1049">
        <v>81.297666028265283</v>
      </c>
      <c r="AT1049">
        <v>-1.328771668340448E-2</v>
      </c>
      <c r="AU1049">
        <v>0.8</v>
      </c>
      <c r="AV1049" t="s">
        <v>93</v>
      </c>
      <c r="AW1049">
        <v>6.0452906395455329E-2</v>
      </c>
      <c r="AX1049">
        <v>0.56103373646766019</v>
      </c>
      <c r="AY1049">
        <v>6.0452906395455329E-2</v>
      </c>
      <c r="AZ1049">
        <v>6.0452906395455329E-2</v>
      </c>
      <c r="BA1049">
        <v>0.56103373646766019</v>
      </c>
      <c r="BB1049">
        <v>0.18881594391038981</v>
      </c>
      <c r="BC1049">
        <v>-0.37104788397579203</v>
      </c>
      <c r="BD1049">
        <v>7.6144916094233975E-2</v>
      </c>
      <c r="BE1049">
        <v>0.73617412891777301</v>
      </c>
      <c r="BF1049">
        <v>7.6144916094233975E-2</v>
      </c>
      <c r="BG1049">
        <v>7.6144916094233975E-2</v>
      </c>
      <c r="BH1049">
        <v>0.73617412891777301</v>
      </c>
      <c r="BI1049">
        <v>0.23605901777142929</v>
      </c>
      <c r="BJ1049">
        <v>0.18210592138168691</v>
      </c>
      <c r="BK1049">
        <v>2.6286100179123702E-2</v>
      </c>
      <c r="BL1049">
        <v>0.89446962212437586</v>
      </c>
      <c r="BM1049">
        <v>2.6286100179123702E-2</v>
      </c>
      <c r="BN1049">
        <v>2.6286100179123702E-2</v>
      </c>
      <c r="BO1049">
        <v>0.89446962212437586</v>
      </c>
      <c r="BP1049">
        <v>0.23427374949965901</v>
      </c>
      <c r="BQ1049">
        <v>5.9464996992090069E-2</v>
      </c>
      <c r="BR1049">
        <v>75.367483876584686</v>
      </c>
      <c r="BS1049">
        <v>0.78549085513451389</v>
      </c>
      <c r="BT1049">
        <v>75.367483876584686</v>
      </c>
      <c r="BU1049">
        <v>75.367483876584686</v>
      </c>
      <c r="BV1049">
        <v>0.78549085513451389</v>
      </c>
      <c r="BW1049">
        <v>324.53151540187889</v>
      </c>
      <c r="BX1049">
        <v>7.6326098868407244E-2</v>
      </c>
      <c r="BY1049" t="str">
        <f t="shared" si="17"/>
        <v>[[sv,wv],[yr],[ya]]</v>
      </c>
      <c r="BZ1049" t="str">
        <f>TRIM(MID(SUBSTITUTE(SUBSTITUTE(SUBSTITUTE(Tabla2[[#This Row],[map]],"[",""),"]",""),",",REPT(" ",100)),300,200))</f>
        <v>0 1</v>
      </c>
      <c r="CA1049" s="13" t="str">
        <f>TRIM(MID(SUBSTITUTE(SUBSTITUTE(SUBSTITUTE(Tabla2[[#This Row],[map]],"[",""),"]",""),",",REPT(" ",100)),900,200))</f>
        <v>2 3</v>
      </c>
      <c r="CB1049" s="13" t="str">
        <f>SUBSTITUTE(TRIM(MID(SUBSTITUTE(SUBSTITUTE(SUBSTITUTE(Tabla2[[#This Row],[map]],"[",""),"]",""),",",REPT(" ",100)),1200,300))," ",", ")</f>
        <v>1, 2, 0</v>
      </c>
      <c r="CC1049" s="15" t="str">
        <f>SUBSTITUTE(TRIM(MID(SUBSTITUTE(SUBSTITUTE(SUBSTITUTE(Tabla2[[#This Row],[map]],"[",""),"]",""),",",REPT(" ",100)),1,300))," ",", ")</f>
        <v>2, 3, 4</v>
      </c>
      <c r="CD1049" s="13" t="str">
        <f>SUBSTITUTE(TRIM(MID(SUBSTITUTE(SUBSTITUTE(SUBSTITUTE(Tabla2[[#This Row],[map]],"[",""),"]",""),",",REPT(" ",100)),601,300))," ",", ")</f>
        <v>1, 4, 0</v>
      </c>
      <c r="CE1049" t="str">
        <f>TRIM(MID(SUBSTITUTE(SUBSTITUTE(SUBSTITUTE(Tabla2[[#This Row],[map]],"[",""),"]",""),",",REPT(" ",100)),1501,200))</f>
        <v>3 4</v>
      </c>
    </row>
    <row r="1050" spans="1:83" x14ac:dyDescent="0.3">
      <c r="A1050" s="2">
        <v>46106.754999999997</v>
      </c>
      <c r="B1050" t="s">
        <v>1416</v>
      </c>
      <c r="C1050">
        <v>5</v>
      </c>
      <c r="D1050" t="s">
        <v>95</v>
      </c>
      <c r="E1050" t="s">
        <v>78</v>
      </c>
      <c r="F1050">
        <v>16590</v>
      </c>
      <c r="G1050">
        <v>4.5</v>
      </c>
      <c r="H1050" t="s">
        <v>79</v>
      </c>
      <c r="I1050" t="s">
        <v>80</v>
      </c>
      <c r="J1050">
        <v>5</v>
      </c>
      <c r="K1050">
        <v>5</v>
      </c>
      <c r="L1050" t="s">
        <v>81</v>
      </c>
      <c r="M1050" t="s">
        <v>82</v>
      </c>
      <c r="N1050" t="s">
        <v>83</v>
      </c>
      <c r="O1050" t="s">
        <v>83</v>
      </c>
      <c r="P1050" t="s">
        <v>84</v>
      </c>
      <c r="Q1050" t="s">
        <v>1351</v>
      </c>
      <c r="R1050">
        <v>3</v>
      </c>
      <c r="S1050" t="s">
        <v>86</v>
      </c>
      <c r="T1050" t="s">
        <v>87</v>
      </c>
      <c r="U1050" t="s">
        <v>88</v>
      </c>
      <c r="V1050">
        <v>1</v>
      </c>
      <c r="W1050" t="s">
        <v>1352</v>
      </c>
      <c r="X1050" t="s">
        <v>83</v>
      </c>
      <c r="Y1050" t="s">
        <v>90</v>
      </c>
      <c r="Z1050">
        <v>4000</v>
      </c>
      <c r="AA1050">
        <v>4000</v>
      </c>
      <c r="AC1050">
        <v>256</v>
      </c>
      <c r="AD1050" t="s">
        <v>91</v>
      </c>
      <c r="AE1050">
        <v>0.15</v>
      </c>
      <c r="AF1050" t="s">
        <v>92</v>
      </c>
      <c r="AG1050">
        <v>180</v>
      </c>
      <c r="AH1050">
        <v>60</v>
      </c>
      <c r="AI1050">
        <v>120</v>
      </c>
      <c r="AJ1050">
        <v>0.1077179901057793</v>
      </c>
      <c r="AK1050">
        <v>7.2381797515917077</v>
      </c>
      <c r="AL1050">
        <v>0.75085701962436424</v>
      </c>
      <c r="AM1050">
        <v>-1.020145785724311</v>
      </c>
      <c r="AN1050">
        <v>11.82423812442398</v>
      </c>
      <c r="AO1050">
        <v>0.66805828727393557</v>
      </c>
      <c r="AP1050">
        <v>11.82423812442398</v>
      </c>
      <c r="AQ1050">
        <v>11.82423812442398</v>
      </c>
      <c r="AR1050">
        <v>0.66805828727393557</v>
      </c>
      <c r="AS1050">
        <v>171.0224424517547</v>
      </c>
      <c r="AT1050">
        <v>-0.67109755693932693</v>
      </c>
      <c r="AU1050">
        <v>0.8</v>
      </c>
      <c r="AV1050" t="s">
        <v>93</v>
      </c>
      <c r="AW1050">
        <v>6.9958861765367766E-2</v>
      </c>
      <c r="AX1050">
        <v>0.49200820967595998</v>
      </c>
      <c r="AY1050">
        <v>6.9958861765367766E-2</v>
      </c>
      <c r="AZ1050">
        <v>6.9958861765367766E-2</v>
      </c>
      <c r="BA1050">
        <v>0.49200820967595998</v>
      </c>
      <c r="BB1050">
        <v>0.1669774445286753</v>
      </c>
      <c r="BC1050">
        <v>-0.2124721421903619</v>
      </c>
      <c r="BD1050">
        <v>7.7009539418935846E-2</v>
      </c>
      <c r="BE1050">
        <v>0.73317839376566929</v>
      </c>
      <c r="BF1050">
        <v>7.7009539418935846E-2</v>
      </c>
      <c r="BG1050">
        <v>7.7009539418935846E-2</v>
      </c>
      <c r="BH1050">
        <v>0.73317839376566929</v>
      </c>
      <c r="BI1050">
        <v>0.49842813208851028</v>
      </c>
      <c r="BJ1050">
        <v>-0.72694702240398357</v>
      </c>
      <c r="BK1050">
        <v>0.1043801713673613</v>
      </c>
      <c r="BL1050">
        <v>0.58094662760707561</v>
      </c>
      <c r="BM1050">
        <v>0.1043801713673613</v>
      </c>
      <c r="BN1050">
        <v>0.1043801713673613</v>
      </c>
      <c r="BO1050">
        <v>0.58094662760707561</v>
      </c>
      <c r="BP1050">
        <v>0.44862854963021259</v>
      </c>
      <c r="BQ1050">
        <v>-0.80110172470048968</v>
      </c>
      <c r="BR1050">
        <v>47.045603925144277</v>
      </c>
      <c r="BS1050">
        <v>0.86609991804704034</v>
      </c>
      <c r="BT1050">
        <v>47.045603925144277</v>
      </c>
      <c r="BU1050">
        <v>47.045603925144277</v>
      </c>
      <c r="BV1050">
        <v>0.86609991804704034</v>
      </c>
      <c r="BW1050">
        <v>682.97573568077473</v>
      </c>
      <c r="BX1050">
        <v>-0.94386933846249299</v>
      </c>
      <c r="BY1050" t="str">
        <f t="shared" si="17"/>
        <v>[[sv,wv],[yr],[ya]]</v>
      </c>
      <c r="BZ1050" t="str">
        <f>TRIM(MID(SUBSTITUTE(SUBSTITUTE(SUBSTITUTE(Tabla2[[#This Row],[map]],"[",""),"]",""),",",REPT(" ",100)),300,200))</f>
        <v>0 1</v>
      </c>
      <c r="CA1050" s="13" t="str">
        <f>TRIM(MID(SUBSTITUTE(SUBSTITUTE(SUBSTITUTE(Tabla2[[#This Row],[map]],"[",""),"]",""),",",REPT(" ",100)),900,200))</f>
        <v>2 3</v>
      </c>
      <c r="CB1050" s="13" t="str">
        <f>SUBSTITUTE(TRIM(MID(SUBSTITUTE(SUBSTITUTE(SUBSTITUTE(Tabla2[[#This Row],[map]],"[",""),"]",""),",",REPT(" ",100)),1200,300))," ",", ")</f>
        <v>1, 4, 0</v>
      </c>
      <c r="CC1050" s="15" t="str">
        <f>SUBSTITUTE(TRIM(MID(SUBSTITUTE(SUBSTITUTE(SUBSTITUTE(Tabla2[[#This Row],[map]],"[",""),"]",""),",",REPT(" ",100)),1,300))," ",", ")</f>
        <v>2, 3, 4</v>
      </c>
      <c r="CD1050" s="13" t="str">
        <f>SUBSTITUTE(TRIM(MID(SUBSTITUTE(SUBSTITUTE(SUBSTITUTE(Tabla2[[#This Row],[map]],"[",""),"]",""),",",REPT(" ",100)),601,300))," ",", ")</f>
        <v>0, 1, 4</v>
      </c>
      <c r="CE1050" t="str">
        <f>TRIM(MID(SUBSTITUTE(SUBSTITUTE(SUBSTITUTE(Tabla2[[#This Row],[map]],"[",""),"]",""),",",REPT(" ",100)),1501,200))</f>
        <v>3 2</v>
      </c>
    </row>
    <row r="1051" spans="1:83" x14ac:dyDescent="0.3">
      <c r="A1051" s="2">
        <v>46106.773657407408</v>
      </c>
      <c r="B1051" t="s">
        <v>1417</v>
      </c>
      <c r="C1051">
        <v>4</v>
      </c>
      <c r="D1051" t="s">
        <v>95</v>
      </c>
      <c r="E1051" t="s">
        <v>78</v>
      </c>
      <c r="F1051">
        <v>16590</v>
      </c>
      <c r="G1051">
        <v>4.5</v>
      </c>
      <c r="H1051" t="s">
        <v>79</v>
      </c>
      <c r="I1051" t="s">
        <v>80</v>
      </c>
      <c r="J1051">
        <v>5</v>
      </c>
      <c r="K1051">
        <v>5</v>
      </c>
      <c r="L1051" t="s">
        <v>81</v>
      </c>
      <c r="M1051" t="s">
        <v>82</v>
      </c>
      <c r="N1051" t="s">
        <v>83</v>
      </c>
      <c r="O1051" t="s">
        <v>83</v>
      </c>
      <c r="P1051" t="s">
        <v>84</v>
      </c>
      <c r="Q1051" t="s">
        <v>1351</v>
      </c>
      <c r="R1051">
        <v>3</v>
      </c>
      <c r="S1051" t="s">
        <v>86</v>
      </c>
      <c r="T1051" t="s">
        <v>87</v>
      </c>
      <c r="U1051" t="s">
        <v>88</v>
      </c>
      <c r="V1051">
        <v>1</v>
      </c>
      <c r="W1051" t="s">
        <v>1352</v>
      </c>
      <c r="X1051" t="s">
        <v>83</v>
      </c>
      <c r="Y1051" t="s">
        <v>90</v>
      </c>
      <c r="Z1051">
        <v>4000</v>
      </c>
      <c r="AA1051">
        <v>4000</v>
      </c>
      <c r="AC1051">
        <v>256</v>
      </c>
      <c r="AD1051" t="s">
        <v>91</v>
      </c>
      <c r="AE1051">
        <v>0.15</v>
      </c>
      <c r="AF1051" t="s">
        <v>92</v>
      </c>
      <c r="AG1051">
        <v>180</v>
      </c>
      <c r="AH1051">
        <v>60</v>
      </c>
      <c r="AI1051">
        <v>120</v>
      </c>
      <c r="AJ1051">
        <v>9.5961898147395239E-2</v>
      </c>
      <c r="AK1051">
        <v>15.609239818043481</v>
      </c>
      <c r="AL1051">
        <v>0.79728224455744789</v>
      </c>
      <c r="AM1051">
        <v>-1.245285011009837</v>
      </c>
      <c r="AN1051">
        <v>20.99814304491937</v>
      </c>
      <c r="AO1051">
        <v>0.72083134761525969</v>
      </c>
      <c r="AP1051">
        <v>20.99814304491937</v>
      </c>
      <c r="AQ1051">
        <v>20.99814304491937</v>
      </c>
      <c r="AR1051">
        <v>0.72083134761525969</v>
      </c>
      <c r="AS1051">
        <v>160.77695187962351</v>
      </c>
      <c r="AT1051">
        <v>-1.1751524473128141</v>
      </c>
      <c r="AU1051">
        <v>0.8</v>
      </c>
      <c r="AV1051" t="s">
        <v>93</v>
      </c>
      <c r="AW1051">
        <v>6.4256947340430526E-2</v>
      </c>
      <c r="AX1051">
        <v>0.53341148073993017</v>
      </c>
      <c r="AY1051">
        <v>6.4256947340430526E-2</v>
      </c>
      <c r="AZ1051">
        <v>6.4256947340430526E-2</v>
      </c>
      <c r="BA1051">
        <v>0.53341148073993017</v>
      </c>
      <c r="BB1051">
        <v>0.35030635224187923</v>
      </c>
      <c r="BC1051">
        <v>-1.543677048864297</v>
      </c>
      <c r="BD1051">
        <v>3.9922669338189012E-2</v>
      </c>
      <c r="BE1051">
        <v>0.86167647750716991</v>
      </c>
      <c r="BF1051">
        <v>3.9922669338189012E-2</v>
      </c>
      <c r="BG1051">
        <v>3.9922669338189012E-2</v>
      </c>
      <c r="BH1051">
        <v>0.86167647750716991</v>
      </c>
      <c r="BI1051">
        <v>0.62417157795323852</v>
      </c>
      <c r="BJ1051">
        <v>-1.1626212057872509</v>
      </c>
      <c r="BK1051">
        <v>6.8048970889728722E-2</v>
      </c>
      <c r="BL1051">
        <v>0.72680490589685409</v>
      </c>
      <c r="BM1051">
        <v>6.8048970889728722E-2</v>
      </c>
      <c r="BN1051">
        <v>6.8048970889728722E-2</v>
      </c>
      <c r="BO1051">
        <v>0.72680490589685409</v>
      </c>
      <c r="BP1051">
        <v>0.5400734381138228</v>
      </c>
      <c r="BQ1051">
        <v>-1.1682240277697691</v>
      </c>
      <c r="BR1051">
        <v>83.820343592109211</v>
      </c>
      <c r="BS1051">
        <v>0.7614325263170858</v>
      </c>
      <c r="BT1051">
        <v>83.820343592109211</v>
      </c>
      <c r="BU1051">
        <v>83.820343592109211</v>
      </c>
      <c r="BV1051">
        <v>0.7614325263170858</v>
      </c>
      <c r="BW1051">
        <v>641.59325615018531</v>
      </c>
      <c r="BX1051">
        <v>-0.82608750682995091</v>
      </c>
      <c r="BY1051" t="str">
        <f t="shared" si="17"/>
        <v>[[sv,wv],[yr],[ya]]</v>
      </c>
      <c r="BZ1051" t="str">
        <f>TRIM(MID(SUBSTITUTE(SUBSTITUTE(SUBSTITUTE(Tabla2[[#This Row],[map]],"[",""),"]",""),",",REPT(" ",100)),300,200))</f>
        <v>0 1</v>
      </c>
      <c r="CA1051" s="13" t="str">
        <f>TRIM(MID(SUBSTITUTE(SUBSTITUTE(SUBSTITUTE(Tabla2[[#This Row],[map]],"[",""),"]",""),",",REPT(" ",100)),900,200))</f>
        <v>2 3</v>
      </c>
      <c r="CB1051" s="13" t="str">
        <f>SUBSTITUTE(TRIM(MID(SUBSTITUTE(SUBSTITUTE(SUBSTITUTE(Tabla2[[#This Row],[map]],"[",""),"]",""),",",REPT(" ",100)),1200,300))," ",", ")</f>
        <v>1, 4, 0</v>
      </c>
      <c r="CC1051" s="15" t="str">
        <f>SUBSTITUTE(TRIM(MID(SUBSTITUTE(SUBSTITUTE(SUBSTITUTE(Tabla2[[#This Row],[map]],"[",""),"]",""),",",REPT(" ",100)),1,300))," ",", ")</f>
        <v>2, 3, 4</v>
      </c>
      <c r="CD1051" s="13" t="str">
        <f>SUBSTITUTE(TRIM(MID(SUBSTITUTE(SUBSTITUTE(SUBSTITUTE(Tabla2[[#This Row],[map]],"[",""),"]",""),",",REPT(" ",100)),601,300))," ",", ")</f>
        <v>0, 1, 4</v>
      </c>
      <c r="CE1051" t="str">
        <f>TRIM(MID(SUBSTITUTE(SUBSTITUTE(SUBSTITUTE(Tabla2[[#This Row],[map]],"[",""),"]",""),",",REPT(" ",100)),1501,200))</f>
        <v>3 2</v>
      </c>
    </row>
    <row r="1052" spans="1:83" x14ac:dyDescent="0.3">
      <c r="A1052" s="2">
        <v>46106.807141203702</v>
      </c>
      <c r="B1052" t="s">
        <v>1418</v>
      </c>
      <c r="C1052">
        <v>0</v>
      </c>
      <c r="D1052" t="s">
        <v>95</v>
      </c>
      <c r="E1052" t="s">
        <v>78</v>
      </c>
      <c r="F1052">
        <v>16590</v>
      </c>
      <c r="G1052">
        <v>4.5</v>
      </c>
      <c r="H1052" t="s">
        <v>79</v>
      </c>
      <c r="I1052" t="s">
        <v>80</v>
      </c>
      <c r="J1052">
        <v>5</v>
      </c>
      <c r="K1052">
        <v>5</v>
      </c>
      <c r="L1052" t="s">
        <v>81</v>
      </c>
      <c r="M1052" t="s">
        <v>82</v>
      </c>
      <c r="N1052" t="s">
        <v>83</v>
      </c>
      <c r="O1052" t="s">
        <v>83</v>
      </c>
      <c r="P1052" t="s">
        <v>84</v>
      </c>
      <c r="Q1052" t="s">
        <v>1419</v>
      </c>
      <c r="R1052">
        <v>3</v>
      </c>
      <c r="S1052" t="s">
        <v>86</v>
      </c>
      <c r="T1052" t="s">
        <v>87</v>
      </c>
      <c r="U1052" t="s">
        <v>88</v>
      </c>
      <c r="V1052">
        <v>1</v>
      </c>
      <c r="W1052" t="s">
        <v>1420</v>
      </c>
      <c r="X1052" t="s">
        <v>83</v>
      </c>
      <c r="Y1052" t="s">
        <v>90</v>
      </c>
      <c r="Z1052">
        <v>4000</v>
      </c>
      <c r="AA1052">
        <v>4000</v>
      </c>
      <c r="AC1052">
        <v>256</v>
      </c>
      <c r="AD1052" t="s">
        <v>91</v>
      </c>
      <c r="AE1052">
        <v>0.15</v>
      </c>
      <c r="AF1052" t="s">
        <v>92</v>
      </c>
      <c r="AG1052">
        <v>180</v>
      </c>
      <c r="AH1052">
        <v>60</v>
      </c>
      <c r="AI1052">
        <v>120</v>
      </c>
      <c r="AJ1052">
        <v>0.1178349066228252</v>
      </c>
      <c r="AK1052">
        <v>7.114668995599243</v>
      </c>
      <c r="AL1052">
        <v>0.68170060162855739</v>
      </c>
      <c r="AM1052">
        <v>-2.2207809436774001E-2</v>
      </c>
      <c r="AN1052">
        <v>10.86580285443571</v>
      </c>
      <c r="AO1052">
        <v>0.62700346571944821</v>
      </c>
      <c r="AP1052">
        <v>10.86580285443571</v>
      </c>
      <c r="AQ1052">
        <v>10.86580285443571</v>
      </c>
      <c r="AR1052">
        <v>0.62700346571944821</v>
      </c>
      <c r="AS1052">
        <v>104.1681641606791</v>
      </c>
      <c r="AT1052">
        <v>1.515992262118071E-3</v>
      </c>
      <c r="AU1052">
        <v>0.8</v>
      </c>
      <c r="AV1052" t="s">
        <v>93</v>
      </c>
      <c r="AW1052">
        <v>8.2807003114943142E-2</v>
      </c>
      <c r="AX1052">
        <v>0.39871409136401648</v>
      </c>
      <c r="AY1052">
        <v>8.2807003114943142E-2</v>
      </c>
      <c r="AZ1052">
        <v>8.2807003114943142E-2</v>
      </c>
      <c r="BA1052">
        <v>0.39871409136401648</v>
      </c>
      <c r="BB1052">
        <v>9.4371781624752099E-2</v>
      </c>
      <c r="BC1052">
        <v>0.31473884660371532</v>
      </c>
      <c r="BD1052">
        <v>0.1056307511183842</v>
      </c>
      <c r="BE1052">
        <v>0.63401200820302761</v>
      </c>
      <c r="BF1052">
        <v>0.1056307511183842</v>
      </c>
      <c r="BG1052">
        <v>0.1056307511183842</v>
      </c>
      <c r="BH1052">
        <v>0.63401200820302761</v>
      </c>
      <c r="BI1052">
        <v>0.23649424853869139</v>
      </c>
      <c r="BJ1052">
        <v>0.18059793973058641</v>
      </c>
      <c r="BK1052">
        <v>0.1000899463644731</v>
      </c>
      <c r="BL1052">
        <v>0.59817052398733095</v>
      </c>
      <c r="BM1052">
        <v>0.1000899463644731</v>
      </c>
      <c r="BN1052">
        <v>0.1000899463644731</v>
      </c>
      <c r="BO1052">
        <v>0.59817052398733095</v>
      </c>
      <c r="BP1052">
        <v>0.3251105463594145</v>
      </c>
      <c r="BQ1052">
        <v>-0.30521601054795178</v>
      </c>
      <c r="BR1052">
        <v>43.174683717145037</v>
      </c>
      <c r="BS1052">
        <v>0.87711723932341668</v>
      </c>
      <c r="BT1052">
        <v>43.174683717145037</v>
      </c>
      <c r="BU1052">
        <v>43.174683717145037</v>
      </c>
      <c r="BV1052">
        <v>0.87711723932341668</v>
      </c>
      <c r="BW1052">
        <v>416.01668006619423</v>
      </c>
      <c r="BX1052">
        <v>-0.1840568067378843</v>
      </c>
      <c r="BY1052" t="str">
        <f t="shared" si="17"/>
        <v>[[sv,wv],[yr],[ya]]</v>
      </c>
      <c r="BZ1052" t="str">
        <f>TRIM(MID(SUBSTITUTE(SUBSTITUTE(SUBSTITUTE(Tabla2[[#This Row],[map]],"[",""),"]",""),",",REPT(" ",100)),300,200))</f>
        <v>0 1</v>
      </c>
      <c r="CA1052" s="13" t="str">
        <f>TRIM(MID(SUBSTITUTE(SUBSTITUTE(SUBSTITUTE(Tabla2[[#This Row],[map]],"[",""),"]",""),",",REPT(" ",100)),900,200))</f>
        <v>2 3</v>
      </c>
      <c r="CB1052" s="13" t="str">
        <f>SUBSTITUTE(TRIM(MID(SUBSTITUTE(SUBSTITUTE(SUBSTITUTE(Tabla2[[#This Row],[map]],"[",""),"]",""),",",REPT(" ",100)),1200,300))," ",", ")</f>
        <v>1, 4, 0</v>
      </c>
      <c r="CC1052" s="15" t="str">
        <f>SUBSTITUTE(TRIM(MID(SUBSTITUTE(SUBSTITUTE(SUBSTITUTE(Tabla2[[#This Row],[map]],"[",""),"]",""),",",REPT(" ",100)),1,300))," ",", ")</f>
        <v>4, 2, 3</v>
      </c>
      <c r="CD1052" s="13" t="str">
        <f>SUBSTITUTE(TRIM(MID(SUBSTITUTE(SUBSTITUTE(SUBSTITUTE(Tabla2[[#This Row],[map]],"[",""),"]",""),",",REPT(" ",100)),601,300))," ",", ")</f>
        <v>0, 1, 4</v>
      </c>
      <c r="CE1052" t="str">
        <f>TRIM(MID(SUBSTITUTE(SUBSTITUTE(SUBSTITUTE(Tabla2[[#This Row],[map]],"[",""),"]",""),",",REPT(" ",100)),1501,200))</f>
        <v>3 2</v>
      </c>
    </row>
    <row r="1053" spans="1:83" x14ac:dyDescent="0.3">
      <c r="A1053" s="2">
        <v>46106.867488425924</v>
      </c>
      <c r="B1053" t="s">
        <v>1421</v>
      </c>
      <c r="C1053">
        <v>1</v>
      </c>
      <c r="D1053" t="s">
        <v>95</v>
      </c>
      <c r="E1053" t="s">
        <v>78</v>
      </c>
      <c r="F1053">
        <v>16590</v>
      </c>
      <c r="G1053">
        <v>4.5</v>
      </c>
      <c r="H1053" t="s">
        <v>79</v>
      </c>
      <c r="I1053" t="s">
        <v>80</v>
      </c>
      <c r="J1053">
        <v>5</v>
      </c>
      <c r="K1053">
        <v>5</v>
      </c>
      <c r="L1053" t="s">
        <v>81</v>
      </c>
      <c r="M1053" t="s">
        <v>82</v>
      </c>
      <c r="N1053" t="s">
        <v>83</v>
      </c>
      <c r="O1053" t="s">
        <v>83</v>
      </c>
      <c r="P1053" t="s">
        <v>84</v>
      </c>
      <c r="Q1053" t="s">
        <v>1399</v>
      </c>
      <c r="R1053">
        <v>3</v>
      </c>
      <c r="S1053" t="s">
        <v>86</v>
      </c>
      <c r="T1053" t="s">
        <v>87</v>
      </c>
      <c r="U1053" t="s">
        <v>88</v>
      </c>
      <c r="V1053">
        <v>1</v>
      </c>
      <c r="W1053" t="s">
        <v>1400</v>
      </c>
      <c r="X1053" t="s">
        <v>83</v>
      </c>
      <c r="Y1053" t="s">
        <v>90</v>
      </c>
      <c r="Z1053">
        <v>4000</v>
      </c>
      <c r="AA1053">
        <v>4000</v>
      </c>
      <c r="AC1053">
        <v>256</v>
      </c>
      <c r="AD1053" t="s">
        <v>91</v>
      </c>
      <c r="AE1053">
        <v>0.15</v>
      </c>
      <c r="AF1053" t="s">
        <v>92</v>
      </c>
      <c r="AG1053">
        <v>180</v>
      </c>
      <c r="AH1053">
        <v>60</v>
      </c>
      <c r="AI1053">
        <v>120</v>
      </c>
      <c r="AJ1053">
        <v>0.11917472547508839</v>
      </c>
      <c r="AK1053">
        <v>21.213580794048969</v>
      </c>
      <c r="AL1053">
        <v>0.68279884499550902</v>
      </c>
      <c r="AM1053">
        <v>3.1931138920630602E-3</v>
      </c>
      <c r="AN1053">
        <v>25.654635746360359</v>
      </c>
      <c r="AO1053">
        <v>0.64907107442566381</v>
      </c>
      <c r="AP1053">
        <v>25.654635746360359</v>
      </c>
      <c r="AQ1053">
        <v>25.654635746360359</v>
      </c>
      <c r="AR1053">
        <v>0.64907107442566381</v>
      </c>
      <c r="AS1053">
        <v>157.54361883826661</v>
      </c>
      <c r="AT1053">
        <v>-0.1183569719556619</v>
      </c>
      <c r="AU1053">
        <v>0.8</v>
      </c>
      <c r="AV1053" t="s">
        <v>93</v>
      </c>
      <c r="AW1053">
        <v>8.6177802432540765E-2</v>
      </c>
      <c r="AX1053">
        <v>0.37423773001450789</v>
      </c>
      <c r="AY1053">
        <v>8.6177802432540765E-2</v>
      </c>
      <c r="AZ1053">
        <v>8.6177802432540765E-2</v>
      </c>
      <c r="BA1053">
        <v>0.37423773001450789</v>
      </c>
      <c r="BB1053">
        <v>0.14524200821694719</v>
      </c>
      <c r="BC1053">
        <v>-5.4644771549308579E-2</v>
      </c>
      <c r="BD1053">
        <v>0.1025412812620097</v>
      </c>
      <c r="BE1053">
        <v>0.64471636140018096</v>
      </c>
      <c r="BF1053">
        <v>0.1025412812620097</v>
      </c>
      <c r="BG1053">
        <v>0.1025412812620097</v>
      </c>
      <c r="BH1053">
        <v>0.64471636140018096</v>
      </c>
      <c r="BI1053">
        <v>0.21426106289257699</v>
      </c>
      <c r="BJ1053">
        <v>0.25763117938587538</v>
      </c>
      <c r="BK1053">
        <v>3.2687380254647722E-2</v>
      </c>
      <c r="BL1053">
        <v>0.86877050735822825</v>
      </c>
      <c r="BM1053">
        <v>3.2687380254647722E-2</v>
      </c>
      <c r="BN1053">
        <v>3.2687380254647722E-2</v>
      </c>
      <c r="BO1053">
        <v>0.86877050735822825</v>
      </c>
      <c r="BP1053">
        <v>0.2203104827111417</v>
      </c>
      <c r="BQ1053">
        <v>0.11552309654010411</v>
      </c>
      <c r="BR1053">
        <v>102.3971365214922</v>
      </c>
      <c r="BS1053">
        <v>0.70855969892974113</v>
      </c>
      <c r="BT1053">
        <v>102.3971365214922</v>
      </c>
      <c r="BU1053">
        <v>102.3971365214922</v>
      </c>
      <c r="BV1053">
        <v>0.70855969892974113</v>
      </c>
      <c r="BW1053">
        <v>629.59466179924561</v>
      </c>
      <c r="BX1053">
        <v>-0.79193739219931536</v>
      </c>
      <c r="BY1053" t="str">
        <f t="shared" si="17"/>
        <v>[[sv,wv],[yr],[ya]]</v>
      </c>
      <c r="BZ1053" t="str">
        <f>TRIM(MID(SUBSTITUTE(SUBSTITUTE(SUBSTITUTE(Tabla2[[#This Row],[map]],"[",""),"]",""),",",REPT(" ",100)),300,200))</f>
        <v>0 1</v>
      </c>
      <c r="CA1053" s="13" t="str">
        <f>TRIM(MID(SUBSTITUTE(SUBSTITUTE(SUBSTITUTE(Tabla2[[#This Row],[map]],"[",""),"]",""),",",REPT(" ",100)),900,200))</f>
        <v>2 3</v>
      </c>
      <c r="CB1053" s="13" t="str">
        <f>SUBSTITUTE(TRIM(MID(SUBSTITUTE(SUBSTITUTE(SUBSTITUTE(Tabla2[[#This Row],[map]],"[",""),"]",""),",",REPT(" ",100)),1200,300))," ",", ")</f>
        <v>0, 1, 4</v>
      </c>
      <c r="CC1053" s="15" t="str">
        <f>SUBSTITUTE(TRIM(MID(SUBSTITUTE(SUBSTITUTE(SUBSTITUTE(Tabla2[[#This Row],[map]],"[",""),"]",""),",",REPT(" ",100)),1,300))," ",", ")</f>
        <v>4, 2, 3</v>
      </c>
      <c r="CD1053" s="13" t="str">
        <f>SUBSTITUTE(TRIM(MID(SUBSTITUTE(SUBSTITUTE(SUBSTITUTE(Tabla2[[#This Row],[map]],"[",""),"]",""),",",REPT(" ",100)),601,300))," ",", ")</f>
        <v>1, 4, 0</v>
      </c>
      <c r="CE1053" t="str">
        <f>TRIM(MID(SUBSTITUTE(SUBSTITUTE(SUBSTITUTE(Tabla2[[#This Row],[map]],"[",""),"]",""),",",REPT(" ",100)),1501,200))</f>
        <v>3 2</v>
      </c>
    </row>
    <row r="1054" spans="1:83" x14ac:dyDescent="0.3">
      <c r="A1054" s="2">
        <v>46106.906990740739</v>
      </c>
      <c r="B1054" t="s">
        <v>1422</v>
      </c>
      <c r="C1054">
        <v>3</v>
      </c>
      <c r="D1054" t="s">
        <v>77</v>
      </c>
      <c r="E1054" t="s">
        <v>78</v>
      </c>
      <c r="F1054">
        <v>16590</v>
      </c>
      <c r="G1054">
        <v>4.5</v>
      </c>
      <c r="H1054" t="s">
        <v>79</v>
      </c>
      <c r="I1054" t="s">
        <v>80</v>
      </c>
      <c r="J1054">
        <v>5</v>
      </c>
      <c r="K1054">
        <v>5</v>
      </c>
      <c r="L1054" t="s">
        <v>81</v>
      </c>
      <c r="M1054" t="s">
        <v>82</v>
      </c>
      <c r="N1054" t="s">
        <v>83</v>
      </c>
      <c r="O1054" t="s">
        <v>83</v>
      </c>
      <c r="P1054" t="s">
        <v>84</v>
      </c>
      <c r="Q1054" t="s">
        <v>1370</v>
      </c>
      <c r="R1054">
        <v>3</v>
      </c>
      <c r="S1054" t="s">
        <v>86</v>
      </c>
      <c r="T1054" t="s">
        <v>87</v>
      </c>
      <c r="U1054" t="s">
        <v>88</v>
      </c>
      <c r="V1054">
        <v>1</v>
      </c>
      <c r="W1054" t="s">
        <v>1371</v>
      </c>
      <c r="X1054" t="s">
        <v>83</v>
      </c>
      <c r="Y1054" t="s">
        <v>90</v>
      </c>
      <c r="Z1054">
        <v>4000</v>
      </c>
      <c r="AA1054">
        <v>4000</v>
      </c>
      <c r="AC1054">
        <v>256</v>
      </c>
      <c r="AD1054" t="s">
        <v>91</v>
      </c>
      <c r="AE1054">
        <v>0.15</v>
      </c>
      <c r="AF1054" t="s">
        <v>92</v>
      </c>
      <c r="AG1054">
        <v>180</v>
      </c>
      <c r="AH1054">
        <v>60</v>
      </c>
      <c r="AI1054">
        <v>120</v>
      </c>
      <c r="AJ1054">
        <v>9.801458818195688E-2</v>
      </c>
      <c r="AK1054">
        <v>19.601157776778191</v>
      </c>
      <c r="AL1054">
        <v>0.76607694024295436</v>
      </c>
      <c r="AM1054">
        <v>8.918097832221264E-2</v>
      </c>
      <c r="AN1054">
        <v>24.58753757808358</v>
      </c>
      <c r="AO1054">
        <v>0.72209191681920437</v>
      </c>
      <c r="AP1054">
        <v>24.58753757808358</v>
      </c>
      <c r="AQ1054">
        <v>24.58753757808358</v>
      </c>
      <c r="AR1054">
        <v>0.72209191681920437</v>
      </c>
      <c r="AS1054">
        <v>131.2987913733061</v>
      </c>
      <c r="AT1054">
        <v>7.7087865979483083E-2</v>
      </c>
      <c r="AU1054">
        <v>0.8</v>
      </c>
      <c r="AV1054" t="s">
        <v>93</v>
      </c>
      <c r="AW1054">
        <v>5.3395982016904188E-2</v>
      </c>
      <c r="AX1054">
        <v>0.61227613176655271</v>
      </c>
      <c r="AY1054">
        <v>5.3395982016904188E-2</v>
      </c>
      <c r="AZ1054">
        <v>5.3395982016904188E-2</v>
      </c>
      <c r="BA1054">
        <v>0.61227613176655271</v>
      </c>
      <c r="BB1054">
        <v>0.13762138143130889</v>
      </c>
      <c r="BC1054">
        <v>6.9083206887543547E-4</v>
      </c>
      <c r="BD1054">
        <v>5.1748346443022342E-2</v>
      </c>
      <c r="BE1054">
        <v>0.82070303209081785</v>
      </c>
      <c r="BF1054">
        <v>5.1748346443022342E-2</v>
      </c>
      <c r="BG1054">
        <v>5.1748346443022342E-2</v>
      </c>
      <c r="BH1054">
        <v>0.82070303209081785</v>
      </c>
      <c r="BI1054">
        <v>0.18377154507510701</v>
      </c>
      <c r="BJ1054">
        <v>0.36327084661088421</v>
      </c>
      <c r="BK1054">
        <v>6.6051750479790491E-2</v>
      </c>
      <c r="BL1054">
        <v>0.73482311411813606</v>
      </c>
      <c r="BM1054">
        <v>6.6051750479790491E-2</v>
      </c>
      <c r="BN1054">
        <v>6.6051750479790491E-2</v>
      </c>
      <c r="BO1054">
        <v>0.73482311411813606</v>
      </c>
      <c r="BP1054">
        <v>0.1400173687055149</v>
      </c>
      <c r="BQ1054">
        <v>0.43787455240779027</v>
      </c>
      <c r="BR1054">
        <v>98.178954233394833</v>
      </c>
      <c r="BS1054">
        <v>0.7205653893013102</v>
      </c>
      <c r="BT1054">
        <v>98.178954233394833</v>
      </c>
      <c r="BU1054">
        <v>98.178954233394833</v>
      </c>
      <c r="BV1054">
        <v>0.7205653893013102</v>
      </c>
      <c r="BW1054">
        <v>524.73375519801266</v>
      </c>
      <c r="BX1054">
        <v>-0.49348476716961809</v>
      </c>
      <c r="BY1054" t="str">
        <f t="shared" si="17"/>
        <v>[[sv,wv],[yr],[ya]]</v>
      </c>
      <c r="BZ1054" t="str">
        <f>TRIM(MID(SUBSTITUTE(SUBSTITUTE(SUBSTITUTE(Tabla2[[#This Row],[map]],"[",""),"]",""),",",REPT(" ",100)),300,200))</f>
        <v>0 1</v>
      </c>
      <c r="CA1054" s="13" t="str">
        <f>TRIM(MID(SUBSTITUTE(SUBSTITUTE(SUBSTITUTE(Tabla2[[#This Row],[map]],"[",""),"]",""),",",REPT(" ",100)),900,200))</f>
        <v>2 4</v>
      </c>
      <c r="CB1054" s="13" t="str">
        <f>SUBSTITUTE(TRIM(MID(SUBSTITUTE(SUBSTITUTE(SUBSTITUTE(Tabla2[[#This Row],[map]],"[",""),"]",""),",",REPT(" ",100)),1200,300))," ",", ")</f>
        <v>1, 4, 0</v>
      </c>
      <c r="CC1054" s="15" t="str">
        <f>SUBSTITUTE(TRIM(MID(SUBSTITUTE(SUBSTITUTE(SUBSTITUTE(Tabla2[[#This Row],[map]],"[",""),"]",""),",",REPT(" ",100)),1,300))," ",", ")</f>
        <v>2, 3, 4</v>
      </c>
      <c r="CD1054" s="13" t="str">
        <f>SUBSTITUTE(TRIM(MID(SUBSTITUTE(SUBSTITUTE(SUBSTITUTE(Tabla2[[#This Row],[map]],"[",""),"]",""),",",REPT(" ",100)),601,300))," ",", ")</f>
        <v>0, 1, 3</v>
      </c>
      <c r="CE1054" t="str">
        <f>TRIM(MID(SUBSTITUTE(SUBSTITUTE(SUBSTITUTE(Tabla2[[#This Row],[map]],"[",""),"]",""),",",REPT(" ",100)),1501,200))</f>
        <v>3 2</v>
      </c>
    </row>
    <row r="1055" spans="1:83" x14ac:dyDescent="0.3">
      <c r="A1055" s="2">
        <v>46106.909201388888</v>
      </c>
      <c r="B1055" t="s">
        <v>1423</v>
      </c>
      <c r="C1055">
        <v>2</v>
      </c>
      <c r="D1055" t="s">
        <v>95</v>
      </c>
      <c r="E1055" t="s">
        <v>78</v>
      </c>
      <c r="F1055">
        <v>16590</v>
      </c>
      <c r="G1055">
        <v>4.5</v>
      </c>
      <c r="H1055" t="s">
        <v>79</v>
      </c>
      <c r="I1055" t="s">
        <v>80</v>
      </c>
      <c r="J1055">
        <v>5</v>
      </c>
      <c r="K1055">
        <v>5</v>
      </c>
      <c r="L1055" t="s">
        <v>81</v>
      </c>
      <c r="M1055" t="s">
        <v>82</v>
      </c>
      <c r="N1055" t="s">
        <v>83</v>
      </c>
      <c r="O1055" t="s">
        <v>83</v>
      </c>
      <c r="P1055" t="s">
        <v>84</v>
      </c>
      <c r="Q1055" t="s">
        <v>1370</v>
      </c>
      <c r="R1055">
        <v>3</v>
      </c>
      <c r="S1055" t="s">
        <v>86</v>
      </c>
      <c r="T1055" t="s">
        <v>87</v>
      </c>
      <c r="U1055" t="s">
        <v>88</v>
      </c>
      <c r="V1055">
        <v>1</v>
      </c>
      <c r="W1055" t="s">
        <v>1371</v>
      </c>
      <c r="X1055" t="s">
        <v>83</v>
      </c>
      <c r="Y1055" t="s">
        <v>90</v>
      </c>
      <c r="Z1055">
        <v>4000</v>
      </c>
      <c r="AA1055">
        <v>4000</v>
      </c>
      <c r="AC1055">
        <v>256</v>
      </c>
      <c r="AD1055" t="s">
        <v>91</v>
      </c>
      <c r="AE1055">
        <v>0.15</v>
      </c>
      <c r="AF1055" t="s">
        <v>92</v>
      </c>
      <c r="AG1055">
        <v>180</v>
      </c>
      <c r="AH1055">
        <v>60</v>
      </c>
      <c r="AI1055">
        <v>120</v>
      </c>
      <c r="AJ1055">
        <v>9.9766888045055055E-2</v>
      </c>
      <c r="AK1055">
        <v>16.934585868595761</v>
      </c>
      <c r="AL1055">
        <v>0.73266798912294384</v>
      </c>
      <c r="AM1055">
        <v>-0.14922800238141651</v>
      </c>
      <c r="AN1055">
        <v>22.278500232504211</v>
      </c>
      <c r="AO1055">
        <v>0.68523543614250793</v>
      </c>
      <c r="AP1055">
        <v>22.278500232504211</v>
      </c>
      <c r="AQ1055">
        <v>22.278500232504211</v>
      </c>
      <c r="AR1055">
        <v>0.68523543614250793</v>
      </c>
      <c r="AS1055">
        <v>132.65498169717151</v>
      </c>
      <c r="AT1055">
        <v>-0.19318444895763651</v>
      </c>
      <c r="AU1055">
        <v>0.8</v>
      </c>
      <c r="AV1055" t="s">
        <v>93</v>
      </c>
      <c r="AW1055">
        <v>5.7007547261464737E-2</v>
      </c>
      <c r="AX1055">
        <v>0.58605149848693283</v>
      </c>
      <c r="AY1055">
        <v>5.7007547261464737E-2</v>
      </c>
      <c r="AZ1055">
        <v>5.7007547261464737E-2</v>
      </c>
      <c r="BA1055">
        <v>0.58605149848693283</v>
      </c>
      <c r="BB1055">
        <v>0.157955953463051</v>
      </c>
      <c r="BC1055">
        <v>-0.1469644526400509</v>
      </c>
      <c r="BD1055">
        <v>7.8275936572151789E-2</v>
      </c>
      <c r="BE1055">
        <v>0.72879059810942648</v>
      </c>
      <c r="BF1055">
        <v>7.8275936572151789E-2</v>
      </c>
      <c r="BG1055">
        <v>7.8275936572151789E-2</v>
      </c>
      <c r="BH1055">
        <v>0.72879059810942648</v>
      </c>
      <c r="BI1055">
        <v>0.35051330956160742</v>
      </c>
      <c r="BJ1055">
        <v>-0.2144537542934917</v>
      </c>
      <c r="BK1055">
        <v>7.9926276997712195E-2</v>
      </c>
      <c r="BL1055">
        <v>0.67912127868784677</v>
      </c>
      <c r="BM1055">
        <v>7.9926276997712195E-2</v>
      </c>
      <c r="BN1055">
        <v>7.9926276997712195E-2</v>
      </c>
      <c r="BO1055">
        <v>0.67912127868784677</v>
      </c>
      <c r="BP1055">
        <v>0.22496647185129451</v>
      </c>
      <c r="BQ1055">
        <v>9.683077284062469E-2</v>
      </c>
      <c r="BR1055">
        <v>88.898791169185344</v>
      </c>
      <c r="BS1055">
        <v>0.74697836928582984</v>
      </c>
      <c r="BT1055">
        <v>88.898791169185344</v>
      </c>
      <c r="BU1055">
        <v>88.898791169185344</v>
      </c>
      <c r="BV1055">
        <v>0.74697836928582984</v>
      </c>
      <c r="BW1055">
        <v>529.88649105381126</v>
      </c>
      <c r="BX1055">
        <v>-0.50815036173762884</v>
      </c>
      <c r="BY1055" t="str">
        <f t="shared" si="17"/>
        <v>[[sv,wv],[yr],[ya]]</v>
      </c>
      <c r="BZ1055" t="str">
        <f>TRIM(MID(SUBSTITUTE(SUBSTITUTE(SUBSTITUTE(Tabla2[[#This Row],[map]],"[",""),"]",""),",",REPT(" ",100)),300,200))</f>
        <v>0 1</v>
      </c>
      <c r="CA1055" s="13" t="str">
        <f>TRIM(MID(SUBSTITUTE(SUBSTITUTE(SUBSTITUTE(Tabla2[[#This Row],[map]],"[",""),"]",""),",",REPT(" ",100)),900,200))</f>
        <v>2 4</v>
      </c>
      <c r="CB1055" s="13" t="str">
        <f>SUBSTITUTE(TRIM(MID(SUBSTITUTE(SUBSTITUTE(SUBSTITUTE(Tabla2[[#This Row],[map]],"[",""),"]",""),",",REPT(" ",100)),1200,300))," ",", ")</f>
        <v>1, 4, 0</v>
      </c>
      <c r="CC1055" s="15" t="str">
        <f>SUBSTITUTE(TRIM(MID(SUBSTITUTE(SUBSTITUTE(SUBSTITUTE(Tabla2[[#This Row],[map]],"[",""),"]",""),",",REPT(" ",100)),1,300))," ",", ")</f>
        <v>2, 3, 4</v>
      </c>
      <c r="CD1055" s="13" t="str">
        <f>SUBSTITUTE(TRIM(MID(SUBSTITUTE(SUBSTITUTE(SUBSTITUTE(Tabla2[[#This Row],[map]],"[",""),"]",""),",",REPT(" ",100)),601,300))," ",", ")</f>
        <v>0, 1, 3</v>
      </c>
      <c r="CE1055" t="str">
        <f>TRIM(MID(SUBSTITUTE(SUBSTITUTE(SUBSTITUTE(Tabla2[[#This Row],[map]],"[",""),"]",""),",",REPT(" ",100)),1501,200))</f>
        <v>3 2</v>
      </c>
    </row>
    <row r="1056" spans="1:83" x14ac:dyDescent="0.3">
      <c r="A1056" s="2">
        <v>46106.919699074067</v>
      </c>
      <c r="B1056" t="s">
        <v>1424</v>
      </c>
      <c r="C1056">
        <v>5</v>
      </c>
      <c r="D1056" t="s">
        <v>95</v>
      </c>
      <c r="E1056" t="s">
        <v>78</v>
      </c>
      <c r="F1056">
        <v>16590</v>
      </c>
      <c r="G1056">
        <v>4.5</v>
      </c>
      <c r="H1056" t="s">
        <v>79</v>
      </c>
      <c r="I1056" t="s">
        <v>80</v>
      </c>
      <c r="J1056">
        <v>5</v>
      </c>
      <c r="K1056">
        <v>5</v>
      </c>
      <c r="L1056" t="s">
        <v>81</v>
      </c>
      <c r="M1056" t="s">
        <v>82</v>
      </c>
      <c r="N1056" t="s">
        <v>83</v>
      </c>
      <c r="O1056" t="s">
        <v>83</v>
      </c>
      <c r="P1056" t="s">
        <v>84</v>
      </c>
      <c r="Q1056" t="s">
        <v>1354</v>
      </c>
      <c r="R1056">
        <v>3</v>
      </c>
      <c r="S1056" t="s">
        <v>86</v>
      </c>
      <c r="T1056" t="s">
        <v>87</v>
      </c>
      <c r="U1056" t="s">
        <v>88</v>
      </c>
      <c r="V1056">
        <v>1</v>
      </c>
      <c r="W1056" t="s">
        <v>1355</v>
      </c>
      <c r="X1056" t="s">
        <v>83</v>
      </c>
      <c r="Y1056" t="s">
        <v>90</v>
      </c>
      <c r="Z1056">
        <v>4000</v>
      </c>
      <c r="AA1056">
        <v>4000</v>
      </c>
      <c r="AC1056">
        <v>256</v>
      </c>
      <c r="AD1056" t="s">
        <v>91</v>
      </c>
      <c r="AE1056">
        <v>0.15</v>
      </c>
      <c r="AF1056" t="s">
        <v>92</v>
      </c>
      <c r="AG1056">
        <v>180</v>
      </c>
      <c r="AH1056">
        <v>60</v>
      </c>
      <c r="AI1056">
        <v>120</v>
      </c>
      <c r="AJ1056">
        <v>0.11975936842498899</v>
      </c>
      <c r="AK1056">
        <v>21.819749548757791</v>
      </c>
      <c r="AL1056">
        <v>0.70568794064301299</v>
      </c>
      <c r="AM1056">
        <v>-0.49824206503920199</v>
      </c>
      <c r="AN1056">
        <v>25.525864380521949</v>
      </c>
      <c r="AO1056">
        <v>0.62476485888055433</v>
      </c>
      <c r="AP1056">
        <v>25.525864380521949</v>
      </c>
      <c r="AQ1056">
        <v>25.525864380521949</v>
      </c>
      <c r="AR1056">
        <v>0.62476485888055433</v>
      </c>
      <c r="AS1056">
        <v>111.2732505511505</v>
      </c>
      <c r="AT1056">
        <v>-0.46354837915949221</v>
      </c>
      <c r="AU1056">
        <v>0.8</v>
      </c>
      <c r="AV1056" t="s">
        <v>93</v>
      </c>
      <c r="AW1056">
        <v>7.0618540454076298E-2</v>
      </c>
      <c r="AX1056">
        <v>0.48721808945874467</v>
      </c>
      <c r="AY1056">
        <v>7.0618540454076298E-2</v>
      </c>
      <c r="AZ1056">
        <v>7.0618540454076298E-2</v>
      </c>
      <c r="BA1056">
        <v>0.48721808945874467</v>
      </c>
      <c r="BB1056">
        <v>0.1662859796871578</v>
      </c>
      <c r="BC1056">
        <v>-0.20745121340557551</v>
      </c>
      <c r="BD1056">
        <v>8.0522911540694339E-2</v>
      </c>
      <c r="BE1056">
        <v>0.72100530975685861</v>
      </c>
      <c r="BF1056">
        <v>8.0522911540694339E-2</v>
      </c>
      <c r="BG1056">
        <v>8.0522911540694339E-2</v>
      </c>
      <c r="BH1056">
        <v>0.72100530975685861</v>
      </c>
      <c r="BI1056">
        <v>0.50219969293454525</v>
      </c>
      <c r="BJ1056">
        <v>-0.7400146751979455</v>
      </c>
      <c r="BK1056">
        <v>0.1044383521920372</v>
      </c>
      <c r="BL1056">
        <v>0.58071304999870743</v>
      </c>
      <c r="BM1056">
        <v>0.1044383521920372</v>
      </c>
      <c r="BN1056">
        <v>0.1044383521920372</v>
      </c>
      <c r="BO1056">
        <v>0.58071304999870743</v>
      </c>
      <c r="BP1056">
        <v>0.40924317150531819</v>
      </c>
      <c r="BQ1056">
        <v>-0.64298188919916233</v>
      </c>
      <c r="BR1056">
        <v>101.8478777179011</v>
      </c>
      <c r="BS1056">
        <v>0.71012298630790405</v>
      </c>
      <c r="BT1056">
        <v>101.8478777179011</v>
      </c>
      <c r="BU1056">
        <v>101.8478777179011</v>
      </c>
      <c r="BV1056">
        <v>0.71012298630790405</v>
      </c>
      <c r="BW1056">
        <v>444.0152733604744</v>
      </c>
      <c r="BX1056">
        <v>-0.26374573883527802</v>
      </c>
      <c r="BY1056" t="str">
        <f t="shared" si="17"/>
        <v>[[sv,wv],[yr],[ya]]</v>
      </c>
      <c r="BZ1056" t="str">
        <f>TRIM(MID(SUBSTITUTE(SUBSTITUTE(SUBSTITUTE(Tabla2[[#This Row],[map]],"[",""),"]",""),",",REPT(" ",100)),300,200))</f>
        <v>0 1</v>
      </c>
      <c r="CA1056" s="13" t="str">
        <f>TRIM(MID(SUBSTITUTE(SUBSTITUTE(SUBSTITUTE(Tabla2[[#This Row],[map]],"[",""),"]",""),",",REPT(" ",100)),900,200))</f>
        <v>2 3</v>
      </c>
      <c r="CB1056" s="13" t="str">
        <f>SUBSTITUTE(TRIM(MID(SUBSTITUTE(SUBSTITUTE(SUBSTITUTE(Tabla2[[#This Row],[map]],"[",""),"]",""),",",REPT(" ",100)),1200,300))," ",", ")</f>
        <v>1, 2, 0</v>
      </c>
      <c r="CC1056" s="15" t="str">
        <f>SUBSTITUTE(TRIM(MID(SUBSTITUTE(SUBSTITUTE(SUBSTITUTE(Tabla2[[#This Row],[map]],"[",""),"]",""),",",REPT(" ",100)),1,300))," ",", ")</f>
        <v>2, 3, 4</v>
      </c>
      <c r="CD1056" s="13" t="str">
        <f>SUBSTITUTE(TRIM(MID(SUBSTITUTE(SUBSTITUTE(SUBSTITUTE(Tabla2[[#This Row],[map]],"[",""),"]",""),",",REPT(" ",100)),601,300))," ",", ")</f>
        <v>0, 1, 4</v>
      </c>
      <c r="CE1056" t="str">
        <f>TRIM(MID(SUBSTITUTE(SUBSTITUTE(SUBSTITUTE(Tabla2[[#This Row],[map]],"[",""),"]",""),",",REPT(" ",100)),1501,200))</f>
        <v>3 4</v>
      </c>
    </row>
    <row r="1057" spans="1:83" x14ac:dyDescent="0.3">
      <c r="A1057" s="2">
        <v>46106.922222222223</v>
      </c>
      <c r="B1057" t="s">
        <v>1425</v>
      </c>
      <c r="C1057">
        <v>4</v>
      </c>
      <c r="D1057" t="s">
        <v>77</v>
      </c>
      <c r="E1057" t="s">
        <v>78</v>
      </c>
      <c r="F1057">
        <v>16590</v>
      </c>
      <c r="G1057">
        <v>4.5</v>
      </c>
      <c r="H1057" t="s">
        <v>79</v>
      </c>
      <c r="I1057" t="s">
        <v>80</v>
      </c>
      <c r="J1057">
        <v>5</v>
      </c>
      <c r="K1057">
        <v>5</v>
      </c>
      <c r="L1057" t="s">
        <v>81</v>
      </c>
      <c r="M1057" t="s">
        <v>82</v>
      </c>
      <c r="N1057" t="s">
        <v>83</v>
      </c>
      <c r="O1057" t="s">
        <v>83</v>
      </c>
      <c r="P1057" t="s">
        <v>84</v>
      </c>
      <c r="Q1057" t="s">
        <v>1354</v>
      </c>
      <c r="R1057">
        <v>3</v>
      </c>
      <c r="S1057" t="s">
        <v>86</v>
      </c>
      <c r="T1057" t="s">
        <v>87</v>
      </c>
      <c r="U1057" t="s">
        <v>88</v>
      </c>
      <c r="V1057">
        <v>1</v>
      </c>
      <c r="W1057" t="s">
        <v>1355</v>
      </c>
      <c r="X1057" t="s">
        <v>83</v>
      </c>
      <c r="Y1057" t="s">
        <v>90</v>
      </c>
      <c r="Z1057">
        <v>4000</v>
      </c>
      <c r="AA1057">
        <v>4000</v>
      </c>
      <c r="AC1057">
        <v>256</v>
      </c>
      <c r="AD1057" t="s">
        <v>91</v>
      </c>
      <c r="AE1057">
        <v>0.15</v>
      </c>
      <c r="AF1057" t="s">
        <v>92</v>
      </c>
      <c r="AG1057">
        <v>180</v>
      </c>
      <c r="AH1057">
        <v>60</v>
      </c>
      <c r="AI1057">
        <v>120</v>
      </c>
      <c r="AJ1057">
        <v>9.5153500925011042E-2</v>
      </c>
      <c r="AK1057">
        <v>16.531035225811411</v>
      </c>
      <c r="AL1057">
        <v>0.7923401894698765</v>
      </c>
      <c r="AM1057">
        <v>-1.120242844612745</v>
      </c>
      <c r="AN1057">
        <v>24.652671730091161</v>
      </c>
      <c r="AO1057">
        <v>0.70812818862753413</v>
      </c>
      <c r="AP1057">
        <v>24.652671730091161</v>
      </c>
      <c r="AQ1057">
        <v>24.652671730091161</v>
      </c>
      <c r="AR1057">
        <v>0.70812818862753413</v>
      </c>
      <c r="AS1057">
        <v>184.02791285794041</v>
      </c>
      <c r="AT1057">
        <v>-1.0182824690997041</v>
      </c>
      <c r="AU1057">
        <v>0.8</v>
      </c>
      <c r="AV1057" t="s">
        <v>93</v>
      </c>
      <c r="AW1057">
        <v>6.3194102365058832E-2</v>
      </c>
      <c r="AX1057">
        <v>0.54112910947561166</v>
      </c>
      <c r="AY1057">
        <v>6.3194102365058832E-2</v>
      </c>
      <c r="AZ1057">
        <v>6.3194102365058832E-2</v>
      </c>
      <c r="BA1057">
        <v>0.54112910947561166</v>
      </c>
      <c r="BB1057">
        <v>0.21439663225244129</v>
      </c>
      <c r="BC1057">
        <v>-0.55679675610842794</v>
      </c>
      <c r="BD1057">
        <v>4.2176221272609032E-2</v>
      </c>
      <c r="BE1057">
        <v>0.85386840137255826</v>
      </c>
      <c r="BF1057">
        <v>4.2176221272609032E-2</v>
      </c>
      <c r="BG1057">
        <v>4.2176221272609032E-2</v>
      </c>
      <c r="BH1057">
        <v>0.85386840137255826</v>
      </c>
      <c r="BI1057">
        <v>0.640146671833424</v>
      </c>
      <c r="BJ1057">
        <v>-1.21797149408942</v>
      </c>
      <c r="BK1057">
        <v>7.0322205046477251E-2</v>
      </c>
      <c r="BL1057">
        <v>0.71767858978580268</v>
      </c>
      <c r="BM1057">
        <v>7.0322205046477251E-2</v>
      </c>
      <c r="BN1057">
        <v>7.0322205046477251E-2</v>
      </c>
      <c r="BO1057">
        <v>0.71767858978580268</v>
      </c>
      <c r="BP1057">
        <v>0.54979551729579301</v>
      </c>
      <c r="BQ1057">
        <v>-1.2072551005732151</v>
      </c>
      <c r="BR1057">
        <v>98.434994391680519</v>
      </c>
      <c r="BS1057">
        <v>0.71983665387616291</v>
      </c>
      <c r="BT1057">
        <v>98.434994391680519</v>
      </c>
      <c r="BU1057">
        <v>98.434994391680519</v>
      </c>
      <c r="BV1057">
        <v>0.71983665387616291</v>
      </c>
      <c r="BW1057">
        <v>734.70731261038247</v>
      </c>
      <c r="BX1057">
        <v>-1.091106525627777</v>
      </c>
      <c r="BY1057" t="str">
        <f t="shared" si="17"/>
        <v>[[sv,wv],[yr],[ya]]</v>
      </c>
      <c r="BZ1057" t="str">
        <f>TRIM(MID(SUBSTITUTE(SUBSTITUTE(SUBSTITUTE(Tabla2[[#This Row],[map]],"[",""),"]",""),",",REPT(" ",100)),300,200))</f>
        <v>0 1</v>
      </c>
      <c r="CA1057" s="13" t="str">
        <f>TRIM(MID(SUBSTITUTE(SUBSTITUTE(SUBSTITUTE(Tabla2[[#This Row],[map]],"[",""),"]",""),",",REPT(" ",100)),900,200))</f>
        <v>2 3</v>
      </c>
      <c r="CB1057" s="13" t="str">
        <f>SUBSTITUTE(TRIM(MID(SUBSTITUTE(SUBSTITUTE(SUBSTITUTE(Tabla2[[#This Row],[map]],"[",""),"]",""),",",REPT(" ",100)),1200,300))," ",", ")</f>
        <v>1, 2, 0</v>
      </c>
      <c r="CC1057" s="15" t="str">
        <f>SUBSTITUTE(TRIM(MID(SUBSTITUTE(SUBSTITUTE(SUBSTITUTE(Tabla2[[#This Row],[map]],"[",""),"]",""),",",REPT(" ",100)),1,300))," ",", ")</f>
        <v>2, 3, 4</v>
      </c>
      <c r="CD1057" s="13" t="str">
        <f>SUBSTITUTE(TRIM(MID(SUBSTITUTE(SUBSTITUTE(SUBSTITUTE(Tabla2[[#This Row],[map]],"[",""),"]",""),",",REPT(" ",100)),601,300))," ",", ")</f>
        <v>0, 1, 4</v>
      </c>
      <c r="CE1057" t="str">
        <f>TRIM(MID(SUBSTITUTE(SUBSTITUTE(SUBSTITUTE(Tabla2[[#This Row],[map]],"[",""),"]",""),",",REPT(" ",100)),1501,200))</f>
        <v>3 4</v>
      </c>
    </row>
    <row r="1058" spans="1:83" x14ac:dyDescent="0.3">
      <c r="A1058" s="2">
        <v>46106.949502314812</v>
      </c>
      <c r="B1058" t="s">
        <v>1426</v>
      </c>
      <c r="C1058">
        <v>0</v>
      </c>
      <c r="D1058" t="s">
        <v>95</v>
      </c>
      <c r="E1058" t="s">
        <v>78</v>
      </c>
      <c r="F1058">
        <v>16590</v>
      </c>
      <c r="G1058">
        <v>4.5</v>
      </c>
      <c r="H1058" t="s">
        <v>79</v>
      </c>
      <c r="I1058" t="s">
        <v>80</v>
      </c>
      <c r="J1058">
        <v>5</v>
      </c>
      <c r="K1058">
        <v>5</v>
      </c>
      <c r="L1058" t="s">
        <v>81</v>
      </c>
      <c r="M1058" t="s">
        <v>82</v>
      </c>
      <c r="N1058" t="s">
        <v>83</v>
      </c>
      <c r="O1058" t="s">
        <v>83</v>
      </c>
      <c r="P1058" t="s">
        <v>84</v>
      </c>
      <c r="Q1058" t="s">
        <v>1427</v>
      </c>
      <c r="R1058">
        <v>3</v>
      </c>
      <c r="S1058" t="s">
        <v>86</v>
      </c>
      <c r="T1058" t="s">
        <v>87</v>
      </c>
      <c r="U1058" t="s">
        <v>88</v>
      </c>
      <c r="V1058">
        <v>1</v>
      </c>
      <c r="W1058" t="s">
        <v>1428</v>
      </c>
      <c r="X1058" t="s">
        <v>83</v>
      </c>
      <c r="Y1058" t="s">
        <v>90</v>
      </c>
      <c r="Z1058">
        <v>4000</v>
      </c>
      <c r="AA1058">
        <v>4000</v>
      </c>
      <c r="AC1058">
        <v>256</v>
      </c>
      <c r="AD1058" t="s">
        <v>91</v>
      </c>
      <c r="AE1058">
        <v>0.15</v>
      </c>
      <c r="AF1058" t="s">
        <v>92</v>
      </c>
      <c r="AG1058">
        <v>180</v>
      </c>
      <c r="AH1058">
        <v>60</v>
      </c>
      <c r="AI1058">
        <v>120</v>
      </c>
      <c r="AJ1058">
        <v>0.1214638681467627</v>
      </c>
      <c r="AK1058">
        <v>17.488330417843802</v>
      </c>
      <c r="AL1058">
        <v>0.65064502966788507</v>
      </c>
      <c r="AM1058">
        <v>-6.2124560891558211E-2</v>
      </c>
      <c r="AN1058">
        <v>24.67517129312407</v>
      </c>
      <c r="AO1058">
        <v>0.58640948842744933</v>
      </c>
      <c r="AP1058">
        <v>24.67517129312407</v>
      </c>
      <c r="AQ1058">
        <v>24.67517129312407</v>
      </c>
      <c r="AR1058">
        <v>0.58640948842744933</v>
      </c>
      <c r="AS1058">
        <v>124.0824335310276</v>
      </c>
      <c r="AT1058">
        <v>-4.7404567989014823E-2</v>
      </c>
      <c r="AU1058">
        <v>0.8</v>
      </c>
      <c r="AV1058" t="s">
        <v>93</v>
      </c>
      <c r="AW1058">
        <v>8.2838024026304038E-2</v>
      </c>
      <c r="AX1058">
        <v>0.39848883943878421</v>
      </c>
      <c r="AY1058">
        <v>8.2838024026304038E-2</v>
      </c>
      <c r="AZ1058">
        <v>8.2838024026304038E-2</v>
      </c>
      <c r="BA1058">
        <v>0.39848883943878421</v>
      </c>
      <c r="BB1058">
        <v>9.140930368853549E-2</v>
      </c>
      <c r="BC1058">
        <v>0.33625026678178249</v>
      </c>
      <c r="BD1058">
        <v>0.1052205207059478</v>
      </c>
      <c r="BE1058">
        <v>0.63543336896428348</v>
      </c>
      <c r="BF1058">
        <v>0.1052205207059478</v>
      </c>
      <c r="BG1058">
        <v>0.1052205207059478</v>
      </c>
      <c r="BH1058">
        <v>0.63543336896428348</v>
      </c>
      <c r="BI1058">
        <v>0.23647543584245451</v>
      </c>
      <c r="BJ1058">
        <v>0.18066312170499371</v>
      </c>
      <c r="BK1058">
        <v>0.1016740960526149</v>
      </c>
      <c r="BL1058">
        <v>0.59181066405900551</v>
      </c>
      <c r="BM1058">
        <v>0.1016740960526149</v>
      </c>
      <c r="BN1058">
        <v>0.1016740960526149</v>
      </c>
      <c r="BO1058">
        <v>0.59181066405900551</v>
      </c>
      <c r="BP1058">
        <v>0.32275059870376482</v>
      </c>
      <c r="BQ1058">
        <v>-0.29574156716645672</v>
      </c>
      <c r="BR1058">
        <v>98.410952531711132</v>
      </c>
      <c r="BS1058">
        <v>0.71990508124772612</v>
      </c>
      <c r="BT1058">
        <v>98.410952531711132</v>
      </c>
      <c r="BU1058">
        <v>98.410952531711132</v>
      </c>
      <c r="BV1058">
        <v>0.71990508124772612</v>
      </c>
      <c r="BW1058">
        <v>495.6790987858738</v>
      </c>
      <c r="BX1058">
        <v>-0.41079009327637511</v>
      </c>
      <c r="BY1058" t="str">
        <f t="shared" si="17"/>
        <v>[[sv,wv],[yr],[ya]]</v>
      </c>
      <c r="BZ1058" t="str">
        <f>TRIM(MID(SUBSTITUTE(SUBSTITUTE(SUBSTITUTE(Tabla2[[#This Row],[map]],"[",""),"]",""),",",REPT(" ",100)),300,200))</f>
        <v>0 1</v>
      </c>
      <c r="CA1058" s="13" t="str">
        <f>TRIM(MID(SUBSTITUTE(SUBSTITUTE(SUBSTITUTE(Tabla2[[#This Row],[map]],"[",""),"]",""),",",REPT(" ",100)),900,200))</f>
        <v>2 3</v>
      </c>
      <c r="CB1058" s="13" t="str">
        <f>SUBSTITUTE(TRIM(MID(SUBSTITUTE(SUBSTITUTE(SUBSTITUTE(Tabla2[[#This Row],[map]],"[",""),"]",""),",",REPT(" ",100)),1200,300))," ",", ")</f>
        <v>1, 2, 0</v>
      </c>
      <c r="CC1058" s="15" t="str">
        <f>SUBSTITUTE(TRIM(MID(SUBSTITUTE(SUBSTITUTE(SUBSTITUTE(Tabla2[[#This Row],[map]],"[",""),"]",""),",",REPT(" ",100)),1,300))," ",", ")</f>
        <v>4, 2, 3</v>
      </c>
      <c r="CD1058" s="13" t="str">
        <f>SUBSTITUTE(TRIM(MID(SUBSTITUTE(SUBSTITUTE(SUBSTITUTE(Tabla2[[#This Row],[map]],"[",""),"]",""),",",REPT(" ",100)),601,300))," ",", ")</f>
        <v>0, 1, 4</v>
      </c>
      <c r="CE1058" t="str">
        <f>TRIM(MID(SUBSTITUTE(SUBSTITUTE(SUBSTITUTE(Tabla2[[#This Row],[map]],"[",""),"]",""),",",REPT(" ",100)),1501,200))</f>
        <v>3 4</v>
      </c>
    </row>
    <row r="1059" spans="1:83" x14ac:dyDescent="0.3">
      <c r="A1059" s="2">
        <v>46107.013425925928</v>
      </c>
      <c r="B1059" t="s">
        <v>1429</v>
      </c>
      <c r="C1059">
        <v>1</v>
      </c>
      <c r="D1059" t="s">
        <v>95</v>
      </c>
      <c r="E1059" t="s">
        <v>78</v>
      </c>
      <c r="F1059">
        <v>16590</v>
      </c>
      <c r="G1059">
        <v>4.5</v>
      </c>
      <c r="H1059" t="s">
        <v>79</v>
      </c>
      <c r="I1059" t="s">
        <v>80</v>
      </c>
      <c r="J1059">
        <v>5</v>
      </c>
      <c r="K1059">
        <v>5</v>
      </c>
      <c r="L1059" t="s">
        <v>81</v>
      </c>
      <c r="M1059" t="s">
        <v>82</v>
      </c>
      <c r="N1059" t="s">
        <v>83</v>
      </c>
      <c r="O1059" t="s">
        <v>83</v>
      </c>
      <c r="P1059" t="s">
        <v>84</v>
      </c>
      <c r="Q1059" t="s">
        <v>1407</v>
      </c>
      <c r="R1059">
        <v>3</v>
      </c>
      <c r="S1059" t="s">
        <v>86</v>
      </c>
      <c r="T1059" t="s">
        <v>87</v>
      </c>
      <c r="U1059" t="s">
        <v>88</v>
      </c>
      <c r="V1059">
        <v>1</v>
      </c>
      <c r="W1059" t="s">
        <v>1408</v>
      </c>
      <c r="X1059" t="s">
        <v>83</v>
      </c>
      <c r="Y1059" t="s">
        <v>90</v>
      </c>
      <c r="Z1059">
        <v>4000</v>
      </c>
      <c r="AA1059">
        <v>4000</v>
      </c>
      <c r="AC1059">
        <v>256</v>
      </c>
      <c r="AD1059" t="s">
        <v>91</v>
      </c>
      <c r="AE1059">
        <v>0.15</v>
      </c>
      <c r="AF1059" t="s">
        <v>92</v>
      </c>
      <c r="AG1059">
        <v>180</v>
      </c>
      <c r="AH1059">
        <v>60</v>
      </c>
      <c r="AI1059">
        <v>120</v>
      </c>
      <c r="AJ1059">
        <v>0.1190477154578241</v>
      </c>
      <c r="AK1059">
        <v>23.545975246484041</v>
      </c>
      <c r="AL1059">
        <v>0.68211102333381091</v>
      </c>
      <c r="AM1059">
        <v>2.3949171757507409E-2</v>
      </c>
      <c r="AN1059">
        <v>28.63112593995837</v>
      </c>
      <c r="AO1059">
        <v>0.64301000678130182</v>
      </c>
      <c r="AP1059">
        <v>28.63112593995837</v>
      </c>
      <c r="AQ1059">
        <v>28.63112593995837</v>
      </c>
      <c r="AR1059">
        <v>0.64301000678130182</v>
      </c>
      <c r="AS1059">
        <v>128.6068943992301</v>
      </c>
      <c r="AT1059">
        <v>4.2980881941189403E-2</v>
      </c>
      <c r="AU1059">
        <v>0.8</v>
      </c>
      <c r="AV1059" t="s">
        <v>93</v>
      </c>
      <c r="AW1059">
        <v>8.3164961231958462E-2</v>
      </c>
      <c r="AX1059">
        <v>0.39611485260948248</v>
      </c>
      <c r="AY1059">
        <v>8.3164961231958462E-2</v>
      </c>
      <c r="AZ1059">
        <v>8.3164961231958462E-2</v>
      </c>
      <c r="BA1059">
        <v>0.39611485260948248</v>
      </c>
      <c r="BB1059">
        <v>0.15372454429868421</v>
      </c>
      <c r="BC1059">
        <v>-0.1162389510701505</v>
      </c>
      <c r="BD1059">
        <v>0.1026317955920745</v>
      </c>
      <c r="BE1059">
        <v>0.64440274857873914</v>
      </c>
      <c r="BF1059">
        <v>0.1026317955920745</v>
      </c>
      <c r="BG1059">
        <v>0.1026317955920745</v>
      </c>
      <c r="BH1059">
        <v>0.64440274857873914</v>
      </c>
      <c r="BI1059">
        <v>0.15633222759341969</v>
      </c>
      <c r="BJ1059">
        <v>0.45834222114032708</v>
      </c>
      <c r="BK1059">
        <v>3.565684242414352E-2</v>
      </c>
      <c r="BL1059">
        <v>0.85684905599424321</v>
      </c>
      <c r="BM1059">
        <v>3.565684242414352E-2</v>
      </c>
      <c r="BN1059">
        <v>3.565684242414352E-2</v>
      </c>
      <c r="BO1059">
        <v>0.85684905599424321</v>
      </c>
      <c r="BP1059">
        <v>0.1762062012091021</v>
      </c>
      <c r="BQ1059">
        <v>0.29258783650254239</v>
      </c>
      <c r="BR1059">
        <v>114.3030501605854</v>
      </c>
      <c r="BS1059">
        <v>0.67467336994274296</v>
      </c>
      <c r="BT1059">
        <v>114.3030501605854</v>
      </c>
      <c r="BU1059">
        <v>114.3030501605854</v>
      </c>
      <c r="BV1059">
        <v>0.67467336994274296</v>
      </c>
      <c r="BW1059">
        <v>513.94131462381745</v>
      </c>
      <c r="BX1059">
        <v>-0.46276757880794789</v>
      </c>
      <c r="BY1059" t="str">
        <f t="shared" si="17"/>
        <v>[[sv,wv],[yr],[ya]]</v>
      </c>
      <c r="BZ1059" t="str">
        <f>TRIM(MID(SUBSTITUTE(SUBSTITUTE(SUBSTITUTE(Tabla2[[#This Row],[map]],"[",""),"]",""),",",REPT(" ",100)),300,200))</f>
        <v>0 1</v>
      </c>
      <c r="CA1059" s="13" t="str">
        <f>TRIM(MID(SUBSTITUTE(SUBSTITUTE(SUBSTITUTE(Tabla2[[#This Row],[map]],"[",""),"]",""),",",REPT(" ",100)),900,200))</f>
        <v>2 4</v>
      </c>
      <c r="CB1059" s="13" t="str">
        <f>SUBSTITUTE(TRIM(MID(SUBSTITUTE(SUBSTITUTE(SUBSTITUTE(Tabla2[[#This Row],[map]],"[",""),"]",""),",",REPT(" ",100)),1200,300))," ",", ")</f>
        <v>0, 1, 4</v>
      </c>
      <c r="CC1059" s="15" t="str">
        <f>SUBSTITUTE(TRIM(MID(SUBSTITUTE(SUBSTITUTE(SUBSTITUTE(Tabla2[[#This Row],[map]],"[",""),"]",""),",",REPT(" ",100)),1,300))," ",", ")</f>
        <v>4, 2, 3</v>
      </c>
      <c r="CD1059" s="13" t="str">
        <f>SUBSTITUTE(TRIM(MID(SUBSTITUTE(SUBSTITUTE(SUBSTITUTE(Tabla2[[#This Row],[map]],"[",""),"]",""),",",REPT(" ",100)),601,300))," ",", ")</f>
        <v>1, 3, 0</v>
      </c>
      <c r="CE1059" t="str">
        <f>TRIM(MID(SUBSTITUTE(SUBSTITUTE(SUBSTITUTE(Tabla2[[#This Row],[map]],"[",""),"]",""),",",REPT(" ",100)),1501,200))</f>
        <v>3 2</v>
      </c>
    </row>
    <row r="1060" spans="1:83" x14ac:dyDescent="0.3">
      <c r="A1060" s="2">
        <v>46107.053715277783</v>
      </c>
      <c r="B1060" t="s">
        <v>1430</v>
      </c>
      <c r="C1060">
        <v>3</v>
      </c>
      <c r="D1060" t="s">
        <v>77</v>
      </c>
      <c r="E1060" t="s">
        <v>78</v>
      </c>
      <c r="F1060">
        <v>16590</v>
      </c>
      <c r="G1060">
        <v>4.5</v>
      </c>
      <c r="H1060" t="s">
        <v>79</v>
      </c>
      <c r="I1060" t="s">
        <v>80</v>
      </c>
      <c r="J1060">
        <v>5</v>
      </c>
      <c r="K1060">
        <v>5</v>
      </c>
      <c r="L1060" t="s">
        <v>81</v>
      </c>
      <c r="M1060" t="s">
        <v>82</v>
      </c>
      <c r="N1060" t="s">
        <v>83</v>
      </c>
      <c r="O1060" t="s">
        <v>83</v>
      </c>
      <c r="P1060" t="s">
        <v>84</v>
      </c>
      <c r="Q1060" t="s">
        <v>1374</v>
      </c>
      <c r="R1060">
        <v>3</v>
      </c>
      <c r="S1060" t="s">
        <v>86</v>
      </c>
      <c r="T1060" t="s">
        <v>87</v>
      </c>
      <c r="U1060" t="s">
        <v>88</v>
      </c>
      <c r="V1060">
        <v>1</v>
      </c>
      <c r="W1060" t="s">
        <v>1375</v>
      </c>
      <c r="X1060" t="s">
        <v>83</v>
      </c>
      <c r="Y1060" t="s">
        <v>90</v>
      </c>
      <c r="Z1060">
        <v>4000</v>
      </c>
      <c r="AA1060">
        <v>4000</v>
      </c>
      <c r="AC1060">
        <v>256</v>
      </c>
      <c r="AD1060" t="s">
        <v>91</v>
      </c>
      <c r="AE1060">
        <v>0.15</v>
      </c>
      <c r="AF1060" t="s">
        <v>92</v>
      </c>
      <c r="AG1060">
        <v>180</v>
      </c>
      <c r="AH1060">
        <v>60</v>
      </c>
      <c r="AI1060">
        <v>120</v>
      </c>
      <c r="AJ1060">
        <v>0.10035304210497591</v>
      </c>
      <c r="AK1060">
        <v>16.904942012143561</v>
      </c>
      <c r="AL1060">
        <v>0.76827252768033882</v>
      </c>
      <c r="AM1060">
        <v>0.33682768620572479</v>
      </c>
      <c r="AN1060">
        <v>22.275346918024422</v>
      </c>
      <c r="AO1060">
        <v>0.72217383284751357</v>
      </c>
      <c r="AP1060">
        <v>22.275346918024422</v>
      </c>
      <c r="AQ1060">
        <v>22.275346918024422</v>
      </c>
      <c r="AR1060">
        <v>0.72217383284751357</v>
      </c>
      <c r="AS1060">
        <v>84.193138308788875</v>
      </c>
      <c r="AT1060">
        <v>0.31471731764520527</v>
      </c>
      <c r="AU1060">
        <v>0.8</v>
      </c>
      <c r="AV1060" t="s">
        <v>93</v>
      </c>
      <c r="AW1060">
        <v>5.7224349761585108E-2</v>
      </c>
      <c r="AX1060">
        <v>0.58447723201941582</v>
      </c>
      <c r="AY1060">
        <v>5.7224349761585108E-2</v>
      </c>
      <c r="AZ1060">
        <v>5.7224349761585108E-2</v>
      </c>
      <c r="BA1060">
        <v>0.58447723201941582</v>
      </c>
      <c r="BB1060">
        <v>0.13773228685643041</v>
      </c>
      <c r="BC1060">
        <v>-1.144847136220761E-4</v>
      </c>
      <c r="BD1060">
        <v>5.6154361432833803E-2</v>
      </c>
      <c r="BE1060">
        <v>0.80543713119666238</v>
      </c>
      <c r="BF1060">
        <v>5.6154361432833803E-2</v>
      </c>
      <c r="BG1060">
        <v>5.6154361432833803E-2</v>
      </c>
      <c r="BH1060">
        <v>0.80543713119666238</v>
      </c>
      <c r="BI1060">
        <v>0.1155855212786643</v>
      </c>
      <c r="BJ1060">
        <v>0.59952085575748537</v>
      </c>
      <c r="BK1060">
        <v>6.1802969387737813E-2</v>
      </c>
      <c r="BL1060">
        <v>0.75188062630517494</v>
      </c>
      <c r="BM1060">
        <v>6.1802969387737813E-2</v>
      </c>
      <c r="BN1060">
        <v>6.1802969387737813E-2</v>
      </c>
      <c r="BO1060">
        <v>0.75188062630517494</v>
      </c>
      <c r="BP1060">
        <v>9.5403672972215622E-2</v>
      </c>
      <c r="BQ1060">
        <v>0.61698442938004427</v>
      </c>
      <c r="BR1060">
        <v>88.926205991515801</v>
      </c>
      <c r="BS1060">
        <v>0.7469003418688025</v>
      </c>
      <c r="BT1060">
        <v>88.926205991515801</v>
      </c>
      <c r="BU1060">
        <v>88.926205991515801</v>
      </c>
      <c r="BV1060">
        <v>0.7469003418688025</v>
      </c>
      <c r="BW1060">
        <v>336.42383175404927</v>
      </c>
      <c r="BX1060">
        <v>4.2478470156916533E-2</v>
      </c>
      <c r="BY1060" t="str">
        <f t="shared" si="17"/>
        <v>[[sv,wv],[yr],[ya]]</v>
      </c>
      <c r="BZ1060" t="str">
        <f>TRIM(MID(SUBSTITUTE(SUBSTITUTE(SUBSTITUTE(Tabla2[[#This Row],[map]],"[",""),"]",""),",",REPT(" ",100)),300,200))</f>
        <v>0 1</v>
      </c>
      <c r="CA1060" s="13" t="str">
        <f>TRIM(MID(SUBSTITUTE(SUBSTITUTE(SUBSTITUTE(Tabla2[[#This Row],[map]],"[",""),"]",""),",",REPT(" ",100)),900,200))</f>
        <v>2 4</v>
      </c>
      <c r="CB1060" s="13" t="str">
        <f>SUBSTITUTE(TRIM(MID(SUBSTITUTE(SUBSTITUTE(SUBSTITUTE(Tabla2[[#This Row],[map]],"[",""),"]",""),",",REPT(" ",100)),1200,300))," ",", ")</f>
        <v>1, 2, 0</v>
      </c>
      <c r="CC1060" s="15" t="str">
        <f>SUBSTITUTE(TRIM(MID(SUBSTITUTE(SUBSTITUTE(SUBSTITUTE(Tabla2[[#This Row],[map]],"[",""),"]",""),",",REPT(" ",100)),1,300))," ",", ")</f>
        <v>2, 3, 4</v>
      </c>
      <c r="CD1060" s="13" t="str">
        <f>SUBSTITUTE(TRIM(MID(SUBSTITUTE(SUBSTITUTE(SUBSTITUTE(Tabla2[[#This Row],[map]],"[",""),"]",""),",",REPT(" ",100)),601,300))," ",", ")</f>
        <v>0, 1, 3</v>
      </c>
      <c r="CE1060" t="str">
        <f>TRIM(MID(SUBSTITUTE(SUBSTITUTE(SUBSTITUTE(Tabla2[[#This Row],[map]],"[",""),"]",""),",",REPT(" ",100)),1501,200))</f>
        <v>3 4</v>
      </c>
    </row>
    <row r="1061" spans="1:83" x14ac:dyDescent="0.3">
      <c r="A1061" s="2">
        <v>46107.056516203702</v>
      </c>
      <c r="B1061" t="s">
        <v>1431</v>
      </c>
      <c r="C1061">
        <v>2</v>
      </c>
      <c r="D1061" t="s">
        <v>95</v>
      </c>
      <c r="E1061" t="s">
        <v>78</v>
      </c>
      <c r="F1061">
        <v>16590</v>
      </c>
      <c r="G1061">
        <v>4.5</v>
      </c>
      <c r="H1061" t="s">
        <v>79</v>
      </c>
      <c r="I1061" t="s">
        <v>80</v>
      </c>
      <c r="J1061">
        <v>5</v>
      </c>
      <c r="K1061">
        <v>5</v>
      </c>
      <c r="L1061" t="s">
        <v>81</v>
      </c>
      <c r="M1061" t="s">
        <v>82</v>
      </c>
      <c r="N1061" t="s">
        <v>83</v>
      </c>
      <c r="O1061" t="s">
        <v>83</v>
      </c>
      <c r="P1061" t="s">
        <v>84</v>
      </c>
      <c r="Q1061" t="s">
        <v>1374</v>
      </c>
      <c r="R1061">
        <v>3</v>
      </c>
      <c r="S1061" t="s">
        <v>86</v>
      </c>
      <c r="T1061" t="s">
        <v>87</v>
      </c>
      <c r="U1061" t="s">
        <v>88</v>
      </c>
      <c r="V1061">
        <v>1</v>
      </c>
      <c r="W1061" t="s">
        <v>1375</v>
      </c>
      <c r="X1061" t="s">
        <v>83</v>
      </c>
      <c r="Y1061" t="s">
        <v>90</v>
      </c>
      <c r="Z1061">
        <v>4000</v>
      </c>
      <c r="AA1061">
        <v>4000</v>
      </c>
      <c r="AC1061">
        <v>256</v>
      </c>
      <c r="AD1061" t="s">
        <v>91</v>
      </c>
      <c r="AE1061">
        <v>0.15</v>
      </c>
      <c r="AF1061" t="s">
        <v>92</v>
      </c>
      <c r="AG1061">
        <v>180</v>
      </c>
      <c r="AH1061">
        <v>60</v>
      </c>
      <c r="AI1061">
        <v>120</v>
      </c>
      <c r="AJ1061">
        <v>0.1001054898442709</v>
      </c>
      <c r="AK1061">
        <v>16.368074163317729</v>
      </c>
      <c r="AL1061">
        <v>0.74460740776439938</v>
      </c>
      <c r="AM1061">
        <v>-0.139776235361665</v>
      </c>
      <c r="AN1061">
        <v>22.911716767411729</v>
      </c>
      <c r="AO1061">
        <v>0.68225862527071512</v>
      </c>
      <c r="AP1061">
        <v>22.911716767411729</v>
      </c>
      <c r="AQ1061">
        <v>22.911716767411729</v>
      </c>
      <c r="AR1061">
        <v>0.68225862527071512</v>
      </c>
      <c r="AS1061">
        <v>138.2924058980924</v>
      </c>
      <c r="AT1061">
        <v>-0.18988673955091759</v>
      </c>
      <c r="AU1061">
        <v>0.8</v>
      </c>
      <c r="AV1061" t="s">
        <v>93</v>
      </c>
      <c r="AW1061">
        <v>5.7186089556057702E-2</v>
      </c>
      <c r="AX1061">
        <v>0.58475505058040422</v>
      </c>
      <c r="AY1061">
        <v>5.7186089556057702E-2</v>
      </c>
      <c r="AZ1061">
        <v>5.7186089556057702E-2</v>
      </c>
      <c r="BA1061">
        <v>0.58475505058040422</v>
      </c>
      <c r="BB1061">
        <v>0.1788364057129668</v>
      </c>
      <c r="BC1061">
        <v>-0.29858353353340622</v>
      </c>
      <c r="BD1061">
        <v>7.9241278541524976E-2</v>
      </c>
      <c r="BE1061">
        <v>0.72544589436522733</v>
      </c>
      <c r="BF1061">
        <v>7.9241278541524976E-2</v>
      </c>
      <c r="BG1061">
        <v>7.9241278541524976E-2</v>
      </c>
      <c r="BH1061">
        <v>0.72544589436522733</v>
      </c>
      <c r="BI1061">
        <v>0.28813011614663758</v>
      </c>
      <c r="BJ1061">
        <v>1.690686961487331E-3</v>
      </c>
      <c r="BK1061">
        <v>7.9941323471121192E-2</v>
      </c>
      <c r="BL1061">
        <v>0.67906087185633779</v>
      </c>
      <c r="BM1061">
        <v>7.9941323471121192E-2</v>
      </c>
      <c r="BN1061">
        <v>7.9941323471121192E-2</v>
      </c>
      <c r="BO1061">
        <v>0.67906087185633779</v>
      </c>
      <c r="BP1061">
        <v>0.2217350315280382</v>
      </c>
      <c r="BQ1061">
        <v>0.10980398362776909</v>
      </c>
      <c r="BR1061">
        <v>91.430498378077644</v>
      </c>
      <c r="BS1061">
        <v>0.73977268428089382</v>
      </c>
      <c r="BT1061">
        <v>91.430498378077644</v>
      </c>
      <c r="BU1061">
        <v>91.430498378077644</v>
      </c>
      <c r="BV1061">
        <v>0.73977268428089382</v>
      </c>
      <c r="BW1061">
        <v>552.48092203898045</v>
      </c>
      <c r="BX1061">
        <v>-0.57245809525952107</v>
      </c>
      <c r="BY1061" t="str">
        <f t="shared" si="17"/>
        <v>[[sv,wv],[yr],[ya]]</v>
      </c>
      <c r="BZ1061" t="str">
        <f>TRIM(MID(SUBSTITUTE(SUBSTITUTE(SUBSTITUTE(Tabla2[[#This Row],[map]],"[",""),"]",""),",",REPT(" ",100)),300,200))</f>
        <v>0 1</v>
      </c>
      <c r="CA1061" s="13" t="str">
        <f>TRIM(MID(SUBSTITUTE(SUBSTITUTE(SUBSTITUTE(Tabla2[[#This Row],[map]],"[",""),"]",""),",",REPT(" ",100)),900,200))</f>
        <v>2 4</v>
      </c>
      <c r="CB1061" s="13" t="str">
        <f>SUBSTITUTE(TRIM(MID(SUBSTITUTE(SUBSTITUTE(SUBSTITUTE(Tabla2[[#This Row],[map]],"[",""),"]",""),",",REPT(" ",100)),1200,300))," ",", ")</f>
        <v>1, 2, 0</v>
      </c>
      <c r="CC1061" s="15" t="str">
        <f>SUBSTITUTE(TRIM(MID(SUBSTITUTE(SUBSTITUTE(SUBSTITUTE(Tabla2[[#This Row],[map]],"[",""),"]",""),",",REPT(" ",100)),1,300))," ",", ")</f>
        <v>2, 3, 4</v>
      </c>
      <c r="CD1061" s="13" t="str">
        <f>SUBSTITUTE(TRIM(MID(SUBSTITUTE(SUBSTITUTE(SUBSTITUTE(Tabla2[[#This Row],[map]],"[",""),"]",""),",",REPT(" ",100)),601,300))," ",", ")</f>
        <v>0, 1, 3</v>
      </c>
      <c r="CE1061" t="str">
        <f>TRIM(MID(SUBSTITUTE(SUBSTITUTE(SUBSTITUTE(Tabla2[[#This Row],[map]],"[",""),"]",""),",",REPT(" ",100)),1501,200))</f>
        <v>3 4</v>
      </c>
    </row>
    <row r="1062" spans="1:83" x14ac:dyDescent="0.3">
      <c r="A1062" s="2">
        <v>46107.066446759258</v>
      </c>
      <c r="B1062" t="s">
        <v>1432</v>
      </c>
      <c r="C1062">
        <v>5</v>
      </c>
      <c r="D1062" t="s">
        <v>77</v>
      </c>
      <c r="E1062" t="s">
        <v>78</v>
      </c>
      <c r="F1062">
        <v>16590</v>
      </c>
      <c r="G1062">
        <v>4.5</v>
      </c>
      <c r="H1062" t="s">
        <v>79</v>
      </c>
      <c r="I1062" t="s">
        <v>80</v>
      </c>
      <c r="J1062">
        <v>5</v>
      </c>
      <c r="K1062">
        <v>5</v>
      </c>
      <c r="L1062" t="s">
        <v>81</v>
      </c>
      <c r="M1062" t="s">
        <v>82</v>
      </c>
      <c r="N1062" t="s">
        <v>83</v>
      </c>
      <c r="O1062" t="s">
        <v>83</v>
      </c>
      <c r="P1062" t="s">
        <v>84</v>
      </c>
      <c r="Q1062" t="s">
        <v>1358</v>
      </c>
      <c r="R1062">
        <v>3</v>
      </c>
      <c r="S1062" t="s">
        <v>86</v>
      </c>
      <c r="T1062" t="s">
        <v>87</v>
      </c>
      <c r="U1062" t="s">
        <v>88</v>
      </c>
      <c r="V1062">
        <v>1</v>
      </c>
      <c r="W1062" t="s">
        <v>1359</v>
      </c>
      <c r="X1062" t="s">
        <v>83</v>
      </c>
      <c r="Y1062" t="s">
        <v>90</v>
      </c>
      <c r="Z1062">
        <v>4000</v>
      </c>
      <c r="AA1062">
        <v>4000</v>
      </c>
      <c r="AC1062">
        <v>256</v>
      </c>
      <c r="AD1062" t="s">
        <v>91</v>
      </c>
      <c r="AE1062">
        <v>0.15</v>
      </c>
      <c r="AF1062" t="s">
        <v>92</v>
      </c>
      <c r="AG1062">
        <v>180</v>
      </c>
      <c r="AH1062">
        <v>60</v>
      </c>
      <c r="AI1062">
        <v>120</v>
      </c>
      <c r="AJ1062">
        <v>9.9455629495113801E-2</v>
      </c>
      <c r="AK1062">
        <v>8.3088632941659508</v>
      </c>
      <c r="AL1062">
        <v>0.79783990304253316</v>
      </c>
      <c r="AM1062">
        <v>-6.6573292741361534E-2</v>
      </c>
      <c r="AN1062">
        <v>12.92497195147158</v>
      </c>
      <c r="AO1062">
        <v>0.72625970502269888</v>
      </c>
      <c r="AP1062">
        <v>12.92497195147158</v>
      </c>
      <c r="AQ1062">
        <v>12.92497195147158</v>
      </c>
      <c r="AR1062">
        <v>0.72625970502269888</v>
      </c>
      <c r="AS1062">
        <v>116.8338523252019</v>
      </c>
      <c r="AT1062">
        <v>-6.5852355036981891E-2</v>
      </c>
      <c r="AU1062">
        <v>0.8</v>
      </c>
      <c r="AV1062" t="s">
        <v>93</v>
      </c>
      <c r="AW1062">
        <v>7.0912742682797167E-2</v>
      </c>
      <c r="AX1062">
        <v>0.4850818008869483</v>
      </c>
      <c r="AY1062">
        <v>7.0912742682797167E-2</v>
      </c>
      <c r="AZ1062">
        <v>7.0912742682797167E-2</v>
      </c>
      <c r="BA1062">
        <v>0.4850818008869483</v>
      </c>
      <c r="BB1062">
        <v>0.1819213868692528</v>
      </c>
      <c r="BC1062">
        <v>-0.32098448548076108</v>
      </c>
      <c r="BD1062">
        <v>8.3980153343711478E-2</v>
      </c>
      <c r="BE1062">
        <v>0.70902670531406042</v>
      </c>
      <c r="BF1062">
        <v>8.3980153343711478E-2</v>
      </c>
      <c r="BG1062">
        <v>8.3980153343711478E-2</v>
      </c>
      <c r="BH1062">
        <v>0.70902670531406042</v>
      </c>
      <c r="BI1062">
        <v>0.20572248369482771</v>
      </c>
      <c r="BJ1062">
        <v>0.28721553261916211</v>
      </c>
      <c r="BK1062">
        <v>3.5485869876234838E-2</v>
      </c>
      <c r="BL1062">
        <v>0.85753545669515385</v>
      </c>
      <c r="BM1062">
        <v>3.5485869876234838E-2</v>
      </c>
      <c r="BN1062">
        <v>3.5485869876234838E-2</v>
      </c>
      <c r="BO1062">
        <v>0.85753545669515385</v>
      </c>
      <c r="BP1062">
        <v>0.22449184658942339</v>
      </c>
      <c r="BQ1062">
        <v>9.8736243142162783E-2</v>
      </c>
      <c r="BR1062">
        <v>51.509509039983612</v>
      </c>
      <c r="BS1062">
        <v>0.85339485719463282</v>
      </c>
      <c r="BT1062">
        <v>51.509509039983612</v>
      </c>
      <c r="BU1062">
        <v>51.509509039983612</v>
      </c>
      <c r="BV1062">
        <v>0.85339485719463282</v>
      </c>
      <c r="BW1062">
        <v>466.72327358365442</v>
      </c>
      <c r="BX1062">
        <v>-0.3283767104284927</v>
      </c>
      <c r="BY1062" t="str">
        <f t="shared" si="17"/>
        <v>[[sv,wv],[yr],[ya]]</v>
      </c>
      <c r="BZ1062" t="str">
        <f>TRIM(MID(SUBSTITUTE(SUBSTITUTE(SUBSTITUTE(Tabla2[[#This Row],[map]],"[",""),"]",""),",",REPT(" ",100)),300,200))</f>
        <v>0 1</v>
      </c>
      <c r="CA1062" s="13" t="str">
        <f>TRIM(MID(SUBSTITUTE(SUBSTITUTE(SUBSTITUTE(Tabla2[[#This Row],[map]],"[",""),"]",""),",",REPT(" ",100)),900,200))</f>
        <v>2 3</v>
      </c>
      <c r="CB1062" s="13" t="str">
        <f>SUBSTITUTE(TRIM(MID(SUBSTITUTE(SUBSTITUTE(SUBSTITUTE(Tabla2[[#This Row],[map]],"[",""),"]",""),",",REPT(" ",100)),1200,300))," ",", ")</f>
        <v>1, 4, 0</v>
      </c>
      <c r="CC1062" s="15" t="str">
        <f>SUBSTITUTE(TRIM(MID(SUBSTITUTE(SUBSTITUTE(SUBSTITUTE(Tabla2[[#This Row],[map]],"[",""),"]",""),",",REPT(" ",100)),1,300))," ",", ")</f>
        <v>2, 3, 4</v>
      </c>
      <c r="CD1062" s="13" t="str">
        <f>SUBSTITUTE(TRIM(MID(SUBSTITUTE(SUBSTITUTE(SUBSTITUTE(Tabla2[[#This Row],[map]],"[",""),"]",""),",",REPT(" ",100)),601,300))," ",", ")</f>
        <v>1, 4, 0</v>
      </c>
      <c r="CE1062" t="str">
        <f>TRIM(MID(SUBSTITUTE(SUBSTITUTE(SUBSTITUTE(Tabla2[[#This Row],[map]],"[",""),"]",""),",",REPT(" ",100)),1501,200))</f>
        <v>3 2</v>
      </c>
    </row>
    <row r="1063" spans="1:83" x14ac:dyDescent="0.3">
      <c r="A1063" s="2">
        <v>46107.071018518523</v>
      </c>
      <c r="B1063" t="s">
        <v>1433</v>
      </c>
      <c r="C1063">
        <v>4</v>
      </c>
      <c r="D1063" t="s">
        <v>95</v>
      </c>
      <c r="E1063" t="s">
        <v>78</v>
      </c>
      <c r="F1063">
        <v>16590</v>
      </c>
      <c r="G1063">
        <v>4.5</v>
      </c>
      <c r="H1063" t="s">
        <v>79</v>
      </c>
      <c r="I1063" t="s">
        <v>80</v>
      </c>
      <c r="J1063">
        <v>5</v>
      </c>
      <c r="K1063">
        <v>5</v>
      </c>
      <c r="L1063" t="s">
        <v>81</v>
      </c>
      <c r="M1063" t="s">
        <v>82</v>
      </c>
      <c r="N1063" t="s">
        <v>83</v>
      </c>
      <c r="O1063" t="s">
        <v>83</v>
      </c>
      <c r="P1063" t="s">
        <v>84</v>
      </c>
      <c r="Q1063" t="s">
        <v>1358</v>
      </c>
      <c r="R1063">
        <v>3</v>
      </c>
      <c r="S1063" t="s">
        <v>86</v>
      </c>
      <c r="T1063" t="s">
        <v>87</v>
      </c>
      <c r="U1063" t="s">
        <v>88</v>
      </c>
      <c r="V1063">
        <v>1</v>
      </c>
      <c r="W1063" t="s">
        <v>1359</v>
      </c>
      <c r="X1063" t="s">
        <v>83</v>
      </c>
      <c r="Y1063" t="s">
        <v>90</v>
      </c>
      <c r="Z1063">
        <v>4000</v>
      </c>
      <c r="AA1063">
        <v>4000</v>
      </c>
      <c r="AC1063">
        <v>256</v>
      </c>
      <c r="AD1063" t="s">
        <v>91</v>
      </c>
      <c r="AE1063">
        <v>0.15</v>
      </c>
      <c r="AF1063" t="s">
        <v>92</v>
      </c>
      <c r="AG1063">
        <v>180</v>
      </c>
      <c r="AH1063">
        <v>60</v>
      </c>
      <c r="AI1063">
        <v>120</v>
      </c>
      <c r="AJ1063">
        <v>8.5407837132843292E-2</v>
      </c>
      <c r="AK1063">
        <v>15.816865728038371</v>
      </c>
      <c r="AL1063">
        <v>0.81769961942176261</v>
      </c>
      <c r="AM1063">
        <v>7.6733316448939493E-3</v>
      </c>
      <c r="AN1063">
        <v>20.418707601097239</v>
      </c>
      <c r="AO1063">
        <v>0.74493911735923601</v>
      </c>
      <c r="AP1063">
        <v>20.418707601097239</v>
      </c>
      <c r="AQ1063">
        <v>20.418707601097239</v>
      </c>
      <c r="AR1063">
        <v>0.74493911735923601</v>
      </c>
      <c r="AS1063">
        <v>106.06136411290341</v>
      </c>
      <c r="AT1063">
        <v>-9.1848402963499498E-2</v>
      </c>
      <c r="AU1063">
        <v>0.8</v>
      </c>
      <c r="AV1063" t="s">
        <v>93</v>
      </c>
      <c r="AW1063">
        <v>6.412027951743729E-2</v>
      </c>
      <c r="AX1063">
        <v>0.53440386584068933</v>
      </c>
      <c r="AY1063">
        <v>6.412027951743729E-2</v>
      </c>
      <c r="AZ1063">
        <v>6.412027951743729E-2</v>
      </c>
      <c r="BA1063">
        <v>0.53440386584068933</v>
      </c>
      <c r="BB1063">
        <v>0.29054202561513159</v>
      </c>
      <c r="BC1063">
        <v>-1.109710764757865</v>
      </c>
      <c r="BD1063">
        <v>3.838663492657348E-2</v>
      </c>
      <c r="BE1063">
        <v>0.86699850867409944</v>
      </c>
      <c r="BF1063">
        <v>3.838663492657348E-2</v>
      </c>
      <c r="BG1063">
        <v>3.838663492657348E-2</v>
      </c>
      <c r="BH1063">
        <v>0.86699850867409944</v>
      </c>
      <c r="BI1063">
        <v>0.1127673182117697</v>
      </c>
      <c r="BJ1063">
        <v>0.60928532746679731</v>
      </c>
      <c r="BK1063">
        <v>4.7229403448051703E-2</v>
      </c>
      <c r="BL1063">
        <v>0.81038888390634756</v>
      </c>
      <c r="BM1063">
        <v>4.7229403448051703E-2</v>
      </c>
      <c r="BN1063">
        <v>4.7229403448051703E-2</v>
      </c>
      <c r="BO1063">
        <v>0.81038888390634756</v>
      </c>
      <c r="BP1063">
        <v>0.16467234915715559</v>
      </c>
      <c r="BQ1063">
        <v>0.33889260431173318</v>
      </c>
      <c r="BR1063">
        <v>81.525094086497134</v>
      </c>
      <c r="BS1063">
        <v>0.76796521101580828</v>
      </c>
      <c r="BT1063">
        <v>81.525094086497134</v>
      </c>
      <c r="BU1063">
        <v>81.525094086497134</v>
      </c>
      <c r="BV1063">
        <v>0.76796521101580828</v>
      </c>
      <c r="BW1063">
        <v>423.6774747586299</v>
      </c>
      <c r="BX1063">
        <v>-0.20586077887466669</v>
      </c>
      <c r="BY1063" t="str">
        <f t="shared" si="17"/>
        <v>[[sv,wv],[yr],[ya]]</v>
      </c>
      <c r="BZ1063" t="str">
        <f>TRIM(MID(SUBSTITUTE(SUBSTITUTE(SUBSTITUTE(Tabla2[[#This Row],[map]],"[",""),"]",""),",",REPT(" ",100)),300,200))</f>
        <v>0 1</v>
      </c>
      <c r="CA1063" s="13" t="str">
        <f>TRIM(MID(SUBSTITUTE(SUBSTITUTE(SUBSTITUTE(Tabla2[[#This Row],[map]],"[",""),"]",""),",",REPT(" ",100)),900,200))</f>
        <v>2 3</v>
      </c>
      <c r="CB1063" s="13" t="str">
        <f>SUBSTITUTE(TRIM(MID(SUBSTITUTE(SUBSTITUTE(SUBSTITUTE(Tabla2[[#This Row],[map]],"[",""),"]",""),",",REPT(" ",100)),1200,300))," ",", ")</f>
        <v>1, 4, 0</v>
      </c>
      <c r="CC1063" s="15" t="str">
        <f>SUBSTITUTE(TRIM(MID(SUBSTITUTE(SUBSTITUTE(SUBSTITUTE(Tabla2[[#This Row],[map]],"[",""),"]",""),",",REPT(" ",100)),1,300))," ",", ")</f>
        <v>2, 3, 4</v>
      </c>
      <c r="CD1063" s="13" t="str">
        <f>SUBSTITUTE(TRIM(MID(SUBSTITUTE(SUBSTITUTE(SUBSTITUTE(Tabla2[[#This Row],[map]],"[",""),"]",""),",",REPT(" ",100)),601,300))," ",", ")</f>
        <v>1, 4, 0</v>
      </c>
      <c r="CE1063" t="str">
        <f>TRIM(MID(SUBSTITUTE(SUBSTITUTE(SUBSTITUTE(Tabla2[[#This Row],[map]],"[",""),"]",""),",",REPT(" ",100)),1501,200))</f>
        <v>3 2</v>
      </c>
    </row>
    <row r="1064" spans="1:83" x14ac:dyDescent="0.3">
      <c r="A1064" s="2">
        <v>46107.094004629631</v>
      </c>
      <c r="B1064" t="s">
        <v>1434</v>
      </c>
      <c r="C1064">
        <v>0</v>
      </c>
      <c r="D1064" t="s">
        <v>95</v>
      </c>
      <c r="E1064" t="s">
        <v>78</v>
      </c>
      <c r="F1064">
        <v>16590</v>
      </c>
      <c r="G1064">
        <v>4.5</v>
      </c>
      <c r="H1064" t="s">
        <v>79</v>
      </c>
      <c r="I1064" t="s">
        <v>80</v>
      </c>
      <c r="J1064">
        <v>5</v>
      </c>
      <c r="K1064">
        <v>5</v>
      </c>
      <c r="L1064" t="s">
        <v>81</v>
      </c>
      <c r="M1064" t="s">
        <v>82</v>
      </c>
      <c r="N1064" t="s">
        <v>83</v>
      </c>
      <c r="O1064" t="s">
        <v>83</v>
      </c>
      <c r="P1064" t="s">
        <v>84</v>
      </c>
      <c r="Q1064" t="s">
        <v>1435</v>
      </c>
      <c r="R1064">
        <v>3</v>
      </c>
      <c r="S1064" t="s">
        <v>86</v>
      </c>
      <c r="T1064" t="s">
        <v>87</v>
      </c>
      <c r="U1064" t="s">
        <v>88</v>
      </c>
      <c r="V1064">
        <v>1</v>
      </c>
      <c r="W1064" t="s">
        <v>1436</v>
      </c>
      <c r="X1064" t="s">
        <v>83</v>
      </c>
      <c r="Y1064" t="s">
        <v>90</v>
      </c>
      <c r="Z1064">
        <v>4000</v>
      </c>
      <c r="AA1064">
        <v>4000</v>
      </c>
      <c r="AC1064">
        <v>256</v>
      </c>
      <c r="AD1064" t="s">
        <v>91</v>
      </c>
      <c r="AE1064">
        <v>0.15</v>
      </c>
      <c r="AF1064" t="s">
        <v>92</v>
      </c>
      <c r="AG1064">
        <v>180</v>
      </c>
      <c r="AH1064">
        <v>60</v>
      </c>
      <c r="AI1064">
        <v>120</v>
      </c>
      <c r="AJ1064">
        <v>9.2644858265554381E-2</v>
      </c>
      <c r="AK1064">
        <v>8.0381717473936067</v>
      </c>
      <c r="AL1064">
        <v>0.79984113735122042</v>
      </c>
      <c r="AM1064">
        <v>0.12992043367648959</v>
      </c>
      <c r="AN1064">
        <v>12.8487774265458</v>
      </c>
      <c r="AO1064">
        <v>0.74202882840367412</v>
      </c>
      <c r="AP1064">
        <v>12.8487774265458</v>
      </c>
      <c r="AQ1064">
        <v>12.8487774265458</v>
      </c>
      <c r="AR1064">
        <v>0.74202882840367412</v>
      </c>
      <c r="AS1064">
        <v>125.7246225031012</v>
      </c>
      <c r="AT1064">
        <v>0.155865226780248</v>
      </c>
      <c r="AU1064">
        <v>0.8</v>
      </c>
      <c r="AV1064" t="s">
        <v>93</v>
      </c>
      <c r="AW1064">
        <v>6.582871629780189E-2</v>
      </c>
      <c r="AX1064">
        <v>0.52199840587732438</v>
      </c>
      <c r="AY1064">
        <v>6.582871629780189E-2</v>
      </c>
      <c r="AZ1064">
        <v>6.582871629780189E-2</v>
      </c>
      <c r="BA1064">
        <v>0.52199840587732438</v>
      </c>
      <c r="BB1064">
        <v>8.6990643875983667E-2</v>
      </c>
      <c r="BC1064">
        <v>0.36833545016482983</v>
      </c>
      <c r="BD1064">
        <v>8.6943374720488867E-2</v>
      </c>
      <c r="BE1064">
        <v>0.69875977613430695</v>
      </c>
      <c r="BF1064">
        <v>8.6943374720488867E-2</v>
      </c>
      <c r="BG1064">
        <v>8.6943374720488867E-2</v>
      </c>
      <c r="BH1064">
        <v>0.69875977613430695</v>
      </c>
      <c r="BI1064">
        <v>0.140668470202506</v>
      </c>
      <c r="BJ1064">
        <v>0.51261379500304249</v>
      </c>
      <c r="BK1064">
        <v>2.6620754699744939E-2</v>
      </c>
      <c r="BL1064">
        <v>0.8931260900759439</v>
      </c>
      <c r="BM1064">
        <v>2.6620754699744939E-2</v>
      </c>
      <c r="BN1064">
        <v>2.6620754699744939E-2</v>
      </c>
      <c r="BO1064">
        <v>0.8931260900759439</v>
      </c>
      <c r="BP1064">
        <v>0.20608973772803951</v>
      </c>
      <c r="BQ1064">
        <v>0.17261488959853319</v>
      </c>
      <c r="BR1064">
        <v>51.21571686046515</v>
      </c>
      <c r="BS1064">
        <v>0.85423104152712115</v>
      </c>
      <c r="BT1064">
        <v>51.21571686046515</v>
      </c>
      <c r="BU1064">
        <v>51.21571686046515</v>
      </c>
      <c r="BV1064">
        <v>0.85423104152712115</v>
      </c>
      <c r="BW1064">
        <v>502.46474116059932</v>
      </c>
      <c r="BX1064">
        <v>-0.43010322764542092</v>
      </c>
      <c r="BY1064" t="str">
        <f t="shared" si="17"/>
        <v>[[sv,wv],[yr],[ya]]</v>
      </c>
      <c r="BZ1064" t="str">
        <f>TRIM(MID(SUBSTITUTE(SUBSTITUTE(SUBSTITUTE(Tabla2[[#This Row],[map]],"[",""),"]",""),",",REPT(" ",100)),300,200))</f>
        <v>0 1</v>
      </c>
      <c r="CA1064" s="13" t="str">
        <f>TRIM(MID(SUBSTITUTE(SUBSTITUTE(SUBSTITUTE(Tabla2[[#This Row],[map]],"[",""),"]",""),",",REPT(" ",100)),900,200))</f>
        <v>2 3</v>
      </c>
      <c r="CB1064" s="13" t="str">
        <f>SUBSTITUTE(TRIM(MID(SUBSTITUTE(SUBSTITUTE(SUBSTITUTE(Tabla2[[#This Row],[map]],"[",""),"]",""),",",REPT(" ",100)),1200,300))," ",", ")</f>
        <v>1, 4, 0</v>
      </c>
      <c r="CC1064" s="15" t="str">
        <f>SUBSTITUTE(TRIM(MID(SUBSTITUTE(SUBSTITUTE(SUBSTITUTE(Tabla2[[#This Row],[map]],"[",""),"]",""),",",REPT(" ",100)),1,300))," ",", ")</f>
        <v>4, 2, 3</v>
      </c>
      <c r="CD1064" s="13" t="str">
        <f>SUBSTITUTE(TRIM(MID(SUBSTITUTE(SUBSTITUTE(SUBSTITUTE(Tabla2[[#This Row],[map]],"[",""),"]",""),",",REPT(" ",100)),601,300))," ",", ")</f>
        <v>1, 4, 0</v>
      </c>
      <c r="CE1064" t="str">
        <f>TRIM(MID(SUBSTITUTE(SUBSTITUTE(SUBSTITUTE(Tabla2[[#This Row],[map]],"[",""),"]",""),",",REPT(" ",100)),1501,200))</f>
        <v>3 2</v>
      </c>
    </row>
    <row r="1065" spans="1:83" x14ac:dyDescent="0.3">
      <c r="A1065" s="2">
        <v>46107.159421296303</v>
      </c>
      <c r="B1065" t="s">
        <v>1437</v>
      </c>
      <c r="C1065">
        <v>1</v>
      </c>
      <c r="D1065" t="s">
        <v>77</v>
      </c>
      <c r="E1065" t="s">
        <v>78</v>
      </c>
      <c r="F1065">
        <v>16590</v>
      </c>
      <c r="G1065">
        <v>4.5</v>
      </c>
      <c r="H1065" t="s">
        <v>79</v>
      </c>
      <c r="I1065" t="s">
        <v>80</v>
      </c>
      <c r="J1065">
        <v>5</v>
      </c>
      <c r="K1065">
        <v>5</v>
      </c>
      <c r="L1065" t="s">
        <v>81</v>
      </c>
      <c r="M1065" t="s">
        <v>82</v>
      </c>
      <c r="N1065" t="s">
        <v>83</v>
      </c>
      <c r="O1065" t="s">
        <v>83</v>
      </c>
      <c r="P1065" t="s">
        <v>84</v>
      </c>
      <c r="Q1065" t="s">
        <v>1419</v>
      </c>
      <c r="R1065">
        <v>3</v>
      </c>
      <c r="S1065" t="s">
        <v>86</v>
      </c>
      <c r="T1065" t="s">
        <v>87</v>
      </c>
      <c r="U1065" t="s">
        <v>88</v>
      </c>
      <c r="V1065">
        <v>1</v>
      </c>
      <c r="W1065" t="s">
        <v>1420</v>
      </c>
      <c r="X1065" t="s">
        <v>83</v>
      </c>
      <c r="Y1065" t="s">
        <v>90</v>
      </c>
      <c r="Z1065">
        <v>4000</v>
      </c>
      <c r="AA1065">
        <v>4000</v>
      </c>
      <c r="AC1065">
        <v>256</v>
      </c>
      <c r="AD1065" t="s">
        <v>91</v>
      </c>
      <c r="AE1065">
        <v>0.15</v>
      </c>
      <c r="AF1065" t="s">
        <v>92</v>
      </c>
      <c r="AG1065">
        <v>180</v>
      </c>
      <c r="AH1065">
        <v>60</v>
      </c>
      <c r="AI1065">
        <v>120</v>
      </c>
      <c r="AJ1065">
        <v>0.13454553944802311</v>
      </c>
      <c r="AK1065">
        <v>15.096080312855751</v>
      </c>
      <c r="AL1065">
        <v>0.62071443758837141</v>
      </c>
      <c r="AM1065">
        <v>-1.442788435691833E-2</v>
      </c>
      <c r="AN1065">
        <v>19.649340245475219</v>
      </c>
      <c r="AO1065">
        <v>0.59540707652923697</v>
      </c>
      <c r="AP1065">
        <v>19.649340245475219</v>
      </c>
      <c r="AQ1065">
        <v>19.649340245475219</v>
      </c>
      <c r="AR1065">
        <v>0.59540707652923697</v>
      </c>
      <c r="AS1065">
        <v>104.1922720318783</v>
      </c>
      <c r="AT1065">
        <v>-0.12030427489055311</v>
      </c>
      <c r="AU1065">
        <v>0.8</v>
      </c>
      <c r="AV1065" t="s">
        <v>93</v>
      </c>
      <c r="AW1065">
        <v>8.6276124825840197E-2</v>
      </c>
      <c r="AX1065">
        <v>0.37352378231237632</v>
      </c>
      <c r="AY1065">
        <v>8.6276124825840197E-2</v>
      </c>
      <c r="AZ1065">
        <v>8.6276124825840197E-2</v>
      </c>
      <c r="BA1065">
        <v>0.37352378231237632</v>
      </c>
      <c r="BB1065">
        <v>0.1859211102772611</v>
      </c>
      <c r="BC1065">
        <v>-0.35002764889942251</v>
      </c>
      <c r="BD1065">
        <v>9.5348649692507961E-2</v>
      </c>
      <c r="BE1065">
        <v>0.66963729357179091</v>
      </c>
      <c r="BF1065">
        <v>9.5348649692507961E-2</v>
      </c>
      <c r="BG1065">
        <v>9.5348649692507961E-2</v>
      </c>
      <c r="BH1065">
        <v>0.66963729357179091</v>
      </c>
      <c r="BI1065">
        <v>0.18110836093068899</v>
      </c>
      <c r="BJ1065">
        <v>0.37249821086306772</v>
      </c>
      <c r="BK1065">
        <v>0.1092635878297205</v>
      </c>
      <c r="BL1065">
        <v>0.5613412551446324</v>
      </c>
      <c r="BM1065">
        <v>0.1092635878297205</v>
      </c>
      <c r="BN1065">
        <v>0.1092635878297205</v>
      </c>
      <c r="BO1065">
        <v>0.5613412551446324</v>
      </c>
      <c r="BP1065">
        <v>0.32866086729988558</v>
      </c>
      <c r="BQ1065">
        <v>-0.31946942615066681</v>
      </c>
      <c r="BR1065">
        <v>78.306472619552821</v>
      </c>
      <c r="BS1065">
        <v>0.77712597508815673</v>
      </c>
      <c r="BT1065">
        <v>78.306472619552821</v>
      </c>
      <c r="BU1065">
        <v>78.306472619552821</v>
      </c>
      <c r="BV1065">
        <v>0.77712597508815673</v>
      </c>
      <c r="BW1065">
        <v>416.07339778900598</v>
      </c>
      <c r="BX1065">
        <v>-0.18421823537518639</v>
      </c>
      <c r="BY1065" t="str">
        <f t="shared" si="17"/>
        <v>[[sv,wv],[yr],[ya]]</v>
      </c>
      <c r="BZ1065" t="str">
        <f>TRIM(MID(SUBSTITUTE(SUBSTITUTE(SUBSTITUTE(Tabla2[[#This Row],[map]],"[",""),"]",""),",",REPT(" ",100)),300,200))</f>
        <v>0 1</v>
      </c>
      <c r="CA1065" s="13" t="str">
        <f>TRIM(MID(SUBSTITUTE(SUBSTITUTE(SUBSTITUTE(Tabla2[[#This Row],[map]],"[",""),"]",""),",",REPT(" ",100)),900,200))</f>
        <v>2 3</v>
      </c>
      <c r="CB1065" s="13" t="str">
        <f>SUBSTITUTE(TRIM(MID(SUBSTITUTE(SUBSTITUTE(SUBSTITUTE(Tabla2[[#This Row],[map]],"[",""),"]",""),",",REPT(" ",100)),1200,300))," ",", ")</f>
        <v>1, 4, 0</v>
      </c>
      <c r="CC1065" s="15" t="str">
        <f>SUBSTITUTE(TRIM(MID(SUBSTITUTE(SUBSTITUTE(SUBSTITUTE(Tabla2[[#This Row],[map]],"[",""),"]",""),",",REPT(" ",100)),1,300))," ",", ")</f>
        <v>4, 2, 3</v>
      </c>
      <c r="CD1065" s="13" t="str">
        <f>SUBSTITUTE(TRIM(MID(SUBSTITUTE(SUBSTITUTE(SUBSTITUTE(Tabla2[[#This Row],[map]],"[",""),"]",""),",",REPT(" ",100)),601,300))," ",", ")</f>
        <v>0, 1, 4</v>
      </c>
      <c r="CE1065" t="str">
        <f>TRIM(MID(SUBSTITUTE(SUBSTITUTE(SUBSTITUTE(Tabla2[[#This Row],[map]],"[",""),"]",""),",",REPT(" ",100)),1501,200))</f>
        <v>3 2</v>
      </c>
    </row>
    <row r="1066" spans="1:83" x14ac:dyDescent="0.3">
      <c r="A1066" s="2">
        <v>46107.199120370373</v>
      </c>
      <c r="B1066" t="s">
        <v>1438</v>
      </c>
      <c r="C1066">
        <v>3</v>
      </c>
      <c r="D1066" t="s">
        <v>77</v>
      </c>
      <c r="E1066" t="s">
        <v>78</v>
      </c>
      <c r="F1066">
        <v>16590</v>
      </c>
      <c r="G1066">
        <v>4.5</v>
      </c>
      <c r="H1066" t="s">
        <v>79</v>
      </c>
      <c r="I1066" t="s">
        <v>80</v>
      </c>
      <c r="J1066">
        <v>5</v>
      </c>
      <c r="K1066">
        <v>5</v>
      </c>
      <c r="L1066" t="s">
        <v>81</v>
      </c>
      <c r="M1066" t="s">
        <v>82</v>
      </c>
      <c r="N1066" t="s">
        <v>83</v>
      </c>
      <c r="O1066" t="s">
        <v>83</v>
      </c>
      <c r="P1066" t="s">
        <v>84</v>
      </c>
      <c r="Q1066" t="s">
        <v>1380</v>
      </c>
      <c r="R1066">
        <v>3</v>
      </c>
      <c r="S1066" t="s">
        <v>86</v>
      </c>
      <c r="T1066" t="s">
        <v>87</v>
      </c>
      <c r="U1066" t="s">
        <v>88</v>
      </c>
      <c r="V1066">
        <v>1</v>
      </c>
      <c r="W1066" t="s">
        <v>1381</v>
      </c>
      <c r="X1066" t="s">
        <v>83</v>
      </c>
      <c r="Y1066" t="s">
        <v>90</v>
      </c>
      <c r="Z1066">
        <v>4000</v>
      </c>
      <c r="AA1066">
        <v>4000</v>
      </c>
      <c r="AC1066">
        <v>256</v>
      </c>
      <c r="AD1066" t="s">
        <v>91</v>
      </c>
      <c r="AE1066">
        <v>0.15</v>
      </c>
      <c r="AF1066" t="s">
        <v>92</v>
      </c>
      <c r="AG1066">
        <v>180</v>
      </c>
      <c r="AH1066">
        <v>60</v>
      </c>
      <c r="AI1066">
        <v>120</v>
      </c>
      <c r="AJ1066">
        <v>9.98047165538027E-2</v>
      </c>
      <c r="AK1066">
        <v>13.33074742133625</v>
      </c>
      <c r="AL1066">
        <v>0.77484988461444693</v>
      </c>
      <c r="AM1066">
        <v>-0.19331027552294899</v>
      </c>
      <c r="AN1066">
        <v>18.5490794258831</v>
      </c>
      <c r="AO1066">
        <v>0.72263447530709302</v>
      </c>
      <c r="AP1066">
        <v>18.5490794258831</v>
      </c>
      <c r="AQ1066">
        <v>18.5490794258831</v>
      </c>
      <c r="AR1066">
        <v>0.72263447530709302</v>
      </c>
      <c r="AS1066">
        <v>151.19651198338391</v>
      </c>
      <c r="AT1066">
        <v>-0.21817049898789359</v>
      </c>
      <c r="AU1066">
        <v>0.8</v>
      </c>
      <c r="AV1066" t="s">
        <v>93</v>
      </c>
      <c r="AW1066">
        <v>6.6844056375492497E-2</v>
      </c>
      <c r="AX1066">
        <v>0.51462572412067042</v>
      </c>
      <c r="AY1066">
        <v>6.6844056375492497E-2</v>
      </c>
      <c r="AZ1066">
        <v>6.6844056375492497E-2</v>
      </c>
      <c r="BA1066">
        <v>0.51462572412067042</v>
      </c>
      <c r="BB1066">
        <v>0.17423241453976479</v>
      </c>
      <c r="BC1066">
        <v>-0.26515260484627401</v>
      </c>
      <c r="BD1066">
        <v>7.2205606786016022E-2</v>
      </c>
      <c r="BE1066">
        <v>0.74982299430514487</v>
      </c>
      <c r="BF1066">
        <v>7.2205606786016022E-2</v>
      </c>
      <c r="BG1066">
        <v>7.2205606786016022E-2</v>
      </c>
      <c r="BH1066">
        <v>0.74982299430514487</v>
      </c>
      <c r="BI1066">
        <v>0.2677330285005935</v>
      </c>
      <c r="BJ1066">
        <v>7.2362239204035617E-2</v>
      </c>
      <c r="BK1066">
        <v>4.0662359001112203E-2</v>
      </c>
      <c r="BL1066">
        <v>0.83675349019214196</v>
      </c>
      <c r="BM1066">
        <v>4.0662359001112203E-2</v>
      </c>
      <c r="BN1066">
        <v>4.0662359001112203E-2</v>
      </c>
      <c r="BO1066">
        <v>0.83675349019214196</v>
      </c>
      <c r="BP1066">
        <v>0.23924743531271611</v>
      </c>
      <c r="BQ1066">
        <v>3.9497221638962521E-2</v>
      </c>
      <c r="BR1066">
        <v>74.016605681369825</v>
      </c>
      <c r="BS1066">
        <v>0.7893356926104137</v>
      </c>
      <c r="BT1066">
        <v>74.016605681369825</v>
      </c>
      <c r="BU1066">
        <v>74.016605681369825</v>
      </c>
      <c r="BV1066">
        <v>0.7893356926104137</v>
      </c>
      <c r="BW1066">
        <v>604.10483505518198</v>
      </c>
      <c r="BX1066">
        <v>-0.71938885194829583</v>
      </c>
      <c r="BY1066" t="str">
        <f t="shared" si="17"/>
        <v>[[sv,wv],[yr],[ya]]</v>
      </c>
      <c r="BZ1066" t="str">
        <f>TRIM(MID(SUBSTITUTE(SUBSTITUTE(SUBSTITUTE(Tabla2[[#This Row],[map]],"[",""),"]",""),",",REPT(" ",100)),300,200))</f>
        <v>0 1</v>
      </c>
      <c r="CA1066" s="13" t="str">
        <f>TRIM(MID(SUBSTITUTE(SUBSTITUTE(SUBSTITUTE(Tabla2[[#This Row],[map]],"[",""),"]",""),",",REPT(" ",100)),900,200))</f>
        <v>2 4</v>
      </c>
      <c r="CB1066" s="13" t="str">
        <f>SUBSTITUTE(TRIM(MID(SUBSTITUTE(SUBSTITUTE(SUBSTITUTE(Tabla2[[#This Row],[map]],"[",""),"]",""),",",REPT(" ",100)),1200,300))," ",", ")</f>
        <v>1, 4, 0</v>
      </c>
      <c r="CC1066" s="15" t="str">
        <f>SUBSTITUTE(TRIM(MID(SUBSTITUTE(SUBSTITUTE(SUBSTITUTE(Tabla2[[#This Row],[map]],"[",""),"]",""),",",REPT(" ",100)),1,300))," ",", ")</f>
        <v>2, 3, 4</v>
      </c>
      <c r="CD1066" s="13" t="str">
        <f>SUBSTITUTE(TRIM(MID(SUBSTITUTE(SUBSTITUTE(SUBSTITUTE(Tabla2[[#This Row],[map]],"[",""),"]",""),",",REPT(" ",100)),601,300))," ",", ")</f>
        <v>1, 3, 0</v>
      </c>
      <c r="CE1066" t="str">
        <f>TRIM(MID(SUBSTITUTE(SUBSTITUTE(SUBSTITUTE(Tabla2[[#This Row],[map]],"[",""),"]",""),",",REPT(" ",100)),1501,200))</f>
        <v>3 2</v>
      </c>
    </row>
    <row r="1067" spans="1:83" x14ac:dyDescent="0.3">
      <c r="A1067" s="2">
        <v>46107.202824074076</v>
      </c>
      <c r="B1067" t="s">
        <v>1439</v>
      </c>
      <c r="C1067">
        <v>2</v>
      </c>
      <c r="D1067" t="s">
        <v>95</v>
      </c>
      <c r="E1067" t="s">
        <v>78</v>
      </c>
      <c r="F1067">
        <v>16590</v>
      </c>
      <c r="G1067">
        <v>4.5</v>
      </c>
      <c r="H1067" t="s">
        <v>79</v>
      </c>
      <c r="I1067" t="s">
        <v>80</v>
      </c>
      <c r="J1067">
        <v>5</v>
      </c>
      <c r="K1067">
        <v>5</v>
      </c>
      <c r="L1067" t="s">
        <v>81</v>
      </c>
      <c r="M1067" t="s">
        <v>82</v>
      </c>
      <c r="N1067" t="s">
        <v>83</v>
      </c>
      <c r="O1067" t="s">
        <v>83</v>
      </c>
      <c r="P1067" t="s">
        <v>84</v>
      </c>
      <c r="Q1067" t="s">
        <v>1380</v>
      </c>
      <c r="R1067">
        <v>3</v>
      </c>
      <c r="S1067" t="s">
        <v>86</v>
      </c>
      <c r="T1067" t="s">
        <v>87</v>
      </c>
      <c r="U1067" t="s">
        <v>88</v>
      </c>
      <c r="V1067">
        <v>1</v>
      </c>
      <c r="W1067" t="s">
        <v>1381</v>
      </c>
      <c r="X1067" t="s">
        <v>83</v>
      </c>
      <c r="Y1067" t="s">
        <v>90</v>
      </c>
      <c r="Z1067">
        <v>4000</v>
      </c>
      <c r="AA1067">
        <v>4000</v>
      </c>
      <c r="AC1067">
        <v>256</v>
      </c>
      <c r="AD1067" t="s">
        <v>91</v>
      </c>
      <c r="AE1067">
        <v>0.15</v>
      </c>
      <c r="AF1067" t="s">
        <v>92</v>
      </c>
      <c r="AG1067">
        <v>180</v>
      </c>
      <c r="AH1067">
        <v>60</v>
      </c>
      <c r="AI1067">
        <v>120</v>
      </c>
      <c r="AJ1067">
        <v>9.5103354282347466E-2</v>
      </c>
      <c r="AK1067">
        <v>16.462705310849771</v>
      </c>
      <c r="AL1067">
        <v>0.736465761754313</v>
      </c>
      <c r="AM1067">
        <v>-0.44982814825743722</v>
      </c>
      <c r="AN1067">
        <v>21.398526940285169</v>
      </c>
      <c r="AO1067">
        <v>0.69390557835046585</v>
      </c>
      <c r="AP1067">
        <v>21.398526940285169</v>
      </c>
      <c r="AQ1067">
        <v>21.398526940285169</v>
      </c>
      <c r="AR1067">
        <v>0.69390557835046585</v>
      </c>
      <c r="AS1067">
        <v>114.4593554080023</v>
      </c>
      <c r="AT1067">
        <v>-0.42411254152794309</v>
      </c>
      <c r="AU1067">
        <v>0.8</v>
      </c>
      <c r="AV1067" t="s">
        <v>93</v>
      </c>
      <c r="AW1067">
        <v>6.2051433077399493E-2</v>
      </c>
      <c r="AX1067">
        <v>0.54942636592802752</v>
      </c>
      <c r="AY1067">
        <v>6.2051433077399493E-2</v>
      </c>
      <c r="AZ1067">
        <v>6.2051433077399493E-2</v>
      </c>
      <c r="BA1067">
        <v>0.54942636592802752</v>
      </c>
      <c r="BB1067">
        <v>0.17703800678290399</v>
      </c>
      <c r="BC1067">
        <v>-0.28552483204590301</v>
      </c>
      <c r="BD1067">
        <v>7.7648188831635018E-2</v>
      </c>
      <c r="BE1067">
        <v>0.7309656099546924</v>
      </c>
      <c r="BF1067">
        <v>7.7648188831635018E-2</v>
      </c>
      <c r="BG1067">
        <v>7.7648188831635018E-2</v>
      </c>
      <c r="BH1067">
        <v>0.7309656099546924</v>
      </c>
      <c r="BI1067">
        <v>0.39339084805286539</v>
      </c>
      <c r="BJ1067">
        <v>-0.36301526729481037</v>
      </c>
      <c r="BK1067">
        <v>6.5194901743219527E-2</v>
      </c>
      <c r="BL1067">
        <v>0.7382630907725809</v>
      </c>
      <c r="BM1067">
        <v>6.5194901743219527E-2</v>
      </c>
      <c r="BN1067">
        <v>6.5194901743219527E-2</v>
      </c>
      <c r="BO1067">
        <v>0.7382630907725809</v>
      </c>
      <c r="BP1067">
        <v>0.43532361143011361</v>
      </c>
      <c r="BQ1067">
        <v>-0.74768660620438832</v>
      </c>
      <c r="BR1067">
        <v>85.389213237488207</v>
      </c>
      <c r="BS1067">
        <v>0.75696724674656501</v>
      </c>
      <c r="BT1067">
        <v>85.389213237488207</v>
      </c>
      <c r="BU1067">
        <v>85.389213237488207</v>
      </c>
      <c r="BV1067">
        <v>0.75696724674656501</v>
      </c>
      <c r="BW1067">
        <v>456.8316691657422</v>
      </c>
      <c r="BX1067">
        <v>-0.30022346056667509</v>
      </c>
      <c r="BY1067" t="str">
        <f t="shared" si="17"/>
        <v>[[sv,wv],[yr],[ya]]</v>
      </c>
      <c r="BZ1067" t="str">
        <f>TRIM(MID(SUBSTITUTE(SUBSTITUTE(SUBSTITUTE(Tabla2[[#This Row],[map]],"[",""),"]",""),",",REPT(" ",100)),300,200))</f>
        <v>0 1</v>
      </c>
      <c r="CA1067" s="13" t="str">
        <f>TRIM(MID(SUBSTITUTE(SUBSTITUTE(SUBSTITUTE(Tabla2[[#This Row],[map]],"[",""),"]",""),",",REPT(" ",100)),900,200))</f>
        <v>2 4</v>
      </c>
      <c r="CB1067" s="13" t="str">
        <f>SUBSTITUTE(TRIM(MID(SUBSTITUTE(SUBSTITUTE(SUBSTITUTE(Tabla2[[#This Row],[map]],"[",""),"]",""),",",REPT(" ",100)),1200,300))," ",", ")</f>
        <v>1, 4, 0</v>
      </c>
      <c r="CC1067" s="15" t="str">
        <f>SUBSTITUTE(TRIM(MID(SUBSTITUTE(SUBSTITUTE(SUBSTITUTE(Tabla2[[#This Row],[map]],"[",""),"]",""),",",REPT(" ",100)),1,300))," ",", ")</f>
        <v>2, 3, 4</v>
      </c>
      <c r="CD1067" s="13" t="str">
        <f>SUBSTITUTE(TRIM(MID(SUBSTITUTE(SUBSTITUTE(SUBSTITUTE(Tabla2[[#This Row],[map]],"[",""),"]",""),",",REPT(" ",100)),601,300))," ",", ")</f>
        <v>1, 3, 0</v>
      </c>
      <c r="CE1067" t="str">
        <f>TRIM(MID(SUBSTITUTE(SUBSTITUTE(SUBSTITUTE(Tabla2[[#This Row],[map]],"[",""),"]",""),",",REPT(" ",100)),1501,200))</f>
        <v>3 2</v>
      </c>
    </row>
    <row r="1068" spans="1:83" x14ac:dyDescent="0.3">
      <c r="A1068" s="2">
        <v>46107.21230324074</v>
      </c>
      <c r="B1068" t="s">
        <v>1440</v>
      </c>
      <c r="C1068">
        <v>5</v>
      </c>
      <c r="D1068" t="s">
        <v>95</v>
      </c>
      <c r="E1068" t="s">
        <v>78</v>
      </c>
      <c r="F1068">
        <v>16590</v>
      </c>
      <c r="G1068">
        <v>4.5</v>
      </c>
      <c r="H1068" t="s">
        <v>79</v>
      </c>
      <c r="I1068" t="s">
        <v>80</v>
      </c>
      <c r="J1068">
        <v>5</v>
      </c>
      <c r="K1068">
        <v>5</v>
      </c>
      <c r="L1068" t="s">
        <v>81</v>
      </c>
      <c r="M1068" t="s">
        <v>82</v>
      </c>
      <c r="N1068" t="s">
        <v>83</v>
      </c>
      <c r="O1068" t="s">
        <v>83</v>
      </c>
      <c r="P1068" t="s">
        <v>84</v>
      </c>
      <c r="Q1068" t="s">
        <v>1362</v>
      </c>
      <c r="R1068">
        <v>3</v>
      </c>
      <c r="S1068" t="s">
        <v>86</v>
      </c>
      <c r="T1068" t="s">
        <v>87</v>
      </c>
      <c r="U1068" t="s">
        <v>88</v>
      </c>
      <c r="V1068">
        <v>1</v>
      </c>
      <c r="W1068" t="s">
        <v>1363</v>
      </c>
      <c r="X1068" t="s">
        <v>83</v>
      </c>
      <c r="Y1068" t="s">
        <v>90</v>
      </c>
      <c r="Z1068">
        <v>4000</v>
      </c>
      <c r="AA1068">
        <v>4000</v>
      </c>
      <c r="AC1068">
        <v>256</v>
      </c>
      <c r="AD1068" t="s">
        <v>91</v>
      </c>
      <c r="AE1068">
        <v>0.15</v>
      </c>
      <c r="AF1068" t="s">
        <v>92</v>
      </c>
      <c r="AG1068">
        <v>180</v>
      </c>
      <c r="AH1068">
        <v>60</v>
      </c>
      <c r="AI1068">
        <v>120</v>
      </c>
      <c r="AJ1068">
        <v>0.1107256041984519</v>
      </c>
      <c r="AK1068">
        <v>22.904824957985412</v>
      </c>
      <c r="AL1068">
        <v>0.76725061436477326</v>
      </c>
      <c r="AM1068">
        <v>2.5776208898539901E-2</v>
      </c>
      <c r="AN1068">
        <v>22.484625718698769</v>
      </c>
      <c r="AO1068">
        <v>0.71479384854475758</v>
      </c>
      <c r="AP1068">
        <v>22.484625718698769</v>
      </c>
      <c r="AQ1068">
        <v>22.484625718698769</v>
      </c>
      <c r="AR1068">
        <v>0.71479384854475758</v>
      </c>
      <c r="AS1068">
        <v>102.537523064702</v>
      </c>
      <c r="AT1068">
        <v>-4.2331956696494533E-2</v>
      </c>
      <c r="AU1068">
        <v>0.8</v>
      </c>
      <c r="AV1068" t="s">
        <v>93</v>
      </c>
      <c r="AW1068">
        <v>6.5451304926433543E-2</v>
      </c>
      <c r="AX1068">
        <v>0.52473890041071281</v>
      </c>
      <c r="AY1068">
        <v>6.5451304926433543E-2</v>
      </c>
      <c r="AZ1068">
        <v>6.5451304926433543E-2</v>
      </c>
      <c r="BA1068">
        <v>0.52473890041071281</v>
      </c>
      <c r="BB1068">
        <v>0.2034545902185442</v>
      </c>
      <c r="BC1068">
        <v>-0.47734338333568882</v>
      </c>
      <c r="BD1068">
        <v>6.5980411064674019E-2</v>
      </c>
      <c r="BE1068">
        <v>0.77139196788977493</v>
      </c>
      <c r="BF1068">
        <v>6.5980411064674019E-2</v>
      </c>
      <c r="BG1068">
        <v>6.5980411064674019E-2</v>
      </c>
      <c r="BH1068">
        <v>0.77139196788977493</v>
      </c>
      <c r="BI1068">
        <v>0.2014403406977818</v>
      </c>
      <c r="BJ1068">
        <v>0.30205224351521393</v>
      </c>
      <c r="BK1068">
        <v>4.5203405536596707E-2</v>
      </c>
      <c r="BL1068">
        <v>0.81852262469384074</v>
      </c>
      <c r="BM1068">
        <v>4.5203405536596707E-2</v>
      </c>
      <c r="BN1068">
        <v>4.5203405536596707E-2</v>
      </c>
      <c r="BO1068">
        <v>0.81852262469384074</v>
      </c>
      <c r="BP1068">
        <v>0.20634674787649551</v>
      </c>
      <c r="BQ1068">
        <v>0.17158307514528151</v>
      </c>
      <c r="BR1068">
        <v>89.761867753267225</v>
      </c>
      <c r="BS1068">
        <v>0.74452190118470563</v>
      </c>
      <c r="BT1068">
        <v>89.761867753267225</v>
      </c>
      <c r="BU1068">
        <v>89.761867753267225</v>
      </c>
      <c r="BV1068">
        <v>0.74452190118470563</v>
      </c>
      <c r="BW1068">
        <v>409.53885058001379</v>
      </c>
      <c r="BX1068">
        <v>-0.16561976211078219</v>
      </c>
      <c r="BY1068" t="str">
        <f t="shared" si="17"/>
        <v>[[sv,wv],[yr],[ya]]</v>
      </c>
      <c r="BZ1068" t="str">
        <f>TRIM(MID(SUBSTITUTE(SUBSTITUTE(SUBSTITUTE(Tabla2[[#This Row],[map]],"[",""),"]",""),",",REPT(" ",100)),300,200))</f>
        <v>0 1</v>
      </c>
      <c r="CA1068" s="13" t="str">
        <f>TRIM(MID(SUBSTITUTE(SUBSTITUTE(SUBSTITUTE(Tabla2[[#This Row],[map]],"[",""),"]",""),",",REPT(" ",100)),900,200))</f>
        <v>2 3</v>
      </c>
      <c r="CB1068" s="13" t="str">
        <f>SUBSTITUTE(TRIM(MID(SUBSTITUTE(SUBSTITUTE(SUBSTITUTE(Tabla2[[#This Row],[map]],"[",""),"]",""),",",REPT(" ",100)),1200,300))," ",", ")</f>
        <v>0, 1, 2</v>
      </c>
      <c r="CC1068" s="15" t="str">
        <f>SUBSTITUTE(TRIM(MID(SUBSTITUTE(SUBSTITUTE(SUBSTITUTE(Tabla2[[#This Row],[map]],"[",""),"]",""),",",REPT(" ",100)),1,300))," ",", ")</f>
        <v>2, 3, 4</v>
      </c>
      <c r="CD1068" s="13" t="str">
        <f>SUBSTITUTE(TRIM(MID(SUBSTITUTE(SUBSTITUTE(SUBSTITUTE(Tabla2[[#This Row],[map]],"[",""),"]",""),",",REPT(" ",100)),601,300))," ",", ")</f>
        <v>1, 4, 0</v>
      </c>
      <c r="CE1068" t="str">
        <f>TRIM(MID(SUBSTITUTE(SUBSTITUTE(SUBSTITUTE(Tabla2[[#This Row],[map]],"[",""),"]",""),",",REPT(" ",100)),1501,200))</f>
        <v>3 4</v>
      </c>
    </row>
    <row r="1069" spans="1:83" x14ac:dyDescent="0.3">
      <c r="A1069" s="2">
        <v>46107.217881944453</v>
      </c>
      <c r="B1069" t="s">
        <v>1441</v>
      </c>
      <c r="C1069">
        <v>4</v>
      </c>
      <c r="D1069" t="s">
        <v>77</v>
      </c>
      <c r="E1069" t="s">
        <v>78</v>
      </c>
      <c r="F1069">
        <v>16590</v>
      </c>
      <c r="G1069">
        <v>4.5</v>
      </c>
      <c r="H1069" t="s">
        <v>79</v>
      </c>
      <c r="I1069" t="s">
        <v>80</v>
      </c>
      <c r="J1069">
        <v>5</v>
      </c>
      <c r="K1069">
        <v>5</v>
      </c>
      <c r="L1069" t="s">
        <v>81</v>
      </c>
      <c r="M1069" t="s">
        <v>82</v>
      </c>
      <c r="N1069" t="s">
        <v>83</v>
      </c>
      <c r="O1069" t="s">
        <v>83</v>
      </c>
      <c r="P1069" t="s">
        <v>84</v>
      </c>
      <c r="Q1069" t="s">
        <v>1362</v>
      </c>
      <c r="R1069">
        <v>3</v>
      </c>
      <c r="S1069" t="s">
        <v>86</v>
      </c>
      <c r="T1069" t="s">
        <v>87</v>
      </c>
      <c r="U1069" t="s">
        <v>88</v>
      </c>
      <c r="V1069">
        <v>1</v>
      </c>
      <c r="W1069" t="s">
        <v>1363</v>
      </c>
      <c r="X1069" t="s">
        <v>83</v>
      </c>
      <c r="Y1069" t="s">
        <v>90</v>
      </c>
      <c r="Z1069">
        <v>4000</v>
      </c>
      <c r="AA1069">
        <v>4000</v>
      </c>
      <c r="AC1069">
        <v>256</v>
      </c>
      <c r="AD1069" t="s">
        <v>91</v>
      </c>
      <c r="AE1069">
        <v>0.15</v>
      </c>
      <c r="AF1069" t="s">
        <v>92</v>
      </c>
      <c r="AG1069">
        <v>180</v>
      </c>
      <c r="AH1069">
        <v>60</v>
      </c>
      <c r="AI1069">
        <v>120</v>
      </c>
      <c r="AJ1069">
        <v>8.5340017363903301E-2</v>
      </c>
      <c r="AK1069">
        <v>12.44562247914909</v>
      </c>
      <c r="AL1069">
        <v>0.83793232377567906</v>
      </c>
      <c r="AM1069">
        <v>-2.3072728578458018E-2</v>
      </c>
      <c r="AN1069">
        <v>13.518462958824481</v>
      </c>
      <c r="AO1069">
        <v>0.77770653050809979</v>
      </c>
      <c r="AP1069">
        <v>13.518462958824481</v>
      </c>
      <c r="AQ1069">
        <v>13.518462958824481</v>
      </c>
      <c r="AR1069">
        <v>0.77770653050809979</v>
      </c>
      <c r="AS1069">
        <v>88.090459733177468</v>
      </c>
      <c r="AT1069">
        <v>-0.18909445856590859</v>
      </c>
      <c r="AU1069">
        <v>0.8</v>
      </c>
      <c r="AV1069" t="s">
        <v>93</v>
      </c>
      <c r="AW1069">
        <v>6.2612763806781505E-2</v>
      </c>
      <c r="AX1069">
        <v>0.54535037905535622</v>
      </c>
      <c r="AY1069">
        <v>6.2612763806781505E-2</v>
      </c>
      <c r="AZ1069">
        <v>6.2612763806781505E-2</v>
      </c>
      <c r="BA1069">
        <v>0.54535037905535622</v>
      </c>
      <c r="BB1069">
        <v>0.24149626274860431</v>
      </c>
      <c r="BC1069">
        <v>-0.75357511220913698</v>
      </c>
      <c r="BD1069">
        <v>4.0503250516964663E-2</v>
      </c>
      <c r="BE1069">
        <v>0.85966488772440797</v>
      </c>
      <c r="BF1069">
        <v>4.0503250516964663E-2</v>
      </c>
      <c r="BG1069">
        <v>4.0503250516964663E-2</v>
      </c>
      <c r="BH1069">
        <v>0.85966488772440797</v>
      </c>
      <c r="BI1069">
        <v>0.29406143516578909</v>
      </c>
      <c r="BJ1069">
        <v>-1.8860066616829929E-2</v>
      </c>
      <c r="BK1069">
        <v>3.5041029427212302E-2</v>
      </c>
      <c r="BL1069">
        <v>0.85932135039409796</v>
      </c>
      <c r="BM1069">
        <v>3.5041029427212302E-2</v>
      </c>
      <c r="BN1069">
        <v>3.5041029427212302E-2</v>
      </c>
      <c r="BO1069">
        <v>0.85932135039409796</v>
      </c>
      <c r="BP1069">
        <v>0.24492094554953789</v>
      </c>
      <c r="BQ1069">
        <v>1.671987258021812E-2</v>
      </c>
      <c r="BR1069">
        <v>53.935694791547043</v>
      </c>
      <c r="BS1069">
        <v>0.8464895048585388</v>
      </c>
      <c r="BT1069">
        <v>53.935694791547043</v>
      </c>
      <c r="BU1069">
        <v>53.935694791547043</v>
      </c>
      <c r="BV1069">
        <v>0.8464895048585388</v>
      </c>
      <c r="BW1069">
        <v>351.58136028924571</v>
      </c>
      <c r="BX1069">
        <v>-6.6252801788579951E-4</v>
      </c>
      <c r="BY1069" t="str">
        <f t="shared" si="17"/>
        <v>[[sv,wv],[yr],[ya]]</v>
      </c>
      <c r="BZ1069" t="str">
        <f>TRIM(MID(SUBSTITUTE(SUBSTITUTE(SUBSTITUTE(Tabla2[[#This Row],[map]],"[",""),"]",""),",",REPT(" ",100)),300,200))</f>
        <v>0 1</v>
      </c>
      <c r="CA1069" s="13" t="str">
        <f>TRIM(MID(SUBSTITUTE(SUBSTITUTE(SUBSTITUTE(Tabla2[[#This Row],[map]],"[",""),"]",""),",",REPT(" ",100)),900,200))</f>
        <v>2 3</v>
      </c>
      <c r="CB1069" s="13" t="str">
        <f>SUBSTITUTE(TRIM(MID(SUBSTITUTE(SUBSTITUTE(SUBSTITUTE(Tabla2[[#This Row],[map]],"[",""),"]",""),",",REPT(" ",100)),1200,300))," ",", ")</f>
        <v>0, 1, 2</v>
      </c>
      <c r="CC1069" s="15" t="str">
        <f>SUBSTITUTE(TRIM(MID(SUBSTITUTE(SUBSTITUTE(SUBSTITUTE(Tabla2[[#This Row],[map]],"[",""),"]",""),",",REPT(" ",100)),1,300))," ",", ")</f>
        <v>2, 3, 4</v>
      </c>
      <c r="CD1069" s="13" t="str">
        <f>SUBSTITUTE(TRIM(MID(SUBSTITUTE(SUBSTITUTE(SUBSTITUTE(Tabla2[[#This Row],[map]],"[",""),"]",""),",",REPT(" ",100)),601,300))," ",", ")</f>
        <v>1, 4, 0</v>
      </c>
      <c r="CE1069" t="str">
        <f>TRIM(MID(SUBSTITUTE(SUBSTITUTE(SUBSTITUTE(Tabla2[[#This Row],[map]],"[",""),"]",""),",",REPT(" ",100)),1501,200))</f>
        <v>3 4</v>
      </c>
    </row>
    <row r="1070" spans="1:83" x14ac:dyDescent="0.3">
      <c r="A1070" s="2">
        <v>46107.239039351851</v>
      </c>
      <c r="B1070" t="s">
        <v>1442</v>
      </c>
      <c r="C1070">
        <v>0</v>
      </c>
      <c r="D1070" t="s">
        <v>95</v>
      </c>
      <c r="E1070" t="s">
        <v>78</v>
      </c>
      <c r="F1070">
        <v>16590</v>
      </c>
      <c r="G1070">
        <v>4.5</v>
      </c>
      <c r="H1070" t="s">
        <v>79</v>
      </c>
      <c r="I1070" t="s">
        <v>80</v>
      </c>
      <c r="J1070">
        <v>5</v>
      </c>
      <c r="K1070">
        <v>5</v>
      </c>
      <c r="L1070" t="s">
        <v>81</v>
      </c>
      <c r="M1070" t="s">
        <v>82</v>
      </c>
      <c r="N1070" t="s">
        <v>83</v>
      </c>
      <c r="O1070" t="s">
        <v>83</v>
      </c>
      <c r="P1070" t="s">
        <v>84</v>
      </c>
      <c r="Q1070" t="s">
        <v>1443</v>
      </c>
      <c r="R1070">
        <v>3</v>
      </c>
      <c r="S1070" t="s">
        <v>86</v>
      </c>
      <c r="T1070" t="s">
        <v>87</v>
      </c>
      <c r="U1070" t="s">
        <v>88</v>
      </c>
      <c r="V1070">
        <v>1</v>
      </c>
      <c r="W1070" t="s">
        <v>1444</v>
      </c>
      <c r="X1070" t="s">
        <v>83</v>
      </c>
      <c r="Y1070" t="s">
        <v>90</v>
      </c>
      <c r="Z1070">
        <v>4000</v>
      </c>
      <c r="AA1070">
        <v>4000</v>
      </c>
      <c r="AC1070">
        <v>256</v>
      </c>
      <c r="AD1070" t="s">
        <v>91</v>
      </c>
      <c r="AE1070">
        <v>0.15</v>
      </c>
      <c r="AF1070" t="s">
        <v>92</v>
      </c>
      <c r="AG1070">
        <v>180</v>
      </c>
      <c r="AH1070">
        <v>60</v>
      </c>
      <c r="AI1070">
        <v>120</v>
      </c>
      <c r="AJ1070">
        <v>0.10393650750585449</v>
      </c>
      <c r="AK1070">
        <v>19.73460150802827</v>
      </c>
      <c r="AL1070">
        <v>0.7654267544774519</v>
      </c>
      <c r="AM1070">
        <v>0.185802957144554</v>
      </c>
      <c r="AN1070">
        <v>22.140480162809929</v>
      </c>
      <c r="AO1070">
        <v>0.7159017696988802</v>
      </c>
      <c r="AP1070">
        <v>22.140480162809929</v>
      </c>
      <c r="AQ1070">
        <v>22.140480162809929</v>
      </c>
      <c r="AR1070">
        <v>0.7159017696988802</v>
      </c>
      <c r="AS1070">
        <v>92.573429643202019</v>
      </c>
      <c r="AT1070">
        <v>0.24496046265373761</v>
      </c>
      <c r="AU1070">
        <v>0.8</v>
      </c>
      <c r="AV1070" t="s">
        <v>93</v>
      </c>
      <c r="AW1070">
        <v>6.7857287504228897E-2</v>
      </c>
      <c r="AX1070">
        <v>0.50726835606020759</v>
      </c>
      <c r="AY1070">
        <v>6.7857287504228897E-2</v>
      </c>
      <c r="AZ1070">
        <v>6.7857287504228897E-2</v>
      </c>
      <c r="BA1070">
        <v>0.50726835606020759</v>
      </c>
      <c r="BB1070">
        <v>8.0515888068152741E-2</v>
      </c>
      <c r="BC1070">
        <v>0.41535054892047091</v>
      </c>
      <c r="BD1070">
        <v>8.2157191037338401E-2</v>
      </c>
      <c r="BE1070">
        <v>0.71534288035368809</v>
      </c>
      <c r="BF1070">
        <v>8.2157191037338401E-2</v>
      </c>
      <c r="BG1070">
        <v>8.2157191037338401E-2</v>
      </c>
      <c r="BH1070">
        <v>0.71534288035368809</v>
      </c>
      <c r="BI1070">
        <v>0.16964257494212651</v>
      </c>
      <c r="BJ1070">
        <v>0.41222471042780978</v>
      </c>
      <c r="BK1070">
        <v>2.6762870342647519E-2</v>
      </c>
      <c r="BL1070">
        <v>0.89255554072113863</v>
      </c>
      <c r="BM1070">
        <v>2.6762870342647519E-2</v>
      </c>
      <c r="BN1070">
        <v>2.6762870342647519E-2</v>
      </c>
      <c r="BO1070">
        <v>0.89255554072113863</v>
      </c>
      <c r="BP1070">
        <v>0.19804496099251481</v>
      </c>
      <c r="BQ1070">
        <v>0.2049121236134592</v>
      </c>
      <c r="BR1070">
        <v>88.385143302355957</v>
      </c>
      <c r="BS1070">
        <v>0.74844030166048603</v>
      </c>
      <c r="BT1070">
        <v>88.385143302355957</v>
      </c>
      <c r="BU1070">
        <v>88.385143302355957</v>
      </c>
      <c r="BV1070">
        <v>0.74844030166048603</v>
      </c>
      <c r="BW1070">
        <v>369.84551514880479</v>
      </c>
      <c r="BX1070">
        <v>-5.2645532346786261E-2</v>
      </c>
      <c r="BY1070" t="str">
        <f t="shared" si="17"/>
        <v>[[sv,wv],[yr],[ya]]</v>
      </c>
      <c r="BZ1070" t="str">
        <f>TRIM(MID(SUBSTITUTE(SUBSTITUTE(SUBSTITUTE(Tabla2[[#This Row],[map]],"[",""),"]",""),",",REPT(" ",100)),300,200))</f>
        <v>0 1</v>
      </c>
      <c r="CA1070" s="13" t="str">
        <f>TRIM(MID(SUBSTITUTE(SUBSTITUTE(SUBSTITUTE(Tabla2[[#This Row],[map]],"[",""),"]",""),",",REPT(" ",100)),900,200))</f>
        <v>2 3</v>
      </c>
      <c r="CB1070" s="13" t="str">
        <f>SUBSTITUTE(TRIM(MID(SUBSTITUTE(SUBSTITUTE(SUBSTITUTE(Tabla2[[#This Row],[map]],"[",""),"]",""),",",REPT(" ",100)),1200,300))," ",", ")</f>
        <v>0, 1, 2</v>
      </c>
      <c r="CC1070" s="15" t="str">
        <f>SUBSTITUTE(TRIM(MID(SUBSTITUTE(SUBSTITUTE(SUBSTITUTE(Tabla2[[#This Row],[map]],"[",""),"]",""),",",REPT(" ",100)),1,300))," ",", ")</f>
        <v>4, 2, 3</v>
      </c>
      <c r="CD1070" s="13" t="str">
        <f>SUBSTITUTE(TRIM(MID(SUBSTITUTE(SUBSTITUTE(SUBSTITUTE(Tabla2[[#This Row],[map]],"[",""),"]",""),",",REPT(" ",100)),601,300))," ",", ")</f>
        <v>1, 4, 0</v>
      </c>
      <c r="CE1070" t="str">
        <f>TRIM(MID(SUBSTITUTE(SUBSTITUTE(SUBSTITUTE(Tabla2[[#This Row],[map]],"[",""),"]",""),",",REPT(" ",100)),1501,200))</f>
        <v>3 4</v>
      </c>
    </row>
    <row r="1071" spans="1:83" x14ac:dyDescent="0.3">
      <c r="A1071" s="2">
        <v>46107.306238425917</v>
      </c>
      <c r="B1071" t="s">
        <v>1445</v>
      </c>
      <c r="C1071">
        <v>1</v>
      </c>
      <c r="D1071" t="s">
        <v>77</v>
      </c>
      <c r="E1071" t="s">
        <v>78</v>
      </c>
      <c r="F1071">
        <v>16590</v>
      </c>
      <c r="G1071">
        <v>4.5</v>
      </c>
      <c r="H1071" t="s">
        <v>79</v>
      </c>
      <c r="I1071" t="s">
        <v>80</v>
      </c>
      <c r="J1071">
        <v>5</v>
      </c>
      <c r="K1071">
        <v>5</v>
      </c>
      <c r="L1071" t="s">
        <v>81</v>
      </c>
      <c r="M1071" t="s">
        <v>82</v>
      </c>
      <c r="N1071" t="s">
        <v>83</v>
      </c>
      <c r="O1071" t="s">
        <v>83</v>
      </c>
      <c r="P1071" t="s">
        <v>84</v>
      </c>
      <c r="Q1071" t="s">
        <v>1427</v>
      </c>
      <c r="R1071">
        <v>3</v>
      </c>
      <c r="S1071" t="s">
        <v>86</v>
      </c>
      <c r="T1071" t="s">
        <v>87</v>
      </c>
      <c r="U1071" t="s">
        <v>88</v>
      </c>
      <c r="V1071">
        <v>1</v>
      </c>
      <c r="W1071" t="s">
        <v>1428</v>
      </c>
      <c r="X1071" t="s">
        <v>83</v>
      </c>
      <c r="Y1071" t="s">
        <v>90</v>
      </c>
      <c r="Z1071">
        <v>4000</v>
      </c>
      <c r="AA1071">
        <v>4000</v>
      </c>
      <c r="AC1071">
        <v>256</v>
      </c>
      <c r="AD1071" t="s">
        <v>91</v>
      </c>
      <c r="AE1071">
        <v>0.15</v>
      </c>
      <c r="AF1071" t="s">
        <v>92</v>
      </c>
      <c r="AG1071">
        <v>180</v>
      </c>
      <c r="AH1071">
        <v>60</v>
      </c>
      <c r="AI1071">
        <v>120</v>
      </c>
      <c r="AJ1071">
        <v>0.13542414037142261</v>
      </c>
      <c r="AK1071">
        <v>16.057165866621791</v>
      </c>
      <c r="AL1071">
        <v>0.6156974534076558</v>
      </c>
      <c r="AM1071">
        <v>-8.503658781257431E-2</v>
      </c>
      <c r="AN1071">
        <v>22.502530530093651</v>
      </c>
      <c r="AO1071">
        <v>0.58672103872407322</v>
      </c>
      <c r="AP1071">
        <v>22.502530530093651</v>
      </c>
      <c r="AQ1071">
        <v>22.502530530093651</v>
      </c>
      <c r="AR1071">
        <v>0.58672103872407322</v>
      </c>
      <c r="AS1071">
        <v>105.8714707309254</v>
      </c>
      <c r="AT1071">
        <v>-0.10859279038999781</v>
      </c>
      <c r="AU1071">
        <v>0.8</v>
      </c>
      <c r="AV1071" t="s">
        <v>93</v>
      </c>
      <c r="AW1071">
        <v>8.7499310602881991E-2</v>
      </c>
      <c r="AX1071">
        <v>0.3646418720425616</v>
      </c>
      <c r="AY1071">
        <v>8.7499310602881991E-2</v>
      </c>
      <c r="AZ1071">
        <v>8.7499310602881991E-2</v>
      </c>
      <c r="BA1071">
        <v>0.3646418720425616</v>
      </c>
      <c r="BB1071">
        <v>0.1829780968591912</v>
      </c>
      <c r="BC1071">
        <v>-0.32865756628991522</v>
      </c>
      <c r="BD1071">
        <v>9.7078758921891425E-2</v>
      </c>
      <c r="BE1071">
        <v>0.66364283461218543</v>
      </c>
      <c r="BF1071">
        <v>9.7078758921891425E-2</v>
      </c>
      <c r="BG1071">
        <v>9.7078758921891425E-2</v>
      </c>
      <c r="BH1071">
        <v>0.66364283461218543</v>
      </c>
      <c r="BI1071">
        <v>0.20935247358153219</v>
      </c>
      <c r="BJ1071">
        <v>0.27463839296227022</v>
      </c>
      <c r="BK1071">
        <v>0.10612125158616589</v>
      </c>
      <c r="BL1071">
        <v>0.57395674123556484</v>
      </c>
      <c r="BM1071">
        <v>0.10612125158616589</v>
      </c>
      <c r="BN1071">
        <v>0.10612125158616589</v>
      </c>
      <c r="BO1071">
        <v>0.57395674123556484</v>
      </c>
      <c r="BP1071">
        <v>0.2931706852686139</v>
      </c>
      <c r="BQ1071">
        <v>-0.17698757090729081</v>
      </c>
      <c r="BR1071">
        <v>89.719422799263285</v>
      </c>
      <c r="BS1071">
        <v>0.74464270700598201</v>
      </c>
      <c r="BT1071">
        <v>89.719422799263285</v>
      </c>
      <c r="BU1071">
        <v>89.719422799263285</v>
      </c>
      <c r="BV1071">
        <v>0.74464270700598201</v>
      </c>
      <c r="BW1071">
        <v>422.80038166799199</v>
      </c>
      <c r="BX1071">
        <v>-0.20336441732505911</v>
      </c>
      <c r="BY1071" t="str">
        <f t="shared" si="17"/>
        <v>[[sv,wv],[yr],[ya]]</v>
      </c>
      <c r="BZ1071" t="str">
        <f>TRIM(MID(SUBSTITUTE(SUBSTITUTE(SUBSTITUTE(Tabla2[[#This Row],[map]],"[",""),"]",""),",",REPT(" ",100)),300,200))</f>
        <v>0 1</v>
      </c>
      <c r="CA1071" s="13" t="str">
        <f>TRIM(MID(SUBSTITUTE(SUBSTITUTE(SUBSTITUTE(Tabla2[[#This Row],[map]],"[",""),"]",""),",",REPT(" ",100)),900,200))</f>
        <v>2 3</v>
      </c>
      <c r="CB1071" s="13" t="str">
        <f>SUBSTITUTE(TRIM(MID(SUBSTITUTE(SUBSTITUTE(SUBSTITUTE(Tabla2[[#This Row],[map]],"[",""),"]",""),",",REPT(" ",100)),1200,300))," ",", ")</f>
        <v>1, 2, 0</v>
      </c>
      <c r="CC1071" s="15" t="str">
        <f>SUBSTITUTE(TRIM(MID(SUBSTITUTE(SUBSTITUTE(SUBSTITUTE(Tabla2[[#This Row],[map]],"[",""),"]",""),",",REPT(" ",100)),1,300))," ",", ")</f>
        <v>4, 2, 3</v>
      </c>
      <c r="CD1071" s="13" t="str">
        <f>SUBSTITUTE(TRIM(MID(SUBSTITUTE(SUBSTITUTE(SUBSTITUTE(Tabla2[[#This Row],[map]],"[",""),"]",""),",",REPT(" ",100)),601,300))," ",", ")</f>
        <v>0, 1, 4</v>
      </c>
      <c r="CE1071" t="str">
        <f>TRIM(MID(SUBSTITUTE(SUBSTITUTE(SUBSTITUTE(Tabla2[[#This Row],[map]],"[",""),"]",""),",",REPT(" ",100)),1501,200))</f>
        <v>3 4</v>
      </c>
    </row>
    <row r="1072" spans="1:83" x14ac:dyDescent="0.3">
      <c r="A1072" s="2">
        <v>46107.345312500001</v>
      </c>
      <c r="B1072" t="s">
        <v>1446</v>
      </c>
      <c r="C1072">
        <v>3</v>
      </c>
      <c r="D1072" t="s">
        <v>77</v>
      </c>
      <c r="E1072" t="s">
        <v>78</v>
      </c>
      <c r="F1072">
        <v>16590</v>
      </c>
      <c r="G1072">
        <v>4.5</v>
      </c>
      <c r="H1072" t="s">
        <v>79</v>
      </c>
      <c r="I1072" t="s">
        <v>80</v>
      </c>
      <c r="J1072">
        <v>5</v>
      </c>
      <c r="K1072">
        <v>5</v>
      </c>
      <c r="L1072" t="s">
        <v>81</v>
      </c>
      <c r="M1072" t="s">
        <v>82</v>
      </c>
      <c r="N1072" t="s">
        <v>83</v>
      </c>
      <c r="O1072" t="s">
        <v>83</v>
      </c>
      <c r="P1072" t="s">
        <v>84</v>
      </c>
      <c r="Q1072" t="s">
        <v>1387</v>
      </c>
      <c r="R1072">
        <v>3</v>
      </c>
      <c r="S1072" t="s">
        <v>86</v>
      </c>
      <c r="T1072" t="s">
        <v>87</v>
      </c>
      <c r="U1072" t="s">
        <v>88</v>
      </c>
      <c r="V1072">
        <v>1</v>
      </c>
      <c r="W1072" t="s">
        <v>1388</v>
      </c>
      <c r="X1072" t="s">
        <v>83</v>
      </c>
      <c r="Y1072" t="s">
        <v>90</v>
      </c>
      <c r="Z1072">
        <v>4000</v>
      </c>
      <c r="AA1072">
        <v>4000</v>
      </c>
      <c r="AC1072">
        <v>256</v>
      </c>
      <c r="AD1072" t="s">
        <v>91</v>
      </c>
      <c r="AE1072">
        <v>0.15</v>
      </c>
      <c r="AF1072" t="s">
        <v>92</v>
      </c>
      <c r="AG1072">
        <v>180</v>
      </c>
      <c r="AH1072">
        <v>60</v>
      </c>
      <c r="AI1072">
        <v>120</v>
      </c>
      <c r="AJ1072">
        <v>9.7943472616213861E-2</v>
      </c>
      <c r="AK1072">
        <v>29.219748168209819</v>
      </c>
      <c r="AL1072">
        <v>0.7527865485641132</v>
      </c>
      <c r="AM1072">
        <v>7.2023134215018214E-2</v>
      </c>
      <c r="AN1072">
        <v>35.607911411219163</v>
      </c>
      <c r="AO1072">
        <v>0.69990538933170043</v>
      </c>
      <c r="AP1072">
        <v>35.607911411219163</v>
      </c>
      <c r="AQ1072">
        <v>35.607911411219163</v>
      </c>
      <c r="AR1072">
        <v>0.69990538933170043</v>
      </c>
      <c r="AS1072">
        <v>109.59116192112199</v>
      </c>
      <c r="AT1072">
        <v>7.2023549652695806E-3</v>
      </c>
      <c r="AU1072">
        <v>0.8</v>
      </c>
      <c r="AV1072" t="s">
        <v>93</v>
      </c>
      <c r="AW1072">
        <v>6.5036375589767964E-2</v>
      </c>
      <c r="AX1072">
        <v>0.52775182388133235</v>
      </c>
      <c r="AY1072">
        <v>6.5036375589767964E-2</v>
      </c>
      <c r="AZ1072">
        <v>6.5036375589767964E-2</v>
      </c>
      <c r="BA1072">
        <v>0.52775182388133235</v>
      </c>
      <c r="BB1072">
        <v>0.12915708636843409</v>
      </c>
      <c r="BC1072">
        <v>6.2152558207897557E-2</v>
      </c>
      <c r="BD1072">
        <v>4.5543389385667148E-2</v>
      </c>
      <c r="BE1072">
        <v>0.84220188302734822</v>
      </c>
      <c r="BF1072">
        <v>4.5543389385667148E-2</v>
      </c>
      <c r="BG1072">
        <v>4.5543389385667148E-2</v>
      </c>
      <c r="BH1072">
        <v>0.84220188302734822</v>
      </c>
      <c r="BI1072">
        <v>0.21264540371248</v>
      </c>
      <c r="BJ1072">
        <v>0.26322909336917499</v>
      </c>
      <c r="BK1072">
        <v>4.1193419943640397E-2</v>
      </c>
      <c r="BL1072">
        <v>0.83462144848347886</v>
      </c>
      <c r="BM1072">
        <v>4.1193419943640397E-2</v>
      </c>
      <c r="BN1072">
        <v>4.1193419943640397E-2</v>
      </c>
      <c r="BO1072">
        <v>0.83462144848347886</v>
      </c>
      <c r="BP1072">
        <v>0.26169604179515749</v>
      </c>
      <c r="BQ1072">
        <v>-5.0626832851048409E-2</v>
      </c>
      <c r="BR1072">
        <v>142.27987245995701</v>
      </c>
      <c r="BS1072">
        <v>0.5950464019346422</v>
      </c>
      <c r="BT1072">
        <v>142.27987245995701</v>
      </c>
      <c r="BU1072">
        <v>142.27987245995701</v>
      </c>
      <c r="BV1072">
        <v>0.5950464019346422</v>
      </c>
      <c r="BW1072">
        <v>437.76114915261132</v>
      </c>
      <c r="BX1072">
        <v>-0.24594539886495251</v>
      </c>
      <c r="BY1072" t="str">
        <f t="shared" si="17"/>
        <v>[[sv,wv],[yr],[ya]]</v>
      </c>
      <c r="BZ1072" t="str">
        <f>TRIM(MID(SUBSTITUTE(SUBSTITUTE(SUBSTITUTE(Tabla2[[#This Row],[map]],"[",""),"]",""),",",REPT(" ",100)),300,200))</f>
        <v>0 1</v>
      </c>
      <c r="CA1072" s="13" t="str">
        <f>TRIM(MID(SUBSTITUTE(SUBSTITUTE(SUBSTITUTE(Tabla2[[#This Row],[map]],"[",""),"]",""),",",REPT(" ",100)),900,200))</f>
        <v>2 4</v>
      </c>
      <c r="CB1072" s="13" t="str">
        <f>SUBSTITUTE(TRIM(MID(SUBSTITUTE(SUBSTITUTE(SUBSTITUTE(Tabla2[[#This Row],[map]],"[",""),"]",""),",",REPT(" ",100)),1200,300))," ",", ")</f>
        <v>0, 1, 2</v>
      </c>
      <c r="CC1072" s="15" t="str">
        <f>SUBSTITUTE(TRIM(MID(SUBSTITUTE(SUBSTITUTE(SUBSTITUTE(Tabla2[[#This Row],[map]],"[",""),"]",""),",",REPT(" ",100)),1,300))," ",", ")</f>
        <v>2, 3, 4</v>
      </c>
      <c r="CD1072" s="13" t="str">
        <f>SUBSTITUTE(TRIM(MID(SUBSTITUTE(SUBSTITUTE(SUBSTITUTE(Tabla2[[#This Row],[map]],"[",""),"]",""),",",REPT(" ",100)),601,300))," ",", ")</f>
        <v>1, 3, 0</v>
      </c>
      <c r="CE1072" t="str">
        <f>TRIM(MID(SUBSTITUTE(SUBSTITUTE(SUBSTITUTE(Tabla2[[#This Row],[map]],"[",""),"]",""),",",REPT(" ",100)),1501,200))</f>
        <v>3 4</v>
      </c>
    </row>
    <row r="1073" spans="1:83" x14ac:dyDescent="0.3">
      <c r="A1073" s="2">
        <v>46107.349421296298</v>
      </c>
      <c r="B1073" t="s">
        <v>1447</v>
      </c>
      <c r="C1073">
        <v>2</v>
      </c>
      <c r="D1073" t="s">
        <v>77</v>
      </c>
      <c r="E1073" t="s">
        <v>78</v>
      </c>
      <c r="F1073">
        <v>16590</v>
      </c>
      <c r="G1073">
        <v>4.5</v>
      </c>
      <c r="H1073" t="s">
        <v>79</v>
      </c>
      <c r="I1073" t="s">
        <v>80</v>
      </c>
      <c r="J1073">
        <v>5</v>
      </c>
      <c r="K1073">
        <v>5</v>
      </c>
      <c r="L1073" t="s">
        <v>81</v>
      </c>
      <c r="M1073" t="s">
        <v>82</v>
      </c>
      <c r="N1073" t="s">
        <v>83</v>
      </c>
      <c r="O1073" t="s">
        <v>83</v>
      </c>
      <c r="P1073" t="s">
        <v>84</v>
      </c>
      <c r="Q1073" t="s">
        <v>1387</v>
      </c>
      <c r="R1073">
        <v>3</v>
      </c>
      <c r="S1073" t="s">
        <v>86</v>
      </c>
      <c r="T1073" t="s">
        <v>87</v>
      </c>
      <c r="U1073" t="s">
        <v>88</v>
      </c>
      <c r="V1073">
        <v>1</v>
      </c>
      <c r="W1073" t="s">
        <v>1388</v>
      </c>
      <c r="X1073" t="s">
        <v>83</v>
      </c>
      <c r="Y1073" t="s">
        <v>90</v>
      </c>
      <c r="Z1073">
        <v>4000</v>
      </c>
      <c r="AA1073">
        <v>4000</v>
      </c>
      <c r="AC1073">
        <v>256</v>
      </c>
      <c r="AD1073" t="s">
        <v>91</v>
      </c>
      <c r="AE1073">
        <v>0.15</v>
      </c>
      <c r="AF1073" t="s">
        <v>92</v>
      </c>
      <c r="AG1073">
        <v>180</v>
      </c>
      <c r="AH1073">
        <v>60</v>
      </c>
      <c r="AI1073">
        <v>120</v>
      </c>
      <c r="AJ1073">
        <v>9.5490915360858922E-2</v>
      </c>
      <c r="AK1073">
        <v>20.552402863882769</v>
      </c>
      <c r="AL1073">
        <v>0.73596465945066081</v>
      </c>
      <c r="AM1073">
        <v>-0.37497762210243157</v>
      </c>
      <c r="AN1073">
        <v>27.83053036256775</v>
      </c>
      <c r="AO1073">
        <v>0.67442453144556036</v>
      </c>
      <c r="AP1073">
        <v>27.83053036256775</v>
      </c>
      <c r="AQ1073">
        <v>27.83053036256775</v>
      </c>
      <c r="AR1073">
        <v>0.67442453144556036</v>
      </c>
      <c r="AS1073">
        <v>131.09204707605161</v>
      </c>
      <c r="AT1073">
        <v>-0.35143095571646782</v>
      </c>
      <c r="AU1073">
        <v>0.8</v>
      </c>
      <c r="AV1073" t="s">
        <v>93</v>
      </c>
      <c r="AW1073">
        <v>6.0407714841315838E-2</v>
      </c>
      <c r="AX1073">
        <v>0.56136188558151856</v>
      </c>
      <c r="AY1073">
        <v>6.0407714841315838E-2</v>
      </c>
      <c r="AZ1073">
        <v>6.0407714841315838E-2</v>
      </c>
      <c r="BA1073">
        <v>0.56136188558151856</v>
      </c>
      <c r="BB1073">
        <v>0.15620515411877919</v>
      </c>
      <c r="BC1073">
        <v>-0.1342513856896812</v>
      </c>
      <c r="BD1073">
        <v>8.4439020016662744E-2</v>
      </c>
      <c r="BE1073">
        <v>0.70743683029795101</v>
      </c>
      <c r="BF1073">
        <v>8.4439020016662744E-2</v>
      </c>
      <c r="BG1073">
        <v>8.4439020016662744E-2</v>
      </c>
      <c r="BH1073">
        <v>0.70743683029795101</v>
      </c>
      <c r="BI1073">
        <v>0.38221050480416718</v>
      </c>
      <c r="BJ1073">
        <v>-0.32427776585826412</v>
      </c>
      <c r="BK1073">
        <v>6.3479756242034127E-2</v>
      </c>
      <c r="BL1073">
        <v>0.74514885745605119</v>
      </c>
      <c r="BM1073">
        <v>6.3479756242034127E-2</v>
      </c>
      <c r="BN1073">
        <v>6.3479756242034127E-2</v>
      </c>
      <c r="BO1073">
        <v>0.74514885745605119</v>
      </c>
      <c r="BP1073">
        <v>0.36299645484846721</v>
      </c>
      <c r="BQ1073">
        <v>-0.45731594974647649</v>
      </c>
      <c r="BR1073">
        <v>111.1137949591714</v>
      </c>
      <c r="BS1073">
        <v>0.68375055244671756</v>
      </c>
      <c r="BT1073">
        <v>111.1137949591714</v>
      </c>
      <c r="BU1073">
        <v>111.1137949591714</v>
      </c>
      <c r="BV1073">
        <v>0.68375055244671756</v>
      </c>
      <c r="BW1073">
        <v>523.46677619043612</v>
      </c>
      <c r="BX1073">
        <v>-0.48987872157145551</v>
      </c>
      <c r="BY1073" t="str">
        <f t="shared" si="17"/>
        <v>[[sv,wv],[yr],[ya]]</v>
      </c>
      <c r="BZ1073" t="str">
        <f>TRIM(MID(SUBSTITUTE(SUBSTITUTE(SUBSTITUTE(Tabla2[[#This Row],[map]],"[",""),"]",""),",",REPT(" ",100)),300,200))</f>
        <v>0 1</v>
      </c>
      <c r="CA1073" s="13" t="str">
        <f>TRIM(MID(SUBSTITUTE(SUBSTITUTE(SUBSTITUTE(Tabla2[[#This Row],[map]],"[",""),"]",""),",",REPT(" ",100)),900,200))</f>
        <v>2 4</v>
      </c>
      <c r="CB1073" s="13" t="str">
        <f>SUBSTITUTE(TRIM(MID(SUBSTITUTE(SUBSTITUTE(SUBSTITUTE(Tabla2[[#This Row],[map]],"[",""),"]",""),",",REPT(" ",100)),1200,300))," ",", ")</f>
        <v>0, 1, 2</v>
      </c>
      <c r="CC1073" s="15" t="str">
        <f>SUBSTITUTE(TRIM(MID(SUBSTITUTE(SUBSTITUTE(SUBSTITUTE(Tabla2[[#This Row],[map]],"[",""),"]",""),",",REPT(" ",100)),1,300))," ",", ")</f>
        <v>2, 3, 4</v>
      </c>
      <c r="CD1073" s="13" t="str">
        <f>SUBSTITUTE(TRIM(MID(SUBSTITUTE(SUBSTITUTE(SUBSTITUTE(Tabla2[[#This Row],[map]],"[",""),"]",""),",",REPT(" ",100)),601,300))," ",", ")</f>
        <v>1, 3, 0</v>
      </c>
      <c r="CE1073" t="str">
        <f>TRIM(MID(SUBSTITUTE(SUBSTITUTE(SUBSTITUTE(Tabla2[[#This Row],[map]],"[",""),"]",""),",",REPT(" ",100)),1501,200))</f>
        <v>3 4</v>
      </c>
    </row>
    <row r="1074" spans="1:83" x14ac:dyDescent="0.3">
      <c r="A1074" s="2">
        <v>46107.357835648138</v>
      </c>
      <c r="B1074" t="s">
        <v>1448</v>
      </c>
      <c r="C1074">
        <v>5</v>
      </c>
      <c r="D1074" t="s">
        <v>77</v>
      </c>
      <c r="E1074" t="s">
        <v>78</v>
      </c>
      <c r="F1074">
        <v>16590</v>
      </c>
      <c r="G1074">
        <v>4.5</v>
      </c>
      <c r="H1074" t="s">
        <v>79</v>
      </c>
      <c r="I1074" t="s">
        <v>80</v>
      </c>
      <c r="J1074">
        <v>5</v>
      </c>
      <c r="K1074">
        <v>5</v>
      </c>
      <c r="L1074" t="s">
        <v>81</v>
      </c>
      <c r="M1074" t="s">
        <v>82</v>
      </c>
      <c r="N1074" t="s">
        <v>83</v>
      </c>
      <c r="O1074" t="s">
        <v>83</v>
      </c>
      <c r="P1074" t="s">
        <v>84</v>
      </c>
      <c r="Q1074" t="s">
        <v>1366</v>
      </c>
      <c r="R1074">
        <v>3</v>
      </c>
      <c r="S1074" t="s">
        <v>86</v>
      </c>
      <c r="T1074" t="s">
        <v>87</v>
      </c>
      <c r="U1074" t="s">
        <v>88</v>
      </c>
      <c r="V1074">
        <v>1</v>
      </c>
      <c r="W1074" t="s">
        <v>1367</v>
      </c>
      <c r="X1074" t="s">
        <v>83</v>
      </c>
      <c r="Y1074" t="s">
        <v>90</v>
      </c>
      <c r="Z1074">
        <v>4000</v>
      </c>
      <c r="AA1074">
        <v>4000</v>
      </c>
      <c r="AC1074">
        <v>256</v>
      </c>
      <c r="AD1074" t="s">
        <v>91</v>
      </c>
      <c r="AE1074">
        <v>0.15</v>
      </c>
      <c r="AF1074" t="s">
        <v>92</v>
      </c>
      <c r="AG1074">
        <v>180</v>
      </c>
      <c r="AH1074">
        <v>60</v>
      </c>
      <c r="AI1074">
        <v>120</v>
      </c>
      <c r="AJ1074">
        <v>0.1140345688318332</v>
      </c>
      <c r="AK1074">
        <v>28.030231580869959</v>
      </c>
      <c r="AL1074">
        <v>0.73690614948879185</v>
      </c>
      <c r="AM1074">
        <v>-0.12644361921422489</v>
      </c>
      <c r="AN1074">
        <v>31.65617714273742</v>
      </c>
      <c r="AO1074">
        <v>0.6721977042770777</v>
      </c>
      <c r="AP1074">
        <v>31.65617714273742</v>
      </c>
      <c r="AQ1074">
        <v>31.65617714273742</v>
      </c>
      <c r="AR1074">
        <v>0.6721977042770777</v>
      </c>
      <c r="AS1074">
        <v>115.00395563998779</v>
      </c>
      <c r="AT1074">
        <v>-0.1138589548883893</v>
      </c>
      <c r="AU1074">
        <v>0.8</v>
      </c>
      <c r="AV1074" t="s">
        <v>93</v>
      </c>
      <c r="AW1074">
        <v>7.034328496882479E-2</v>
      </c>
      <c r="AX1074">
        <v>0.48921680017559982</v>
      </c>
      <c r="AY1074">
        <v>7.034328496882479E-2</v>
      </c>
      <c r="AZ1074">
        <v>7.034328496882479E-2</v>
      </c>
      <c r="BA1074">
        <v>0.48921680017559982</v>
      </c>
      <c r="BB1074">
        <v>0.162415162804736</v>
      </c>
      <c r="BC1074">
        <v>-0.17934407803346469</v>
      </c>
      <c r="BD1074">
        <v>8.6947382906480783E-2</v>
      </c>
      <c r="BE1074">
        <v>0.69874588862592146</v>
      </c>
      <c r="BF1074">
        <v>8.6947382906480783E-2</v>
      </c>
      <c r="BG1074">
        <v>8.6947382906480783E-2</v>
      </c>
      <c r="BH1074">
        <v>0.69874588862592146</v>
      </c>
      <c r="BI1074">
        <v>0.26000397737820791</v>
      </c>
      <c r="BJ1074">
        <v>9.9141750556821173E-2</v>
      </c>
      <c r="BK1074">
        <v>3.4703126922121762E-2</v>
      </c>
      <c r="BL1074">
        <v>0.86067792207283056</v>
      </c>
      <c r="BM1074">
        <v>3.4703126922121762E-2</v>
      </c>
      <c r="BN1074">
        <v>3.4703126922121762E-2</v>
      </c>
      <c r="BO1074">
        <v>0.86067792207283056</v>
      </c>
      <c r="BP1074">
        <v>0.26600021640528348</v>
      </c>
      <c r="BQ1074">
        <v>-6.7906732492076127E-2</v>
      </c>
      <c r="BR1074">
        <v>126.4327147761518</v>
      </c>
      <c r="BS1074">
        <v>0.64015020623396146</v>
      </c>
      <c r="BT1074">
        <v>126.4327147761518</v>
      </c>
      <c r="BU1074">
        <v>126.4327147761518</v>
      </c>
      <c r="BV1074">
        <v>0.64015020623396146</v>
      </c>
      <c r="BW1074">
        <v>459.32740320336262</v>
      </c>
      <c r="BX1074">
        <v>-0.30732675958483369</v>
      </c>
      <c r="BY1074" t="str">
        <f t="shared" si="17"/>
        <v>[[sv,wv],[yr],[ya]]</v>
      </c>
      <c r="BZ1074" t="str">
        <f>TRIM(MID(SUBSTITUTE(SUBSTITUTE(SUBSTITUTE(Tabla2[[#This Row],[map]],"[",""),"]",""),",",REPT(" ",100)),300,200))</f>
        <v>0 1</v>
      </c>
      <c r="CA1074" s="13" t="str">
        <f>TRIM(MID(SUBSTITUTE(SUBSTITUTE(SUBSTITUTE(Tabla2[[#This Row],[map]],"[",""),"]",""),",",REPT(" ",100)),900,200))</f>
        <v>2 3</v>
      </c>
      <c r="CB1074" s="13" t="str">
        <f>SUBSTITUTE(TRIM(MID(SUBSTITUTE(SUBSTITUTE(SUBSTITUTE(Tabla2[[#This Row],[map]],"[",""),"]",""),",",REPT(" ",100)),1200,300))," ",", ")</f>
        <v>1, 2, 0</v>
      </c>
      <c r="CC1074" s="15" t="str">
        <f>SUBSTITUTE(TRIM(MID(SUBSTITUTE(SUBSTITUTE(SUBSTITUTE(Tabla2[[#This Row],[map]],"[",""),"]",""),",",REPT(" ",100)),1,300))," ",", ")</f>
        <v>2, 3, 4</v>
      </c>
      <c r="CD1074" s="13" t="str">
        <f>SUBSTITUTE(TRIM(MID(SUBSTITUTE(SUBSTITUTE(SUBSTITUTE(Tabla2[[#This Row],[map]],"[",""),"]",""),",",REPT(" ",100)),601,300))," ",", ")</f>
        <v>1, 4, 0</v>
      </c>
      <c r="CE1074" t="str">
        <f>TRIM(MID(SUBSTITUTE(SUBSTITUTE(SUBSTITUTE(Tabla2[[#This Row],[map]],"[",""),"]",""),",",REPT(" ",100)),1501,200))</f>
        <v>3 4</v>
      </c>
    </row>
    <row r="1075" spans="1:83" x14ac:dyDescent="0.3">
      <c r="A1075" s="2">
        <v>46107.365057870367</v>
      </c>
      <c r="B1075" t="s">
        <v>1449</v>
      </c>
      <c r="C1075">
        <v>4</v>
      </c>
      <c r="D1075" t="s">
        <v>77</v>
      </c>
      <c r="E1075" t="s">
        <v>78</v>
      </c>
      <c r="F1075">
        <v>16590</v>
      </c>
      <c r="G1075">
        <v>4.5</v>
      </c>
      <c r="H1075" t="s">
        <v>79</v>
      </c>
      <c r="I1075" t="s">
        <v>80</v>
      </c>
      <c r="J1075">
        <v>5</v>
      </c>
      <c r="K1075">
        <v>5</v>
      </c>
      <c r="L1075" t="s">
        <v>81</v>
      </c>
      <c r="M1075" t="s">
        <v>82</v>
      </c>
      <c r="N1075" t="s">
        <v>83</v>
      </c>
      <c r="O1075" t="s">
        <v>83</v>
      </c>
      <c r="P1075" t="s">
        <v>84</v>
      </c>
      <c r="Q1075" t="s">
        <v>1366</v>
      </c>
      <c r="R1075">
        <v>3</v>
      </c>
      <c r="S1075" t="s">
        <v>86</v>
      </c>
      <c r="T1075" t="s">
        <v>87</v>
      </c>
      <c r="U1075" t="s">
        <v>88</v>
      </c>
      <c r="V1075">
        <v>1</v>
      </c>
      <c r="W1075" t="s">
        <v>1367</v>
      </c>
      <c r="X1075" t="s">
        <v>83</v>
      </c>
      <c r="Y1075" t="s">
        <v>90</v>
      </c>
      <c r="Z1075">
        <v>4000</v>
      </c>
      <c r="AA1075">
        <v>4000</v>
      </c>
      <c r="AC1075">
        <v>256</v>
      </c>
      <c r="AD1075" t="s">
        <v>91</v>
      </c>
      <c r="AE1075">
        <v>0.15</v>
      </c>
      <c r="AF1075" t="s">
        <v>92</v>
      </c>
      <c r="AG1075">
        <v>180</v>
      </c>
      <c r="AH1075">
        <v>60</v>
      </c>
      <c r="AI1075">
        <v>120</v>
      </c>
      <c r="AJ1075">
        <v>8.3443187676694106E-2</v>
      </c>
      <c r="AK1075">
        <v>14.457360977751399</v>
      </c>
      <c r="AL1075">
        <v>0.82538601946488288</v>
      </c>
      <c r="AM1075">
        <v>2.8447014646453911E-2</v>
      </c>
      <c r="AN1075">
        <v>20.350207786355099</v>
      </c>
      <c r="AO1075">
        <v>0.7485678901743682</v>
      </c>
      <c r="AP1075">
        <v>20.350207786355099</v>
      </c>
      <c r="AQ1075">
        <v>20.350207786355099</v>
      </c>
      <c r="AR1075">
        <v>0.7485678901743682</v>
      </c>
      <c r="AS1075">
        <v>74.193807865509612</v>
      </c>
      <c r="AT1075">
        <v>0.1704842643325587</v>
      </c>
      <c r="AU1075">
        <v>0.8</v>
      </c>
      <c r="AV1075" t="s">
        <v>93</v>
      </c>
      <c r="AW1075">
        <v>6.1768322968633847E-2</v>
      </c>
      <c r="AX1075">
        <v>0.55148211136729774</v>
      </c>
      <c r="AY1075">
        <v>6.1768322968633847E-2</v>
      </c>
      <c r="AZ1075">
        <v>6.1768322968633847E-2</v>
      </c>
      <c r="BA1075">
        <v>0.55148211136729774</v>
      </c>
      <c r="BB1075">
        <v>0.2516798971063548</v>
      </c>
      <c r="BC1075">
        <v>-0.82752146466337284</v>
      </c>
      <c r="BD1075">
        <v>3.926871897369353E-2</v>
      </c>
      <c r="BE1075">
        <v>0.86394227584811301</v>
      </c>
      <c r="BF1075">
        <v>3.926871897369353E-2</v>
      </c>
      <c r="BG1075">
        <v>3.926871897369353E-2</v>
      </c>
      <c r="BH1075">
        <v>0.86394227584811301</v>
      </c>
      <c r="BI1075">
        <v>8.3056584359750038E-2</v>
      </c>
      <c r="BJ1075">
        <v>0.71222667458576616</v>
      </c>
      <c r="BK1075">
        <v>4.7299842022351463E-2</v>
      </c>
      <c r="BL1075">
        <v>0.81010609531038924</v>
      </c>
      <c r="BM1075">
        <v>4.7299842022351463E-2</v>
      </c>
      <c r="BN1075">
        <v>4.7299842022351463E-2</v>
      </c>
      <c r="BO1075">
        <v>0.81010609531038924</v>
      </c>
      <c r="BP1075">
        <v>8.9496707058066546E-2</v>
      </c>
      <c r="BQ1075">
        <v>0.64069902914078236</v>
      </c>
      <c r="BR1075">
        <v>81.252494261455595</v>
      </c>
      <c r="BS1075">
        <v>0.76874107817167481</v>
      </c>
      <c r="BT1075">
        <v>81.252494261455595</v>
      </c>
      <c r="BU1075">
        <v>81.252494261455595</v>
      </c>
      <c r="BV1075">
        <v>0.76874107817167481</v>
      </c>
      <c r="BW1075">
        <v>296.35099827351502</v>
      </c>
      <c r="BX1075">
        <v>0.15653281826707091</v>
      </c>
      <c r="BY1075" t="str">
        <f t="shared" si="17"/>
        <v>[[sv,wv],[yr],[ya]]</v>
      </c>
      <c r="BZ1075" t="str">
        <f>TRIM(MID(SUBSTITUTE(SUBSTITUTE(SUBSTITUTE(Tabla2[[#This Row],[map]],"[",""),"]",""),",",REPT(" ",100)),300,200))</f>
        <v>0 1</v>
      </c>
      <c r="CA1075" s="13" t="str">
        <f>TRIM(MID(SUBSTITUTE(SUBSTITUTE(SUBSTITUTE(Tabla2[[#This Row],[map]],"[",""),"]",""),",",REPT(" ",100)),900,200))</f>
        <v>2 3</v>
      </c>
      <c r="CB1075" s="13" t="str">
        <f>SUBSTITUTE(TRIM(MID(SUBSTITUTE(SUBSTITUTE(SUBSTITUTE(Tabla2[[#This Row],[map]],"[",""),"]",""),",",REPT(" ",100)),1200,300))," ",", ")</f>
        <v>1, 2, 0</v>
      </c>
      <c r="CC1075" s="15" t="str">
        <f>SUBSTITUTE(TRIM(MID(SUBSTITUTE(SUBSTITUTE(SUBSTITUTE(Tabla2[[#This Row],[map]],"[",""),"]",""),",",REPT(" ",100)),1,300))," ",", ")</f>
        <v>2, 3, 4</v>
      </c>
      <c r="CD1075" s="13" t="str">
        <f>SUBSTITUTE(TRIM(MID(SUBSTITUTE(SUBSTITUTE(SUBSTITUTE(Tabla2[[#This Row],[map]],"[",""),"]",""),",",REPT(" ",100)),601,300))," ",", ")</f>
        <v>1, 4, 0</v>
      </c>
      <c r="CE1075" t="str">
        <f>TRIM(MID(SUBSTITUTE(SUBSTITUTE(SUBSTITUTE(Tabla2[[#This Row],[map]],"[",""),"]",""),",",REPT(" ",100)),1501,200))</f>
        <v>3 4</v>
      </c>
    </row>
    <row r="1076" spans="1:83" x14ac:dyDescent="0.3">
      <c r="A1076" s="2">
        <v>46107.397060185183</v>
      </c>
      <c r="B1076" t="s">
        <v>1450</v>
      </c>
      <c r="C1076">
        <v>0</v>
      </c>
      <c r="D1076" t="s">
        <v>95</v>
      </c>
      <c r="E1076" t="s">
        <v>78</v>
      </c>
      <c r="F1076">
        <v>16590</v>
      </c>
      <c r="G1076">
        <v>4.5</v>
      </c>
      <c r="H1076" t="s">
        <v>79</v>
      </c>
      <c r="I1076" t="s">
        <v>80</v>
      </c>
      <c r="J1076">
        <v>5</v>
      </c>
      <c r="K1076">
        <v>5</v>
      </c>
      <c r="L1076" t="s">
        <v>81</v>
      </c>
      <c r="M1076" t="s">
        <v>82</v>
      </c>
      <c r="N1076" t="s">
        <v>83</v>
      </c>
      <c r="O1076" t="s">
        <v>83</v>
      </c>
      <c r="P1076" t="s">
        <v>84</v>
      </c>
      <c r="Q1076" t="s">
        <v>1451</v>
      </c>
      <c r="R1076">
        <v>3</v>
      </c>
      <c r="S1076" t="s">
        <v>86</v>
      </c>
      <c r="T1076" t="s">
        <v>87</v>
      </c>
      <c r="U1076" t="s">
        <v>88</v>
      </c>
      <c r="V1076">
        <v>1</v>
      </c>
      <c r="W1076" t="s">
        <v>1452</v>
      </c>
      <c r="X1076" t="s">
        <v>83</v>
      </c>
      <c r="Y1076" t="s">
        <v>90</v>
      </c>
      <c r="Z1076">
        <v>4000</v>
      </c>
      <c r="AA1076">
        <v>4000</v>
      </c>
      <c r="AC1076">
        <v>256</v>
      </c>
      <c r="AD1076" t="s">
        <v>91</v>
      </c>
      <c r="AE1076">
        <v>0.15</v>
      </c>
      <c r="AF1076" t="s">
        <v>92</v>
      </c>
      <c r="AG1076">
        <v>180</v>
      </c>
      <c r="AH1076">
        <v>60</v>
      </c>
      <c r="AI1076">
        <v>120</v>
      </c>
      <c r="AJ1076">
        <v>0.10222775248158721</v>
      </c>
      <c r="AK1076">
        <v>20.00819510021757</v>
      </c>
      <c r="AL1076">
        <v>0.76328115475758462</v>
      </c>
      <c r="AM1076">
        <v>0.15006379519647159</v>
      </c>
      <c r="AN1076">
        <v>27.75590586410636</v>
      </c>
      <c r="AO1076">
        <v>0.69892394855359052</v>
      </c>
      <c r="AP1076">
        <v>27.75590586410636</v>
      </c>
      <c r="AQ1076">
        <v>27.75590586410636</v>
      </c>
      <c r="AR1076">
        <v>0.69892394855359052</v>
      </c>
      <c r="AS1076">
        <v>102.89607302171861</v>
      </c>
      <c r="AT1076">
        <v>0.18297152349706619</v>
      </c>
      <c r="AU1076">
        <v>0.8</v>
      </c>
      <c r="AV1076" t="s">
        <v>93</v>
      </c>
      <c r="AW1076">
        <v>6.5836248648270146E-2</v>
      </c>
      <c r="AX1076">
        <v>0.52194371127390804</v>
      </c>
      <c r="AY1076">
        <v>6.5836248648270146E-2</v>
      </c>
      <c r="AZ1076">
        <v>6.5836248648270146E-2</v>
      </c>
      <c r="BA1076">
        <v>0.52194371127390804</v>
      </c>
      <c r="BB1076">
        <v>8.2065797991931158E-2</v>
      </c>
      <c r="BC1076">
        <v>0.40409619890457399</v>
      </c>
      <c r="BD1076">
        <v>8.6984438221333837E-2</v>
      </c>
      <c r="BE1076">
        <v>0.69861749987430422</v>
      </c>
      <c r="BF1076">
        <v>8.6984438221333837E-2</v>
      </c>
      <c r="BG1076">
        <v>8.6984438221333837E-2</v>
      </c>
      <c r="BH1076">
        <v>0.69861749987430422</v>
      </c>
      <c r="BI1076">
        <v>0.1449626251675529</v>
      </c>
      <c r="BJ1076">
        <v>0.49773546520340728</v>
      </c>
      <c r="BK1076">
        <v>2.7246259947566919E-2</v>
      </c>
      <c r="BL1076">
        <v>0.89061488435444003</v>
      </c>
      <c r="BM1076">
        <v>2.7246259947566919E-2</v>
      </c>
      <c r="BN1076">
        <v>2.7246259947566919E-2</v>
      </c>
      <c r="BO1076">
        <v>0.89061488435444003</v>
      </c>
      <c r="BP1076">
        <v>0.2490505356685955</v>
      </c>
      <c r="BQ1076">
        <v>1.4087444942267879E-4</v>
      </c>
      <c r="BR1076">
        <v>110.8435565096085</v>
      </c>
      <c r="BS1076">
        <v>0.6845196987117097</v>
      </c>
      <c r="BT1076">
        <v>110.8435565096085</v>
      </c>
      <c r="BU1076">
        <v>110.8435565096085</v>
      </c>
      <c r="BV1076">
        <v>0.6845196987117097</v>
      </c>
      <c r="BW1076">
        <v>411.10821312804683</v>
      </c>
      <c r="BX1076">
        <v>-0.17008644456914501</v>
      </c>
      <c r="BY1076" t="str">
        <f t="shared" si="17"/>
        <v>[[sv,wv],[yr],[ya]]</v>
      </c>
      <c r="BZ1076" t="str">
        <f>TRIM(MID(SUBSTITUTE(SUBSTITUTE(SUBSTITUTE(Tabla2[[#This Row],[map]],"[",""),"]",""),",",REPT(" ",100)),300,200))</f>
        <v>0 1</v>
      </c>
      <c r="CA1076" s="13" t="str">
        <f>TRIM(MID(SUBSTITUTE(SUBSTITUTE(SUBSTITUTE(Tabla2[[#This Row],[map]],"[",""),"]",""),",",REPT(" ",100)),900,200))</f>
        <v>2 3</v>
      </c>
      <c r="CB1076" s="13" t="str">
        <f>SUBSTITUTE(TRIM(MID(SUBSTITUTE(SUBSTITUTE(SUBSTITUTE(Tabla2[[#This Row],[map]],"[",""),"]",""),",",REPT(" ",100)),1200,300))," ",", ")</f>
        <v>1, 2, 0</v>
      </c>
      <c r="CC1076" s="15" t="str">
        <f>SUBSTITUTE(TRIM(MID(SUBSTITUTE(SUBSTITUTE(SUBSTITUTE(Tabla2[[#This Row],[map]],"[",""),"]",""),",",REPT(" ",100)),1,300))," ",", ")</f>
        <v>4, 2, 3</v>
      </c>
      <c r="CD1076" s="13" t="str">
        <f>SUBSTITUTE(TRIM(MID(SUBSTITUTE(SUBSTITUTE(SUBSTITUTE(Tabla2[[#This Row],[map]],"[",""),"]",""),",",REPT(" ",100)),601,300))," ",", ")</f>
        <v>1, 4, 0</v>
      </c>
      <c r="CE1076" t="str">
        <f>TRIM(MID(SUBSTITUTE(SUBSTITUTE(SUBSTITUTE(Tabla2[[#This Row],[map]],"[",""),"]",""),",",REPT(" ",100)),1501,200))</f>
        <v>3 4</v>
      </c>
    </row>
    <row r="1077" spans="1:83" x14ac:dyDescent="0.3">
      <c r="A1077" s="2">
        <v>46107.479363425933</v>
      </c>
      <c r="B1077" t="s">
        <v>1453</v>
      </c>
      <c r="C1077">
        <v>1</v>
      </c>
      <c r="D1077" t="s">
        <v>77</v>
      </c>
      <c r="E1077" t="s">
        <v>78</v>
      </c>
      <c r="F1077">
        <v>16590</v>
      </c>
      <c r="G1077">
        <v>4.5</v>
      </c>
      <c r="H1077" t="s">
        <v>79</v>
      </c>
      <c r="I1077" t="s">
        <v>80</v>
      </c>
      <c r="J1077">
        <v>5</v>
      </c>
      <c r="K1077">
        <v>5</v>
      </c>
      <c r="L1077" t="s">
        <v>81</v>
      </c>
      <c r="M1077" t="s">
        <v>82</v>
      </c>
      <c r="N1077" t="s">
        <v>83</v>
      </c>
      <c r="O1077" t="s">
        <v>83</v>
      </c>
      <c r="P1077" t="s">
        <v>84</v>
      </c>
      <c r="Q1077" t="s">
        <v>1435</v>
      </c>
      <c r="R1077">
        <v>3</v>
      </c>
      <c r="S1077" t="s">
        <v>86</v>
      </c>
      <c r="T1077" t="s">
        <v>87</v>
      </c>
      <c r="U1077" t="s">
        <v>88</v>
      </c>
      <c r="V1077">
        <v>1</v>
      </c>
      <c r="W1077" t="s">
        <v>1436</v>
      </c>
      <c r="X1077" t="s">
        <v>83</v>
      </c>
      <c r="Y1077" t="s">
        <v>90</v>
      </c>
      <c r="Z1077">
        <v>4000</v>
      </c>
      <c r="AA1077">
        <v>4000</v>
      </c>
      <c r="AC1077">
        <v>256</v>
      </c>
      <c r="AD1077" t="s">
        <v>91</v>
      </c>
      <c r="AE1077">
        <v>0.15</v>
      </c>
      <c r="AF1077" t="s">
        <v>92</v>
      </c>
      <c r="AG1077">
        <v>180</v>
      </c>
      <c r="AH1077">
        <v>60</v>
      </c>
      <c r="AI1077">
        <v>120</v>
      </c>
      <c r="AJ1077">
        <v>0.1140952023135772</v>
      </c>
      <c r="AK1077">
        <v>14.229934668792151</v>
      </c>
      <c r="AL1077">
        <v>0.67730508114373622</v>
      </c>
      <c r="AM1077">
        <v>-0.14575948857205309</v>
      </c>
      <c r="AN1077">
        <v>19.220595685332199</v>
      </c>
      <c r="AO1077">
        <v>0.66846594704911677</v>
      </c>
      <c r="AP1077">
        <v>19.220595685332199</v>
      </c>
      <c r="AQ1077">
        <v>19.220595685332199</v>
      </c>
      <c r="AR1077">
        <v>0.66846594704911677</v>
      </c>
      <c r="AS1077">
        <v>125.6942175944352</v>
      </c>
      <c r="AT1077">
        <v>-0.1434505183304817</v>
      </c>
      <c r="AU1077">
        <v>0.8</v>
      </c>
      <c r="AV1077" t="s">
        <v>93</v>
      </c>
      <c r="AW1077">
        <v>8.7346207509414672E-2</v>
      </c>
      <c r="AX1077">
        <v>0.36575359845708588</v>
      </c>
      <c r="AY1077">
        <v>8.7346207509414672E-2</v>
      </c>
      <c r="AZ1077">
        <v>8.7346207509414672E-2</v>
      </c>
      <c r="BA1077">
        <v>0.36575359845708588</v>
      </c>
      <c r="BB1077">
        <v>0.12992050907564459</v>
      </c>
      <c r="BC1077">
        <v>5.660912227964332E-2</v>
      </c>
      <c r="BD1077">
        <v>8.9675385675256208E-2</v>
      </c>
      <c r="BE1077">
        <v>0.68929394168443148</v>
      </c>
      <c r="BF1077">
        <v>8.9675385675256208E-2</v>
      </c>
      <c r="BG1077">
        <v>8.9675385675256208E-2</v>
      </c>
      <c r="BH1077">
        <v>0.68929394168443148</v>
      </c>
      <c r="BI1077">
        <v>0.2288890290526554</v>
      </c>
      <c r="BJ1077">
        <v>0.20694840091163039</v>
      </c>
      <c r="BK1077">
        <v>4.0596552487121559E-2</v>
      </c>
      <c r="BL1077">
        <v>0.83701768253108866</v>
      </c>
      <c r="BM1077">
        <v>4.0596552487121559E-2</v>
      </c>
      <c r="BN1077">
        <v>4.0596552487121559E-2</v>
      </c>
      <c r="BO1077">
        <v>0.83701768253108866</v>
      </c>
      <c r="BP1077">
        <v>0.35080912964122302</v>
      </c>
      <c r="BQ1077">
        <v>-0.40838769391356911</v>
      </c>
      <c r="BR1077">
        <v>76.664764595657132</v>
      </c>
      <c r="BS1077">
        <v>0.78179856552385896</v>
      </c>
      <c r="BT1077">
        <v>76.664764595657132</v>
      </c>
      <c r="BU1077">
        <v>76.664764595657132</v>
      </c>
      <c r="BV1077">
        <v>0.78179856552385896</v>
      </c>
      <c r="BW1077">
        <v>502.06725170997203</v>
      </c>
      <c r="BX1077">
        <v>-0.42897190259963919</v>
      </c>
      <c r="BY1077" t="str">
        <f t="shared" si="17"/>
        <v>[[sv,wv],[yr],[ya]]</v>
      </c>
      <c r="BZ1077" t="str">
        <f>TRIM(MID(SUBSTITUTE(SUBSTITUTE(SUBSTITUTE(Tabla2[[#This Row],[map]],"[",""),"]",""),",",REPT(" ",100)),300,200))</f>
        <v>0 1</v>
      </c>
      <c r="CA1077" s="13" t="str">
        <f>TRIM(MID(SUBSTITUTE(SUBSTITUTE(SUBSTITUTE(Tabla2[[#This Row],[map]],"[",""),"]",""),",",REPT(" ",100)),900,200))</f>
        <v>2 3</v>
      </c>
      <c r="CB1077" s="13" t="str">
        <f>SUBSTITUTE(TRIM(MID(SUBSTITUTE(SUBSTITUTE(SUBSTITUTE(Tabla2[[#This Row],[map]],"[",""),"]",""),",",REPT(" ",100)),1200,300))," ",", ")</f>
        <v>1, 4, 0</v>
      </c>
      <c r="CC1077" s="15" t="str">
        <f>SUBSTITUTE(TRIM(MID(SUBSTITUTE(SUBSTITUTE(SUBSTITUTE(Tabla2[[#This Row],[map]],"[",""),"]",""),",",REPT(" ",100)),1,300))," ",", ")</f>
        <v>4, 2, 3</v>
      </c>
      <c r="CD1077" s="13" t="str">
        <f>SUBSTITUTE(TRIM(MID(SUBSTITUTE(SUBSTITUTE(SUBSTITUTE(Tabla2[[#This Row],[map]],"[",""),"]",""),",",REPT(" ",100)),601,300))," ",", ")</f>
        <v>1, 4, 0</v>
      </c>
      <c r="CE1077" t="str">
        <f>TRIM(MID(SUBSTITUTE(SUBSTITUTE(SUBSTITUTE(Tabla2[[#This Row],[map]],"[",""),"]",""),",",REPT(" ",100)),1501,200))</f>
        <v>3 2</v>
      </c>
    </row>
    <row r="1078" spans="1:83" x14ac:dyDescent="0.3">
      <c r="A1078" s="2">
        <v>46107.519699074073</v>
      </c>
      <c r="B1078" t="s">
        <v>1454</v>
      </c>
      <c r="C1078">
        <v>3</v>
      </c>
      <c r="D1078" t="s">
        <v>77</v>
      </c>
      <c r="E1078" t="s">
        <v>78</v>
      </c>
      <c r="F1078">
        <v>16590</v>
      </c>
      <c r="G1078">
        <v>4.5</v>
      </c>
      <c r="H1078" t="s">
        <v>79</v>
      </c>
      <c r="I1078" t="s">
        <v>80</v>
      </c>
      <c r="J1078">
        <v>5</v>
      </c>
      <c r="K1078">
        <v>5</v>
      </c>
      <c r="L1078" t="s">
        <v>81</v>
      </c>
      <c r="M1078" t="s">
        <v>82</v>
      </c>
      <c r="N1078" t="s">
        <v>83</v>
      </c>
      <c r="O1078" t="s">
        <v>83</v>
      </c>
      <c r="P1078" t="s">
        <v>84</v>
      </c>
      <c r="Q1078" t="s">
        <v>1393</v>
      </c>
      <c r="R1078">
        <v>3</v>
      </c>
      <c r="S1078" t="s">
        <v>86</v>
      </c>
      <c r="T1078" t="s">
        <v>87</v>
      </c>
      <c r="U1078" t="s">
        <v>88</v>
      </c>
      <c r="V1078">
        <v>1</v>
      </c>
      <c r="W1078" t="s">
        <v>1394</v>
      </c>
      <c r="X1078" t="s">
        <v>83</v>
      </c>
      <c r="Y1078" t="s">
        <v>90</v>
      </c>
      <c r="Z1078">
        <v>4000</v>
      </c>
      <c r="AA1078">
        <v>4000</v>
      </c>
      <c r="AC1078">
        <v>256</v>
      </c>
      <c r="AD1078" t="s">
        <v>91</v>
      </c>
      <c r="AE1078">
        <v>0.15</v>
      </c>
      <c r="AF1078" t="s">
        <v>92</v>
      </c>
      <c r="AG1078">
        <v>180</v>
      </c>
      <c r="AH1078">
        <v>60</v>
      </c>
      <c r="AI1078">
        <v>120</v>
      </c>
      <c r="AJ1078">
        <v>9.9005546979515968E-2</v>
      </c>
      <c r="AK1078">
        <v>15.87959634705371</v>
      </c>
      <c r="AL1078">
        <v>0.77142202756128175</v>
      </c>
      <c r="AM1078">
        <v>-0.13444055892733089</v>
      </c>
      <c r="AN1078">
        <v>21.47547448227235</v>
      </c>
      <c r="AO1078">
        <v>0.7157658183029787</v>
      </c>
      <c r="AP1078">
        <v>21.47547448227235</v>
      </c>
      <c r="AQ1078">
        <v>21.47547448227235</v>
      </c>
      <c r="AR1078">
        <v>0.7157658183029787</v>
      </c>
      <c r="AS1078">
        <v>123.1829110784828</v>
      </c>
      <c r="AT1078">
        <v>-0.19633859206003801</v>
      </c>
      <c r="AU1078">
        <v>0.8</v>
      </c>
      <c r="AV1078" t="s">
        <v>93</v>
      </c>
      <c r="AW1078">
        <v>7.0030345065563687E-2</v>
      </c>
      <c r="AX1078">
        <v>0.49148914849159447</v>
      </c>
      <c r="AY1078">
        <v>7.0030345065563687E-2</v>
      </c>
      <c r="AZ1078">
        <v>7.0030345065563687E-2</v>
      </c>
      <c r="BA1078">
        <v>0.49148914849159447</v>
      </c>
      <c r="BB1078">
        <v>0.14874096768560591</v>
      </c>
      <c r="BC1078">
        <v>-8.0051741301281565E-2</v>
      </c>
      <c r="BD1078">
        <v>6.6781972309991236E-2</v>
      </c>
      <c r="BE1078">
        <v>0.76861472937381337</v>
      </c>
      <c r="BF1078">
        <v>6.6781972309991236E-2</v>
      </c>
      <c r="BG1078">
        <v>6.6781972309991236E-2</v>
      </c>
      <c r="BH1078">
        <v>0.76861472937381337</v>
      </c>
      <c r="BI1078">
        <v>0.30572090521165057</v>
      </c>
      <c r="BJ1078">
        <v>-5.9257640072682083E-2</v>
      </c>
      <c r="BK1078">
        <v>3.8121696487636282E-2</v>
      </c>
      <c r="BL1078">
        <v>0.84695344656735516</v>
      </c>
      <c r="BM1078">
        <v>3.8121696487636282E-2</v>
      </c>
      <c r="BN1078">
        <v>3.8121696487636282E-2</v>
      </c>
      <c r="BO1078">
        <v>0.84695344656735516</v>
      </c>
      <c r="BP1078">
        <v>0.31031599371263291</v>
      </c>
      <c r="BQ1078">
        <v>-0.2458205612163071</v>
      </c>
      <c r="BR1078">
        <v>85.726963915226165</v>
      </c>
      <c r="BS1078">
        <v>0.75600594877915583</v>
      </c>
      <c r="BT1078">
        <v>85.726963915226165</v>
      </c>
      <c r="BU1078">
        <v>85.726963915226165</v>
      </c>
      <c r="BV1078">
        <v>0.75600594877915583</v>
      </c>
      <c r="BW1078">
        <v>491.96686644732108</v>
      </c>
      <c r="BX1078">
        <v>-0.40022442564988392</v>
      </c>
      <c r="BY1078" t="str">
        <f t="shared" si="17"/>
        <v>[[sv,wv],[yr],[ya]]</v>
      </c>
      <c r="BZ1078" t="str">
        <f>TRIM(MID(SUBSTITUTE(SUBSTITUTE(SUBSTITUTE(Tabla2[[#This Row],[map]],"[",""),"]",""),",",REPT(" ",100)),300,200))</f>
        <v>0 1</v>
      </c>
      <c r="CA1078" s="13" t="str">
        <f>TRIM(MID(SUBSTITUTE(SUBSTITUTE(SUBSTITUTE(Tabla2[[#This Row],[map]],"[",""),"]",""),",",REPT(" ",100)),900,200))</f>
        <v>2 4</v>
      </c>
      <c r="CB1078" s="13" t="str">
        <f>SUBSTITUTE(TRIM(MID(SUBSTITUTE(SUBSTITUTE(SUBSTITUTE(Tabla2[[#This Row],[map]],"[",""),"]",""),",",REPT(" ",100)),1200,300))," ",", ")</f>
        <v>1, 2, 0</v>
      </c>
      <c r="CC1078" s="15" t="str">
        <f>SUBSTITUTE(TRIM(MID(SUBSTITUTE(SUBSTITUTE(SUBSTITUTE(Tabla2[[#This Row],[map]],"[",""),"]",""),",",REPT(" ",100)),1,300))," ",", ")</f>
        <v>2, 3, 4</v>
      </c>
      <c r="CD1078" s="13" t="str">
        <f>SUBSTITUTE(TRIM(MID(SUBSTITUTE(SUBSTITUTE(SUBSTITUTE(Tabla2[[#This Row],[map]],"[",""),"]",""),",",REPT(" ",100)),601,300))," ",", ")</f>
        <v>1, 3, 0</v>
      </c>
      <c r="CE1078" t="str">
        <f>TRIM(MID(SUBSTITUTE(SUBSTITUTE(SUBSTITUTE(Tabla2[[#This Row],[map]],"[",""),"]",""),",",REPT(" ",100)),1501,200))</f>
        <v>3 4</v>
      </c>
    </row>
    <row r="1079" spans="1:83" x14ac:dyDescent="0.3">
      <c r="A1079" s="2">
        <v>46107.526284722233</v>
      </c>
      <c r="B1079" t="s">
        <v>1455</v>
      </c>
      <c r="C1079">
        <v>2</v>
      </c>
      <c r="D1079" t="s">
        <v>77</v>
      </c>
      <c r="E1079" t="s">
        <v>78</v>
      </c>
      <c r="F1079">
        <v>16590</v>
      </c>
      <c r="G1079">
        <v>4.5</v>
      </c>
      <c r="H1079" t="s">
        <v>79</v>
      </c>
      <c r="I1079" t="s">
        <v>80</v>
      </c>
      <c r="J1079">
        <v>5</v>
      </c>
      <c r="K1079">
        <v>5</v>
      </c>
      <c r="L1079" t="s">
        <v>81</v>
      </c>
      <c r="M1079" t="s">
        <v>82</v>
      </c>
      <c r="N1079" t="s">
        <v>83</v>
      </c>
      <c r="O1079" t="s">
        <v>83</v>
      </c>
      <c r="P1079" t="s">
        <v>84</v>
      </c>
      <c r="Q1079" t="s">
        <v>1393</v>
      </c>
      <c r="R1079">
        <v>3</v>
      </c>
      <c r="S1079" t="s">
        <v>86</v>
      </c>
      <c r="T1079" t="s">
        <v>87</v>
      </c>
      <c r="U1079" t="s">
        <v>88</v>
      </c>
      <c r="V1079">
        <v>1</v>
      </c>
      <c r="W1079" t="s">
        <v>1394</v>
      </c>
      <c r="X1079" t="s">
        <v>83</v>
      </c>
      <c r="Y1079" t="s">
        <v>90</v>
      </c>
      <c r="Z1079">
        <v>4000</v>
      </c>
      <c r="AA1079">
        <v>4000</v>
      </c>
      <c r="AC1079">
        <v>256</v>
      </c>
      <c r="AD1079" t="s">
        <v>91</v>
      </c>
      <c r="AE1079">
        <v>0.15</v>
      </c>
      <c r="AF1079" t="s">
        <v>92</v>
      </c>
      <c r="AG1079">
        <v>180</v>
      </c>
      <c r="AH1079">
        <v>60</v>
      </c>
      <c r="AI1079">
        <v>120</v>
      </c>
      <c r="AJ1079">
        <v>9.1536042686096789E-2</v>
      </c>
      <c r="AK1079">
        <v>13.210082200279439</v>
      </c>
      <c r="AL1079">
        <v>0.76468373172956527</v>
      </c>
      <c r="AM1079">
        <v>-0.35001005470587671</v>
      </c>
      <c r="AN1079">
        <v>18.94599088461219</v>
      </c>
      <c r="AO1079">
        <v>0.7113430126707776</v>
      </c>
      <c r="AP1079">
        <v>18.94599088461219</v>
      </c>
      <c r="AQ1079">
        <v>18.94599088461219</v>
      </c>
      <c r="AR1079">
        <v>0.7113430126707776</v>
      </c>
      <c r="AS1079">
        <v>108.18040036664981</v>
      </c>
      <c r="AT1079">
        <v>-0.31277273849537179</v>
      </c>
      <c r="AU1079">
        <v>0.8</v>
      </c>
      <c r="AV1079" t="s">
        <v>93</v>
      </c>
      <c r="AW1079">
        <v>5.7474448422430838E-2</v>
      </c>
      <c r="AX1079">
        <v>0.58266119237447755</v>
      </c>
      <c r="AY1079">
        <v>5.7474448422430838E-2</v>
      </c>
      <c r="AZ1079">
        <v>5.7474448422430838E-2</v>
      </c>
      <c r="BA1079">
        <v>0.58266119237447755</v>
      </c>
      <c r="BB1079">
        <v>0.18140643103053519</v>
      </c>
      <c r="BC1079">
        <v>-0.3172452402751238</v>
      </c>
      <c r="BD1079">
        <v>7.740215233429748E-2</v>
      </c>
      <c r="BE1079">
        <v>0.73181807386899722</v>
      </c>
      <c r="BF1079">
        <v>7.740215233429748E-2</v>
      </c>
      <c r="BG1079">
        <v>7.740215233429748E-2</v>
      </c>
      <c r="BH1079">
        <v>0.73181807386899722</v>
      </c>
      <c r="BI1079">
        <v>0.41960865118317331</v>
      </c>
      <c r="BJ1079">
        <v>-0.45385435549021502</v>
      </c>
      <c r="BK1079">
        <v>6.326192857063366E-2</v>
      </c>
      <c r="BL1079">
        <v>0.74602336665741675</v>
      </c>
      <c r="BM1079">
        <v>6.326192857063366E-2</v>
      </c>
      <c r="BN1079">
        <v>6.326192857063366E-2</v>
      </c>
      <c r="BO1079">
        <v>0.74602336665741675</v>
      </c>
      <c r="BP1079">
        <v>0.31160284745036543</v>
      </c>
      <c r="BQ1079">
        <v>-0.2509868719390147</v>
      </c>
      <c r="BR1079">
        <v>75.58582500912155</v>
      </c>
      <c r="BS1079">
        <v>0.7848694177822183</v>
      </c>
      <c r="BT1079">
        <v>75.58582500912155</v>
      </c>
      <c r="BU1079">
        <v>75.58582500912155</v>
      </c>
      <c r="BV1079">
        <v>0.7848694177822183</v>
      </c>
      <c r="BW1079">
        <v>431.80898353693601</v>
      </c>
      <c r="BX1079">
        <v>-0.22900448627714409</v>
      </c>
      <c r="BY1079" t="str">
        <f t="shared" si="17"/>
        <v>[[sv,wv],[yr],[ya]]</v>
      </c>
      <c r="BZ1079" t="str">
        <f>TRIM(MID(SUBSTITUTE(SUBSTITUTE(SUBSTITUTE(Tabla2[[#This Row],[map]],"[",""),"]",""),",",REPT(" ",100)),300,200))</f>
        <v>0 1</v>
      </c>
      <c r="CA1079" s="13" t="str">
        <f>TRIM(MID(SUBSTITUTE(SUBSTITUTE(SUBSTITUTE(Tabla2[[#This Row],[map]],"[",""),"]",""),",",REPT(" ",100)),900,200))</f>
        <v>2 4</v>
      </c>
      <c r="CB1079" s="13" t="str">
        <f>SUBSTITUTE(TRIM(MID(SUBSTITUTE(SUBSTITUTE(SUBSTITUTE(Tabla2[[#This Row],[map]],"[",""),"]",""),",",REPT(" ",100)),1200,300))," ",", ")</f>
        <v>1, 2, 0</v>
      </c>
      <c r="CC1079" s="15" t="str">
        <f>SUBSTITUTE(TRIM(MID(SUBSTITUTE(SUBSTITUTE(SUBSTITUTE(Tabla2[[#This Row],[map]],"[",""),"]",""),",",REPT(" ",100)),1,300))," ",", ")</f>
        <v>2, 3, 4</v>
      </c>
      <c r="CD1079" s="13" t="str">
        <f>SUBSTITUTE(TRIM(MID(SUBSTITUTE(SUBSTITUTE(SUBSTITUTE(Tabla2[[#This Row],[map]],"[",""),"]",""),",",REPT(" ",100)),601,300))," ",", ")</f>
        <v>1, 3, 0</v>
      </c>
      <c r="CE1079" t="str">
        <f>TRIM(MID(SUBSTITUTE(SUBSTITUTE(SUBSTITUTE(Tabla2[[#This Row],[map]],"[",""),"]",""),",",REPT(" ",100)),1501,200))</f>
        <v>3 4</v>
      </c>
    </row>
    <row r="1080" spans="1:83" x14ac:dyDescent="0.3">
      <c r="A1080" s="2">
        <v>46107.533958333333</v>
      </c>
      <c r="B1080" t="s">
        <v>1456</v>
      </c>
      <c r="C1080">
        <v>5</v>
      </c>
      <c r="D1080" t="s">
        <v>95</v>
      </c>
      <c r="E1080" t="s">
        <v>78</v>
      </c>
      <c r="F1080">
        <v>16590</v>
      </c>
      <c r="G1080">
        <v>4.5</v>
      </c>
      <c r="H1080" t="s">
        <v>79</v>
      </c>
      <c r="I1080" t="s">
        <v>80</v>
      </c>
      <c r="J1080">
        <v>5</v>
      </c>
      <c r="K1080">
        <v>5</v>
      </c>
      <c r="L1080" t="s">
        <v>81</v>
      </c>
      <c r="M1080" t="s">
        <v>82</v>
      </c>
      <c r="N1080" t="s">
        <v>83</v>
      </c>
      <c r="O1080" t="s">
        <v>83</v>
      </c>
      <c r="P1080" t="s">
        <v>84</v>
      </c>
      <c r="Q1080" t="s">
        <v>1370</v>
      </c>
      <c r="R1080">
        <v>3</v>
      </c>
      <c r="S1080" t="s">
        <v>86</v>
      </c>
      <c r="T1080" t="s">
        <v>87</v>
      </c>
      <c r="U1080" t="s">
        <v>88</v>
      </c>
      <c r="V1080">
        <v>1</v>
      </c>
      <c r="W1080" t="s">
        <v>1371</v>
      </c>
      <c r="X1080" t="s">
        <v>83</v>
      </c>
      <c r="Y1080" t="s">
        <v>90</v>
      </c>
      <c r="Z1080">
        <v>4000</v>
      </c>
      <c r="AA1080">
        <v>4000</v>
      </c>
      <c r="AC1080">
        <v>256</v>
      </c>
      <c r="AD1080" t="s">
        <v>91</v>
      </c>
      <c r="AE1080">
        <v>0.15</v>
      </c>
      <c r="AF1080" t="s">
        <v>92</v>
      </c>
      <c r="AG1080">
        <v>180</v>
      </c>
      <c r="AH1080">
        <v>60</v>
      </c>
      <c r="AI1080">
        <v>120</v>
      </c>
      <c r="AJ1080">
        <v>8.7537948265438759E-2</v>
      </c>
      <c r="AK1080">
        <v>6.6998495781812997</v>
      </c>
      <c r="AL1080">
        <v>0.80829078081332206</v>
      </c>
      <c r="AM1080">
        <v>4.1512844496239237E-2</v>
      </c>
      <c r="AN1080">
        <v>10.843822692580121</v>
      </c>
      <c r="AO1080">
        <v>0.74171308092322774</v>
      </c>
      <c r="AP1080">
        <v>10.843822692580121</v>
      </c>
      <c r="AQ1080">
        <v>10.843822692580121</v>
      </c>
      <c r="AR1080">
        <v>0.74171308092322774</v>
      </c>
      <c r="AS1080">
        <v>101.17933314032661</v>
      </c>
      <c r="AT1080">
        <v>2.917889350582575E-2</v>
      </c>
      <c r="AU1080">
        <v>0.8</v>
      </c>
      <c r="AV1080" t="s">
        <v>93</v>
      </c>
      <c r="AW1080">
        <v>6.635888504493509E-2</v>
      </c>
      <c r="AX1080">
        <v>0.51814869528693042</v>
      </c>
      <c r="AY1080">
        <v>6.635888504493509E-2</v>
      </c>
      <c r="AZ1080">
        <v>6.635888504493509E-2</v>
      </c>
      <c r="BA1080">
        <v>0.51814869528693042</v>
      </c>
      <c r="BB1080">
        <v>0.21735916965553909</v>
      </c>
      <c r="BC1080">
        <v>-0.57830860809294071</v>
      </c>
      <c r="BD1080">
        <v>6.2692198880821115E-2</v>
      </c>
      <c r="BE1080">
        <v>0.78278492080385498</v>
      </c>
      <c r="BF1080">
        <v>6.2692198880821115E-2</v>
      </c>
      <c r="BG1080">
        <v>6.2692198880821115E-2</v>
      </c>
      <c r="BH1080">
        <v>0.78278492080385498</v>
      </c>
      <c r="BI1080">
        <v>0.1526098385164284</v>
      </c>
      <c r="BJ1080">
        <v>0.47123950425675792</v>
      </c>
      <c r="BK1080">
        <v>5.2593074787201592E-2</v>
      </c>
      <c r="BL1080">
        <v>0.78885544001912233</v>
      </c>
      <c r="BM1080">
        <v>5.2593074787201592E-2</v>
      </c>
      <c r="BN1080">
        <v>5.2593074787201592E-2</v>
      </c>
      <c r="BO1080">
        <v>0.78885544001912233</v>
      </c>
      <c r="BP1080">
        <v>0.15588154900616899</v>
      </c>
      <c r="BQ1080">
        <v>0.37418488637111158</v>
      </c>
      <c r="BR1080">
        <v>43.193646611607591</v>
      </c>
      <c r="BS1080">
        <v>0.87706326758300412</v>
      </c>
      <c r="BT1080">
        <v>43.193646611607591</v>
      </c>
      <c r="BU1080">
        <v>43.193646611607591</v>
      </c>
      <c r="BV1080">
        <v>0.87706326758300412</v>
      </c>
      <c r="BW1080">
        <v>404.19148200413042</v>
      </c>
      <c r="BX1080">
        <v>-0.1504002085116245</v>
      </c>
      <c r="BY1080" t="str">
        <f t="shared" si="17"/>
        <v>[[sv,wv],[yr],[ya]]</v>
      </c>
      <c r="BZ1080" t="str">
        <f>TRIM(MID(SUBSTITUTE(SUBSTITUTE(SUBSTITUTE(Tabla2[[#This Row],[map]],"[",""),"]",""),",",REPT(" ",100)),300,200))</f>
        <v>0 1</v>
      </c>
      <c r="CA1080" s="13" t="str">
        <f>TRIM(MID(SUBSTITUTE(SUBSTITUTE(SUBSTITUTE(Tabla2[[#This Row],[map]],"[",""),"]",""),",",REPT(" ",100)),900,200))</f>
        <v>2 4</v>
      </c>
      <c r="CB1080" s="13" t="str">
        <f>SUBSTITUTE(TRIM(MID(SUBSTITUTE(SUBSTITUTE(SUBSTITUTE(Tabla2[[#This Row],[map]],"[",""),"]",""),",",REPT(" ",100)),1200,300))," ",", ")</f>
        <v>1, 4, 0</v>
      </c>
      <c r="CC1080" s="15" t="str">
        <f>SUBSTITUTE(TRIM(MID(SUBSTITUTE(SUBSTITUTE(SUBSTITUTE(Tabla2[[#This Row],[map]],"[",""),"]",""),",",REPT(" ",100)),1,300))," ",", ")</f>
        <v>2, 3, 4</v>
      </c>
      <c r="CD1080" s="13" t="str">
        <f>SUBSTITUTE(TRIM(MID(SUBSTITUTE(SUBSTITUTE(SUBSTITUTE(Tabla2[[#This Row],[map]],"[",""),"]",""),",",REPT(" ",100)),601,300))," ",", ")</f>
        <v>0, 1, 3</v>
      </c>
      <c r="CE1080" t="str">
        <f>TRIM(MID(SUBSTITUTE(SUBSTITUTE(SUBSTITUTE(Tabla2[[#This Row],[map]],"[",""),"]",""),",",REPT(" ",100)),1501,200))</f>
        <v>3 2</v>
      </c>
    </row>
    <row r="1081" spans="1:83" x14ac:dyDescent="0.3">
      <c r="A1081" s="2">
        <v>46107.543368055558</v>
      </c>
      <c r="B1081" t="s">
        <v>1457</v>
      </c>
      <c r="C1081">
        <v>4</v>
      </c>
      <c r="D1081" t="s">
        <v>77</v>
      </c>
      <c r="E1081" t="s">
        <v>78</v>
      </c>
      <c r="F1081">
        <v>16590</v>
      </c>
      <c r="G1081">
        <v>4.5</v>
      </c>
      <c r="H1081" t="s">
        <v>79</v>
      </c>
      <c r="I1081" t="s">
        <v>80</v>
      </c>
      <c r="J1081">
        <v>5</v>
      </c>
      <c r="K1081">
        <v>5</v>
      </c>
      <c r="L1081" t="s">
        <v>81</v>
      </c>
      <c r="M1081" t="s">
        <v>82</v>
      </c>
      <c r="N1081" t="s">
        <v>83</v>
      </c>
      <c r="O1081" t="s">
        <v>83</v>
      </c>
      <c r="P1081" t="s">
        <v>84</v>
      </c>
      <c r="Q1081" t="s">
        <v>1370</v>
      </c>
      <c r="R1081">
        <v>3</v>
      </c>
      <c r="S1081" t="s">
        <v>86</v>
      </c>
      <c r="T1081" t="s">
        <v>87</v>
      </c>
      <c r="U1081" t="s">
        <v>88</v>
      </c>
      <c r="V1081">
        <v>1</v>
      </c>
      <c r="W1081" t="s">
        <v>1371</v>
      </c>
      <c r="X1081" t="s">
        <v>83</v>
      </c>
      <c r="Y1081" t="s">
        <v>90</v>
      </c>
      <c r="Z1081">
        <v>4000</v>
      </c>
      <c r="AA1081">
        <v>4000</v>
      </c>
      <c r="AC1081">
        <v>256</v>
      </c>
      <c r="AD1081" t="s">
        <v>91</v>
      </c>
      <c r="AE1081">
        <v>0.15</v>
      </c>
      <c r="AF1081" t="s">
        <v>92</v>
      </c>
      <c r="AG1081">
        <v>180</v>
      </c>
      <c r="AH1081">
        <v>60</v>
      </c>
      <c r="AI1081">
        <v>120</v>
      </c>
      <c r="AJ1081">
        <v>9.6023990038364773E-2</v>
      </c>
      <c r="AK1081">
        <v>15.26440260135916</v>
      </c>
      <c r="AL1081">
        <v>0.79992780765888516</v>
      </c>
      <c r="AM1081">
        <v>-0.19024231999183799</v>
      </c>
      <c r="AN1081">
        <v>20.260619383646549</v>
      </c>
      <c r="AO1081">
        <v>0.72726546835815964</v>
      </c>
      <c r="AP1081">
        <v>20.260619383646549</v>
      </c>
      <c r="AQ1081">
        <v>20.260619383646549</v>
      </c>
      <c r="AR1081">
        <v>0.72726546835815964</v>
      </c>
      <c r="AS1081">
        <v>112.6716329839942</v>
      </c>
      <c r="AT1081">
        <v>-0.1596836333431966</v>
      </c>
      <c r="AU1081">
        <v>0.8</v>
      </c>
      <c r="AV1081" t="s">
        <v>93</v>
      </c>
      <c r="AW1081">
        <v>6.4173314884337182E-2</v>
      </c>
      <c r="AX1081">
        <v>0.53401876050446573</v>
      </c>
      <c r="AY1081">
        <v>6.4173314884337182E-2</v>
      </c>
      <c r="AZ1081">
        <v>6.4173314884337182E-2</v>
      </c>
      <c r="BA1081">
        <v>0.53401876050446573</v>
      </c>
      <c r="BB1081">
        <v>0.29140308026448247</v>
      </c>
      <c r="BC1081">
        <v>-1.1159631348201109</v>
      </c>
      <c r="BD1081">
        <v>3.8575289476406698E-2</v>
      </c>
      <c r="BE1081">
        <v>0.86634486095214536</v>
      </c>
      <c r="BF1081">
        <v>3.8575289476406698E-2</v>
      </c>
      <c r="BG1081">
        <v>3.8575289476406698E-2</v>
      </c>
      <c r="BH1081">
        <v>0.86634486095214536</v>
      </c>
      <c r="BI1081">
        <v>0.1753402337814482</v>
      </c>
      <c r="BJ1081">
        <v>0.39248353946699199</v>
      </c>
      <c r="BK1081">
        <v>6.5040772474854375E-2</v>
      </c>
      <c r="BL1081">
        <v>0.73888187103368586</v>
      </c>
      <c r="BM1081">
        <v>6.5040772474854375E-2</v>
      </c>
      <c r="BN1081">
        <v>6.5040772474854375E-2</v>
      </c>
      <c r="BO1081">
        <v>0.73888187103368586</v>
      </c>
      <c r="BP1081">
        <v>0.15799494659836941</v>
      </c>
      <c r="BQ1081">
        <v>0.36570026351011142</v>
      </c>
      <c r="BR1081">
        <v>80.87468815775091</v>
      </c>
      <c r="BS1081">
        <v>0.76981638094234128</v>
      </c>
      <c r="BT1081">
        <v>80.87468815775091</v>
      </c>
      <c r="BU1081">
        <v>80.87468815775091</v>
      </c>
      <c r="BV1081">
        <v>0.76981638094234128</v>
      </c>
      <c r="BW1081">
        <v>450.06179367533258</v>
      </c>
      <c r="BX1081">
        <v>-0.28095520152977321</v>
      </c>
      <c r="BY1081" t="str">
        <f t="shared" si="17"/>
        <v>[[sv,wv],[yr],[ya]]</v>
      </c>
      <c r="BZ1081" t="str">
        <f>TRIM(MID(SUBSTITUTE(SUBSTITUTE(SUBSTITUTE(Tabla2[[#This Row],[map]],"[",""),"]",""),",",REPT(" ",100)),300,200))</f>
        <v>0 1</v>
      </c>
      <c r="CA1081" s="13" t="str">
        <f>TRIM(MID(SUBSTITUTE(SUBSTITUTE(SUBSTITUTE(Tabla2[[#This Row],[map]],"[",""),"]",""),",",REPT(" ",100)),900,200))</f>
        <v>2 4</v>
      </c>
      <c r="CB1081" s="13" t="str">
        <f>SUBSTITUTE(TRIM(MID(SUBSTITUTE(SUBSTITUTE(SUBSTITUTE(Tabla2[[#This Row],[map]],"[",""),"]",""),",",REPT(" ",100)),1200,300))," ",", ")</f>
        <v>1, 4, 0</v>
      </c>
      <c r="CC1081" s="15" t="str">
        <f>SUBSTITUTE(TRIM(MID(SUBSTITUTE(SUBSTITUTE(SUBSTITUTE(Tabla2[[#This Row],[map]],"[",""),"]",""),",",REPT(" ",100)),1,300))," ",", ")</f>
        <v>2, 3, 4</v>
      </c>
      <c r="CD1081" s="13" t="str">
        <f>SUBSTITUTE(TRIM(MID(SUBSTITUTE(SUBSTITUTE(SUBSTITUTE(Tabla2[[#This Row],[map]],"[",""),"]",""),",",REPT(" ",100)),601,300))," ",", ")</f>
        <v>0, 1, 3</v>
      </c>
      <c r="CE1081" t="str">
        <f>TRIM(MID(SUBSTITUTE(SUBSTITUTE(SUBSTITUTE(Tabla2[[#This Row],[map]],"[",""),"]",""),",",REPT(" ",100)),1501,200))</f>
        <v>3 2</v>
      </c>
    </row>
    <row r="1082" spans="1:83" x14ac:dyDescent="0.3">
      <c r="A1082" s="2">
        <v>46107.561469907407</v>
      </c>
      <c r="B1082" t="s">
        <v>1458</v>
      </c>
      <c r="C1082">
        <v>0</v>
      </c>
      <c r="D1082" t="s">
        <v>77</v>
      </c>
      <c r="E1082" t="s">
        <v>78</v>
      </c>
      <c r="F1082">
        <v>16590</v>
      </c>
      <c r="G1082">
        <v>4.5</v>
      </c>
      <c r="H1082" t="s">
        <v>79</v>
      </c>
      <c r="I1082" t="s">
        <v>80</v>
      </c>
      <c r="J1082">
        <v>5</v>
      </c>
      <c r="K1082">
        <v>5</v>
      </c>
      <c r="L1082" t="s">
        <v>81</v>
      </c>
      <c r="M1082" t="s">
        <v>82</v>
      </c>
      <c r="N1082" t="s">
        <v>83</v>
      </c>
      <c r="O1082" t="s">
        <v>83</v>
      </c>
      <c r="P1082" t="s">
        <v>84</v>
      </c>
      <c r="Q1082" t="s">
        <v>1459</v>
      </c>
      <c r="R1082">
        <v>3</v>
      </c>
      <c r="S1082" t="s">
        <v>86</v>
      </c>
      <c r="T1082" t="s">
        <v>87</v>
      </c>
      <c r="U1082" t="s">
        <v>88</v>
      </c>
      <c r="V1082">
        <v>1</v>
      </c>
      <c r="W1082" t="s">
        <v>1460</v>
      </c>
      <c r="X1082" t="s">
        <v>83</v>
      </c>
      <c r="Y1082" t="s">
        <v>90</v>
      </c>
      <c r="Z1082">
        <v>4000</v>
      </c>
      <c r="AA1082">
        <v>4000</v>
      </c>
      <c r="AC1082">
        <v>256</v>
      </c>
      <c r="AD1082" t="s">
        <v>91</v>
      </c>
      <c r="AE1082">
        <v>0.15</v>
      </c>
      <c r="AF1082" t="s">
        <v>92</v>
      </c>
      <c r="AG1082">
        <v>180</v>
      </c>
      <c r="AH1082">
        <v>60</v>
      </c>
      <c r="AI1082">
        <v>120</v>
      </c>
      <c r="AJ1082">
        <v>0.1088967338352151</v>
      </c>
      <c r="AK1082">
        <v>7.4132141491917167</v>
      </c>
      <c r="AL1082">
        <v>0.71036803991805475</v>
      </c>
      <c r="AM1082">
        <v>-0.38165662372129289</v>
      </c>
      <c r="AN1082">
        <v>11.67693526697013</v>
      </c>
      <c r="AO1082">
        <v>0.65646439711884008</v>
      </c>
      <c r="AP1082">
        <v>11.67693526697013</v>
      </c>
      <c r="AQ1082">
        <v>11.67693526697013</v>
      </c>
      <c r="AR1082">
        <v>0.65646439711884008</v>
      </c>
      <c r="AS1082">
        <v>134.53744999609771</v>
      </c>
      <c r="AT1082">
        <v>-0.21274095500333459</v>
      </c>
      <c r="AU1082">
        <v>0.8</v>
      </c>
      <c r="AV1082" t="s">
        <v>93</v>
      </c>
      <c r="AW1082">
        <v>8.0675518407051436E-2</v>
      </c>
      <c r="AX1082">
        <v>0.4141914262646571</v>
      </c>
      <c r="AY1082">
        <v>8.0675518407051436E-2</v>
      </c>
      <c r="AZ1082">
        <v>8.0675518407051436E-2</v>
      </c>
      <c r="BA1082">
        <v>0.4141914262646571</v>
      </c>
      <c r="BB1082">
        <v>0.119978560315007</v>
      </c>
      <c r="BC1082">
        <v>0.12880052480938459</v>
      </c>
      <c r="BD1082">
        <v>0.1037653742991716</v>
      </c>
      <c r="BE1082">
        <v>0.64047514047066745</v>
      </c>
      <c r="BF1082">
        <v>0.1037653742991716</v>
      </c>
      <c r="BG1082">
        <v>0.1037653742991716</v>
      </c>
      <c r="BH1082">
        <v>0.64047514047066745</v>
      </c>
      <c r="BI1082">
        <v>0.30086611722193862</v>
      </c>
      <c r="BJ1082">
        <v>-4.2436836583711113E-2</v>
      </c>
      <c r="BK1082">
        <v>7.388022651445722E-2</v>
      </c>
      <c r="BL1082">
        <v>0.70339425900083086</v>
      </c>
      <c r="BM1082">
        <v>7.388022651445722E-2</v>
      </c>
      <c r="BN1082">
        <v>7.388022651445722E-2</v>
      </c>
      <c r="BO1082">
        <v>0.70339425900083086</v>
      </c>
      <c r="BP1082">
        <v>0.35067624327263441</v>
      </c>
      <c r="BQ1082">
        <v>-0.40785419717589749</v>
      </c>
      <c r="BR1082">
        <v>46.449419948659973</v>
      </c>
      <c r="BS1082">
        <v>0.8677967627392098</v>
      </c>
      <c r="BT1082">
        <v>46.449419948659973</v>
      </c>
      <c r="BU1082">
        <v>46.449419948659973</v>
      </c>
      <c r="BV1082">
        <v>0.8677967627392098</v>
      </c>
      <c r="BW1082">
        <v>537.3782790635787</v>
      </c>
      <c r="BX1082">
        <v>-0.52947331106310069</v>
      </c>
      <c r="BY1082" t="str">
        <f t="shared" si="17"/>
        <v>[[sv,wv],[yr],[ya]]</v>
      </c>
      <c r="BZ1082" t="str">
        <f>TRIM(MID(SUBSTITUTE(SUBSTITUTE(SUBSTITUTE(Tabla2[[#This Row],[map]],"[",""),"]",""),",",REPT(" ",100)),300,200))</f>
        <v>0 1</v>
      </c>
      <c r="CA1082" s="13" t="str">
        <f>TRIM(MID(SUBSTITUTE(SUBSTITUTE(SUBSTITUTE(Tabla2[[#This Row],[map]],"[",""),"]",""),",",REPT(" ",100)),900,200))</f>
        <v>2 4</v>
      </c>
      <c r="CB1082" s="13" t="str">
        <f>SUBSTITUTE(TRIM(MID(SUBSTITUTE(SUBSTITUTE(SUBSTITUTE(Tabla2[[#This Row],[map]],"[",""),"]",""),",",REPT(" ",100)),1200,300))," ",", ")</f>
        <v>1, 4, 0</v>
      </c>
      <c r="CC1082" s="15" t="str">
        <f>SUBSTITUTE(TRIM(MID(SUBSTITUTE(SUBSTITUTE(SUBSTITUTE(Tabla2[[#This Row],[map]],"[",""),"]",""),",",REPT(" ",100)),1,300))," ",", ")</f>
        <v>4, 2, 3</v>
      </c>
      <c r="CD1082" s="13" t="str">
        <f>SUBSTITUTE(TRIM(MID(SUBSTITUTE(SUBSTITUTE(SUBSTITUTE(Tabla2[[#This Row],[map]],"[",""),"]",""),",",REPT(" ",100)),601,300))," ",", ")</f>
        <v>0, 1, 3</v>
      </c>
      <c r="CE1082" t="str">
        <f>TRIM(MID(SUBSTITUTE(SUBSTITUTE(SUBSTITUTE(Tabla2[[#This Row],[map]],"[",""),"]",""),",",REPT(" ",100)),1501,200))</f>
        <v>3 2</v>
      </c>
    </row>
    <row r="1083" spans="1:83" x14ac:dyDescent="0.3">
      <c r="A1083" s="2">
        <v>46107.638726851852</v>
      </c>
      <c r="B1083" t="s">
        <v>1461</v>
      </c>
      <c r="C1083">
        <v>1</v>
      </c>
      <c r="D1083" t="s">
        <v>77</v>
      </c>
      <c r="E1083" t="s">
        <v>78</v>
      </c>
      <c r="F1083">
        <v>16590</v>
      </c>
      <c r="G1083">
        <v>4.5</v>
      </c>
      <c r="H1083" t="s">
        <v>79</v>
      </c>
      <c r="I1083" t="s">
        <v>80</v>
      </c>
      <c r="J1083">
        <v>5</v>
      </c>
      <c r="K1083">
        <v>5</v>
      </c>
      <c r="L1083" t="s">
        <v>81</v>
      </c>
      <c r="M1083" t="s">
        <v>82</v>
      </c>
      <c r="N1083" t="s">
        <v>83</v>
      </c>
      <c r="O1083" t="s">
        <v>83</v>
      </c>
      <c r="P1083" t="s">
        <v>84</v>
      </c>
      <c r="Q1083" t="s">
        <v>1443</v>
      </c>
      <c r="R1083">
        <v>3</v>
      </c>
      <c r="S1083" t="s">
        <v>86</v>
      </c>
      <c r="T1083" t="s">
        <v>87</v>
      </c>
      <c r="U1083" t="s">
        <v>88</v>
      </c>
      <c r="V1083">
        <v>1</v>
      </c>
      <c r="W1083" t="s">
        <v>1444</v>
      </c>
      <c r="X1083" t="s">
        <v>83</v>
      </c>
      <c r="Y1083" t="s">
        <v>90</v>
      </c>
      <c r="Z1083">
        <v>4000</v>
      </c>
      <c r="AA1083">
        <v>4000</v>
      </c>
      <c r="AC1083">
        <v>256</v>
      </c>
      <c r="AD1083" t="s">
        <v>91</v>
      </c>
      <c r="AE1083">
        <v>0.15</v>
      </c>
      <c r="AF1083" t="s">
        <v>92</v>
      </c>
      <c r="AG1083">
        <v>180</v>
      </c>
      <c r="AH1083">
        <v>60</v>
      </c>
      <c r="AI1083">
        <v>120</v>
      </c>
      <c r="AJ1083">
        <v>0.12088506113121859</v>
      </c>
      <c r="AK1083">
        <v>27.695818698153811</v>
      </c>
      <c r="AL1083">
        <v>0.67089073447137137</v>
      </c>
      <c r="AM1083">
        <v>7.496904499600493E-2</v>
      </c>
      <c r="AN1083">
        <v>35.646870539348882</v>
      </c>
      <c r="AO1083">
        <v>0.62029752431914842</v>
      </c>
      <c r="AP1083">
        <v>35.646870539348882</v>
      </c>
      <c r="AQ1083">
        <v>35.646870539348882</v>
      </c>
      <c r="AR1083">
        <v>0.62029752431914842</v>
      </c>
      <c r="AS1083">
        <v>155.2453042646579</v>
      </c>
      <c r="AT1083">
        <v>-0.20575583742437301</v>
      </c>
      <c r="AU1083">
        <v>0.8</v>
      </c>
      <c r="AV1083" t="s">
        <v>93</v>
      </c>
      <c r="AW1083">
        <v>8.5452737887407287E-2</v>
      </c>
      <c r="AX1083">
        <v>0.37950263609056939</v>
      </c>
      <c r="AY1083">
        <v>8.5452737887407287E-2</v>
      </c>
      <c r="AZ1083">
        <v>8.5452737887407287E-2</v>
      </c>
      <c r="BA1083">
        <v>0.37950263609056939</v>
      </c>
      <c r="BB1083">
        <v>0.15146029241002529</v>
      </c>
      <c r="BC1083">
        <v>-9.9797554774680775E-2</v>
      </c>
      <c r="BD1083">
        <v>0.1024833430695118</v>
      </c>
      <c r="BE1083">
        <v>0.64491710486263076</v>
      </c>
      <c r="BF1083">
        <v>0.1024833430695118</v>
      </c>
      <c r="BG1083">
        <v>0.1024833430695118</v>
      </c>
      <c r="BH1083">
        <v>0.64491710486263076</v>
      </c>
      <c r="BI1083">
        <v>0.22654012413981439</v>
      </c>
      <c r="BJ1083">
        <v>0.21508685475079009</v>
      </c>
      <c r="BK1083">
        <v>3.4382108610495239E-2</v>
      </c>
      <c r="BL1083">
        <v>0.86196670905530759</v>
      </c>
      <c r="BM1083">
        <v>3.4382108610495239E-2</v>
      </c>
      <c r="BN1083">
        <v>3.4382108610495239E-2</v>
      </c>
      <c r="BO1083">
        <v>0.86196670905530759</v>
      </c>
      <c r="BP1083">
        <v>0.29212710859483931</v>
      </c>
      <c r="BQ1083">
        <v>-0.17279794064737539</v>
      </c>
      <c r="BR1083">
        <v>142.3651639678294</v>
      </c>
      <c r="BS1083">
        <v>0.59480364726808121</v>
      </c>
      <c r="BT1083">
        <v>142.3651639678294</v>
      </c>
      <c r="BU1083">
        <v>142.3651639678294</v>
      </c>
      <c r="BV1083">
        <v>0.59480364726808121</v>
      </c>
      <c r="BW1083">
        <v>620.31108953348655</v>
      </c>
      <c r="BX1083">
        <v>-0.76551470902621288</v>
      </c>
      <c r="BY1083" t="str">
        <f t="shared" si="17"/>
        <v>[[sv,wv],[yr],[ya]]</v>
      </c>
      <c r="BZ1083" t="str">
        <f>TRIM(MID(SUBSTITUTE(SUBSTITUTE(SUBSTITUTE(Tabla2[[#This Row],[map]],"[",""),"]",""),",",REPT(" ",100)),300,200))</f>
        <v>0 1</v>
      </c>
      <c r="CA1083" s="13" t="str">
        <f>TRIM(MID(SUBSTITUTE(SUBSTITUTE(SUBSTITUTE(Tabla2[[#This Row],[map]],"[",""),"]",""),",",REPT(" ",100)),900,200))</f>
        <v>2 3</v>
      </c>
      <c r="CB1083" s="13" t="str">
        <f>SUBSTITUTE(TRIM(MID(SUBSTITUTE(SUBSTITUTE(SUBSTITUTE(Tabla2[[#This Row],[map]],"[",""),"]",""),",",REPT(" ",100)),1200,300))," ",", ")</f>
        <v>0, 1, 2</v>
      </c>
      <c r="CC1083" s="15" t="str">
        <f>SUBSTITUTE(TRIM(MID(SUBSTITUTE(SUBSTITUTE(SUBSTITUTE(Tabla2[[#This Row],[map]],"[",""),"]",""),",",REPT(" ",100)),1,300))," ",", ")</f>
        <v>4, 2, 3</v>
      </c>
      <c r="CD1083" s="13" t="str">
        <f>SUBSTITUTE(TRIM(MID(SUBSTITUTE(SUBSTITUTE(SUBSTITUTE(Tabla2[[#This Row],[map]],"[",""),"]",""),",",REPT(" ",100)),601,300))," ",", ")</f>
        <v>1, 4, 0</v>
      </c>
      <c r="CE1083" t="str">
        <f>TRIM(MID(SUBSTITUTE(SUBSTITUTE(SUBSTITUTE(Tabla2[[#This Row],[map]],"[",""),"]",""),",",REPT(" ",100)),1501,200))</f>
        <v>3 4</v>
      </c>
    </row>
    <row r="1084" spans="1:83" x14ac:dyDescent="0.3">
      <c r="A1084" s="2">
        <v>46107.68478009259</v>
      </c>
      <c r="B1084" t="s">
        <v>1462</v>
      </c>
      <c r="C1084">
        <v>3</v>
      </c>
      <c r="D1084" t="s">
        <v>95</v>
      </c>
      <c r="E1084" t="s">
        <v>78</v>
      </c>
      <c r="F1084">
        <v>16590</v>
      </c>
      <c r="G1084">
        <v>4.5</v>
      </c>
      <c r="H1084" t="s">
        <v>79</v>
      </c>
      <c r="I1084" t="s">
        <v>80</v>
      </c>
      <c r="J1084">
        <v>5</v>
      </c>
      <c r="K1084">
        <v>5</v>
      </c>
      <c r="L1084" t="s">
        <v>81</v>
      </c>
      <c r="M1084" t="s">
        <v>82</v>
      </c>
      <c r="N1084" t="s">
        <v>83</v>
      </c>
      <c r="O1084" t="s">
        <v>83</v>
      </c>
      <c r="P1084" t="s">
        <v>84</v>
      </c>
      <c r="Q1084" t="s">
        <v>1399</v>
      </c>
      <c r="R1084">
        <v>3</v>
      </c>
      <c r="S1084" t="s">
        <v>86</v>
      </c>
      <c r="T1084" t="s">
        <v>87</v>
      </c>
      <c r="U1084" t="s">
        <v>88</v>
      </c>
      <c r="V1084">
        <v>1</v>
      </c>
      <c r="W1084" t="s">
        <v>1400</v>
      </c>
      <c r="X1084" t="s">
        <v>83</v>
      </c>
      <c r="Y1084" t="s">
        <v>90</v>
      </c>
      <c r="Z1084">
        <v>4000</v>
      </c>
      <c r="AA1084">
        <v>4000</v>
      </c>
      <c r="AC1084">
        <v>256</v>
      </c>
      <c r="AD1084" t="s">
        <v>91</v>
      </c>
      <c r="AE1084">
        <v>0.15</v>
      </c>
      <c r="AF1084" t="s">
        <v>92</v>
      </c>
      <c r="AG1084">
        <v>180</v>
      </c>
      <c r="AH1084">
        <v>60</v>
      </c>
      <c r="AI1084">
        <v>120</v>
      </c>
      <c r="AJ1084">
        <v>0.1041462812818077</v>
      </c>
      <c r="AK1084">
        <v>15.13602290537434</v>
      </c>
      <c r="AL1084">
        <v>0.7288666676189941</v>
      </c>
      <c r="AM1084">
        <v>0.3360127966437042</v>
      </c>
      <c r="AN1084">
        <v>25.130944909850701</v>
      </c>
      <c r="AO1084">
        <v>0.67009028694578343</v>
      </c>
      <c r="AP1084">
        <v>25.130944909850701</v>
      </c>
      <c r="AQ1084">
        <v>25.130944909850701</v>
      </c>
      <c r="AR1084">
        <v>0.67009028694578343</v>
      </c>
      <c r="AS1084">
        <v>70.908139919045936</v>
      </c>
      <c r="AT1084">
        <v>0.33969795509309081</v>
      </c>
      <c r="AU1084">
        <v>0.8</v>
      </c>
      <c r="AV1084" t="s">
        <v>93</v>
      </c>
      <c r="AW1084">
        <v>8.408670266622896E-2</v>
      </c>
      <c r="AX1084">
        <v>0.3894218180232234</v>
      </c>
      <c r="AY1084">
        <v>8.408670266622896E-2</v>
      </c>
      <c r="AZ1084">
        <v>8.408670266622896E-2</v>
      </c>
      <c r="BA1084">
        <v>0.3894218180232234</v>
      </c>
      <c r="BB1084">
        <v>0.1046797065450151</v>
      </c>
      <c r="BC1084">
        <v>0.23988998396309441</v>
      </c>
      <c r="BD1084">
        <v>7.9204846986550614E-2</v>
      </c>
      <c r="BE1084">
        <v>0.72557212192208875</v>
      </c>
      <c r="BF1084">
        <v>7.9204846986550614E-2</v>
      </c>
      <c r="BG1084">
        <v>7.9204846986550614E-2</v>
      </c>
      <c r="BH1084">
        <v>0.72557212192208875</v>
      </c>
      <c r="BI1084">
        <v>0.1224443223579786</v>
      </c>
      <c r="BJ1084">
        <v>0.57575657493418775</v>
      </c>
      <c r="BK1084">
        <v>3.7137384238054467E-2</v>
      </c>
      <c r="BL1084">
        <v>0.85090514890958657</v>
      </c>
      <c r="BM1084">
        <v>3.7137384238054467E-2</v>
      </c>
      <c r="BN1084">
        <v>3.7137384238054467E-2</v>
      </c>
      <c r="BO1084">
        <v>0.85090514890958657</v>
      </c>
      <c r="BP1084">
        <v>0.16207857534845471</v>
      </c>
      <c r="BQ1084">
        <v>0.34930578573807108</v>
      </c>
      <c r="BR1084">
        <v>100.323350705512</v>
      </c>
      <c r="BS1084">
        <v>0.71446205892823245</v>
      </c>
      <c r="BT1084">
        <v>100.323350705512</v>
      </c>
      <c r="BU1084">
        <v>100.323350705512</v>
      </c>
      <c r="BV1084">
        <v>0.71446205892823245</v>
      </c>
      <c r="BW1084">
        <v>283.24335707193302</v>
      </c>
      <c r="BX1084">
        <v>0.1938394757370111</v>
      </c>
      <c r="BY1084" t="str">
        <f t="shared" si="17"/>
        <v>[[sv,wv],[yr],[ya]]</v>
      </c>
      <c r="BZ1084" t="str">
        <f>TRIM(MID(SUBSTITUTE(SUBSTITUTE(SUBSTITUTE(Tabla2[[#This Row],[map]],"[",""),"]",""),",",REPT(" ",100)),300,200))</f>
        <v>0 1</v>
      </c>
      <c r="CA1084" s="13" t="str">
        <f>TRIM(MID(SUBSTITUTE(SUBSTITUTE(SUBSTITUTE(Tabla2[[#This Row],[map]],"[",""),"]",""),",",REPT(" ",100)),900,200))</f>
        <v>2 3</v>
      </c>
      <c r="CB1084" s="13" t="str">
        <f>SUBSTITUTE(TRIM(MID(SUBSTITUTE(SUBSTITUTE(SUBSTITUTE(Tabla2[[#This Row],[map]],"[",""),"]",""),",",REPT(" ",100)),1200,300))," ",", ")</f>
        <v>0, 1, 4</v>
      </c>
      <c r="CC1084" s="15" t="str">
        <f>SUBSTITUTE(TRIM(MID(SUBSTITUTE(SUBSTITUTE(SUBSTITUTE(Tabla2[[#This Row],[map]],"[",""),"]",""),",",REPT(" ",100)),1,300))," ",", ")</f>
        <v>4, 2, 3</v>
      </c>
      <c r="CD1084" s="13" t="str">
        <f>SUBSTITUTE(TRIM(MID(SUBSTITUTE(SUBSTITUTE(SUBSTITUTE(Tabla2[[#This Row],[map]],"[",""),"]",""),",",REPT(" ",100)),601,300))," ",", ")</f>
        <v>1, 4, 0</v>
      </c>
      <c r="CE1084" t="str">
        <f>TRIM(MID(SUBSTITUTE(SUBSTITUTE(SUBSTITUTE(Tabla2[[#This Row],[map]],"[",""),"]",""),",",REPT(" ",100)),1501,200))</f>
        <v>3 2</v>
      </c>
    </row>
    <row r="1085" spans="1:83" x14ac:dyDescent="0.3">
      <c r="A1085" s="2">
        <v>46107.696215277778</v>
      </c>
      <c r="B1085" t="s">
        <v>1463</v>
      </c>
      <c r="C1085">
        <v>2</v>
      </c>
      <c r="D1085" t="s">
        <v>77</v>
      </c>
      <c r="E1085" t="s">
        <v>78</v>
      </c>
      <c r="F1085">
        <v>16590</v>
      </c>
      <c r="G1085">
        <v>4.5</v>
      </c>
      <c r="H1085" t="s">
        <v>79</v>
      </c>
      <c r="I1085" t="s">
        <v>80</v>
      </c>
      <c r="J1085">
        <v>5</v>
      </c>
      <c r="K1085">
        <v>5</v>
      </c>
      <c r="L1085" t="s">
        <v>81</v>
      </c>
      <c r="M1085" t="s">
        <v>82</v>
      </c>
      <c r="N1085" t="s">
        <v>83</v>
      </c>
      <c r="O1085" t="s">
        <v>83</v>
      </c>
      <c r="P1085" t="s">
        <v>84</v>
      </c>
      <c r="Q1085" t="s">
        <v>1399</v>
      </c>
      <c r="R1085">
        <v>3</v>
      </c>
      <c r="S1085" t="s">
        <v>86</v>
      </c>
      <c r="T1085" t="s">
        <v>87</v>
      </c>
      <c r="U1085" t="s">
        <v>88</v>
      </c>
      <c r="V1085">
        <v>1</v>
      </c>
      <c r="W1085" t="s">
        <v>1400</v>
      </c>
      <c r="X1085" t="s">
        <v>83</v>
      </c>
      <c r="Y1085" t="s">
        <v>90</v>
      </c>
      <c r="Z1085">
        <v>4000</v>
      </c>
      <c r="AA1085">
        <v>4000</v>
      </c>
      <c r="AC1085">
        <v>256</v>
      </c>
      <c r="AD1085" t="s">
        <v>91</v>
      </c>
      <c r="AE1085">
        <v>0.15</v>
      </c>
      <c r="AF1085" t="s">
        <v>92</v>
      </c>
      <c r="AG1085">
        <v>180</v>
      </c>
      <c r="AH1085">
        <v>60</v>
      </c>
      <c r="AI1085">
        <v>120</v>
      </c>
      <c r="AJ1085">
        <v>0.1046108051665488</v>
      </c>
      <c r="AK1085">
        <v>21.461002310661939</v>
      </c>
      <c r="AL1085">
        <v>0.71866976235290614</v>
      </c>
      <c r="AM1085">
        <v>0.28141034410439569</v>
      </c>
      <c r="AN1085">
        <v>30.262262428462329</v>
      </c>
      <c r="AO1085">
        <v>0.66833151052769446</v>
      </c>
      <c r="AP1085">
        <v>30.262262428462329</v>
      </c>
      <c r="AQ1085">
        <v>30.262262428462329</v>
      </c>
      <c r="AR1085">
        <v>0.66833151052769446</v>
      </c>
      <c r="AS1085">
        <v>94.739687475285393</v>
      </c>
      <c r="AT1085">
        <v>0.180969181350769</v>
      </c>
      <c r="AU1085">
        <v>0.8</v>
      </c>
      <c r="AV1085" t="s">
        <v>93</v>
      </c>
      <c r="AW1085">
        <v>7.2323267033063063E-2</v>
      </c>
      <c r="AX1085">
        <v>0.47483957035451929</v>
      </c>
      <c r="AY1085">
        <v>7.2323267033063063E-2</v>
      </c>
      <c r="AZ1085">
        <v>7.2323267033063063E-2</v>
      </c>
      <c r="BA1085">
        <v>0.47483957035451929</v>
      </c>
      <c r="BB1085">
        <v>0.1216438707524224</v>
      </c>
      <c r="BC1085">
        <v>0.11670821785640351</v>
      </c>
      <c r="BD1085">
        <v>9.9225176815522828E-2</v>
      </c>
      <c r="BE1085">
        <v>0.6562059550470023</v>
      </c>
      <c r="BF1085">
        <v>9.9225176815522828E-2</v>
      </c>
      <c r="BG1085">
        <v>9.9225176815522828E-2</v>
      </c>
      <c r="BH1085">
        <v>0.6562059550470023</v>
      </c>
      <c r="BI1085">
        <v>0.16827817097292341</v>
      </c>
      <c r="BJ1085">
        <v>0.41695207876895518</v>
      </c>
      <c r="BK1085">
        <v>2.8336343587212039E-2</v>
      </c>
      <c r="BL1085">
        <v>0.88623854333679652</v>
      </c>
      <c r="BM1085">
        <v>2.8336343587212039E-2</v>
      </c>
      <c r="BN1085">
        <v>2.8336343587212039E-2</v>
      </c>
      <c r="BO1085">
        <v>0.88623854333679652</v>
      </c>
      <c r="BP1085">
        <v>0.1824663465432331</v>
      </c>
      <c r="BQ1085">
        <v>0.26745533308190023</v>
      </c>
      <c r="BR1085">
        <v>120.84916492641339</v>
      </c>
      <c r="BS1085">
        <v>0.65604197337245962</v>
      </c>
      <c r="BT1085">
        <v>120.84916492641339</v>
      </c>
      <c r="BU1085">
        <v>120.84916492641339</v>
      </c>
      <c r="BV1085">
        <v>0.65604197337245962</v>
      </c>
      <c r="BW1085">
        <v>378.48636151287423</v>
      </c>
      <c r="BX1085">
        <v>-7.7238904304191225E-2</v>
      </c>
      <c r="BY1085" t="str">
        <f t="shared" si="17"/>
        <v>[[sv,wv],[yr],[ya]]</v>
      </c>
      <c r="BZ1085" t="str">
        <f>TRIM(MID(SUBSTITUTE(SUBSTITUTE(SUBSTITUTE(Tabla2[[#This Row],[map]],"[",""),"]",""),",",REPT(" ",100)),300,200))</f>
        <v>0 1</v>
      </c>
      <c r="CA1085" s="13" t="str">
        <f>TRIM(MID(SUBSTITUTE(SUBSTITUTE(SUBSTITUTE(Tabla2[[#This Row],[map]],"[",""),"]",""),",",REPT(" ",100)),900,200))</f>
        <v>2 3</v>
      </c>
      <c r="CB1085" s="13" t="str">
        <f>SUBSTITUTE(TRIM(MID(SUBSTITUTE(SUBSTITUTE(SUBSTITUTE(Tabla2[[#This Row],[map]],"[",""),"]",""),",",REPT(" ",100)),1200,300))," ",", ")</f>
        <v>0, 1, 4</v>
      </c>
      <c r="CC1085" s="15" t="str">
        <f>SUBSTITUTE(TRIM(MID(SUBSTITUTE(SUBSTITUTE(SUBSTITUTE(Tabla2[[#This Row],[map]],"[",""),"]",""),",",REPT(" ",100)),1,300))," ",", ")</f>
        <v>4, 2, 3</v>
      </c>
      <c r="CD1085" s="13" t="str">
        <f>SUBSTITUTE(TRIM(MID(SUBSTITUTE(SUBSTITUTE(SUBSTITUTE(Tabla2[[#This Row],[map]],"[",""),"]",""),",",REPT(" ",100)),601,300))," ",", ")</f>
        <v>1, 4, 0</v>
      </c>
      <c r="CE1085" t="str">
        <f>TRIM(MID(SUBSTITUTE(SUBSTITUTE(SUBSTITUTE(Tabla2[[#This Row],[map]],"[",""),"]",""),",",REPT(" ",100)),1501,200))</f>
        <v>3 2</v>
      </c>
    </row>
    <row r="1086" spans="1:83" x14ac:dyDescent="0.3">
      <c r="A1086" s="2">
        <v>46107.703321759262</v>
      </c>
      <c r="B1086" t="s">
        <v>1464</v>
      </c>
      <c r="C1086">
        <v>5</v>
      </c>
      <c r="D1086" t="s">
        <v>77</v>
      </c>
      <c r="E1086" t="s">
        <v>78</v>
      </c>
      <c r="F1086">
        <v>16590</v>
      </c>
      <c r="G1086">
        <v>4.5</v>
      </c>
      <c r="H1086" t="s">
        <v>79</v>
      </c>
      <c r="I1086" t="s">
        <v>80</v>
      </c>
      <c r="J1086">
        <v>5</v>
      </c>
      <c r="K1086">
        <v>5</v>
      </c>
      <c r="L1086" t="s">
        <v>81</v>
      </c>
      <c r="M1086" t="s">
        <v>82</v>
      </c>
      <c r="N1086" t="s">
        <v>83</v>
      </c>
      <c r="O1086" t="s">
        <v>83</v>
      </c>
      <c r="P1086" t="s">
        <v>84</v>
      </c>
      <c r="Q1086" t="s">
        <v>1374</v>
      </c>
      <c r="R1086">
        <v>3</v>
      </c>
      <c r="S1086" t="s">
        <v>86</v>
      </c>
      <c r="T1086" t="s">
        <v>87</v>
      </c>
      <c r="U1086" t="s">
        <v>88</v>
      </c>
      <c r="V1086">
        <v>1</v>
      </c>
      <c r="W1086" t="s">
        <v>1375</v>
      </c>
      <c r="X1086" t="s">
        <v>83</v>
      </c>
      <c r="Y1086" t="s">
        <v>90</v>
      </c>
      <c r="Z1086">
        <v>4000</v>
      </c>
      <c r="AA1086">
        <v>4000</v>
      </c>
      <c r="AC1086">
        <v>256</v>
      </c>
      <c r="AD1086" t="s">
        <v>91</v>
      </c>
      <c r="AE1086">
        <v>0.15</v>
      </c>
      <c r="AF1086" t="s">
        <v>92</v>
      </c>
      <c r="AG1086">
        <v>180</v>
      </c>
      <c r="AH1086">
        <v>60</v>
      </c>
      <c r="AI1086">
        <v>120</v>
      </c>
      <c r="AJ1086">
        <v>9.6212216192090083E-2</v>
      </c>
      <c r="AK1086">
        <v>18.240263779616662</v>
      </c>
      <c r="AL1086">
        <v>0.77277834619320096</v>
      </c>
      <c r="AM1086">
        <v>5.3747799685047393E-2</v>
      </c>
      <c r="AN1086">
        <v>21.58015274037302</v>
      </c>
      <c r="AO1086">
        <v>0.70799408638285444</v>
      </c>
      <c r="AP1086">
        <v>21.58015274037302</v>
      </c>
      <c r="AQ1086">
        <v>21.58015274037302</v>
      </c>
      <c r="AR1086">
        <v>0.70799408638285444</v>
      </c>
      <c r="AS1086">
        <v>97.857911449137902</v>
      </c>
      <c r="AT1086">
        <v>4.5519889236360467E-2</v>
      </c>
      <c r="AU1086">
        <v>0.8</v>
      </c>
      <c r="AV1086" t="s">
        <v>93</v>
      </c>
      <c r="AW1086">
        <v>6.663992476664099E-2</v>
      </c>
      <c r="AX1086">
        <v>0.51610798353463849</v>
      </c>
      <c r="AY1086">
        <v>6.663992476664099E-2</v>
      </c>
      <c r="AZ1086">
        <v>6.663992476664099E-2</v>
      </c>
      <c r="BA1086">
        <v>0.51610798353463849</v>
      </c>
      <c r="BB1086">
        <v>0.20508228449716201</v>
      </c>
      <c r="BC1086">
        <v>-0.4891625483396651</v>
      </c>
      <c r="BD1086">
        <v>6.513739699570685E-2</v>
      </c>
      <c r="BE1086">
        <v>0.7743128315861062</v>
      </c>
      <c r="BF1086">
        <v>6.513739699570685E-2</v>
      </c>
      <c r="BG1086">
        <v>6.513739699570685E-2</v>
      </c>
      <c r="BH1086">
        <v>0.7743128315861062</v>
      </c>
      <c r="BI1086">
        <v>0.17947054874945151</v>
      </c>
      <c r="BJ1086">
        <v>0.37817288026383689</v>
      </c>
      <c r="BK1086">
        <v>5.3126741687651143E-2</v>
      </c>
      <c r="BL1086">
        <v>0.78671293621367444</v>
      </c>
      <c r="BM1086">
        <v>5.3126741687651143E-2</v>
      </c>
      <c r="BN1086">
        <v>5.3126741687651143E-2</v>
      </c>
      <c r="BO1086">
        <v>0.78671293621367444</v>
      </c>
      <c r="BP1086">
        <v>0.148047325330524</v>
      </c>
      <c r="BQ1086">
        <v>0.40563681644895477</v>
      </c>
      <c r="BR1086">
        <v>86.135706898041988</v>
      </c>
      <c r="BS1086">
        <v>0.75484259419699717</v>
      </c>
      <c r="BT1086">
        <v>86.135706898041988</v>
      </c>
      <c r="BU1086">
        <v>86.135706898041988</v>
      </c>
      <c r="BV1086">
        <v>0.75484259419699717</v>
      </c>
      <c r="BW1086">
        <v>390.89904563797381</v>
      </c>
      <c r="BX1086">
        <v>-0.1125675914276807</v>
      </c>
      <c r="BY1086" t="str">
        <f t="shared" si="17"/>
        <v>[[sv,wv],[yr],[ya]]</v>
      </c>
      <c r="BZ1086" t="str">
        <f>TRIM(MID(SUBSTITUTE(SUBSTITUTE(SUBSTITUTE(Tabla2[[#This Row],[map]],"[",""),"]",""),",",REPT(" ",100)),300,200))</f>
        <v>0 1</v>
      </c>
      <c r="CA1086" s="13" t="str">
        <f>TRIM(MID(SUBSTITUTE(SUBSTITUTE(SUBSTITUTE(Tabla2[[#This Row],[map]],"[",""),"]",""),",",REPT(" ",100)),900,200))</f>
        <v>2 4</v>
      </c>
      <c r="CB1086" s="13" t="str">
        <f>SUBSTITUTE(TRIM(MID(SUBSTITUTE(SUBSTITUTE(SUBSTITUTE(Tabla2[[#This Row],[map]],"[",""),"]",""),",",REPT(" ",100)),1200,300))," ",", ")</f>
        <v>1, 2, 0</v>
      </c>
      <c r="CC1086" s="15" t="str">
        <f>SUBSTITUTE(TRIM(MID(SUBSTITUTE(SUBSTITUTE(SUBSTITUTE(Tabla2[[#This Row],[map]],"[",""),"]",""),",",REPT(" ",100)),1,300))," ",", ")</f>
        <v>2, 3, 4</v>
      </c>
      <c r="CD1086" s="13" t="str">
        <f>SUBSTITUTE(TRIM(MID(SUBSTITUTE(SUBSTITUTE(SUBSTITUTE(Tabla2[[#This Row],[map]],"[",""),"]",""),",",REPT(" ",100)),601,300))," ",", ")</f>
        <v>0, 1, 3</v>
      </c>
      <c r="CE1086" t="str">
        <f>TRIM(MID(SUBSTITUTE(SUBSTITUTE(SUBSTITUTE(Tabla2[[#This Row],[map]],"[",""),"]",""),",",REPT(" ",100)),1501,200))</f>
        <v>3 4</v>
      </c>
    </row>
    <row r="1087" spans="1:83" x14ac:dyDescent="0.3">
      <c r="A1087" s="2">
        <v>46107.717534722222</v>
      </c>
      <c r="B1087" t="s">
        <v>1465</v>
      </c>
      <c r="C1087">
        <v>4</v>
      </c>
      <c r="D1087" t="s">
        <v>77</v>
      </c>
      <c r="E1087" t="s">
        <v>78</v>
      </c>
      <c r="F1087">
        <v>16590</v>
      </c>
      <c r="G1087">
        <v>4.5</v>
      </c>
      <c r="H1087" t="s">
        <v>79</v>
      </c>
      <c r="I1087" t="s">
        <v>80</v>
      </c>
      <c r="J1087">
        <v>5</v>
      </c>
      <c r="K1087">
        <v>5</v>
      </c>
      <c r="L1087" t="s">
        <v>81</v>
      </c>
      <c r="M1087" t="s">
        <v>82</v>
      </c>
      <c r="N1087" t="s">
        <v>83</v>
      </c>
      <c r="O1087" t="s">
        <v>83</v>
      </c>
      <c r="P1087" t="s">
        <v>84</v>
      </c>
      <c r="Q1087" t="s">
        <v>1374</v>
      </c>
      <c r="R1087">
        <v>3</v>
      </c>
      <c r="S1087" t="s">
        <v>86</v>
      </c>
      <c r="T1087" t="s">
        <v>87</v>
      </c>
      <c r="U1087" t="s">
        <v>88</v>
      </c>
      <c r="V1087">
        <v>1</v>
      </c>
      <c r="W1087" t="s">
        <v>1375</v>
      </c>
      <c r="X1087" t="s">
        <v>83</v>
      </c>
      <c r="Y1087" t="s">
        <v>90</v>
      </c>
      <c r="Z1087">
        <v>4000</v>
      </c>
      <c r="AA1087">
        <v>4000</v>
      </c>
      <c r="AC1087">
        <v>256</v>
      </c>
      <c r="AD1087" t="s">
        <v>91</v>
      </c>
      <c r="AE1087">
        <v>0.15</v>
      </c>
      <c r="AF1087" t="s">
        <v>92</v>
      </c>
      <c r="AG1087">
        <v>180</v>
      </c>
      <c r="AH1087">
        <v>60</v>
      </c>
      <c r="AI1087">
        <v>120</v>
      </c>
      <c r="AJ1087">
        <v>9.4209099458810452E-2</v>
      </c>
      <c r="AK1087">
        <v>16.72453051302001</v>
      </c>
      <c r="AL1087">
        <v>0.79696450448378342</v>
      </c>
      <c r="AM1087">
        <v>-6.4499642115715414E-3</v>
      </c>
      <c r="AN1087">
        <v>25.171167910270022</v>
      </c>
      <c r="AO1087">
        <v>0.71429861287760144</v>
      </c>
      <c r="AP1087">
        <v>25.171167910270022</v>
      </c>
      <c r="AQ1087">
        <v>25.171167910270022</v>
      </c>
      <c r="AR1087">
        <v>0.71429861287760144</v>
      </c>
      <c r="AS1087">
        <v>73.88092625149379</v>
      </c>
      <c r="AT1087">
        <v>6.3938737242462573E-2</v>
      </c>
      <c r="AU1087">
        <v>0.8</v>
      </c>
      <c r="AV1087" t="s">
        <v>93</v>
      </c>
      <c r="AW1087">
        <v>6.2818522393341264E-2</v>
      </c>
      <c r="AX1087">
        <v>0.54385630567961152</v>
      </c>
      <c r="AY1087">
        <v>6.2818522393341264E-2</v>
      </c>
      <c r="AZ1087">
        <v>6.2818522393341264E-2</v>
      </c>
      <c r="BA1087">
        <v>0.54385630567961152</v>
      </c>
      <c r="BB1087">
        <v>0.22162681018980571</v>
      </c>
      <c r="BC1087">
        <v>-0.60929719625397238</v>
      </c>
      <c r="BD1087">
        <v>4.0421184215588282E-2</v>
      </c>
      <c r="BE1087">
        <v>0.85994922993079137</v>
      </c>
      <c r="BF1087">
        <v>4.0421184215588282E-2</v>
      </c>
      <c r="BG1087">
        <v>4.0421184215588282E-2</v>
      </c>
      <c r="BH1087">
        <v>0.85994922993079137</v>
      </c>
      <c r="BI1087">
        <v>0.17728646611731641</v>
      </c>
      <c r="BJ1087">
        <v>0.38574026010342438</v>
      </c>
      <c r="BK1087">
        <v>6.4892607674283578E-2</v>
      </c>
      <c r="BL1087">
        <v>0.73947670584316894</v>
      </c>
      <c r="BM1087">
        <v>6.4892607674283578E-2</v>
      </c>
      <c r="BN1087">
        <v>6.4892607674283578E-2</v>
      </c>
      <c r="BO1087">
        <v>0.73947670584316894</v>
      </c>
      <c r="BP1087">
        <v>0.16967559863133841</v>
      </c>
      <c r="BQ1087">
        <v>0.31880614021022857</v>
      </c>
      <c r="BR1087">
        <v>100.5165393267968</v>
      </c>
      <c r="BS1087">
        <v>0.71391221005683581</v>
      </c>
      <c r="BT1087">
        <v>100.5165393267968</v>
      </c>
      <c r="BU1087">
        <v>100.5165393267968</v>
      </c>
      <c r="BV1087">
        <v>0.71391221005683581</v>
      </c>
      <c r="BW1087">
        <v>294.95511613103599</v>
      </c>
      <c r="BX1087">
        <v>0.16050574491016409</v>
      </c>
      <c r="BY1087" t="str">
        <f t="shared" si="17"/>
        <v>[[sv,wv],[yr],[ya]]</v>
      </c>
      <c r="BZ1087" t="str">
        <f>TRIM(MID(SUBSTITUTE(SUBSTITUTE(SUBSTITUTE(Tabla2[[#This Row],[map]],"[",""),"]",""),",",REPT(" ",100)),300,200))</f>
        <v>0 1</v>
      </c>
      <c r="CA1087" s="13" t="str">
        <f>TRIM(MID(SUBSTITUTE(SUBSTITUTE(SUBSTITUTE(Tabla2[[#This Row],[map]],"[",""),"]",""),",",REPT(" ",100)),900,200))</f>
        <v>2 4</v>
      </c>
      <c r="CB1087" s="13" t="str">
        <f>SUBSTITUTE(TRIM(MID(SUBSTITUTE(SUBSTITUTE(SUBSTITUTE(Tabla2[[#This Row],[map]],"[",""),"]",""),",",REPT(" ",100)),1200,300))," ",", ")</f>
        <v>1, 2, 0</v>
      </c>
      <c r="CC1087" s="15" t="str">
        <f>SUBSTITUTE(TRIM(MID(SUBSTITUTE(SUBSTITUTE(SUBSTITUTE(Tabla2[[#This Row],[map]],"[",""),"]",""),",",REPT(" ",100)),1,300))," ",", ")</f>
        <v>2, 3, 4</v>
      </c>
      <c r="CD1087" s="13" t="str">
        <f>SUBSTITUTE(TRIM(MID(SUBSTITUTE(SUBSTITUTE(SUBSTITUTE(Tabla2[[#This Row],[map]],"[",""),"]",""),",",REPT(" ",100)),601,300))," ",", ")</f>
        <v>0, 1, 3</v>
      </c>
      <c r="CE1087" t="str">
        <f>TRIM(MID(SUBSTITUTE(SUBSTITUTE(SUBSTITUTE(Tabla2[[#This Row],[map]],"[",""),"]",""),",",REPT(" ",100)),1501,200))</f>
        <v>3 4</v>
      </c>
    </row>
    <row r="1088" spans="1:83" x14ac:dyDescent="0.3">
      <c r="A1088" s="2">
        <v>46107.733807870369</v>
      </c>
      <c r="B1088" t="s">
        <v>1466</v>
      </c>
      <c r="C1088">
        <v>0</v>
      </c>
      <c r="D1088" t="s">
        <v>77</v>
      </c>
      <c r="E1088" t="s">
        <v>78</v>
      </c>
      <c r="F1088">
        <v>16590</v>
      </c>
      <c r="G1088">
        <v>4.5</v>
      </c>
      <c r="H1088" t="s">
        <v>79</v>
      </c>
      <c r="I1088" t="s">
        <v>80</v>
      </c>
      <c r="J1088">
        <v>5</v>
      </c>
      <c r="K1088">
        <v>5</v>
      </c>
      <c r="L1088" t="s">
        <v>81</v>
      </c>
      <c r="M1088" t="s">
        <v>82</v>
      </c>
      <c r="N1088" t="s">
        <v>83</v>
      </c>
      <c r="O1088" t="s">
        <v>83</v>
      </c>
      <c r="P1088" t="s">
        <v>84</v>
      </c>
      <c r="Q1088" t="s">
        <v>1467</v>
      </c>
      <c r="R1088">
        <v>3</v>
      </c>
      <c r="S1088" t="s">
        <v>86</v>
      </c>
      <c r="T1088" t="s">
        <v>87</v>
      </c>
      <c r="U1088" t="s">
        <v>88</v>
      </c>
      <c r="V1088">
        <v>1</v>
      </c>
      <c r="W1088" t="s">
        <v>1468</v>
      </c>
      <c r="X1088" t="s">
        <v>83</v>
      </c>
      <c r="Y1088" t="s">
        <v>90</v>
      </c>
      <c r="Z1088">
        <v>4000</v>
      </c>
      <c r="AA1088">
        <v>4000</v>
      </c>
      <c r="AC1088">
        <v>256</v>
      </c>
      <c r="AD1088" t="s">
        <v>91</v>
      </c>
      <c r="AE1088">
        <v>0.15</v>
      </c>
      <c r="AF1088" t="s">
        <v>92</v>
      </c>
      <c r="AG1088">
        <v>180</v>
      </c>
      <c r="AH1088">
        <v>60</v>
      </c>
      <c r="AI1088">
        <v>120</v>
      </c>
      <c r="AJ1088">
        <v>0.1119070948171207</v>
      </c>
      <c r="AK1088">
        <v>16.06631557009317</v>
      </c>
      <c r="AL1088">
        <v>0.68446107334832784</v>
      </c>
      <c r="AM1088">
        <v>-0.28181313521279489</v>
      </c>
      <c r="AN1088">
        <v>22.83627252870599</v>
      </c>
      <c r="AO1088">
        <v>0.62400205683936116</v>
      </c>
      <c r="AP1088">
        <v>22.83627252870599</v>
      </c>
      <c r="AQ1088">
        <v>22.83627252870599</v>
      </c>
      <c r="AR1088">
        <v>0.62400205683936116</v>
      </c>
      <c r="AS1088">
        <v>100.31832324533271</v>
      </c>
      <c r="AT1088">
        <v>-5.345011268246011E-2</v>
      </c>
      <c r="AU1088">
        <v>0.8</v>
      </c>
      <c r="AV1088" t="s">
        <v>93</v>
      </c>
      <c r="AW1088">
        <v>8.1501004514506134E-2</v>
      </c>
      <c r="AX1088">
        <v>0.40819732980522733</v>
      </c>
      <c r="AY1088">
        <v>8.1501004514506134E-2</v>
      </c>
      <c r="AZ1088">
        <v>8.1501004514506134E-2</v>
      </c>
      <c r="BA1088">
        <v>0.40819732980522733</v>
      </c>
      <c r="BB1088">
        <v>0.12832943591449711</v>
      </c>
      <c r="BC1088">
        <v>6.8162370621199009E-2</v>
      </c>
      <c r="BD1088">
        <v>0.10344214137656151</v>
      </c>
      <c r="BE1088">
        <v>0.64159507351077405</v>
      </c>
      <c r="BF1088">
        <v>0.10344214137656151</v>
      </c>
      <c r="BG1088">
        <v>0.10344214137656151</v>
      </c>
      <c r="BH1088">
        <v>0.64159507351077405</v>
      </c>
      <c r="BI1088">
        <v>0.2412876488396746</v>
      </c>
      <c r="BJ1088">
        <v>0.16398983147175461</v>
      </c>
      <c r="BK1088">
        <v>7.3364468627365981E-2</v>
      </c>
      <c r="BL1088">
        <v>0.70546486378230011</v>
      </c>
      <c r="BM1088">
        <v>7.3364468627365981E-2</v>
      </c>
      <c r="BN1088">
        <v>7.3364468627365981E-2</v>
      </c>
      <c r="BO1088">
        <v>0.70546486378230011</v>
      </c>
      <c r="BP1088">
        <v>0.32526494728929572</v>
      </c>
      <c r="BQ1088">
        <v>-0.30583588144411639</v>
      </c>
      <c r="BR1088">
        <v>91.086782500305645</v>
      </c>
      <c r="BS1088">
        <v>0.74075096025914311</v>
      </c>
      <c r="BT1088">
        <v>91.086782500305645</v>
      </c>
      <c r="BU1088">
        <v>91.086782500305645</v>
      </c>
      <c r="BV1088">
        <v>0.74075096025914311</v>
      </c>
      <c r="BW1088">
        <v>400.57841094928489</v>
      </c>
      <c r="BX1088">
        <v>-0.14011677137867931</v>
      </c>
      <c r="BY1088" t="str">
        <f t="shared" si="17"/>
        <v>[[sv,wv],[yr],[ya]]</v>
      </c>
      <c r="BZ1088" t="str">
        <f>TRIM(MID(SUBSTITUTE(SUBSTITUTE(SUBSTITUTE(Tabla2[[#This Row],[map]],"[",""),"]",""),",",REPT(" ",100)),300,200))</f>
        <v>0 1</v>
      </c>
      <c r="CA1088" s="13" t="str">
        <f>TRIM(MID(SUBSTITUTE(SUBSTITUTE(SUBSTITUTE(Tabla2[[#This Row],[map]],"[",""),"]",""),",",REPT(" ",100)),900,200))</f>
        <v>2 4</v>
      </c>
      <c r="CB1088" s="13" t="str">
        <f>SUBSTITUTE(TRIM(MID(SUBSTITUTE(SUBSTITUTE(SUBSTITUTE(Tabla2[[#This Row],[map]],"[",""),"]",""),",",REPT(" ",100)),1200,300))," ",", ")</f>
        <v>1, 2, 0</v>
      </c>
      <c r="CC1088" s="15" t="str">
        <f>SUBSTITUTE(TRIM(MID(SUBSTITUTE(SUBSTITUTE(SUBSTITUTE(Tabla2[[#This Row],[map]],"[",""),"]",""),",",REPT(" ",100)),1,300))," ",", ")</f>
        <v>4, 2, 3</v>
      </c>
      <c r="CD1088" s="13" t="str">
        <f>SUBSTITUTE(TRIM(MID(SUBSTITUTE(SUBSTITUTE(SUBSTITUTE(Tabla2[[#This Row],[map]],"[",""),"]",""),",",REPT(" ",100)),601,300))," ",", ")</f>
        <v>0, 1, 3</v>
      </c>
      <c r="CE1088" t="str">
        <f>TRIM(MID(SUBSTITUTE(SUBSTITUTE(SUBSTITUTE(Tabla2[[#This Row],[map]],"[",""),"]",""),",",REPT(" ",100)),1501,200))</f>
        <v>3 4</v>
      </c>
    </row>
    <row r="1089" spans="1:83" x14ac:dyDescent="0.3">
      <c r="A1089" s="2">
        <v>46107.801388888889</v>
      </c>
      <c r="B1089" t="s">
        <v>1469</v>
      </c>
      <c r="C1089">
        <v>1</v>
      </c>
      <c r="D1089" t="s">
        <v>95</v>
      </c>
      <c r="E1089" t="s">
        <v>78</v>
      </c>
      <c r="F1089">
        <v>16590</v>
      </c>
      <c r="G1089">
        <v>4.5</v>
      </c>
      <c r="H1089" t="s">
        <v>79</v>
      </c>
      <c r="I1089" t="s">
        <v>80</v>
      </c>
      <c r="J1089">
        <v>5</v>
      </c>
      <c r="K1089">
        <v>5</v>
      </c>
      <c r="L1089" t="s">
        <v>81</v>
      </c>
      <c r="M1089" t="s">
        <v>82</v>
      </c>
      <c r="N1089" t="s">
        <v>83</v>
      </c>
      <c r="O1089" t="s">
        <v>83</v>
      </c>
      <c r="P1089" t="s">
        <v>84</v>
      </c>
      <c r="Q1089" t="s">
        <v>1451</v>
      </c>
      <c r="R1089">
        <v>3</v>
      </c>
      <c r="S1089" t="s">
        <v>86</v>
      </c>
      <c r="T1089" t="s">
        <v>87</v>
      </c>
      <c r="U1089" t="s">
        <v>88</v>
      </c>
      <c r="V1089">
        <v>1</v>
      </c>
      <c r="W1089" t="s">
        <v>1452</v>
      </c>
      <c r="X1089" t="s">
        <v>83</v>
      </c>
      <c r="Y1089" t="s">
        <v>90</v>
      </c>
      <c r="Z1089">
        <v>4000</v>
      </c>
      <c r="AA1089">
        <v>4000</v>
      </c>
      <c r="AC1089">
        <v>256</v>
      </c>
      <c r="AD1089" t="s">
        <v>91</v>
      </c>
      <c r="AE1089">
        <v>0.15</v>
      </c>
      <c r="AF1089" t="s">
        <v>92</v>
      </c>
      <c r="AG1089">
        <v>180</v>
      </c>
      <c r="AH1089">
        <v>60</v>
      </c>
      <c r="AI1089">
        <v>120</v>
      </c>
      <c r="AJ1089">
        <v>0.1148216861749658</v>
      </c>
      <c r="AK1089">
        <v>15.902336724619801</v>
      </c>
      <c r="AL1089">
        <v>0.67023122375203592</v>
      </c>
      <c r="AM1089">
        <v>-0.26115866470367127</v>
      </c>
      <c r="AN1089">
        <v>22.20984091151043</v>
      </c>
      <c r="AO1089">
        <v>0.65309646106833352</v>
      </c>
      <c r="AP1089">
        <v>22.20984091151043</v>
      </c>
      <c r="AQ1089">
        <v>22.20984091151043</v>
      </c>
      <c r="AR1089">
        <v>0.65309646106833352</v>
      </c>
      <c r="AS1089">
        <v>134.59260377852729</v>
      </c>
      <c r="AT1089">
        <v>-0.25716863828905989</v>
      </c>
      <c r="AU1089">
        <v>0.8</v>
      </c>
      <c r="AV1089" t="s">
        <v>93</v>
      </c>
      <c r="AW1089">
        <v>8.8747567759100254E-2</v>
      </c>
      <c r="AX1089">
        <v>0.3555779111436721</v>
      </c>
      <c r="AY1089">
        <v>8.8747567759100254E-2</v>
      </c>
      <c r="AZ1089">
        <v>8.8747567759100254E-2</v>
      </c>
      <c r="BA1089">
        <v>0.3555779111436721</v>
      </c>
      <c r="BB1089">
        <v>0.12732903276123231</v>
      </c>
      <c r="BC1089">
        <v>7.5426590993697973E-2</v>
      </c>
      <c r="BD1089">
        <v>9.2706146742614209E-2</v>
      </c>
      <c r="BE1089">
        <v>0.67879300190207914</v>
      </c>
      <c r="BF1089">
        <v>9.2706146742614209E-2</v>
      </c>
      <c r="BG1089">
        <v>9.2706146742614209E-2</v>
      </c>
      <c r="BH1089">
        <v>0.67879300190207914</v>
      </c>
      <c r="BI1089">
        <v>0.26591464522395453</v>
      </c>
      <c r="BJ1089">
        <v>7.866254888363311E-2</v>
      </c>
      <c r="BK1089">
        <v>4.2287113473695119E-2</v>
      </c>
      <c r="BL1089">
        <v>0.83023061489765604</v>
      </c>
      <c r="BM1089">
        <v>4.2287113473695119E-2</v>
      </c>
      <c r="BN1089">
        <v>4.2287113473695119E-2</v>
      </c>
      <c r="BO1089">
        <v>0.83023061489765604</v>
      </c>
      <c r="BP1089">
        <v>0.41167814492104943</v>
      </c>
      <c r="BQ1089">
        <v>-0.65275753727659325</v>
      </c>
      <c r="BR1089">
        <v>88.615622818066257</v>
      </c>
      <c r="BS1089">
        <v>0.74778431632992914</v>
      </c>
      <c r="BT1089">
        <v>88.615622818066257</v>
      </c>
      <c r="BU1089">
        <v>88.615622818066257</v>
      </c>
      <c r="BV1089">
        <v>0.74778431632992914</v>
      </c>
      <c r="BW1089">
        <v>537.56549329120446</v>
      </c>
      <c r="BX1089">
        <v>-0.53000615575697951</v>
      </c>
      <c r="BY1089" t="str">
        <f t="shared" si="17"/>
        <v>[[sv,wv],[yr],[ya]]</v>
      </c>
      <c r="BZ1089" t="str">
        <f>TRIM(MID(SUBSTITUTE(SUBSTITUTE(SUBSTITUTE(Tabla2[[#This Row],[map]],"[",""),"]",""),",",REPT(" ",100)),300,200))</f>
        <v>0 1</v>
      </c>
      <c r="CA1089" s="13" t="str">
        <f>TRIM(MID(SUBSTITUTE(SUBSTITUTE(SUBSTITUTE(Tabla2[[#This Row],[map]],"[",""),"]",""),",",REPT(" ",100)),900,200))</f>
        <v>2 3</v>
      </c>
      <c r="CB1089" s="13" t="str">
        <f>SUBSTITUTE(TRIM(MID(SUBSTITUTE(SUBSTITUTE(SUBSTITUTE(Tabla2[[#This Row],[map]],"[",""),"]",""),",",REPT(" ",100)),1200,300))," ",", ")</f>
        <v>1, 2, 0</v>
      </c>
      <c r="CC1089" s="15" t="str">
        <f>SUBSTITUTE(TRIM(MID(SUBSTITUTE(SUBSTITUTE(SUBSTITUTE(Tabla2[[#This Row],[map]],"[",""),"]",""),",",REPT(" ",100)),1,300))," ",", ")</f>
        <v>4, 2, 3</v>
      </c>
      <c r="CD1089" s="13" t="str">
        <f>SUBSTITUTE(TRIM(MID(SUBSTITUTE(SUBSTITUTE(SUBSTITUTE(Tabla2[[#This Row],[map]],"[",""),"]",""),",",REPT(" ",100)),601,300))," ",", ")</f>
        <v>1, 4, 0</v>
      </c>
      <c r="CE1089" t="str">
        <f>TRIM(MID(SUBSTITUTE(SUBSTITUTE(SUBSTITUTE(Tabla2[[#This Row],[map]],"[",""),"]",""),",",REPT(" ",100)),1501,200))</f>
        <v>3 4</v>
      </c>
    </row>
    <row r="1090" spans="1:83" x14ac:dyDescent="0.3">
      <c r="A1090" s="2">
        <v>46107.837280092594</v>
      </c>
      <c r="B1090" t="s">
        <v>1470</v>
      </c>
      <c r="C1090">
        <v>3</v>
      </c>
      <c r="D1090" t="s">
        <v>95</v>
      </c>
      <c r="E1090" t="s">
        <v>78</v>
      </c>
      <c r="F1090">
        <v>16590</v>
      </c>
      <c r="G1090">
        <v>4.5</v>
      </c>
      <c r="H1090" t="s">
        <v>79</v>
      </c>
      <c r="I1090" t="s">
        <v>80</v>
      </c>
      <c r="J1090">
        <v>5</v>
      </c>
      <c r="K1090">
        <v>5</v>
      </c>
      <c r="L1090" t="s">
        <v>81</v>
      </c>
      <c r="M1090" t="s">
        <v>82</v>
      </c>
      <c r="N1090" t="s">
        <v>83</v>
      </c>
      <c r="O1090" t="s">
        <v>83</v>
      </c>
      <c r="P1090" t="s">
        <v>84</v>
      </c>
      <c r="Q1090" t="s">
        <v>1407</v>
      </c>
      <c r="R1090">
        <v>3</v>
      </c>
      <c r="S1090" t="s">
        <v>86</v>
      </c>
      <c r="T1090" t="s">
        <v>87</v>
      </c>
      <c r="U1090" t="s">
        <v>88</v>
      </c>
      <c r="V1090">
        <v>1</v>
      </c>
      <c r="W1090" t="s">
        <v>1408</v>
      </c>
      <c r="X1090" t="s">
        <v>83</v>
      </c>
      <c r="Y1090" t="s">
        <v>90</v>
      </c>
      <c r="Z1090">
        <v>4000</v>
      </c>
      <c r="AA1090">
        <v>4000</v>
      </c>
      <c r="AC1090">
        <v>256</v>
      </c>
      <c r="AD1090" t="s">
        <v>91</v>
      </c>
      <c r="AE1090">
        <v>0.15</v>
      </c>
      <c r="AF1090" t="s">
        <v>92</v>
      </c>
      <c r="AG1090">
        <v>180</v>
      </c>
      <c r="AH1090">
        <v>60</v>
      </c>
      <c r="AI1090">
        <v>120</v>
      </c>
      <c r="AJ1090">
        <v>0.1201198693074282</v>
      </c>
      <c r="AK1090">
        <v>16.54250211599517</v>
      </c>
      <c r="AL1090">
        <v>0.6506513608164648</v>
      </c>
      <c r="AM1090">
        <v>-9.8262514329634482E-2</v>
      </c>
      <c r="AN1090">
        <v>26.31063267546693</v>
      </c>
      <c r="AO1090">
        <v>0.59877008802185872</v>
      </c>
      <c r="AP1090">
        <v>26.31063267546693</v>
      </c>
      <c r="AQ1090">
        <v>26.31063267546693</v>
      </c>
      <c r="AR1090">
        <v>0.59877008802185872</v>
      </c>
      <c r="AS1090">
        <v>92.88209514034952</v>
      </c>
      <c r="AT1090">
        <v>-9.4430056282955976E-2</v>
      </c>
      <c r="AU1090">
        <v>0.8</v>
      </c>
      <c r="AV1090" t="s">
        <v>93</v>
      </c>
      <c r="AW1090">
        <v>8.4700863296508125E-2</v>
      </c>
      <c r="AX1090">
        <v>0.38496221776316741</v>
      </c>
      <c r="AY1090">
        <v>8.4700863296508125E-2</v>
      </c>
      <c r="AZ1090">
        <v>8.4700863296508125E-2</v>
      </c>
      <c r="BA1090">
        <v>0.38496221776316741</v>
      </c>
      <c r="BB1090">
        <v>0.1302406998866073</v>
      </c>
      <c r="BC1090">
        <v>5.4284122998612072E-2</v>
      </c>
      <c r="BD1090">
        <v>7.8939325495698459E-2</v>
      </c>
      <c r="BE1090">
        <v>0.72649209717727758</v>
      </c>
      <c r="BF1090">
        <v>7.8939325495698459E-2</v>
      </c>
      <c r="BG1090">
        <v>7.8939325495698459E-2</v>
      </c>
      <c r="BH1090">
        <v>0.72649209717727758</v>
      </c>
      <c r="BI1090">
        <v>0.1308272609959506</v>
      </c>
      <c r="BJ1090">
        <v>0.5467114829985058</v>
      </c>
      <c r="BK1090">
        <v>0.1040174022290016</v>
      </c>
      <c r="BL1090">
        <v>0.58240303095302015</v>
      </c>
      <c r="BM1090">
        <v>0.1040174022290016</v>
      </c>
      <c r="BN1090">
        <v>0.1040174022290016</v>
      </c>
      <c r="BO1090">
        <v>0.58240303095302015</v>
      </c>
      <c r="BP1090">
        <v>0.47908809919372181</v>
      </c>
      <c r="BQ1090">
        <v>-0.92338718178443102</v>
      </c>
      <c r="BR1090">
        <v>104.9748731108461</v>
      </c>
      <c r="BS1090">
        <v>0.70122300619396871</v>
      </c>
      <c r="BT1090">
        <v>104.9748731108461</v>
      </c>
      <c r="BU1090">
        <v>104.9748731108461</v>
      </c>
      <c r="BV1090">
        <v>0.70122300619396871</v>
      </c>
      <c r="BW1090">
        <v>370.78822450132259</v>
      </c>
      <c r="BX1090">
        <v>-5.5328649344514647E-2</v>
      </c>
      <c r="BY1090" t="str">
        <f t="shared" si="17"/>
        <v>[[sv,wv],[yr],[ya]]</v>
      </c>
      <c r="BZ1090" t="str">
        <f>TRIM(MID(SUBSTITUTE(SUBSTITUTE(SUBSTITUTE(Tabla2[[#This Row],[map]],"[",""),"]",""),",",REPT(" ",100)),300,200))</f>
        <v>0 1</v>
      </c>
      <c r="CA1090" s="13" t="str">
        <f>TRIM(MID(SUBSTITUTE(SUBSTITUTE(SUBSTITUTE(Tabla2[[#This Row],[map]],"[",""),"]",""),",",REPT(" ",100)),900,200))</f>
        <v>2 4</v>
      </c>
      <c r="CB1090" s="13" t="str">
        <f>SUBSTITUTE(TRIM(MID(SUBSTITUTE(SUBSTITUTE(SUBSTITUTE(Tabla2[[#This Row],[map]],"[",""),"]",""),",",REPT(" ",100)),1200,300))," ",", ")</f>
        <v>0, 1, 4</v>
      </c>
      <c r="CC1090" s="15" t="str">
        <f>SUBSTITUTE(TRIM(MID(SUBSTITUTE(SUBSTITUTE(SUBSTITUTE(Tabla2[[#This Row],[map]],"[",""),"]",""),",",REPT(" ",100)),1,300))," ",", ")</f>
        <v>4, 2, 3</v>
      </c>
      <c r="CD1090" s="13" t="str">
        <f>SUBSTITUTE(TRIM(MID(SUBSTITUTE(SUBSTITUTE(SUBSTITUTE(Tabla2[[#This Row],[map]],"[",""),"]",""),",",REPT(" ",100)),601,300))," ",", ")</f>
        <v>1, 3, 0</v>
      </c>
      <c r="CE1090" t="str">
        <f>TRIM(MID(SUBSTITUTE(SUBSTITUTE(SUBSTITUTE(Tabla2[[#This Row],[map]],"[",""),"]",""),",",REPT(" ",100)),1501,200))</f>
        <v>3 2</v>
      </c>
    </row>
    <row r="1091" spans="1:83" x14ac:dyDescent="0.3">
      <c r="A1091" s="2">
        <v>46107.847326388888</v>
      </c>
      <c r="B1091" t="s">
        <v>1471</v>
      </c>
      <c r="C1091">
        <v>2</v>
      </c>
      <c r="D1091" t="s">
        <v>95</v>
      </c>
      <c r="E1091" t="s">
        <v>78</v>
      </c>
      <c r="F1091">
        <v>16590</v>
      </c>
      <c r="G1091">
        <v>4.5</v>
      </c>
      <c r="H1091" t="s">
        <v>79</v>
      </c>
      <c r="I1091" t="s">
        <v>80</v>
      </c>
      <c r="J1091">
        <v>5</v>
      </c>
      <c r="K1091">
        <v>5</v>
      </c>
      <c r="L1091" t="s">
        <v>81</v>
      </c>
      <c r="M1091" t="s">
        <v>82</v>
      </c>
      <c r="N1091" t="s">
        <v>83</v>
      </c>
      <c r="O1091" t="s">
        <v>83</v>
      </c>
      <c r="P1091" t="s">
        <v>84</v>
      </c>
      <c r="Q1091" t="s">
        <v>1407</v>
      </c>
      <c r="R1091">
        <v>3</v>
      </c>
      <c r="S1091" t="s">
        <v>86</v>
      </c>
      <c r="T1091" t="s">
        <v>87</v>
      </c>
      <c r="U1091" t="s">
        <v>88</v>
      </c>
      <c r="V1091">
        <v>1</v>
      </c>
      <c r="W1091" t="s">
        <v>1408</v>
      </c>
      <c r="X1091" t="s">
        <v>83</v>
      </c>
      <c r="Y1091" t="s">
        <v>90</v>
      </c>
      <c r="Z1091">
        <v>4000</v>
      </c>
      <c r="AA1091">
        <v>4000</v>
      </c>
      <c r="AC1091">
        <v>256</v>
      </c>
      <c r="AD1091" t="s">
        <v>91</v>
      </c>
      <c r="AE1091">
        <v>0.15</v>
      </c>
      <c r="AF1091" t="s">
        <v>92</v>
      </c>
      <c r="AG1091">
        <v>180</v>
      </c>
      <c r="AH1091">
        <v>60</v>
      </c>
      <c r="AI1091">
        <v>120</v>
      </c>
      <c r="AJ1091">
        <v>0.1100035121615149</v>
      </c>
      <c r="AK1091">
        <v>20.471789750840721</v>
      </c>
      <c r="AL1091">
        <v>0.69347097873274355</v>
      </c>
      <c r="AM1091">
        <v>-0.25054035582274048</v>
      </c>
      <c r="AN1091">
        <v>28.783809356234659</v>
      </c>
      <c r="AO1091">
        <v>0.63825602401341808</v>
      </c>
      <c r="AP1091">
        <v>28.783809356234659</v>
      </c>
      <c r="AQ1091">
        <v>28.783809356234659</v>
      </c>
      <c r="AR1091">
        <v>0.63825602401341808</v>
      </c>
      <c r="AS1091">
        <v>121.2060510936777</v>
      </c>
      <c r="AT1091">
        <v>-0.2866537780544689</v>
      </c>
      <c r="AU1091">
        <v>0.8</v>
      </c>
      <c r="AV1091" t="s">
        <v>93</v>
      </c>
      <c r="AW1091">
        <v>7.2785053649950041E-2</v>
      </c>
      <c r="AX1091">
        <v>0.47148640244497192</v>
      </c>
      <c r="AY1091">
        <v>7.2785053649950041E-2</v>
      </c>
      <c r="AZ1091">
        <v>7.2785053649950041E-2</v>
      </c>
      <c r="BA1091">
        <v>0.47148640244497192</v>
      </c>
      <c r="BB1091">
        <v>0.1265969294207738</v>
      </c>
      <c r="BC1091">
        <v>8.0742607824689339E-2</v>
      </c>
      <c r="BD1091">
        <v>9.9188461885100138E-2</v>
      </c>
      <c r="BE1091">
        <v>0.65633316443926826</v>
      </c>
      <c r="BF1091">
        <v>9.9188461885100138E-2</v>
      </c>
      <c r="BG1091">
        <v>9.9188461885100138E-2</v>
      </c>
      <c r="BH1091">
        <v>0.65633316443926826</v>
      </c>
      <c r="BI1091">
        <v>0.2874728193205604</v>
      </c>
      <c r="BJ1091">
        <v>3.9680800770668379E-3</v>
      </c>
      <c r="BK1091">
        <v>6.1714801438392031E-2</v>
      </c>
      <c r="BL1091">
        <v>0.75223459273410787</v>
      </c>
      <c r="BM1091">
        <v>6.1714801438392031E-2</v>
      </c>
      <c r="BN1091">
        <v>6.1714801438392031E-2</v>
      </c>
      <c r="BO1091">
        <v>0.75223459273410787</v>
      </c>
      <c r="BP1091">
        <v>0.4617856917826712</v>
      </c>
      <c r="BQ1091">
        <v>-0.85392348881348545</v>
      </c>
      <c r="BR1091">
        <v>114.9015491079651</v>
      </c>
      <c r="BS1091">
        <v>0.67296993643532299</v>
      </c>
      <c r="BT1091">
        <v>114.9015491079651</v>
      </c>
      <c r="BU1091">
        <v>114.9015491079651</v>
      </c>
      <c r="BV1091">
        <v>0.67296993643532299</v>
      </c>
      <c r="BW1091">
        <v>483.94834893418579</v>
      </c>
      <c r="BX1091">
        <v>-0.37740231130614132</v>
      </c>
      <c r="BY1091" t="str">
        <f t="shared" si="17"/>
        <v>[[sv,wv],[yr],[ya]]</v>
      </c>
      <c r="BZ1091" t="str">
        <f>TRIM(MID(SUBSTITUTE(SUBSTITUTE(SUBSTITUTE(Tabla2[[#This Row],[map]],"[",""),"]",""),",",REPT(" ",100)),300,200))</f>
        <v>0 1</v>
      </c>
      <c r="CA1091" s="13" t="str">
        <f>TRIM(MID(SUBSTITUTE(SUBSTITUTE(SUBSTITUTE(Tabla2[[#This Row],[map]],"[",""),"]",""),",",REPT(" ",100)),900,200))</f>
        <v>2 4</v>
      </c>
      <c r="CB1091" s="13" t="str">
        <f>SUBSTITUTE(TRIM(MID(SUBSTITUTE(SUBSTITUTE(SUBSTITUTE(Tabla2[[#This Row],[map]],"[",""),"]",""),",",REPT(" ",100)),1200,300))," ",", ")</f>
        <v>0, 1, 4</v>
      </c>
      <c r="CC1091" s="15" t="str">
        <f>SUBSTITUTE(TRIM(MID(SUBSTITUTE(SUBSTITUTE(SUBSTITUTE(Tabla2[[#This Row],[map]],"[",""),"]",""),",",REPT(" ",100)),1,300))," ",", ")</f>
        <v>4, 2, 3</v>
      </c>
      <c r="CD1091" s="13" t="str">
        <f>SUBSTITUTE(TRIM(MID(SUBSTITUTE(SUBSTITUTE(SUBSTITUTE(Tabla2[[#This Row],[map]],"[",""),"]",""),",",REPT(" ",100)),601,300))," ",", ")</f>
        <v>1, 3, 0</v>
      </c>
      <c r="CE1091" t="str">
        <f>TRIM(MID(SUBSTITUTE(SUBSTITUTE(SUBSTITUTE(Tabla2[[#This Row],[map]],"[",""),"]",""),",",REPT(" ",100)),1501,200))</f>
        <v>3 2</v>
      </c>
    </row>
    <row r="1092" spans="1:83" x14ac:dyDescent="0.3">
      <c r="A1092" s="2">
        <v>46107.850949074083</v>
      </c>
      <c r="B1092" t="s">
        <v>1472</v>
      </c>
      <c r="C1092">
        <v>5</v>
      </c>
      <c r="D1092" t="s">
        <v>95</v>
      </c>
      <c r="E1092" t="s">
        <v>78</v>
      </c>
      <c r="F1092">
        <v>16590</v>
      </c>
      <c r="G1092">
        <v>4.5</v>
      </c>
      <c r="H1092" t="s">
        <v>79</v>
      </c>
      <c r="I1092" t="s">
        <v>80</v>
      </c>
      <c r="J1092">
        <v>5</v>
      </c>
      <c r="K1092">
        <v>5</v>
      </c>
      <c r="L1092" t="s">
        <v>81</v>
      </c>
      <c r="M1092" t="s">
        <v>82</v>
      </c>
      <c r="N1092" t="s">
        <v>83</v>
      </c>
      <c r="O1092" t="s">
        <v>83</v>
      </c>
      <c r="P1092" t="s">
        <v>84</v>
      </c>
      <c r="Q1092" t="s">
        <v>1380</v>
      </c>
      <c r="R1092">
        <v>3</v>
      </c>
      <c r="S1092" t="s">
        <v>86</v>
      </c>
      <c r="T1092" t="s">
        <v>87</v>
      </c>
      <c r="U1092" t="s">
        <v>88</v>
      </c>
      <c r="V1092">
        <v>1</v>
      </c>
      <c r="W1092" t="s">
        <v>1381</v>
      </c>
      <c r="X1092" t="s">
        <v>83</v>
      </c>
      <c r="Y1092" t="s">
        <v>90</v>
      </c>
      <c r="Z1092">
        <v>4000</v>
      </c>
      <c r="AA1092">
        <v>4000</v>
      </c>
      <c r="AC1092">
        <v>256</v>
      </c>
      <c r="AD1092" t="s">
        <v>91</v>
      </c>
      <c r="AE1092">
        <v>0.15</v>
      </c>
      <c r="AF1092" t="s">
        <v>92</v>
      </c>
      <c r="AG1092">
        <v>180</v>
      </c>
      <c r="AH1092">
        <v>60</v>
      </c>
      <c r="AI1092">
        <v>120</v>
      </c>
      <c r="AJ1092">
        <v>8.8067246005174307E-2</v>
      </c>
      <c r="AK1092">
        <v>8.1194260707882986</v>
      </c>
      <c r="AL1092">
        <v>0.81137309611275665</v>
      </c>
      <c r="AM1092">
        <v>4.7495546095261271E-2</v>
      </c>
      <c r="AN1092">
        <v>12.677724758125439</v>
      </c>
      <c r="AO1092">
        <v>0.7453724214652051</v>
      </c>
      <c r="AP1092">
        <v>12.677724758125439</v>
      </c>
      <c r="AQ1092">
        <v>12.677724758125439</v>
      </c>
      <c r="AR1092">
        <v>0.7453724214652051</v>
      </c>
      <c r="AS1092">
        <v>120.0404285894834</v>
      </c>
      <c r="AT1092">
        <v>6.830516827597824E-2</v>
      </c>
      <c r="AU1092">
        <v>0.8</v>
      </c>
      <c r="AV1092" t="s">
        <v>93</v>
      </c>
      <c r="AW1092">
        <v>6.6673427961460641E-2</v>
      </c>
      <c r="AX1092">
        <v>0.51586470702200615</v>
      </c>
      <c r="AY1092">
        <v>6.6673427961460641E-2</v>
      </c>
      <c r="AZ1092">
        <v>6.6673427961460641E-2</v>
      </c>
      <c r="BA1092">
        <v>0.51586470702200615</v>
      </c>
      <c r="BB1092">
        <v>0.1577314354034153</v>
      </c>
      <c r="BC1092">
        <v>-0.1453341612345542</v>
      </c>
      <c r="BD1092">
        <v>6.8947318980255162E-2</v>
      </c>
      <c r="BE1092">
        <v>0.76111226564044476</v>
      </c>
      <c r="BF1092">
        <v>6.8947318980255162E-2</v>
      </c>
      <c r="BG1092">
        <v>6.8947318980255162E-2</v>
      </c>
      <c r="BH1092">
        <v>0.76111226564044476</v>
      </c>
      <c r="BI1092">
        <v>0.15757631697451269</v>
      </c>
      <c r="BJ1092">
        <v>0.45403171714995161</v>
      </c>
      <c r="BK1092">
        <v>3.7773496205956603E-2</v>
      </c>
      <c r="BL1092">
        <v>0.84835136056188676</v>
      </c>
      <c r="BM1092">
        <v>3.7773496205956603E-2</v>
      </c>
      <c r="BN1092">
        <v>3.7773496205956603E-2</v>
      </c>
      <c r="BO1092">
        <v>0.84835136056188676</v>
      </c>
      <c r="BP1092">
        <v>0.16694330685616729</v>
      </c>
      <c r="BQ1092">
        <v>0.32977542745844751</v>
      </c>
      <c r="BR1092">
        <v>50.537504789353981</v>
      </c>
      <c r="BS1092">
        <v>0.85616135263648152</v>
      </c>
      <c r="BT1092">
        <v>50.537504789353981</v>
      </c>
      <c r="BU1092">
        <v>50.537504789353981</v>
      </c>
      <c r="BV1092">
        <v>0.85616135263648152</v>
      </c>
      <c r="BW1092">
        <v>479.6794632987</v>
      </c>
      <c r="BX1092">
        <v>-0.36525231026993721</v>
      </c>
      <c r="BY1092" t="str">
        <f t="shared" si="17"/>
        <v>[[sv,wv],[yr],[ya]]</v>
      </c>
      <c r="BZ1092" t="str">
        <f>TRIM(MID(SUBSTITUTE(SUBSTITUTE(SUBSTITUTE(Tabla2[[#This Row],[map]],"[",""),"]",""),",",REPT(" ",100)),300,200))</f>
        <v>0 1</v>
      </c>
      <c r="CA1092" s="13" t="str">
        <f>TRIM(MID(SUBSTITUTE(SUBSTITUTE(SUBSTITUTE(Tabla2[[#This Row],[map]],"[",""),"]",""),",",REPT(" ",100)),900,200))</f>
        <v>2 4</v>
      </c>
      <c r="CB1092" s="13" t="str">
        <f>SUBSTITUTE(TRIM(MID(SUBSTITUTE(SUBSTITUTE(SUBSTITUTE(Tabla2[[#This Row],[map]],"[",""),"]",""),",",REPT(" ",100)),1200,300))," ",", ")</f>
        <v>1, 4, 0</v>
      </c>
      <c r="CC1092" s="15" t="str">
        <f>SUBSTITUTE(TRIM(MID(SUBSTITUTE(SUBSTITUTE(SUBSTITUTE(Tabla2[[#This Row],[map]],"[",""),"]",""),",",REPT(" ",100)),1,300))," ",", ")</f>
        <v>2, 3, 4</v>
      </c>
      <c r="CD1092" s="13" t="str">
        <f>SUBSTITUTE(TRIM(MID(SUBSTITUTE(SUBSTITUTE(SUBSTITUTE(Tabla2[[#This Row],[map]],"[",""),"]",""),",",REPT(" ",100)),601,300))," ",", ")</f>
        <v>1, 3, 0</v>
      </c>
      <c r="CE1092" t="str">
        <f>TRIM(MID(SUBSTITUTE(SUBSTITUTE(SUBSTITUTE(Tabla2[[#This Row],[map]],"[",""),"]",""),",",REPT(" ",100)),1501,200))</f>
        <v>3 2</v>
      </c>
    </row>
    <row r="1093" spans="1:83" x14ac:dyDescent="0.3">
      <c r="A1093" s="2">
        <v>46107.863993055558</v>
      </c>
      <c r="B1093" t="s">
        <v>1473</v>
      </c>
      <c r="C1093">
        <v>4</v>
      </c>
      <c r="D1093" t="s">
        <v>95</v>
      </c>
      <c r="E1093" t="s">
        <v>78</v>
      </c>
      <c r="F1093">
        <v>16590</v>
      </c>
      <c r="G1093">
        <v>4.5</v>
      </c>
      <c r="H1093" t="s">
        <v>79</v>
      </c>
      <c r="I1093" t="s">
        <v>80</v>
      </c>
      <c r="J1093">
        <v>5</v>
      </c>
      <c r="K1093">
        <v>5</v>
      </c>
      <c r="L1093" t="s">
        <v>81</v>
      </c>
      <c r="M1093" t="s">
        <v>82</v>
      </c>
      <c r="N1093" t="s">
        <v>83</v>
      </c>
      <c r="O1093" t="s">
        <v>83</v>
      </c>
      <c r="P1093" t="s">
        <v>84</v>
      </c>
      <c r="Q1093" t="s">
        <v>1380</v>
      </c>
      <c r="R1093">
        <v>3</v>
      </c>
      <c r="S1093" t="s">
        <v>86</v>
      </c>
      <c r="T1093" t="s">
        <v>87</v>
      </c>
      <c r="U1093" t="s">
        <v>88</v>
      </c>
      <c r="V1093">
        <v>1</v>
      </c>
      <c r="W1093" t="s">
        <v>1381</v>
      </c>
      <c r="X1093" t="s">
        <v>83</v>
      </c>
      <c r="Y1093" t="s">
        <v>90</v>
      </c>
      <c r="Z1093">
        <v>4000</v>
      </c>
      <c r="AA1093">
        <v>4000</v>
      </c>
      <c r="AC1093">
        <v>256</v>
      </c>
      <c r="AD1093" t="s">
        <v>91</v>
      </c>
      <c r="AE1093">
        <v>0.15</v>
      </c>
      <c r="AF1093" t="s">
        <v>92</v>
      </c>
      <c r="AG1093">
        <v>180</v>
      </c>
      <c r="AH1093">
        <v>60</v>
      </c>
      <c r="AI1093">
        <v>120</v>
      </c>
      <c r="AJ1093">
        <v>0.1015052626264584</v>
      </c>
      <c r="AK1093">
        <v>27.829174648595099</v>
      </c>
      <c r="AL1093">
        <v>0.78515939028648929</v>
      </c>
      <c r="AM1093">
        <v>-0.36228606357959992</v>
      </c>
      <c r="AN1093">
        <v>35.849398046570293</v>
      </c>
      <c r="AO1093">
        <v>0.71027228799334663</v>
      </c>
      <c r="AP1093">
        <v>35.849398046570293</v>
      </c>
      <c r="AQ1093">
        <v>35.849398046570293</v>
      </c>
      <c r="AR1093">
        <v>0.71027228799334663</v>
      </c>
      <c r="AS1093">
        <v>127.0044072002912</v>
      </c>
      <c r="AT1093">
        <v>-0.27294237747150729</v>
      </c>
      <c r="AU1093">
        <v>0.8</v>
      </c>
      <c r="AV1093" t="s">
        <v>93</v>
      </c>
      <c r="AW1093">
        <v>6.2588010944263334E-2</v>
      </c>
      <c r="AX1093">
        <v>0.54553011684166308</v>
      </c>
      <c r="AY1093">
        <v>6.2588010944263334E-2</v>
      </c>
      <c r="AZ1093">
        <v>6.2588010944263334E-2</v>
      </c>
      <c r="BA1093">
        <v>0.54553011684166308</v>
      </c>
      <c r="BB1093">
        <v>0.23030789333276541</v>
      </c>
      <c r="BC1093">
        <v>-0.67233308415240933</v>
      </c>
      <c r="BD1093">
        <v>4.0086496222643583E-2</v>
      </c>
      <c r="BE1093">
        <v>0.86110885234301027</v>
      </c>
      <c r="BF1093">
        <v>4.0086496222643583E-2</v>
      </c>
      <c r="BG1093">
        <v>4.0086496222643583E-2</v>
      </c>
      <c r="BH1093">
        <v>0.86110885234301027</v>
      </c>
      <c r="BI1093">
        <v>0.27431480377481371</v>
      </c>
      <c r="BJ1093">
        <v>4.9557793627660662E-2</v>
      </c>
      <c r="BK1093">
        <v>3.9310470741356733E-2</v>
      </c>
      <c r="BL1093">
        <v>0.84218089395022844</v>
      </c>
      <c r="BM1093">
        <v>3.9310470741356733E-2</v>
      </c>
      <c r="BN1093">
        <v>3.9310470741356733E-2</v>
      </c>
      <c r="BO1093">
        <v>0.84218089395022844</v>
      </c>
      <c r="BP1093">
        <v>0.25537493335892258</v>
      </c>
      <c r="BQ1093">
        <v>-2.5249581858204358E-2</v>
      </c>
      <c r="BR1093">
        <v>143.2556072083724</v>
      </c>
      <c r="BS1093">
        <v>0.59226928883848451</v>
      </c>
      <c r="BT1093">
        <v>143.2556072083724</v>
      </c>
      <c r="BU1093">
        <v>143.2556072083724</v>
      </c>
      <c r="BV1093">
        <v>0.59226928883848451</v>
      </c>
      <c r="BW1093">
        <v>507.25763117069789</v>
      </c>
      <c r="BX1093">
        <v>-0.44374463750307452</v>
      </c>
      <c r="BY1093" t="str">
        <f t="shared" si="17"/>
        <v>[[sv,wv],[yr],[ya]]</v>
      </c>
      <c r="BZ1093" t="str">
        <f>TRIM(MID(SUBSTITUTE(SUBSTITUTE(SUBSTITUTE(Tabla2[[#This Row],[map]],"[",""),"]",""),",",REPT(" ",100)),300,200))</f>
        <v>0 1</v>
      </c>
      <c r="CA1093" s="13" t="str">
        <f>TRIM(MID(SUBSTITUTE(SUBSTITUTE(SUBSTITUTE(Tabla2[[#This Row],[map]],"[",""),"]",""),",",REPT(" ",100)),900,200))</f>
        <v>2 4</v>
      </c>
      <c r="CB1093" s="13" t="str">
        <f>SUBSTITUTE(TRIM(MID(SUBSTITUTE(SUBSTITUTE(SUBSTITUTE(Tabla2[[#This Row],[map]],"[",""),"]",""),",",REPT(" ",100)),1200,300))," ",", ")</f>
        <v>1, 4, 0</v>
      </c>
      <c r="CC1093" s="15" t="str">
        <f>SUBSTITUTE(TRIM(MID(SUBSTITUTE(SUBSTITUTE(SUBSTITUTE(Tabla2[[#This Row],[map]],"[",""),"]",""),",",REPT(" ",100)),1,300))," ",", ")</f>
        <v>2, 3, 4</v>
      </c>
      <c r="CD1093" s="13" t="str">
        <f>SUBSTITUTE(TRIM(MID(SUBSTITUTE(SUBSTITUTE(SUBSTITUTE(Tabla2[[#This Row],[map]],"[",""),"]",""),",",REPT(" ",100)),601,300))," ",", ")</f>
        <v>1, 3, 0</v>
      </c>
      <c r="CE1093" t="str">
        <f>TRIM(MID(SUBSTITUTE(SUBSTITUTE(SUBSTITUTE(Tabla2[[#This Row],[map]],"[",""),"]",""),",",REPT(" ",100)),1501,200))</f>
        <v>3 2</v>
      </c>
    </row>
    <row r="1094" spans="1:83" x14ac:dyDescent="0.3">
      <c r="A1094" s="2">
        <v>46107.879837962973</v>
      </c>
      <c r="B1094" t="s">
        <v>1474</v>
      </c>
      <c r="C1094">
        <v>0</v>
      </c>
      <c r="D1094" t="s">
        <v>77</v>
      </c>
      <c r="E1094" t="s">
        <v>78</v>
      </c>
      <c r="F1094">
        <v>16590</v>
      </c>
      <c r="G1094">
        <v>4.5</v>
      </c>
      <c r="H1094" t="s">
        <v>79</v>
      </c>
      <c r="I1094" t="s">
        <v>80</v>
      </c>
      <c r="J1094">
        <v>5</v>
      </c>
      <c r="K1094">
        <v>5</v>
      </c>
      <c r="L1094" t="s">
        <v>81</v>
      </c>
      <c r="M1094" t="s">
        <v>82</v>
      </c>
      <c r="N1094" t="s">
        <v>83</v>
      </c>
      <c r="O1094" t="s">
        <v>83</v>
      </c>
      <c r="P1094" t="s">
        <v>84</v>
      </c>
      <c r="Q1094" t="s">
        <v>1475</v>
      </c>
      <c r="R1094">
        <v>3</v>
      </c>
      <c r="S1094" t="s">
        <v>86</v>
      </c>
      <c r="T1094" t="s">
        <v>87</v>
      </c>
      <c r="U1094" t="s">
        <v>88</v>
      </c>
      <c r="V1094">
        <v>1</v>
      </c>
      <c r="W1094" t="s">
        <v>1476</v>
      </c>
      <c r="X1094" t="s">
        <v>83</v>
      </c>
      <c r="Y1094" t="s">
        <v>90</v>
      </c>
      <c r="Z1094">
        <v>4000</v>
      </c>
      <c r="AA1094">
        <v>4000</v>
      </c>
      <c r="AC1094">
        <v>256</v>
      </c>
      <c r="AD1094" t="s">
        <v>91</v>
      </c>
      <c r="AE1094">
        <v>0.15</v>
      </c>
      <c r="AF1094" t="s">
        <v>92</v>
      </c>
      <c r="AG1094">
        <v>180</v>
      </c>
      <c r="AH1094">
        <v>60</v>
      </c>
      <c r="AI1094">
        <v>120</v>
      </c>
      <c r="AJ1094">
        <v>0.109886376298264</v>
      </c>
      <c r="AK1094">
        <v>7.4121269156428156</v>
      </c>
      <c r="AL1094">
        <v>0.74001648108464446</v>
      </c>
      <c r="AM1094">
        <v>4.0607429155031849E-2</v>
      </c>
      <c r="AN1094">
        <v>11.90580682827215</v>
      </c>
      <c r="AO1094">
        <v>0.68386916717093971</v>
      </c>
      <c r="AP1094">
        <v>11.90580682827215</v>
      </c>
      <c r="AQ1094">
        <v>11.90580682827215</v>
      </c>
      <c r="AR1094">
        <v>0.68386916717093971</v>
      </c>
      <c r="AS1094">
        <v>113.7375702514551</v>
      </c>
      <c r="AT1094">
        <v>5.2420992622955881E-2</v>
      </c>
      <c r="AU1094">
        <v>0.8</v>
      </c>
      <c r="AV1094" t="s">
        <v>93</v>
      </c>
      <c r="AW1094">
        <v>7.8188867324176209E-2</v>
      </c>
      <c r="AX1094">
        <v>0.43224772826307428</v>
      </c>
      <c r="AY1094">
        <v>7.8188867324176209E-2</v>
      </c>
      <c r="AZ1094">
        <v>7.8188867324176209E-2</v>
      </c>
      <c r="BA1094">
        <v>0.43224772826307428</v>
      </c>
      <c r="BB1094">
        <v>0.1194565373200821</v>
      </c>
      <c r="BC1094">
        <v>0.1325910867066262</v>
      </c>
      <c r="BD1094">
        <v>9.3608491902355845E-2</v>
      </c>
      <c r="BE1094">
        <v>0.67566656864826802</v>
      </c>
      <c r="BF1094">
        <v>9.3608491902355845E-2</v>
      </c>
      <c r="BG1094">
        <v>9.3608491902355845E-2</v>
      </c>
      <c r="BH1094">
        <v>0.67566656864826802</v>
      </c>
      <c r="BI1094">
        <v>0.1185031920900133</v>
      </c>
      <c r="BJ1094">
        <v>0.58941174955815989</v>
      </c>
      <c r="BK1094">
        <v>5.9170515397793291E-2</v>
      </c>
      <c r="BL1094">
        <v>0.76244909642459069</v>
      </c>
      <c r="BM1094">
        <v>5.9170515397793291E-2</v>
      </c>
      <c r="BN1094">
        <v>5.9170515397793291E-2</v>
      </c>
      <c r="BO1094">
        <v>0.76244909642459069</v>
      </c>
      <c r="BP1094">
        <v>0.30363329428803709</v>
      </c>
      <c r="BQ1094">
        <v>-0.21899163677711281</v>
      </c>
      <c r="BR1094">
        <v>47.392259438464201</v>
      </c>
      <c r="BS1094">
        <v>0.86511327534782367</v>
      </c>
      <c r="BT1094">
        <v>47.392259438464201</v>
      </c>
      <c r="BU1094">
        <v>47.392259438464201</v>
      </c>
      <c r="BV1094">
        <v>0.86511327534782367</v>
      </c>
      <c r="BW1094">
        <v>454.40868798212131</v>
      </c>
      <c r="BX1094">
        <v>-0.29332722899584551</v>
      </c>
      <c r="BY1094" t="str">
        <f t="shared" si="17"/>
        <v>[[sv,wv],[yr],[ya]]</v>
      </c>
      <c r="BZ1094" t="str">
        <f>TRIM(MID(SUBSTITUTE(SUBSTITUTE(SUBSTITUTE(Tabla2[[#This Row],[map]],"[",""),"]",""),",",REPT(" ",100)),300,200))</f>
        <v>0 1</v>
      </c>
      <c r="CA1094" s="13" t="str">
        <f>TRIM(MID(SUBSTITUTE(SUBSTITUTE(SUBSTITUTE(Tabla2[[#This Row],[map]],"[",""),"]",""),",",REPT(" ",100)),900,200))</f>
        <v>2 4</v>
      </c>
      <c r="CB1094" s="13" t="str">
        <f>SUBSTITUTE(TRIM(MID(SUBSTITUTE(SUBSTITUTE(SUBSTITUTE(Tabla2[[#This Row],[map]],"[",""),"]",""),",",REPT(" ",100)),1200,300))," ",", ")</f>
        <v>1, 4, 0</v>
      </c>
      <c r="CC1094" s="15" t="str">
        <f>SUBSTITUTE(TRIM(MID(SUBSTITUTE(SUBSTITUTE(SUBSTITUTE(Tabla2[[#This Row],[map]],"[",""),"]",""),",",REPT(" ",100)),1,300))," ",", ")</f>
        <v>4, 2, 3</v>
      </c>
      <c r="CD1094" s="13" t="str">
        <f>SUBSTITUTE(TRIM(MID(SUBSTITUTE(SUBSTITUTE(SUBSTITUTE(Tabla2[[#This Row],[map]],"[",""),"]",""),",",REPT(" ",100)),601,300))," ",", ")</f>
        <v>1, 3, 0</v>
      </c>
      <c r="CE1094" t="str">
        <f>TRIM(MID(SUBSTITUTE(SUBSTITUTE(SUBSTITUTE(Tabla2[[#This Row],[map]],"[",""),"]",""),",",REPT(" ",100)),1501,200))</f>
        <v>3 2</v>
      </c>
    </row>
    <row r="1095" spans="1:83" x14ac:dyDescent="0.3">
      <c r="A1095" s="2">
        <v>46107.949074074073</v>
      </c>
      <c r="B1095" t="s">
        <v>1477</v>
      </c>
      <c r="C1095">
        <v>1</v>
      </c>
      <c r="D1095" t="s">
        <v>77</v>
      </c>
      <c r="E1095" t="s">
        <v>78</v>
      </c>
      <c r="F1095">
        <v>16590</v>
      </c>
      <c r="G1095">
        <v>4.5</v>
      </c>
      <c r="H1095" t="s">
        <v>79</v>
      </c>
      <c r="I1095" t="s">
        <v>80</v>
      </c>
      <c r="J1095">
        <v>5</v>
      </c>
      <c r="K1095">
        <v>5</v>
      </c>
      <c r="L1095" t="s">
        <v>81</v>
      </c>
      <c r="M1095" t="s">
        <v>82</v>
      </c>
      <c r="N1095" t="s">
        <v>83</v>
      </c>
      <c r="O1095" t="s">
        <v>83</v>
      </c>
      <c r="P1095" t="s">
        <v>84</v>
      </c>
      <c r="Q1095" t="s">
        <v>1459</v>
      </c>
      <c r="R1095">
        <v>3</v>
      </c>
      <c r="S1095" t="s">
        <v>86</v>
      </c>
      <c r="T1095" t="s">
        <v>87</v>
      </c>
      <c r="U1095" t="s">
        <v>88</v>
      </c>
      <c r="V1095">
        <v>1</v>
      </c>
      <c r="W1095" t="s">
        <v>1460</v>
      </c>
      <c r="X1095" t="s">
        <v>83</v>
      </c>
      <c r="Y1095" t="s">
        <v>90</v>
      </c>
      <c r="Z1095">
        <v>4000</v>
      </c>
      <c r="AA1095">
        <v>4000</v>
      </c>
      <c r="AC1095">
        <v>256</v>
      </c>
      <c r="AD1095" t="s">
        <v>91</v>
      </c>
      <c r="AE1095">
        <v>0.15</v>
      </c>
      <c r="AF1095" t="s">
        <v>92</v>
      </c>
      <c r="AG1095">
        <v>180</v>
      </c>
      <c r="AH1095">
        <v>60</v>
      </c>
      <c r="AI1095">
        <v>120</v>
      </c>
      <c r="AJ1095">
        <v>0.1184323947028163</v>
      </c>
      <c r="AK1095">
        <v>14.44743132215938</v>
      </c>
      <c r="AL1095">
        <v>0.67634628839849675</v>
      </c>
      <c r="AM1095">
        <v>0.11639666401326131</v>
      </c>
      <c r="AN1095">
        <v>19.44425165958987</v>
      </c>
      <c r="AO1095">
        <v>0.64789868834686737</v>
      </c>
      <c r="AP1095">
        <v>19.44425165958987</v>
      </c>
      <c r="AQ1095">
        <v>19.44425165958987</v>
      </c>
      <c r="AR1095">
        <v>0.64789868834686737</v>
      </c>
      <c r="AS1095">
        <v>73.582805536616277</v>
      </c>
      <c r="AT1095">
        <v>6.958361465253371E-2</v>
      </c>
      <c r="AU1095">
        <v>0.8</v>
      </c>
      <c r="AV1095" t="s">
        <v>93</v>
      </c>
      <c r="AW1095">
        <v>8.4236991701604827E-2</v>
      </c>
      <c r="AX1095">
        <v>0.38833052530890361</v>
      </c>
      <c r="AY1095">
        <v>8.4236991701604827E-2</v>
      </c>
      <c r="AZ1095">
        <v>8.4236991701604827E-2</v>
      </c>
      <c r="BA1095">
        <v>0.38833052530890361</v>
      </c>
      <c r="BB1095">
        <v>0.14630245290303409</v>
      </c>
      <c r="BC1095">
        <v>-6.2344971081307772E-2</v>
      </c>
      <c r="BD1095">
        <v>9.9113683406177822E-2</v>
      </c>
      <c r="BE1095">
        <v>0.65659225589739623</v>
      </c>
      <c r="BF1095">
        <v>9.9113683406177822E-2</v>
      </c>
      <c r="BG1095">
        <v>9.9113683406177822E-2</v>
      </c>
      <c r="BH1095">
        <v>0.65659225589739623</v>
      </c>
      <c r="BI1095">
        <v>0.17139588672438971</v>
      </c>
      <c r="BJ1095">
        <v>0.40614985957812388</v>
      </c>
      <c r="BK1095">
        <v>5.7949207439655238E-2</v>
      </c>
      <c r="BL1095">
        <v>0.76735226157448144</v>
      </c>
      <c r="BM1095">
        <v>5.7949207439655238E-2</v>
      </c>
      <c r="BN1095">
        <v>5.7949207439655238E-2</v>
      </c>
      <c r="BO1095">
        <v>0.76735226157448144</v>
      </c>
      <c r="BP1095">
        <v>0.30625769509704648</v>
      </c>
      <c r="BQ1095">
        <v>-0.22952777592231019</v>
      </c>
      <c r="BR1095">
        <v>77.535706755811802</v>
      </c>
      <c r="BS1095">
        <v>0.7793197106066907</v>
      </c>
      <c r="BT1095">
        <v>77.535706755811802</v>
      </c>
      <c r="BU1095">
        <v>77.535706755811802</v>
      </c>
      <c r="BV1095">
        <v>0.7793197106066907</v>
      </c>
      <c r="BW1095">
        <v>293.7072661117403</v>
      </c>
      <c r="BX1095">
        <v>0.16405734603562849</v>
      </c>
      <c r="BY1095" t="str">
        <f t="shared" si="17"/>
        <v>[[sv,wv],[yr],[ya]]</v>
      </c>
      <c r="BZ1095" t="str">
        <f>TRIM(MID(SUBSTITUTE(SUBSTITUTE(SUBSTITUTE(Tabla2[[#This Row],[map]],"[",""),"]",""),",",REPT(" ",100)),300,200))</f>
        <v>0 1</v>
      </c>
      <c r="CA1095" s="13" t="str">
        <f>TRIM(MID(SUBSTITUTE(SUBSTITUTE(SUBSTITUTE(Tabla2[[#This Row],[map]],"[",""),"]",""),",",REPT(" ",100)),900,200))</f>
        <v>2 4</v>
      </c>
      <c r="CB1095" s="13" t="str">
        <f>SUBSTITUTE(TRIM(MID(SUBSTITUTE(SUBSTITUTE(SUBSTITUTE(Tabla2[[#This Row],[map]],"[",""),"]",""),",",REPT(" ",100)),1200,300))," ",", ")</f>
        <v>1, 4, 0</v>
      </c>
      <c r="CC1095" s="15" t="str">
        <f>SUBSTITUTE(TRIM(MID(SUBSTITUTE(SUBSTITUTE(SUBSTITUTE(Tabla2[[#This Row],[map]],"[",""),"]",""),",",REPT(" ",100)),1,300))," ",", ")</f>
        <v>4, 2, 3</v>
      </c>
      <c r="CD1095" s="13" t="str">
        <f>SUBSTITUTE(TRIM(MID(SUBSTITUTE(SUBSTITUTE(SUBSTITUTE(Tabla2[[#This Row],[map]],"[",""),"]",""),",",REPT(" ",100)),601,300))," ",", ")</f>
        <v>0, 1, 3</v>
      </c>
      <c r="CE1095" t="str">
        <f>TRIM(MID(SUBSTITUTE(SUBSTITUTE(SUBSTITUTE(Tabla2[[#This Row],[map]],"[",""),"]",""),",",REPT(" ",100)),1501,200))</f>
        <v>3 2</v>
      </c>
    </row>
    <row r="1096" spans="1:83" x14ac:dyDescent="0.3">
      <c r="A1096" s="2">
        <v>46107.983576388891</v>
      </c>
      <c r="B1096" t="s">
        <v>1478</v>
      </c>
      <c r="C1096">
        <v>3</v>
      </c>
      <c r="D1096" t="s">
        <v>77</v>
      </c>
      <c r="E1096" t="s">
        <v>78</v>
      </c>
      <c r="F1096">
        <v>16590</v>
      </c>
      <c r="G1096">
        <v>4.5</v>
      </c>
      <c r="H1096" t="s">
        <v>79</v>
      </c>
      <c r="I1096" t="s">
        <v>80</v>
      </c>
      <c r="J1096">
        <v>5</v>
      </c>
      <c r="K1096">
        <v>5</v>
      </c>
      <c r="L1096" t="s">
        <v>81</v>
      </c>
      <c r="M1096" t="s">
        <v>82</v>
      </c>
      <c r="N1096" t="s">
        <v>83</v>
      </c>
      <c r="O1096" t="s">
        <v>83</v>
      </c>
      <c r="P1096" t="s">
        <v>84</v>
      </c>
      <c r="Q1096" t="s">
        <v>1419</v>
      </c>
      <c r="R1096">
        <v>3</v>
      </c>
      <c r="S1096" t="s">
        <v>86</v>
      </c>
      <c r="T1096" t="s">
        <v>87</v>
      </c>
      <c r="U1096" t="s">
        <v>88</v>
      </c>
      <c r="V1096">
        <v>1</v>
      </c>
      <c r="W1096" t="s">
        <v>1420</v>
      </c>
      <c r="X1096" t="s">
        <v>83</v>
      </c>
      <c r="Y1096" t="s">
        <v>90</v>
      </c>
      <c r="Z1096">
        <v>4000</v>
      </c>
      <c r="AA1096">
        <v>4000</v>
      </c>
      <c r="AC1096">
        <v>256</v>
      </c>
      <c r="AD1096" t="s">
        <v>91</v>
      </c>
      <c r="AE1096">
        <v>0.15</v>
      </c>
      <c r="AF1096" t="s">
        <v>92</v>
      </c>
      <c r="AG1096">
        <v>180</v>
      </c>
      <c r="AH1096">
        <v>60</v>
      </c>
      <c r="AI1096">
        <v>120</v>
      </c>
      <c r="AJ1096">
        <v>0.1090046254025873</v>
      </c>
      <c r="AK1096">
        <v>18.79772488918184</v>
      </c>
      <c r="AL1096">
        <v>0.68189091488877063</v>
      </c>
      <c r="AM1096">
        <v>0.31464724531388372</v>
      </c>
      <c r="AN1096">
        <v>23.820768642486389</v>
      </c>
      <c r="AO1096">
        <v>0.64051224387790895</v>
      </c>
      <c r="AP1096">
        <v>23.820768642486389</v>
      </c>
      <c r="AQ1096">
        <v>23.820768642486389</v>
      </c>
      <c r="AR1096">
        <v>0.64051224387790895</v>
      </c>
      <c r="AS1096">
        <v>82.489852891726215</v>
      </c>
      <c r="AT1096">
        <v>0.30888682774623472</v>
      </c>
      <c r="AU1096">
        <v>0.8</v>
      </c>
      <c r="AV1096" t="s">
        <v>93</v>
      </c>
      <c r="AW1096">
        <v>8.2546916801742129E-2</v>
      </c>
      <c r="AX1096">
        <v>0.40060265427867459</v>
      </c>
      <c r="AY1096">
        <v>8.2546916801742129E-2</v>
      </c>
      <c r="AZ1096">
        <v>8.2546916801742129E-2</v>
      </c>
      <c r="BA1096">
        <v>0.40060265427867459</v>
      </c>
      <c r="BB1096">
        <v>0.1205137079519876</v>
      </c>
      <c r="BC1096">
        <v>0.1249146610411999</v>
      </c>
      <c r="BD1096">
        <v>8.2572409032896976E-2</v>
      </c>
      <c r="BE1096">
        <v>0.71390423868217212</v>
      </c>
      <c r="BF1096">
        <v>8.2572409032896976E-2</v>
      </c>
      <c r="BG1096">
        <v>8.2572409032896976E-2</v>
      </c>
      <c r="BH1096">
        <v>0.71390423868217212</v>
      </c>
      <c r="BI1096">
        <v>0.14635394283941139</v>
      </c>
      <c r="BJ1096">
        <v>0.49291484663084378</v>
      </c>
      <c r="BK1096">
        <v>7.0226036805777048E-2</v>
      </c>
      <c r="BL1096">
        <v>0.71806467485401626</v>
      </c>
      <c r="BM1096">
        <v>7.0226036805777048E-2</v>
      </c>
      <c r="BN1096">
        <v>7.0226036805777048E-2</v>
      </c>
      <c r="BO1096">
        <v>0.71806467485401626</v>
      </c>
      <c r="BP1096">
        <v>0.1106523123645521</v>
      </c>
      <c r="BQ1096">
        <v>0.55576596539349932</v>
      </c>
      <c r="BR1096">
        <v>95.047729207305281</v>
      </c>
      <c r="BS1096">
        <v>0.72947740769677316</v>
      </c>
      <c r="BT1096">
        <v>95.047729207305281</v>
      </c>
      <c r="BU1096">
        <v>95.047729207305281</v>
      </c>
      <c r="BV1096">
        <v>0.72947740769677316</v>
      </c>
      <c r="BW1096">
        <v>329.58189160374889</v>
      </c>
      <c r="BX1096">
        <v>6.1951837919400073E-2</v>
      </c>
      <c r="BY1096" t="str">
        <f t="shared" si="17"/>
        <v>[[sv,wv],[yr],[ya]]</v>
      </c>
      <c r="BZ1096" t="str">
        <f>TRIM(MID(SUBSTITUTE(SUBSTITUTE(SUBSTITUTE(Tabla2[[#This Row],[map]],"[",""),"]",""),",",REPT(" ",100)),300,200))</f>
        <v>0 1</v>
      </c>
      <c r="CA1096" s="13" t="str">
        <f>TRIM(MID(SUBSTITUTE(SUBSTITUTE(SUBSTITUTE(Tabla2[[#This Row],[map]],"[",""),"]",""),",",REPT(" ",100)),900,200))</f>
        <v>2 3</v>
      </c>
      <c r="CB1096" s="13" t="str">
        <f>SUBSTITUTE(TRIM(MID(SUBSTITUTE(SUBSTITUTE(SUBSTITUTE(Tabla2[[#This Row],[map]],"[",""),"]",""),",",REPT(" ",100)),1200,300))," ",", ")</f>
        <v>1, 4, 0</v>
      </c>
      <c r="CC1096" s="15" t="str">
        <f>SUBSTITUTE(TRIM(MID(SUBSTITUTE(SUBSTITUTE(SUBSTITUTE(Tabla2[[#This Row],[map]],"[",""),"]",""),",",REPT(" ",100)),1,300))," ",", ")</f>
        <v>4, 2, 3</v>
      </c>
      <c r="CD1096" s="13" t="str">
        <f>SUBSTITUTE(TRIM(MID(SUBSTITUTE(SUBSTITUTE(SUBSTITUTE(Tabla2[[#This Row],[map]],"[",""),"]",""),",",REPT(" ",100)),601,300))," ",", ")</f>
        <v>0, 1, 4</v>
      </c>
      <c r="CE1096" t="str">
        <f>TRIM(MID(SUBSTITUTE(SUBSTITUTE(SUBSTITUTE(Tabla2[[#This Row],[map]],"[",""),"]",""),",",REPT(" ",100)),1501,200))</f>
        <v>3 2</v>
      </c>
    </row>
    <row r="1097" spans="1:83" x14ac:dyDescent="0.3">
      <c r="A1097" s="2">
        <v>46107.994479166657</v>
      </c>
      <c r="B1097" t="s">
        <v>1479</v>
      </c>
      <c r="C1097">
        <v>2</v>
      </c>
      <c r="D1097" t="s">
        <v>95</v>
      </c>
      <c r="E1097" t="s">
        <v>78</v>
      </c>
      <c r="F1097">
        <v>16590</v>
      </c>
      <c r="G1097">
        <v>4.5</v>
      </c>
      <c r="H1097" t="s">
        <v>79</v>
      </c>
      <c r="I1097" t="s">
        <v>80</v>
      </c>
      <c r="J1097">
        <v>5</v>
      </c>
      <c r="K1097">
        <v>5</v>
      </c>
      <c r="L1097" t="s">
        <v>81</v>
      </c>
      <c r="M1097" t="s">
        <v>82</v>
      </c>
      <c r="N1097" t="s">
        <v>83</v>
      </c>
      <c r="O1097" t="s">
        <v>83</v>
      </c>
      <c r="P1097" t="s">
        <v>84</v>
      </c>
      <c r="Q1097" t="s">
        <v>1419</v>
      </c>
      <c r="R1097">
        <v>3</v>
      </c>
      <c r="S1097" t="s">
        <v>86</v>
      </c>
      <c r="T1097" t="s">
        <v>87</v>
      </c>
      <c r="U1097" t="s">
        <v>88</v>
      </c>
      <c r="V1097">
        <v>1</v>
      </c>
      <c r="W1097" t="s">
        <v>1420</v>
      </c>
      <c r="X1097" t="s">
        <v>83</v>
      </c>
      <c r="Y1097" t="s">
        <v>90</v>
      </c>
      <c r="Z1097">
        <v>4000</v>
      </c>
      <c r="AA1097">
        <v>4000</v>
      </c>
      <c r="AC1097">
        <v>256</v>
      </c>
      <c r="AD1097" t="s">
        <v>91</v>
      </c>
      <c r="AE1097">
        <v>0.15</v>
      </c>
      <c r="AF1097" t="s">
        <v>92</v>
      </c>
      <c r="AG1097">
        <v>180</v>
      </c>
      <c r="AH1097">
        <v>60</v>
      </c>
      <c r="AI1097">
        <v>120</v>
      </c>
      <c r="AJ1097">
        <v>0.12854728074613411</v>
      </c>
      <c r="AK1097">
        <v>10.409062181650009</v>
      </c>
      <c r="AL1097">
        <v>0.66834988802160089</v>
      </c>
      <c r="AM1097">
        <v>-0.2074614914068586</v>
      </c>
      <c r="AN1097">
        <v>17.60619210714059</v>
      </c>
      <c r="AO1097">
        <v>0.59596133372259763</v>
      </c>
      <c r="AP1097">
        <v>17.60619210714059</v>
      </c>
      <c r="AQ1097">
        <v>17.60619210714059</v>
      </c>
      <c r="AR1097">
        <v>0.59596133372259763</v>
      </c>
      <c r="AS1097">
        <v>103.9146038033274</v>
      </c>
      <c r="AT1097">
        <v>-0.1962177463569538</v>
      </c>
      <c r="AU1097">
        <v>0.8</v>
      </c>
      <c r="AV1097" t="s">
        <v>93</v>
      </c>
      <c r="AW1097">
        <v>7.2036462884936078E-2</v>
      </c>
      <c r="AX1097">
        <v>0.47692213929579269</v>
      </c>
      <c r="AY1097">
        <v>7.2036462884936078E-2</v>
      </c>
      <c r="AZ1097">
        <v>7.2036462884936078E-2</v>
      </c>
      <c r="BA1097">
        <v>0.47692213929579269</v>
      </c>
      <c r="BB1097">
        <v>0.10678482483896599</v>
      </c>
      <c r="BC1097">
        <v>0.2246041033183441</v>
      </c>
      <c r="BD1097">
        <v>0.1000691062387149</v>
      </c>
      <c r="BE1097">
        <v>0.65328191984378492</v>
      </c>
      <c r="BF1097">
        <v>0.1000691062387149</v>
      </c>
      <c r="BG1097">
        <v>0.1000691062387149</v>
      </c>
      <c r="BH1097">
        <v>0.65328191984378492</v>
      </c>
      <c r="BI1097">
        <v>0.39778822244043321</v>
      </c>
      <c r="BJ1097">
        <v>-0.37825123034766861</v>
      </c>
      <c r="BK1097">
        <v>0.1361987514863314</v>
      </c>
      <c r="BL1097">
        <v>0.45320509270691139</v>
      </c>
      <c r="BM1097">
        <v>0.1361987514863314</v>
      </c>
      <c r="BN1097">
        <v>0.1361987514863314</v>
      </c>
      <c r="BO1097">
        <v>0.45320509270691139</v>
      </c>
      <c r="BP1097">
        <v>0.36133637829111998</v>
      </c>
      <c r="BQ1097">
        <v>-0.450651267454105</v>
      </c>
      <c r="BR1097">
        <v>70.116464107952382</v>
      </c>
      <c r="BS1097">
        <v>0.80043618304390196</v>
      </c>
      <c r="BT1097">
        <v>70.116464107952382</v>
      </c>
      <c r="BU1097">
        <v>70.116464107952382</v>
      </c>
      <c r="BV1097">
        <v>0.80043618304390196</v>
      </c>
      <c r="BW1097">
        <v>414.79250578774088</v>
      </c>
      <c r="BX1097">
        <v>-0.1805725909444085</v>
      </c>
      <c r="BY1097" t="str">
        <f t="shared" si="17"/>
        <v>[[sv,wv],[yr],[ya]]</v>
      </c>
      <c r="BZ1097" t="str">
        <f>TRIM(MID(SUBSTITUTE(SUBSTITUTE(SUBSTITUTE(Tabla2[[#This Row],[map]],"[",""),"]",""),",",REPT(" ",100)),300,200))</f>
        <v>0 1</v>
      </c>
      <c r="CA1097" s="13" t="str">
        <f>TRIM(MID(SUBSTITUTE(SUBSTITUTE(SUBSTITUTE(Tabla2[[#This Row],[map]],"[",""),"]",""),",",REPT(" ",100)),900,200))</f>
        <v>2 3</v>
      </c>
      <c r="CB1097" s="13" t="str">
        <f>SUBSTITUTE(TRIM(MID(SUBSTITUTE(SUBSTITUTE(SUBSTITUTE(Tabla2[[#This Row],[map]],"[",""),"]",""),",",REPT(" ",100)),1200,300))," ",", ")</f>
        <v>1, 4, 0</v>
      </c>
      <c r="CC1097" s="15" t="str">
        <f>SUBSTITUTE(TRIM(MID(SUBSTITUTE(SUBSTITUTE(SUBSTITUTE(Tabla2[[#This Row],[map]],"[",""),"]",""),",",REPT(" ",100)),1,300))," ",", ")</f>
        <v>4, 2, 3</v>
      </c>
      <c r="CD1097" s="13" t="str">
        <f>SUBSTITUTE(TRIM(MID(SUBSTITUTE(SUBSTITUTE(SUBSTITUTE(Tabla2[[#This Row],[map]],"[",""),"]",""),",",REPT(" ",100)),601,300))," ",", ")</f>
        <v>0, 1, 4</v>
      </c>
      <c r="CE1097" t="str">
        <f>TRIM(MID(SUBSTITUTE(SUBSTITUTE(SUBSTITUTE(Tabla2[[#This Row],[map]],"[",""),"]",""),",",REPT(" ",100)),1501,200))</f>
        <v>3 2</v>
      </c>
    </row>
    <row r="1098" spans="1:83" x14ac:dyDescent="0.3">
      <c r="A1098" s="2">
        <v>46107.997708333343</v>
      </c>
      <c r="B1098" t="s">
        <v>1480</v>
      </c>
      <c r="C1098">
        <v>5</v>
      </c>
      <c r="D1098" t="s">
        <v>77</v>
      </c>
      <c r="E1098" t="s">
        <v>78</v>
      </c>
      <c r="F1098">
        <v>16590</v>
      </c>
      <c r="G1098">
        <v>4.5</v>
      </c>
      <c r="H1098" t="s">
        <v>79</v>
      </c>
      <c r="I1098" t="s">
        <v>80</v>
      </c>
      <c r="J1098">
        <v>5</v>
      </c>
      <c r="K1098">
        <v>5</v>
      </c>
      <c r="L1098" t="s">
        <v>81</v>
      </c>
      <c r="M1098" t="s">
        <v>82</v>
      </c>
      <c r="N1098" t="s">
        <v>83</v>
      </c>
      <c r="O1098" t="s">
        <v>83</v>
      </c>
      <c r="P1098" t="s">
        <v>84</v>
      </c>
      <c r="Q1098" t="s">
        <v>1387</v>
      </c>
      <c r="R1098">
        <v>3</v>
      </c>
      <c r="S1098" t="s">
        <v>86</v>
      </c>
      <c r="T1098" t="s">
        <v>87</v>
      </c>
      <c r="U1098" t="s">
        <v>88</v>
      </c>
      <c r="V1098">
        <v>1</v>
      </c>
      <c r="W1098" t="s">
        <v>1388</v>
      </c>
      <c r="X1098" t="s">
        <v>83</v>
      </c>
      <c r="Y1098" t="s">
        <v>90</v>
      </c>
      <c r="Z1098">
        <v>4000</v>
      </c>
      <c r="AA1098">
        <v>4000</v>
      </c>
      <c r="AC1098">
        <v>256</v>
      </c>
      <c r="AD1098" t="s">
        <v>91</v>
      </c>
      <c r="AE1098">
        <v>0.15</v>
      </c>
      <c r="AF1098" t="s">
        <v>92</v>
      </c>
      <c r="AG1098">
        <v>180</v>
      </c>
      <c r="AH1098">
        <v>60</v>
      </c>
      <c r="AI1098">
        <v>120</v>
      </c>
      <c r="AJ1098">
        <v>8.8524182662909026E-2</v>
      </c>
      <c r="AK1098">
        <v>19.193571544335221</v>
      </c>
      <c r="AL1098">
        <v>0.80368793506041458</v>
      </c>
      <c r="AM1098">
        <v>-8.9368400323973446E-2</v>
      </c>
      <c r="AN1098">
        <v>19.702601008591319</v>
      </c>
      <c r="AO1098">
        <v>0.74931052586756763</v>
      </c>
      <c r="AP1098">
        <v>19.702601008591319</v>
      </c>
      <c r="AQ1098">
        <v>19.702601008591319</v>
      </c>
      <c r="AR1098">
        <v>0.74931052586756763</v>
      </c>
      <c r="AS1098">
        <v>119.2523179392106</v>
      </c>
      <c r="AT1098">
        <v>-0.114909048938157</v>
      </c>
      <c r="AU1098">
        <v>0.8</v>
      </c>
      <c r="AV1098" t="s">
        <v>93</v>
      </c>
      <c r="AW1098">
        <v>6.1201768801520111E-2</v>
      </c>
      <c r="AX1098">
        <v>0.55559602715158984</v>
      </c>
      <c r="AY1098">
        <v>6.1201768801520111E-2</v>
      </c>
      <c r="AZ1098">
        <v>6.1201768801520111E-2</v>
      </c>
      <c r="BA1098">
        <v>0.55559602715158984</v>
      </c>
      <c r="BB1098">
        <v>0.1534571706465809</v>
      </c>
      <c r="BC1098">
        <v>-0.11429747265283501</v>
      </c>
      <c r="BD1098">
        <v>5.2765413330331253E-2</v>
      </c>
      <c r="BE1098">
        <v>0.81717911255348352</v>
      </c>
      <c r="BF1098">
        <v>5.2765413330331253E-2</v>
      </c>
      <c r="BG1098">
        <v>5.2765413330331253E-2</v>
      </c>
      <c r="BH1098">
        <v>0.81717911255348352</v>
      </c>
      <c r="BI1098">
        <v>0.25400981056759592</v>
      </c>
      <c r="BJ1098">
        <v>0.11991025830939089</v>
      </c>
      <c r="BK1098">
        <v>3.7775484064322767E-2</v>
      </c>
      <c r="BL1098">
        <v>0.84834337993930997</v>
      </c>
      <c r="BM1098">
        <v>3.7775484064322767E-2</v>
      </c>
      <c r="BN1098">
        <v>3.7775484064322767E-2</v>
      </c>
      <c r="BO1098">
        <v>0.84834337993930997</v>
      </c>
      <c r="BP1098">
        <v>0.27637117001754452</v>
      </c>
      <c r="BQ1098">
        <v>-0.10954283089292161</v>
      </c>
      <c r="BR1098">
        <v>78.658661368169163</v>
      </c>
      <c r="BS1098">
        <v>0.77612358382588975</v>
      </c>
      <c r="BT1098">
        <v>78.658661368169163</v>
      </c>
      <c r="BU1098">
        <v>78.658661368169163</v>
      </c>
      <c r="BV1098">
        <v>0.77612358382588975</v>
      </c>
      <c r="BW1098">
        <v>476.32543360561078</v>
      </c>
      <c r="BX1098">
        <v>-0.35570615051626731</v>
      </c>
      <c r="BY1098" t="str">
        <f t="shared" si="17"/>
        <v>[[sv,wv],[yr],[ya]]</v>
      </c>
      <c r="BZ1098" t="str">
        <f>TRIM(MID(SUBSTITUTE(SUBSTITUTE(SUBSTITUTE(Tabla2[[#This Row],[map]],"[",""),"]",""),",",REPT(" ",100)),300,200))</f>
        <v>0 1</v>
      </c>
      <c r="CA1098" s="13" t="str">
        <f>TRIM(MID(SUBSTITUTE(SUBSTITUTE(SUBSTITUTE(Tabla2[[#This Row],[map]],"[",""),"]",""),",",REPT(" ",100)),900,200))</f>
        <v>2 4</v>
      </c>
      <c r="CB1098" s="13" t="str">
        <f>SUBSTITUTE(TRIM(MID(SUBSTITUTE(SUBSTITUTE(SUBSTITUTE(Tabla2[[#This Row],[map]],"[",""),"]",""),",",REPT(" ",100)),1200,300))," ",", ")</f>
        <v>0, 1, 2</v>
      </c>
      <c r="CC1098" s="15" t="str">
        <f>SUBSTITUTE(TRIM(MID(SUBSTITUTE(SUBSTITUTE(SUBSTITUTE(Tabla2[[#This Row],[map]],"[",""),"]",""),",",REPT(" ",100)),1,300))," ",", ")</f>
        <v>2, 3, 4</v>
      </c>
      <c r="CD1098" s="13" t="str">
        <f>SUBSTITUTE(TRIM(MID(SUBSTITUTE(SUBSTITUTE(SUBSTITUTE(Tabla2[[#This Row],[map]],"[",""),"]",""),",",REPT(" ",100)),601,300))," ",", ")</f>
        <v>1, 3, 0</v>
      </c>
      <c r="CE1098" t="str">
        <f>TRIM(MID(SUBSTITUTE(SUBSTITUTE(SUBSTITUTE(Tabla2[[#This Row],[map]],"[",""),"]",""),",",REPT(" ",100)),1501,200))</f>
        <v>3 4</v>
      </c>
    </row>
    <row r="1099" spans="1:83" x14ac:dyDescent="0.3">
      <c r="A1099" s="2">
        <v>46108.011689814812</v>
      </c>
      <c r="B1099" t="s">
        <v>1481</v>
      </c>
      <c r="C1099">
        <v>4</v>
      </c>
      <c r="D1099" t="s">
        <v>95</v>
      </c>
      <c r="E1099" t="s">
        <v>78</v>
      </c>
      <c r="F1099">
        <v>16590</v>
      </c>
      <c r="G1099">
        <v>4.5</v>
      </c>
      <c r="H1099" t="s">
        <v>79</v>
      </c>
      <c r="I1099" t="s">
        <v>80</v>
      </c>
      <c r="J1099">
        <v>5</v>
      </c>
      <c r="K1099">
        <v>5</v>
      </c>
      <c r="L1099" t="s">
        <v>81</v>
      </c>
      <c r="M1099" t="s">
        <v>82</v>
      </c>
      <c r="N1099" t="s">
        <v>83</v>
      </c>
      <c r="O1099" t="s">
        <v>83</v>
      </c>
      <c r="P1099" t="s">
        <v>84</v>
      </c>
      <c r="Q1099" t="s">
        <v>1387</v>
      </c>
      <c r="R1099">
        <v>3</v>
      </c>
      <c r="S1099" t="s">
        <v>86</v>
      </c>
      <c r="T1099" t="s">
        <v>87</v>
      </c>
      <c r="U1099" t="s">
        <v>88</v>
      </c>
      <c r="V1099">
        <v>1</v>
      </c>
      <c r="W1099" t="s">
        <v>1388</v>
      </c>
      <c r="X1099" t="s">
        <v>83</v>
      </c>
      <c r="Y1099" t="s">
        <v>90</v>
      </c>
      <c r="Z1099">
        <v>4000</v>
      </c>
      <c r="AA1099">
        <v>4000</v>
      </c>
      <c r="AC1099">
        <v>256</v>
      </c>
      <c r="AD1099" t="s">
        <v>91</v>
      </c>
      <c r="AE1099">
        <v>0.15</v>
      </c>
      <c r="AF1099" t="s">
        <v>92</v>
      </c>
      <c r="AG1099">
        <v>180</v>
      </c>
      <c r="AH1099">
        <v>60</v>
      </c>
      <c r="AI1099">
        <v>120</v>
      </c>
      <c r="AJ1099">
        <v>9.29771341043754E-2</v>
      </c>
      <c r="AK1099">
        <v>12.874594412889699</v>
      </c>
      <c r="AL1099">
        <v>0.83801698952222992</v>
      </c>
      <c r="AM1099">
        <v>-0.51650120044169023</v>
      </c>
      <c r="AN1099">
        <v>14.149417666213941</v>
      </c>
      <c r="AO1099">
        <v>0.77993740782258092</v>
      </c>
      <c r="AP1099">
        <v>14.149417666213941</v>
      </c>
      <c r="AQ1099">
        <v>14.149417666213941</v>
      </c>
      <c r="AR1099">
        <v>0.77993740782258092</v>
      </c>
      <c r="AS1099">
        <v>123.5500204184895</v>
      </c>
      <c r="AT1099">
        <v>-0.45470874023892932</v>
      </c>
      <c r="AU1099">
        <v>0.8</v>
      </c>
      <c r="AV1099" t="s">
        <v>93</v>
      </c>
      <c r="AW1099">
        <v>6.214686427711609E-2</v>
      </c>
      <c r="AX1099">
        <v>0.54873341202950077</v>
      </c>
      <c r="AY1099">
        <v>6.214686427711609E-2</v>
      </c>
      <c r="AZ1099">
        <v>6.214686427711609E-2</v>
      </c>
      <c r="BA1099">
        <v>0.54873341202950077</v>
      </c>
      <c r="BB1099">
        <v>0.21775348506970471</v>
      </c>
      <c r="BC1099">
        <v>-0.58117184783326392</v>
      </c>
      <c r="BD1099">
        <v>4.3419710081869137E-2</v>
      </c>
      <c r="BE1099">
        <v>0.84955997823531226</v>
      </c>
      <c r="BF1099">
        <v>4.3419710081869137E-2</v>
      </c>
      <c r="BG1099">
        <v>4.3419710081869137E-2</v>
      </c>
      <c r="BH1099">
        <v>0.84955997823531226</v>
      </c>
      <c r="BI1099">
        <v>0.37233482532092671</v>
      </c>
      <c r="BJ1099">
        <v>-0.29006064571631801</v>
      </c>
      <c r="BK1099">
        <v>2.935245300562914E-2</v>
      </c>
      <c r="BL1099">
        <v>0.88215918541919647</v>
      </c>
      <c r="BM1099">
        <v>2.935245300562914E-2</v>
      </c>
      <c r="BN1099">
        <v>2.935245300562914E-2</v>
      </c>
      <c r="BO1099">
        <v>0.88215918541919647</v>
      </c>
      <c r="BP1099">
        <v>0.38453736087613433</v>
      </c>
      <c r="BQ1099">
        <v>-0.54379587401795138</v>
      </c>
      <c r="BR1099">
        <v>56.462751637491017</v>
      </c>
      <c r="BS1099">
        <v>0.83929705560631784</v>
      </c>
      <c r="BT1099">
        <v>56.462751637491017</v>
      </c>
      <c r="BU1099">
        <v>56.462751637491017</v>
      </c>
      <c r="BV1099">
        <v>0.83929705560631784</v>
      </c>
      <c r="BW1099">
        <v>493.22545600269081</v>
      </c>
      <c r="BX1099">
        <v>-0.40380659338817632</v>
      </c>
      <c r="BY1099" t="str">
        <f t="shared" si="17"/>
        <v>[[sv,wv],[yr],[ya]]</v>
      </c>
      <c r="BZ1099" t="str">
        <f>TRIM(MID(SUBSTITUTE(SUBSTITUTE(SUBSTITUTE(Tabla2[[#This Row],[map]],"[",""),"]",""),",",REPT(" ",100)),300,200))</f>
        <v>0 1</v>
      </c>
      <c r="CA1099" s="13" t="str">
        <f>TRIM(MID(SUBSTITUTE(SUBSTITUTE(SUBSTITUTE(Tabla2[[#This Row],[map]],"[",""),"]",""),",",REPT(" ",100)),900,200))</f>
        <v>2 4</v>
      </c>
      <c r="CB1099" s="13" t="str">
        <f>SUBSTITUTE(TRIM(MID(SUBSTITUTE(SUBSTITUTE(SUBSTITUTE(Tabla2[[#This Row],[map]],"[",""),"]",""),",",REPT(" ",100)),1200,300))," ",", ")</f>
        <v>0, 1, 2</v>
      </c>
      <c r="CC1099" s="15" t="str">
        <f>SUBSTITUTE(TRIM(MID(SUBSTITUTE(SUBSTITUTE(SUBSTITUTE(Tabla2[[#This Row],[map]],"[",""),"]",""),",",REPT(" ",100)),1,300))," ",", ")</f>
        <v>2, 3, 4</v>
      </c>
      <c r="CD1099" s="13" t="str">
        <f>SUBSTITUTE(TRIM(MID(SUBSTITUTE(SUBSTITUTE(SUBSTITUTE(Tabla2[[#This Row],[map]],"[",""),"]",""),",",REPT(" ",100)),601,300))," ",", ")</f>
        <v>1, 3, 0</v>
      </c>
      <c r="CE1099" t="str">
        <f>TRIM(MID(SUBSTITUTE(SUBSTITUTE(SUBSTITUTE(Tabla2[[#This Row],[map]],"[",""),"]",""),",",REPT(" ",100)),1501,200))</f>
        <v>3 4</v>
      </c>
    </row>
    <row r="1100" spans="1:83" x14ac:dyDescent="0.3">
      <c r="A1100" s="2">
        <v>46108.027118055557</v>
      </c>
      <c r="B1100" t="s">
        <v>1482</v>
      </c>
      <c r="C1100">
        <v>0</v>
      </c>
      <c r="D1100" t="s">
        <v>95</v>
      </c>
      <c r="E1100" t="s">
        <v>78</v>
      </c>
      <c r="F1100">
        <v>16590</v>
      </c>
      <c r="G1100">
        <v>4.5</v>
      </c>
      <c r="H1100" t="s">
        <v>79</v>
      </c>
      <c r="I1100" t="s">
        <v>80</v>
      </c>
      <c r="J1100">
        <v>5</v>
      </c>
      <c r="K1100">
        <v>5</v>
      </c>
      <c r="L1100" t="s">
        <v>81</v>
      </c>
      <c r="M1100" t="s">
        <v>82</v>
      </c>
      <c r="N1100" t="s">
        <v>83</v>
      </c>
      <c r="O1100" t="s">
        <v>83</v>
      </c>
      <c r="P1100" t="s">
        <v>84</v>
      </c>
      <c r="Q1100" t="s">
        <v>1483</v>
      </c>
      <c r="R1100">
        <v>3</v>
      </c>
      <c r="S1100" t="s">
        <v>86</v>
      </c>
      <c r="T1100" t="s">
        <v>87</v>
      </c>
      <c r="U1100" t="s">
        <v>88</v>
      </c>
      <c r="V1100">
        <v>1</v>
      </c>
      <c r="W1100" t="s">
        <v>1484</v>
      </c>
      <c r="X1100" t="s">
        <v>83</v>
      </c>
      <c r="Y1100" t="s">
        <v>90</v>
      </c>
      <c r="Z1100">
        <v>4000</v>
      </c>
      <c r="AA1100">
        <v>4000</v>
      </c>
      <c r="AC1100">
        <v>256</v>
      </c>
      <c r="AD1100" t="s">
        <v>91</v>
      </c>
      <c r="AE1100">
        <v>0.15</v>
      </c>
      <c r="AF1100" t="s">
        <v>92</v>
      </c>
      <c r="AG1100">
        <v>180</v>
      </c>
      <c r="AH1100">
        <v>60</v>
      </c>
      <c r="AI1100">
        <v>120</v>
      </c>
      <c r="AJ1100">
        <v>0.1145141257481104</v>
      </c>
      <c r="AK1100">
        <v>19.309726144267319</v>
      </c>
      <c r="AL1100">
        <v>0.72900576719432042</v>
      </c>
      <c r="AM1100">
        <v>6.7563969544224639E-2</v>
      </c>
      <c r="AN1100">
        <v>21.581143480192679</v>
      </c>
      <c r="AO1100">
        <v>0.6835495046637079</v>
      </c>
      <c r="AP1100">
        <v>21.581143480192679</v>
      </c>
      <c r="AQ1100">
        <v>21.581143480192679</v>
      </c>
      <c r="AR1100">
        <v>0.6835495046637079</v>
      </c>
      <c r="AS1100">
        <v>87.359668295932565</v>
      </c>
      <c r="AT1100">
        <v>5.0339451479563563E-2</v>
      </c>
      <c r="AU1100">
        <v>0.8</v>
      </c>
      <c r="AV1100" t="s">
        <v>93</v>
      </c>
      <c r="AW1100">
        <v>6.6416105593752287E-2</v>
      </c>
      <c r="AX1100">
        <v>0.51773320011872048</v>
      </c>
      <c r="AY1100">
        <v>6.6416105593752287E-2</v>
      </c>
      <c r="AZ1100">
        <v>6.6416105593752287E-2</v>
      </c>
      <c r="BA1100">
        <v>0.51773320011872048</v>
      </c>
      <c r="BB1100">
        <v>7.21110285427711E-2</v>
      </c>
      <c r="BC1100">
        <v>0.47638069620960671</v>
      </c>
      <c r="BD1100">
        <v>8.0372187894376904E-2</v>
      </c>
      <c r="BE1100">
        <v>0.72152753499948907</v>
      </c>
      <c r="BF1100">
        <v>8.0372187894376904E-2</v>
      </c>
      <c r="BG1100">
        <v>8.0372187894376904E-2</v>
      </c>
      <c r="BH1100">
        <v>0.72152753499948907</v>
      </c>
      <c r="BI1100">
        <v>0.14456558140056189</v>
      </c>
      <c r="BJ1100">
        <v>0.49911113705462479</v>
      </c>
      <c r="BK1100">
        <v>6.4754752844968497E-2</v>
      </c>
      <c r="BL1100">
        <v>0.74003014937912392</v>
      </c>
      <c r="BM1100">
        <v>6.4754752844968497E-2</v>
      </c>
      <c r="BN1100">
        <v>6.4754752844968497E-2</v>
      </c>
      <c r="BO1100">
        <v>0.74003014937912392</v>
      </c>
      <c r="BP1100">
        <v>0.44373348987584471</v>
      </c>
      <c r="BQ1100">
        <v>-0.78144960810342678</v>
      </c>
      <c r="BR1100">
        <v>86.113030874437499</v>
      </c>
      <c r="BS1100">
        <v>0.75490713415749677</v>
      </c>
      <c r="BT1100">
        <v>86.113030874437499</v>
      </c>
      <c r="BU1100">
        <v>86.113030874437499</v>
      </c>
      <c r="BV1100">
        <v>0.75490713415749677</v>
      </c>
      <c r="BW1100">
        <v>348.77826308391042</v>
      </c>
      <c r="BX1100">
        <v>7.3155807574573073E-3</v>
      </c>
      <c r="BY1100" t="str">
        <f t="shared" si="17"/>
        <v>[[sv,wv],[yr],[ya]]</v>
      </c>
      <c r="BZ1100" t="str">
        <f>TRIM(MID(SUBSTITUTE(SUBSTITUTE(SUBSTITUTE(Tabla2[[#This Row],[map]],"[",""),"]",""),",",REPT(" ",100)),300,200))</f>
        <v>0 1</v>
      </c>
      <c r="CA1100" s="13" t="str">
        <f>TRIM(MID(SUBSTITUTE(SUBSTITUTE(SUBSTITUTE(Tabla2[[#This Row],[map]],"[",""),"]",""),",",REPT(" ",100)),900,200))</f>
        <v>2 4</v>
      </c>
      <c r="CB1100" s="13" t="str">
        <f>SUBSTITUTE(TRIM(MID(SUBSTITUTE(SUBSTITUTE(SUBSTITUTE(Tabla2[[#This Row],[map]],"[",""),"]",""),",",REPT(" ",100)),1200,300))," ",", ")</f>
        <v>0, 1, 2</v>
      </c>
      <c r="CC1100" s="15" t="str">
        <f>SUBSTITUTE(TRIM(MID(SUBSTITUTE(SUBSTITUTE(SUBSTITUTE(Tabla2[[#This Row],[map]],"[",""),"]",""),",",REPT(" ",100)),1,300))," ",", ")</f>
        <v>4, 2, 3</v>
      </c>
      <c r="CD1100" s="13" t="str">
        <f>SUBSTITUTE(TRIM(MID(SUBSTITUTE(SUBSTITUTE(SUBSTITUTE(Tabla2[[#This Row],[map]],"[",""),"]",""),",",REPT(" ",100)),601,300))," ",", ")</f>
        <v>1, 3, 0</v>
      </c>
      <c r="CE1100" t="str">
        <f>TRIM(MID(SUBSTITUTE(SUBSTITUTE(SUBSTITUTE(Tabla2[[#This Row],[map]],"[",""),"]",""),",",REPT(" ",100)),1501,200))</f>
        <v>3 4</v>
      </c>
    </row>
    <row r="1101" spans="1:83" x14ac:dyDescent="0.3">
      <c r="A1101" s="2">
        <v>46108.095196759263</v>
      </c>
      <c r="B1101" t="s">
        <v>1485</v>
      </c>
      <c r="C1101">
        <v>1</v>
      </c>
      <c r="D1101" t="s">
        <v>77</v>
      </c>
      <c r="E1101" t="s">
        <v>78</v>
      </c>
      <c r="F1101">
        <v>16590</v>
      </c>
      <c r="G1101">
        <v>4.5</v>
      </c>
      <c r="H1101" t="s">
        <v>79</v>
      </c>
      <c r="I1101" t="s">
        <v>80</v>
      </c>
      <c r="J1101">
        <v>5</v>
      </c>
      <c r="K1101">
        <v>5</v>
      </c>
      <c r="L1101" t="s">
        <v>81</v>
      </c>
      <c r="M1101" t="s">
        <v>82</v>
      </c>
      <c r="N1101" t="s">
        <v>83</v>
      </c>
      <c r="O1101" t="s">
        <v>83</v>
      </c>
      <c r="P1101" t="s">
        <v>84</v>
      </c>
      <c r="Q1101" t="s">
        <v>1467</v>
      </c>
      <c r="R1101">
        <v>3</v>
      </c>
      <c r="S1101" t="s">
        <v>86</v>
      </c>
      <c r="T1101" t="s">
        <v>87</v>
      </c>
      <c r="U1101" t="s">
        <v>88</v>
      </c>
      <c r="V1101">
        <v>1</v>
      </c>
      <c r="W1101" t="s">
        <v>1468</v>
      </c>
      <c r="X1101" t="s">
        <v>83</v>
      </c>
      <c r="Y1101" t="s">
        <v>90</v>
      </c>
      <c r="Z1101">
        <v>4000</v>
      </c>
      <c r="AA1101">
        <v>4000</v>
      </c>
      <c r="AC1101">
        <v>256</v>
      </c>
      <c r="AD1101" t="s">
        <v>91</v>
      </c>
      <c r="AE1101">
        <v>0.15</v>
      </c>
      <c r="AF1101" t="s">
        <v>92</v>
      </c>
      <c r="AG1101">
        <v>180</v>
      </c>
      <c r="AH1101">
        <v>60</v>
      </c>
      <c r="AI1101">
        <v>120</v>
      </c>
      <c r="AJ1101">
        <v>0.1223948176228354</v>
      </c>
      <c r="AK1101">
        <v>16.942214920079241</v>
      </c>
      <c r="AL1101">
        <v>0.66698846388793864</v>
      </c>
      <c r="AM1101">
        <v>4.9730303204661867E-2</v>
      </c>
      <c r="AN1101">
        <v>23.416137708360509</v>
      </c>
      <c r="AO1101">
        <v>0.63318423033415572</v>
      </c>
      <c r="AP1101">
        <v>23.416137708360509</v>
      </c>
      <c r="AQ1101">
        <v>23.416137708360509</v>
      </c>
      <c r="AR1101">
        <v>0.63318423033415572</v>
      </c>
      <c r="AS1101">
        <v>103.01557423058949</v>
      </c>
      <c r="AT1101">
        <v>-1.7343137147327738E-2</v>
      </c>
      <c r="AU1101">
        <v>0.8</v>
      </c>
      <c r="AV1101" t="s">
        <v>93</v>
      </c>
      <c r="AW1101">
        <v>8.4780129360841588E-2</v>
      </c>
      <c r="AX1101">
        <v>0.38438664364837211</v>
      </c>
      <c r="AY1101">
        <v>8.4780129360841588E-2</v>
      </c>
      <c r="AZ1101">
        <v>8.4780129360841588E-2</v>
      </c>
      <c r="BA1101">
        <v>0.38438664364837211</v>
      </c>
      <c r="BB1101">
        <v>0.14829935631530669</v>
      </c>
      <c r="BC1101">
        <v>-7.6845071767719153E-2</v>
      </c>
      <c r="BD1101">
        <v>0.10191750208233449</v>
      </c>
      <c r="BE1101">
        <v>0.64687762302974416</v>
      </c>
      <c r="BF1101">
        <v>0.10191750208233449</v>
      </c>
      <c r="BG1101">
        <v>0.10191750208233449</v>
      </c>
      <c r="BH1101">
        <v>0.64687762302974416</v>
      </c>
      <c r="BI1101">
        <v>0.1780389220271611</v>
      </c>
      <c r="BJ1101">
        <v>0.38313316108685902</v>
      </c>
      <c r="BK1101">
        <v>5.7946737778487502E-2</v>
      </c>
      <c r="BL1101">
        <v>0.76736217648291138</v>
      </c>
      <c r="BM1101">
        <v>5.7946737778487502E-2</v>
      </c>
      <c r="BN1101">
        <v>5.7946737778487502E-2</v>
      </c>
      <c r="BO1101">
        <v>0.76736217648291138</v>
      </c>
      <c r="BP1101">
        <v>0.30005889131754898</v>
      </c>
      <c r="BQ1101">
        <v>-0.2046415394410708</v>
      </c>
      <c r="BR1101">
        <v>93.419906464220119</v>
      </c>
      <c r="BS1101">
        <v>0.73411047817559627</v>
      </c>
      <c r="BT1101">
        <v>93.419906464220119</v>
      </c>
      <c r="BU1101">
        <v>93.419906464220119</v>
      </c>
      <c r="BV1101">
        <v>0.73411047817559627</v>
      </c>
      <c r="BW1101">
        <v>411.43589975269867</v>
      </c>
      <c r="BX1101">
        <v>-0.17101909846738361</v>
      </c>
      <c r="BY1101" t="str">
        <f t="shared" si="17"/>
        <v>[[sv,wv],[yr],[ya]]</v>
      </c>
      <c r="BZ1101" t="str">
        <f>TRIM(MID(SUBSTITUTE(SUBSTITUTE(SUBSTITUTE(Tabla2[[#This Row],[map]],"[",""),"]",""),",",REPT(" ",100)),300,200))</f>
        <v>0 1</v>
      </c>
      <c r="CA1101" s="13" t="str">
        <f>TRIM(MID(SUBSTITUTE(SUBSTITUTE(SUBSTITUTE(Tabla2[[#This Row],[map]],"[",""),"]",""),",",REPT(" ",100)),900,200))</f>
        <v>2 4</v>
      </c>
      <c r="CB1101" s="13" t="str">
        <f>SUBSTITUTE(TRIM(MID(SUBSTITUTE(SUBSTITUTE(SUBSTITUTE(Tabla2[[#This Row],[map]],"[",""),"]",""),",",REPT(" ",100)),1200,300))," ",", ")</f>
        <v>1, 2, 0</v>
      </c>
      <c r="CC1101" s="15" t="str">
        <f>SUBSTITUTE(TRIM(MID(SUBSTITUTE(SUBSTITUTE(SUBSTITUTE(Tabla2[[#This Row],[map]],"[",""),"]",""),",",REPT(" ",100)),1,300))," ",", ")</f>
        <v>4, 2, 3</v>
      </c>
      <c r="CD1101" s="13" t="str">
        <f>SUBSTITUTE(TRIM(MID(SUBSTITUTE(SUBSTITUTE(SUBSTITUTE(Tabla2[[#This Row],[map]],"[",""),"]",""),",",REPT(" ",100)),601,300))," ",", ")</f>
        <v>0, 1, 3</v>
      </c>
      <c r="CE1101" t="str">
        <f>TRIM(MID(SUBSTITUTE(SUBSTITUTE(SUBSTITUTE(Tabla2[[#This Row],[map]],"[",""),"]",""),",",REPT(" ",100)),1501,200))</f>
        <v>3 4</v>
      </c>
    </row>
    <row r="1102" spans="1:83" x14ac:dyDescent="0.3">
      <c r="A1102" s="2">
        <v>46108.128206018519</v>
      </c>
      <c r="B1102" t="s">
        <v>1486</v>
      </c>
      <c r="C1102">
        <v>3</v>
      </c>
      <c r="D1102" t="s">
        <v>77</v>
      </c>
      <c r="E1102" t="s">
        <v>78</v>
      </c>
      <c r="F1102">
        <v>16590</v>
      </c>
      <c r="G1102">
        <v>4.5</v>
      </c>
      <c r="H1102" t="s">
        <v>79</v>
      </c>
      <c r="I1102" t="s">
        <v>80</v>
      </c>
      <c r="J1102">
        <v>5</v>
      </c>
      <c r="K1102">
        <v>5</v>
      </c>
      <c r="L1102" t="s">
        <v>81</v>
      </c>
      <c r="M1102" t="s">
        <v>82</v>
      </c>
      <c r="N1102" t="s">
        <v>83</v>
      </c>
      <c r="O1102" t="s">
        <v>83</v>
      </c>
      <c r="P1102" t="s">
        <v>84</v>
      </c>
      <c r="Q1102" t="s">
        <v>1427</v>
      </c>
      <c r="R1102">
        <v>3</v>
      </c>
      <c r="S1102" t="s">
        <v>86</v>
      </c>
      <c r="T1102" t="s">
        <v>87</v>
      </c>
      <c r="U1102" t="s">
        <v>88</v>
      </c>
      <c r="V1102">
        <v>1</v>
      </c>
      <c r="W1102" t="s">
        <v>1428</v>
      </c>
      <c r="X1102" t="s">
        <v>83</v>
      </c>
      <c r="Y1102" t="s">
        <v>90</v>
      </c>
      <c r="Z1102">
        <v>4000</v>
      </c>
      <c r="AA1102">
        <v>4000</v>
      </c>
      <c r="AC1102">
        <v>256</v>
      </c>
      <c r="AD1102" t="s">
        <v>91</v>
      </c>
      <c r="AE1102">
        <v>0.15</v>
      </c>
      <c r="AF1102" t="s">
        <v>92</v>
      </c>
      <c r="AG1102">
        <v>180</v>
      </c>
      <c r="AH1102">
        <v>60</v>
      </c>
      <c r="AI1102">
        <v>120</v>
      </c>
      <c r="AJ1102">
        <v>0.1133185777972064</v>
      </c>
      <c r="AK1102">
        <v>16.61264124934614</v>
      </c>
      <c r="AL1102">
        <v>0.67592484626694915</v>
      </c>
      <c r="AM1102">
        <v>0.15283846030051179</v>
      </c>
      <c r="AN1102">
        <v>22.655198445076891</v>
      </c>
      <c r="AO1102">
        <v>0.63424796279987117</v>
      </c>
      <c r="AP1102">
        <v>22.655198445076891</v>
      </c>
      <c r="AQ1102">
        <v>22.655198445076891</v>
      </c>
      <c r="AR1102">
        <v>0.63424796279987117</v>
      </c>
      <c r="AS1102">
        <v>101.7860188971456</v>
      </c>
      <c r="AT1102">
        <v>0.15093672309461131</v>
      </c>
      <c r="AU1102">
        <v>0.8</v>
      </c>
      <c r="AV1102" t="s">
        <v>93</v>
      </c>
      <c r="AW1102">
        <v>8.8335216307806413E-2</v>
      </c>
      <c r="AX1102">
        <v>0.35857211583339399</v>
      </c>
      <c r="AY1102">
        <v>8.8335216307806413E-2</v>
      </c>
      <c r="AZ1102">
        <v>8.8335216307806413E-2</v>
      </c>
      <c r="BA1102">
        <v>0.35857211583339399</v>
      </c>
      <c r="BB1102">
        <v>0.1302233383808796</v>
      </c>
      <c r="BC1102">
        <v>5.4410189977902479E-2</v>
      </c>
      <c r="BD1102">
        <v>8.6205432710694849E-2</v>
      </c>
      <c r="BE1102">
        <v>0.70131658758710502</v>
      </c>
      <c r="BF1102">
        <v>8.6205432710694849E-2</v>
      </c>
      <c r="BG1102">
        <v>8.6205432710694849E-2</v>
      </c>
      <c r="BH1102">
        <v>0.70131658758710502</v>
      </c>
      <c r="BI1102">
        <v>0.15929759838633739</v>
      </c>
      <c r="BJ1102">
        <v>0.44806784469272409</v>
      </c>
      <c r="BK1102">
        <v>6.6171890195723601E-2</v>
      </c>
      <c r="BL1102">
        <v>0.73434079115908557</v>
      </c>
      <c r="BM1102">
        <v>6.6171890195723601E-2</v>
      </c>
      <c r="BN1102">
        <v>6.6171890195723601E-2</v>
      </c>
      <c r="BO1102">
        <v>0.73434079115908557</v>
      </c>
      <c r="BP1102">
        <v>0.18464141569834641</v>
      </c>
      <c r="BQ1102">
        <v>0.25872311840263701</v>
      </c>
      <c r="BR1102">
        <v>90.380081241093308</v>
      </c>
      <c r="BS1102">
        <v>0.74276235661990309</v>
      </c>
      <c r="BT1102">
        <v>90.380081241093308</v>
      </c>
      <c r="BU1102">
        <v>90.380081241093308</v>
      </c>
      <c r="BV1102">
        <v>0.74276235661990309</v>
      </c>
      <c r="BW1102">
        <v>406.66991323611592</v>
      </c>
      <c r="BX1102">
        <v>-0.15745426069481441</v>
      </c>
      <c r="BY1102" t="str">
        <f t="shared" si="17"/>
        <v>[[sv,wv],[yr],[ya]]</v>
      </c>
      <c r="BZ1102" t="str">
        <f>TRIM(MID(SUBSTITUTE(SUBSTITUTE(SUBSTITUTE(Tabla2[[#This Row],[map]],"[",""),"]",""),",",REPT(" ",100)),300,200))</f>
        <v>0 1</v>
      </c>
      <c r="CA1102" s="13" t="str">
        <f>TRIM(MID(SUBSTITUTE(SUBSTITUTE(SUBSTITUTE(Tabla2[[#This Row],[map]],"[",""),"]",""),",",REPT(" ",100)),900,200))</f>
        <v>2 3</v>
      </c>
      <c r="CB1102" s="13" t="str">
        <f>SUBSTITUTE(TRIM(MID(SUBSTITUTE(SUBSTITUTE(SUBSTITUTE(Tabla2[[#This Row],[map]],"[",""),"]",""),",",REPT(" ",100)),1200,300))," ",", ")</f>
        <v>1, 2, 0</v>
      </c>
      <c r="CC1102" s="15" t="str">
        <f>SUBSTITUTE(TRIM(MID(SUBSTITUTE(SUBSTITUTE(SUBSTITUTE(Tabla2[[#This Row],[map]],"[",""),"]",""),",",REPT(" ",100)),1,300))," ",", ")</f>
        <v>4, 2, 3</v>
      </c>
      <c r="CD1102" s="13" t="str">
        <f>SUBSTITUTE(TRIM(MID(SUBSTITUTE(SUBSTITUTE(SUBSTITUTE(Tabla2[[#This Row],[map]],"[",""),"]",""),",",REPT(" ",100)),601,300))," ",", ")</f>
        <v>0, 1, 4</v>
      </c>
      <c r="CE1102" t="str">
        <f>TRIM(MID(SUBSTITUTE(SUBSTITUTE(SUBSTITUTE(Tabla2[[#This Row],[map]],"[",""),"]",""),",",REPT(" ",100)),1501,200))</f>
        <v>3 4</v>
      </c>
    </row>
    <row r="1103" spans="1:83" x14ac:dyDescent="0.3">
      <c r="A1103" s="2">
        <v>46108.142476851863</v>
      </c>
      <c r="B1103" t="s">
        <v>1487</v>
      </c>
      <c r="C1103">
        <v>5</v>
      </c>
      <c r="D1103" t="s">
        <v>77</v>
      </c>
      <c r="E1103" t="s">
        <v>78</v>
      </c>
      <c r="F1103">
        <v>16590</v>
      </c>
      <c r="G1103">
        <v>4.5</v>
      </c>
      <c r="H1103" t="s">
        <v>79</v>
      </c>
      <c r="I1103" t="s">
        <v>80</v>
      </c>
      <c r="J1103">
        <v>5</v>
      </c>
      <c r="K1103">
        <v>5</v>
      </c>
      <c r="L1103" t="s">
        <v>81</v>
      </c>
      <c r="M1103" t="s">
        <v>82</v>
      </c>
      <c r="N1103" t="s">
        <v>83</v>
      </c>
      <c r="O1103" t="s">
        <v>83</v>
      </c>
      <c r="P1103" t="s">
        <v>84</v>
      </c>
      <c r="Q1103" t="s">
        <v>1393</v>
      </c>
      <c r="R1103">
        <v>3</v>
      </c>
      <c r="S1103" t="s">
        <v>86</v>
      </c>
      <c r="T1103" t="s">
        <v>87</v>
      </c>
      <c r="U1103" t="s">
        <v>88</v>
      </c>
      <c r="V1103">
        <v>1</v>
      </c>
      <c r="W1103" t="s">
        <v>1394</v>
      </c>
      <c r="X1103" t="s">
        <v>83</v>
      </c>
      <c r="Y1103" t="s">
        <v>90</v>
      </c>
      <c r="Z1103">
        <v>4000</v>
      </c>
      <c r="AA1103">
        <v>4000</v>
      </c>
      <c r="AC1103">
        <v>256</v>
      </c>
      <c r="AD1103" t="s">
        <v>91</v>
      </c>
      <c r="AE1103">
        <v>0.15</v>
      </c>
      <c r="AF1103" t="s">
        <v>92</v>
      </c>
      <c r="AG1103">
        <v>180</v>
      </c>
      <c r="AH1103">
        <v>60</v>
      </c>
      <c r="AI1103">
        <v>120</v>
      </c>
      <c r="AJ1103">
        <v>0.1026465131524924</v>
      </c>
      <c r="AK1103">
        <v>28.5863742335825</v>
      </c>
      <c r="AL1103">
        <v>0.74969836777682342</v>
      </c>
      <c r="AM1103">
        <v>-5.2958626378971002E-2</v>
      </c>
      <c r="AN1103">
        <v>32.400519151129792</v>
      </c>
      <c r="AO1103">
        <v>0.6873592846980221</v>
      </c>
      <c r="AP1103">
        <v>32.400519151129792</v>
      </c>
      <c r="AQ1103">
        <v>32.400519151129792</v>
      </c>
      <c r="AR1103">
        <v>0.6873592846980221</v>
      </c>
      <c r="AS1103">
        <v>101.01671551594031</v>
      </c>
      <c r="AT1103">
        <v>-4.7612095310094388E-2</v>
      </c>
      <c r="AU1103">
        <v>0.8</v>
      </c>
      <c r="AV1103" t="s">
        <v>93</v>
      </c>
      <c r="AW1103">
        <v>6.6265779035888872E-2</v>
      </c>
      <c r="AX1103">
        <v>0.51882476529481503</v>
      </c>
      <c r="AY1103">
        <v>6.6265779035888872E-2</v>
      </c>
      <c r="AZ1103">
        <v>6.6265779035888872E-2</v>
      </c>
      <c r="BA1103">
        <v>0.51882476529481503</v>
      </c>
      <c r="BB1103">
        <v>0.1470530835284419</v>
      </c>
      <c r="BC1103">
        <v>-6.7795519956042938E-2</v>
      </c>
      <c r="BD1103">
        <v>7.2824206091712099E-2</v>
      </c>
      <c r="BE1103">
        <v>0.74767967983259154</v>
      </c>
      <c r="BF1103">
        <v>7.2824206091712099E-2</v>
      </c>
      <c r="BG1103">
        <v>7.2824206091712099E-2</v>
      </c>
      <c r="BH1103">
        <v>0.74767967983259154</v>
      </c>
      <c r="BI1103">
        <v>0.30105836618394421</v>
      </c>
      <c r="BJ1103">
        <v>-4.3102938176140748E-2</v>
      </c>
      <c r="BK1103">
        <v>3.7038594888298318E-2</v>
      </c>
      <c r="BL1103">
        <v>0.85130175690159804</v>
      </c>
      <c r="BM1103">
        <v>3.7038594888298318E-2</v>
      </c>
      <c r="BN1103">
        <v>3.7038594888298318E-2</v>
      </c>
      <c r="BO1103">
        <v>0.85130175690159804</v>
      </c>
      <c r="BP1103">
        <v>0.23200835129345071</v>
      </c>
      <c r="BQ1103">
        <v>6.8559854240248463E-2</v>
      </c>
      <c r="BR1103">
        <v>129.42594802450259</v>
      </c>
      <c r="BS1103">
        <v>0.63163093676308346</v>
      </c>
      <c r="BT1103">
        <v>129.42594802450259</v>
      </c>
      <c r="BU1103">
        <v>129.42594802450259</v>
      </c>
      <c r="BV1103">
        <v>0.63163093676308346</v>
      </c>
      <c r="BW1103">
        <v>403.38674226275452</v>
      </c>
      <c r="BX1103">
        <v>-0.148109777348439</v>
      </c>
      <c r="BY1103" t="str">
        <f t="shared" si="17"/>
        <v>[[sv,wv],[yr],[ya]]</v>
      </c>
      <c r="BZ1103" t="str">
        <f>TRIM(MID(SUBSTITUTE(SUBSTITUTE(SUBSTITUTE(Tabla2[[#This Row],[map]],"[",""),"]",""),",",REPT(" ",100)),300,200))</f>
        <v>0 1</v>
      </c>
      <c r="CA1103" s="13" t="str">
        <f>TRIM(MID(SUBSTITUTE(SUBSTITUTE(SUBSTITUTE(Tabla2[[#This Row],[map]],"[",""),"]",""),",",REPT(" ",100)),900,200))</f>
        <v>2 4</v>
      </c>
      <c r="CB1103" s="13" t="str">
        <f>SUBSTITUTE(TRIM(MID(SUBSTITUTE(SUBSTITUTE(SUBSTITUTE(Tabla2[[#This Row],[map]],"[",""),"]",""),",",REPT(" ",100)),1200,300))," ",", ")</f>
        <v>1, 2, 0</v>
      </c>
      <c r="CC1103" s="15" t="str">
        <f>SUBSTITUTE(TRIM(MID(SUBSTITUTE(SUBSTITUTE(SUBSTITUTE(Tabla2[[#This Row],[map]],"[",""),"]",""),",",REPT(" ",100)),1,300))," ",", ")</f>
        <v>2, 3, 4</v>
      </c>
      <c r="CD1103" s="13" t="str">
        <f>SUBSTITUTE(TRIM(MID(SUBSTITUTE(SUBSTITUTE(SUBSTITUTE(Tabla2[[#This Row],[map]],"[",""),"]",""),",",REPT(" ",100)),601,300))," ",", ")</f>
        <v>1, 3, 0</v>
      </c>
      <c r="CE1103" t="str">
        <f>TRIM(MID(SUBSTITUTE(SUBSTITUTE(SUBSTITUTE(Tabla2[[#This Row],[map]],"[",""),"]",""),",",REPT(" ",100)),1501,200))</f>
        <v>3 4</v>
      </c>
    </row>
    <row r="1104" spans="1:83" x14ac:dyDescent="0.3">
      <c r="A1104" s="2">
        <v>46108.142129629632</v>
      </c>
      <c r="B1104" t="s">
        <v>1488</v>
      </c>
      <c r="C1104">
        <v>2</v>
      </c>
      <c r="D1104" t="s">
        <v>77</v>
      </c>
      <c r="E1104" t="s">
        <v>78</v>
      </c>
      <c r="F1104">
        <v>16590</v>
      </c>
      <c r="G1104">
        <v>4.5</v>
      </c>
      <c r="H1104" t="s">
        <v>79</v>
      </c>
      <c r="I1104" t="s">
        <v>80</v>
      </c>
      <c r="J1104">
        <v>5</v>
      </c>
      <c r="K1104">
        <v>5</v>
      </c>
      <c r="L1104" t="s">
        <v>81</v>
      </c>
      <c r="M1104" t="s">
        <v>82</v>
      </c>
      <c r="N1104" t="s">
        <v>83</v>
      </c>
      <c r="O1104" t="s">
        <v>83</v>
      </c>
      <c r="P1104" t="s">
        <v>84</v>
      </c>
      <c r="Q1104" t="s">
        <v>1427</v>
      </c>
      <c r="R1104">
        <v>3</v>
      </c>
      <c r="S1104" t="s">
        <v>86</v>
      </c>
      <c r="T1104" t="s">
        <v>87</v>
      </c>
      <c r="U1104" t="s">
        <v>88</v>
      </c>
      <c r="V1104">
        <v>1</v>
      </c>
      <c r="W1104" t="s">
        <v>1428</v>
      </c>
      <c r="X1104" t="s">
        <v>83</v>
      </c>
      <c r="Y1104" t="s">
        <v>90</v>
      </c>
      <c r="Z1104">
        <v>4000</v>
      </c>
      <c r="AA1104">
        <v>4000</v>
      </c>
      <c r="AC1104">
        <v>256</v>
      </c>
      <c r="AD1104" t="s">
        <v>91</v>
      </c>
      <c r="AE1104">
        <v>0.15</v>
      </c>
      <c r="AF1104" t="s">
        <v>92</v>
      </c>
      <c r="AG1104">
        <v>180</v>
      </c>
      <c r="AH1104">
        <v>60</v>
      </c>
      <c r="AI1104">
        <v>120</v>
      </c>
      <c r="AJ1104">
        <v>0.1330043889570765</v>
      </c>
      <c r="AK1104">
        <v>15.50179768647709</v>
      </c>
      <c r="AL1104">
        <v>0.66093216787979836</v>
      </c>
      <c r="AM1104">
        <v>-0.18521809922046539</v>
      </c>
      <c r="AN1104">
        <v>25.823877974794829</v>
      </c>
      <c r="AO1104">
        <v>0.57443697097993907</v>
      </c>
      <c r="AP1104">
        <v>25.823877974794829</v>
      </c>
      <c r="AQ1104">
        <v>25.823877974794829</v>
      </c>
      <c r="AR1104">
        <v>0.57443697097993907</v>
      </c>
      <c r="AS1104">
        <v>107.2830543567963</v>
      </c>
      <c r="AT1104">
        <v>-9.9189396491079218E-2</v>
      </c>
      <c r="AU1104">
        <v>0.8</v>
      </c>
      <c r="AV1104" t="s">
        <v>93</v>
      </c>
      <c r="AW1104">
        <v>7.3519902485611341E-2</v>
      </c>
      <c r="AX1104">
        <v>0.46615044976899628</v>
      </c>
      <c r="AY1104">
        <v>7.3519902485611341E-2</v>
      </c>
      <c r="AZ1104">
        <v>7.3519902485611341E-2</v>
      </c>
      <c r="BA1104">
        <v>0.46615044976899628</v>
      </c>
      <c r="BB1104">
        <v>0.1082367505410087</v>
      </c>
      <c r="BC1104">
        <v>0.2140612454417842</v>
      </c>
      <c r="BD1104">
        <v>0.10103792101124209</v>
      </c>
      <c r="BE1104">
        <v>0.64992518357838547</v>
      </c>
      <c r="BF1104">
        <v>0.10103792101124209</v>
      </c>
      <c r="BG1104">
        <v>0.10103792101124209</v>
      </c>
      <c r="BH1104">
        <v>0.64992518357838547</v>
      </c>
      <c r="BI1104">
        <v>0.37923609920766882</v>
      </c>
      <c r="BJ1104">
        <v>-0.31397208574592539</v>
      </c>
      <c r="BK1104">
        <v>0.13081968877102901</v>
      </c>
      <c r="BL1104">
        <v>0.47480032810106748</v>
      </c>
      <c r="BM1104">
        <v>0.13081968877102901</v>
      </c>
      <c r="BN1104">
        <v>0.13081968877102901</v>
      </c>
      <c r="BO1104">
        <v>0.47480032810106748</v>
      </c>
      <c r="BP1104">
        <v>0.26841771018815991</v>
      </c>
      <c r="BQ1104">
        <v>-7.7612205372436183E-2</v>
      </c>
      <c r="BR1104">
        <v>102.99013438691181</v>
      </c>
      <c r="BS1104">
        <v>0.70687192247130803</v>
      </c>
      <c r="BT1104">
        <v>102.99013438691181</v>
      </c>
      <c r="BU1104">
        <v>102.99013438691181</v>
      </c>
      <c r="BV1104">
        <v>0.70687192247130803</v>
      </c>
      <c r="BW1104">
        <v>428.37632686724851</v>
      </c>
      <c r="BX1104">
        <v>-0.2192345402877407</v>
      </c>
      <c r="BY1104" t="str">
        <f t="shared" si="17"/>
        <v>[[sv,wv],[yr],[ya]]</v>
      </c>
      <c r="BZ1104" t="str">
        <f>TRIM(MID(SUBSTITUTE(SUBSTITUTE(SUBSTITUTE(Tabla2[[#This Row],[map]],"[",""),"]",""),",",REPT(" ",100)),300,200))</f>
        <v>0 1</v>
      </c>
      <c r="CA1104" s="13" t="str">
        <f>TRIM(MID(SUBSTITUTE(SUBSTITUTE(SUBSTITUTE(Tabla2[[#This Row],[map]],"[",""),"]",""),",",REPT(" ",100)),900,200))</f>
        <v>2 3</v>
      </c>
      <c r="CB1104" s="13" t="str">
        <f>SUBSTITUTE(TRIM(MID(SUBSTITUTE(SUBSTITUTE(SUBSTITUTE(Tabla2[[#This Row],[map]],"[",""),"]",""),",",REPT(" ",100)),1200,300))," ",", ")</f>
        <v>1, 2, 0</v>
      </c>
      <c r="CC1104" s="15" t="str">
        <f>SUBSTITUTE(TRIM(MID(SUBSTITUTE(SUBSTITUTE(SUBSTITUTE(Tabla2[[#This Row],[map]],"[",""),"]",""),",",REPT(" ",100)),1,300))," ",", ")</f>
        <v>4, 2, 3</v>
      </c>
      <c r="CD1104" s="13" t="str">
        <f>SUBSTITUTE(TRIM(MID(SUBSTITUTE(SUBSTITUTE(SUBSTITUTE(Tabla2[[#This Row],[map]],"[",""),"]",""),",",REPT(" ",100)),601,300))," ",", ")</f>
        <v>0, 1, 4</v>
      </c>
      <c r="CE1104" t="str">
        <f>TRIM(MID(SUBSTITUTE(SUBSTITUTE(SUBSTITUTE(Tabla2[[#This Row],[map]],"[",""),"]",""),",",REPT(" ",100)),1501,200))</f>
        <v>3 4</v>
      </c>
    </row>
    <row r="1105" spans="1:83" x14ac:dyDescent="0.3">
      <c r="A1105" s="2">
        <v>46108.159930555557</v>
      </c>
      <c r="B1105" t="s">
        <v>1489</v>
      </c>
      <c r="C1105">
        <v>4</v>
      </c>
      <c r="D1105" t="s">
        <v>95</v>
      </c>
      <c r="E1105" t="s">
        <v>78</v>
      </c>
      <c r="F1105">
        <v>16590</v>
      </c>
      <c r="G1105">
        <v>4.5</v>
      </c>
      <c r="H1105" t="s">
        <v>79</v>
      </c>
      <c r="I1105" t="s">
        <v>80</v>
      </c>
      <c r="J1105">
        <v>5</v>
      </c>
      <c r="K1105">
        <v>5</v>
      </c>
      <c r="L1105" t="s">
        <v>81</v>
      </c>
      <c r="M1105" t="s">
        <v>82</v>
      </c>
      <c r="N1105" t="s">
        <v>83</v>
      </c>
      <c r="O1105" t="s">
        <v>83</v>
      </c>
      <c r="P1105" t="s">
        <v>84</v>
      </c>
      <c r="Q1105" t="s">
        <v>1393</v>
      </c>
      <c r="R1105">
        <v>3</v>
      </c>
      <c r="S1105" t="s">
        <v>86</v>
      </c>
      <c r="T1105" t="s">
        <v>87</v>
      </c>
      <c r="U1105" t="s">
        <v>88</v>
      </c>
      <c r="V1105">
        <v>1</v>
      </c>
      <c r="W1105" t="s">
        <v>1394</v>
      </c>
      <c r="X1105" t="s">
        <v>83</v>
      </c>
      <c r="Y1105" t="s">
        <v>90</v>
      </c>
      <c r="Z1105">
        <v>4000</v>
      </c>
      <c r="AA1105">
        <v>4000</v>
      </c>
      <c r="AC1105">
        <v>256</v>
      </c>
      <c r="AD1105" t="s">
        <v>91</v>
      </c>
      <c r="AE1105">
        <v>0.15</v>
      </c>
      <c r="AF1105" t="s">
        <v>92</v>
      </c>
      <c r="AG1105">
        <v>180</v>
      </c>
      <c r="AH1105">
        <v>60</v>
      </c>
      <c r="AI1105">
        <v>120</v>
      </c>
      <c r="AJ1105">
        <v>8.9679870393790079E-2</v>
      </c>
      <c r="AK1105">
        <v>17.460489508817549</v>
      </c>
      <c r="AL1105">
        <v>0.81574429641611723</v>
      </c>
      <c r="AM1105">
        <v>-0.38196956926869291</v>
      </c>
      <c r="AN1105">
        <v>24.74322787906139</v>
      </c>
      <c r="AO1105">
        <v>0.74057095050617971</v>
      </c>
      <c r="AP1105">
        <v>24.74322787906139</v>
      </c>
      <c r="AQ1105">
        <v>24.74322787906139</v>
      </c>
      <c r="AR1105">
        <v>0.74057095050617971</v>
      </c>
      <c r="AS1105">
        <v>115.54155977002191</v>
      </c>
      <c r="AT1105">
        <v>-0.32855337533953921</v>
      </c>
      <c r="AU1105">
        <v>0.8</v>
      </c>
      <c r="AV1105" t="s">
        <v>93</v>
      </c>
      <c r="AW1105">
        <v>5.9991615736508297E-2</v>
      </c>
      <c r="AX1105">
        <v>0.56438330308131057</v>
      </c>
      <c r="AY1105">
        <v>5.9991615736508297E-2</v>
      </c>
      <c r="AZ1105">
        <v>5.9991615736508297E-2</v>
      </c>
      <c r="BA1105">
        <v>0.56438330308131057</v>
      </c>
      <c r="BB1105">
        <v>0.2088223335114604</v>
      </c>
      <c r="BC1105">
        <v>-0.51632013991176851</v>
      </c>
      <c r="BD1105">
        <v>4.1579445180065303E-2</v>
      </c>
      <c r="BE1105">
        <v>0.85593610307258439</v>
      </c>
      <c r="BF1105">
        <v>4.1579445180065303E-2</v>
      </c>
      <c r="BG1105">
        <v>4.1579445180065303E-2</v>
      </c>
      <c r="BH1105">
        <v>0.85593610307258439</v>
      </c>
      <c r="BI1105">
        <v>0.32671026762556921</v>
      </c>
      <c r="BJ1105">
        <v>-0.13198129788667989</v>
      </c>
      <c r="BK1105">
        <v>4.4027291541292757E-2</v>
      </c>
      <c r="BL1105">
        <v>0.82324435037788901</v>
      </c>
      <c r="BM1105">
        <v>4.4027291541292757E-2</v>
      </c>
      <c r="BN1105">
        <v>4.4027291541292757E-2</v>
      </c>
      <c r="BO1105">
        <v>0.82324435037788901</v>
      </c>
      <c r="BP1105">
        <v>0.33701008315392872</v>
      </c>
      <c r="BQ1105">
        <v>-0.35298888693177138</v>
      </c>
      <c r="BR1105">
        <v>98.827313163787906</v>
      </c>
      <c r="BS1105">
        <v>0.71872004549293433</v>
      </c>
      <c r="BT1105">
        <v>98.827313163787906</v>
      </c>
      <c r="BU1105">
        <v>98.827313163787906</v>
      </c>
      <c r="BV1105">
        <v>0.71872004549293433</v>
      </c>
      <c r="BW1105">
        <v>461.29369639579602</v>
      </c>
      <c r="BX1105">
        <v>-0.31292317662795011</v>
      </c>
      <c r="BY1105" t="str">
        <f t="shared" si="17"/>
        <v>[[sv,wv],[yr],[ya]]</v>
      </c>
      <c r="BZ1105" t="str">
        <f>TRIM(MID(SUBSTITUTE(SUBSTITUTE(SUBSTITUTE(Tabla2[[#This Row],[map]],"[",""),"]",""),",",REPT(" ",100)),300,200))</f>
        <v>0 1</v>
      </c>
      <c r="CA1105" s="13" t="str">
        <f>TRIM(MID(SUBSTITUTE(SUBSTITUTE(SUBSTITUTE(Tabla2[[#This Row],[map]],"[",""),"]",""),",",REPT(" ",100)),900,200))</f>
        <v>2 4</v>
      </c>
      <c r="CB1105" s="13" t="str">
        <f>SUBSTITUTE(TRIM(MID(SUBSTITUTE(SUBSTITUTE(SUBSTITUTE(Tabla2[[#This Row],[map]],"[",""),"]",""),",",REPT(" ",100)),1200,300))," ",", ")</f>
        <v>1, 2, 0</v>
      </c>
      <c r="CC1105" s="15" t="str">
        <f>SUBSTITUTE(TRIM(MID(SUBSTITUTE(SUBSTITUTE(SUBSTITUTE(Tabla2[[#This Row],[map]],"[",""),"]",""),",",REPT(" ",100)),1,300))," ",", ")</f>
        <v>2, 3, 4</v>
      </c>
      <c r="CD1105" s="13" t="str">
        <f>SUBSTITUTE(TRIM(MID(SUBSTITUTE(SUBSTITUTE(SUBSTITUTE(Tabla2[[#This Row],[map]],"[",""),"]",""),",",REPT(" ",100)),601,300))," ",", ")</f>
        <v>1, 3, 0</v>
      </c>
      <c r="CE1105" t="str">
        <f>TRIM(MID(SUBSTITUTE(SUBSTITUTE(SUBSTITUTE(Tabla2[[#This Row],[map]],"[",""),"]",""),",",REPT(" ",100)),1501,200))</f>
        <v>3 4</v>
      </c>
    </row>
    <row r="1106" spans="1:83" x14ac:dyDescent="0.3">
      <c r="A1106" s="2">
        <v>46108.173564814817</v>
      </c>
      <c r="B1106" t="s">
        <v>1490</v>
      </c>
      <c r="C1106">
        <v>0</v>
      </c>
      <c r="D1106" t="s">
        <v>95</v>
      </c>
      <c r="E1106" t="s">
        <v>78</v>
      </c>
      <c r="F1106">
        <v>16590</v>
      </c>
      <c r="G1106">
        <v>4.5</v>
      </c>
      <c r="H1106" t="s">
        <v>79</v>
      </c>
      <c r="I1106" t="s">
        <v>80</v>
      </c>
      <c r="J1106">
        <v>5</v>
      </c>
      <c r="K1106">
        <v>5</v>
      </c>
      <c r="L1106" t="s">
        <v>81</v>
      </c>
      <c r="M1106" t="s">
        <v>82</v>
      </c>
      <c r="N1106" t="s">
        <v>83</v>
      </c>
      <c r="O1106" t="s">
        <v>83</v>
      </c>
      <c r="P1106" t="s">
        <v>84</v>
      </c>
      <c r="Q1106" t="s">
        <v>1491</v>
      </c>
      <c r="R1106">
        <v>3</v>
      </c>
      <c r="S1106" t="s">
        <v>86</v>
      </c>
      <c r="T1106" t="s">
        <v>87</v>
      </c>
      <c r="U1106" t="s">
        <v>88</v>
      </c>
      <c r="V1106">
        <v>1</v>
      </c>
      <c r="W1106" t="s">
        <v>1492</v>
      </c>
      <c r="X1106" t="s">
        <v>83</v>
      </c>
      <c r="Y1106" t="s">
        <v>90</v>
      </c>
      <c r="Z1106">
        <v>4000</v>
      </c>
      <c r="AA1106">
        <v>4000</v>
      </c>
      <c r="AC1106">
        <v>256</v>
      </c>
      <c r="AD1106" t="s">
        <v>91</v>
      </c>
      <c r="AE1106">
        <v>0.15</v>
      </c>
      <c r="AF1106" t="s">
        <v>92</v>
      </c>
      <c r="AG1106">
        <v>180</v>
      </c>
      <c r="AH1106">
        <v>60</v>
      </c>
      <c r="AI1106">
        <v>120</v>
      </c>
      <c r="AJ1106">
        <v>0.11839805738217379</v>
      </c>
      <c r="AK1106">
        <v>19.989496180703391</v>
      </c>
      <c r="AL1106">
        <v>0.70085226160815184</v>
      </c>
      <c r="AM1106">
        <v>-4.9037538820280453E-2</v>
      </c>
      <c r="AN1106">
        <v>27.660150043243739</v>
      </c>
      <c r="AO1106">
        <v>0.6387051800786594</v>
      </c>
      <c r="AP1106">
        <v>27.660150043243739</v>
      </c>
      <c r="AQ1106">
        <v>27.660150043243739</v>
      </c>
      <c r="AR1106">
        <v>0.6387051800786594</v>
      </c>
      <c r="AS1106">
        <v>77.607216705881413</v>
      </c>
      <c r="AT1106">
        <v>-4.7750383486460962E-2</v>
      </c>
      <c r="AU1106">
        <v>0.8</v>
      </c>
      <c r="AV1106" t="s">
        <v>93</v>
      </c>
      <c r="AW1106">
        <v>7.7898222614863177E-2</v>
      </c>
      <c r="AX1106">
        <v>0.43435818464424469</v>
      </c>
      <c r="AY1106">
        <v>7.7898222614863177E-2</v>
      </c>
      <c r="AZ1106">
        <v>7.7898222614863177E-2</v>
      </c>
      <c r="BA1106">
        <v>0.43435818464424469</v>
      </c>
      <c r="BB1106">
        <v>0.12620199590314471</v>
      </c>
      <c r="BC1106">
        <v>8.3610335795339497E-2</v>
      </c>
      <c r="BD1106">
        <v>9.2837620284532782E-2</v>
      </c>
      <c r="BE1106">
        <v>0.67833747415971468</v>
      </c>
      <c r="BF1106">
        <v>9.2837620284532782E-2</v>
      </c>
      <c r="BG1106">
        <v>9.2837620284532782E-2</v>
      </c>
      <c r="BH1106">
        <v>0.67833747415971468</v>
      </c>
      <c r="BI1106">
        <v>0.12715784579398409</v>
      </c>
      <c r="BJ1106">
        <v>0.55942522295224206</v>
      </c>
      <c r="BK1106">
        <v>6.0684967846885679E-2</v>
      </c>
      <c r="BL1106">
        <v>0.75636904886567913</v>
      </c>
      <c r="BM1106">
        <v>6.0684967846885679E-2</v>
      </c>
      <c r="BN1106">
        <v>6.0684967846885679E-2</v>
      </c>
      <c r="BO1106">
        <v>0.75636904886567913</v>
      </c>
      <c r="BP1106">
        <v>0.48636638736910748</v>
      </c>
      <c r="BQ1106">
        <v>-0.9526072066721909</v>
      </c>
      <c r="BR1106">
        <v>110.4091793622287</v>
      </c>
      <c r="BS1106">
        <v>0.68575601264499864</v>
      </c>
      <c r="BT1106">
        <v>110.4091793622287</v>
      </c>
      <c r="BU1106">
        <v>110.4091793622287</v>
      </c>
      <c r="BV1106">
        <v>0.68575601264499864</v>
      </c>
      <c r="BW1106">
        <v>309.68914059445927</v>
      </c>
      <c r="BX1106">
        <v>0.118570113978772</v>
      </c>
      <c r="BY1106" t="str">
        <f t="shared" si="17"/>
        <v>[[sv,wv],[yr],[ya]]</v>
      </c>
      <c r="BZ1106" t="str">
        <f>TRIM(MID(SUBSTITUTE(SUBSTITUTE(SUBSTITUTE(Tabla2[[#This Row],[map]],"[",""),"]",""),",",REPT(" ",100)),300,200))</f>
        <v>0 1</v>
      </c>
      <c r="CA1106" s="13" t="str">
        <f>TRIM(MID(SUBSTITUTE(SUBSTITUTE(SUBSTITUTE(Tabla2[[#This Row],[map]],"[",""),"]",""),",",REPT(" ",100)),900,200))</f>
        <v>2 4</v>
      </c>
      <c r="CB1106" s="13" t="str">
        <f>SUBSTITUTE(TRIM(MID(SUBSTITUTE(SUBSTITUTE(SUBSTITUTE(Tabla2[[#This Row],[map]],"[",""),"]",""),",",REPT(" ",100)),1200,300))," ",", ")</f>
        <v>1, 2, 0</v>
      </c>
      <c r="CC1106" s="15" t="str">
        <f>SUBSTITUTE(TRIM(MID(SUBSTITUTE(SUBSTITUTE(SUBSTITUTE(Tabla2[[#This Row],[map]],"[",""),"]",""),",",REPT(" ",100)),1,300))," ",", ")</f>
        <v>4, 2, 3</v>
      </c>
      <c r="CD1106" s="13" t="str">
        <f>SUBSTITUTE(TRIM(MID(SUBSTITUTE(SUBSTITUTE(SUBSTITUTE(Tabla2[[#This Row],[map]],"[",""),"]",""),",",REPT(" ",100)),601,300))," ",", ")</f>
        <v>1, 3, 0</v>
      </c>
      <c r="CE1106" t="str">
        <f>TRIM(MID(SUBSTITUTE(SUBSTITUTE(SUBSTITUTE(Tabla2[[#This Row],[map]],"[",""),"]",""),",",REPT(" ",100)),1501,200))</f>
        <v>3 4</v>
      </c>
    </row>
    <row r="1107" spans="1:83" x14ac:dyDescent="0.3">
      <c r="A1107" s="2">
        <v>46108.241851851853</v>
      </c>
      <c r="B1107" t="s">
        <v>1493</v>
      </c>
      <c r="C1107">
        <v>1</v>
      </c>
      <c r="D1107" t="s">
        <v>77</v>
      </c>
      <c r="E1107" t="s">
        <v>78</v>
      </c>
      <c r="F1107">
        <v>16590</v>
      </c>
      <c r="G1107">
        <v>4.5</v>
      </c>
      <c r="H1107" t="s">
        <v>79</v>
      </c>
      <c r="I1107" t="s">
        <v>80</v>
      </c>
      <c r="J1107">
        <v>5</v>
      </c>
      <c r="K1107">
        <v>5</v>
      </c>
      <c r="L1107" t="s">
        <v>81</v>
      </c>
      <c r="M1107" t="s">
        <v>82</v>
      </c>
      <c r="N1107" t="s">
        <v>83</v>
      </c>
      <c r="O1107" t="s">
        <v>83</v>
      </c>
      <c r="P1107" t="s">
        <v>84</v>
      </c>
      <c r="Q1107" t="s">
        <v>1475</v>
      </c>
      <c r="R1107">
        <v>3</v>
      </c>
      <c r="S1107" t="s">
        <v>86</v>
      </c>
      <c r="T1107" t="s">
        <v>87</v>
      </c>
      <c r="U1107" t="s">
        <v>88</v>
      </c>
      <c r="V1107">
        <v>1</v>
      </c>
      <c r="W1107" t="s">
        <v>1476</v>
      </c>
      <c r="X1107" t="s">
        <v>83</v>
      </c>
      <c r="Y1107" t="s">
        <v>90</v>
      </c>
      <c r="Z1107">
        <v>4000</v>
      </c>
      <c r="AA1107">
        <v>4000</v>
      </c>
      <c r="AC1107">
        <v>256</v>
      </c>
      <c r="AD1107" t="s">
        <v>91</v>
      </c>
      <c r="AE1107">
        <v>0.15</v>
      </c>
      <c r="AF1107" t="s">
        <v>92</v>
      </c>
      <c r="AG1107">
        <v>180</v>
      </c>
      <c r="AH1107">
        <v>60</v>
      </c>
      <c r="AI1107">
        <v>120</v>
      </c>
      <c r="AJ1107">
        <v>0.1151610537541107</v>
      </c>
      <c r="AK1107">
        <v>13.077953293217981</v>
      </c>
      <c r="AL1107">
        <v>0.68555769340631323</v>
      </c>
      <c r="AM1107">
        <v>0.18334394532593359</v>
      </c>
      <c r="AN1107">
        <v>17.679863768280629</v>
      </c>
      <c r="AO1107">
        <v>0.68594451103068255</v>
      </c>
      <c r="AP1107">
        <v>17.679863768280629</v>
      </c>
      <c r="AQ1107">
        <v>17.679863768280629</v>
      </c>
      <c r="AR1107">
        <v>0.68594451103068255</v>
      </c>
      <c r="AS1107">
        <v>99.925798786535026</v>
      </c>
      <c r="AT1107">
        <v>9.2902717335811319E-2</v>
      </c>
      <c r="AU1107">
        <v>0.8</v>
      </c>
      <c r="AV1107" t="s">
        <v>93</v>
      </c>
      <c r="AW1107">
        <v>8.2603504061327285E-2</v>
      </c>
      <c r="AX1107">
        <v>0.40019175760910602</v>
      </c>
      <c r="AY1107">
        <v>8.2603504061327285E-2</v>
      </c>
      <c r="AZ1107">
        <v>8.2603504061327285E-2</v>
      </c>
      <c r="BA1107">
        <v>0.40019175760910602</v>
      </c>
      <c r="BB1107">
        <v>0.16624636487923131</v>
      </c>
      <c r="BC1107">
        <v>-0.20716355867972491</v>
      </c>
      <c r="BD1107">
        <v>8.6894882683402661E-2</v>
      </c>
      <c r="BE1107">
        <v>0.69892779068578392</v>
      </c>
      <c r="BF1107">
        <v>8.6894882683402661E-2</v>
      </c>
      <c r="BG1107">
        <v>8.6894882683402661E-2</v>
      </c>
      <c r="BH1107">
        <v>0.69892779068578392</v>
      </c>
      <c r="BI1107">
        <v>0.1750784690926212</v>
      </c>
      <c r="BJ1107">
        <v>0.39339049820554911</v>
      </c>
      <c r="BK1107">
        <v>3.8521971560803767E-2</v>
      </c>
      <c r="BL1107">
        <v>0.84534646875635577</v>
      </c>
      <c r="BM1107">
        <v>3.8521971560803767E-2</v>
      </c>
      <c r="BN1107">
        <v>3.8521971560803767E-2</v>
      </c>
      <c r="BO1107">
        <v>0.84534646875635577</v>
      </c>
      <c r="BP1107">
        <v>0.16899034026723639</v>
      </c>
      <c r="BQ1107">
        <v>0.3215572357935722</v>
      </c>
      <c r="BR1107">
        <v>70.51143471481717</v>
      </c>
      <c r="BS1107">
        <v>0.79931202707148941</v>
      </c>
      <c r="BT1107">
        <v>70.51143471481717</v>
      </c>
      <c r="BU1107">
        <v>70.51143471481717</v>
      </c>
      <c r="BV1107">
        <v>0.79931202707148941</v>
      </c>
      <c r="BW1107">
        <v>399.19287997190099</v>
      </c>
      <c r="BX1107">
        <v>-0.1361733059761463</v>
      </c>
      <c r="BY1107" t="str">
        <f t="shared" si="17"/>
        <v>[[sv,wv],[yr],[ya]]</v>
      </c>
      <c r="BZ1107" t="str">
        <f>TRIM(MID(SUBSTITUTE(SUBSTITUTE(SUBSTITUTE(Tabla2[[#This Row],[map]],"[",""),"]",""),",",REPT(" ",100)),300,200))</f>
        <v>0 1</v>
      </c>
      <c r="CA1107" s="13" t="str">
        <f>TRIM(MID(SUBSTITUTE(SUBSTITUTE(SUBSTITUTE(Tabla2[[#This Row],[map]],"[",""),"]",""),",",REPT(" ",100)),900,200))</f>
        <v>2 4</v>
      </c>
      <c r="CB1107" s="13" t="str">
        <f>SUBSTITUTE(TRIM(MID(SUBSTITUTE(SUBSTITUTE(SUBSTITUTE(Tabla2[[#This Row],[map]],"[",""),"]",""),",",REPT(" ",100)),1200,300))," ",", ")</f>
        <v>1, 4, 0</v>
      </c>
      <c r="CC1107" s="15" t="str">
        <f>SUBSTITUTE(TRIM(MID(SUBSTITUTE(SUBSTITUTE(SUBSTITUTE(Tabla2[[#This Row],[map]],"[",""),"]",""),",",REPT(" ",100)),1,300))," ",", ")</f>
        <v>4, 2, 3</v>
      </c>
      <c r="CD1107" s="13" t="str">
        <f>SUBSTITUTE(TRIM(MID(SUBSTITUTE(SUBSTITUTE(SUBSTITUTE(Tabla2[[#This Row],[map]],"[",""),"]",""),",",REPT(" ",100)),601,300))," ",", ")</f>
        <v>1, 3, 0</v>
      </c>
      <c r="CE1107" t="str">
        <f>TRIM(MID(SUBSTITUTE(SUBSTITUTE(SUBSTITUTE(Tabla2[[#This Row],[map]],"[",""),"]",""),",",REPT(" ",100)),1501,200))</f>
        <v>3 2</v>
      </c>
    </row>
    <row r="1108" spans="1:83" x14ac:dyDescent="0.3">
      <c r="A1108" s="2">
        <v>46108.272476851853</v>
      </c>
      <c r="B1108" t="s">
        <v>1494</v>
      </c>
      <c r="C1108">
        <v>3</v>
      </c>
      <c r="D1108" t="s">
        <v>95</v>
      </c>
      <c r="E1108" t="s">
        <v>78</v>
      </c>
      <c r="F1108">
        <v>16590</v>
      </c>
      <c r="G1108">
        <v>4.5</v>
      </c>
      <c r="H1108" t="s">
        <v>79</v>
      </c>
      <c r="I1108" t="s">
        <v>80</v>
      </c>
      <c r="J1108">
        <v>5</v>
      </c>
      <c r="K1108">
        <v>5</v>
      </c>
      <c r="L1108" t="s">
        <v>81</v>
      </c>
      <c r="M1108" t="s">
        <v>82</v>
      </c>
      <c r="N1108" t="s">
        <v>83</v>
      </c>
      <c r="O1108" t="s">
        <v>83</v>
      </c>
      <c r="P1108" t="s">
        <v>84</v>
      </c>
      <c r="Q1108" t="s">
        <v>1435</v>
      </c>
      <c r="R1108">
        <v>3</v>
      </c>
      <c r="S1108" t="s">
        <v>86</v>
      </c>
      <c r="T1108" t="s">
        <v>87</v>
      </c>
      <c r="U1108" t="s">
        <v>88</v>
      </c>
      <c r="V1108">
        <v>1</v>
      </c>
      <c r="W1108" t="s">
        <v>1436</v>
      </c>
      <c r="X1108" t="s">
        <v>83</v>
      </c>
      <c r="Y1108" t="s">
        <v>90</v>
      </c>
      <c r="Z1108">
        <v>4000</v>
      </c>
      <c r="AA1108">
        <v>4000</v>
      </c>
      <c r="AC1108">
        <v>256</v>
      </c>
      <c r="AD1108" t="s">
        <v>91</v>
      </c>
      <c r="AE1108">
        <v>0.15</v>
      </c>
      <c r="AF1108" t="s">
        <v>92</v>
      </c>
      <c r="AG1108">
        <v>180</v>
      </c>
      <c r="AH1108">
        <v>60</v>
      </c>
      <c r="AI1108">
        <v>120</v>
      </c>
      <c r="AJ1108">
        <v>0.1038937362651555</v>
      </c>
      <c r="AK1108">
        <v>13.262461769125681</v>
      </c>
      <c r="AL1108">
        <v>0.7505687070052014</v>
      </c>
      <c r="AM1108">
        <v>0.19685680206979181</v>
      </c>
      <c r="AN1108">
        <v>18.10717798387547</v>
      </c>
      <c r="AO1108">
        <v>0.69299990763836194</v>
      </c>
      <c r="AP1108">
        <v>18.10717798387547</v>
      </c>
      <c r="AQ1108">
        <v>18.10717798387547</v>
      </c>
      <c r="AR1108">
        <v>0.69299990763836194</v>
      </c>
      <c r="AS1108">
        <v>81.801959396159845</v>
      </c>
      <c r="AT1108">
        <v>0.22290762078005491</v>
      </c>
      <c r="AU1108">
        <v>0.8</v>
      </c>
      <c r="AV1108" t="s">
        <v>93</v>
      </c>
      <c r="AW1108">
        <v>7.6964801102371833E-2</v>
      </c>
      <c r="AX1108">
        <v>0.44113603170024379</v>
      </c>
      <c r="AY1108">
        <v>7.6964801102371833E-2</v>
      </c>
      <c r="AZ1108">
        <v>7.6964801102371833E-2</v>
      </c>
      <c r="BA1108">
        <v>0.44113603170024379</v>
      </c>
      <c r="BB1108">
        <v>8.8357992753182957E-2</v>
      </c>
      <c r="BC1108">
        <v>0.35840672939096102</v>
      </c>
      <c r="BD1108">
        <v>9.1824747297591117E-2</v>
      </c>
      <c r="BE1108">
        <v>0.68184686272801831</v>
      </c>
      <c r="BF1108">
        <v>9.1824747297591117E-2</v>
      </c>
      <c r="BG1108">
        <v>9.1824747297591117E-2</v>
      </c>
      <c r="BH1108">
        <v>0.68184686272801831</v>
      </c>
      <c r="BI1108">
        <v>0.14159436347400831</v>
      </c>
      <c r="BJ1108">
        <v>0.50940577257143405</v>
      </c>
      <c r="BK1108">
        <v>3.6222500541957442E-2</v>
      </c>
      <c r="BL1108">
        <v>0.85457811756996038</v>
      </c>
      <c r="BM1108">
        <v>3.6222500541957442E-2</v>
      </c>
      <c r="BN1108">
        <v>3.6222500541957442E-2</v>
      </c>
      <c r="BO1108">
        <v>0.85457811756996038</v>
      </c>
      <c r="BP1108">
        <v>0.26061507033961961</v>
      </c>
      <c r="BQ1108">
        <v>-4.6287074370394032E-2</v>
      </c>
      <c r="BR1108">
        <v>72.223699886559842</v>
      </c>
      <c r="BS1108">
        <v>0.79443861855522624</v>
      </c>
      <c r="BT1108">
        <v>72.223699886559842</v>
      </c>
      <c r="BU1108">
        <v>72.223699886559842</v>
      </c>
      <c r="BV1108">
        <v>0.79443861855522624</v>
      </c>
      <c r="BW1108">
        <v>326.71727015807261</v>
      </c>
      <c r="BX1108">
        <v>7.0105055528224436E-2</v>
      </c>
      <c r="BY1108" t="str">
        <f t="shared" ref="BY1108:BY1171" si="18">_xlfn.LET(_xlpm.TextoConfig, Q1108,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108" t="str">
        <f>TRIM(MID(SUBSTITUTE(SUBSTITUTE(SUBSTITUTE(Tabla2[[#This Row],[map]],"[",""),"]",""),",",REPT(" ",100)),300,200))</f>
        <v>0 1</v>
      </c>
      <c r="CA1108" s="13" t="str">
        <f>TRIM(MID(SUBSTITUTE(SUBSTITUTE(SUBSTITUTE(Tabla2[[#This Row],[map]],"[",""),"]",""),",",REPT(" ",100)),900,200))</f>
        <v>2 3</v>
      </c>
      <c r="CB1108" s="13" t="str">
        <f>SUBSTITUTE(TRIM(MID(SUBSTITUTE(SUBSTITUTE(SUBSTITUTE(Tabla2[[#This Row],[map]],"[",""),"]",""),",",REPT(" ",100)),1200,300))," ",", ")</f>
        <v>1, 4, 0</v>
      </c>
      <c r="CC1108" s="15" t="str">
        <f>SUBSTITUTE(TRIM(MID(SUBSTITUTE(SUBSTITUTE(SUBSTITUTE(Tabla2[[#This Row],[map]],"[",""),"]",""),",",REPT(" ",100)),1,300))," ",", ")</f>
        <v>4, 2, 3</v>
      </c>
      <c r="CD1108" s="13" t="str">
        <f>SUBSTITUTE(TRIM(MID(SUBSTITUTE(SUBSTITUTE(SUBSTITUTE(Tabla2[[#This Row],[map]],"[",""),"]",""),",",REPT(" ",100)),601,300))," ",", ")</f>
        <v>1, 4, 0</v>
      </c>
      <c r="CE1108" t="str">
        <f>TRIM(MID(SUBSTITUTE(SUBSTITUTE(SUBSTITUTE(Tabla2[[#This Row],[map]],"[",""),"]",""),",",REPT(" ",100)),1501,200))</f>
        <v>3 2</v>
      </c>
    </row>
    <row r="1109" spans="1:83" x14ac:dyDescent="0.3">
      <c r="A1109" s="2">
        <v>46108.287048611113</v>
      </c>
      <c r="B1109" t="s">
        <v>1495</v>
      </c>
      <c r="C1109">
        <v>5</v>
      </c>
      <c r="D1109" t="s">
        <v>77</v>
      </c>
      <c r="E1109" t="s">
        <v>78</v>
      </c>
      <c r="F1109">
        <v>16590</v>
      </c>
      <c r="G1109">
        <v>4.5</v>
      </c>
      <c r="H1109" t="s">
        <v>79</v>
      </c>
      <c r="I1109" t="s">
        <v>80</v>
      </c>
      <c r="J1109">
        <v>5</v>
      </c>
      <c r="K1109">
        <v>5</v>
      </c>
      <c r="L1109" t="s">
        <v>81</v>
      </c>
      <c r="M1109" t="s">
        <v>82</v>
      </c>
      <c r="N1109" t="s">
        <v>83</v>
      </c>
      <c r="O1109" t="s">
        <v>83</v>
      </c>
      <c r="P1109" t="s">
        <v>84</v>
      </c>
      <c r="Q1109" t="s">
        <v>673</v>
      </c>
      <c r="R1109">
        <v>3</v>
      </c>
      <c r="S1109" t="s">
        <v>86</v>
      </c>
      <c r="T1109" t="s">
        <v>87</v>
      </c>
      <c r="U1109" t="s">
        <v>88</v>
      </c>
      <c r="V1109">
        <v>1</v>
      </c>
      <c r="W1109" t="s">
        <v>674</v>
      </c>
      <c r="X1109" t="s">
        <v>83</v>
      </c>
      <c r="Y1109" t="s">
        <v>90</v>
      </c>
      <c r="Z1109">
        <v>4000</v>
      </c>
      <c r="AA1109">
        <v>4000</v>
      </c>
      <c r="AC1109">
        <v>256</v>
      </c>
      <c r="AD1109" t="s">
        <v>91</v>
      </c>
      <c r="AE1109">
        <v>0.15</v>
      </c>
      <c r="AF1109" t="s">
        <v>92</v>
      </c>
      <c r="AG1109">
        <v>180</v>
      </c>
      <c r="AH1109">
        <v>60</v>
      </c>
      <c r="AI1109">
        <v>120</v>
      </c>
      <c r="AJ1109">
        <v>0.14183351328637159</v>
      </c>
      <c r="AK1109">
        <v>21.49365219840772</v>
      </c>
      <c r="AL1109">
        <v>0.62754679045087125</v>
      </c>
      <c r="AM1109">
        <v>-0.145403072108825</v>
      </c>
      <c r="AN1109">
        <v>26.23885808866536</v>
      </c>
      <c r="AO1109">
        <v>0.584714951813605</v>
      </c>
      <c r="AP1109">
        <v>26.23885808866536</v>
      </c>
      <c r="AQ1109">
        <v>26.23885808866536</v>
      </c>
      <c r="AR1109">
        <v>0.584714951813605</v>
      </c>
      <c r="AS1109">
        <v>95.752432025745861</v>
      </c>
      <c r="AT1109">
        <v>-8.9793221469339463E-2</v>
      </c>
      <c r="AU1109">
        <v>0.8</v>
      </c>
      <c r="AV1109" t="s">
        <v>93</v>
      </c>
      <c r="AW1109">
        <v>7.6453478584760481E-2</v>
      </c>
      <c r="AX1109">
        <v>0.44484889429691599</v>
      </c>
      <c r="AY1109">
        <v>7.6453478584760481E-2</v>
      </c>
      <c r="AZ1109">
        <v>7.6453478584760481E-2</v>
      </c>
      <c r="BA1109">
        <v>0.44484889429691599</v>
      </c>
      <c r="BB1109">
        <v>0.14272567958389751</v>
      </c>
      <c r="BC1109">
        <v>-3.6372972164782968E-2</v>
      </c>
      <c r="BD1109">
        <v>0.1027946008914449</v>
      </c>
      <c r="BE1109">
        <v>0.64383866298870385</v>
      </c>
      <c r="BF1109">
        <v>0.1027946008914449</v>
      </c>
      <c r="BG1109">
        <v>0.1027946008914449</v>
      </c>
      <c r="BH1109">
        <v>0.64383866298870385</v>
      </c>
      <c r="BI1109">
        <v>0.25002570487016901</v>
      </c>
      <c r="BJ1109">
        <v>0.13371433361766921</v>
      </c>
      <c r="BK1109">
        <v>0.11257092472475901</v>
      </c>
      <c r="BL1109">
        <v>0.54806334362801279</v>
      </c>
      <c r="BM1109">
        <v>0.11257092472475901</v>
      </c>
      <c r="BN1109">
        <v>0.11257092472475901</v>
      </c>
      <c r="BO1109">
        <v>0.54806334362801279</v>
      </c>
      <c r="BP1109">
        <v>0.34087095416280638</v>
      </c>
      <c r="BQ1109">
        <v>-0.36848906283156091</v>
      </c>
      <c r="BR1109">
        <v>104.66361335046049</v>
      </c>
      <c r="BS1109">
        <v>0.70210890634078371</v>
      </c>
      <c r="BT1109">
        <v>104.66361335046049</v>
      </c>
      <c r="BU1109">
        <v>104.66361335046049</v>
      </c>
      <c r="BV1109">
        <v>0.70210890634078371</v>
      </c>
      <c r="BW1109">
        <v>382.27610576436552</v>
      </c>
      <c r="BX1109">
        <v>-8.8025184498677689E-2</v>
      </c>
      <c r="BY1109" t="str">
        <f t="shared" si="18"/>
        <v>[[sv,wv],[yr],[ya]]</v>
      </c>
      <c r="BZ1109" t="str">
        <f>TRIM(MID(SUBSTITUTE(SUBSTITUTE(SUBSTITUTE(Tabla2[[#This Row],[map]],"[",""),"]",""),",",REPT(" ",100)),300,200))</f>
        <v>0 1</v>
      </c>
      <c r="CA1109" s="13" t="str">
        <f>TRIM(MID(SUBSTITUTE(SUBSTITUTE(SUBSTITUTE(Tabla2[[#This Row],[map]],"[",""),"]",""),",",REPT(" ",100)),900,200))</f>
        <v>2 3</v>
      </c>
      <c r="CB1109" s="13" t="str">
        <f>SUBSTITUTE(TRIM(MID(SUBSTITUTE(SUBSTITUTE(SUBSTITUTE(Tabla2[[#This Row],[map]],"[",""),"]",""),",",REPT(" ",100)),1200,300))," ",", ")</f>
        <v>0, 1, 4</v>
      </c>
      <c r="CC1109" s="15" t="str">
        <f>SUBSTITUTE(TRIM(MID(SUBSTITUTE(SUBSTITUTE(SUBSTITUTE(Tabla2[[#This Row],[map]],"[",""),"]",""),",",REPT(" ",100)),1,300))," ",", ")</f>
        <v>4, 2, 3</v>
      </c>
      <c r="CD1109" s="13" t="str">
        <f>SUBSTITUTE(TRIM(MID(SUBSTITUTE(SUBSTITUTE(SUBSTITUTE(Tabla2[[#This Row],[map]],"[",""),"]",""),",",REPT(" ",100)),601,300))," ",", ")</f>
        <v>0, 1, 4</v>
      </c>
      <c r="CE1109" t="str">
        <f>TRIM(MID(SUBSTITUTE(SUBSTITUTE(SUBSTITUTE(Tabla2[[#This Row],[map]],"[",""),"]",""),",",REPT(" ",100)),1501,200))</f>
        <v>3 2</v>
      </c>
    </row>
    <row r="1110" spans="1:83" x14ac:dyDescent="0.3">
      <c r="A1110" s="2">
        <v>46108.287604166668</v>
      </c>
      <c r="B1110" t="s">
        <v>1496</v>
      </c>
      <c r="C1110">
        <v>2</v>
      </c>
      <c r="D1110" t="s">
        <v>95</v>
      </c>
      <c r="E1110" t="s">
        <v>78</v>
      </c>
      <c r="F1110">
        <v>16590</v>
      </c>
      <c r="G1110">
        <v>4.5</v>
      </c>
      <c r="H1110" t="s">
        <v>79</v>
      </c>
      <c r="I1110" t="s">
        <v>80</v>
      </c>
      <c r="J1110">
        <v>5</v>
      </c>
      <c r="K1110">
        <v>5</v>
      </c>
      <c r="L1110" t="s">
        <v>81</v>
      </c>
      <c r="M1110" t="s">
        <v>82</v>
      </c>
      <c r="N1110" t="s">
        <v>83</v>
      </c>
      <c r="O1110" t="s">
        <v>83</v>
      </c>
      <c r="P1110" t="s">
        <v>84</v>
      </c>
      <c r="Q1110" t="s">
        <v>1435</v>
      </c>
      <c r="R1110">
        <v>3</v>
      </c>
      <c r="S1110" t="s">
        <v>86</v>
      </c>
      <c r="T1110" t="s">
        <v>87</v>
      </c>
      <c r="U1110" t="s">
        <v>88</v>
      </c>
      <c r="V1110">
        <v>1</v>
      </c>
      <c r="W1110" t="s">
        <v>1436</v>
      </c>
      <c r="X1110" t="s">
        <v>83</v>
      </c>
      <c r="Y1110" t="s">
        <v>90</v>
      </c>
      <c r="Z1110">
        <v>4000</v>
      </c>
      <c r="AA1110">
        <v>4000</v>
      </c>
      <c r="AC1110">
        <v>256</v>
      </c>
      <c r="AD1110" t="s">
        <v>91</v>
      </c>
      <c r="AE1110">
        <v>0.15</v>
      </c>
      <c r="AF1110" t="s">
        <v>92</v>
      </c>
      <c r="AG1110">
        <v>180</v>
      </c>
      <c r="AH1110">
        <v>60</v>
      </c>
      <c r="AI1110">
        <v>120</v>
      </c>
      <c r="AJ1110">
        <v>9.3867547405083268E-2</v>
      </c>
      <c r="AK1110">
        <v>9.1247938022647936</v>
      </c>
      <c r="AL1110">
        <v>0.75200012990226872</v>
      </c>
      <c r="AM1110">
        <v>0.37086669796978722</v>
      </c>
      <c r="AN1110">
        <v>14.79691199524782</v>
      </c>
      <c r="AO1110">
        <v>0.71803942284975097</v>
      </c>
      <c r="AP1110">
        <v>14.79691199524782</v>
      </c>
      <c r="AQ1110">
        <v>14.79691199524782</v>
      </c>
      <c r="AR1110">
        <v>0.71803942284975097</v>
      </c>
      <c r="AS1110">
        <v>79.607338618487489</v>
      </c>
      <c r="AT1110">
        <v>0.1584407295972369</v>
      </c>
      <c r="AU1110">
        <v>0.8</v>
      </c>
      <c r="AV1110" t="s">
        <v>93</v>
      </c>
      <c r="AW1110">
        <v>7.286990429997986E-2</v>
      </c>
      <c r="AX1110">
        <v>0.47087027701738321</v>
      </c>
      <c r="AY1110">
        <v>7.286990429997986E-2</v>
      </c>
      <c r="AZ1110">
        <v>7.286990429997986E-2</v>
      </c>
      <c r="BA1110">
        <v>0.47087027701738321</v>
      </c>
      <c r="BB1110">
        <v>0.13342107034547759</v>
      </c>
      <c r="BC1110">
        <v>3.1190521380082051E-2</v>
      </c>
      <c r="BD1110">
        <v>9.7051116567012305E-2</v>
      </c>
      <c r="BE1110">
        <v>0.66373860946793184</v>
      </c>
      <c r="BF1110">
        <v>9.7051116567012305E-2</v>
      </c>
      <c r="BG1110">
        <v>9.7051116567012305E-2</v>
      </c>
      <c r="BH1110">
        <v>0.66373860946793184</v>
      </c>
      <c r="BI1110">
        <v>0.1607404062344833</v>
      </c>
      <c r="BJ1110">
        <v>0.44306882365670019</v>
      </c>
      <c r="BK1110">
        <v>2.3549393518692532E-2</v>
      </c>
      <c r="BL1110">
        <v>0.90545663374047725</v>
      </c>
      <c r="BM1110">
        <v>2.3549393518692532E-2</v>
      </c>
      <c r="BN1110">
        <v>2.3549393518692532E-2</v>
      </c>
      <c r="BO1110">
        <v>0.90545663374047725</v>
      </c>
      <c r="BP1110">
        <v>0.2330671622508089</v>
      </c>
      <c r="BQ1110">
        <v>6.430906315037821E-2</v>
      </c>
      <c r="BR1110">
        <v>58.994177566605607</v>
      </c>
      <c r="BS1110">
        <v>0.83209217117321299</v>
      </c>
      <c r="BT1110">
        <v>58.994177566605607</v>
      </c>
      <c r="BU1110">
        <v>58.994177566605607</v>
      </c>
      <c r="BV1110">
        <v>0.83209217117321299</v>
      </c>
      <c r="BW1110">
        <v>317.90212583511851</v>
      </c>
      <c r="BX1110">
        <v>9.5194510201796367E-2</v>
      </c>
      <c r="BY1110" t="str">
        <f t="shared" si="18"/>
        <v>[[sv,wv],[yr],[ya]]</v>
      </c>
      <c r="BZ1110" t="str">
        <f>TRIM(MID(SUBSTITUTE(SUBSTITUTE(SUBSTITUTE(Tabla2[[#This Row],[map]],"[",""),"]",""),",",REPT(" ",100)),300,200))</f>
        <v>0 1</v>
      </c>
      <c r="CA1110" s="13" t="str">
        <f>TRIM(MID(SUBSTITUTE(SUBSTITUTE(SUBSTITUTE(Tabla2[[#This Row],[map]],"[",""),"]",""),",",REPT(" ",100)),900,200))</f>
        <v>2 3</v>
      </c>
      <c r="CB1110" s="13" t="str">
        <f>SUBSTITUTE(TRIM(MID(SUBSTITUTE(SUBSTITUTE(SUBSTITUTE(Tabla2[[#This Row],[map]],"[",""),"]",""),",",REPT(" ",100)),1200,300))," ",", ")</f>
        <v>1, 4, 0</v>
      </c>
      <c r="CC1110" s="15" t="str">
        <f>SUBSTITUTE(TRIM(MID(SUBSTITUTE(SUBSTITUTE(SUBSTITUTE(Tabla2[[#This Row],[map]],"[",""),"]",""),",",REPT(" ",100)),1,300))," ",", ")</f>
        <v>4, 2, 3</v>
      </c>
      <c r="CD1110" s="13" t="str">
        <f>SUBSTITUTE(TRIM(MID(SUBSTITUTE(SUBSTITUTE(SUBSTITUTE(Tabla2[[#This Row],[map]],"[",""),"]",""),",",REPT(" ",100)),601,300))," ",", ")</f>
        <v>1, 4, 0</v>
      </c>
      <c r="CE1110" t="str">
        <f>TRIM(MID(SUBSTITUTE(SUBSTITUTE(SUBSTITUTE(Tabla2[[#This Row],[map]],"[",""),"]",""),",",REPT(" ",100)),1501,200))</f>
        <v>3 2</v>
      </c>
    </row>
    <row r="1111" spans="1:83" x14ac:dyDescent="0.3">
      <c r="A1111" s="2">
        <v>46108.306562500002</v>
      </c>
      <c r="B1111" t="s">
        <v>1497</v>
      </c>
      <c r="C1111">
        <v>4</v>
      </c>
      <c r="D1111" t="s">
        <v>77</v>
      </c>
      <c r="E1111" t="s">
        <v>78</v>
      </c>
      <c r="F1111">
        <v>16590</v>
      </c>
      <c r="G1111">
        <v>4.5</v>
      </c>
      <c r="H1111" t="s">
        <v>79</v>
      </c>
      <c r="I1111" t="s">
        <v>80</v>
      </c>
      <c r="J1111">
        <v>5</v>
      </c>
      <c r="K1111">
        <v>5</v>
      </c>
      <c r="L1111" t="s">
        <v>81</v>
      </c>
      <c r="M1111" t="s">
        <v>82</v>
      </c>
      <c r="N1111" t="s">
        <v>83</v>
      </c>
      <c r="O1111" t="s">
        <v>83</v>
      </c>
      <c r="P1111" t="s">
        <v>84</v>
      </c>
      <c r="Q1111" t="s">
        <v>673</v>
      </c>
      <c r="R1111">
        <v>3</v>
      </c>
      <c r="S1111" t="s">
        <v>86</v>
      </c>
      <c r="T1111" t="s">
        <v>87</v>
      </c>
      <c r="U1111" t="s">
        <v>88</v>
      </c>
      <c r="V1111">
        <v>1</v>
      </c>
      <c r="W1111" t="s">
        <v>674</v>
      </c>
      <c r="X1111" t="s">
        <v>83</v>
      </c>
      <c r="Y1111" t="s">
        <v>90</v>
      </c>
      <c r="Z1111">
        <v>4000</v>
      </c>
      <c r="AA1111">
        <v>4000</v>
      </c>
      <c r="AC1111">
        <v>256</v>
      </c>
      <c r="AD1111" t="s">
        <v>91</v>
      </c>
      <c r="AE1111">
        <v>0.15</v>
      </c>
      <c r="AF1111" t="s">
        <v>92</v>
      </c>
      <c r="AG1111">
        <v>180</v>
      </c>
      <c r="AH1111">
        <v>60</v>
      </c>
      <c r="AI1111">
        <v>120</v>
      </c>
      <c r="AJ1111">
        <v>0.1074946827986983</v>
      </c>
      <c r="AK1111">
        <v>18.15136373202478</v>
      </c>
      <c r="AL1111">
        <v>0.71657355734754147</v>
      </c>
      <c r="AM1111">
        <v>0.31858577153991952</v>
      </c>
      <c r="AN1111">
        <v>23.939952480712002</v>
      </c>
      <c r="AO1111">
        <v>0.66140365370636411</v>
      </c>
      <c r="AP1111">
        <v>23.939952480712002</v>
      </c>
      <c r="AQ1111">
        <v>23.939952480712002</v>
      </c>
      <c r="AR1111">
        <v>0.66140365370636411</v>
      </c>
      <c r="AS1111">
        <v>87.45196174274426</v>
      </c>
      <c r="AT1111">
        <v>0.34432605319257231</v>
      </c>
      <c r="AU1111">
        <v>0.8</v>
      </c>
      <c r="AV1111" t="s">
        <v>93</v>
      </c>
      <c r="AW1111">
        <v>7.7885956513816065E-2</v>
      </c>
      <c r="AX1111">
        <v>0.43444725239740678</v>
      </c>
      <c r="AY1111">
        <v>7.7885956513816065E-2</v>
      </c>
      <c r="AZ1111">
        <v>7.7885956513816065E-2</v>
      </c>
      <c r="BA1111">
        <v>0.43444725239740678</v>
      </c>
      <c r="BB1111">
        <v>0.13161522252148389</v>
      </c>
      <c r="BC1111">
        <v>4.4303311468634747E-2</v>
      </c>
      <c r="BD1111">
        <v>7.5671560617109793E-2</v>
      </c>
      <c r="BE1111">
        <v>0.73781420454579361</v>
      </c>
      <c r="BF1111">
        <v>7.5671560617109793E-2</v>
      </c>
      <c r="BG1111">
        <v>7.5671560617109793E-2</v>
      </c>
      <c r="BH1111">
        <v>0.73781420454579361</v>
      </c>
      <c r="BI1111">
        <v>0.1188322762269178</v>
      </c>
      <c r="BJ1111">
        <v>0.58827154331023768</v>
      </c>
      <c r="BK1111">
        <v>6.3445888062880457E-2</v>
      </c>
      <c r="BL1111">
        <v>0.74528482748278357</v>
      </c>
      <c r="BM1111">
        <v>6.3445888062880457E-2</v>
      </c>
      <c r="BN1111">
        <v>6.3445888062880457E-2</v>
      </c>
      <c r="BO1111">
        <v>0.74528482748278357</v>
      </c>
      <c r="BP1111">
        <v>6.4900101722258408E-2</v>
      </c>
      <c r="BQ1111">
        <v>0.73944661961093161</v>
      </c>
      <c r="BR1111">
        <v>95.542806517653915</v>
      </c>
      <c r="BS1111">
        <v>0.72806833039947216</v>
      </c>
      <c r="BT1111">
        <v>95.542806517653915</v>
      </c>
      <c r="BU1111">
        <v>95.542806517653915</v>
      </c>
      <c r="BV1111">
        <v>0.72806833039947216</v>
      </c>
      <c r="BW1111">
        <v>349.4924993705049</v>
      </c>
      <c r="BX1111">
        <v>5.2827383804957551E-3</v>
      </c>
      <c r="BY1111" t="str">
        <f t="shared" si="18"/>
        <v>[[sv,wv],[yr],[ya]]</v>
      </c>
      <c r="BZ1111" t="str">
        <f>TRIM(MID(SUBSTITUTE(SUBSTITUTE(SUBSTITUTE(Tabla2[[#This Row],[map]],"[",""),"]",""),",",REPT(" ",100)),300,200))</f>
        <v>0 1</v>
      </c>
      <c r="CA1111" s="13" t="str">
        <f>TRIM(MID(SUBSTITUTE(SUBSTITUTE(SUBSTITUTE(Tabla2[[#This Row],[map]],"[",""),"]",""),",",REPT(" ",100)),900,200))</f>
        <v>2 3</v>
      </c>
      <c r="CB1111" s="13" t="str">
        <f>SUBSTITUTE(TRIM(MID(SUBSTITUTE(SUBSTITUTE(SUBSTITUTE(Tabla2[[#This Row],[map]],"[",""),"]",""),",",REPT(" ",100)),1200,300))," ",", ")</f>
        <v>0, 1, 4</v>
      </c>
      <c r="CC1111" s="15" t="str">
        <f>SUBSTITUTE(TRIM(MID(SUBSTITUTE(SUBSTITUTE(SUBSTITUTE(Tabla2[[#This Row],[map]],"[",""),"]",""),",",REPT(" ",100)),1,300))," ",", ")</f>
        <v>4, 2, 3</v>
      </c>
      <c r="CD1111" s="13" t="str">
        <f>SUBSTITUTE(TRIM(MID(SUBSTITUTE(SUBSTITUTE(SUBSTITUTE(Tabla2[[#This Row],[map]],"[",""),"]",""),",",REPT(" ",100)),601,300))," ",", ")</f>
        <v>0, 1, 4</v>
      </c>
      <c r="CE1111" t="str">
        <f>TRIM(MID(SUBSTITUTE(SUBSTITUTE(SUBSTITUTE(Tabla2[[#This Row],[map]],"[",""),"]",""),",",REPT(" ",100)),1501,200))</f>
        <v>3 2</v>
      </c>
    </row>
    <row r="1112" spans="1:83" x14ac:dyDescent="0.3">
      <c r="A1112" s="2">
        <v>46108.382824074077</v>
      </c>
      <c r="B1112" t="s">
        <v>1498</v>
      </c>
      <c r="C1112">
        <v>1</v>
      </c>
      <c r="D1112" t="s">
        <v>77</v>
      </c>
      <c r="E1112" t="s">
        <v>78</v>
      </c>
      <c r="F1112">
        <v>16590</v>
      </c>
      <c r="G1112">
        <v>4.5</v>
      </c>
      <c r="H1112" t="s">
        <v>79</v>
      </c>
      <c r="I1112" t="s">
        <v>80</v>
      </c>
      <c r="J1112">
        <v>5</v>
      </c>
      <c r="K1112">
        <v>5</v>
      </c>
      <c r="L1112" t="s">
        <v>81</v>
      </c>
      <c r="M1112" t="s">
        <v>82</v>
      </c>
      <c r="N1112" t="s">
        <v>83</v>
      </c>
      <c r="O1112" t="s">
        <v>83</v>
      </c>
      <c r="P1112" t="s">
        <v>84</v>
      </c>
      <c r="Q1112" t="s">
        <v>1483</v>
      </c>
      <c r="R1112">
        <v>3</v>
      </c>
      <c r="S1112" t="s">
        <v>86</v>
      </c>
      <c r="T1112" t="s">
        <v>87</v>
      </c>
      <c r="U1112" t="s">
        <v>88</v>
      </c>
      <c r="V1112">
        <v>1</v>
      </c>
      <c r="W1112" t="s">
        <v>1484</v>
      </c>
      <c r="X1112" t="s">
        <v>83</v>
      </c>
      <c r="Y1112" t="s">
        <v>90</v>
      </c>
      <c r="Z1112">
        <v>4000</v>
      </c>
      <c r="AA1112">
        <v>4000</v>
      </c>
      <c r="AC1112">
        <v>256</v>
      </c>
      <c r="AD1112" t="s">
        <v>91</v>
      </c>
      <c r="AE1112">
        <v>0.15</v>
      </c>
      <c r="AF1112" t="s">
        <v>92</v>
      </c>
      <c r="AG1112">
        <v>180</v>
      </c>
      <c r="AH1112">
        <v>60</v>
      </c>
      <c r="AI1112">
        <v>120</v>
      </c>
      <c r="AJ1112">
        <v>0.1213787893634853</v>
      </c>
      <c r="AK1112">
        <v>29.72359330063275</v>
      </c>
      <c r="AL1112">
        <v>0.6703704622023402</v>
      </c>
      <c r="AM1112">
        <v>0.24071174016392699</v>
      </c>
      <c r="AN1112">
        <v>38.503191948869237</v>
      </c>
      <c r="AO1112">
        <v>0.61429332283628058</v>
      </c>
      <c r="AP1112">
        <v>38.503191948869237</v>
      </c>
      <c r="AQ1112">
        <v>38.503191948869237</v>
      </c>
      <c r="AR1112">
        <v>0.61429332283628058</v>
      </c>
      <c r="AS1112">
        <v>106.7058345075498</v>
      </c>
      <c r="AT1112">
        <v>0.1239399143542886</v>
      </c>
      <c r="AU1112">
        <v>0.8</v>
      </c>
      <c r="AV1112" t="s">
        <v>93</v>
      </c>
      <c r="AW1112">
        <v>8.244145657559622E-2</v>
      </c>
      <c r="AX1112">
        <v>0.40136843187619342</v>
      </c>
      <c r="AY1112">
        <v>8.244145657559622E-2</v>
      </c>
      <c r="AZ1112">
        <v>8.244145657559622E-2</v>
      </c>
      <c r="BA1112">
        <v>0.40136843187619342</v>
      </c>
      <c r="BB1112">
        <v>0.14178570545589439</v>
      </c>
      <c r="BC1112">
        <v>-2.9547544647908101E-2</v>
      </c>
      <c r="BD1112">
        <v>0.1032097264556015</v>
      </c>
      <c r="BE1112">
        <v>0.64240034157225401</v>
      </c>
      <c r="BF1112">
        <v>0.1032097264556015</v>
      </c>
      <c r="BG1112">
        <v>0.1032097264556015</v>
      </c>
      <c r="BH1112">
        <v>0.64240034157225401</v>
      </c>
      <c r="BI1112">
        <v>0.1627664033355945</v>
      </c>
      <c r="BJ1112">
        <v>0.43604917641788449</v>
      </c>
      <c r="BK1112">
        <v>3.7084351204892917E-2</v>
      </c>
      <c r="BL1112">
        <v>0.85111805976328081</v>
      </c>
      <c r="BM1112">
        <v>3.7084351204892917E-2</v>
      </c>
      <c r="BN1112">
        <v>3.7084351204892917E-2</v>
      </c>
      <c r="BO1112">
        <v>0.85111805976328081</v>
      </c>
      <c r="BP1112">
        <v>0.17368458200377601</v>
      </c>
      <c r="BQ1112">
        <v>0.30271134001896882</v>
      </c>
      <c r="BR1112">
        <v>153.79003226124061</v>
      </c>
      <c r="BS1112">
        <v>0.5622864581333934</v>
      </c>
      <c r="BT1112">
        <v>153.79003226124061</v>
      </c>
      <c r="BU1112">
        <v>153.79003226124061</v>
      </c>
      <c r="BV1112">
        <v>0.5622864581333934</v>
      </c>
      <c r="BW1112">
        <v>426.34510133940478</v>
      </c>
      <c r="BX1112">
        <v>-0.21345331437179799</v>
      </c>
      <c r="BY1112" t="str">
        <f t="shared" si="18"/>
        <v>[[sv,wv],[yr],[ya]]</v>
      </c>
      <c r="BZ1112" t="str">
        <f>TRIM(MID(SUBSTITUTE(SUBSTITUTE(SUBSTITUTE(Tabla2[[#This Row],[map]],"[",""),"]",""),",",REPT(" ",100)),300,200))</f>
        <v>0 1</v>
      </c>
      <c r="CA1112" s="13" t="str">
        <f>TRIM(MID(SUBSTITUTE(SUBSTITUTE(SUBSTITUTE(Tabla2[[#This Row],[map]],"[",""),"]",""),",",REPT(" ",100)),900,200))</f>
        <v>2 4</v>
      </c>
      <c r="CB1112" s="13" t="str">
        <f>SUBSTITUTE(TRIM(MID(SUBSTITUTE(SUBSTITUTE(SUBSTITUTE(Tabla2[[#This Row],[map]],"[",""),"]",""),",",REPT(" ",100)),1200,300))," ",", ")</f>
        <v>0, 1, 2</v>
      </c>
      <c r="CC1112" s="15" t="str">
        <f>SUBSTITUTE(TRIM(MID(SUBSTITUTE(SUBSTITUTE(SUBSTITUTE(Tabla2[[#This Row],[map]],"[",""),"]",""),",",REPT(" ",100)),1,300))," ",", ")</f>
        <v>4, 2, 3</v>
      </c>
      <c r="CD1112" s="13" t="str">
        <f>SUBSTITUTE(TRIM(MID(SUBSTITUTE(SUBSTITUTE(SUBSTITUTE(Tabla2[[#This Row],[map]],"[",""),"]",""),",",REPT(" ",100)),601,300))," ",", ")</f>
        <v>1, 3, 0</v>
      </c>
      <c r="CE1112" t="str">
        <f>TRIM(MID(SUBSTITUTE(SUBSTITUTE(SUBSTITUTE(Tabla2[[#This Row],[map]],"[",""),"]",""),",",REPT(" ",100)),1501,200))</f>
        <v>3 4</v>
      </c>
    </row>
    <row r="1113" spans="1:83" x14ac:dyDescent="0.3">
      <c r="A1113" s="2">
        <v>46108.408854166657</v>
      </c>
      <c r="B1113" t="s">
        <v>1499</v>
      </c>
      <c r="C1113">
        <v>3</v>
      </c>
      <c r="D1113" t="s">
        <v>95</v>
      </c>
      <c r="E1113" t="s">
        <v>78</v>
      </c>
      <c r="F1113">
        <v>16590</v>
      </c>
      <c r="G1113">
        <v>4.5</v>
      </c>
      <c r="H1113" t="s">
        <v>79</v>
      </c>
      <c r="I1113" t="s">
        <v>80</v>
      </c>
      <c r="J1113">
        <v>5</v>
      </c>
      <c r="K1113">
        <v>5</v>
      </c>
      <c r="L1113" t="s">
        <v>81</v>
      </c>
      <c r="M1113" t="s">
        <v>82</v>
      </c>
      <c r="N1113" t="s">
        <v>83</v>
      </c>
      <c r="O1113" t="s">
        <v>83</v>
      </c>
      <c r="P1113" t="s">
        <v>84</v>
      </c>
      <c r="Q1113" t="s">
        <v>1443</v>
      </c>
      <c r="R1113">
        <v>3</v>
      </c>
      <c r="S1113" t="s">
        <v>86</v>
      </c>
      <c r="T1113" t="s">
        <v>87</v>
      </c>
      <c r="U1113" t="s">
        <v>88</v>
      </c>
      <c r="V1113">
        <v>1</v>
      </c>
      <c r="W1113" t="s">
        <v>1444</v>
      </c>
      <c r="X1113" t="s">
        <v>83</v>
      </c>
      <c r="Y1113" t="s">
        <v>90</v>
      </c>
      <c r="Z1113">
        <v>4000</v>
      </c>
      <c r="AA1113">
        <v>4000</v>
      </c>
      <c r="AC1113">
        <v>256</v>
      </c>
      <c r="AD1113" t="s">
        <v>91</v>
      </c>
      <c r="AE1113">
        <v>0.15</v>
      </c>
      <c r="AF1113" t="s">
        <v>92</v>
      </c>
      <c r="AG1113">
        <v>180</v>
      </c>
      <c r="AH1113">
        <v>60</v>
      </c>
      <c r="AI1113">
        <v>120</v>
      </c>
      <c r="AJ1113">
        <v>0.1179475287447624</v>
      </c>
      <c r="AK1113">
        <v>28.45992614502169</v>
      </c>
      <c r="AL1113">
        <v>0.6739825650579101</v>
      </c>
      <c r="AM1113">
        <v>0.28453117685630941</v>
      </c>
      <c r="AN1113">
        <v>31.39359646572716</v>
      </c>
      <c r="AO1113">
        <v>0.64096783052130768</v>
      </c>
      <c r="AP1113">
        <v>31.39359646572716</v>
      </c>
      <c r="AQ1113">
        <v>31.39359646572716</v>
      </c>
      <c r="AR1113">
        <v>0.64096783052130768</v>
      </c>
      <c r="AS1113">
        <v>77.016910552601132</v>
      </c>
      <c r="AT1113">
        <v>0.29540052651666232</v>
      </c>
      <c r="AU1113">
        <v>0.8</v>
      </c>
      <c r="AV1113" t="s">
        <v>93</v>
      </c>
      <c r="AW1113">
        <v>8.6772425926436761E-2</v>
      </c>
      <c r="AX1113">
        <v>0.3699199946253009</v>
      </c>
      <c r="AY1113">
        <v>8.6772425926436761E-2</v>
      </c>
      <c r="AZ1113">
        <v>8.6772425926436761E-2</v>
      </c>
      <c r="BA1113">
        <v>0.3699199946253009</v>
      </c>
      <c r="BB1113">
        <v>0.11636800339616241</v>
      </c>
      <c r="BC1113">
        <v>0.1550178363405835</v>
      </c>
      <c r="BD1113">
        <v>8.4141453167761254E-2</v>
      </c>
      <c r="BE1113">
        <v>0.70846783587446871</v>
      </c>
      <c r="BF1113">
        <v>8.4141453167761254E-2</v>
      </c>
      <c r="BG1113">
        <v>8.4141453167761254E-2</v>
      </c>
      <c r="BH1113">
        <v>0.70846783587446871</v>
      </c>
      <c r="BI1113">
        <v>0.1248265234960001</v>
      </c>
      <c r="BJ1113">
        <v>0.5675027567862525</v>
      </c>
      <c r="BK1113">
        <v>3.9282777583355147E-2</v>
      </c>
      <c r="BL1113">
        <v>0.84229207322020616</v>
      </c>
      <c r="BM1113">
        <v>3.9282777583355147E-2</v>
      </c>
      <c r="BN1113">
        <v>3.9282777583355147E-2</v>
      </c>
      <c r="BO1113">
        <v>0.84229207322020616</v>
      </c>
      <c r="BP1113">
        <v>0.16570714786014151</v>
      </c>
      <c r="BQ1113">
        <v>0.334738214828046</v>
      </c>
      <c r="BR1113">
        <v>125.36418920623071</v>
      </c>
      <c r="BS1113">
        <v>0.64319141836525695</v>
      </c>
      <c r="BT1113">
        <v>125.36418920623071</v>
      </c>
      <c r="BU1113">
        <v>125.36418920623071</v>
      </c>
      <c r="BV1113">
        <v>0.64319141836525695</v>
      </c>
      <c r="BW1113">
        <v>307.6607405356516</v>
      </c>
      <c r="BX1113">
        <v>0.1243432981117657</v>
      </c>
      <c r="BY1113" t="str">
        <f t="shared" si="18"/>
        <v>[[sv,wv],[yr],[ya]]</v>
      </c>
      <c r="BZ1113" t="str">
        <f>TRIM(MID(SUBSTITUTE(SUBSTITUTE(SUBSTITUTE(Tabla2[[#This Row],[map]],"[",""),"]",""),",",REPT(" ",100)),300,200))</f>
        <v>0 1</v>
      </c>
      <c r="CA1113" s="13" t="str">
        <f>TRIM(MID(SUBSTITUTE(SUBSTITUTE(SUBSTITUTE(Tabla2[[#This Row],[map]],"[",""),"]",""),",",REPT(" ",100)),900,200))</f>
        <v>2 3</v>
      </c>
      <c r="CB1113" s="13" t="str">
        <f>SUBSTITUTE(TRIM(MID(SUBSTITUTE(SUBSTITUTE(SUBSTITUTE(Tabla2[[#This Row],[map]],"[",""),"]",""),",",REPT(" ",100)),1200,300))," ",", ")</f>
        <v>0, 1, 2</v>
      </c>
      <c r="CC1113" s="15" t="str">
        <f>SUBSTITUTE(TRIM(MID(SUBSTITUTE(SUBSTITUTE(SUBSTITUTE(Tabla2[[#This Row],[map]],"[",""),"]",""),",",REPT(" ",100)),1,300))," ",", ")</f>
        <v>4, 2, 3</v>
      </c>
      <c r="CD1113" s="13" t="str">
        <f>SUBSTITUTE(TRIM(MID(SUBSTITUTE(SUBSTITUTE(SUBSTITUTE(Tabla2[[#This Row],[map]],"[",""),"]",""),",",REPT(" ",100)),601,300))," ",", ")</f>
        <v>1, 4, 0</v>
      </c>
      <c r="CE1113" t="str">
        <f>TRIM(MID(SUBSTITUTE(SUBSTITUTE(SUBSTITUTE(Tabla2[[#This Row],[map]],"[",""),"]",""),",",REPT(" ",100)),1501,200))</f>
        <v>3 4</v>
      </c>
    </row>
    <row r="1114" spans="1:83" x14ac:dyDescent="0.3">
      <c r="A1114" s="2">
        <v>46108.415138888893</v>
      </c>
      <c r="B1114" t="s">
        <v>1500</v>
      </c>
      <c r="C1114">
        <v>6</v>
      </c>
      <c r="D1114" t="s">
        <v>95</v>
      </c>
      <c r="E1114" t="s">
        <v>78</v>
      </c>
      <c r="F1114">
        <v>16590</v>
      </c>
      <c r="G1114">
        <v>4.5</v>
      </c>
      <c r="H1114" t="s">
        <v>79</v>
      </c>
      <c r="I1114" t="s">
        <v>80</v>
      </c>
      <c r="J1114">
        <v>5</v>
      </c>
      <c r="K1114">
        <v>5</v>
      </c>
      <c r="L1114" t="s">
        <v>81</v>
      </c>
      <c r="M1114" t="s">
        <v>82</v>
      </c>
      <c r="N1114" t="s">
        <v>83</v>
      </c>
      <c r="O1114" t="s">
        <v>83</v>
      </c>
      <c r="P1114" t="s">
        <v>84</v>
      </c>
      <c r="Q1114" t="s">
        <v>1345</v>
      </c>
      <c r="R1114">
        <v>3</v>
      </c>
      <c r="S1114" t="s">
        <v>86</v>
      </c>
      <c r="T1114" t="s">
        <v>87</v>
      </c>
      <c r="U1114" t="s">
        <v>88</v>
      </c>
      <c r="V1114">
        <v>1</v>
      </c>
      <c r="W1114" t="s">
        <v>1346</v>
      </c>
      <c r="X1114" t="s">
        <v>83</v>
      </c>
      <c r="Y1114" t="s">
        <v>90</v>
      </c>
      <c r="Z1114">
        <v>4000</v>
      </c>
      <c r="AA1114">
        <v>4000</v>
      </c>
      <c r="AC1114">
        <v>256</v>
      </c>
      <c r="AD1114" t="s">
        <v>91</v>
      </c>
      <c r="AE1114">
        <v>0.15</v>
      </c>
      <c r="AF1114" t="s">
        <v>92</v>
      </c>
      <c r="AG1114">
        <v>180</v>
      </c>
      <c r="AH1114">
        <v>60</v>
      </c>
      <c r="AI1114">
        <v>120</v>
      </c>
      <c r="AJ1114">
        <v>9.5889361567229409E-2</v>
      </c>
      <c r="AK1114">
        <v>13.84896093888497</v>
      </c>
      <c r="AL1114">
        <v>0.78647168386276833</v>
      </c>
      <c r="AM1114">
        <v>-0.16509784665628241</v>
      </c>
      <c r="AN1114">
        <v>20.41960311790762</v>
      </c>
      <c r="AO1114">
        <v>0.71918105421151557</v>
      </c>
      <c r="AP1114">
        <v>20.41960311790762</v>
      </c>
      <c r="AQ1114">
        <v>20.41960311790762</v>
      </c>
      <c r="AR1114">
        <v>0.71918105421151557</v>
      </c>
      <c r="AS1114">
        <v>102.16028491500261</v>
      </c>
      <c r="AT1114">
        <v>-0.12851253197840959</v>
      </c>
      <c r="AU1114">
        <v>0.8</v>
      </c>
      <c r="AV1114" t="s">
        <v>93</v>
      </c>
      <c r="AW1114">
        <v>6.9297258262440001E-2</v>
      </c>
      <c r="AX1114">
        <v>0.49681230653311192</v>
      </c>
      <c r="AY1114">
        <v>6.9297258262440001E-2</v>
      </c>
      <c r="AZ1114">
        <v>6.9297258262440001E-2</v>
      </c>
      <c r="BA1114">
        <v>0.49681230653311192</v>
      </c>
      <c r="BB1114">
        <v>0.15662382010154269</v>
      </c>
      <c r="BC1114">
        <v>-0.1372914420423004</v>
      </c>
      <c r="BD1114">
        <v>6.75211991237296E-2</v>
      </c>
      <c r="BE1114">
        <v>0.76605346634975924</v>
      </c>
      <c r="BF1114">
        <v>6.75211991237296E-2</v>
      </c>
      <c r="BG1114">
        <v>6.75211991237296E-2</v>
      </c>
      <c r="BH1114">
        <v>0.76605346634975924</v>
      </c>
      <c r="BI1114">
        <v>0.31288490664796992</v>
      </c>
      <c r="BJ1114">
        <v>-8.4079374947696461E-2</v>
      </c>
      <c r="BK1114">
        <v>3.8401307259304768E-2</v>
      </c>
      <c r="BL1114">
        <v>0.84583089776052589</v>
      </c>
      <c r="BM1114">
        <v>3.8401307259304768E-2</v>
      </c>
      <c r="BN1114">
        <v>3.8401307259304768E-2</v>
      </c>
      <c r="BO1114">
        <v>0.84583089776052589</v>
      </c>
      <c r="BP1114">
        <v>0.28190346463201099</v>
      </c>
      <c r="BQ1114">
        <v>-0.13175324389467999</v>
      </c>
      <c r="BR1114">
        <v>81.503192706985544</v>
      </c>
      <c r="BS1114">
        <v>0.76802754620266556</v>
      </c>
      <c r="BT1114">
        <v>81.503192706985544</v>
      </c>
      <c r="BU1114">
        <v>81.503192706985544</v>
      </c>
      <c r="BV1114">
        <v>0.76802754620266556</v>
      </c>
      <c r="BW1114">
        <v>407.88972746862822</v>
      </c>
      <c r="BX1114">
        <v>-0.16092606702895471</v>
      </c>
      <c r="BY1114" t="str">
        <f t="shared" si="18"/>
        <v>[[sv,wv],[yr],[ya]]</v>
      </c>
      <c r="BZ1114" t="str">
        <f>TRIM(MID(SUBSTITUTE(SUBSTITUTE(SUBSTITUTE(Tabla2[[#This Row],[map]],"[",""),"]",""),",",REPT(" ",100)),300,200))</f>
        <v>0 1</v>
      </c>
      <c r="CA1114" s="13" t="str">
        <f>TRIM(MID(SUBSTITUTE(SUBSTITUTE(SUBSTITUTE(Tabla2[[#This Row],[map]],"[",""),"]",""),",",REPT(" ",100)),900,200))</f>
        <v>2 3</v>
      </c>
      <c r="CB1114" s="13" t="str">
        <f>SUBSTITUTE(TRIM(MID(SUBSTITUTE(SUBSTITUTE(SUBSTITUTE(Tabla2[[#This Row],[map]],"[",""),"]",""),",",REPT(" ",100)),1200,300))," ",", ")</f>
        <v>0, 1, 4</v>
      </c>
      <c r="CC1114" s="15" t="str">
        <f>SUBSTITUTE(TRIM(MID(SUBSTITUTE(SUBSTITUTE(SUBSTITUTE(Tabla2[[#This Row],[map]],"[",""),"]",""),",",REPT(" ",100)),1,300))," ",", ")</f>
        <v>2, 3, 4</v>
      </c>
      <c r="CD1114" s="13" t="str">
        <f>SUBSTITUTE(TRIM(MID(SUBSTITUTE(SUBSTITUTE(SUBSTITUTE(Tabla2[[#This Row],[map]],"[",""),"]",""),",",REPT(" ",100)),601,300))," ",", ")</f>
        <v>1, 4, 0</v>
      </c>
      <c r="CE1114" t="str">
        <f>TRIM(MID(SUBSTITUTE(SUBSTITUTE(SUBSTITUTE(Tabla2[[#This Row],[map]],"[",""),"]",""),",",REPT(" ",100)),1501,200))</f>
        <v>3 2</v>
      </c>
    </row>
    <row r="1115" spans="1:83" x14ac:dyDescent="0.3">
      <c r="A1115" s="2">
        <v>46108.425763888888</v>
      </c>
      <c r="B1115" t="s">
        <v>1501</v>
      </c>
      <c r="C1115">
        <v>5</v>
      </c>
      <c r="D1115" t="s">
        <v>77</v>
      </c>
      <c r="E1115" t="s">
        <v>78</v>
      </c>
      <c r="F1115">
        <v>16590</v>
      </c>
      <c r="G1115">
        <v>4.5</v>
      </c>
      <c r="H1115" t="s">
        <v>79</v>
      </c>
      <c r="I1115" t="s">
        <v>80</v>
      </c>
      <c r="J1115">
        <v>5</v>
      </c>
      <c r="K1115">
        <v>5</v>
      </c>
      <c r="L1115" t="s">
        <v>81</v>
      </c>
      <c r="M1115" t="s">
        <v>82</v>
      </c>
      <c r="N1115" t="s">
        <v>83</v>
      </c>
      <c r="O1115" t="s">
        <v>83</v>
      </c>
      <c r="P1115" t="s">
        <v>84</v>
      </c>
      <c r="Q1115" t="s">
        <v>1399</v>
      </c>
      <c r="R1115">
        <v>3</v>
      </c>
      <c r="S1115" t="s">
        <v>86</v>
      </c>
      <c r="T1115" t="s">
        <v>87</v>
      </c>
      <c r="U1115" t="s">
        <v>88</v>
      </c>
      <c r="V1115">
        <v>1</v>
      </c>
      <c r="W1115" t="s">
        <v>1400</v>
      </c>
      <c r="X1115" t="s">
        <v>83</v>
      </c>
      <c r="Y1115" t="s">
        <v>90</v>
      </c>
      <c r="Z1115">
        <v>4000</v>
      </c>
      <c r="AA1115">
        <v>4000</v>
      </c>
      <c r="AC1115">
        <v>256</v>
      </c>
      <c r="AD1115" t="s">
        <v>91</v>
      </c>
      <c r="AE1115">
        <v>0.15</v>
      </c>
      <c r="AF1115" t="s">
        <v>92</v>
      </c>
      <c r="AG1115">
        <v>180</v>
      </c>
      <c r="AH1115">
        <v>60</v>
      </c>
      <c r="AI1115">
        <v>120</v>
      </c>
      <c r="AJ1115">
        <v>0.12934589892666401</v>
      </c>
      <c r="AK1115">
        <v>23.12701665032117</v>
      </c>
      <c r="AL1115">
        <v>0.70098929092526963</v>
      </c>
      <c r="AM1115">
        <v>6.6609180813537922E-2</v>
      </c>
      <c r="AN1115">
        <v>29.097440473451101</v>
      </c>
      <c r="AO1115">
        <v>0.65301282519646286</v>
      </c>
      <c r="AP1115">
        <v>29.097440473451101</v>
      </c>
      <c r="AQ1115">
        <v>29.097440473451101</v>
      </c>
      <c r="AR1115">
        <v>0.65301282519646286</v>
      </c>
      <c r="AS1115">
        <v>83.981993882716822</v>
      </c>
      <c r="AT1115">
        <v>5.7885844728016667E-2</v>
      </c>
      <c r="AU1115">
        <v>0.8</v>
      </c>
      <c r="AV1115" t="s">
        <v>93</v>
      </c>
      <c r="AW1115">
        <v>6.9783863409354552E-2</v>
      </c>
      <c r="AX1115">
        <v>0.49327892400623408</v>
      </c>
      <c r="AY1115">
        <v>6.9783863409354552E-2</v>
      </c>
      <c r="AZ1115">
        <v>6.9783863409354552E-2</v>
      </c>
      <c r="BA1115">
        <v>0.49327892400623408</v>
      </c>
      <c r="BB1115">
        <v>0.15094442519060919</v>
      </c>
      <c r="BC1115">
        <v>-9.6051691766794844E-2</v>
      </c>
      <c r="BD1115">
        <v>0.1100405451939231</v>
      </c>
      <c r="BE1115">
        <v>0.6187330135839717</v>
      </c>
      <c r="BF1115">
        <v>0.1100405451939231</v>
      </c>
      <c r="BG1115">
        <v>0.1100405451939231</v>
      </c>
      <c r="BH1115">
        <v>0.6187330135839717</v>
      </c>
      <c r="BI1115">
        <v>0.12355666630683</v>
      </c>
      <c r="BJ1115">
        <v>0.571902540728075</v>
      </c>
      <c r="BK1115">
        <v>4.2176849973540903E-2</v>
      </c>
      <c r="BL1115">
        <v>0.83067328797422013</v>
      </c>
      <c r="BM1115">
        <v>4.2176849973540903E-2</v>
      </c>
      <c r="BN1115">
        <v>4.2176849973540903E-2</v>
      </c>
      <c r="BO1115">
        <v>0.83067328797422013</v>
      </c>
      <c r="BP1115">
        <v>0.32129379764579957</v>
      </c>
      <c r="BQ1115">
        <v>-0.28989297170767608</v>
      </c>
      <c r="BR1115">
        <v>116.16776063522759</v>
      </c>
      <c r="BS1115">
        <v>0.66936607522142499</v>
      </c>
      <c r="BT1115">
        <v>116.16776063522759</v>
      </c>
      <c r="BU1115">
        <v>116.16776063522759</v>
      </c>
      <c r="BV1115">
        <v>0.66936607522142499</v>
      </c>
      <c r="BW1115">
        <v>335.33218064172399</v>
      </c>
      <c r="BX1115">
        <v>4.558550165845654E-2</v>
      </c>
      <c r="BY1115" t="str">
        <f t="shared" si="18"/>
        <v>[[sv,wv],[yr],[ya]]</v>
      </c>
      <c r="BZ1115" t="str">
        <f>TRIM(MID(SUBSTITUTE(SUBSTITUTE(SUBSTITUTE(Tabla2[[#This Row],[map]],"[",""),"]",""),",",REPT(" ",100)),300,200))</f>
        <v>0 1</v>
      </c>
      <c r="CA1115" s="13" t="str">
        <f>TRIM(MID(SUBSTITUTE(SUBSTITUTE(SUBSTITUTE(Tabla2[[#This Row],[map]],"[",""),"]",""),",",REPT(" ",100)),900,200))</f>
        <v>2 3</v>
      </c>
      <c r="CB1115" s="13" t="str">
        <f>SUBSTITUTE(TRIM(MID(SUBSTITUTE(SUBSTITUTE(SUBSTITUTE(Tabla2[[#This Row],[map]],"[",""),"]",""),",",REPT(" ",100)),1200,300))," ",", ")</f>
        <v>0, 1, 4</v>
      </c>
      <c r="CC1115" s="15" t="str">
        <f>SUBSTITUTE(TRIM(MID(SUBSTITUTE(SUBSTITUTE(SUBSTITUTE(Tabla2[[#This Row],[map]],"[",""),"]",""),",",REPT(" ",100)),1,300))," ",", ")</f>
        <v>4, 2, 3</v>
      </c>
      <c r="CD1115" s="13" t="str">
        <f>SUBSTITUTE(TRIM(MID(SUBSTITUTE(SUBSTITUTE(SUBSTITUTE(Tabla2[[#This Row],[map]],"[",""),"]",""),",",REPT(" ",100)),601,300))," ",", ")</f>
        <v>1, 4, 0</v>
      </c>
      <c r="CE1115" t="str">
        <f>TRIM(MID(SUBSTITUTE(SUBSTITUTE(SUBSTITUTE(Tabla2[[#This Row],[map]],"[",""),"]",""),",",REPT(" ",100)),1501,200))</f>
        <v>3 2</v>
      </c>
    </row>
    <row r="1116" spans="1:83" x14ac:dyDescent="0.3">
      <c r="A1116" s="2">
        <v>46108.429224537038</v>
      </c>
      <c r="B1116" t="s">
        <v>1502</v>
      </c>
      <c r="C1116">
        <v>2</v>
      </c>
      <c r="D1116" t="s">
        <v>95</v>
      </c>
      <c r="E1116" t="s">
        <v>78</v>
      </c>
      <c r="F1116">
        <v>16590</v>
      </c>
      <c r="G1116">
        <v>4.5</v>
      </c>
      <c r="H1116" t="s">
        <v>79</v>
      </c>
      <c r="I1116" t="s">
        <v>80</v>
      </c>
      <c r="J1116">
        <v>5</v>
      </c>
      <c r="K1116">
        <v>5</v>
      </c>
      <c r="L1116" t="s">
        <v>81</v>
      </c>
      <c r="M1116" t="s">
        <v>82</v>
      </c>
      <c r="N1116" t="s">
        <v>83</v>
      </c>
      <c r="O1116" t="s">
        <v>83</v>
      </c>
      <c r="P1116" t="s">
        <v>84</v>
      </c>
      <c r="Q1116" t="s">
        <v>1443</v>
      </c>
      <c r="R1116">
        <v>3</v>
      </c>
      <c r="S1116" t="s">
        <v>86</v>
      </c>
      <c r="T1116" t="s">
        <v>87</v>
      </c>
      <c r="U1116" t="s">
        <v>88</v>
      </c>
      <c r="V1116">
        <v>1</v>
      </c>
      <c r="W1116" t="s">
        <v>1444</v>
      </c>
      <c r="X1116" t="s">
        <v>83</v>
      </c>
      <c r="Y1116" t="s">
        <v>90</v>
      </c>
      <c r="Z1116">
        <v>4000</v>
      </c>
      <c r="AA1116">
        <v>4000</v>
      </c>
      <c r="AC1116">
        <v>256</v>
      </c>
      <c r="AD1116" t="s">
        <v>91</v>
      </c>
      <c r="AE1116">
        <v>0.15</v>
      </c>
      <c r="AF1116" t="s">
        <v>92</v>
      </c>
      <c r="AG1116">
        <v>180</v>
      </c>
      <c r="AH1116">
        <v>60</v>
      </c>
      <c r="AI1116">
        <v>120</v>
      </c>
      <c r="AJ1116">
        <v>0.10304139283808821</v>
      </c>
      <c r="AK1116">
        <v>20.900835492518961</v>
      </c>
      <c r="AL1116">
        <v>0.71816869676221706</v>
      </c>
      <c r="AM1116">
        <v>0.2289109266186985</v>
      </c>
      <c r="AN1116">
        <v>27.50664501384674</v>
      </c>
      <c r="AO1116">
        <v>0.67604050232125446</v>
      </c>
      <c r="AP1116">
        <v>27.50664501384674</v>
      </c>
      <c r="AQ1116">
        <v>27.50664501384674</v>
      </c>
      <c r="AR1116">
        <v>0.67604050232125446</v>
      </c>
      <c r="AS1116">
        <v>90.616151014585554</v>
      </c>
      <c r="AT1116">
        <v>0.1110368293735339</v>
      </c>
      <c r="AU1116">
        <v>0.8</v>
      </c>
      <c r="AV1116" t="s">
        <v>93</v>
      </c>
      <c r="AW1116">
        <v>7.216043383157536E-2</v>
      </c>
      <c r="AX1116">
        <v>0.47602194993389779</v>
      </c>
      <c r="AY1116">
        <v>7.216043383157536E-2</v>
      </c>
      <c r="AZ1116">
        <v>7.216043383157536E-2</v>
      </c>
      <c r="BA1116">
        <v>0.47602194993389779</v>
      </c>
      <c r="BB1116">
        <v>0.12859290292154871</v>
      </c>
      <c r="BC1116">
        <v>6.6249259498088686E-2</v>
      </c>
      <c r="BD1116">
        <v>9.861139918998664E-2</v>
      </c>
      <c r="BE1116">
        <v>0.65833256342762581</v>
      </c>
      <c r="BF1116">
        <v>9.861139918998664E-2</v>
      </c>
      <c r="BG1116">
        <v>9.861139918998664E-2</v>
      </c>
      <c r="BH1116">
        <v>0.65833256342762581</v>
      </c>
      <c r="BI1116">
        <v>0.15869636149939101</v>
      </c>
      <c r="BJ1116">
        <v>0.45015100209261022</v>
      </c>
      <c r="BK1116">
        <v>2.9294184496392699E-2</v>
      </c>
      <c r="BL1116">
        <v>0.88239311505334028</v>
      </c>
      <c r="BM1116">
        <v>2.9294184496392699E-2</v>
      </c>
      <c r="BN1116">
        <v>2.9294184496392699E-2</v>
      </c>
      <c r="BO1116">
        <v>0.88239311505334028</v>
      </c>
      <c r="BP1116">
        <v>0.25958989017981471</v>
      </c>
      <c r="BQ1116">
        <v>-4.2171300295214653E-2</v>
      </c>
      <c r="BR1116">
        <v>109.8265140378696</v>
      </c>
      <c r="BS1116">
        <v>0.68741438087015649</v>
      </c>
      <c r="BT1116">
        <v>109.8265140378696</v>
      </c>
      <c r="BU1116">
        <v>109.8265140378696</v>
      </c>
      <c r="BV1116">
        <v>0.68741438087015649</v>
      </c>
      <c r="BW1116">
        <v>361.91772490374052</v>
      </c>
      <c r="BX1116">
        <v>-3.0081643801343819E-2</v>
      </c>
      <c r="BY1116" t="str">
        <f t="shared" si="18"/>
        <v>[[sv,wv],[yr],[ya]]</v>
      </c>
      <c r="BZ1116" t="str">
        <f>TRIM(MID(SUBSTITUTE(SUBSTITUTE(SUBSTITUTE(Tabla2[[#This Row],[map]],"[",""),"]",""),",",REPT(" ",100)),300,200))</f>
        <v>0 1</v>
      </c>
      <c r="CA1116" s="13" t="str">
        <f>TRIM(MID(SUBSTITUTE(SUBSTITUTE(SUBSTITUTE(Tabla2[[#This Row],[map]],"[",""),"]",""),",",REPT(" ",100)),900,200))</f>
        <v>2 3</v>
      </c>
      <c r="CB1116" s="13" t="str">
        <f>SUBSTITUTE(TRIM(MID(SUBSTITUTE(SUBSTITUTE(SUBSTITUTE(Tabla2[[#This Row],[map]],"[",""),"]",""),",",REPT(" ",100)),1200,300))," ",", ")</f>
        <v>0, 1, 2</v>
      </c>
      <c r="CC1116" s="15" t="str">
        <f>SUBSTITUTE(TRIM(MID(SUBSTITUTE(SUBSTITUTE(SUBSTITUTE(Tabla2[[#This Row],[map]],"[",""),"]",""),",",REPT(" ",100)),1,300))," ",", ")</f>
        <v>4, 2, 3</v>
      </c>
      <c r="CD1116" s="13" t="str">
        <f>SUBSTITUTE(TRIM(MID(SUBSTITUTE(SUBSTITUTE(SUBSTITUTE(Tabla2[[#This Row],[map]],"[",""),"]",""),",",REPT(" ",100)),601,300))," ",", ")</f>
        <v>1, 4, 0</v>
      </c>
      <c r="CE1116" t="str">
        <f>TRIM(MID(SUBSTITUTE(SUBSTITUTE(SUBSTITUTE(Tabla2[[#This Row],[map]],"[",""),"]",""),",",REPT(" ",100)),1501,200))</f>
        <v>3 4</v>
      </c>
    </row>
    <row r="1117" spans="1:83" x14ac:dyDescent="0.3">
      <c r="A1117" s="2">
        <v>46108.453229166669</v>
      </c>
      <c r="B1117" t="s">
        <v>1503</v>
      </c>
      <c r="C1117">
        <v>4</v>
      </c>
      <c r="D1117" t="s">
        <v>95</v>
      </c>
      <c r="E1117" t="s">
        <v>78</v>
      </c>
      <c r="F1117">
        <v>16590</v>
      </c>
      <c r="G1117">
        <v>4.5</v>
      </c>
      <c r="H1117" t="s">
        <v>79</v>
      </c>
      <c r="I1117" t="s">
        <v>80</v>
      </c>
      <c r="J1117">
        <v>5</v>
      </c>
      <c r="K1117">
        <v>5</v>
      </c>
      <c r="L1117" t="s">
        <v>81</v>
      </c>
      <c r="M1117" t="s">
        <v>82</v>
      </c>
      <c r="N1117" t="s">
        <v>83</v>
      </c>
      <c r="O1117" t="s">
        <v>83</v>
      </c>
      <c r="P1117" t="s">
        <v>84</v>
      </c>
      <c r="Q1117" t="s">
        <v>1399</v>
      </c>
      <c r="R1117">
        <v>3</v>
      </c>
      <c r="S1117" t="s">
        <v>86</v>
      </c>
      <c r="T1117" t="s">
        <v>87</v>
      </c>
      <c r="U1117" t="s">
        <v>88</v>
      </c>
      <c r="V1117">
        <v>1</v>
      </c>
      <c r="W1117" t="s">
        <v>1400</v>
      </c>
      <c r="X1117" t="s">
        <v>83</v>
      </c>
      <c r="Y1117" t="s">
        <v>90</v>
      </c>
      <c r="Z1117">
        <v>4000</v>
      </c>
      <c r="AA1117">
        <v>4000</v>
      </c>
      <c r="AC1117">
        <v>256</v>
      </c>
      <c r="AD1117" t="s">
        <v>91</v>
      </c>
      <c r="AE1117">
        <v>0.15</v>
      </c>
      <c r="AF1117" t="s">
        <v>92</v>
      </c>
      <c r="AG1117">
        <v>180</v>
      </c>
      <c r="AH1117">
        <v>60</v>
      </c>
      <c r="AI1117">
        <v>120</v>
      </c>
      <c r="AJ1117">
        <v>9.555323269945637E-2</v>
      </c>
      <c r="AK1117">
        <v>14.921855240639021</v>
      </c>
      <c r="AL1117">
        <v>0.75125922827200464</v>
      </c>
      <c r="AM1117">
        <v>0.18927469253753421</v>
      </c>
      <c r="AN1117">
        <v>18.866519908911322</v>
      </c>
      <c r="AO1117">
        <v>0.71705961368290883</v>
      </c>
      <c r="AP1117">
        <v>18.866519908911322</v>
      </c>
      <c r="AQ1117">
        <v>18.866519908911322</v>
      </c>
      <c r="AR1117">
        <v>0.71705961368290883</v>
      </c>
      <c r="AS1117">
        <v>68.397392319988143</v>
      </c>
      <c r="AT1117">
        <v>0.17481049791485789</v>
      </c>
      <c r="AU1117">
        <v>0.8</v>
      </c>
      <c r="AV1117" t="s">
        <v>93</v>
      </c>
      <c r="AW1117">
        <v>7.5249851387745315E-2</v>
      </c>
      <c r="AX1117">
        <v>0.45358878398730429</v>
      </c>
      <c r="AY1117">
        <v>7.5249851387745315E-2</v>
      </c>
      <c r="AZ1117">
        <v>7.5249851387745315E-2</v>
      </c>
      <c r="BA1117">
        <v>0.45358878398730429</v>
      </c>
      <c r="BB1117">
        <v>0.10333051863275459</v>
      </c>
      <c r="BC1117">
        <v>0.24968683265013289</v>
      </c>
      <c r="BD1117">
        <v>6.9995130658771179E-2</v>
      </c>
      <c r="BE1117">
        <v>0.75748182196811209</v>
      </c>
      <c r="BF1117">
        <v>6.9995130658771179E-2</v>
      </c>
      <c r="BG1117">
        <v>6.9995130658771179E-2</v>
      </c>
      <c r="BH1117">
        <v>0.75748182196811209</v>
      </c>
      <c r="BI1117">
        <v>0.1345163451380616</v>
      </c>
      <c r="BJ1117">
        <v>0.53392959436810039</v>
      </c>
      <c r="BK1117">
        <v>3.2019187609594248E-2</v>
      </c>
      <c r="BL1117">
        <v>0.87145308947751143</v>
      </c>
      <c r="BM1117">
        <v>3.2019187609594248E-2</v>
      </c>
      <c r="BN1117">
        <v>3.2019187609594248E-2</v>
      </c>
      <c r="BO1117">
        <v>0.87145308947751143</v>
      </c>
      <c r="BP1117">
        <v>0.32562815416030672</v>
      </c>
      <c r="BQ1117">
        <v>-0.30729404214820039</v>
      </c>
      <c r="BR1117">
        <v>75.288815465989245</v>
      </c>
      <c r="BS1117">
        <v>0.78571475929870738</v>
      </c>
      <c r="BT1117">
        <v>75.288815465989245</v>
      </c>
      <c r="BU1117">
        <v>75.288815465989245</v>
      </c>
      <c r="BV1117">
        <v>0.78571475929870738</v>
      </c>
      <c r="BW1117">
        <v>273.02609426201991</v>
      </c>
      <c r="BX1117">
        <v>0.22291960678940639</v>
      </c>
      <c r="BY1117" t="str">
        <f t="shared" si="18"/>
        <v>[[sv,wv],[yr],[ya]]</v>
      </c>
      <c r="BZ1117" t="str">
        <f>TRIM(MID(SUBSTITUTE(SUBSTITUTE(SUBSTITUTE(Tabla2[[#This Row],[map]],"[",""),"]",""),",",REPT(" ",100)),300,200))</f>
        <v>0 1</v>
      </c>
      <c r="CA1117" s="13" t="str">
        <f>TRIM(MID(SUBSTITUTE(SUBSTITUTE(SUBSTITUTE(Tabla2[[#This Row],[map]],"[",""),"]",""),",",REPT(" ",100)),900,200))</f>
        <v>2 3</v>
      </c>
      <c r="CB1117" s="13" t="str">
        <f>SUBSTITUTE(TRIM(MID(SUBSTITUTE(SUBSTITUTE(SUBSTITUTE(Tabla2[[#This Row],[map]],"[",""),"]",""),",",REPT(" ",100)),1200,300))," ",", ")</f>
        <v>0, 1, 4</v>
      </c>
      <c r="CC1117" s="15" t="str">
        <f>SUBSTITUTE(TRIM(MID(SUBSTITUTE(SUBSTITUTE(SUBSTITUTE(Tabla2[[#This Row],[map]],"[",""),"]",""),",",REPT(" ",100)),1,300))," ",", ")</f>
        <v>4, 2, 3</v>
      </c>
      <c r="CD1117" s="13" t="str">
        <f>SUBSTITUTE(TRIM(MID(SUBSTITUTE(SUBSTITUTE(SUBSTITUTE(Tabla2[[#This Row],[map]],"[",""),"]",""),",",REPT(" ",100)),601,300))," ",", ")</f>
        <v>1, 4, 0</v>
      </c>
      <c r="CE1117" t="str">
        <f>TRIM(MID(SUBSTITUTE(SUBSTITUTE(SUBSTITUTE(Tabla2[[#This Row],[map]],"[",""),"]",""),",",REPT(" ",100)),1501,200))</f>
        <v>3 2</v>
      </c>
    </row>
    <row r="1118" spans="1:83" x14ac:dyDescent="0.3">
      <c r="A1118" s="2">
        <v>46108.543749999997</v>
      </c>
      <c r="B1118" t="s">
        <v>1504</v>
      </c>
      <c r="C1118">
        <v>1</v>
      </c>
      <c r="D1118" t="s">
        <v>95</v>
      </c>
      <c r="E1118" t="s">
        <v>78</v>
      </c>
      <c r="F1118">
        <v>16590</v>
      </c>
      <c r="G1118">
        <v>4.5</v>
      </c>
      <c r="H1118" t="s">
        <v>79</v>
      </c>
      <c r="I1118" t="s">
        <v>80</v>
      </c>
      <c r="J1118">
        <v>5</v>
      </c>
      <c r="K1118">
        <v>5</v>
      </c>
      <c r="L1118" t="s">
        <v>81</v>
      </c>
      <c r="M1118" t="s">
        <v>82</v>
      </c>
      <c r="N1118" t="s">
        <v>83</v>
      </c>
      <c r="O1118" t="s">
        <v>83</v>
      </c>
      <c r="P1118" t="s">
        <v>84</v>
      </c>
      <c r="Q1118" t="s">
        <v>1491</v>
      </c>
      <c r="R1118">
        <v>3</v>
      </c>
      <c r="S1118" t="s">
        <v>86</v>
      </c>
      <c r="T1118" t="s">
        <v>87</v>
      </c>
      <c r="U1118" t="s">
        <v>88</v>
      </c>
      <c r="V1118">
        <v>1</v>
      </c>
      <c r="W1118" t="s">
        <v>1492</v>
      </c>
      <c r="X1118" t="s">
        <v>83</v>
      </c>
      <c r="Y1118" t="s">
        <v>90</v>
      </c>
      <c r="Z1118">
        <v>4000</v>
      </c>
      <c r="AA1118">
        <v>4000</v>
      </c>
      <c r="AC1118">
        <v>256</v>
      </c>
      <c r="AD1118" t="s">
        <v>91</v>
      </c>
      <c r="AE1118">
        <v>0.15</v>
      </c>
      <c r="AF1118" t="s">
        <v>92</v>
      </c>
      <c r="AG1118">
        <v>180</v>
      </c>
      <c r="AH1118">
        <v>60</v>
      </c>
      <c r="AI1118">
        <v>120</v>
      </c>
      <c r="AJ1118">
        <v>0.11718753034482909</v>
      </c>
      <c r="AK1118">
        <v>15.722748442223031</v>
      </c>
      <c r="AL1118">
        <v>0.67305686549528088</v>
      </c>
      <c r="AM1118">
        <v>8.6516269722242883E-2</v>
      </c>
      <c r="AN1118">
        <v>22.159087468461379</v>
      </c>
      <c r="AO1118">
        <v>0.66450523946891404</v>
      </c>
      <c r="AP1118">
        <v>22.159087468461379</v>
      </c>
      <c r="AQ1118">
        <v>22.159087468461379</v>
      </c>
      <c r="AR1118">
        <v>0.66450523946891404</v>
      </c>
      <c r="AS1118">
        <v>119.4365671905697</v>
      </c>
      <c r="AT1118">
        <v>-2.769696927276458E-2</v>
      </c>
      <c r="AU1118">
        <v>0.8</v>
      </c>
      <c r="AV1118" t="s">
        <v>93</v>
      </c>
      <c r="AW1118">
        <v>8.5235530883251517E-2</v>
      </c>
      <c r="AX1118">
        <v>0.38107983978039039</v>
      </c>
      <c r="AY1118">
        <v>8.5235530883251517E-2</v>
      </c>
      <c r="AZ1118">
        <v>8.5235530883251517E-2</v>
      </c>
      <c r="BA1118">
        <v>0.38107983978039039</v>
      </c>
      <c r="BB1118">
        <v>0.1691880821946336</v>
      </c>
      <c r="BC1118">
        <v>-0.22852422990805879</v>
      </c>
      <c r="BD1118">
        <v>8.9589847924898422E-2</v>
      </c>
      <c r="BE1118">
        <v>0.68959031172009644</v>
      </c>
      <c r="BF1118">
        <v>8.9589847924898422E-2</v>
      </c>
      <c r="BG1118">
        <v>8.9589847924898422E-2</v>
      </c>
      <c r="BH1118">
        <v>0.68959031172009644</v>
      </c>
      <c r="BI1118">
        <v>0.17512190401010319</v>
      </c>
      <c r="BJ1118">
        <v>0.39324000549339078</v>
      </c>
      <c r="BK1118">
        <v>4.009935598630486E-2</v>
      </c>
      <c r="BL1118">
        <v>0.83901376921766735</v>
      </c>
      <c r="BM1118">
        <v>4.009935598630486E-2</v>
      </c>
      <c r="BN1118">
        <v>4.009935598630486E-2</v>
      </c>
      <c r="BO1118">
        <v>0.83901376921766735</v>
      </c>
      <c r="BP1118">
        <v>0.22850714087260701</v>
      </c>
      <c r="BQ1118">
        <v>8.2616106640410747E-2</v>
      </c>
      <c r="BR1118">
        <v>88.421425139051138</v>
      </c>
      <c r="BS1118">
        <v>0.74833703715750255</v>
      </c>
      <c r="BT1118">
        <v>88.421425139051138</v>
      </c>
      <c r="BU1118">
        <v>88.421425139051138</v>
      </c>
      <c r="BV1118">
        <v>0.74833703715750255</v>
      </c>
      <c r="BW1118">
        <v>477.17345163520167</v>
      </c>
      <c r="BX1118">
        <v>-0.35811975931679352</v>
      </c>
      <c r="BY1118" t="str">
        <f t="shared" si="18"/>
        <v>[[sv,wv],[yr],[ya]]</v>
      </c>
      <c r="BZ1118" t="str">
        <f>TRIM(MID(SUBSTITUTE(SUBSTITUTE(SUBSTITUTE(Tabla2[[#This Row],[map]],"[",""),"]",""),",",REPT(" ",100)),300,200))</f>
        <v>0 1</v>
      </c>
      <c r="CA1118" s="13" t="str">
        <f>TRIM(MID(SUBSTITUTE(SUBSTITUTE(SUBSTITUTE(Tabla2[[#This Row],[map]],"[",""),"]",""),",",REPT(" ",100)),900,200))</f>
        <v>2 4</v>
      </c>
      <c r="CB1118" s="13" t="str">
        <f>SUBSTITUTE(TRIM(MID(SUBSTITUTE(SUBSTITUTE(SUBSTITUTE(Tabla2[[#This Row],[map]],"[",""),"]",""),",",REPT(" ",100)),1200,300))," ",", ")</f>
        <v>1, 2, 0</v>
      </c>
      <c r="CC1118" s="15" t="str">
        <f>SUBSTITUTE(TRIM(MID(SUBSTITUTE(SUBSTITUTE(SUBSTITUTE(Tabla2[[#This Row],[map]],"[",""),"]",""),",",REPT(" ",100)),1,300))," ",", ")</f>
        <v>4, 2, 3</v>
      </c>
      <c r="CD1118" s="13" t="str">
        <f>SUBSTITUTE(TRIM(MID(SUBSTITUTE(SUBSTITUTE(SUBSTITUTE(Tabla2[[#This Row],[map]],"[",""),"]",""),",",REPT(" ",100)),601,300))," ",", ")</f>
        <v>1, 3, 0</v>
      </c>
      <c r="CE1118" t="str">
        <f>TRIM(MID(SUBSTITUTE(SUBSTITUTE(SUBSTITUTE(Tabla2[[#This Row],[map]],"[",""),"]",""),",",REPT(" ",100)),1501,200))</f>
        <v>3 4</v>
      </c>
    </row>
    <row r="1119" spans="1:83" x14ac:dyDescent="0.3">
      <c r="A1119" s="2">
        <v>46108.569606481477</v>
      </c>
      <c r="B1119" t="s">
        <v>1505</v>
      </c>
      <c r="C1119">
        <v>3</v>
      </c>
      <c r="D1119" t="s">
        <v>77</v>
      </c>
      <c r="E1119" t="s">
        <v>78</v>
      </c>
      <c r="F1119">
        <v>16590</v>
      </c>
      <c r="G1119">
        <v>4.5</v>
      </c>
      <c r="H1119" t="s">
        <v>79</v>
      </c>
      <c r="I1119" t="s">
        <v>80</v>
      </c>
      <c r="J1119">
        <v>5</v>
      </c>
      <c r="K1119">
        <v>5</v>
      </c>
      <c r="L1119" t="s">
        <v>81</v>
      </c>
      <c r="M1119" t="s">
        <v>82</v>
      </c>
      <c r="N1119" t="s">
        <v>83</v>
      </c>
      <c r="O1119" t="s">
        <v>83</v>
      </c>
      <c r="P1119" t="s">
        <v>84</v>
      </c>
      <c r="Q1119" t="s">
        <v>1451</v>
      </c>
      <c r="R1119">
        <v>3</v>
      </c>
      <c r="S1119" t="s">
        <v>86</v>
      </c>
      <c r="T1119" t="s">
        <v>87</v>
      </c>
      <c r="U1119" t="s">
        <v>88</v>
      </c>
      <c r="V1119">
        <v>1</v>
      </c>
      <c r="W1119" t="s">
        <v>1452</v>
      </c>
      <c r="X1119" t="s">
        <v>83</v>
      </c>
      <c r="Y1119" t="s">
        <v>90</v>
      </c>
      <c r="Z1119">
        <v>4000</v>
      </c>
      <c r="AA1119">
        <v>4000</v>
      </c>
      <c r="AC1119">
        <v>256</v>
      </c>
      <c r="AD1119" t="s">
        <v>91</v>
      </c>
      <c r="AE1119">
        <v>0.15</v>
      </c>
      <c r="AF1119" t="s">
        <v>92</v>
      </c>
      <c r="AG1119">
        <v>180</v>
      </c>
      <c r="AH1119">
        <v>60</v>
      </c>
      <c r="AI1119">
        <v>120</v>
      </c>
      <c r="AJ1119">
        <v>0.1098452590294265</v>
      </c>
      <c r="AK1119">
        <v>16.288576765565001</v>
      </c>
      <c r="AL1119">
        <v>0.73530591860693195</v>
      </c>
      <c r="AM1119">
        <v>0.13226829297699691</v>
      </c>
      <c r="AN1119">
        <v>21.671969417183401</v>
      </c>
      <c r="AO1119">
        <v>0.67733442184393144</v>
      </c>
      <c r="AP1119">
        <v>21.671969417183401</v>
      </c>
      <c r="AQ1119">
        <v>21.671969417183401</v>
      </c>
      <c r="AR1119">
        <v>0.67733442184393144</v>
      </c>
      <c r="AS1119">
        <v>99.879405626495114</v>
      </c>
      <c r="AT1119">
        <v>0.16476383840813599</v>
      </c>
      <c r="AU1119">
        <v>0.8</v>
      </c>
      <c r="AV1119" t="s">
        <v>93</v>
      </c>
      <c r="AW1119">
        <v>7.963209441194459E-2</v>
      </c>
      <c r="AX1119">
        <v>0.42176803357309378</v>
      </c>
      <c r="AY1119">
        <v>7.963209441194459E-2</v>
      </c>
      <c r="AZ1119">
        <v>7.963209441194459E-2</v>
      </c>
      <c r="BA1119">
        <v>0.42176803357309378</v>
      </c>
      <c r="BB1119">
        <v>9.4710848533632097E-2</v>
      </c>
      <c r="BC1119">
        <v>0.31227678244579249</v>
      </c>
      <c r="BD1119">
        <v>9.3657525783278087E-2</v>
      </c>
      <c r="BE1119">
        <v>0.67549667672362734</v>
      </c>
      <c r="BF1119">
        <v>9.3657525783278087E-2</v>
      </c>
      <c r="BG1119">
        <v>9.3657525783278087E-2</v>
      </c>
      <c r="BH1119">
        <v>0.67549667672362734</v>
      </c>
      <c r="BI1119">
        <v>0.1521264816734289</v>
      </c>
      <c r="BJ1119">
        <v>0.47291423248142472</v>
      </c>
      <c r="BK1119">
        <v>3.5318293376578533E-2</v>
      </c>
      <c r="BL1119">
        <v>0.85820822333650792</v>
      </c>
      <c r="BM1119">
        <v>3.5318293376578533E-2</v>
      </c>
      <c r="BN1119">
        <v>3.5318293376578533E-2</v>
      </c>
      <c r="BO1119">
        <v>0.85820822333650792</v>
      </c>
      <c r="BP1119">
        <v>0.24670506170631379</v>
      </c>
      <c r="BQ1119">
        <v>9.557210530101834E-3</v>
      </c>
      <c r="BR1119">
        <v>86.479269755161823</v>
      </c>
      <c r="BS1119">
        <v>0.75386475374249828</v>
      </c>
      <c r="BT1119">
        <v>86.479269755161823</v>
      </c>
      <c r="BU1119">
        <v>86.479269755161823</v>
      </c>
      <c r="BV1119">
        <v>0.75386475374249828</v>
      </c>
      <c r="BW1119">
        <v>399.02408011406521</v>
      </c>
      <c r="BX1119">
        <v>-0.13569287182476791</v>
      </c>
      <c r="BY1119" t="str">
        <f t="shared" si="18"/>
        <v>[[sv,wv],[yr],[ya]]</v>
      </c>
      <c r="BZ1119" t="str">
        <f>TRIM(MID(SUBSTITUTE(SUBSTITUTE(SUBSTITUTE(Tabla2[[#This Row],[map]],"[",""),"]",""),",",REPT(" ",100)),300,200))</f>
        <v>0 1</v>
      </c>
      <c r="CA1119" s="13" t="str">
        <f>TRIM(MID(SUBSTITUTE(SUBSTITUTE(SUBSTITUTE(Tabla2[[#This Row],[map]],"[",""),"]",""),",",REPT(" ",100)),900,200))</f>
        <v>2 3</v>
      </c>
      <c r="CB1119" s="13" t="str">
        <f>SUBSTITUTE(TRIM(MID(SUBSTITUTE(SUBSTITUTE(SUBSTITUTE(Tabla2[[#This Row],[map]],"[",""),"]",""),",",REPT(" ",100)),1200,300))," ",", ")</f>
        <v>1, 2, 0</v>
      </c>
      <c r="CC1119" s="15" t="str">
        <f>SUBSTITUTE(TRIM(MID(SUBSTITUTE(SUBSTITUTE(SUBSTITUTE(Tabla2[[#This Row],[map]],"[",""),"]",""),",",REPT(" ",100)),1,300))," ",", ")</f>
        <v>4, 2, 3</v>
      </c>
      <c r="CD1119" s="13" t="str">
        <f>SUBSTITUTE(TRIM(MID(SUBSTITUTE(SUBSTITUTE(SUBSTITUTE(Tabla2[[#This Row],[map]],"[",""),"]",""),",",REPT(" ",100)),601,300))," ",", ")</f>
        <v>1, 4, 0</v>
      </c>
      <c r="CE1119" t="str">
        <f>TRIM(MID(SUBSTITUTE(SUBSTITUTE(SUBSTITUTE(Tabla2[[#This Row],[map]],"[",""),"]",""),",",REPT(" ",100)),1501,200))</f>
        <v>3 4</v>
      </c>
    </row>
    <row r="1120" spans="1:83" x14ac:dyDescent="0.3">
      <c r="A1120" s="2">
        <v>46108.575115740743</v>
      </c>
      <c r="B1120" t="s">
        <v>1506</v>
      </c>
      <c r="C1120">
        <v>6</v>
      </c>
      <c r="D1120" t="s">
        <v>95</v>
      </c>
      <c r="E1120" t="s">
        <v>78</v>
      </c>
      <c r="F1120">
        <v>16590</v>
      </c>
      <c r="G1120">
        <v>4.5</v>
      </c>
      <c r="H1120" t="s">
        <v>79</v>
      </c>
      <c r="I1120" t="s">
        <v>80</v>
      </c>
      <c r="J1120">
        <v>5</v>
      </c>
      <c r="K1120">
        <v>5</v>
      </c>
      <c r="L1120" t="s">
        <v>81</v>
      </c>
      <c r="M1120" t="s">
        <v>82</v>
      </c>
      <c r="N1120" t="s">
        <v>83</v>
      </c>
      <c r="O1120" t="s">
        <v>83</v>
      </c>
      <c r="P1120" t="s">
        <v>84</v>
      </c>
      <c r="Q1120" t="s">
        <v>1348</v>
      </c>
      <c r="R1120">
        <v>3</v>
      </c>
      <c r="S1120" t="s">
        <v>86</v>
      </c>
      <c r="T1120" t="s">
        <v>87</v>
      </c>
      <c r="U1120" t="s">
        <v>88</v>
      </c>
      <c r="V1120">
        <v>1</v>
      </c>
      <c r="W1120" t="s">
        <v>1349</v>
      </c>
      <c r="X1120" t="s">
        <v>83</v>
      </c>
      <c r="Y1120" t="s">
        <v>90</v>
      </c>
      <c r="Z1120">
        <v>4000</v>
      </c>
      <c r="AA1120">
        <v>4000</v>
      </c>
      <c r="AC1120">
        <v>256</v>
      </c>
      <c r="AD1120" t="s">
        <v>91</v>
      </c>
      <c r="AE1120">
        <v>0.15</v>
      </c>
      <c r="AF1120" t="s">
        <v>92</v>
      </c>
      <c r="AG1120">
        <v>180</v>
      </c>
      <c r="AH1120">
        <v>60</v>
      </c>
      <c r="AI1120">
        <v>120</v>
      </c>
      <c r="AJ1120">
        <v>9.984735825086602E-2</v>
      </c>
      <c r="AK1120">
        <v>13.188002525219179</v>
      </c>
      <c r="AL1120">
        <v>0.77191350523238111</v>
      </c>
      <c r="AM1120">
        <v>-0.41631528360039483</v>
      </c>
      <c r="AN1120">
        <v>18.61232600837085</v>
      </c>
      <c r="AO1120">
        <v>0.71262648013212837</v>
      </c>
      <c r="AP1120">
        <v>18.61232600837085</v>
      </c>
      <c r="AQ1120">
        <v>18.61232600837085</v>
      </c>
      <c r="AR1120">
        <v>0.71262648013212837</v>
      </c>
      <c r="AS1120">
        <v>128.97830325709529</v>
      </c>
      <c r="AT1120">
        <v>-0.38104236062943431</v>
      </c>
      <c r="AU1120">
        <v>0.8</v>
      </c>
      <c r="AV1120" t="s">
        <v>93</v>
      </c>
      <c r="AW1120">
        <v>6.8974397328338918E-2</v>
      </c>
      <c r="AX1120">
        <v>0.49915669436048649</v>
      </c>
      <c r="AY1120">
        <v>6.8974397328338918E-2</v>
      </c>
      <c r="AZ1120">
        <v>6.8974397328338918E-2</v>
      </c>
      <c r="BA1120">
        <v>0.49915669436048649</v>
      </c>
      <c r="BB1120">
        <v>0.14739236296701391</v>
      </c>
      <c r="BC1120">
        <v>-7.0259127354321826E-2</v>
      </c>
      <c r="BD1120">
        <v>6.9023134229996341E-2</v>
      </c>
      <c r="BE1120">
        <v>0.76084958199286512</v>
      </c>
      <c r="BF1120">
        <v>6.9023134229996341E-2</v>
      </c>
      <c r="BG1120">
        <v>6.9023134229996341E-2</v>
      </c>
      <c r="BH1120">
        <v>0.76084958199286512</v>
      </c>
      <c r="BI1120">
        <v>0.39102305043280611</v>
      </c>
      <c r="BJ1120">
        <v>-0.35481135426028182</v>
      </c>
      <c r="BK1120">
        <v>4.9353264401543653E-2</v>
      </c>
      <c r="BL1120">
        <v>0.80186225395934263</v>
      </c>
      <c r="BM1120">
        <v>4.9353264401543653E-2</v>
      </c>
      <c r="BN1120">
        <v>4.9353264401543653E-2</v>
      </c>
      <c r="BO1120">
        <v>0.80186225395934263</v>
      </c>
      <c r="BP1120">
        <v>0.40685880919469691</v>
      </c>
      <c r="BQ1120">
        <v>-0.63340942870035843</v>
      </c>
      <c r="BR1120">
        <v>74.261953237523542</v>
      </c>
      <c r="BS1120">
        <v>0.78863739021582202</v>
      </c>
      <c r="BT1120">
        <v>74.261953237523542</v>
      </c>
      <c r="BU1120">
        <v>74.261953237523542</v>
      </c>
      <c r="BV1120">
        <v>0.78863739021582202</v>
      </c>
      <c r="BW1120">
        <v>514.96793880578787</v>
      </c>
      <c r="BX1120">
        <v>-0.46568953220277448</v>
      </c>
      <c r="BY1120" t="str">
        <f t="shared" si="18"/>
        <v>[[sv,wv],[yr],[ya]]</v>
      </c>
      <c r="BZ1120" t="str">
        <f>TRIM(MID(SUBSTITUTE(SUBSTITUTE(SUBSTITUTE(Tabla2[[#This Row],[map]],"[",""),"]",""),",",REPT(" ",100)),300,200))</f>
        <v>0 1</v>
      </c>
      <c r="CA1120" s="13" t="str">
        <f>TRIM(MID(SUBSTITUTE(SUBSTITUTE(SUBSTITUTE(Tabla2[[#This Row],[map]],"[",""),"]",""),",",REPT(" ",100)),900,200))</f>
        <v>2 4</v>
      </c>
      <c r="CB1120" s="13" t="str">
        <f>SUBSTITUTE(TRIM(MID(SUBSTITUTE(SUBSTITUTE(SUBSTITUTE(Tabla2[[#This Row],[map]],"[",""),"]",""),",",REPT(" ",100)),1200,300))," ",", ")</f>
        <v>0, 1, 4</v>
      </c>
      <c r="CC1120" s="15" t="str">
        <f>SUBSTITUTE(TRIM(MID(SUBSTITUTE(SUBSTITUTE(SUBSTITUTE(Tabla2[[#This Row],[map]],"[",""),"]",""),",",REPT(" ",100)),1,300))," ",", ")</f>
        <v>2, 3, 4</v>
      </c>
      <c r="CD1120" s="13" t="str">
        <f>SUBSTITUTE(TRIM(MID(SUBSTITUTE(SUBSTITUTE(SUBSTITUTE(Tabla2[[#This Row],[map]],"[",""),"]",""),",",REPT(" ",100)),601,300))," ",", ")</f>
        <v>1, 3, 0</v>
      </c>
      <c r="CE1120" t="str">
        <f>TRIM(MID(SUBSTITUTE(SUBSTITUTE(SUBSTITUTE(Tabla2[[#This Row],[map]],"[",""),"]",""),",",REPT(" ",100)),1501,200))</f>
        <v>3 2</v>
      </c>
    </row>
    <row r="1121" spans="1:83" x14ac:dyDescent="0.3">
      <c r="A1121" s="2">
        <v>46108.583634259259</v>
      </c>
      <c r="B1121" t="s">
        <v>1507</v>
      </c>
      <c r="C1121">
        <v>5</v>
      </c>
      <c r="D1121" t="s">
        <v>95</v>
      </c>
      <c r="E1121" t="s">
        <v>78</v>
      </c>
      <c r="F1121">
        <v>16590</v>
      </c>
      <c r="G1121">
        <v>4.5</v>
      </c>
      <c r="H1121" t="s">
        <v>79</v>
      </c>
      <c r="I1121" t="s">
        <v>80</v>
      </c>
      <c r="J1121">
        <v>5</v>
      </c>
      <c r="K1121">
        <v>5</v>
      </c>
      <c r="L1121" t="s">
        <v>81</v>
      </c>
      <c r="M1121" t="s">
        <v>82</v>
      </c>
      <c r="N1121" t="s">
        <v>83</v>
      </c>
      <c r="O1121" t="s">
        <v>83</v>
      </c>
      <c r="P1121" t="s">
        <v>84</v>
      </c>
      <c r="Q1121" t="s">
        <v>685</v>
      </c>
      <c r="R1121">
        <v>3</v>
      </c>
      <c r="S1121" t="s">
        <v>86</v>
      </c>
      <c r="T1121" t="s">
        <v>87</v>
      </c>
      <c r="U1121" t="s">
        <v>88</v>
      </c>
      <c r="V1121">
        <v>1</v>
      </c>
      <c r="W1121" t="s">
        <v>686</v>
      </c>
      <c r="X1121" t="s">
        <v>83</v>
      </c>
      <c r="Y1121" t="s">
        <v>90</v>
      </c>
      <c r="Z1121">
        <v>4000</v>
      </c>
      <c r="AA1121">
        <v>4000</v>
      </c>
      <c r="AC1121">
        <v>256</v>
      </c>
      <c r="AD1121" t="s">
        <v>91</v>
      </c>
      <c r="AE1121">
        <v>0.15</v>
      </c>
      <c r="AF1121" t="s">
        <v>92</v>
      </c>
      <c r="AG1121">
        <v>180</v>
      </c>
      <c r="AH1121">
        <v>60</v>
      </c>
      <c r="AI1121">
        <v>120</v>
      </c>
      <c r="AJ1121">
        <v>0.1223494474274149</v>
      </c>
      <c r="AK1121">
        <v>20.00755876193432</v>
      </c>
      <c r="AL1121">
        <v>0.68094957149236213</v>
      </c>
      <c r="AM1121">
        <v>0.43610149370084961</v>
      </c>
      <c r="AN1121">
        <v>25.648960236775029</v>
      </c>
      <c r="AO1121">
        <v>0.64631569046374937</v>
      </c>
      <c r="AP1121">
        <v>25.648960236775029</v>
      </c>
      <c r="AQ1121">
        <v>25.648960236775029</v>
      </c>
      <c r="AR1121">
        <v>0.64631569046374937</v>
      </c>
      <c r="AS1121">
        <v>84.594985970108681</v>
      </c>
      <c r="AT1121">
        <v>0.18034018159225709</v>
      </c>
      <c r="AU1121">
        <v>0.8</v>
      </c>
      <c r="AV1121" t="s">
        <v>93</v>
      </c>
      <c r="AW1121">
        <v>7.561457881194189E-2</v>
      </c>
      <c r="AX1121">
        <v>0.45094039131020081</v>
      </c>
      <c r="AY1121">
        <v>7.561457881194189E-2</v>
      </c>
      <c r="AZ1121">
        <v>7.561457881194189E-2</v>
      </c>
      <c r="BA1121">
        <v>0.45094039131020081</v>
      </c>
      <c r="BB1121">
        <v>0.17538940077990281</v>
      </c>
      <c r="BC1121">
        <v>-0.2735538208849102</v>
      </c>
      <c r="BD1121">
        <v>0.1007379211314559</v>
      </c>
      <c r="BE1121">
        <v>0.6509646190872671</v>
      </c>
      <c r="BF1121">
        <v>0.1007379211314559</v>
      </c>
      <c r="BG1121">
        <v>0.1007379211314559</v>
      </c>
      <c r="BH1121">
        <v>0.6509646190872671</v>
      </c>
      <c r="BI1121">
        <v>0.13705497496116051</v>
      </c>
      <c r="BJ1121">
        <v>0.52513378423672474</v>
      </c>
      <c r="BK1121">
        <v>5.6118506476727177E-2</v>
      </c>
      <c r="BL1121">
        <v>0.77470194688643579</v>
      </c>
      <c r="BM1121">
        <v>5.6118506476727177E-2</v>
      </c>
      <c r="BN1121">
        <v>5.6118506476727177E-2</v>
      </c>
      <c r="BO1121">
        <v>0.77470194688643579</v>
      </c>
      <c r="BP1121">
        <v>0.14158587826337349</v>
      </c>
      <c r="BQ1121">
        <v>0.43157748265554863</v>
      </c>
      <c r="BR1121">
        <v>102.3633699406802</v>
      </c>
      <c r="BS1121">
        <v>0.70865580457109245</v>
      </c>
      <c r="BT1121">
        <v>102.3633699406802</v>
      </c>
      <c r="BU1121">
        <v>102.3633699406802</v>
      </c>
      <c r="BV1121">
        <v>0.70865580457109245</v>
      </c>
      <c r="BW1121">
        <v>337.92591362643009</v>
      </c>
      <c r="BX1121">
        <v>3.8203280361673093E-2</v>
      </c>
      <c r="BY1121" t="str">
        <f t="shared" si="18"/>
        <v>[[sv,wv],[yr],[ya]]</v>
      </c>
      <c r="BZ1121" t="str">
        <f>TRIM(MID(SUBSTITUTE(SUBSTITUTE(SUBSTITUTE(Tabla2[[#This Row],[map]],"[",""),"]",""),",",REPT(" ",100)),300,200))</f>
        <v>0 1</v>
      </c>
      <c r="CA1121" s="13" t="str">
        <f>TRIM(MID(SUBSTITUTE(SUBSTITUTE(SUBSTITUTE(Tabla2[[#This Row],[map]],"[",""),"]",""),",",REPT(" ",100)),900,200))</f>
        <v>2 4</v>
      </c>
      <c r="CB1121" s="13" t="str">
        <f>SUBSTITUTE(TRIM(MID(SUBSTITUTE(SUBSTITUTE(SUBSTITUTE(Tabla2[[#This Row],[map]],"[",""),"]",""),",",REPT(" ",100)),1200,300))," ",", ")</f>
        <v>0, 1, 4</v>
      </c>
      <c r="CC1121" s="15" t="str">
        <f>SUBSTITUTE(TRIM(MID(SUBSTITUTE(SUBSTITUTE(SUBSTITUTE(Tabla2[[#This Row],[map]],"[",""),"]",""),",",REPT(" ",100)),1,300))," ",", ")</f>
        <v>4, 2, 3</v>
      </c>
      <c r="CD1121" s="13" t="str">
        <f>SUBSTITUTE(TRIM(MID(SUBSTITUTE(SUBSTITUTE(SUBSTITUTE(Tabla2[[#This Row],[map]],"[",""),"]",""),",",REPT(" ",100)),601,300))," ",", ")</f>
        <v>0, 1, 3</v>
      </c>
      <c r="CE1121" t="str">
        <f>TRIM(MID(SUBSTITUTE(SUBSTITUTE(SUBSTITUTE(Tabla2[[#This Row],[map]],"[",""),"]",""),",",REPT(" ",100)),1501,200))</f>
        <v>3 2</v>
      </c>
    </row>
    <row r="1122" spans="1:83" x14ac:dyDescent="0.3">
      <c r="A1122" s="2">
        <v>46108.589895833327</v>
      </c>
      <c r="B1122" t="s">
        <v>1508</v>
      </c>
      <c r="C1122">
        <v>2</v>
      </c>
      <c r="D1122" t="s">
        <v>77</v>
      </c>
      <c r="E1122" t="s">
        <v>78</v>
      </c>
      <c r="F1122">
        <v>16590</v>
      </c>
      <c r="G1122">
        <v>4.5</v>
      </c>
      <c r="H1122" t="s">
        <v>79</v>
      </c>
      <c r="I1122" t="s">
        <v>80</v>
      </c>
      <c r="J1122">
        <v>5</v>
      </c>
      <c r="K1122">
        <v>5</v>
      </c>
      <c r="L1122" t="s">
        <v>81</v>
      </c>
      <c r="M1122" t="s">
        <v>82</v>
      </c>
      <c r="N1122" t="s">
        <v>83</v>
      </c>
      <c r="O1122" t="s">
        <v>83</v>
      </c>
      <c r="P1122" t="s">
        <v>84</v>
      </c>
      <c r="Q1122" t="s">
        <v>1451</v>
      </c>
      <c r="R1122">
        <v>3</v>
      </c>
      <c r="S1122" t="s">
        <v>86</v>
      </c>
      <c r="T1122" t="s">
        <v>87</v>
      </c>
      <c r="U1122" t="s">
        <v>88</v>
      </c>
      <c r="V1122">
        <v>1</v>
      </c>
      <c r="W1122" t="s">
        <v>1452</v>
      </c>
      <c r="X1122" t="s">
        <v>83</v>
      </c>
      <c r="Y1122" t="s">
        <v>90</v>
      </c>
      <c r="Z1122">
        <v>4000</v>
      </c>
      <c r="AA1122">
        <v>4000</v>
      </c>
      <c r="AC1122">
        <v>256</v>
      </c>
      <c r="AD1122" t="s">
        <v>91</v>
      </c>
      <c r="AE1122">
        <v>0.15</v>
      </c>
      <c r="AF1122" t="s">
        <v>92</v>
      </c>
      <c r="AG1122">
        <v>180</v>
      </c>
      <c r="AH1122">
        <v>60</v>
      </c>
      <c r="AI1122">
        <v>120</v>
      </c>
      <c r="AJ1122">
        <v>0.1004747542244875</v>
      </c>
      <c r="AK1122">
        <v>19.850874694018369</v>
      </c>
      <c r="AL1122">
        <v>0.72883365554026736</v>
      </c>
      <c r="AM1122">
        <v>0.1593804107976243</v>
      </c>
      <c r="AN1122">
        <v>28.54099323736564</v>
      </c>
      <c r="AO1122">
        <v>0.68152883853328405</v>
      </c>
      <c r="AP1122">
        <v>28.54099323736564</v>
      </c>
      <c r="AQ1122">
        <v>28.54099323736564</v>
      </c>
      <c r="AR1122">
        <v>0.68152883853328405</v>
      </c>
      <c r="AS1122">
        <v>97.901808580050982</v>
      </c>
      <c r="AT1122">
        <v>7.3692912281002582E-2</v>
      </c>
      <c r="AU1122">
        <v>0.8</v>
      </c>
      <c r="AV1122" t="s">
        <v>93</v>
      </c>
      <c r="AW1122">
        <v>7.0667908749677696E-2</v>
      </c>
      <c r="AX1122">
        <v>0.48685961180151938</v>
      </c>
      <c r="AY1122">
        <v>7.0667908749677696E-2</v>
      </c>
      <c r="AZ1122">
        <v>7.0667908749677696E-2</v>
      </c>
      <c r="BA1122">
        <v>0.48685961180151938</v>
      </c>
      <c r="BB1122">
        <v>0.137445086154937</v>
      </c>
      <c r="BC1122">
        <v>1.970963717818242E-3</v>
      </c>
      <c r="BD1122">
        <v>9.8621284778142998E-2</v>
      </c>
      <c r="BE1122">
        <v>0.65829831197604782</v>
      </c>
      <c r="BF1122">
        <v>9.8621284778142998E-2</v>
      </c>
      <c r="BG1122">
        <v>9.8621284778142998E-2</v>
      </c>
      <c r="BH1122">
        <v>0.65829831197604782</v>
      </c>
      <c r="BI1122">
        <v>0.16225918288310759</v>
      </c>
      <c r="BJ1122">
        <v>0.43780658695258762</v>
      </c>
      <c r="BK1122">
        <v>2.357862306714752E-2</v>
      </c>
      <c r="BL1122">
        <v>0.90533928634879235</v>
      </c>
      <c r="BM1122">
        <v>2.357862306714752E-2</v>
      </c>
      <c r="BN1122">
        <v>2.357862306714752E-2</v>
      </c>
      <c r="BO1122">
        <v>0.90533928634879235</v>
      </c>
      <c r="BP1122">
        <v>0.25705818988516521</v>
      </c>
      <c r="BQ1122">
        <v>-3.2007324393822367E-2</v>
      </c>
      <c r="BR1122">
        <v>113.97110513286719</v>
      </c>
      <c r="BS1122">
        <v>0.67561814400677833</v>
      </c>
      <c r="BT1122">
        <v>113.97110513286719</v>
      </c>
      <c r="BU1122">
        <v>113.97110513286719</v>
      </c>
      <c r="BV1122">
        <v>0.67561814400677833</v>
      </c>
      <c r="BW1122">
        <v>391.05047186128093</v>
      </c>
      <c r="BX1122">
        <v>-0.1129985771525726</v>
      </c>
      <c r="BY1122" t="str">
        <f t="shared" si="18"/>
        <v>[[sv,wv],[yr],[ya]]</v>
      </c>
      <c r="BZ1122" t="str">
        <f>TRIM(MID(SUBSTITUTE(SUBSTITUTE(SUBSTITUTE(Tabla2[[#This Row],[map]],"[",""),"]",""),",",REPT(" ",100)),300,200))</f>
        <v>0 1</v>
      </c>
      <c r="CA1122" s="13" t="str">
        <f>TRIM(MID(SUBSTITUTE(SUBSTITUTE(SUBSTITUTE(Tabla2[[#This Row],[map]],"[",""),"]",""),",",REPT(" ",100)),900,200))</f>
        <v>2 3</v>
      </c>
      <c r="CB1122" s="13" t="str">
        <f>SUBSTITUTE(TRIM(MID(SUBSTITUTE(SUBSTITUTE(SUBSTITUTE(Tabla2[[#This Row],[map]],"[",""),"]",""),",",REPT(" ",100)),1200,300))," ",", ")</f>
        <v>1, 2, 0</v>
      </c>
      <c r="CC1122" s="15" t="str">
        <f>SUBSTITUTE(TRIM(MID(SUBSTITUTE(SUBSTITUTE(SUBSTITUTE(Tabla2[[#This Row],[map]],"[",""),"]",""),",",REPT(" ",100)),1,300))," ",", ")</f>
        <v>4, 2, 3</v>
      </c>
      <c r="CD1122" s="13" t="str">
        <f>SUBSTITUTE(TRIM(MID(SUBSTITUTE(SUBSTITUTE(SUBSTITUTE(Tabla2[[#This Row],[map]],"[",""),"]",""),",",REPT(" ",100)),601,300))," ",", ")</f>
        <v>1, 4, 0</v>
      </c>
      <c r="CE1122" t="str">
        <f>TRIM(MID(SUBSTITUTE(SUBSTITUTE(SUBSTITUTE(Tabla2[[#This Row],[map]],"[",""),"]",""),",",REPT(" ",100)),1501,200))</f>
        <v>3 4</v>
      </c>
    </row>
    <row r="1123" spans="1:83" x14ac:dyDescent="0.3">
      <c r="A1123" s="2">
        <v>46108.608599537038</v>
      </c>
      <c r="B1123" t="s">
        <v>1509</v>
      </c>
      <c r="C1123">
        <v>4</v>
      </c>
      <c r="D1123" t="s">
        <v>95</v>
      </c>
      <c r="E1123" t="s">
        <v>78</v>
      </c>
      <c r="F1123">
        <v>16590</v>
      </c>
      <c r="G1123">
        <v>4.5</v>
      </c>
      <c r="H1123" t="s">
        <v>79</v>
      </c>
      <c r="I1123" t="s">
        <v>80</v>
      </c>
      <c r="J1123">
        <v>5</v>
      </c>
      <c r="K1123">
        <v>5</v>
      </c>
      <c r="L1123" t="s">
        <v>81</v>
      </c>
      <c r="M1123" t="s">
        <v>82</v>
      </c>
      <c r="N1123" t="s">
        <v>83</v>
      </c>
      <c r="O1123" t="s">
        <v>83</v>
      </c>
      <c r="P1123" t="s">
        <v>84</v>
      </c>
      <c r="Q1123" t="s">
        <v>685</v>
      </c>
      <c r="R1123">
        <v>3</v>
      </c>
      <c r="S1123" t="s">
        <v>86</v>
      </c>
      <c r="T1123" t="s">
        <v>87</v>
      </c>
      <c r="U1123" t="s">
        <v>88</v>
      </c>
      <c r="V1123">
        <v>1</v>
      </c>
      <c r="W1123" t="s">
        <v>686</v>
      </c>
      <c r="X1123" t="s">
        <v>83</v>
      </c>
      <c r="Y1123" t="s">
        <v>90</v>
      </c>
      <c r="Z1123">
        <v>4000</v>
      </c>
      <c r="AA1123">
        <v>4000</v>
      </c>
      <c r="AC1123">
        <v>256</v>
      </c>
      <c r="AD1123" t="s">
        <v>91</v>
      </c>
      <c r="AE1123">
        <v>0.15</v>
      </c>
      <c r="AF1123" t="s">
        <v>92</v>
      </c>
      <c r="AG1123">
        <v>180</v>
      </c>
      <c r="AH1123">
        <v>60</v>
      </c>
      <c r="AI1123">
        <v>120</v>
      </c>
      <c r="AJ1123">
        <v>0.108652021984363</v>
      </c>
      <c r="AK1123">
        <v>17.71631084448865</v>
      </c>
      <c r="AL1123">
        <v>0.70196893851387887</v>
      </c>
      <c r="AM1123">
        <v>0.27511077249560428</v>
      </c>
      <c r="AN1123">
        <v>22.894100240307651</v>
      </c>
      <c r="AO1123">
        <v>0.63278424411909739</v>
      </c>
      <c r="AP1123">
        <v>22.894100240307651</v>
      </c>
      <c r="AQ1123">
        <v>22.894100240307651</v>
      </c>
      <c r="AR1123">
        <v>0.63278424411909739</v>
      </c>
      <c r="AS1123">
        <v>74.973268175940518</v>
      </c>
      <c r="AT1123">
        <v>0.26491841248965242</v>
      </c>
      <c r="AU1123">
        <v>0.8</v>
      </c>
      <c r="AV1123" t="s">
        <v>93</v>
      </c>
      <c r="AW1123">
        <v>7.9673442220780391E-2</v>
      </c>
      <c r="AX1123">
        <v>0.42146779501994353</v>
      </c>
      <c r="AY1123">
        <v>7.9673442220780391E-2</v>
      </c>
      <c r="AZ1123">
        <v>7.9673442220780391E-2</v>
      </c>
      <c r="BA1123">
        <v>0.42146779501994353</v>
      </c>
      <c r="BB1123">
        <v>0.1465766995723401</v>
      </c>
      <c r="BC1123">
        <v>-6.4336356490040991E-2</v>
      </c>
      <c r="BD1123">
        <v>7.3268884871680498E-2</v>
      </c>
      <c r="BE1123">
        <v>0.74613896283538905</v>
      </c>
      <c r="BF1123">
        <v>7.3268884871680498E-2</v>
      </c>
      <c r="BG1123">
        <v>7.3268884871680498E-2</v>
      </c>
      <c r="BH1123">
        <v>0.74613896283538905</v>
      </c>
      <c r="BI1123">
        <v>0.11806961449729581</v>
      </c>
      <c r="BJ1123">
        <v>0.59091400331255206</v>
      </c>
      <c r="BK1123">
        <v>9.3788070919126443E-2</v>
      </c>
      <c r="BL1123">
        <v>0.62347056060519046</v>
      </c>
      <c r="BM1123">
        <v>9.3788070919126443E-2</v>
      </c>
      <c r="BN1123">
        <v>9.3788070919126443E-2</v>
      </c>
      <c r="BO1123">
        <v>0.62347056060519046</v>
      </c>
      <c r="BP1123">
        <v>0.15307416455155529</v>
      </c>
      <c r="BQ1123">
        <v>0.38545564697533508</v>
      </c>
      <c r="BR1123">
        <v>91.329670563219054</v>
      </c>
      <c r="BS1123">
        <v>0.74005965801587192</v>
      </c>
      <c r="BT1123">
        <v>91.329670563219054</v>
      </c>
      <c r="BU1123">
        <v>91.329670563219054</v>
      </c>
      <c r="BV1123">
        <v>0.74005965801587192</v>
      </c>
      <c r="BW1123">
        <v>299.47535222514131</v>
      </c>
      <c r="BX1123">
        <v>0.14764035616076099</v>
      </c>
      <c r="BY1123" t="str">
        <f t="shared" si="18"/>
        <v>[[sv,wv],[yr],[ya]]</v>
      </c>
      <c r="BZ1123" t="str">
        <f>TRIM(MID(SUBSTITUTE(SUBSTITUTE(SUBSTITUTE(Tabla2[[#This Row],[map]],"[",""),"]",""),",",REPT(" ",100)),300,200))</f>
        <v>0 1</v>
      </c>
      <c r="CA1123" s="13" t="str">
        <f>TRIM(MID(SUBSTITUTE(SUBSTITUTE(SUBSTITUTE(Tabla2[[#This Row],[map]],"[",""),"]",""),",",REPT(" ",100)),900,200))</f>
        <v>2 4</v>
      </c>
      <c r="CB1123" s="13" t="str">
        <f>SUBSTITUTE(TRIM(MID(SUBSTITUTE(SUBSTITUTE(SUBSTITUTE(Tabla2[[#This Row],[map]],"[",""),"]",""),",",REPT(" ",100)),1200,300))," ",", ")</f>
        <v>0, 1, 4</v>
      </c>
      <c r="CC1123" s="15" t="str">
        <f>SUBSTITUTE(TRIM(MID(SUBSTITUTE(SUBSTITUTE(SUBSTITUTE(Tabla2[[#This Row],[map]],"[",""),"]",""),",",REPT(" ",100)),1,300))," ",", ")</f>
        <v>4, 2, 3</v>
      </c>
      <c r="CD1123" s="13" t="str">
        <f>SUBSTITUTE(TRIM(MID(SUBSTITUTE(SUBSTITUTE(SUBSTITUTE(Tabla2[[#This Row],[map]],"[",""),"]",""),",",REPT(" ",100)),601,300))," ",", ")</f>
        <v>0, 1, 3</v>
      </c>
      <c r="CE1123" t="str">
        <f>TRIM(MID(SUBSTITUTE(SUBSTITUTE(SUBSTITUTE(Tabla2[[#This Row],[map]],"[",""),"]",""),",",REPT(" ",100)),1501,200))</f>
        <v>3 2</v>
      </c>
    </row>
    <row r="1124" spans="1:83" x14ac:dyDescent="0.3">
      <c r="A1124" s="2">
        <v>46108.725347222222</v>
      </c>
      <c r="B1124" t="s">
        <v>1510</v>
      </c>
      <c r="C1124">
        <v>3</v>
      </c>
      <c r="D1124" t="s">
        <v>77</v>
      </c>
      <c r="E1124" t="s">
        <v>78</v>
      </c>
      <c r="F1124">
        <v>16590</v>
      </c>
      <c r="G1124">
        <v>4.5</v>
      </c>
      <c r="H1124" t="s">
        <v>79</v>
      </c>
      <c r="I1124" t="s">
        <v>80</v>
      </c>
      <c r="J1124">
        <v>5</v>
      </c>
      <c r="K1124">
        <v>5</v>
      </c>
      <c r="L1124" t="s">
        <v>81</v>
      </c>
      <c r="M1124" t="s">
        <v>82</v>
      </c>
      <c r="N1124" t="s">
        <v>83</v>
      </c>
      <c r="O1124" t="s">
        <v>83</v>
      </c>
      <c r="P1124" t="s">
        <v>84</v>
      </c>
      <c r="Q1124" t="s">
        <v>1459</v>
      </c>
      <c r="R1124">
        <v>3</v>
      </c>
      <c r="S1124" t="s">
        <v>86</v>
      </c>
      <c r="T1124" t="s">
        <v>87</v>
      </c>
      <c r="U1124" t="s">
        <v>88</v>
      </c>
      <c r="V1124">
        <v>1</v>
      </c>
      <c r="W1124" t="s">
        <v>1460</v>
      </c>
      <c r="X1124" t="s">
        <v>83</v>
      </c>
      <c r="Y1124" t="s">
        <v>90</v>
      </c>
      <c r="Z1124">
        <v>4000</v>
      </c>
      <c r="AA1124">
        <v>4000</v>
      </c>
      <c r="AC1124">
        <v>256</v>
      </c>
      <c r="AD1124" t="s">
        <v>91</v>
      </c>
      <c r="AE1124">
        <v>0.15</v>
      </c>
      <c r="AF1124" t="s">
        <v>92</v>
      </c>
      <c r="AG1124">
        <v>180</v>
      </c>
      <c r="AH1124">
        <v>60</v>
      </c>
      <c r="AI1124">
        <v>120</v>
      </c>
      <c r="AJ1124">
        <v>0.10210573454098081</v>
      </c>
      <c r="AK1124">
        <v>18.25475967298118</v>
      </c>
      <c r="AL1124">
        <v>0.70865185052471957</v>
      </c>
      <c r="AM1124">
        <v>0.24029808966343361</v>
      </c>
      <c r="AN1124">
        <v>23.1746562869745</v>
      </c>
      <c r="AO1124">
        <v>0.66030633561170937</v>
      </c>
      <c r="AP1124">
        <v>23.1746562869745</v>
      </c>
      <c r="AQ1124">
        <v>23.1746562869745</v>
      </c>
      <c r="AR1124">
        <v>0.66030633561170937</v>
      </c>
      <c r="AS1124">
        <v>81.789942040375365</v>
      </c>
      <c r="AT1124">
        <v>0.23747065925287941</v>
      </c>
      <c r="AU1124">
        <v>0.8</v>
      </c>
      <c r="AV1124" t="s">
        <v>93</v>
      </c>
      <c r="AW1124">
        <v>7.8353646889915737E-2</v>
      </c>
      <c r="AX1124">
        <v>0.43105121556265941</v>
      </c>
      <c r="AY1124">
        <v>7.8353646889915737E-2</v>
      </c>
      <c r="AZ1124">
        <v>7.8353646889915737E-2</v>
      </c>
      <c r="BA1124">
        <v>0.43105121556265941</v>
      </c>
      <c r="BB1124">
        <v>0.1076486041805077</v>
      </c>
      <c r="BC1124">
        <v>0.21833194846787859</v>
      </c>
      <c r="BD1124">
        <v>8.2745688728212044E-2</v>
      </c>
      <c r="BE1124">
        <v>0.71330386154733105</v>
      </c>
      <c r="BF1124">
        <v>8.2745688728212044E-2</v>
      </c>
      <c r="BG1124">
        <v>8.2745688728212044E-2</v>
      </c>
      <c r="BH1124">
        <v>0.71330386154733105</v>
      </c>
      <c r="BI1124">
        <v>0.14840328543545039</v>
      </c>
      <c r="BJ1124">
        <v>0.48581431223828092</v>
      </c>
      <c r="BK1124">
        <v>5.9761050245976527E-2</v>
      </c>
      <c r="BL1124">
        <v>0.76007828579643233</v>
      </c>
      <c r="BM1124">
        <v>5.9761050245976527E-2</v>
      </c>
      <c r="BN1124">
        <v>5.9761050245976527E-2</v>
      </c>
      <c r="BO1124">
        <v>0.76007828579643233</v>
      </c>
      <c r="BP1124">
        <v>0.20535179110231741</v>
      </c>
      <c r="BQ1124">
        <v>0.175577511886884</v>
      </c>
      <c r="BR1124">
        <v>92.477764762033985</v>
      </c>
      <c r="BS1124">
        <v>0.73679197954041564</v>
      </c>
      <c r="BT1124">
        <v>92.477764762033985</v>
      </c>
      <c r="BU1124">
        <v>92.477764762033985</v>
      </c>
      <c r="BV1124">
        <v>0.73679197954041564</v>
      </c>
      <c r="BW1124">
        <v>326.69836448078303</v>
      </c>
      <c r="BX1124">
        <v>7.0158864418476519E-2</v>
      </c>
      <c r="BY1124" t="str">
        <f t="shared" si="18"/>
        <v>[[sv,wv],[yr],[ya]]</v>
      </c>
      <c r="BZ1124" t="str">
        <f>TRIM(MID(SUBSTITUTE(SUBSTITUTE(SUBSTITUTE(Tabla2[[#This Row],[map]],"[",""),"]",""),",",REPT(" ",100)),300,200))</f>
        <v>0 1</v>
      </c>
      <c r="CA1124" s="13" t="str">
        <f>TRIM(MID(SUBSTITUTE(SUBSTITUTE(SUBSTITUTE(Tabla2[[#This Row],[map]],"[",""),"]",""),",",REPT(" ",100)),900,200))</f>
        <v>2 4</v>
      </c>
      <c r="CB1124" s="13" t="str">
        <f>SUBSTITUTE(TRIM(MID(SUBSTITUTE(SUBSTITUTE(SUBSTITUTE(Tabla2[[#This Row],[map]],"[",""),"]",""),",",REPT(" ",100)),1200,300))," ",", ")</f>
        <v>1, 4, 0</v>
      </c>
      <c r="CC1124" s="15" t="str">
        <f>SUBSTITUTE(TRIM(MID(SUBSTITUTE(SUBSTITUTE(SUBSTITUTE(Tabla2[[#This Row],[map]],"[",""),"]",""),",",REPT(" ",100)),1,300))," ",", ")</f>
        <v>4, 2, 3</v>
      </c>
      <c r="CD1124" s="13" t="str">
        <f>SUBSTITUTE(TRIM(MID(SUBSTITUTE(SUBSTITUTE(SUBSTITUTE(Tabla2[[#This Row],[map]],"[",""),"]",""),",",REPT(" ",100)),601,300))," ",", ")</f>
        <v>0, 1, 3</v>
      </c>
      <c r="CE1124" t="str">
        <f>TRIM(MID(SUBSTITUTE(SUBSTITUTE(SUBSTITUTE(Tabla2[[#This Row],[map]],"[",""),"]",""),",",REPT(" ",100)),1501,200))</f>
        <v>3 2</v>
      </c>
    </row>
    <row r="1125" spans="1:83" x14ac:dyDescent="0.3">
      <c r="A1125" s="2">
        <v>46108.730497685188</v>
      </c>
      <c r="B1125" t="s">
        <v>1511</v>
      </c>
      <c r="C1125">
        <v>6</v>
      </c>
      <c r="D1125" t="s">
        <v>77</v>
      </c>
      <c r="E1125" t="s">
        <v>78</v>
      </c>
      <c r="F1125">
        <v>16590</v>
      </c>
      <c r="G1125">
        <v>4.5</v>
      </c>
      <c r="H1125" t="s">
        <v>79</v>
      </c>
      <c r="I1125" t="s">
        <v>80</v>
      </c>
      <c r="J1125">
        <v>5</v>
      </c>
      <c r="K1125">
        <v>5</v>
      </c>
      <c r="L1125" t="s">
        <v>81</v>
      </c>
      <c r="M1125" t="s">
        <v>82</v>
      </c>
      <c r="N1125" t="s">
        <v>83</v>
      </c>
      <c r="O1125" t="s">
        <v>83</v>
      </c>
      <c r="P1125" t="s">
        <v>84</v>
      </c>
      <c r="Q1125" t="s">
        <v>1351</v>
      </c>
      <c r="R1125">
        <v>3</v>
      </c>
      <c r="S1125" t="s">
        <v>86</v>
      </c>
      <c r="T1125" t="s">
        <v>87</v>
      </c>
      <c r="U1125" t="s">
        <v>88</v>
      </c>
      <c r="V1125">
        <v>1</v>
      </c>
      <c r="W1125" t="s">
        <v>1352</v>
      </c>
      <c r="X1125" t="s">
        <v>83</v>
      </c>
      <c r="Y1125" t="s">
        <v>90</v>
      </c>
      <c r="Z1125">
        <v>4000</v>
      </c>
      <c r="AA1125">
        <v>4000</v>
      </c>
      <c r="AC1125">
        <v>256</v>
      </c>
      <c r="AD1125" t="s">
        <v>91</v>
      </c>
      <c r="AE1125">
        <v>0.15</v>
      </c>
      <c r="AF1125" t="s">
        <v>92</v>
      </c>
      <c r="AG1125">
        <v>180</v>
      </c>
      <c r="AH1125">
        <v>60</v>
      </c>
      <c r="AI1125">
        <v>120</v>
      </c>
      <c r="AJ1125">
        <v>0.1217347159268706</v>
      </c>
      <c r="AK1125">
        <v>11.728823481666531</v>
      </c>
      <c r="AL1125">
        <v>0.72383823645152545</v>
      </c>
      <c r="AM1125">
        <v>-0.53840928441757407</v>
      </c>
      <c r="AN1125">
        <v>15.86631871978234</v>
      </c>
      <c r="AO1125">
        <v>0.66003259284426252</v>
      </c>
      <c r="AP1125">
        <v>15.86631871978234</v>
      </c>
      <c r="AQ1125">
        <v>15.86631871978234</v>
      </c>
      <c r="AR1125">
        <v>0.66003259284426252</v>
      </c>
      <c r="AS1125">
        <v>169.5952667965941</v>
      </c>
      <c r="AT1125">
        <v>-0.38764311512821981</v>
      </c>
      <c r="AU1125">
        <v>0.8</v>
      </c>
      <c r="AV1125" t="s">
        <v>93</v>
      </c>
      <c r="AW1125">
        <v>6.6579910369788498E-2</v>
      </c>
      <c r="AX1125">
        <v>0.51654376565191429</v>
      </c>
      <c r="AY1125">
        <v>6.6579910369788498E-2</v>
      </c>
      <c r="AZ1125">
        <v>6.6579910369788498E-2</v>
      </c>
      <c r="BA1125">
        <v>0.51654376565191429</v>
      </c>
      <c r="BB1125">
        <v>0.17814640090905601</v>
      </c>
      <c r="BC1125">
        <v>-0.29357320650941299</v>
      </c>
      <c r="BD1125">
        <v>6.9171579606897807E-2</v>
      </c>
      <c r="BE1125">
        <v>0.76033525046716366</v>
      </c>
      <c r="BF1125">
        <v>6.9171579606897807E-2</v>
      </c>
      <c r="BG1125">
        <v>6.9171579606897807E-2</v>
      </c>
      <c r="BH1125">
        <v>0.76033525046716366</v>
      </c>
      <c r="BI1125">
        <v>0.31115602967037209</v>
      </c>
      <c r="BJ1125">
        <v>-7.8089185477341339E-2</v>
      </c>
      <c r="BK1125">
        <v>0.1137886704007139</v>
      </c>
      <c r="BL1125">
        <v>0.54317447991433088</v>
      </c>
      <c r="BM1125">
        <v>0.1137886704007139</v>
      </c>
      <c r="BN1125">
        <v>0.1137886704007139</v>
      </c>
      <c r="BO1125">
        <v>0.54317447991433088</v>
      </c>
      <c r="BP1125">
        <v>0.3114559352720791</v>
      </c>
      <c r="BQ1125">
        <v>-0.2503970660117969</v>
      </c>
      <c r="BR1125">
        <v>63.215734718751747</v>
      </c>
      <c r="BS1125">
        <v>0.82007687534364115</v>
      </c>
      <c r="BT1125">
        <v>63.215734718751747</v>
      </c>
      <c r="BU1125">
        <v>63.215734718751747</v>
      </c>
      <c r="BV1125">
        <v>0.82007687534364115</v>
      </c>
      <c r="BW1125">
        <v>677.58030882052253</v>
      </c>
      <c r="BX1125">
        <v>-0.92851300251432467</v>
      </c>
      <c r="BY1125" t="str">
        <f t="shared" si="18"/>
        <v>[[sv,wv],[yr],[ya]]</v>
      </c>
      <c r="BZ1125" t="str">
        <f>TRIM(MID(SUBSTITUTE(SUBSTITUTE(SUBSTITUTE(Tabla2[[#This Row],[map]],"[",""),"]",""),",",REPT(" ",100)),300,200))</f>
        <v>0 1</v>
      </c>
      <c r="CA1125" s="13" t="str">
        <f>TRIM(MID(SUBSTITUTE(SUBSTITUTE(SUBSTITUTE(Tabla2[[#This Row],[map]],"[",""),"]",""),",",REPT(" ",100)),900,200))</f>
        <v>2 3</v>
      </c>
      <c r="CB1125" s="13" t="str">
        <f>SUBSTITUTE(TRIM(MID(SUBSTITUTE(SUBSTITUTE(SUBSTITUTE(Tabla2[[#This Row],[map]],"[",""),"]",""),",",REPT(" ",100)),1200,300))," ",", ")</f>
        <v>1, 4, 0</v>
      </c>
      <c r="CC1125" s="15" t="str">
        <f>SUBSTITUTE(TRIM(MID(SUBSTITUTE(SUBSTITUTE(SUBSTITUTE(Tabla2[[#This Row],[map]],"[",""),"]",""),",",REPT(" ",100)),1,300))," ",", ")</f>
        <v>2, 3, 4</v>
      </c>
      <c r="CD1125" s="13" t="str">
        <f>SUBSTITUTE(TRIM(MID(SUBSTITUTE(SUBSTITUTE(SUBSTITUTE(Tabla2[[#This Row],[map]],"[",""),"]",""),",",REPT(" ",100)),601,300))," ",", ")</f>
        <v>0, 1, 4</v>
      </c>
      <c r="CE1125" t="str">
        <f>TRIM(MID(SUBSTITUTE(SUBSTITUTE(SUBSTITUTE(Tabla2[[#This Row],[map]],"[",""),"]",""),",",REPT(" ",100)),1501,200))</f>
        <v>3 2</v>
      </c>
    </row>
    <row r="1126" spans="1:83" x14ac:dyDescent="0.3">
      <c r="A1126" s="2">
        <v>46108.739004629628</v>
      </c>
      <c r="B1126" t="s">
        <v>1512</v>
      </c>
      <c r="C1126">
        <v>5</v>
      </c>
      <c r="D1126" t="s">
        <v>95</v>
      </c>
      <c r="E1126" t="s">
        <v>78</v>
      </c>
      <c r="F1126">
        <v>16590</v>
      </c>
      <c r="G1126">
        <v>4.5</v>
      </c>
      <c r="H1126" t="s">
        <v>79</v>
      </c>
      <c r="I1126" t="s">
        <v>80</v>
      </c>
      <c r="J1126">
        <v>5</v>
      </c>
      <c r="K1126">
        <v>5</v>
      </c>
      <c r="L1126" t="s">
        <v>81</v>
      </c>
      <c r="M1126" t="s">
        <v>82</v>
      </c>
      <c r="N1126" t="s">
        <v>83</v>
      </c>
      <c r="O1126" t="s">
        <v>83</v>
      </c>
      <c r="P1126" t="s">
        <v>84</v>
      </c>
      <c r="Q1126" t="s">
        <v>1407</v>
      </c>
      <c r="R1126">
        <v>3</v>
      </c>
      <c r="S1126" t="s">
        <v>86</v>
      </c>
      <c r="T1126" t="s">
        <v>87</v>
      </c>
      <c r="U1126" t="s">
        <v>88</v>
      </c>
      <c r="V1126">
        <v>1</v>
      </c>
      <c r="W1126" t="s">
        <v>1408</v>
      </c>
      <c r="X1126" t="s">
        <v>83</v>
      </c>
      <c r="Y1126" t="s">
        <v>90</v>
      </c>
      <c r="Z1126">
        <v>4000</v>
      </c>
      <c r="AA1126">
        <v>4000</v>
      </c>
      <c r="AC1126">
        <v>256</v>
      </c>
      <c r="AD1126" t="s">
        <v>91</v>
      </c>
      <c r="AE1126">
        <v>0.15</v>
      </c>
      <c r="AF1126" t="s">
        <v>92</v>
      </c>
      <c r="AG1126">
        <v>180</v>
      </c>
      <c r="AH1126">
        <v>60</v>
      </c>
      <c r="AI1126">
        <v>120</v>
      </c>
      <c r="AJ1126">
        <v>0.1231340270028078</v>
      </c>
      <c r="AK1126">
        <v>20.960790851536249</v>
      </c>
      <c r="AL1126">
        <v>0.6932621958312164</v>
      </c>
      <c r="AM1126">
        <v>0.14939980865361011</v>
      </c>
      <c r="AN1126">
        <v>26.986821737596902</v>
      </c>
      <c r="AO1126">
        <v>0.6524781992286155</v>
      </c>
      <c r="AP1126">
        <v>26.986821737596902</v>
      </c>
      <c r="AQ1126">
        <v>26.986821737596902</v>
      </c>
      <c r="AR1126">
        <v>0.6524781992286155</v>
      </c>
      <c r="AS1126">
        <v>66.912222291909771</v>
      </c>
      <c r="AT1126">
        <v>7.9074232460034616E-2</v>
      </c>
      <c r="AU1126">
        <v>0.8</v>
      </c>
      <c r="AV1126" t="s">
        <v>93</v>
      </c>
      <c r="AW1126">
        <v>7.7116233481159563E-2</v>
      </c>
      <c r="AX1126">
        <v>0.44003643683445809</v>
      </c>
      <c r="AY1126">
        <v>7.7116233481159563E-2</v>
      </c>
      <c r="AZ1126">
        <v>7.7116233481159563E-2</v>
      </c>
      <c r="BA1126">
        <v>0.44003643683445809</v>
      </c>
      <c r="BB1126">
        <v>0.19754071240865179</v>
      </c>
      <c r="BC1126">
        <v>-0.43440098403707622</v>
      </c>
      <c r="BD1126">
        <v>0.1062512038828191</v>
      </c>
      <c r="BE1126">
        <v>0.63186227189180999</v>
      </c>
      <c r="BF1126">
        <v>0.1062512038828191</v>
      </c>
      <c r="BG1126">
        <v>0.1062512038828191</v>
      </c>
      <c r="BH1126">
        <v>0.63186227189180999</v>
      </c>
      <c r="BI1126">
        <v>8.7809345161270314E-2</v>
      </c>
      <c r="BJ1126">
        <v>0.69575937351270734</v>
      </c>
      <c r="BK1126">
        <v>3.8703162690103932E-2</v>
      </c>
      <c r="BL1126">
        <v>0.84461904368331497</v>
      </c>
      <c r="BM1126">
        <v>3.8703162690103932E-2</v>
      </c>
      <c r="BN1126">
        <v>3.8703162690103932E-2</v>
      </c>
      <c r="BO1126">
        <v>0.84461904368331497</v>
      </c>
      <c r="BP1126">
        <v>0.29515096016268028</v>
      </c>
      <c r="BQ1126">
        <v>-0.1849377482422461</v>
      </c>
      <c r="BR1126">
        <v>107.72521635033389</v>
      </c>
      <c r="BS1126">
        <v>0.69339504450487754</v>
      </c>
      <c r="BT1126">
        <v>107.72521635033389</v>
      </c>
      <c r="BU1126">
        <v>107.72521635033389</v>
      </c>
      <c r="BV1126">
        <v>0.69339504450487754</v>
      </c>
      <c r="BW1126">
        <v>267.0683881499059</v>
      </c>
      <c r="BX1126">
        <v>0.23987628860675581</v>
      </c>
      <c r="BY1126" t="str">
        <f t="shared" si="18"/>
        <v>[[sv,wv],[yr],[ya]]</v>
      </c>
      <c r="BZ1126" t="str">
        <f>TRIM(MID(SUBSTITUTE(SUBSTITUTE(SUBSTITUTE(Tabla2[[#This Row],[map]],"[",""),"]",""),",",REPT(" ",100)),300,200))</f>
        <v>0 1</v>
      </c>
      <c r="CA1126" s="13" t="str">
        <f>TRIM(MID(SUBSTITUTE(SUBSTITUTE(SUBSTITUTE(Tabla2[[#This Row],[map]],"[",""),"]",""),",",REPT(" ",100)),900,200))</f>
        <v>2 4</v>
      </c>
      <c r="CB1126" s="13" t="str">
        <f>SUBSTITUTE(TRIM(MID(SUBSTITUTE(SUBSTITUTE(SUBSTITUTE(Tabla2[[#This Row],[map]],"[",""),"]",""),",",REPT(" ",100)),1200,300))," ",", ")</f>
        <v>0, 1, 4</v>
      </c>
      <c r="CC1126" s="15" t="str">
        <f>SUBSTITUTE(TRIM(MID(SUBSTITUTE(SUBSTITUTE(SUBSTITUTE(Tabla2[[#This Row],[map]],"[",""),"]",""),",",REPT(" ",100)),1,300))," ",", ")</f>
        <v>4, 2, 3</v>
      </c>
      <c r="CD1126" s="13" t="str">
        <f>SUBSTITUTE(TRIM(MID(SUBSTITUTE(SUBSTITUTE(SUBSTITUTE(Tabla2[[#This Row],[map]],"[",""),"]",""),",",REPT(" ",100)),601,300))," ",", ")</f>
        <v>1, 3, 0</v>
      </c>
      <c r="CE1126" t="str">
        <f>TRIM(MID(SUBSTITUTE(SUBSTITUTE(SUBSTITUTE(Tabla2[[#This Row],[map]],"[",""),"]",""),",",REPT(" ",100)),1501,200))</f>
        <v>3 2</v>
      </c>
    </row>
    <row r="1127" spans="1:83" x14ac:dyDescent="0.3">
      <c r="A1127" s="2">
        <v>46108.746006944442</v>
      </c>
      <c r="B1127" t="s">
        <v>1513</v>
      </c>
      <c r="C1127">
        <v>2</v>
      </c>
      <c r="D1127" t="s">
        <v>77</v>
      </c>
      <c r="E1127" t="s">
        <v>78</v>
      </c>
      <c r="F1127">
        <v>16590</v>
      </c>
      <c r="G1127">
        <v>4.5</v>
      </c>
      <c r="H1127" t="s">
        <v>79</v>
      </c>
      <c r="I1127" t="s">
        <v>80</v>
      </c>
      <c r="J1127">
        <v>5</v>
      </c>
      <c r="K1127">
        <v>5</v>
      </c>
      <c r="L1127" t="s">
        <v>81</v>
      </c>
      <c r="M1127" t="s">
        <v>82</v>
      </c>
      <c r="N1127" t="s">
        <v>83</v>
      </c>
      <c r="O1127" t="s">
        <v>83</v>
      </c>
      <c r="P1127" t="s">
        <v>84</v>
      </c>
      <c r="Q1127" t="s">
        <v>1459</v>
      </c>
      <c r="R1127">
        <v>3</v>
      </c>
      <c r="S1127" t="s">
        <v>86</v>
      </c>
      <c r="T1127" t="s">
        <v>87</v>
      </c>
      <c r="U1127" t="s">
        <v>88</v>
      </c>
      <c r="V1127">
        <v>1</v>
      </c>
      <c r="W1127" t="s">
        <v>1460</v>
      </c>
      <c r="X1127" t="s">
        <v>83</v>
      </c>
      <c r="Y1127" t="s">
        <v>90</v>
      </c>
      <c r="Z1127">
        <v>4000</v>
      </c>
      <c r="AA1127">
        <v>4000</v>
      </c>
      <c r="AC1127">
        <v>256</v>
      </c>
      <c r="AD1127" t="s">
        <v>91</v>
      </c>
      <c r="AE1127">
        <v>0.15</v>
      </c>
      <c r="AF1127" t="s">
        <v>92</v>
      </c>
      <c r="AG1127">
        <v>180</v>
      </c>
      <c r="AH1127">
        <v>60</v>
      </c>
      <c r="AI1127">
        <v>120</v>
      </c>
      <c r="AJ1127">
        <v>0.11201588029671181</v>
      </c>
      <c r="AK1127">
        <v>10.52374215750932</v>
      </c>
      <c r="AL1127">
        <v>0.70819270941967793</v>
      </c>
      <c r="AM1127">
        <v>-0.1253019540408</v>
      </c>
      <c r="AN1127">
        <v>17.54036490576873</v>
      </c>
      <c r="AO1127">
        <v>0.64886535394547296</v>
      </c>
      <c r="AP1127">
        <v>17.54036490576873</v>
      </c>
      <c r="AQ1127">
        <v>17.54036490576873</v>
      </c>
      <c r="AR1127">
        <v>0.64886535394547296</v>
      </c>
      <c r="AS1127">
        <v>102.8787235516468</v>
      </c>
      <c r="AT1127">
        <v>-0.11443142052775659</v>
      </c>
      <c r="AU1127">
        <v>0.8</v>
      </c>
      <c r="AV1127" t="s">
        <v>93</v>
      </c>
      <c r="AW1127">
        <v>7.1859522582299121E-2</v>
      </c>
      <c r="AX1127">
        <v>0.47820695466941149</v>
      </c>
      <c r="AY1127">
        <v>7.1859522582299121E-2</v>
      </c>
      <c r="AZ1127">
        <v>7.1859522582299121E-2</v>
      </c>
      <c r="BA1127">
        <v>0.47820695466941149</v>
      </c>
      <c r="BB1127">
        <v>0.10889773271277479</v>
      </c>
      <c r="BC1127">
        <v>0.20926166025222129</v>
      </c>
      <c r="BD1127">
        <v>9.9280172036082193E-2</v>
      </c>
      <c r="BE1127">
        <v>0.65601540835375394</v>
      </c>
      <c r="BF1127">
        <v>9.9280172036082193E-2</v>
      </c>
      <c r="BG1127">
        <v>9.9280172036082193E-2</v>
      </c>
      <c r="BH1127">
        <v>0.65601540835375394</v>
      </c>
      <c r="BI1127">
        <v>0.38055608459276519</v>
      </c>
      <c r="BJ1127">
        <v>-0.31854555318015149</v>
      </c>
      <c r="BK1127">
        <v>8.4638562008116036E-2</v>
      </c>
      <c r="BL1127">
        <v>0.66020294487580022</v>
      </c>
      <c r="BM1127">
        <v>8.4638562008116036E-2</v>
      </c>
      <c r="BN1127">
        <v>8.4638562008116036E-2</v>
      </c>
      <c r="BO1127">
        <v>0.66020294487580022</v>
      </c>
      <c r="BP1127">
        <v>0.29377833075509657</v>
      </c>
      <c r="BQ1127">
        <v>-0.17942707533609401</v>
      </c>
      <c r="BR1127">
        <v>69.905681366448334</v>
      </c>
      <c r="BS1127">
        <v>0.80103610788292767</v>
      </c>
      <c r="BT1127">
        <v>69.905681366448334</v>
      </c>
      <c r="BU1127">
        <v>69.905681366448334</v>
      </c>
      <c r="BV1127">
        <v>0.80103610788292767</v>
      </c>
      <c r="BW1127">
        <v>410.73166205852749</v>
      </c>
      <c r="BX1127">
        <v>-0.16901471384700709</v>
      </c>
      <c r="BY1127" t="str">
        <f t="shared" si="18"/>
        <v>[[sv,wv],[yr],[ya]]</v>
      </c>
      <c r="BZ1127" t="str">
        <f>TRIM(MID(SUBSTITUTE(SUBSTITUTE(SUBSTITUTE(Tabla2[[#This Row],[map]],"[",""),"]",""),",",REPT(" ",100)),300,200))</f>
        <v>0 1</v>
      </c>
      <c r="CA1127" s="13" t="str">
        <f>TRIM(MID(SUBSTITUTE(SUBSTITUTE(SUBSTITUTE(Tabla2[[#This Row],[map]],"[",""),"]",""),",",REPT(" ",100)),900,200))</f>
        <v>2 4</v>
      </c>
      <c r="CB1127" s="13" t="str">
        <f>SUBSTITUTE(TRIM(MID(SUBSTITUTE(SUBSTITUTE(SUBSTITUTE(Tabla2[[#This Row],[map]],"[",""),"]",""),",",REPT(" ",100)),1200,300))," ",", ")</f>
        <v>1, 4, 0</v>
      </c>
      <c r="CC1127" s="15" t="str">
        <f>SUBSTITUTE(TRIM(MID(SUBSTITUTE(SUBSTITUTE(SUBSTITUTE(Tabla2[[#This Row],[map]],"[",""),"]",""),",",REPT(" ",100)),1,300))," ",", ")</f>
        <v>4, 2, 3</v>
      </c>
      <c r="CD1127" s="13" t="str">
        <f>SUBSTITUTE(TRIM(MID(SUBSTITUTE(SUBSTITUTE(SUBSTITUTE(Tabla2[[#This Row],[map]],"[",""),"]",""),",",REPT(" ",100)),601,300))," ",", ")</f>
        <v>0, 1, 3</v>
      </c>
      <c r="CE1127" t="str">
        <f>TRIM(MID(SUBSTITUTE(SUBSTITUTE(SUBSTITUTE(Tabla2[[#This Row],[map]],"[",""),"]",""),",",REPT(" ",100)),1501,200))</f>
        <v>3 2</v>
      </c>
    </row>
    <row r="1128" spans="1:83" x14ac:dyDescent="0.3">
      <c r="A1128" s="2">
        <v>46108.763356481482</v>
      </c>
      <c r="B1128" t="s">
        <v>1514</v>
      </c>
      <c r="C1128">
        <v>4</v>
      </c>
      <c r="D1128" t="s">
        <v>77</v>
      </c>
      <c r="E1128" t="s">
        <v>78</v>
      </c>
      <c r="F1128">
        <v>16590</v>
      </c>
      <c r="G1128">
        <v>4.5</v>
      </c>
      <c r="H1128" t="s">
        <v>79</v>
      </c>
      <c r="I1128" t="s">
        <v>80</v>
      </c>
      <c r="J1128">
        <v>5</v>
      </c>
      <c r="K1128">
        <v>5</v>
      </c>
      <c r="L1128" t="s">
        <v>81</v>
      </c>
      <c r="M1128" t="s">
        <v>82</v>
      </c>
      <c r="N1128" t="s">
        <v>83</v>
      </c>
      <c r="O1128" t="s">
        <v>83</v>
      </c>
      <c r="P1128" t="s">
        <v>84</v>
      </c>
      <c r="Q1128" t="s">
        <v>1407</v>
      </c>
      <c r="R1128">
        <v>3</v>
      </c>
      <c r="S1128" t="s">
        <v>86</v>
      </c>
      <c r="T1128" t="s">
        <v>87</v>
      </c>
      <c r="U1128" t="s">
        <v>88</v>
      </c>
      <c r="V1128">
        <v>1</v>
      </c>
      <c r="W1128" t="s">
        <v>1408</v>
      </c>
      <c r="X1128" t="s">
        <v>83</v>
      </c>
      <c r="Y1128" t="s">
        <v>90</v>
      </c>
      <c r="Z1128">
        <v>4000</v>
      </c>
      <c r="AA1128">
        <v>4000</v>
      </c>
      <c r="AC1128">
        <v>256</v>
      </c>
      <c r="AD1128" t="s">
        <v>91</v>
      </c>
      <c r="AE1128">
        <v>0.15</v>
      </c>
      <c r="AF1128" t="s">
        <v>92</v>
      </c>
      <c r="AG1128">
        <v>180</v>
      </c>
      <c r="AH1128">
        <v>60</v>
      </c>
      <c r="AI1128">
        <v>120</v>
      </c>
      <c r="AJ1128">
        <v>0.1043031124486003</v>
      </c>
      <c r="AK1128">
        <v>15.21580279853735</v>
      </c>
      <c r="AL1128">
        <v>0.74044074522773418</v>
      </c>
      <c r="AM1128">
        <v>0.26863669763967313</v>
      </c>
      <c r="AN1128">
        <v>21.80467077978799</v>
      </c>
      <c r="AO1128">
        <v>0.70011212974626402</v>
      </c>
      <c r="AP1128">
        <v>21.80467077978799</v>
      </c>
      <c r="AQ1128">
        <v>21.80467077978799</v>
      </c>
      <c r="AR1128">
        <v>0.70011212974626402</v>
      </c>
      <c r="AS1128">
        <v>70.879468190647231</v>
      </c>
      <c r="AT1128">
        <v>0.26218292798211129</v>
      </c>
      <c r="AU1128">
        <v>0.8</v>
      </c>
      <c r="AV1128" t="s">
        <v>93</v>
      </c>
      <c r="AW1128">
        <v>7.7676925896342869E-2</v>
      </c>
      <c r="AX1128">
        <v>0.43596508494818331</v>
      </c>
      <c r="AY1128">
        <v>7.7676925896342869E-2</v>
      </c>
      <c r="AZ1128">
        <v>7.7676925896342869E-2</v>
      </c>
      <c r="BA1128">
        <v>0.43596508494818331</v>
      </c>
      <c r="BB1128">
        <v>0.10929141500805969</v>
      </c>
      <c r="BC1128">
        <v>0.20640301777356929</v>
      </c>
      <c r="BD1128">
        <v>7.2569499436442031E-2</v>
      </c>
      <c r="BE1128">
        <v>0.74856218399234264</v>
      </c>
      <c r="BF1128">
        <v>7.2569499436442031E-2</v>
      </c>
      <c r="BG1128">
        <v>7.2569499436442031E-2</v>
      </c>
      <c r="BH1128">
        <v>0.74856218399234264</v>
      </c>
      <c r="BI1128">
        <v>0.1121127655107266</v>
      </c>
      <c r="BJ1128">
        <v>0.61155321277522945</v>
      </c>
      <c r="BK1128">
        <v>3.3966138955385118E-2</v>
      </c>
      <c r="BL1128">
        <v>0.86363669564858048</v>
      </c>
      <c r="BM1128">
        <v>3.3966138955385118E-2</v>
      </c>
      <c r="BN1128">
        <v>3.3966138955385118E-2</v>
      </c>
      <c r="BO1128">
        <v>0.86363669564858048</v>
      </c>
      <c r="BP1128">
        <v>0.24001790311818921</v>
      </c>
      <c r="BQ1128">
        <v>3.6404037100422837E-2</v>
      </c>
      <c r="BR1128">
        <v>87.034470554864072</v>
      </c>
      <c r="BS1128">
        <v>0.7522845543959501</v>
      </c>
      <c r="BT1128">
        <v>87.034470554864072</v>
      </c>
      <c r="BU1128">
        <v>87.034470554864072</v>
      </c>
      <c r="BV1128">
        <v>0.7522845543959501</v>
      </c>
      <c r="BW1128">
        <v>283.05645067895227</v>
      </c>
      <c r="BX1128">
        <v>0.19437144427922531</v>
      </c>
      <c r="BY1128" t="str">
        <f t="shared" si="18"/>
        <v>[[sv,wv],[yr],[ya]]</v>
      </c>
      <c r="BZ1128" t="str">
        <f>TRIM(MID(SUBSTITUTE(SUBSTITUTE(SUBSTITUTE(Tabla2[[#This Row],[map]],"[",""),"]",""),",",REPT(" ",100)),300,200))</f>
        <v>0 1</v>
      </c>
      <c r="CA1128" s="13" t="str">
        <f>TRIM(MID(SUBSTITUTE(SUBSTITUTE(SUBSTITUTE(Tabla2[[#This Row],[map]],"[",""),"]",""),",",REPT(" ",100)),900,200))</f>
        <v>2 4</v>
      </c>
      <c r="CB1128" s="13" t="str">
        <f>SUBSTITUTE(TRIM(MID(SUBSTITUTE(SUBSTITUTE(SUBSTITUTE(Tabla2[[#This Row],[map]],"[",""),"]",""),",",REPT(" ",100)),1200,300))," ",", ")</f>
        <v>0, 1, 4</v>
      </c>
      <c r="CC1128" s="15" t="str">
        <f>SUBSTITUTE(TRIM(MID(SUBSTITUTE(SUBSTITUTE(SUBSTITUTE(Tabla2[[#This Row],[map]],"[",""),"]",""),",",REPT(" ",100)),1,300))," ",", ")</f>
        <v>4, 2, 3</v>
      </c>
      <c r="CD1128" s="13" t="str">
        <f>SUBSTITUTE(TRIM(MID(SUBSTITUTE(SUBSTITUTE(SUBSTITUTE(Tabla2[[#This Row],[map]],"[",""),"]",""),",",REPT(" ",100)),601,300))," ",", ")</f>
        <v>1, 3, 0</v>
      </c>
      <c r="CE1128" t="str">
        <f>TRIM(MID(SUBSTITUTE(SUBSTITUTE(SUBSTITUTE(Tabla2[[#This Row],[map]],"[",""),"]",""),",",REPT(" ",100)),1501,200))</f>
        <v>3 2</v>
      </c>
    </row>
    <row r="1129" spans="1:83" x14ac:dyDescent="0.3">
      <c r="A1129" s="2">
        <v>46108.824189814812</v>
      </c>
      <c r="B1129" t="s">
        <v>1515</v>
      </c>
      <c r="C1129">
        <v>7</v>
      </c>
      <c r="D1129" t="s">
        <v>95</v>
      </c>
      <c r="E1129" t="s">
        <v>78</v>
      </c>
      <c r="F1129">
        <v>16590</v>
      </c>
      <c r="G1129">
        <v>4.5</v>
      </c>
      <c r="H1129" t="s">
        <v>79</v>
      </c>
      <c r="I1129" t="s">
        <v>80</v>
      </c>
      <c r="J1129">
        <v>5</v>
      </c>
      <c r="K1129">
        <v>5</v>
      </c>
      <c r="L1129" t="s">
        <v>81</v>
      </c>
      <c r="M1129" t="s">
        <v>82</v>
      </c>
      <c r="N1129" t="s">
        <v>83</v>
      </c>
      <c r="O1129" t="s">
        <v>83</v>
      </c>
      <c r="P1129" t="s">
        <v>84</v>
      </c>
      <c r="Q1129" t="s">
        <v>1345</v>
      </c>
      <c r="R1129">
        <v>3</v>
      </c>
      <c r="S1129" t="s">
        <v>86</v>
      </c>
      <c r="T1129" t="s">
        <v>87</v>
      </c>
      <c r="U1129" t="s">
        <v>88</v>
      </c>
      <c r="V1129">
        <v>1</v>
      </c>
      <c r="W1129" t="s">
        <v>1346</v>
      </c>
      <c r="X1129" t="s">
        <v>83</v>
      </c>
      <c r="Y1129" t="s">
        <v>90</v>
      </c>
      <c r="Z1129">
        <v>4000</v>
      </c>
      <c r="AA1129">
        <v>4000</v>
      </c>
      <c r="AC1129">
        <v>256</v>
      </c>
      <c r="AD1129" t="s">
        <v>91</v>
      </c>
      <c r="AE1129">
        <v>0.15</v>
      </c>
      <c r="AF1129" t="s">
        <v>92</v>
      </c>
      <c r="AG1129">
        <v>180</v>
      </c>
      <c r="AH1129">
        <v>60</v>
      </c>
      <c r="AI1129">
        <v>120</v>
      </c>
      <c r="AJ1129">
        <v>0.1182170222071305</v>
      </c>
      <c r="AK1129">
        <v>13.73988641296542</v>
      </c>
      <c r="AL1129">
        <v>0.68719738341627645</v>
      </c>
      <c r="AM1129">
        <v>0.24888388842986431</v>
      </c>
      <c r="AN1129">
        <v>20.752424547733881</v>
      </c>
      <c r="AO1129">
        <v>0.6269194845819116</v>
      </c>
      <c r="AP1129">
        <v>20.752424547733881</v>
      </c>
      <c r="AQ1129">
        <v>20.752424547733881</v>
      </c>
      <c r="AR1129">
        <v>0.6269194845819116</v>
      </c>
      <c r="AS1129">
        <v>96.029003563617522</v>
      </c>
      <c r="AT1129">
        <v>7.4504265256219171E-2</v>
      </c>
      <c r="AU1129">
        <v>0.8</v>
      </c>
      <c r="AV1129" t="s">
        <v>93</v>
      </c>
      <c r="AW1129">
        <v>0.1087121318518058</v>
      </c>
      <c r="AX1129">
        <v>0.21060936247707379</v>
      </c>
      <c r="AY1129">
        <v>0.1087121318518058</v>
      </c>
      <c r="AZ1129">
        <v>0.1087121318518058</v>
      </c>
      <c r="BA1129">
        <v>0.21060936247707379</v>
      </c>
      <c r="BB1129">
        <v>0.1481089056837871</v>
      </c>
      <c r="BC1129">
        <v>-7.5462153938116838E-2</v>
      </c>
      <c r="BD1129">
        <v>9.3016019313179765E-2</v>
      </c>
      <c r="BE1129">
        <v>0.67771935962827623</v>
      </c>
      <c r="BF1129">
        <v>9.3016019313179765E-2</v>
      </c>
      <c r="BG1129">
        <v>9.3016019313179765E-2</v>
      </c>
      <c r="BH1129">
        <v>0.67771935962827623</v>
      </c>
      <c r="BI1129">
        <v>0.18679757206167791</v>
      </c>
      <c r="BJ1129">
        <v>0.35278630940734479</v>
      </c>
      <c r="BK1129">
        <v>3.6134240954999841E-2</v>
      </c>
      <c r="BL1129">
        <v>0.85493245189491973</v>
      </c>
      <c r="BM1129">
        <v>3.6134240954999841E-2</v>
      </c>
      <c r="BN1129">
        <v>3.6134240954999841E-2</v>
      </c>
      <c r="BO1129">
        <v>0.85493245189491973</v>
      </c>
      <c r="BP1129">
        <v>0.22109529712855741</v>
      </c>
      <c r="BQ1129">
        <v>0.1123723148924755</v>
      </c>
      <c r="BR1129">
        <v>82.771835798815346</v>
      </c>
      <c r="BS1129">
        <v>0.76441676432737371</v>
      </c>
      <c r="BT1129">
        <v>82.771835798815346</v>
      </c>
      <c r="BU1129">
        <v>82.771835798815346</v>
      </c>
      <c r="BV1129">
        <v>0.76441676432737371</v>
      </c>
      <c r="BW1129">
        <v>383.56001247959603</v>
      </c>
      <c r="BX1129">
        <v>-9.167940933683405E-2</v>
      </c>
      <c r="BY1129" t="str">
        <f t="shared" si="18"/>
        <v>[[sv,wv],[yr],[ya]]</v>
      </c>
      <c r="BZ1129" t="str">
        <f>TRIM(MID(SUBSTITUTE(SUBSTITUTE(SUBSTITUTE(Tabla2[[#This Row],[map]],"[",""),"]",""),",",REPT(" ",100)),300,200))</f>
        <v>0 1</v>
      </c>
      <c r="CA1129" s="13" t="str">
        <f>TRIM(MID(SUBSTITUTE(SUBSTITUTE(SUBSTITUTE(Tabla2[[#This Row],[map]],"[",""),"]",""),",",REPT(" ",100)),900,200))</f>
        <v>2 3</v>
      </c>
      <c r="CB1129" s="13" t="str">
        <f>SUBSTITUTE(TRIM(MID(SUBSTITUTE(SUBSTITUTE(SUBSTITUTE(Tabla2[[#This Row],[map]],"[",""),"]",""),",",REPT(" ",100)),1200,300))," ",", ")</f>
        <v>0, 1, 4</v>
      </c>
      <c r="CC1129" s="15" t="str">
        <f>SUBSTITUTE(TRIM(MID(SUBSTITUTE(SUBSTITUTE(SUBSTITUTE(Tabla2[[#This Row],[map]],"[",""),"]",""),",",REPT(" ",100)),1,300))," ",", ")</f>
        <v>2, 3, 4</v>
      </c>
      <c r="CD1129" s="13" t="str">
        <f>SUBSTITUTE(TRIM(MID(SUBSTITUTE(SUBSTITUTE(SUBSTITUTE(Tabla2[[#This Row],[map]],"[",""),"]",""),",",REPT(" ",100)),601,300))," ",", ")</f>
        <v>1, 4, 0</v>
      </c>
      <c r="CE1129" t="str">
        <f>TRIM(MID(SUBSTITUTE(SUBSTITUTE(SUBSTITUTE(Tabla2[[#This Row],[map]],"[",""),"]",""),",",REPT(" ",100)),1501,200))</f>
        <v>3 2</v>
      </c>
    </row>
    <row r="1130" spans="1:83" x14ac:dyDescent="0.3">
      <c r="A1130" s="2">
        <v>46108.880300925928</v>
      </c>
      <c r="B1130" t="s">
        <v>1516</v>
      </c>
      <c r="C1130">
        <v>3</v>
      </c>
      <c r="D1130" t="s">
        <v>77</v>
      </c>
      <c r="E1130" t="s">
        <v>78</v>
      </c>
      <c r="F1130">
        <v>16590</v>
      </c>
      <c r="G1130">
        <v>4.5</v>
      </c>
      <c r="H1130" t="s">
        <v>79</v>
      </c>
      <c r="I1130" t="s">
        <v>80</v>
      </c>
      <c r="J1130">
        <v>5</v>
      </c>
      <c r="K1130">
        <v>5</v>
      </c>
      <c r="L1130" t="s">
        <v>81</v>
      </c>
      <c r="M1130" t="s">
        <v>82</v>
      </c>
      <c r="N1130" t="s">
        <v>83</v>
      </c>
      <c r="O1130" t="s">
        <v>83</v>
      </c>
      <c r="P1130" t="s">
        <v>84</v>
      </c>
      <c r="Q1130" t="s">
        <v>1467</v>
      </c>
      <c r="R1130">
        <v>3</v>
      </c>
      <c r="S1130" t="s">
        <v>86</v>
      </c>
      <c r="T1130" t="s">
        <v>87</v>
      </c>
      <c r="U1130" t="s">
        <v>88</v>
      </c>
      <c r="V1130">
        <v>1</v>
      </c>
      <c r="W1130" t="s">
        <v>1468</v>
      </c>
      <c r="X1130" t="s">
        <v>83</v>
      </c>
      <c r="Y1130" t="s">
        <v>90</v>
      </c>
      <c r="Z1130">
        <v>4000</v>
      </c>
      <c r="AA1130">
        <v>4000</v>
      </c>
      <c r="AC1130">
        <v>256</v>
      </c>
      <c r="AD1130" t="s">
        <v>91</v>
      </c>
      <c r="AE1130">
        <v>0.15</v>
      </c>
      <c r="AF1130" t="s">
        <v>92</v>
      </c>
      <c r="AG1130">
        <v>180</v>
      </c>
      <c r="AH1130">
        <v>60</v>
      </c>
      <c r="AI1130">
        <v>120</v>
      </c>
      <c r="AJ1130">
        <v>0.1082503397699921</v>
      </c>
      <c r="AK1130">
        <v>16.765623208128119</v>
      </c>
      <c r="AL1130">
        <v>0.69772641203817121</v>
      </c>
      <c r="AM1130">
        <v>0.17260836016119929</v>
      </c>
      <c r="AN1130">
        <v>22.592617788426409</v>
      </c>
      <c r="AO1130">
        <v>0.65114385988105095</v>
      </c>
      <c r="AP1130">
        <v>22.592617788426409</v>
      </c>
      <c r="AQ1130">
        <v>22.592617788426409</v>
      </c>
      <c r="AR1130">
        <v>0.65114385988105095</v>
      </c>
      <c r="AS1130">
        <v>95.379781871846021</v>
      </c>
      <c r="AT1130">
        <v>0.1832100512805874</v>
      </c>
      <c r="AU1130">
        <v>0.8</v>
      </c>
      <c r="AV1130" t="s">
        <v>93</v>
      </c>
      <c r="AW1130">
        <v>8.3165604301462914E-2</v>
      </c>
      <c r="AX1130">
        <v>0.39611018309341778</v>
      </c>
      <c r="AY1130">
        <v>8.3165604301462914E-2</v>
      </c>
      <c r="AZ1130">
        <v>8.3165604301462914E-2</v>
      </c>
      <c r="BA1130">
        <v>0.39611018309341778</v>
      </c>
      <c r="BB1130">
        <v>0.1115586975285522</v>
      </c>
      <c r="BC1130">
        <v>0.18993961517250579</v>
      </c>
      <c r="BD1130">
        <v>8.6658355330321138E-2</v>
      </c>
      <c r="BE1130">
        <v>0.69974730744622371</v>
      </c>
      <c r="BF1130">
        <v>8.6658355330321138E-2</v>
      </c>
      <c r="BG1130">
        <v>8.6658355330321138E-2</v>
      </c>
      <c r="BH1130">
        <v>0.69974730744622371</v>
      </c>
      <c r="BI1130">
        <v>0.15013789557736421</v>
      </c>
      <c r="BJ1130">
        <v>0.47980425857807191</v>
      </c>
      <c r="BK1130">
        <v>5.8465754729163821E-2</v>
      </c>
      <c r="BL1130">
        <v>0.76527848759199602</v>
      </c>
      <c r="BM1130">
        <v>5.8465754729163821E-2</v>
      </c>
      <c r="BN1130">
        <v>5.8465754729163821E-2</v>
      </c>
      <c r="BO1130">
        <v>0.76527848759199602</v>
      </c>
      <c r="BP1130">
        <v>0.21231612889347151</v>
      </c>
      <c r="BQ1130">
        <v>0.14761789848870949</v>
      </c>
      <c r="BR1130">
        <v>90.142181439344341</v>
      </c>
      <c r="BS1130">
        <v>0.74343946139257144</v>
      </c>
      <c r="BT1130">
        <v>90.142181439344341</v>
      </c>
      <c r="BU1130">
        <v>90.142181439344341</v>
      </c>
      <c r="BV1130">
        <v>0.74343946139257144</v>
      </c>
      <c r="BW1130">
        <v>381.04511476538642</v>
      </c>
      <c r="BX1130">
        <v>-8.4521567116936369E-2</v>
      </c>
      <c r="BY1130" t="str">
        <f t="shared" si="18"/>
        <v>[[sv,wv],[yr],[ya]]</v>
      </c>
      <c r="BZ1130" t="str">
        <f>TRIM(MID(SUBSTITUTE(SUBSTITUTE(SUBSTITUTE(Tabla2[[#This Row],[map]],"[",""),"]",""),",",REPT(" ",100)),300,200))</f>
        <v>0 1</v>
      </c>
      <c r="CA1130" s="13" t="str">
        <f>TRIM(MID(SUBSTITUTE(SUBSTITUTE(SUBSTITUTE(Tabla2[[#This Row],[map]],"[",""),"]",""),",",REPT(" ",100)),900,200))</f>
        <v>2 4</v>
      </c>
      <c r="CB1130" s="13" t="str">
        <f>SUBSTITUTE(TRIM(MID(SUBSTITUTE(SUBSTITUTE(SUBSTITUTE(Tabla2[[#This Row],[map]],"[",""),"]",""),",",REPT(" ",100)),1200,300))," ",", ")</f>
        <v>1, 2, 0</v>
      </c>
      <c r="CC1130" s="15" t="str">
        <f>SUBSTITUTE(TRIM(MID(SUBSTITUTE(SUBSTITUTE(SUBSTITUTE(Tabla2[[#This Row],[map]],"[",""),"]",""),",",REPT(" ",100)),1,300))," ",", ")</f>
        <v>4, 2, 3</v>
      </c>
      <c r="CD1130" s="13" t="str">
        <f>SUBSTITUTE(TRIM(MID(SUBSTITUTE(SUBSTITUTE(SUBSTITUTE(Tabla2[[#This Row],[map]],"[",""),"]",""),",",REPT(" ",100)),601,300))," ",", ")</f>
        <v>0, 1, 3</v>
      </c>
      <c r="CE1130" t="str">
        <f>TRIM(MID(SUBSTITUTE(SUBSTITUTE(SUBSTITUTE(Tabla2[[#This Row],[map]],"[",""),"]",""),",",REPT(" ",100)),1501,200))</f>
        <v>3 4</v>
      </c>
    </row>
    <row r="1131" spans="1:83" x14ac:dyDescent="0.3">
      <c r="A1131" s="2">
        <v>46108.887511574067</v>
      </c>
      <c r="B1131" t="s">
        <v>1517</v>
      </c>
      <c r="C1131">
        <v>6</v>
      </c>
      <c r="D1131" t="s">
        <v>95</v>
      </c>
      <c r="E1131" t="s">
        <v>78</v>
      </c>
      <c r="F1131">
        <v>16590</v>
      </c>
      <c r="G1131">
        <v>4.5</v>
      </c>
      <c r="H1131" t="s">
        <v>79</v>
      </c>
      <c r="I1131" t="s">
        <v>80</v>
      </c>
      <c r="J1131">
        <v>5</v>
      </c>
      <c r="K1131">
        <v>5</v>
      </c>
      <c r="L1131" t="s">
        <v>81</v>
      </c>
      <c r="M1131" t="s">
        <v>82</v>
      </c>
      <c r="N1131" t="s">
        <v>83</v>
      </c>
      <c r="O1131" t="s">
        <v>83</v>
      </c>
      <c r="P1131" t="s">
        <v>84</v>
      </c>
      <c r="Q1131" t="s">
        <v>1354</v>
      </c>
      <c r="R1131">
        <v>3</v>
      </c>
      <c r="S1131" t="s">
        <v>86</v>
      </c>
      <c r="T1131" t="s">
        <v>87</v>
      </c>
      <c r="U1131" t="s">
        <v>88</v>
      </c>
      <c r="V1131">
        <v>1</v>
      </c>
      <c r="W1131" t="s">
        <v>1355</v>
      </c>
      <c r="X1131" t="s">
        <v>83</v>
      </c>
      <c r="Y1131" t="s">
        <v>90</v>
      </c>
      <c r="Z1131">
        <v>4000</v>
      </c>
      <c r="AA1131">
        <v>4000</v>
      </c>
      <c r="AC1131">
        <v>256</v>
      </c>
      <c r="AD1131" t="s">
        <v>91</v>
      </c>
      <c r="AE1131">
        <v>0.15</v>
      </c>
      <c r="AF1131" t="s">
        <v>92</v>
      </c>
      <c r="AG1131">
        <v>180</v>
      </c>
      <c r="AH1131">
        <v>60</v>
      </c>
      <c r="AI1131">
        <v>120</v>
      </c>
      <c r="AJ1131">
        <v>0.1067867053147718</v>
      </c>
      <c r="AK1131">
        <v>13.582336481269101</v>
      </c>
      <c r="AL1131">
        <v>0.73324750367849334</v>
      </c>
      <c r="AM1131">
        <v>-0.41281073005078128</v>
      </c>
      <c r="AN1131">
        <v>18.15011364235826</v>
      </c>
      <c r="AO1131">
        <v>0.66886758886000608</v>
      </c>
      <c r="AP1131">
        <v>18.15011364235826</v>
      </c>
      <c r="AQ1131">
        <v>18.15011364235826</v>
      </c>
      <c r="AR1131">
        <v>0.66886758886000608</v>
      </c>
      <c r="AS1131">
        <v>105.2169068046135</v>
      </c>
      <c r="AT1131">
        <v>-0.34563629528179729</v>
      </c>
      <c r="AU1131">
        <v>0.8</v>
      </c>
      <c r="AV1131" t="s">
        <v>93</v>
      </c>
      <c r="AW1131">
        <v>6.6477033695420143E-2</v>
      </c>
      <c r="AX1131">
        <v>0.51729078332310274</v>
      </c>
      <c r="AY1131">
        <v>6.6477033695420143E-2</v>
      </c>
      <c r="AZ1131">
        <v>6.6477033695420143E-2</v>
      </c>
      <c r="BA1131">
        <v>0.51729078332310274</v>
      </c>
      <c r="BB1131">
        <v>0.16662464157196771</v>
      </c>
      <c r="BC1131">
        <v>-0.20991033656506991</v>
      </c>
      <c r="BD1131">
        <v>7.1071118841021713E-2</v>
      </c>
      <c r="BE1131">
        <v>0.75375375272833356</v>
      </c>
      <c r="BF1131">
        <v>7.1071118841021713E-2</v>
      </c>
      <c r="BG1131">
        <v>7.1071118841021713E-2</v>
      </c>
      <c r="BH1131">
        <v>0.75375375272833356</v>
      </c>
      <c r="BI1131">
        <v>0.40332873078479559</v>
      </c>
      <c r="BJ1131">
        <v>-0.3974479084079714</v>
      </c>
      <c r="BK1131">
        <v>9.7045798364702576E-2</v>
      </c>
      <c r="BL1131">
        <v>0.61039181533659881</v>
      </c>
      <c r="BM1131">
        <v>9.7045798364702576E-2</v>
      </c>
      <c r="BN1131">
        <v>9.7045798364702576E-2</v>
      </c>
      <c r="BO1131">
        <v>0.61039181533659881</v>
      </c>
      <c r="BP1131">
        <v>0.39357168825523048</v>
      </c>
      <c r="BQ1131">
        <v>-0.58006584087006363</v>
      </c>
      <c r="BR1131">
        <v>72.365860618531755</v>
      </c>
      <c r="BS1131">
        <v>0.79403400405199198</v>
      </c>
      <c r="BT1131">
        <v>72.365860618531755</v>
      </c>
      <c r="BU1131">
        <v>72.365860618531755</v>
      </c>
      <c r="BV1131">
        <v>0.79403400405199198</v>
      </c>
      <c r="BW1131">
        <v>419.9041021578422</v>
      </c>
      <c r="BX1131">
        <v>-0.19512109528407101</v>
      </c>
      <c r="BY1131" t="str">
        <f t="shared" si="18"/>
        <v>[[sv,wv],[yr],[ya]]</v>
      </c>
      <c r="BZ1131" t="str">
        <f>TRIM(MID(SUBSTITUTE(SUBSTITUTE(SUBSTITUTE(Tabla2[[#This Row],[map]],"[",""),"]",""),",",REPT(" ",100)),300,200))</f>
        <v>0 1</v>
      </c>
      <c r="CA1131" s="13" t="str">
        <f>TRIM(MID(SUBSTITUTE(SUBSTITUTE(SUBSTITUTE(Tabla2[[#This Row],[map]],"[",""),"]",""),",",REPT(" ",100)),900,200))</f>
        <v>2 3</v>
      </c>
      <c r="CB1131" s="13" t="str">
        <f>SUBSTITUTE(TRIM(MID(SUBSTITUTE(SUBSTITUTE(SUBSTITUTE(Tabla2[[#This Row],[map]],"[",""),"]",""),",",REPT(" ",100)),1200,300))," ",", ")</f>
        <v>1, 2, 0</v>
      </c>
      <c r="CC1131" s="15" t="str">
        <f>SUBSTITUTE(TRIM(MID(SUBSTITUTE(SUBSTITUTE(SUBSTITUTE(Tabla2[[#This Row],[map]],"[",""),"]",""),",",REPT(" ",100)),1,300))," ",", ")</f>
        <v>2, 3, 4</v>
      </c>
      <c r="CD1131" s="13" t="str">
        <f>SUBSTITUTE(TRIM(MID(SUBSTITUTE(SUBSTITUTE(SUBSTITUTE(Tabla2[[#This Row],[map]],"[",""),"]",""),",",REPT(" ",100)),601,300))," ",", ")</f>
        <v>0, 1, 4</v>
      </c>
      <c r="CE1131" t="str">
        <f>TRIM(MID(SUBSTITUTE(SUBSTITUTE(SUBSTITUTE(Tabla2[[#This Row],[map]],"[",""),"]",""),",",REPT(" ",100)),1501,200))</f>
        <v>3 4</v>
      </c>
    </row>
    <row r="1132" spans="1:83" x14ac:dyDescent="0.3">
      <c r="A1132" s="2">
        <v>46108.89472222222</v>
      </c>
      <c r="B1132" t="s">
        <v>1518</v>
      </c>
      <c r="C1132">
        <v>5</v>
      </c>
      <c r="D1132" t="s">
        <v>77</v>
      </c>
      <c r="E1132" t="s">
        <v>78</v>
      </c>
      <c r="F1132">
        <v>16590</v>
      </c>
      <c r="G1132">
        <v>4.5</v>
      </c>
      <c r="H1132" t="s">
        <v>79</v>
      </c>
      <c r="I1132" t="s">
        <v>80</v>
      </c>
      <c r="J1132">
        <v>5</v>
      </c>
      <c r="K1132">
        <v>5</v>
      </c>
      <c r="L1132" t="s">
        <v>81</v>
      </c>
      <c r="M1132" t="s">
        <v>82</v>
      </c>
      <c r="N1132" t="s">
        <v>83</v>
      </c>
      <c r="O1132" t="s">
        <v>83</v>
      </c>
      <c r="P1132" t="s">
        <v>84</v>
      </c>
      <c r="Q1132" t="s">
        <v>1419</v>
      </c>
      <c r="R1132">
        <v>3</v>
      </c>
      <c r="S1132" t="s">
        <v>86</v>
      </c>
      <c r="T1132" t="s">
        <v>87</v>
      </c>
      <c r="U1132" t="s">
        <v>88</v>
      </c>
      <c r="V1132">
        <v>1</v>
      </c>
      <c r="W1132" t="s">
        <v>1420</v>
      </c>
      <c r="X1132" t="s">
        <v>83</v>
      </c>
      <c r="Y1132" t="s">
        <v>90</v>
      </c>
      <c r="Z1132">
        <v>4000</v>
      </c>
      <c r="AA1132">
        <v>4000</v>
      </c>
      <c r="AC1132">
        <v>256</v>
      </c>
      <c r="AD1132" t="s">
        <v>91</v>
      </c>
      <c r="AE1132">
        <v>0.15</v>
      </c>
      <c r="AF1132" t="s">
        <v>92</v>
      </c>
      <c r="AG1132">
        <v>180</v>
      </c>
      <c r="AH1132">
        <v>60</v>
      </c>
      <c r="AI1132">
        <v>120</v>
      </c>
      <c r="AJ1132">
        <v>0.13168099045827741</v>
      </c>
      <c r="AK1132">
        <v>8.236795611978847</v>
      </c>
      <c r="AL1132">
        <v>0.66369785415724736</v>
      </c>
      <c r="AM1132">
        <v>-0.33922118583414318</v>
      </c>
      <c r="AN1132">
        <v>13.002816915417149</v>
      </c>
      <c r="AO1132">
        <v>0.61247099033341124</v>
      </c>
      <c r="AP1132">
        <v>13.002816915417149</v>
      </c>
      <c r="AQ1132">
        <v>13.002816915417149</v>
      </c>
      <c r="AR1132">
        <v>0.61247099033341124</v>
      </c>
      <c r="AS1132">
        <v>150.36858413963509</v>
      </c>
      <c r="AT1132">
        <v>-0.27731150807033123</v>
      </c>
      <c r="AU1132">
        <v>0.8</v>
      </c>
      <c r="AV1132" t="s">
        <v>93</v>
      </c>
      <c r="AW1132">
        <v>7.9544867827994428E-2</v>
      </c>
      <c r="AX1132">
        <v>0.42240141135292819</v>
      </c>
      <c r="AY1132">
        <v>7.9544867827994428E-2</v>
      </c>
      <c r="AZ1132">
        <v>7.9544867827994428E-2</v>
      </c>
      <c r="BA1132">
        <v>0.42240141135292819</v>
      </c>
      <c r="BB1132">
        <v>0.15093410495100279</v>
      </c>
      <c r="BC1132">
        <v>-9.5976753483610899E-2</v>
      </c>
      <c r="BD1132">
        <v>0.10624049333924621</v>
      </c>
      <c r="BE1132">
        <v>0.63189938163771053</v>
      </c>
      <c r="BF1132">
        <v>0.10624049333924621</v>
      </c>
      <c r="BG1132">
        <v>0.10624049333924621</v>
      </c>
      <c r="BH1132">
        <v>0.63189938163771053</v>
      </c>
      <c r="BI1132">
        <v>0.28558839488005328</v>
      </c>
      <c r="BJ1132">
        <v>1.0497208284262699E-2</v>
      </c>
      <c r="BK1132">
        <v>0.1138910463766169</v>
      </c>
      <c r="BL1132">
        <v>0.54276347275279657</v>
      </c>
      <c r="BM1132">
        <v>0.1138910463766169</v>
      </c>
      <c r="BN1132">
        <v>0.1138910463766169</v>
      </c>
      <c r="BO1132">
        <v>0.54276347275279657</v>
      </c>
      <c r="BP1132">
        <v>0.32730810019164569</v>
      </c>
      <c r="BQ1132">
        <v>-0.31403849409389689</v>
      </c>
      <c r="BR1132">
        <v>51.71159125412489</v>
      </c>
      <c r="BS1132">
        <v>0.85281969559020721</v>
      </c>
      <c r="BT1132">
        <v>51.71159125412489</v>
      </c>
      <c r="BU1132">
        <v>51.71159125412489</v>
      </c>
      <c r="BV1132">
        <v>0.85281969559020721</v>
      </c>
      <c r="BW1132">
        <v>600.7105059585158</v>
      </c>
      <c r="BX1132">
        <v>-0.70972799298808154</v>
      </c>
      <c r="BY1132" t="str">
        <f t="shared" si="18"/>
        <v>[[sv,wv],[yr],[ya]]</v>
      </c>
      <c r="BZ1132" t="str">
        <f>TRIM(MID(SUBSTITUTE(SUBSTITUTE(SUBSTITUTE(Tabla2[[#This Row],[map]],"[",""),"]",""),",",REPT(" ",100)),300,200))</f>
        <v>0 1</v>
      </c>
      <c r="CA1132" s="13" t="str">
        <f>TRIM(MID(SUBSTITUTE(SUBSTITUTE(SUBSTITUTE(Tabla2[[#This Row],[map]],"[",""),"]",""),",",REPT(" ",100)),900,200))</f>
        <v>2 3</v>
      </c>
      <c r="CB1132" s="13" t="str">
        <f>SUBSTITUTE(TRIM(MID(SUBSTITUTE(SUBSTITUTE(SUBSTITUTE(Tabla2[[#This Row],[map]],"[",""),"]",""),",",REPT(" ",100)),1200,300))," ",", ")</f>
        <v>1, 4, 0</v>
      </c>
      <c r="CC1132" s="15" t="str">
        <f>SUBSTITUTE(TRIM(MID(SUBSTITUTE(SUBSTITUTE(SUBSTITUTE(Tabla2[[#This Row],[map]],"[",""),"]",""),",",REPT(" ",100)),1,300))," ",", ")</f>
        <v>4, 2, 3</v>
      </c>
      <c r="CD1132" s="13" t="str">
        <f>SUBSTITUTE(TRIM(MID(SUBSTITUTE(SUBSTITUTE(SUBSTITUTE(Tabla2[[#This Row],[map]],"[",""),"]",""),",",REPT(" ",100)),601,300))," ",", ")</f>
        <v>0, 1, 4</v>
      </c>
      <c r="CE1132" t="str">
        <f>TRIM(MID(SUBSTITUTE(SUBSTITUTE(SUBSTITUTE(Tabla2[[#This Row],[map]],"[",""),"]",""),",",REPT(" ",100)),1501,200))</f>
        <v>3 2</v>
      </c>
    </row>
    <row r="1133" spans="1:83" x14ac:dyDescent="0.3">
      <c r="A1133" s="2">
        <v>46108.902685185189</v>
      </c>
      <c r="B1133" t="s">
        <v>1519</v>
      </c>
      <c r="C1133">
        <v>2</v>
      </c>
      <c r="D1133" t="s">
        <v>95</v>
      </c>
      <c r="E1133" t="s">
        <v>78</v>
      </c>
      <c r="F1133">
        <v>16590</v>
      </c>
      <c r="G1133">
        <v>4.5</v>
      </c>
      <c r="H1133" t="s">
        <v>79</v>
      </c>
      <c r="I1133" t="s">
        <v>80</v>
      </c>
      <c r="J1133">
        <v>5</v>
      </c>
      <c r="K1133">
        <v>5</v>
      </c>
      <c r="L1133" t="s">
        <v>81</v>
      </c>
      <c r="M1133" t="s">
        <v>82</v>
      </c>
      <c r="N1133" t="s">
        <v>83</v>
      </c>
      <c r="O1133" t="s">
        <v>83</v>
      </c>
      <c r="P1133" t="s">
        <v>84</v>
      </c>
      <c r="Q1133" t="s">
        <v>1467</v>
      </c>
      <c r="R1133">
        <v>3</v>
      </c>
      <c r="S1133" t="s">
        <v>86</v>
      </c>
      <c r="T1133" t="s">
        <v>87</v>
      </c>
      <c r="U1133" t="s">
        <v>88</v>
      </c>
      <c r="V1133">
        <v>1</v>
      </c>
      <c r="W1133" t="s">
        <v>1468</v>
      </c>
      <c r="X1133" t="s">
        <v>83</v>
      </c>
      <c r="Y1133" t="s">
        <v>90</v>
      </c>
      <c r="Z1133">
        <v>4000</v>
      </c>
      <c r="AA1133">
        <v>4000</v>
      </c>
      <c r="AC1133">
        <v>256</v>
      </c>
      <c r="AD1133" t="s">
        <v>91</v>
      </c>
      <c r="AE1133">
        <v>0.15</v>
      </c>
      <c r="AF1133" t="s">
        <v>92</v>
      </c>
      <c r="AG1133">
        <v>180</v>
      </c>
      <c r="AH1133">
        <v>60</v>
      </c>
      <c r="AI1133">
        <v>120</v>
      </c>
      <c r="AJ1133">
        <v>0.1215640313049032</v>
      </c>
      <c r="AK1133">
        <v>22.413870731347721</v>
      </c>
      <c r="AL1133">
        <v>0.67720850236753327</v>
      </c>
      <c r="AM1133">
        <v>-0.14104017677923381</v>
      </c>
      <c r="AN1133">
        <v>32.204681969474322</v>
      </c>
      <c r="AO1133">
        <v>0.60783329485292259</v>
      </c>
      <c r="AP1133">
        <v>32.204681969474322</v>
      </c>
      <c r="AQ1133">
        <v>32.204681969474322</v>
      </c>
      <c r="AR1133">
        <v>0.60783329485292259</v>
      </c>
      <c r="AS1133">
        <v>110.6875698298546</v>
      </c>
      <c r="AT1133">
        <v>-0.13429698939709589</v>
      </c>
      <c r="AU1133">
        <v>0.8</v>
      </c>
      <c r="AV1133" t="s">
        <v>93</v>
      </c>
      <c r="AW1133">
        <v>7.1795147900734574E-2</v>
      </c>
      <c r="AX1133">
        <v>0.47867439809136408</v>
      </c>
      <c r="AY1133">
        <v>7.1795147900734574E-2</v>
      </c>
      <c r="AZ1133">
        <v>7.1795147900734574E-2</v>
      </c>
      <c r="BA1133">
        <v>0.47867439809136408</v>
      </c>
      <c r="BB1133">
        <v>0.1113024730135574</v>
      </c>
      <c r="BC1133">
        <v>0.1918001364390417</v>
      </c>
      <c r="BD1133">
        <v>0.10157999359942479</v>
      </c>
      <c r="BE1133">
        <v>0.64804701783728602</v>
      </c>
      <c r="BF1133">
        <v>0.10157999359942479</v>
      </c>
      <c r="BG1133">
        <v>0.10157999359942479</v>
      </c>
      <c r="BH1133">
        <v>0.64804701783728602</v>
      </c>
      <c r="BI1133">
        <v>0.38296513023923778</v>
      </c>
      <c r="BJ1133">
        <v>-0.3268923818163656</v>
      </c>
      <c r="BK1133">
        <v>8.206735274863558E-2</v>
      </c>
      <c r="BL1133">
        <v>0.67052553677422777</v>
      </c>
      <c r="BM1133">
        <v>8.206735274863558E-2</v>
      </c>
      <c r="BN1133">
        <v>8.206735274863558E-2</v>
      </c>
      <c r="BO1133">
        <v>0.67052553677422777</v>
      </c>
      <c r="BP1133">
        <v>0.28499587431449241</v>
      </c>
      <c r="BQ1133">
        <v>-0.14416829063476919</v>
      </c>
      <c r="BR1133">
        <v>128.5632853836486</v>
      </c>
      <c r="BS1133">
        <v>0.63408622670881165</v>
      </c>
      <c r="BT1133">
        <v>128.5632853836486</v>
      </c>
      <c r="BU1133">
        <v>128.5632853836486</v>
      </c>
      <c r="BV1133">
        <v>0.63408622670881165</v>
      </c>
      <c r="BW1133">
        <v>441.97101584185208</v>
      </c>
      <c r="BX1133">
        <v>-0.25792742157630522</v>
      </c>
      <c r="BY1133" t="str">
        <f t="shared" si="18"/>
        <v>[[sv,wv],[yr],[ya]]</v>
      </c>
      <c r="BZ1133" t="str">
        <f>TRIM(MID(SUBSTITUTE(SUBSTITUTE(SUBSTITUTE(Tabla2[[#This Row],[map]],"[",""),"]",""),",",REPT(" ",100)),300,200))</f>
        <v>0 1</v>
      </c>
      <c r="CA1133" s="13" t="str">
        <f>TRIM(MID(SUBSTITUTE(SUBSTITUTE(SUBSTITUTE(Tabla2[[#This Row],[map]],"[",""),"]",""),",",REPT(" ",100)),900,200))</f>
        <v>2 4</v>
      </c>
      <c r="CB1133" s="13" t="str">
        <f>SUBSTITUTE(TRIM(MID(SUBSTITUTE(SUBSTITUTE(SUBSTITUTE(Tabla2[[#This Row],[map]],"[",""),"]",""),",",REPT(" ",100)),1200,300))," ",", ")</f>
        <v>1, 2, 0</v>
      </c>
      <c r="CC1133" s="15" t="str">
        <f>SUBSTITUTE(TRIM(MID(SUBSTITUTE(SUBSTITUTE(SUBSTITUTE(Tabla2[[#This Row],[map]],"[",""),"]",""),",",REPT(" ",100)),1,300))," ",", ")</f>
        <v>4, 2, 3</v>
      </c>
      <c r="CD1133" s="13" t="str">
        <f>SUBSTITUTE(TRIM(MID(SUBSTITUTE(SUBSTITUTE(SUBSTITUTE(Tabla2[[#This Row],[map]],"[",""),"]",""),",",REPT(" ",100)),601,300))," ",", ")</f>
        <v>0, 1, 3</v>
      </c>
      <c r="CE1133" t="str">
        <f>TRIM(MID(SUBSTITUTE(SUBSTITUTE(SUBSTITUTE(Tabla2[[#This Row],[map]],"[",""),"]",""),",",REPT(" ",100)),1501,200))</f>
        <v>3 4</v>
      </c>
    </row>
    <row r="1134" spans="1:83" x14ac:dyDescent="0.3">
      <c r="A1134" s="2">
        <v>46108.918553240743</v>
      </c>
      <c r="B1134" t="s">
        <v>1520</v>
      </c>
      <c r="C1134">
        <v>4</v>
      </c>
      <c r="D1134" t="s">
        <v>95</v>
      </c>
      <c r="E1134" t="s">
        <v>78</v>
      </c>
      <c r="F1134">
        <v>16590</v>
      </c>
      <c r="G1134">
        <v>4.5</v>
      </c>
      <c r="H1134" t="s">
        <v>79</v>
      </c>
      <c r="I1134" t="s">
        <v>80</v>
      </c>
      <c r="J1134">
        <v>5</v>
      </c>
      <c r="K1134">
        <v>5</v>
      </c>
      <c r="L1134" t="s">
        <v>81</v>
      </c>
      <c r="M1134" t="s">
        <v>82</v>
      </c>
      <c r="N1134" t="s">
        <v>83</v>
      </c>
      <c r="O1134" t="s">
        <v>83</v>
      </c>
      <c r="P1134" t="s">
        <v>84</v>
      </c>
      <c r="Q1134" t="s">
        <v>1419</v>
      </c>
      <c r="R1134">
        <v>3</v>
      </c>
      <c r="S1134" t="s">
        <v>86</v>
      </c>
      <c r="T1134" t="s">
        <v>87</v>
      </c>
      <c r="U1134" t="s">
        <v>88</v>
      </c>
      <c r="V1134">
        <v>1</v>
      </c>
      <c r="W1134" t="s">
        <v>1420</v>
      </c>
      <c r="X1134" t="s">
        <v>83</v>
      </c>
      <c r="Y1134" t="s">
        <v>90</v>
      </c>
      <c r="Z1134">
        <v>4000</v>
      </c>
      <c r="AA1134">
        <v>4000</v>
      </c>
      <c r="AC1134">
        <v>256</v>
      </c>
      <c r="AD1134" t="s">
        <v>91</v>
      </c>
      <c r="AE1134">
        <v>0.15</v>
      </c>
      <c r="AF1134" t="s">
        <v>92</v>
      </c>
      <c r="AG1134">
        <v>180</v>
      </c>
      <c r="AH1134">
        <v>60</v>
      </c>
      <c r="AI1134">
        <v>120</v>
      </c>
      <c r="AJ1134">
        <v>0.1081675121910578</v>
      </c>
      <c r="AK1134">
        <v>12.375730926690199</v>
      </c>
      <c r="AL1134">
        <v>0.72775021768908843</v>
      </c>
      <c r="AM1134">
        <v>0.28107748020310969</v>
      </c>
      <c r="AN1134">
        <v>17.662986524607721</v>
      </c>
      <c r="AO1134">
        <v>0.67193995158751285</v>
      </c>
      <c r="AP1134">
        <v>17.662986524607721</v>
      </c>
      <c r="AQ1134">
        <v>17.662986524607721</v>
      </c>
      <c r="AR1134">
        <v>0.67193995158751285</v>
      </c>
      <c r="AS1134">
        <v>84.615548444272875</v>
      </c>
      <c r="AT1134">
        <v>0.29347445134709932</v>
      </c>
      <c r="AU1134">
        <v>0.8</v>
      </c>
      <c r="AV1134" t="s">
        <v>93</v>
      </c>
      <c r="AW1134">
        <v>7.7273070830026158E-2</v>
      </c>
      <c r="AX1134">
        <v>0.4388975948974978</v>
      </c>
      <c r="AY1134">
        <v>7.7273070830026158E-2</v>
      </c>
      <c r="AZ1134">
        <v>7.7273070830026158E-2</v>
      </c>
      <c r="BA1134">
        <v>0.4388975948974978</v>
      </c>
      <c r="BB1134">
        <v>0.15242186439726749</v>
      </c>
      <c r="BC1134">
        <v>-0.1067798106747673</v>
      </c>
      <c r="BD1134">
        <v>7.3661169231703932E-2</v>
      </c>
      <c r="BE1134">
        <v>0.74477978131279032</v>
      </c>
      <c r="BF1134">
        <v>7.3661169231703932E-2</v>
      </c>
      <c r="BG1134">
        <v>7.3661169231703932E-2</v>
      </c>
      <c r="BH1134">
        <v>0.74477978131279032</v>
      </c>
      <c r="BI1134">
        <v>0.14080451914676459</v>
      </c>
      <c r="BJ1134">
        <v>0.51214241446879361</v>
      </c>
      <c r="BK1134">
        <v>7.3597013989961782E-2</v>
      </c>
      <c r="BL1134">
        <v>0.70453126770601915</v>
      </c>
      <c r="BM1134">
        <v>7.3597013989961782E-2</v>
      </c>
      <c r="BN1134">
        <v>7.3597013989961782E-2</v>
      </c>
      <c r="BO1134">
        <v>0.70453126770601915</v>
      </c>
      <c r="BP1134">
        <v>6.7045662601741426E-2</v>
      </c>
      <c r="BQ1134">
        <v>0.73083287132480046</v>
      </c>
      <c r="BR1134">
        <v>70.427414844379257</v>
      </c>
      <c r="BS1134">
        <v>0.79955116243374802</v>
      </c>
      <c r="BT1134">
        <v>70.427414844379257</v>
      </c>
      <c r="BU1134">
        <v>70.427414844379257</v>
      </c>
      <c r="BV1134">
        <v>0.79955116243374802</v>
      </c>
      <c r="BW1134">
        <v>338.10192173094532</v>
      </c>
      <c r="BX1134">
        <v>3.7702330269577922E-2</v>
      </c>
      <c r="BY1134" t="str">
        <f t="shared" si="18"/>
        <v>[[sv,wv],[yr],[ya]]</v>
      </c>
      <c r="BZ1134" t="str">
        <f>TRIM(MID(SUBSTITUTE(SUBSTITUTE(SUBSTITUTE(Tabla2[[#This Row],[map]],"[",""),"]",""),",",REPT(" ",100)),300,200))</f>
        <v>0 1</v>
      </c>
      <c r="CA1134" s="13" t="str">
        <f>TRIM(MID(SUBSTITUTE(SUBSTITUTE(SUBSTITUTE(Tabla2[[#This Row],[map]],"[",""),"]",""),",",REPT(" ",100)),900,200))</f>
        <v>2 3</v>
      </c>
      <c r="CB1134" s="13" t="str">
        <f>SUBSTITUTE(TRIM(MID(SUBSTITUTE(SUBSTITUTE(SUBSTITUTE(Tabla2[[#This Row],[map]],"[",""),"]",""),",",REPT(" ",100)),1200,300))," ",", ")</f>
        <v>1, 4, 0</v>
      </c>
      <c r="CC1134" s="15" t="str">
        <f>SUBSTITUTE(TRIM(MID(SUBSTITUTE(SUBSTITUTE(SUBSTITUTE(Tabla2[[#This Row],[map]],"[",""),"]",""),",",REPT(" ",100)),1,300))," ",", ")</f>
        <v>4, 2, 3</v>
      </c>
      <c r="CD1134" s="13" t="str">
        <f>SUBSTITUTE(TRIM(MID(SUBSTITUTE(SUBSTITUTE(SUBSTITUTE(Tabla2[[#This Row],[map]],"[",""),"]",""),",",REPT(" ",100)),601,300))," ",", ")</f>
        <v>0, 1, 4</v>
      </c>
      <c r="CE1134" t="str">
        <f>TRIM(MID(SUBSTITUTE(SUBSTITUTE(SUBSTITUTE(Tabla2[[#This Row],[map]],"[",""),"]",""),",",REPT(" ",100)),1501,200))</f>
        <v>3 2</v>
      </c>
    </row>
    <row r="1135" spans="1:83" x14ac:dyDescent="0.3">
      <c r="A1135" s="2">
        <v>46108.970138888893</v>
      </c>
      <c r="B1135" t="s">
        <v>1521</v>
      </c>
      <c r="C1135">
        <v>7</v>
      </c>
      <c r="D1135" t="s">
        <v>77</v>
      </c>
      <c r="E1135" t="s">
        <v>78</v>
      </c>
      <c r="F1135">
        <v>16590</v>
      </c>
      <c r="G1135">
        <v>4.5</v>
      </c>
      <c r="H1135" t="s">
        <v>79</v>
      </c>
      <c r="I1135" t="s">
        <v>80</v>
      </c>
      <c r="J1135">
        <v>5</v>
      </c>
      <c r="K1135">
        <v>5</v>
      </c>
      <c r="L1135" t="s">
        <v>81</v>
      </c>
      <c r="M1135" t="s">
        <v>82</v>
      </c>
      <c r="N1135" t="s">
        <v>83</v>
      </c>
      <c r="O1135" t="s">
        <v>83</v>
      </c>
      <c r="P1135" t="s">
        <v>84</v>
      </c>
      <c r="Q1135" t="s">
        <v>1348</v>
      </c>
      <c r="R1135">
        <v>3</v>
      </c>
      <c r="S1135" t="s">
        <v>86</v>
      </c>
      <c r="T1135" t="s">
        <v>87</v>
      </c>
      <c r="U1135" t="s">
        <v>88</v>
      </c>
      <c r="V1135">
        <v>1</v>
      </c>
      <c r="W1135" t="s">
        <v>1349</v>
      </c>
      <c r="X1135" t="s">
        <v>83</v>
      </c>
      <c r="Y1135" t="s">
        <v>90</v>
      </c>
      <c r="Z1135">
        <v>4000</v>
      </c>
      <c r="AA1135">
        <v>4000</v>
      </c>
      <c r="AC1135">
        <v>256</v>
      </c>
      <c r="AD1135" t="s">
        <v>91</v>
      </c>
      <c r="AE1135">
        <v>0.15</v>
      </c>
      <c r="AF1135" t="s">
        <v>92</v>
      </c>
      <c r="AG1135">
        <v>180</v>
      </c>
      <c r="AH1135">
        <v>60</v>
      </c>
      <c r="AI1135">
        <v>120</v>
      </c>
      <c r="AJ1135">
        <v>0.10956603805886481</v>
      </c>
      <c r="AK1135">
        <v>16.763166387843139</v>
      </c>
      <c r="AL1135">
        <v>0.70163325835189161</v>
      </c>
      <c r="AM1135">
        <v>-0.21118790373830679</v>
      </c>
      <c r="AN1135">
        <v>23.393103621956001</v>
      </c>
      <c r="AO1135">
        <v>0.64079718390689933</v>
      </c>
      <c r="AP1135">
        <v>23.393103621956001</v>
      </c>
      <c r="AQ1135">
        <v>23.393103621956001</v>
      </c>
      <c r="AR1135">
        <v>0.64079718390689933</v>
      </c>
      <c r="AS1135">
        <v>133.97748724334431</v>
      </c>
      <c r="AT1135">
        <v>-0.20230646756491749</v>
      </c>
      <c r="AU1135">
        <v>0.8</v>
      </c>
      <c r="AV1135" t="s">
        <v>93</v>
      </c>
      <c r="AW1135">
        <v>0.10994441201888799</v>
      </c>
      <c r="AX1135">
        <v>0.2016614151768967</v>
      </c>
      <c r="AY1135">
        <v>0.10994441201888799</v>
      </c>
      <c r="AZ1135">
        <v>0.10994441201888799</v>
      </c>
      <c r="BA1135">
        <v>0.2016614151768967</v>
      </c>
      <c r="BB1135">
        <v>0.14065344394960341</v>
      </c>
      <c r="BC1135">
        <v>-2.132586214505627E-2</v>
      </c>
      <c r="BD1135">
        <v>7.4036234869727283E-2</v>
      </c>
      <c r="BE1135">
        <v>0.74348025898431258</v>
      </c>
      <c r="BF1135">
        <v>7.4036234869727283E-2</v>
      </c>
      <c r="BG1135">
        <v>7.4036234869727283E-2</v>
      </c>
      <c r="BH1135">
        <v>0.74348025898431258</v>
      </c>
      <c r="BI1135">
        <v>0.29027533722762427</v>
      </c>
      <c r="BJ1135">
        <v>-5.7420459034995819E-3</v>
      </c>
      <c r="BK1135">
        <v>2.8952566675853459E-2</v>
      </c>
      <c r="BL1135">
        <v>0.88376460254843792</v>
      </c>
      <c r="BM1135">
        <v>2.8952566675853459E-2</v>
      </c>
      <c r="BN1135">
        <v>2.8952566675853459E-2</v>
      </c>
      <c r="BO1135">
        <v>0.88376460254843792</v>
      </c>
      <c r="BP1135">
        <v>0.31359452367036428</v>
      </c>
      <c r="BQ1135">
        <v>-0.25898282199132772</v>
      </c>
      <c r="BR1135">
        <v>93.359481274259537</v>
      </c>
      <c r="BS1135">
        <v>0.73428245891795463</v>
      </c>
      <c r="BT1135">
        <v>93.359481274259537</v>
      </c>
      <c r="BU1135">
        <v>93.359481274259537</v>
      </c>
      <c r="BV1135">
        <v>0.73428245891795463</v>
      </c>
      <c r="BW1135">
        <v>535.16542566853093</v>
      </c>
      <c r="BX1135">
        <v>-0.52317514021980061</v>
      </c>
      <c r="BY1135" t="str">
        <f t="shared" si="18"/>
        <v>[[sv,wv],[yr],[ya]]</v>
      </c>
      <c r="BZ1135" t="str">
        <f>TRIM(MID(SUBSTITUTE(SUBSTITUTE(SUBSTITUTE(Tabla2[[#This Row],[map]],"[",""),"]",""),",",REPT(" ",100)),300,200))</f>
        <v>0 1</v>
      </c>
      <c r="CA1135" s="13" t="str">
        <f>TRIM(MID(SUBSTITUTE(SUBSTITUTE(SUBSTITUTE(Tabla2[[#This Row],[map]],"[",""),"]",""),",",REPT(" ",100)),900,200))</f>
        <v>2 4</v>
      </c>
      <c r="CB1135" s="13" t="str">
        <f>SUBSTITUTE(TRIM(MID(SUBSTITUTE(SUBSTITUTE(SUBSTITUTE(Tabla2[[#This Row],[map]],"[",""),"]",""),",",REPT(" ",100)),1200,300))," ",", ")</f>
        <v>0, 1, 4</v>
      </c>
      <c r="CC1135" s="15" t="str">
        <f>SUBSTITUTE(TRIM(MID(SUBSTITUTE(SUBSTITUTE(SUBSTITUTE(Tabla2[[#This Row],[map]],"[",""),"]",""),",",REPT(" ",100)),1,300))," ",", ")</f>
        <v>2, 3, 4</v>
      </c>
      <c r="CD1135" s="13" t="str">
        <f>SUBSTITUTE(TRIM(MID(SUBSTITUTE(SUBSTITUTE(SUBSTITUTE(Tabla2[[#This Row],[map]],"[",""),"]",""),",",REPT(" ",100)),601,300))," ",", ")</f>
        <v>1, 3, 0</v>
      </c>
      <c r="CE1135" t="str">
        <f>TRIM(MID(SUBSTITUTE(SUBSTITUTE(SUBSTITUTE(Tabla2[[#This Row],[map]],"[",""),"]",""),",",REPT(" ",100)),1501,200))</f>
        <v>3 2</v>
      </c>
    </row>
    <row r="1136" spans="1:83" x14ac:dyDescent="0.3">
      <c r="A1136" s="2">
        <v>46109.004201388889</v>
      </c>
      <c r="B1136" t="s">
        <v>1522</v>
      </c>
      <c r="C1136">
        <v>3</v>
      </c>
      <c r="D1136" t="s">
        <v>77</v>
      </c>
      <c r="E1136" t="s">
        <v>78</v>
      </c>
      <c r="F1136">
        <v>16590</v>
      </c>
      <c r="G1136">
        <v>4.5</v>
      </c>
      <c r="H1136" t="s">
        <v>79</v>
      </c>
      <c r="I1136" t="s">
        <v>80</v>
      </c>
      <c r="J1136">
        <v>5</v>
      </c>
      <c r="K1136">
        <v>5</v>
      </c>
      <c r="L1136" t="s">
        <v>81</v>
      </c>
      <c r="M1136" t="s">
        <v>82</v>
      </c>
      <c r="N1136" t="s">
        <v>83</v>
      </c>
      <c r="O1136" t="s">
        <v>83</v>
      </c>
      <c r="P1136" t="s">
        <v>84</v>
      </c>
      <c r="Q1136" t="s">
        <v>1475</v>
      </c>
      <c r="R1136">
        <v>3</v>
      </c>
      <c r="S1136" t="s">
        <v>86</v>
      </c>
      <c r="T1136" t="s">
        <v>87</v>
      </c>
      <c r="U1136" t="s">
        <v>88</v>
      </c>
      <c r="V1136">
        <v>1</v>
      </c>
      <c r="W1136" t="s">
        <v>1476</v>
      </c>
      <c r="X1136" t="s">
        <v>83</v>
      </c>
      <c r="Y1136" t="s">
        <v>90</v>
      </c>
      <c r="Z1136">
        <v>4000</v>
      </c>
      <c r="AA1136">
        <v>4000</v>
      </c>
      <c r="AC1136">
        <v>256</v>
      </c>
      <c r="AD1136" t="s">
        <v>91</v>
      </c>
      <c r="AE1136">
        <v>0.15</v>
      </c>
      <c r="AF1136" t="s">
        <v>92</v>
      </c>
      <c r="AG1136">
        <v>180</v>
      </c>
      <c r="AH1136">
        <v>60</v>
      </c>
      <c r="AI1136">
        <v>120</v>
      </c>
      <c r="AJ1136">
        <v>0.10094266201799131</v>
      </c>
      <c r="AK1136">
        <v>12.254569404162259</v>
      </c>
      <c r="AL1136">
        <v>0.75306357283536085</v>
      </c>
      <c r="AM1136">
        <v>0.10649142862642109</v>
      </c>
      <c r="AN1136">
        <v>17.4147302988071</v>
      </c>
      <c r="AO1136">
        <v>0.69713190410591874</v>
      </c>
      <c r="AP1136">
        <v>17.4147302988071</v>
      </c>
      <c r="AQ1136">
        <v>17.4147302988071</v>
      </c>
      <c r="AR1136">
        <v>0.69713190410591874</v>
      </c>
      <c r="AS1136">
        <v>105.8938020211107</v>
      </c>
      <c r="AT1136">
        <v>5.3701374403537387E-2</v>
      </c>
      <c r="AU1136">
        <v>0.8</v>
      </c>
      <c r="AV1136" t="s">
        <v>93</v>
      </c>
      <c r="AW1136">
        <v>7.3236089327115575E-2</v>
      </c>
      <c r="AX1136">
        <v>0.46821130025832147</v>
      </c>
      <c r="AY1136">
        <v>7.3236089327115575E-2</v>
      </c>
      <c r="AZ1136">
        <v>7.3236089327115575E-2</v>
      </c>
      <c r="BA1136">
        <v>0.46821130025832147</v>
      </c>
      <c r="BB1136">
        <v>8.9247820278666276E-2</v>
      </c>
      <c r="BC1136">
        <v>0.35194543104585752</v>
      </c>
      <c r="BD1136">
        <v>8.7589929151985352E-2</v>
      </c>
      <c r="BE1136">
        <v>0.69651960312156724</v>
      </c>
      <c r="BF1136">
        <v>8.7589929151985352E-2</v>
      </c>
      <c r="BG1136">
        <v>8.7589929151985352E-2</v>
      </c>
      <c r="BH1136">
        <v>0.69651960312156724</v>
      </c>
      <c r="BI1136">
        <v>0.13996661906033339</v>
      </c>
      <c r="BJ1136">
        <v>0.51504555930789253</v>
      </c>
      <c r="BK1136">
        <v>4.446826572962382E-2</v>
      </c>
      <c r="BL1136">
        <v>0.82147397849271564</v>
      </c>
      <c r="BM1136">
        <v>4.446826572962382E-2</v>
      </c>
      <c r="BN1136">
        <v>4.446826572962382E-2</v>
      </c>
      <c r="BO1136">
        <v>0.82147397849271564</v>
      </c>
      <c r="BP1136">
        <v>0.36074944702457479</v>
      </c>
      <c r="BQ1136">
        <v>-0.44829492406640342</v>
      </c>
      <c r="BR1136">
        <v>69.453626911019612</v>
      </c>
      <c r="BS1136">
        <v>0.80232273455107328</v>
      </c>
      <c r="BT1136">
        <v>69.453626911019612</v>
      </c>
      <c r="BU1136">
        <v>69.453626911019612</v>
      </c>
      <c r="BV1136">
        <v>0.80232273455107328</v>
      </c>
      <c r="BW1136">
        <v>422.98524419807899</v>
      </c>
      <c r="BX1136">
        <v>-0.2038905686731867</v>
      </c>
      <c r="BY1136" t="str">
        <f t="shared" si="18"/>
        <v>[[sv,wv],[yr],[ya]]</v>
      </c>
      <c r="BZ1136" t="str">
        <f>TRIM(MID(SUBSTITUTE(SUBSTITUTE(SUBSTITUTE(Tabla2[[#This Row],[map]],"[",""),"]",""),",",REPT(" ",100)),300,200))</f>
        <v>0 1</v>
      </c>
      <c r="CA1136" s="13" t="str">
        <f>TRIM(MID(SUBSTITUTE(SUBSTITUTE(SUBSTITUTE(Tabla2[[#This Row],[map]],"[",""),"]",""),",",REPT(" ",100)),900,200))</f>
        <v>2 4</v>
      </c>
      <c r="CB1136" s="13" t="str">
        <f>SUBSTITUTE(TRIM(MID(SUBSTITUTE(SUBSTITUTE(SUBSTITUTE(Tabla2[[#This Row],[map]],"[",""),"]",""),",",REPT(" ",100)),1200,300))," ",", ")</f>
        <v>1, 4, 0</v>
      </c>
      <c r="CC1136" s="15" t="str">
        <f>SUBSTITUTE(TRIM(MID(SUBSTITUTE(SUBSTITUTE(SUBSTITUTE(Tabla2[[#This Row],[map]],"[",""),"]",""),",",REPT(" ",100)),1,300))," ",", ")</f>
        <v>4, 2, 3</v>
      </c>
      <c r="CD1136" s="13" t="str">
        <f>SUBSTITUTE(TRIM(MID(SUBSTITUTE(SUBSTITUTE(SUBSTITUTE(Tabla2[[#This Row],[map]],"[",""),"]",""),",",REPT(" ",100)),601,300))," ",", ")</f>
        <v>1, 3, 0</v>
      </c>
      <c r="CE1136" t="str">
        <f>TRIM(MID(SUBSTITUTE(SUBSTITUTE(SUBSTITUTE(Tabla2[[#This Row],[map]],"[",""),"]",""),",",REPT(" ",100)),1501,200))</f>
        <v>3 2</v>
      </c>
    </row>
    <row r="1137" spans="1:83" x14ac:dyDescent="0.3">
      <c r="A1137" s="2">
        <v>46109.010069444441</v>
      </c>
      <c r="B1137" t="s">
        <v>1523</v>
      </c>
      <c r="C1137">
        <v>8</v>
      </c>
      <c r="D1137" t="s">
        <v>77</v>
      </c>
      <c r="E1137" t="s">
        <v>78</v>
      </c>
      <c r="F1137">
        <v>16590</v>
      </c>
      <c r="G1137">
        <v>4.5</v>
      </c>
      <c r="H1137" t="s">
        <v>79</v>
      </c>
      <c r="I1137" t="s">
        <v>80</v>
      </c>
      <c r="J1137">
        <v>5</v>
      </c>
      <c r="K1137">
        <v>5</v>
      </c>
      <c r="L1137" t="s">
        <v>81</v>
      </c>
      <c r="M1137" t="s">
        <v>82</v>
      </c>
      <c r="N1137" t="s">
        <v>83</v>
      </c>
      <c r="O1137" t="s">
        <v>83</v>
      </c>
      <c r="P1137" t="s">
        <v>84</v>
      </c>
      <c r="Q1137" t="s">
        <v>1345</v>
      </c>
      <c r="R1137">
        <v>3</v>
      </c>
      <c r="S1137" t="s">
        <v>86</v>
      </c>
      <c r="T1137" t="s">
        <v>87</v>
      </c>
      <c r="U1137" t="s">
        <v>88</v>
      </c>
      <c r="V1137">
        <v>1</v>
      </c>
      <c r="W1137" t="s">
        <v>1346</v>
      </c>
      <c r="X1137" t="s">
        <v>83</v>
      </c>
      <c r="Y1137" t="s">
        <v>90</v>
      </c>
      <c r="Z1137">
        <v>4000</v>
      </c>
      <c r="AA1137">
        <v>4000</v>
      </c>
      <c r="AC1137">
        <v>256</v>
      </c>
      <c r="AD1137" t="s">
        <v>91</v>
      </c>
      <c r="AE1137">
        <v>0.15</v>
      </c>
      <c r="AF1137" t="s">
        <v>92</v>
      </c>
      <c r="AG1137">
        <v>180</v>
      </c>
      <c r="AH1137">
        <v>60</v>
      </c>
      <c r="AI1137">
        <v>120</v>
      </c>
      <c r="AJ1137">
        <v>9.386636987675738E-2</v>
      </c>
      <c r="AK1137">
        <v>21.753193346984649</v>
      </c>
      <c r="AL1137">
        <v>0.75669669543947726</v>
      </c>
      <c r="AM1137">
        <v>0.41218512466531593</v>
      </c>
      <c r="AN1137">
        <v>23.800562441852851</v>
      </c>
      <c r="AO1137">
        <v>0.70376851175345689</v>
      </c>
      <c r="AP1137">
        <v>23.800562441852851</v>
      </c>
      <c r="AQ1137">
        <v>23.800562441852851</v>
      </c>
      <c r="AR1137">
        <v>0.70376851175345689</v>
      </c>
      <c r="AS1137">
        <v>80.488850492834985</v>
      </c>
      <c r="AT1137">
        <v>0.3041079028604885</v>
      </c>
      <c r="AU1137">
        <v>0.8</v>
      </c>
      <c r="AV1137" t="s">
        <v>93</v>
      </c>
      <c r="AW1137">
        <v>8.1615019910573627E-2</v>
      </c>
      <c r="AX1137">
        <v>0.40736943061259773</v>
      </c>
      <c r="AY1137">
        <v>8.1615019910573627E-2</v>
      </c>
      <c r="AZ1137">
        <v>8.1615019910573627E-2</v>
      </c>
      <c r="BA1137">
        <v>0.40736943061259773</v>
      </c>
      <c r="BB1137">
        <v>0.14572295354421699</v>
      </c>
      <c r="BC1137">
        <v>-5.8137056467653332E-2</v>
      </c>
      <c r="BD1137">
        <v>6.2414070037421658E-2</v>
      </c>
      <c r="BE1137">
        <v>0.78374857784291652</v>
      </c>
      <c r="BF1137">
        <v>6.2414070037421658E-2</v>
      </c>
      <c r="BG1137">
        <v>6.2414070037421658E-2</v>
      </c>
      <c r="BH1137">
        <v>0.78374857784291652</v>
      </c>
      <c r="BI1137">
        <v>0.1145340564484929</v>
      </c>
      <c r="BJ1137">
        <v>0.60316395682005663</v>
      </c>
      <c r="BK1137">
        <v>2.629506005448088E-2</v>
      </c>
      <c r="BL1137">
        <v>0.89443365105884243</v>
      </c>
      <c r="BM1137">
        <v>2.629506005448088E-2</v>
      </c>
      <c r="BN1137">
        <v>2.629506005448088E-2</v>
      </c>
      <c r="BO1137">
        <v>0.89443365105884243</v>
      </c>
      <c r="BP1137">
        <v>0.10294389934816379</v>
      </c>
      <c r="BQ1137">
        <v>0.58671280546857796</v>
      </c>
      <c r="BR1137">
        <v>95.031925617408845</v>
      </c>
      <c r="BS1137">
        <v>0.7295223874994694</v>
      </c>
      <c r="BT1137">
        <v>95.031925617408845</v>
      </c>
      <c r="BU1137">
        <v>95.031925617408845</v>
      </c>
      <c r="BV1137">
        <v>0.7295223874994694</v>
      </c>
      <c r="BW1137">
        <v>321.59220106199791</v>
      </c>
      <c r="BX1137">
        <v>8.4691905620974617E-2</v>
      </c>
      <c r="BY1137" t="str">
        <f t="shared" si="18"/>
        <v>[[sv,wv],[yr],[ya]]</v>
      </c>
      <c r="BZ1137" t="str">
        <f>TRIM(MID(SUBSTITUTE(SUBSTITUTE(SUBSTITUTE(Tabla2[[#This Row],[map]],"[",""),"]",""),",",REPT(" ",100)),300,200))</f>
        <v>0 1</v>
      </c>
      <c r="CA1137" s="13" t="str">
        <f>TRIM(MID(SUBSTITUTE(SUBSTITUTE(SUBSTITUTE(Tabla2[[#This Row],[map]],"[",""),"]",""),",",REPT(" ",100)),900,200))</f>
        <v>2 3</v>
      </c>
      <c r="CB1137" s="13" t="str">
        <f>SUBSTITUTE(TRIM(MID(SUBSTITUTE(SUBSTITUTE(SUBSTITUTE(Tabla2[[#This Row],[map]],"[",""),"]",""),",",REPT(" ",100)),1200,300))," ",", ")</f>
        <v>0, 1, 4</v>
      </c>
      <c r="CC1137" s="15" t="str">
        <f>SUBSTITUTE(TRIM(MID(SUBSTITUTE(SUBSTITUTE(SUBSTITUTE(Tabla2[[#This Row],[map]],"[",""),"]",""),",",REPT(" ",100)),1,300))," ",", ")</f>
        <v>2, 3, 4</v>
      </c>
      <c r="CD1137" s="13" t="str">
        <f>SUBSTITUTE(TRIM(MID(SUBSTITUTE(SUBSTITUTE(SUBSTITUTE(Tabla2[[#This Row],[map]],"[",""),"]",""),",",REPT(" ",100)),601,300))," ",", ")</f>
        <v>1, 4, 0</v>
      </c>
      <c r="CE1137" t="str">
        <f>TRIM(MID(SUBSTITUTE(SUBSTITUTE(SUBSTITUTE(Tabla2[[#This Row],[map]],"[",""),"]",""),",",REPT(" ",100)),1501,200))</f>
        <v>3 2</v>
      </c>
    </row>
    <row r="1138" spans="1:83" x14ac:dyDescent="0.3">
      <c r="A1138" s="2">
        <v>46109.010694444441</v>
      </c>
      <c r="B1138" t="s">
        <v>1524</v>
      </c>
      <c r="C1138">
        <v>9</v>
      </c>
      <c r="D1138" t="s">
        <v>95</v>
      </c>
      <c r="E1138" t="s">
        <v>78</v>
      </c>
      <c r="F1138">
        <v>16590</v>
      </c>
      <c r="G1138">
        <v>4.5</v>
      </c>
      <c r="H1138" t="s">
        <v>79</v>
      </c>
      <c r="I1138" t="s">
        <v>80</v>
      </c>
      <c r="J1138">
        <v>5</v>
      </c>
      <c r="K1138">
        <v>5</v>
      </c>
      <c r="L1138" t="s">
        <v>81</v>
      </c>
      <c r="M1138" t="s">
        <v>82</v>
      </c>
      <c r="N1138" t="s">
        <v>83</v>
      </c>
      <c r="O1138" t="s">
        <v>83</v>
      </c>
      <c r="P1138" t="s">
        <v>84</v>
      </c>
      <c r="Q1138" t="s">
        <v>1345</v>
      </c>
      <c r="R1138">
        <v>3</v>
      </c>
      <c r="S1138" t="s">
        <v>86</v>
      </c>
      <c r="T1138" t="s">
        <v>87</v>
      </c>
      <c r="U1138" t="s">
        <v>88</v>
      </c>
      <c r="V1138">
        <v>1</v>
      </c>
      <c r="W1138" t="s">
        <v>1346</v>
      </c>
      <c r="X1138" t="s">
        <v>83</v>
      </c>
      <c r="Y1138" t="s">
        <v>90</v>
      </c>
      <c r="Z1138">
        <v>4000</v>
      </c>
      <c r="AA1138">
        <v>4000</v>
      </c>
      <c r="AC1138">
        <v>256</v>
      </c>
      <c r="AD1138" t="s">
        <v>91</v>
      </c>
      <c r="AE1138">
        <v>0.15</v>
      </c>
      <c r="AF1138" t="s">
        <v>92</v>
      </c>
      <c r="AG1138">
        <v>180</v>
      </c>
      <c r="AH1138">
        <v>60</v>
      </c>
      <c r="AI1138">
        <v>120</v>
      </c>
      <c r="AJ1138">
        <v>9.8372353816423494E-2</v>
      </c>
      <c r="AK1138">
        <v>16.681607092178851</v>
      </c>
      <c r="AL1138">
        <v>0.80592460306546498</v>
      </c>
      <c r="AM1138">
        <v>-0.10490442536793421</v>
      </c>
      <c r="AN1138">
        <v>23.491366196466309</v>
      </c>
      <c r="AO1138">
        <v>0.7471109254872853</v>
      </c>
      <c r="AP1138">
        <v>23.491366196466309</v>
      </c>
      <c r="AQ1138">
        <v>23.491366196466309</v>
      </c>
      <c r="AR1138">
        <v>0.7471109254872853</v>
      </c>
      <c r="AS1138">
        <v>100.75922767918171</v>
      </c>
      <c r="AT1138">
        <v>-0.10266836511072711</v>
      </c>
      <c r="AU1138">
        <v>0.8</v>
      </c>
      <c r="AV1138" t="s">
        <v>93</v>
      </c>
      <c r="AW1138">
        <v>5.4028736601794872E-2</v>
      </c>
      <c r="AX1138">
        <v>0.60768151535480486</v>
      </c>
      <c r="AY1138">
        <v>5.4028736601794872E-2</v>
      </c>
      <c r="AZ1138">
        <v>5.4028736601794872E-2</v>
      </c>
      <c r="BA1138">
        <v>0.60768151535480486</v>
      </c>
      <c r="BB1138">
        <v>0.1159469572516323</v>
      </c>
      <c r="BC1138">
        <v>0.15807517574507801</v>
      </c>
      <c r="BD1138">
        <v>4.9261187088806037E-2</v>
      </c>
      <c r="BE1138">
        <v>0.82932050804068125</v>
      </c>
      <c r="BF1138">
        <v>4.9261187088806037E-2</v>
      </c>
      <c r="BG1138">
        <v>4.9261187088806037E-2</v>
      </c>
      <c r="BH1138">
        <v>0.82932050804068125</v>
      </c>
      <c r="BI1138">
        <v>0.3348385192704848</v>
      </c>
      <c r="BJ1138">
        <v>-0.1601439537879816</v>
      </c>
      <c r="BK1138">
        <v>4.5218687150707822E-2</v>
      </c>
      <c r="BL1138">
        <v>0.81846127384678824</v>
      </c>
      <c r="BM1138">
        <v>4.5218687150707822E-2</v>
      </c>
      <c r="BN1138">
        <v>4.5218687150707822E-2</v>
      </c>
      <c r="BO1138">
        <v>0.81846127384678824</v>
      </c>
      <c r="BP1138">
        <v>0.31476190034205842</v>
      </c>
      <c r="BQ1138">
        <v>-0.26366947008471459</v>
      </c>
      <c r="BR1138">
        <v>93.816956175023705</v>
      </c>
      <c r="BS1138">
        <v>0.7329804047068702</v>
      </c>
      <c r="BT1138">
        <v>93.816956175023705</v>
      </c>
      <c r="BU1138">
        <v>93.816956175023705</v>
      </c>
      <c r="BV1138">
        <v>0.7329804047068702</v>
      </c>
      <c r="BW1138">
        <v>402.27136333986158</v>
      </c>
      <c r="BX1138">
        <v>-0.1449352123152938</v>
      </c>
      <c r="BY1138" t="str">
        <f t="shared" si="18"/>
        <v>[[sv,wv],[yr],[ya]]</v>
      </c>
      <c r="BZ1138" t="str">
        <f>TRIM(MID(SUBSTITUTE(SUBSTITUTE(SUBSTITUTE(Tabla2[[#This Row],[map]],"[",""),"]",""),",",REPT(" ",100)),300,200))</f>
        <v>0 1</v>
      </c>
      <c r="CA1138" s="13" t="str">
        <f>TRIM(MID(SUBSTITUTE(SUBSTITUTE(SUBSTITUTE(Tabla2[[#This Row],[map]],"[",""),"]",""),",",REPT(" ",100)),900,200))</f>
        <v>2 3</v>
      </c>
      <c r="CB1138" s="13" t="str">
        <f>SUBSTITUTE(TRIM(MID(SUBSTITUTE(SUBSTITUTE(SUBSTITUTE(Tabla2[[#This Row],[map]],"[",""),"]",""),",",REPT(" ",100)),1200,300))," ",", ")</f>
        <v>0, 1, 4</v>
      </c>
      <c r="CC1138" s="15" t="str">
        <f>SUBSTITUTE(TRIM(MID(SUBSTITUTE(SUBSTITUTE(SUBSTITUTE(Tabla2[[#This Row],[map]],"[",""),"]",""),",",REPT(" ",100)),1,300))," ",", ")</f>
        <v>2, 3, 4</v>
      </c>
      <c r="CD1138" s="13" t="str">
        <f>SUBSTITUTE(TRIM(MID(SUBSTITUTE(SUBSTITUTE(SUBSTITUTE(Tabla2[[#This Row],[map]],"[",""),"]",""),",",REPT(" ",100)),601,300))," ",", ")</f>
        <v>1, 4, 0</v>
      </c>
      <c r="CE1138" t="str">
        <f>TRIM(MID(SUBSTITUTE(SUBSTITUTE(SUBSTITUTE(Tabla2[[#This Row],[map]],"[",""),"]",""),",",REPT(" ",100)),1501,200))</f>
        <v>3 2</v>
      </c>
    </row>
    <row r="1139" spans="1:83" x14ac:dyDescent="0.3">
      <c r="A1139" s="2">
        <v>46109.013067129628</v>
      </c>
      <c r="B1139" t="s">
        <v>1525</v>
      </c>
      <c r="C1139">
        <v>6</v>
      </c>
      <c r="D1139" t="s">
        <v>77</v>
      </c>
      <c r="E1139" t="s">
        <v>78</v>
      </c>
      <c r="F1139">
        <v>16590</v>
      </c>
      <c r="G1139">
        <v>4.5</v>
      </c>
      <c r="H1139" t="s">
        <v>79</v>
      </c>
      <c r="I1139" t="s">
        <v>80</v>
      </c>
      <c r="J1139">
        <v>5</v>
      </c>
      <c r="K1139">
        <v>5</v>
      </c>
      <c r="L1139" t="s">
        <v>81</v>
      </c>
      <c r="M1139" t="s">
        <v>82</v>
      </c>
      <c r="N1139" t="s">
        <v>83</v>
      </c>
      <c r="O1139" t="s">
        <v>83</v>
      </c>
      <c r="P1139" t="s">
        <v>84</v>
      </c>
      <c r="Q1139" t="s">
        <v>1358</v>
      </c>
      <c r="R1139">
        <v>3</v>
      </c>
      <c r="S1139" t="s">
        <v>86</v>
      </c>
      <c r="T1139" t="s">
        <v>87</v>
      </c>
      <c r="U1139" t="s">
        <v>88</v>
      </c>
      <c r="V1139">
        <v>1</v>
      </c>
      <c r="W1139" t="s">
        <v>1359</v>
      </c>
      <c r="X1139" t="s">
        <v>83</v>
      </c>
      <c r="Y1139" t="s">
        <v>90</v>
      </c>
      <c r="Z1139">
        <v>4000</v>
      </c>
      <c r="AA1139">
        <v>4000</v>
      </c>
      <c r="AC1139">
        <v>256</v>
      </c>
      <c r="AD1139" t="s">
        <v>91</v>
      </c>
      <c r="AE1139">
        <v>0.15</v>
      </c>
      <c r="AF1139" t="s">
        <v>92</v>
      </c>
      <c r="AG1139">
        <v>180</v>
      </c>
      <c r="AH1139">
        <v>60</v>
      </c>
      <c r="AI1139">
        <v>120</v>
      </c>
      <c r="AJ1139">
        <v>0.10385077699548539</v>
      </c>
      <c r="AK1139">
        <v>9.0730321991369607</v>
      </c>
      <c r="AL1139">
        <v>0.80205281709971543</v>
      </c>
      <c r="AM1139">
        <v>-0.3448206457445917</v>
      </c>
      <c r="AN1139">
        <v>14.40835473554578</v>
      </c>
      <c r="AO1139">
        <v>0.74193361681774284</v>
      </c>
      <c r="AP1139">
        <v>14.40835473554578</v>
      </c>
      <c r="AQ1139">
        <v>14.40835473554578</v>
      </c>
      <c r="AR1139">
        <v>0.74193361681774284</v>
      </c>
      <c r="AS1139">
        <v>143.7060823699976</v>
      </c>
      <c r="AT1139">
        <v>-0.27663812182611741</v>
      </c>
      <c r="AU1139">
        <v>0.8</v>
      </c>
      <c r="AV1139" t="s">
        <v>93</v>
      </c>
      <c r="AW1139">
        <v>6.6352791890049417E-2</v>
      </c>
      <c r="AX1139">
        <v>0.51819293946959699</v>
      </c>
      <c r="AY1139">
        <v>6.6352791890049417E-2</v>
      </c>
      <c r="AZ1139">
        <v>6.6352791890049417E-2</v>
      </c>
      <c r="BA1139">
        <v>0.51819293946959699</v>
      </c>
      <c r="BB1139">
        <v>0.17388952753877859</v>
      </c>
      <c r="BC1139">
        <v>-0.26266280188043961</v>
      </c>
      <c r="BD1139">
        <v>6.7018713948881717E-2</v>
      </c>
      <c r="BE1139">
        <v>0.76779447015881308</v>
      </c>
      <c r="BF1139">
        <v>6.7018713948881717E-2</v>
      </c>
      <c r="BG1139">
        <v>6.7018713948881717E-2</v>
      </c>
      <c r="BH1139">
        <v>0.76779447015881308</v>
      </c>
      <c r="BI1139">
        <v>0.2906720877222424</v>
      </c>
      <c r="BJ1139">
        <v>-7.116701628582911E-3</v>
      </c>
      <c r="BK1139">
        <v>3.8535376975119752E-2</v>
      </c>
      <c r="BL1139">
        <v>0.84529265025803513</v>
      </c>
      <c r="BM1139">
        <v>3.8535376975119752E-2</v>
      </c>
      <c r="BN1139">
        <v>3.8535376975119752E-2</v>
      </c>
      <c r="BO1139">
        <v>0.84529265025803513</v>
      </c>
      <c r="BP1139">
        <v>0.29962425696065048</v>
      </c>
      <c r="BQ1139">
        <v>-0.20289661997379849</v>
      </c>
      <c r="BR1139">
        <v>57.461512059369213</v>
      </c>
      <c r="BS1139">
        <v>0.83645440738452759</v>
      </c>
      <c r="BT1139">
        <v>57.461512059369213</v>
      </c>
      <c r="BU1139">
        <v>57.461512059369213</v>
      </c>
      <c r="BV1139">
        <v>0.83645440738452759</v>
      </c>
      <c r="BW1139">
        <v>574.06014360776885</v>
      </c>
      <c r="BX1139">
        <v>-0.63387636382164536</v>
      </c>
      <c r="BY1139" t="str">
        <f t="shared" si="18"/>
        <v>[[sv,wv],[yr],[ya]]</v>
      </c>
      <c r="BZ1139" t="str">
        <f>TRIM(MID(SUBSTITUTE(SUBSTITUTE(SUBSTITUTE(Tabla2[[#This Row],[map]],"[",""),"]",""),",",REPT(" ",100)),300,200))</f>
        <v>0 1</v>
      </c>
      <c r="CA1139" s="13" t="str">
        <f>TRIM(MID(SUBSTITUTE(SUBSTITUTE(SUBSTITUTE(Tabla2[[#This Row],[map]],"[",""),"]",""),",",REPT(" ",100)),900,200))</f>
        <v>2 3</v>
      </c>
      <c r="CB1139" s="13" t="str">
        <f>SUBSTITUTE(TRIM(MID(SUBSTITUTE(SUBSTITUTE(SUBSTITUTE(Tabla2[[#This Row],[map]],"[",""),"]",""),",",REPT(" ",100)),1200,300))," ",", ")</f>
        <v>1, 4, 0</v>
      </c>
      <c r="CC1139" s="15" t="str">
        <f>SUBSTITUTE(TRIM(MID(SUBSTITUTE(SUBSTITUTE(SUBSTITUTE(Tabla2[[#This Row],[map]],"[",""),"]",""),",",REPT(" ",100)),1,300))," ",", ")</f>
        <v>2, 3, 4</v>
      </c>
      <c r="CD1139" s="13" t="str">
        <f>SUBSTITUTE(TRIM(MID(SUBSTITUTE(SUBSTITUTE(SUBSTITUTE(Tabla2[[#This Row],[map]],"[",""),"]",""),",",REPT(" ",100)),601,300))," ",", ")</f>
        <v>1, 4, 0</v>
      </c>
      <c r="CE1139" t="str">
        <f>TRIM(MID(SUBSTITUTE(SUBSTITUTE(SUBSTITUTE(Tabla2[[#This Row],[map]],"[",""),"]",""),",",REPT(" ",100)),1501,200))</f>
        <v>3 2</v>
      </c>
    </row>
    <row r="1140" spans="1:83" x14ac:dyDescent="0.3">
      <c r="A1140" s="2">
        <v>46109.021296296298</v>
      </c>
      <c r="B1140" t="s">
        <v>1526</v>
      </c>
      <c r="C1140">
        <v>5</v>
      </c>
      <c r="D1140" t="s">
        <v>95</v>
      </c>
      <c r="E1140" t="s">
        <v>78</v>
      </c>
      <c r="F1140">
        <v>16590</v>
      </c>
      <c r="G1140">
        <v>4.5</v>
      </c>
      <c r="H1140" t="s">
        <v>79</v>
      </c>
      <c r="I1140" t="s">
        <v>80</v>
      </c>
      <c r="J1140">
        <v>5</v>
      </c>
      <c r="K1140">
        <v>5</v>
      </c>
      <c r="L1140" t="s">
        <v>81</v>
      </c>
      <c r="M1140" t="s">
        <v>82</v>
      </c>
      <c r="N1140" t="s">
        <v>83</v>
      </c>
      <c r="O1140" t="s">
        <v>83</v>
      </c>
      <c r="P1140" t="s">
        <v>84</v>
      </c>
      <c r="Q1140" t="s">
        <v>703</v>
      </c>
      <c r="R1140">
        <v>3</v>
      </c>
      <c r="S1140" t="s">
        <v>86</v>
      </c>
      <c r="T1140" t="s">
        <v>87</v>
      </c>
      <c r="U1140" t="s">
        <v>88</v>
      </c>
      <c r="V1140">
        <v>1</v>
      </c>
      <c r="W1140" t="s">
        <v>704</v>
      </c>
      <c r="X1140" t="s">
        <v>83</v>
      </c>
      <c r="Y1140" t="s">
        <v>90</v>
      </c>
      <c r="Z1140">
        <v>4000</v>
      </c>
      <c r="AA1140">
        <v>4000</v>
      </c>
      <c r="AC1140">
        <v>256</v>
      </c>
      <c r="AD1140" t="s">
        <v>91</v>
      </c>
      <c r="AE1140">
        <v>0.15</v>
      </c>
      <c r="AF1140" t="s">
        <v>92</v>
      </c>
      <c r="AG1140">
        <v>180</v>
      </c>
      <c r="AH1140">
        <v>60</v>
      </c>
      <c r="AI1140">
        <v>120</v>
      </c>
      <c r="AJ1140">
        <v>0.13899670245205731</v>
      </c>
      <c r="AK1140">
        <v>19.797373341274302</v>
      </c>
      <c r="AL1140">
        <v>0.63368883525147912</v>
      </c>
      <c r="AM1140">
        <v>-0.13934920998651759</v>
      </c>
      <c r="AN1140">
        <v>20.120207812647351</v>
      </c>
      <c r="AO1140">
        <v>0.60359724691809435</v>
      </c>
      <c r="AP1140">
        <v>20.120207812647351</v>
      </c>
      <c r="AQ1140">
        <v>20.120207812647351</v>
      </c>
      <c r="AR1140">
        <v>0.60359724691809435</v>
      </c>
      <c r="AS1140">
        <v>94.172400726023767</v>
      </c>
      <c r="AT1140">
        <v>-8.939405862337671E-2</v>
      </c>
      <c r="AU1140">
        <v>0.8</v>
      </c>
      <c r="AV1140" t="s">
        <v>93</v>
      </c>
      <c r="AW1140">
        <v>7.6842893720759434E-2</v>
      </c>
      <c r="AX1140">
        <v>0.44202123691193951</v>
      </c>
      <c r="AY1140">
        <v>7.6842893720759434E-2</v>
      </c>
      <c r="AZ1140">
        <v>7.6842893720759434E-2</v>
      </c>
      <c r="BA1140">
        <v>0.44202123691193951</v>
      </c>
      <c r="BB1140">
        <v>0.13621850245729841</v>
      </c>
      <c r="BC1140">
        <v>1.0877547284536489E-2</v>
      </c>
      <c r="BD1140">
        <v>0.10216319823197451</v>
      </c>
      <c r="BE1140">
        <v>0.64602633834751932</v>
      </c>
      <c r="BF1140">
        <v>0.10216319823197451</v>
      </c>
      <c r="BG1140">
        <v>0.10216319823197451</v>
      </c>
      <c r="BH1140">
        <v>0.64602633834751932</v>
      </c>
      <c r="BI1140">
        <v>0.27064765292982013</v>
      </c>
      <c r="BJ1140">
        <v>6.2263688068111889E-2</v>
      </c>
      <c r="BK1140">
        <v>0.1109480219945585</v>
      </c>
      <c r="BL1140">
        <v>0.55457878476254296</v>
      </c>
      <c r="BM1140">
        <v>0.1109480219945585</v>
      </c>
      <c r="BN1140">
        <v>0.1109480219945585</v>
      </c>
      <c r="BO1140">
        <v>0.55457878476254296</v>
      </c>
      <c r="BP1140">
        <v>0.33893458114415781</v>
      </c>
      <c r="BQ1140">
        <v>-0.36071513764016072</v>
      </c>
      <c r="BR1140">
        <v>80.190877136642271</v>
      </c>
      <c r="BS1140">
        <v>0.77176262765037529</v>
      </c>
      <c r="BT1140">
        <v>80.190877136642271</v>
      </c>
      <c r="BU1140">
        <v>80.190877136642271</v>
      </c>
      <c r="BV1140">
        <v>0.77176262765037529</v>
      </c>
      <c r="BW1140">
        <v>375.94380216756292</v>
      </c>
      <c r="BX1140">
        <v>-7.0002332205995943E-2</v>
      </c>
      <c r="BY1140" t="str">
        <f t="shared" si="18"/>
        <v>[[sv,wv],[yr],[ya]]</v>
      </c>
      <c r="BZ1140" t="str">
        <f>TRIM(MID(SUBSTITUTE(SUBSTITUTE(SUBSTITUTE(Tabla2[[#This Row],[map]],"[",""),"]",""),",",REPT(" ",100)),300,200))</f>
        <v>0 1</v>
      </c>
      <c r="CA1140" s="13" t="str">
        <f>TRIM(MID(SUBSTITUTE(SUBSTITUTE(SUBSTITUTE(Tabla2[[#This Row],[map]],"[",""),"]",""),",",REPT(" ",100)),900,200))</f>
        <v>2 3</v>
      </c>
      <c r="CB1140" s="13" t="str">
        <f>SUBSTITUTE(TRIM(MID(SUBSTITUTE(SUBSTITUTE(SUBSTITUTE(Tabla2[[#This Row],[map]],"[",""),"]",""),",",REPT(" ",100)),1200,300))," ",", ")</f>
        <v>0, 1, 2</v>
      </c>
      <c r="CC1140" s="15" t="str">
        <f>SUBSTITUTE(TRIM(MID(SUBSTITUTE(SUBSTITUTE(SUBSTITUTE(Tabla2[[#This Row],[map]],"[",""),"]",""),",",REPT(" ",100)),1,300))," ",", ")</f>
        <v>4, 2, 3</v>
      </c>
      <c r="CD1140" s="13" t="str">
        <f>SUBSTITUTE(TRIM(MID(SUBSTITUTE(SUBSTITUTE(SUBSTITUTE(Tabla2[[#This Row],[map]],"[",""),"]",""),",",REPT(" ",100)),601,300))," ",", ")</f>
        <v>0, 1, 4</v>
      </c>
      <c r="CE1140" t="str">
        <f>TRIM(MID(SUBSTITUTE(SUBSTITUTE(SUBSTITUTE(Tabla2[[#This Row],[map]],"[",""),"]",""),",",REPT(" ",100)),1501,200))</f>
        <v>3 4</v>
      </c>
    </row>
    <row r="1141" spans="1:83" x14ac:dyDescent="0.3">
      <c r="A1141" s="2">
        <v>46109.031365740739</v>
      </c>
      <c r="B1141" t="s">
        <v>1527</v>
      </c>
      <c r="C1141">
        <v>2</v>
      </c>
      <c r="D1141" t="s">
        <v>95</v>
      </c>
      <c r="E1141" t="s">
        <v>78</v>
      </c>
      <c r="F1141">
        <v>16590</v>
      </c>
      <c r="G1141">
        <v>4.5</v>
      </c>
      <c r="H1141" t="s">
        <v>79</v>
      </c>
      <c r="I1141" t="s">
        <v>80</v>
      </c>
      <c r="J1141">
        <v>5</v>
      </c>
      <c r="K1141">
        <v>5</v>
      </c>
      <c r="L1141" t="s">
        <v>81</v>
      </c>
      <c r="M1141" t="s">
        <v>82</v>
      </c>
      <c r="N1141" t="s">
        <v>83</v>
      </c>
      <c r="O1141" t="s">
        <v>83</v>
      </c>
      <c r="P1141" t="s">
        <v>84</v>
      </c>
      <c r="Q1141" t="s">
        <v>1475</v>
      </c>
      <c r="R1141">
        <v>3</v>
      </c>
      <c r="S1141" t="s">
        <v>86</v>
      </c>
      <c r="T1141" t="s">
        <v>87</v>
      </c>
      <c r="U1141" t="s">
        <v>88</v>
      </c>
      <c r="V1141">
        <v>1</v>
      </c>
      <c r="W1141" t="s">
        <v>1476</v>
      </c>
      <c r="X1141" t="s">
        <v>83</v>
      </c>
      <c r="Y1141" t="s">
        <v>90</v>
      </c>
      <c r="Z1141">
        <v>4000</v>
      </c>
      <c r="AA1141">
        <v>4000</v>
      </c>
      <c r="AC1141">
        <v>256</v>
      </c>
      <c r="AD1141" t="s">
        <v>91</v>
      </c>
      <c r="AE1141">
        <v>0.15</v>
      </c>
      <c r="AF1141" t="s">
        <v>92</v>
      </c>
      <c r="AG1141">
        <v>180</v>
      </c>
      <c r="AH1141">
        <v>60</v>
      </c>
      <c r="AI1141">
        <v>120</v>
      </c>
      <c r="AJ1141">
        <v>0.1047544911705301</v>
      </c>
      <c r="AK1141">
        <v>13.088729748948071</v>
      </c>
      <c r="AL1141">
        <v>0.71611679543438433</v>
      </c>
      <c r="AM1141">
        <v>0.26927621351049752</v>
      </c>
      <c r="AN1141">
        <v>21.566498836593301</v>
      </c>
      <c r="AO1141">
        <v>0.66382928355924031</v>
      </c>
      <c r="AP1141">
        <v>21.566498836593301</v>
      </c>
      <c r="AQ1141">
        <v>21.566498836593301</v>
      </c>
      <c r="AR1141">
        <v>0.66382928355924031</v>
      </c>
      <c r="AS1141">
        <v>70.975483157957925</v>
      </c>
      <c r="AT1141">
        <v>0.2263755079972655</v>
      </c>
      <c r="AU1141">
        <v>0.8</v>
      </c>
      <c r="AV1141" t="s">
        <v>93</v>
      </c>
      <c r="AW1141">
        <v>7.043404221814252E-2</v>
      </c>
      <c r="AX1141">
        <v>0.48855778520019288</v>
      </c>
      <c r="AY1141">
        <v>7.043404221814252E-2</v>
      </c>
      <c r="AZ1141">
        <v>7.043404221814252E-2</v>
      </c>
      <c r="BA1141">
        <v>0.48855778520019288</v>
      </c>
      <c r="BB1141">
        <v>0.12863960965791671</v>
      </c>
      <c r="BC1141">
        <v>6.5910108202183348E-2</v>
      </c>
      <c r="BD1141">
        <v>9.8931758536269246E-2</v>
      </c>
      <c r="BE1141">
        <v>0.65722258671574996</v>
      </c>
      <c r="BF1141">
        <v>9.8931758536269246E-2</v>
      </c>
      <c r="BG1141">
        <v>9.8931758536269246E-2</v>
      </c>
      <c r="BH1141">
        <v>0.65722258671574996</v>
      </c>
      <c r="BI1141">
        <v>0.21384359222597929</v>
      </c>
      <c r="BJ1141">
        <v>0.25907762608141172</v>
      </c>
      <c r="BK1141">
        <v>6.1173228371036822E-2</v>
      </c>
      <c r="BL1141">
        <v>0.75440883729894626</v>
      </c>
      <c r="BM1141">
        <v>6.1173228371036822E-2</v>
      </c>
      <c r="BN1141">
        <v>6.1173228371036822E-2</v>
      </c>
      <c r="BO1141">
        <v>0.75440883729894626</v>
      </c>
      <c r="BP1141">
        <v>0.15265461777296621</v>
      </c>
      <c r="BQ1141">
        <v>0.38713999458792492</v>
      </c>
      <c r="BR1141">
        <v>86.035456317248034</v>
      </c>
      <c r="BS1141">
        <v>0.75512792502207282</v>
      </c>
      <c r="BT1141">
        <v>86.035456317248034</v>
      </c>
      <c r="BU1141">
        <v>86.035456317248034</v>
      </c>
      <c r="BV1141">
        <v>0.75512792502207282</v>
      </c>
      <c r="BW1141">
        <v>283.40679481217512</v>
      </c>
      <c r="BX1141">
        <v>0.19337430311753631</v>
      </c>
      <c r="BY1141" t="str">
        <f t="shared" si="18"/>
        <v>[[sv,wv],[yr],[ya]]</v>
      </c>
      <c r="BZ1141" t="str">
        <f>TRIM(MID(SUBSTITUTE(SUBSTITUTE(SUBSTITUTE(Tabla2[[#This Row],[map]],"[",""),"]",""),",",REPT(" ",100)),300,200))</f>
        <v>0 1</v>
      </c>
      <c r="CA1141" s="13" t="str">
        <f>TRIM(MID(SUBSTITUTE(SUBSTITUTE(SUBSTITUTE(Tabla2[[#This Row],[map]],"[",""),"]",""),",",REPT(" ",100)),900,200))</f>
        <v>2 4</v>
      </c>
      <c r="CB1141" s="13" t="str">
        <f>SUBSTITUTE(TRIM(MID(SUBSTITUTE(SUBSTITUTE(SUBSTITUTE(Tabla2[[#This Row],[map]],"[",""),"]",""),",",REPT(" ",100)),1200,300))," ",", ")</f>
        <v>1, 4, 0</v>
      </c>
      <c r="CC1141" s="15" t="str">
        <f>SUBSTITUTE(TRIM(MID(SUBSTITUTE(SUBSTITUTE(SUBSTITUTE(Tabla2[[#This Row],[map]],"[",""),"]",""),",",REPT(" ",100)),1,300))," ",", ")</f>
        <v>4, 2, 3</v>
      </c>
      <c r="CD1141" s="13" t="str">
        <f>SUBSTITUTE(TRIM(MID(SUBSTITUTE(SUBSTITUTE(SUBSTITUTE(Tabla2[[#This Row],[map]],"[",""),"]",""),",",REPT(" ",100)),601,300))," ",", ")</f>
        <v>1, 3, 0</v>
      </c>
      <c r="CE1141" t="str">
        <f>TRIM(MID(SUBSTITUTE(SUBSTITUTE(SUBSTITUTE(Tabla2[[#This Row],[map]],"[",""),"]",""),",",REPT(" ",100)),1501,200))</f>
        <v>3 2</v>
      </c>
    </row>
    <row r="1142" spans="1:83" x14ac:dyDescent="0.3">
      <c r="A1142" s="2">
        <v>46109.049664351849</v>
      </c>
      <c r="B1142" t="s">
        <v>1528</v>
      </c>
      <c r="C1142">
        <v>4</v>
      </c>
      <c r="D1142" t="s">
        <v>77</v>
      </c>
      <c r="E1142" t="s">
        <v>78</v>
      </c>
      <c r="F1142">
        <v>16590</v>
      </c>
      <c r="G1142">
        <v>4.5</v>
      </c>
      <c r="H1142" t="s">
        <v>79</v>
      </c>
      <c r="I1142" t="s">
        <v>80</v>
      </c>
      <c r="J1142">
        <v>5</v>
      </c>
      <c r="K1142">
        <v>5</v>
      </c>
      <c r="L1142" t="s">
        <v>81</v>
      </c>
      <c r="M1142" t="s">
        <v>82</v>
      </c>
      <c r="N1142" t="s">
        <v>83</v>
      </c>
      <c r="O1142" t="s">
        <v>83</v>
      </c>
      <c r="P1142" t="s">
        <v>84</v>
      </c>
      <c r="Q1142" t="s">
        <v>703</v>
      </c>
      <c r="R1142">
        <v>3</v>
      </c>
      <c r="S1142" t="s">
        <v>86</v>
      </c>
      <c r="T1142" t="s">
        <v>87</v>
      </c>
      <c r="U1142" t="s">
        <v>88</v>
      </c>
      <c r="V1142">
        <v>1</v>
      </c>
      <c r="W1142" t="s">
        <v>704</v>
      </c>
      <c r="X1142" t="s">
        <v>83</v>
      </c>
      <c r="Y1142" t="s">
        <v>90</v>
      </c>
      <c r="Z1142">
        <v>4000</v>
      </c>
      <c r="AA1142">
        <v>4000</v>
      </c>
      <c r="AC1142">
        <v>256</v>
      </c>
      <c r="AD1142" t="s">
        <v>91</v>
      </c>
      <c r="AE1142">
        <v>0.15</v>
      </c>
      <c r="AF1142" t="s">
        <v>92</v>
      </c>
      <c r="AG1142">
        <v>180</v>
      </c>
      <c r="AH1142">
        <v>60</v>
      </c>
      <c r="AI1142">
        <v>120</v>
      </c>
      <c r="AJ1142">
        <v>0.1068558268727796</v>
      </c>
      <c r="AK1142">
        <v>13.701835594227409</v>
      </c>
      <c r="AL1142">
        <v>0.73190843914921988</v>
      </c>
      <c r="AM1142">
        <v>0.39778413452189437</v>
      </c>
      <c r="AN1142">
        <v>15.05406716745518</v>
      </c>
      <c r="AO1142">
        <v>0.68795649255996882</v>
      </c>
      <c r="AP1142">
        <v>15.05406716745518</v>
      </c>
      <c r="AQ1142">
        <v>15.05406716745518</v>
      </c>
      <c r="AR1142">
        <v>0.68795649255996882</v>
      </c>
      <c r="AS1142">
        <v>70.355335494814241</v>
      </c>
      <c r="AT1142">
        <v>0.4084930312194669</v>
      </c>
      <c r="AU1142">
        <v>0.8</v>
      </c>
      <c r="AV1142" t="s">
        <v>93</v>
      </c>
      <c r="AW1142">
        <v>7.6924170146028772E-2</v>
      </c>
      <c r="AX1142">
        <v>0.44143106497743623</v>
      </c>
      <c r="AY1142">
        <v>7.6924170146028772E-2</v>
      </c>
      <c r="AZ1142">
        <v>7.6924170146028772E-2</v>
      </c>
      <c r="BA1142">
        <v>0.44143106497743623</v>
      </c>
      <c r="BB1142">
        <v>0.13091939432925859</v>
      </c>
      <c r="BC1142">
        <v>4.9355923821191028E-2</v>
      </c>
      <c r="BD1142">
        <v>7.5818196881319244E-2</v>
      </c>
      <c r="BE1142">
        <v>0.73730614120917604</v>
      </c>
      <c r="BF1142">
        <v>7.5818196881319244E-2</v>
      </c>
      <c r="BG1142">
        <v>7.5818196881319244E-2</v>
      </c>
      <c r="BH1142">
        <v>0.73730614120917604</v>
      </c>
      <c r="BI1142">
        <v>0.1163848097549823</v>
      </c>
      <c r="BJ1142">
        <v>0.59675149190068333</v>
      </c>
      <c r="BK1142">
        <v>6.3801151148444368E-2</v>
      </c>
      <c r="BL1142">
        <v>0.74385855856463512</v>
      </c>
      <c r="BM1142">
        <v>6.3801151148444368E-2</v>
      </c>
      <c r="BN1142">
        <v>6.3801151148444368E-2</v>
      </c>
      <c r="BO1142">
        <v>0.74385855856463512</v>
      </c>
      <c r="BP1142">
        <v>5.2809819172980887E-2</v>
      </c>
      <c r="BQ1142">
        <v>0.78798527986688049</v>
      </c>
      <c r="BR1142">
        <v>59.999725151645322</v>
      </c>
      <c r="BS1142">
        <v>0.82923020548862625</v>
      </c>
      <c r="BT1142">
        <v>59.999725151645322</v>
      </c>
      <c r="BU1142">
        <v>59.999725151645322</v>
      </c>
      <c r="BV1142">
        <v>0.82923020548862625</v>
      </c>
      <c r="BW1142">
        <v>281.1212279559993</v>
      </c>
      <c r="BX1142">
        <v>0.19987942928910921</v>
      </c>
      <c r="BY1142" t="str">
        <f t="shared" si="18"/>
        <v>[[sv,wv],[yr],[ya]]</v>
      </c>
      <c r="BZ1142" t="str">
        <f>TRIM(MID(SUBSTITUTE(SUBSTITUTE(SUBSTITUTE(Tabla2[[#This Row],[map]],"[",""),"]",""),",",REPT(" ",100)),300,200))</f>
        <v>0 1</v>
      </c>
      <c r="CA1142" s="13" t="str">
        <f>TRIM(MID(SUBSTITUTE(SUBSTITUTE(SUBSTITUTE(Tabla2[[#This Row],[map]],"[",""),"]",""),",",REPT(" ",100)),900,200))</f>
        <v>2 3</v>
      </c>
      <c r="CB1142" s="13" t="str">
        <f>SUBSTITUTE(TRIM(MID(SUBSTITUTE(SUBSTITUTE(SUBSTITUTE(Tabla2[[#This Row],[map]],"[",""),"]",""),",",REPT(" ",100)),1200,300))," ",", ")</f>
        <v>0, 1, 2</v>
      </c>
      <c r="CC1142" s="15" t="str">
        <f>SUBSTITUTE(TRIM(MID(SUBSTITUTE(SUBSTITUTE(SUBSTITUTE(Tabla2[[#This Row],[map]],"[",""),"]",""),",",REPT(" ",100)),1,300))," ",", ")</f>
        <v>4, 2, 3</v>
      </c>
      <c r="CD1142" s="13" t="str">
        <f>SUBSTITUTE(TRIM(MID(SUBSTITUTE(SUBSTITUTE(SUBSTITUTE(Tabla2[[#This Row],[map]],"[",""),"]",""),",",REPT(" ",100)),601,300))," ",", ")</f>
        <v>0, 1, 4</v>
      </c>
      <c r="CE1142" t="str">
        <f>TRIM(MID(SUBSTITUTE(SUBSTITUTE(SUBSTITUTE(Tabla2[[#This Row],[map]],"[",""),"]",""),",",REPT(" ",100)),1501,200))</f>
        <v>3 4</v>
      </c>
    </row>
    <row r="1143" spans="1:83" x14ac:dyDescent="0.3">
      <c r="A1143" s="2">
        <v>46109.112233796302</v>
      </c>
      <c r="B1143" t="s">
        <v>1529</v>
      </c>
      <c r="C1143">
        <v>7</v>
      </c>
      <c r="D1143" t="s">
        <v>95</v>
      </c>
      <c r="E1143" t="s">
        <v>78</v>
      </c>
      <c r="F1143">
        <v>16590</v>
      </c>
      <c r="G1143">
        <v>4.5</v>
      </c>
      <c r="H1143" t="s">
        <v>79</v>
      </c>
      <c r="I1143" t="s">
        <v>80</v>
      </c>
      <c r="J1143">
        <v>5</v>
      </c>
      <c r="K1143">
        <v>5</v>
      </c>
      <c r="L1143" t="s">
        <v>81</v>
      </c>
      <c r="M1143" t="s">
        <v>82</v>
      </c>
      <c r="N1143" t="s">
        <v>83</v>
      </c>
      <c r="O1143" t="s">
        <v>83</v>
      </c>
      <c r="P1143" t="s">
        <v>84</v>
      </c>
      <c r="Q1143" t="s">
        <v>1351</v>
      </c>
      <c r="R1143">
        <v>3</v>
      </c>
      <c r="S1143" t="s">
        <v>86</v>
      </c>
      <c r="T1143" t="s">
        <v>87</v>
      </c>
      <c r="U1143" t="s">
        <v>88</v>
      </c>
      <c r="V1143">
        <v>1</v>
      </c>
      <c r="W1143" t="s">
        <v>1352</v>
      </c>
      <c r="X1143" t="s">
        <v>83</v>
      </c>
      <c r="Y1143" t="s">
        <v>90</v>
      </c>
      <c r="Z1143">
        <v>4000</v>
      </c>
      <c r="AA1143">
        <v>4000</v>
      </c>
      <c r="AC1143">
        <v>256</v>
      </c>
      <c r="AD1143" t="s">
        <v>91</v>
      </c>
      <c r="AE1143">
        <v>0.15</v>
      </c>
      <c r="AF1143" t="s">
        <v>92</v>
      </c>
      <c r="AG1143">
        <v>180</v>
      </c>
      <c r="AH1143">
        <v>60</v>
      </c>
      <c r="AI1143">
        <v>120</v>
      </c>
      <c r="AJ1143">
        <v>0.1102196617660916</v>
      </c>
      <c r="AK1143">
        <v>7.2555982797561462</v>
      </c>
      <c r="AL1143">
        <v>0.67323115076555062</v>
      </c>
      <c r="AM1143">
        <v>-0.49446388887663412</v>
      </c>
      <c r="AN1143">
        <v>10.31734583519072</v>
      </c>
      <c r="AO1143">
        <v>0.62594075677868255</v>
      </c>
      <c r="AP1143">
        <v>10.31734583519072</v>
      </c>
      <c r="AQ1143">
        <v>10.31734583519072</v>
      </c>
      <c r="AR1143">
        <v>0.62594075677868255</v>
      </c>
      <c r="AS1143">
        <v>119.6157726943989</v>
      </c>
      <c r="AT1143">
        <v>-0.49181922107491621</v>
      </c>
      <c r="AU1143">
        <v>0.8</v>
      </c>
      <c r="AV1143" t="s">
        <v>93</v>
      </c>
      <c r="AW1143">
        <v>0.1035799136234634</v>
      </c>
      <c r="AX1143">
        <v>0.2478759025602052</v>
      </c>
      <c r="AY1143">
        <v>0.1035799136234634</v>
      </c>
      <c r="AZ1143">
        <v>0.1035799136234634</v>
      </c>
      <c r="BA1143">
        <v>0.2478759025602052</v>
      </c>
      <c r="BB1143">
        <v>0.16123291526097019</v>
      </c>
      <c r="BC1143">
        <v>-0.17075943226867191</v>
      </c>
      <c r="BD1143">
        <v>9.1929422363473914E-2</v>
      </c>
      <c r="BE1143">
        <v>0.68148418598144556</v>
      </c>
      <c r="BF1143">
        <v>9.1929422363473914E-2</v>
      </c>
      <c r="BG1143">
        <v>9.1929422363473914E-2</v>
      </c>
      <c r="BH1143">
        <v>0.68148418598144556</v>
      </c>
      <c r="BI1143">
        <v>0.38598266727412162</v>
      </c>
      <c r="BJ1143">
        <v>-0.33734750315061041</v>
      </c>
      <c r="BK1143">
        <v>7.6945682332123982E-2</v>
      </c>
      <c r="BL1143">
        <v>0.69108742350241315</v>
      </c>
      <c r="BM1143">
        <v>7.6945682332123982E-2</v>
      </c>
      <c r="BN1143">
        <v>7.6945682332123982E-2</v>
      </c>
      <c r="BO1143">
        <v>0.69108742350241315</v>
      </c>
      <c r="BP1143">
        <v>0.52318597396442612</v>
      </c>
      <c r="BQ1143">
        <v>-1.10042620074702</v>
      </c>
      <c r="BR1143">
        <v>40.996928322443502</v>
      </c>
      <c r="BS1143">
        <v>0.88331551507066841</v>
      </c>
      <c r="BT1143">
        <v>40.996928322443502</v>
      </c>
      <c r="BU1143">
        <v>40.996928322443502</v>
      </c>
      <c r="BV1143">
        <v>0.88331551507066841</v>
      </c>
      <c r="BW1143">
        <v>477.39268922109329</v>
      </c>
      <c r="BX1143">
        <v>-0.35874374813336329</v>
      </c>
      <c r="BY1143" t="str">
        <f t="shared" si="18"/>
        <v>[[sv,wv],[yr],[ya]]</v>
      </c>
      <c r="BZ1143" t="str">
        <f>TRIM(MID(SUBSTITUTE(SUBSTITUTE(SUBSTITUTE(Tabla2[[#This Row],[map]],"[",""),"]",""),",",REPT(" ",100)),300,200))</f>
        <v>0 1</v>
      </c>
      <c r="CA1143" s="13" t="str">
        <f>TRIM(MID(SUBSTITUTE(SUBSTITUTE(SUBSTITUTE(Tabla2[[#This Row],[map]],"[",""),"]",""),",",REPT(" ",100)),900,200))</f>
        <v>2 3</v>
      </c>
      <c r="CB1143" s="13" t="str">
        <f>SUBSTITUTE(TRIM(MID(SUBSTITUTE(SUBSTITUTE(SUBSTITUTE(Tabla2[[#This Row],[map]],"[",""),"]",""),",",REPT(" ",100)),1200,300))," ",", ")</f>
        <v>1, 4, 0</v>
      </c>
      <c r="CC1143" s="15" t="str">
        <f>SUBSTITUTE(TRIM(MID(SUBSTITUTE(SUBSTITUTE(SUBSTITUTE(Tabla2[[#This Row],[map]],"[",""),"]",""),",",REPT(" ",100)),1,300))," ",", ")</f>
        <v>2, 3, 4</v>
      </c>
      <c r="CD1143" s="13" t="str">
        <f>SUBSTITUTE(TRIM(MID(SUBSTITUTE(SUBSTITUTE(SUBSTITUTE(Tabla2[[#This Row],[map]],"[",""),"]",""),",",REPT(" ",100)),601,300))," ",", ")</f>
        <v>0, 1, 4</v>
      </c>
      <c r="CE1143" t="str">
        <f>TRIM(MID(SUBSTITUTE(SUBSTITUTE(SUBSTITUTE(Tabla2[[#This Row],[map]],"[",""),"]",""),",",REPT(" ",100)),1501,200))</f>
        <v>3 2</v>
      </c>
    </row>
    <row r="1144" spans="1:83" x14ac:dyDescent="0.3">
      <c r="A1144" s="2">
        <v>46109.149768518517</v>
      </c>
      <c r="B1144" t="s">
        <v>1530</v>
      </c>
      <c r="C1144">
        <v>3</v>
      </c>
      <c r="D1144" t="s">
        <v>95</v>
      </c>
      <c r="E1144" t="s">
        <v>78</v>
      </c>
      <c r="F1144">
        <v>16590</v>
      </c>
      <c r="G1144">
        <v>4.5</v>
      </c>
      <c r="H1144" t="s">
        <v>79</v>
      </c>
      <c r="I1144" t="s">
        <v>80</v>
      </c>
      <c r="J1144">
        <v>5</v>
      </c>
      <c r="K1144">
        <v>5</v>
      </c>
      <c r="L1144" t="s">
        <v>81</v>
      </c>
      <c r="M1144" t="s">
        <v>82</v>
      </c>
      <c r="N1144" t="s">
        <v>83</v>
      </c>
      <c r="O1144" t="s">
        <v>83</v>
      </c>
      <c r="P1144" t="s">
        <v>84</v>
      </c>
      <c r="Q1144" t="s">
        <v>1483</v>
      </c>
      <c r="R1144">
        <v>3</v>
      </c>
      <c r="S1144" t="s">
        <v>86</v>
      </c>
      <c r="T1144" t="s">
        <v>87</v>
      </c>
      <c r="U1144" t="s">
        <v>88</v>
      </c>
      <c r="V1144">
        <v>1</v>
      </c>
      <c r="W1144" t="s">
        <v>1484</v>
      </c>
      <c r="X1144" t="s">
        <v>83</v>
      </c>
      <c r="Y1144" t="s">
        <v>90</v>
      </c>
      <c r="Z1144">
        <v>4000</v>
      </c>
      <c r="AA1144">
        <v>4000</v>
      </c>
      <c r="AC1144">
        <v>256</v>
      </c>
      <c r="AD1144" t="s">
        <v>91</v>
      </c>
      <c r="AE1144">
        <v>0.15</v>
      </c>
      <c r="AF1144" t="s">
        <v>92</v>
      </c>
      <c r="AG1144">
        <v>180</v>
      </c>
      <c r="AH1144">
        <v>60</v>
      </c>
      <c r="AI1144">
        <v>120</v>
      </c>
      <c r="AJ1144">
        <v>0.1107287510285019</v>
      </c>
      <c r="AK1144">
        <v>28.505857629289441</v>
      </c>
      <c r="AL1144">
        <v>0.66811969420517581</v>
      </c>
      <c r="AM1144">
        <v>0.18141859499612151</v>
      </c>
      <c r="AN1144">
        <v>31.328096751526111</v>
      </c>
      <c r="AO1144">
        <v>0.64063079974396597</v>
      </c>
      <c r="AP1144">
        <v>31.328096751526111</v>
      </c>
      <c r="AQ1144">
        <v>31.328096751526111</v>
      </c>
      <c r="AR1144">
        <v>0.64063079974396597</v>
      </c>
      <c r="AS1144">
        <v>82.191510602913979</v>
      </c>
      <c r="AT1144">
        <v>0.1188754852306222</v>
      </c>
      <c r="AU1144">
        <v>0.8</v>
      </c>
      <c r="AV1144" t="s">
        <v>93</v>
      </c>
      <c r="AW1144">
        <v>8.615838513187489E-2</v>
      </c>
      <c r="AX1144">
        <v>0.37437872472310668</v>
      </c>
      <c r="AY1144">
        <v>8.615838513187489E-2</v>
      </c>
      <c r="AZ1144">
        <v>8.615838513187489E-2</v>
      </c>
      <c r="BA1144">
        <v>0.37437872472310668</v>
      </c>
      <c r="BB1144">
        <v>0.1193969248450425</v>
      </c>
      <c r="BC1144">
        <v>0.13302395035187259</v>
      </c>
      <c r="BD1144">
        <v>8.3194294795396403E-2</v>
      </c>
      <c r="BE1144">
        <v>0.71174953733872326</v>
      </c>
      <c r="BF1144">
        <v>8.3194294795396403E-2</v>
      </c>
      <c r="BG1144">
        <v>8.3194294795396403E-2</v>
      </c>
      <c r="BH1144">
        <v>0.71174953733872326</v>
      </c>
      <c r="BI1144">
        <v>0.14410333026115729</v>
      </c>
      <c r="BJ1144">
        <v>0.50071273852413389</v>
      </c>
      <c r="BK1144">
        <v>4.173297804672594E-2</v>
      </c>
      <c r="BL1144">
        <v>0.83245529336284618</v>
      </c>
      <c r="BM1144">
        <v>4.173297804672594E-2</v>
      </c>
      <c r="BN1144">
        <v>4.173297804672594E-2</v>
      </c>
      <c r="BO1144">
        <v>0.83245529336284618</v>
      </c>
      <c r="BP1144">
        <v>0.3049122996669606</v>
      </c>
      <c r="BQ1144">
        <v>-0.22412643882165259</v>
      </c>
      <c r="BR1144">
        <v>125.1013013481306</v>
      </c>
      <c r="BS1144">
        <v>0.64393964355118594</v>
      </c>
      <c r="BT1144">
        <v>125.1013013481306</v>
      </c>
      <c r="BU1144">
        <v>125.1013013481306</v>
      </c>
      <c r="BV1144">
        <v>0.64393964355118594</v>
      </c>
      <c r="BW1144">
        <v>328.19762985688237</v>
      </c>
      <c r="BX1144">
        <v>6.5891690868140618E-2</v>
      </c>
      <c r="BY1144" t="str">
        <f t="shared" si="18"/>
        <v>[[sv,wv],[yr],[ya]]</v>
      </c>
      <c r="BZ1144" t="str">
        <f>TRIM(MID(SUBSTITUTE(SUBSTITUTE(SUBSTITUTE(Tabla2[[#This Row],[map]],"[",""),"]",""),",",REPT(" ",100)),300,200))</f>
        <v>0 1</v>
      </c>
      <c r="CA1144" s="13" t="str">
        <f>TRIM(MID(SUBSTITUTE(SUBSTITUTE(SUBSTITUTE(Tabla2[[#This Row],[map]],"[",""),"]",""),",",REPT(" ",100)),900,200))</f>
        <v>2 4</v>
      </c>
      <c r="CB1144" s="13" t="str">
        <f>SUBSTITUTE(TRIM(MID(SUBSTITUTE(SUBSTITUTE(SUBSTITUTE(Tabla2[[#This Row],[map]],"[",""),"]",""),",",REPT(" ",100)),1200,300))," ",", ")</f>
        <v>0, 1, 2</v>
      </c>
      <c r="CC1144" s="15" t="str">
        <f>SUBSTITUTE(TRIM(MID(SUBSTITUTE(SUBSTITUTE(SUBSTITUTE(Tabla2[[#This Row],[map]],"[",""),"]",""),",",REPT(" ",100)),1,300))," ",", ")</f>
        <v>4, 2, 3</v>
      </c>
      <c r="CD1144" s="13" t="str">
        <f>SUBSTITUTE(TRIM(MID(SUBSTITUTE(SUBSTITUTE(SUBSTITUTE(Tabla2[[#This Row],[map]],"[",""),"]",""),",",REPT(" ",100)),601,300))," ",", ")</f>
        <v>1, 3, 0</v>
      </c>
      <c r="CE1144" t="str">
        <f>TRIM(MID(SUBSTITUTE(SUBSTITUTE(SUBSTITUTE(Tabla2[[#This Row],[map]],"[",""),"]",""),",",REPT(" ",100)),1501,200))</f>
        <v>3 4</v>
      </c>
    </row>
    <row r="1145" spans="1:83" x14ac:dyDescent="0.3">
      <c r="A1145" s="2">
        <v>46109.154594907413</v>
      </c>
      <c r="B1145" t="s">
        <v>1531</v>
      </c>
      <c r="C1145">
        <v>8</v>
      </c>
      <c r="D1145" t="s">
        <v>77</v>
      </c>
      <c r="E1145" t="s">
        <v>78</v>
      </c>
      <c r="F1145">
        <v>16590</v>
      </c>
      <c r="G1145">
        <v>4.5</v>
      </c>
      <c r="H1145" t="s">
        <v>79</v>
      </c>
      <c r="I1145" t="s">
        <v>80</v>
      </c>
      <c r="J1145">
        <v>5</v>
      </c>
      <c r="K1145">
        <v>5</v>
      </c>
      <c r="L1145" t="s">
        <v>81</v>
      </c>
      <c r="M1145" t="s">
        <v>82</v>
      </c>
      <c r="N1145" t="s">
        <v>83</v>
      </c>
      <c r="O1145" t="s">
        <v>83</v>
      </c>
      <c r="P1145" t="s">
        <v>84</v>
      </c>
      <c r="Q1145" t="s">
        <v>1348</v>
      </c>
      <c r="R1145">
        <v>3</v>
      </c>
      <c r="S1145" t="s">
        <v>86</v>
      </c>
      <c r="T1145" t="s">
        <v>87</v>
      </c>
      <c r="U1145" t="s">
        <v>88</v>
      </c>
      <c r="V1145">
        <v>1</v>
      </c>
      <c r="W1145" t="s">
        <v>1349</v>
      </c>
      <c r="X1145" t="s">
        <v>83</v>
      </c>
      <c r="Y1145" t="s">
        <v>90</v>
      </c>
      <c r="Z1145">
        <v>4000</v>
      </c>
      <c r="AA1145">
        <v>4000</v>
      </c>
      <c r="AC1145">
        <v>256</v>
      </c>
      <c r="AD1145" t="s">
        <v>91</v>
      </c>
      <c r="AE1145">
        <v>0.15</v>
      </c>
      <c r="AF1145" t="s">
        <v>92</v>
      </c>
      <c r="AG1145">
        <v>180</v>
      </c>
      <c r="AH1145">
        <v>60</v>
      </c>
      <c r="AI1145">
        <v>120</v>
      </c>
      <c r="AJ1145">
        <v>0.10275673758117131</v>
      </c>
      <c r="AK1145">
        <v>29.24412371057462</v>
      </c>
      <c r="AL1145">
        <v>0.71372696880684539</v>
      </c>
      <c r="AM1145">
        <v>-0.18448525554242901</v>
      </c>
      <c r="AN1145">
        <v>33.097257004879907</v>
      </c>
      <c r="AO1145">
        <v>0.65487615235620567</v>
      </c>
      <c r="AP1145">
        <v>33.097257004879907</v>
      </c>
      <c r="AQ1145">
        <v>33.097257004879907</v>
      </c>
      <c r="AR1145">
        <v>0.65487615235620567</v>
      </c>
      <c r="AS1145">
        <v>106.5789137692496</v>
      </c>
      <c r="AT1145">
        <v>-0.17181829149140171</v>
      </c>
      <c r="AU1145">
        <v>0.8</v>
      </c>
      <c r="AV1145" t="s">
        <v>93</v>
      </c>
      <c r="AW1145">
        <v>8.1556481525547952E-2</v>
      </c>
      <c r="AX1145">
        <v>0.40779449497558867</v>
      </c>
      <c r="AY1145">
        <v>8.1556481525547952E-2</v>
      </c>
      <c r="AZ1145">
        <v>8.1556481525547952E-2</v>
      </c>
      <c r="BA1145">
        <v>0.40779449497558867</v>
      </c>
      <c r="BB1145">
        <v>0.15456041176644031</v>
      </c>
      <c r="BC1145">
        <v>-0.1223084296280368</v>
      </c>
      <c r="BD1145">
        <v>6.2439990617089873E-2</v>
      </c>
      <c r="BE1145">
        <v>0.78365876857053562</v>
      </c>
      <c r="BF1145">
        <v>6.2439990617089873E-2</v>
      </c>
      <c r="BG1145">
        <v>6.2439990617089873E-2</v>
      </c>
      <c r="BH1145">
        <v>0.78365876857053562</v>
      </c>
      <c r="BI1145">
        <v>0.31189132975121542</v>
      </c>
      <c r="BJ1145">
        <v>-8.0636843210593501E-2</v>
      </c>
      <c r="BK1145">
        <v>4.8744741323113933E-2</v>
      </c>
      <c r="BL1145">
        <v>0.80430528164222914</v>
      </c>
      <c r="BM1145">
        <v>4.8744741323113933E-2</v>
      </c>
      <c r="BN1145">
        <v>4.8744741323113933E-2</v>
      </c>
      <c r="BO1145">
        <v>0.80430528164222914</v>
      </c>
      <c r="BP1145">
        <v>0.31713298082802149</v>
      </c>
      <c r="BQ1145">
        <v>-0.27318860825858238</v>
      </c>
      <c r="BR1145">
        <v>132.19628680605399</v>
      </c>
      <c r="BS1145">
        <v>0.62374606423647239</v>
      </c>
      <c r="BT1145">
        <v>132.19628680605399</v>
      </c>
      <c r="BU1145">
        <v>132.19628680605399</v>
      </c>
      <c r="BV1145">
        <v>0.62374606423647239</v>
      </c>
      <c r="BW1145">
        <v>425.53207035465249</v>
      </c>
      <c r="BX1145">
        <v>-0.21113928486838601</v>
      </c>
      <c r="BY1145" t="str">
        <f t="shared" si="18"/>
        <v>[[sv,wv],[yr],[ya]]</v>
      </c>
      <c r="BZ1145" t="str">
        <f>TRIM(MID(SUBSTITUTE(SUBSTITUTE(SUBSTITUTE(Tabla2[[#This Row],[map]],"[",""),"]",""),",",REPT(" ",100)),300,200))</f>
        <v>0 1</v>
      </c>
      <c r="CA1145" s="13" t="str">
        <f>TRIM(MID(SUBSTITUTE(SUBSTITUTE(SUBSTITUTE(Tabla2[[#This Row],[map]],"[",""),"]",""),",",REPT(" ",100)),900,200))</f>
        <v>2 4</v>
      </c>
      <c r="CB1145" s="13" t="str">
        <f>SUBSTITUTE(TRIM(MID(SUBSTITUTE(SUBSTITUTE(SUBSTITUTE(Tabla2[[#This Row],[map]],"[",""),"]",""),",",REPT(" ",100)),1200,300))," ",", ")</f>
        <v>0, 1, 4</v>
      </c>
      <c r="CC1145" s="15" t="str">
        <f>SUBSTITUTE(TRIM(MID(SUBSTITUTE(SUBSTITUTE(SUBSTITUTE(Tabla2[[#This Row],[map]],"[",""),"]",""),",",REPT(" ",100)),1,300))," ",", ")</f>
        <v>2, 3, 4</v>
      </c>
      <c r="CD1145" s="13" t="str">
        <f>SUBSTITUTE(TRIM(MID(SUBSTITUTE(SUBSTITUTE(SUBSTITUTE(Tabla2[[#This Row],[map]],"[",""),"]",""),",",REPT(" ",100)),601,300))," ",", ")</f>
        <v>1, 3, 0</v>
      </c>
      <c r="CE1145" t="str">
        <f>TRIM(MID(SUBSTITUTE(SUBSTITUTE(SUBSTITUTE(Tabla2[[#This Row],[map]],"[",""),"]",""),",",REPT(" ",100)),1501,200))</f>
        <v>3 2</v>
      </c>
    </row>
    <row r="1146" spans="1:83" x14ac:dyDescent="0.3">
      <c r="A1146" s="2">
        <v>46109.155972222223</v>
      </c>
      <c r="B1146" t="s">
        <v>1532</v>
      </c>
      <c r="C1146">
        <v>9</v>
      </c>
      <c r="D1146" t="s">
        <v>77</v>
      </c>
      <c r="E1146" t="s">
        <v>78</v>
      </c>
      <c r="F1146">
        <v>16590</v>
      </c>
      <c r="G1146">
        <v>4.5</v>
      </c>
      <c r="H1146" t="s">
        <v>79</v>
      </c>
      <c r="I1146" t="s">
        <v>80</v>
      </c>
      <c r="J1146">
        <v>5</v>
      </c>
      <c r="K1146">
        <v>5</v>
      </c>
      <c r="L1146" t="s">
        <v>81</v>
      </c>
      <c r="M1146" t="s">
        <v>82</v>
      </c>
      <c r="N1146" t="s">
        <v>83</v>
      </c>
      <c r="O1146" t="s">
        <v>83</v>
      </c>
      <c r="P1146" t="s">
        <v>84</v>
      </c>
      <c r="Q1146" t="s">
        <v>1348</v>
      </c>
      <c r="R1146">
        <v>3</v>
      </c>
      <c r="S1146" t="s">
        <v>86</v>
      </c>
      <c r="T1146" t="s">
        <v>87</v>
      </c>
      <c r="U1146" t="s">
        <v>88</v>
      </c>
      <c r="V1146">
        <v>1</v>
      </c>
      <c r="W1146" t="s">
        <v>1349</v>
      </c>
      <c r="X1146" t="s">
        <v>83</v>
      </c>
      <c r="Y1146" t="s">
        <v>90</v>
      </c>
      <c r="Z1146">
        <v>4000</v>
      </c>
      <c r="AA1146">
        <v>4000</v>
      </c>
      <c r="AC1146">
        <v>256</v>
      </c>
      <c r="AD1146" t="s">
        <v>91</v>
      </c>
      <c r="AE1146">
        <v>0.15</v>
      </c>
      <c r="AF1146" t="s">
        <v>92</v>
      </c>
      <c r="AG1146">
        <v>180</v>
      </c>
      <c r="AH1146">
        <v>60</v>
      </c>
      <c r="AI1146">
        <v>120</v>
      </c>
      <c r="AJ1146">
        <v>0.1012374079060519</v>
      </c>
      <c r="AK1146">
        <v>13.70859095957551</v>
      </c>
      <c r="AL1146">
        <v>0.80131423912874888</v>
      </c>
      <c r="AM1146">
        <v>-0.24419153597787499</v>
      </c>
      <c r="AN1146">
        <v>20.026571753822921</v>
      </c>
      <c r="AO1146">
        <v>0.74276341382959965</v>
      </c>
      <c r="AP1146">
        <v>20.026571753822921</v>
      </c>
      <c r="AQ1146">
        <v>20.026571753822921</v>
      </c>
      <c r="AR1146">
        <v>0.74276341382959965</v>
      </c>
      <c r="AS1146">
        <v>118.3586321143553</v>
      </c>
      <c r="AT1146">
        <v>-0.2448118342430301</v>
      </c>
      <c r="AU1146">
        <v>0.8</v>
      </c>
      <c r="AV1146" t="s">
        <v>93</v>
      </c>
      <c r="AW1146">
        <v>6.0875802649181569E-2</v>
      </c>
      <c r="AX1146">
        <v>0.55796296287828673</v>
      </c>
      <c r="AY1146">
        <v>6.0875802649181569E-2</v>
      </c>
      <c r="AZ1146">
        <v>6.0875802649181569E-2</v>
      </c>
      <c r="BA1146">
        <v>0.55796296287828673</v>
      </c>
      <c r="BB1146">
        <v>0.168589304764591</v>
      </c>
      <c r="BC1146">
        <v>-0.22417633157155969</v>
      </c>
      <c r="BD1146">
        <v>5.3566886565600193E-2</v>
      </c>
      <c r="BE1146">
        <v>0.81440217897354183</v>
      </c>
      <c r="BF1146">
        <v>5.3566886565600193E-2</v>
      </c>
      <c r="BG1146">
        <v>5.3566886565600193E-2</v>
      </c>
      <c r="BH1146">
        <v>0.81440217897354183</v>
      </c>
      <c r="BI1146">
        <v>0.34811132574260439</v>
      </c>
      <c r="BJ1146">
        <v>-0.20613139338118039</v>
      </c>
      <c r="BK1146">
        <v>4.3282061076472839E-2</v>
      </c>
      <c r="BL1146">
        <v>0.82623621497632549</v>
      </c>
      <c r="BM1146">
        <v>4.3282061076472839E-2</v>
      </c>
      <c r="BN1146">
        <v>4.3282061076472839E-2</v>
      </c>
      <c r="BO1146">
        <v>0.82623621497632549</v>
      </c>
      <c r="BP1146">
        <v>0.29984566964626702</v>
      </c>
      <c r="BQ1146">
        <v>-0.20378552187329449</v>
      </c>
      <c r="BR1146">
        <v>79.948562265000348</v>
      </c>
      <c r="BS1146">
        <v>0.77245229849024588</v>
      </c>
      <c r="BT1146">
        <v>79.948562265000348</v>
      </c>
      <c r="BU1146">
        <v>79.948562265000348</v>
      </c>
      <c r="BV1146">
        <v>0.77245229849024588</v>
      </c>
      <c r="BW1146">
        <v>472.61798215726822</v>
      </c>
      <c r="BX1146">
        <v>-0.34515409014608739</v>
      </c>
      <c r="BY1146" t="str">
        <f t="shared" si="18"/>
        <v>[[sv,wv],[yr],[ya]]</v>
      </c>
      <c r="BZ1146" t="str">
        <f>TRIM(MID(SUBSTITUTE(SUBSTITUTE(SUBSTITUTE(Tabla2[[#This Row],[map]],"[",""),"]",""),",",REPT(" ",100)),300,200))</f>
        <v>0 1</v>
      </c>
      <c r="CA1146" s="13" t="str">
        <f>TRIM(MID(SUBSTITUTE(SUBSTITUTE(SUBSTITUTE(Tabla2[[#This Row],[map]],"[",""),"]",""),",",REPT(" ",100)),900,200))</f>
        <v>2 4</v>
      </c>
      <c r="CB1146" s="13" t="str">
        <f>SUBSTITUTE(TRIM(MID(SUBSTITUTE(SUBSTITUTE(SUBSTITUTE(Tabla2[[#This Row],[map]],"[",""),"]",""),",",REPT(" ",100)),1200,300))," ",", ")</f>
        <v>0, 1, 4</v>
      </c>
      <c r="CC1146" s="15" t="str">
        <f>SUBSTITUTE(TRIM(MID(SUBSTITUTE(SUBSTITUTE(SUBSTITUTE(Tabla2[[#This Row],[map]],"[",""),"]",""),",",REPT(" ",100)),1,300))," ",", ")</f>
        <v>2, 3, 4</v>
      </c>
      <c r="CD1146" s="13" t="str">
        <f>SUBSTITUTE(TRIM(MID(SUBSTITUTE(SUBSTITUTE(SUBSTITUTE(Tabla2[[#This Row],[map]],"[",""),"]",""),",",REPT(" ",100)),601,300))," ",", ")</f>
        <v>1, 3, 0</v>
      </c>
      <c r="CE1146" t="str">
        <f>TRIM(MID(SUBSTITUTE(SUBSTITUTE(SUBSTITUTE(Tabla2[[#This Row],[map]],"[",""),"]",""),",",REPT(" ",100)),1501,200))</f>
        <v>3 2</v>
      </c>
    </row>
    <row r="1147" spans="1:83" x14ac:dyDescent="0.3">
      <c r="A1147" s="2">
        <v>46109.160219907397</v>
      </c>
      <c r="B1147" t="s">
        <v>1533</v>
      </c>
      <c r="C1147">
        <v>6</v>
      </c>
      <c r="D1147" t="s">
        <v>95</v>
      </c>
      <c r="E1147" t="s">
        <v>78</v>
      </c>
      <c r="F1147">
        <v>16590</v>
      </c>
      <c r="G1147">
        <v>4.5</v>
      </c>
      <c r="H1147" t="s">
        <v>79</v>
      </c>
      <c r="I1147" t="s">
        <v>80</v>
      </c>
      <c r="J1147">
        <v>5</v>
      </c>
      <c r="K1147">
        <v>5</v>
      </c>
      <c r="L1147" t="s">
        <v>81</v>
      </c>
      <c r="M1147" t="s">
        <v>82</v>
      </c>
      <c r="N1147" t="s">
        <v>83</v>
      </c>
      <c r="O1147" t="s">
        <v>83</v>
      </c>
      <c r="P1147" t="s">
        <v>84</v>
      </c>
      <c r="Q1147" t="s">
        <v>1362</v>
      </c>
      <c r="R1147">
        <v>3</v>
      </c>
      <c r="S1147" t="s">
        <v>86</v>
      </c>
      <c r="T1147" t="s">
        <v>87</v>
      </c>
      <c r="U1147" t="s">
        <v>88</v>
      </c>
      <c r="V1147">
        <v>1</v>
      </c>
      <c r="W1147" t="s">
        <v>1363</v>
      </c>
      <c r="X1147" t="s">
        <v>83</v>
      </c>
      <c r="Y1147" t="s">
        <v>90</v>
      </c>
      <c r="Z1147">
        <v>4000</v>
      </c>
      <c r="AA1147">
        <v>4000</v>
      </c>
      <c r="AC1147">
        <v>256</v>
      </c>
      <c r="AD1147" t="s">
        <v>91</v>
      </c>
      <c r="AE1147">
        <v>0.15</v>
      </c>
      <c r="AF1147" t="s">
        <v>92</v>
      </c>
      <c r="AG1147">
        <v>180</v>
      </c>
      <c r="AH1147">
        <v>60</v>
      </c>
      <c r="AI1147">
        <v>120</v>
      </c>
      <c r="AJ1147">
        <v>0.10270025165616491</v>
      </c>
      <c r="AK1147">
        <v>20.375036192871349</v>
      </c>
      <c r="AL1147">
        <v>0.76772541291312768</v>
      </c>
      <c r="AM1147">
        <v>-5.9634692771603083E-2</v>
      </c>
      <c r="AN1147">
        <v>21.036298240531551</v>
      </c>
      <c r="AO1147">
        <v>0.71883939261081786</v>
      </c>
      <c r="AP1147">
        <v>21.036298240531551</v>
      </c>
      <c r="AQ1147">
        <v>21.036298240531551</v>
      </c>
      <c r="AR1147">
        <v>0.71883939261081786</v>
      </c>
      <c r="AS1147">
        <v>104.27769202757131</v>
      </c>
      <c r="AT1147">
        <v>-0.1013202014363018</v>
      </c>
      <c r="AU1147">
        <v>0.8</v>
      </c>
      <c r="AV1147" t="s">
        <v>93</v>
      </c>
      <c r="AW1147">
        <v>6.826465727789964E-2</v>
      </c>
      <c r="AX1147">
        <v>0.50431032479113203</v>
      </c>
      <c r="AY1147">
        <v>6.826465727789964E-2</v>
      </c>
      <c r="AZ1147">
        <v>6.826465727789964E-2</v>
      </c>
      <c r="BA1147">
        <v>0.50431032479113203</v>
      </c>
      <c r="BB1147">
        <v>0.18232545471173911</v>
      </c>
      <c r="BC1147">
        <v>-0.32391854046017771</v>
      </c>
      <c r="BD1147">
        <v>6.8413862137247788E-2</v>
      </c>
      <c r="BE1147">
        <v>0.76296057966468012</v>
      </c>
      <c r="BF1147">
        <v>6.8413862137247788E-2</v>
      </c>
      <c r="BG1147">
        <v>6.8413862137247788E-2</v>
      </c>
      <c r="BH1147">
        <v>0.76296057966468012</v>
      </c>
      <c r="BI1147">
        <v>0.26032493761477848</v>
      </c>
      <c r="BJ1147">
        <v>9.8029691888436576E-2</v>
      </c>
      <c r="BK1147">
        <v>3.8089850869376662E-2</v>
      </c>
      <c r="BL1147">
        <v>0.84708129665183785</v>
      </c>
      <c r="BM1147">
        <v>3.8089850869376662E-2</v>
      </c>
      <c r="BN1147">
        <v>3.8089850869376662E-2</v>
      </c>
      <c r="BO1147">
        <v>0.84708129665183785</v>
      </c>
      <c r="BP1147">
        <v>0.24763740770684911</v>
      </c>
      <c r="BQ1147">
        <v>5.8141362407684296E-3</v>
      </c>
      <c r="BR1147">
        <v>83.970424591841862</v>
      </c>
      <c r="BS1147">
        <v>0.76100536933562246</v>
      </c>
      <c r="BT1147">
        <v>83.970424591841862</v>
      </c>
      <c r="BU1147">
        <v>83.970424591841862</v>
      </c>
      <c r="BV1147">
        <v>0.76100536933562246</v>
      </c>
      <c r="BW1147">
        <v>416.42048031025132</v>
      </c>
      <c r="BX1147">
        <v>-0.18520609341423139</v>
      </c>
      <c r="BY1147" t="str">
        <f t="shared" si="18"/>
        <v>[[sv,wv],[yr],[ya]]</v>
      </c>
      <c r="BZ1147" t="str">
        <f>TRIM(MID(SUBSTITUTE(SUBSTITUTE(SUBSTITUTE(Tabla2[[#This Row],[map]],"[",""),"]",""),",",REPT(" ",100)),300,200))</f>
        <v>0 1</v>
      </c>
      <c r="CA1147" s="13" t="str">
        <f>TRIM(MID(SUBSTITUTE(SUBSTITUTE(SUBSTITUTE(Tabla2[[#This Row],[map]],"[",""),"]",""),",",REPT(" ",100)),900,200))</f>
        <v>2 3</v>
      </c>
      <c r="CB1147" s="13" t="str">
        <f>SUBSTITUTE(TRIM(MID(SUBSTITUTE(SUBSTITUTE(SUBSTITUTE(Tabla2[[#This Row],[map]],"[",""),"]",""),",",REPT(" ",100)),1200,300))," ",", ")</f>
        <v>0, 1, 2</v>
      </c>
      <c r="CC1147" s="15" t="str">
        <f>SUBSTITUTE(TRIM(MID(SUBSTITUTE(SUBSTITUTE(SUBSTITUTE(Tabla2[[#This Row],[map]],"[",""),"]",""),",",REPT(" ",100)),1,300))," ",", ")</f>
        <v>2, 3, 4</v>
      </c>
      <c r="CD1147" s="13" t="str">
        <f>SUBSTITUTE(TRIM(MID(SUBSTITUTE(SUBSTITUTE(SUBSTITUTE(Tabla2[[#This Row],[map]],"[",""),"]",""),",",REPT(" ",100)),601,300))," ",", ")</f>
        <v>1, 4, 0</v>
      </c>
      <c r="CE1147" t="str">
        <f>TRIM(MID(SUBSTITUTE(SUBSTITUTE(SUBSTITUTE(Tabla2[[#This Row],[map]],"[",""),"]",""),",",REPT(" ",100)),1501,200))</f>
        <v>3 4</v>
      </c>
    </row>
    <row r="1148" spans="1:83" x14ac:dyDescent="0.3">
      <c r="A1148" s="2">
        <v>46109.165335648147</v>
      </c>
      <c r="B1148" t="s">
        <v>1534</v>
      </c>
      <c r="C1148">
        <v>5</v>
      </c>
      <c r="D1148" t="s">
        <v>77</v>
      </c>
      <c r="E1148" t="s">
        <v>78</v>
      </c>
      <c r="F1148">
        <v>16590</v>
      </c>
      <c r="G1148">
        <v>4.5</v>
      </c>
      <c r="H1148" t="s">
        <v>79</v>
      </c>
      <c r="I1148" t="s">
        <v>80</v>
      </c>
      <c r="J1148">
        <v>5</v>
      </c>
      <c r="K1148">
        <v>5</v>
      </c>
      <c r="L1148" t="s">
        <v>81</v>
      </c>
      <c r="M1148" t="s">
        <v>82</v>
      </c>
      <c r="N1148" t="s">
        <v>83</v>
      </c>
      <c r="O1148" t="s">
        <v>83</v>
      </c>
      <c r="P1148" t="s">
        <v>84</v>
      </c>
      <c r="Q1148" t="s">
        <v>1427</v>
      </c>
      <c r="R1148">
        <v>3</v>
      </c>
      <c r="S1148" t="s">
        <v>86</v>
      </c>
      <c r="T1148" t="s">
        <v>87</v>
      </c>
      <c r="U1148" t="s">
        <v>88</v>
      </c>
      <c r="V1148">
        <v>1</v>
      </c>
      <c r="W1148" t="s">
        <v>1428</v>
      </c>
      <c r="X1148" t="s">
        <v>83</v>
      </c>
      <c r="Y1148" t="s">
        <v>90</v>
      </c>
      <c r="Z1148">
        <v>4000</v>
      </c>
      <c r="AA1148">
        <v>4000</v>
      </c>
      <c r="AC1148">
        <v>256</v>
      </c>
      <c r="AD1148" t="s">
        <v>91</v>
      </c>
      <c r="AE1148">
        <v>0.15</v>
      </c>
      <c r="AF1148" t="s">
        <v>92</v>
      </c>
      <c r="AG1148">
        <v>180</v>
      </c>
      <c r="AH1148">
        <v>60</v>
      </c>
      <c r="AI1148">
        <v>120</v>
      </c>
      <c r="AJ1148">
        <v>0.14281342857324619</v>
      </c>
      <c r="AK1148">
        <v>23.971203572324811</v>
      </c>
      <c r="AL1148">
        <v>0.62123729366519997</v>
      </c>
      <c r="AM1148">
        <v>-0.28556018352065959</v>
      </c>
      <c r="AN1148">
        <v>28.454261353230219</v>
      </c>
      <c r="AO1148">
        <v>0.57226943875920067</v>
      </c>
      <c r="AP1148">
        <v>28.454261353230219</v>
      </c>
      <c r="AQ1148">
        <v>28.454261353230219</v>
      </c>
      <c r="AR1148">
        <v>0.57226943875920067</v>
      </c>
      <c r="AS1148">
        <v>132.16583527558339</v>
      </c>
      <c r="AT1148">
        <v>-0.2376295537772834</v>
      </c>
      <c r="AU1148">
        <v>0.8</v>
      </c>
      <c r="AV1148" t="s">
        <v>93</v>
      </c>
      <c r="AW1148">
        <v>7.7562477507036626E-2</v>
      </c>
      <c r="AX1148">
        <v>0.43679612823156838</v>
      </c>
      <c r="AY1148">
        <v>7.7562477507036626E-2</v>
      </c>
      <c r="AZ1148">
        <v>7.7562477507036626E-2</v>
      </c>
      <c r="BA1148">
        <v>0.43679612823156838</v>
      </c>
      <c r="BB1148">
        <v>0.1105485623979722</v>
      </c>
      <c r="BC1148">
        <v>0.1972745022833555</v>
      </c>
      <c r="BD1148">
        <v>0.10747867259319439</v>
      </c>
      <c r="BE1148">
        <v>0.627609354975595</v>
      </c>
      <c r="BF1148">
        <v>0.10747867259319439</v>
      </c>
      <c r="BG1148">
        <v>0.10747867259319439</v>
      </c>
      <c r="BH1148">
        <v>0.627609354975595</v>
      </c>
      <c r="BI1148">
        <v>0.34751373788743029</v>
      </c>
      <c r="BJ1148">
        <v>-0.20406087909701801</v>
      </c>
      <c r="BK1148">
        <v>0.1126443956347867</v>
      </c>
      <c r="BL1148">
        <v>0.54776838116324034</v>
      </c>
      <c r="BM1148">
        <v>0.1126443956347867</v>
      </c>
      <c r="BN1148">
        <v>0.1126443956347867</v>
      </c>
      <c r="BO1148">
        <v>0.54776838116324034</v>
      </c>
      <c r="BP1148">
        <v>0.35902912198149378</v>
      </c>
      <c r="BQ1148">
        <v>-0.44138836316052132</v>
      </c>
      <c r="BR1148">
        <v>113.51935986718659</v>
      </c>
      <c r="BS1148">
        <v>0.67690389066639689</v>
      </c>
      <c r="BT1148">
        <v>113.51935986718659</v>
      </c>
      <c r="BU1148">
        <v>113.51935986718659</v>
      </c>
      <c r="BV1148">
        <v>0.67690389066639689</v>
      </c>
      <c r="BW1148">
        <v>527.84624968006653</v>
      </c>
      <c r="BX1148">
        <v>-0.50234347513494204</v>
      </c>
      <c r="BY1148" t="str">
        <f t="shared" si="18"/>
        <v>[[sv,wv],[yr],[ya]]</v>
      </c>
      <c r="BZ1148" t="str">
        <f>TRIM(MID(SUBSTITUTE(SUBSTITUTE(SUBSTITUTE(Tabla2[[#This Row],[map]],"[",""),"]",""),",",REPT(" ",100)),300,200))</f>
        <v>0 1</v>
      </c>
      <c r="CA1148" s="13" t="str">
        <f>TRIM(MID(SUBSTITUTE(SUBSTITUTE(SUBSTITUTE(Tabla2[[#This Row],[map]],"[",""),"]",""),",",REPT(" ",100)),900,200))</f>
        <v>2 3</v>
      </c>
      <c r="CB1148" s="13" t="str">
        <f>SUBSTITUTE(TRIM(MID(SUBSTITUTE(SUBSTITUTE(SUBSTITUTE(Tabla2[[#This Row],[map]],"[",""),"]",""),",",REPT(" ",100)),1200,300))," ",", ")</f>
        <v>1, 2, 0</v>
      </c>
      <c r="CC1148" s="15" t="str">
        <f>SUBSTITUTE(TRIM(MID(SUBSTITUTE(SUBSTITUTE(SUBSTITUTE(Tabla2[[#This Row],[map]],"[",""),"]",""),",",REPT(" ",100)),1,300))," ",", ")</f>
        <v>4, 2, 3</v>
      </c>
      <c r="CD1148" s="13" t="str">
        <f>SUBSTITUTE(TRIM(MID(SUBSTITUTE(SUBSTITUTE(SUBSTITUTE(Tabla2[[#This Row],[map]],"[",""),"]",""),",",REPT(" ",100)),601,300))," ",", ")</f>
        <v>0, 1, 4</v>
      </c>
      <c r="CE1148" t="str">
        <f>TRIM(MID(SUBSTITUTE(SUBSTITUTE(SUBSTITUTE(Tabla2[[#This Row],[map]],"[",""),"]",""),",",REPT(" ",100)),1501,200))</f>
        <v>3 4</v>
      </c>
    </row>
    <row r="1149" spans="1:83" x14ac:dyDescent="0.3">
      <c r="A1149" s="2">
        <v>46109.178541666668</v>
      </c>
      <c r="B1149" t="s">
        <v>1535</v>
      </c>
      <c r="C1149">
        <v>2</v>
      </c>
      <c r="D1149" t="s">
        <v>77</v>
      </c>
      <c r="E1149" t="s">
        <v>78</v>
      </c>
      <c r="F1149">
        <v>16590</v>
      </c>
      <c r="G1149">
        <v>4.5</v>
      </c>
      <c r="H1149" t="s">
        <v>79</v>
      </c>
      <c r="I1149" t="s">
        <v>80</v>
      </c>
      <c r="J1149">
        <v>5</v>
      </c>
      <c r="K1149">
        <v>5</v>
      </c>
      <c r="L1149" t="s">
        <v>81</v>
      </c>
      <c r="M1149" t="s">
        <v>82</v>
      </c>
      <c r="N1149" t="s">
        <v>83</v>
      </c>
      <c r="O1149" t="s">
        <v>83</v>
      </c>
      <c r="P1149" t="s">
        <v>84</v>
      </c>
      <c r="Q1149" t="s">
        <v>1483</v>
      </c>
      <c r="R1149">
        <v>3</v>
      </c>
      <c r="S1149" t="s">
        <v>86</v>
      </c>
      <c r="T1149" t="s">
        <v>87</v>
      </c>
      <c r="U1149" t="s">
        <v>88</v>
      </c>
      <c r="V1149">
        <v>1</v>
      </c>
      <c r="W1149" t="s">
        <v>1484</v>
      </c>
      <c r="X1149" t="s">
        <v>83</v>
      </c>
      <c r="Y1149" t="s">
        <v>90</v>
      </c>
      <c r="Z1149">
        <v>4000</v>
      </c>
      <c r="AA1149">
        <v>4000</v>
      </c>
      <c r="AC1149">
        <v>256</v>
      </c>
      <c r="AD1149" t="s">
        <v>91</v>
      </c>
      <c r="AE1149">
        <v>0.15</v>
      </c>
      <c r="AF1149" t="s">
        <v>92</v>
      </c>
      <c r="AG1149">
        <v>180</v>
      </c>
      <c r="AH1149">
        <v>60</v>
      </c>
      <c r="AI1149">
        <v>120</v>
      </c>
      <c r="AJ1149">
        <v>0.1084058560233956</v>
      </c>
      <c r="AK1149">
        <v>20.385058480619389</v>
      </c>
      <c r="AL1149">
        <v>0.69294694596431927</v>
      </c>
      <c r="AM1149">
        <v>-0.27839461699950729</v>
      </c>
      <c r="AN1149">
        <v>27.3070620573409</v>
      </c>
      <c r="AO1149">
        <v>0.64196208327981152</v>
      </c>
      <c r="AP1149">
        <v>27.3070620573409</v>
      </c>
      <c r="AQ1149">
        <v>27.3070620573409</v>
      </c>
      <c r="AR1149">
        <v>0.64196208327981152</v>
      </c>
      <c r="AS1149">
        <v>123.732941373015</v>
      </c>
      <c r="AT1149">
        <v>-0.28384169544978682</v>
      </c>
      <c r="AU1149">
        <v>0.8</v>
      </c>
      <c r="AV1149" t="s">
        <v>93</v>
      </c>
      <c r="AW1149">
        <v>7.3208038447450566E-2</v>
      </c>
      <c r="AX1149">
        <v>0.46841498591331371</v>
      </c>
      <c r="AY1149">
        <v>7.3208038447450566E-2</v>
      </c>
      <c r="AZ1149">
        <v>7.3208038447450566E-2</v>
      </c>
      <c r="BA1149">
        <v>0.46841498591331371</v>
      </c>
      <c r="BB1149">
        <v>0.12959534444459109</v>
      </c>
      <c r="BC1149">
        <v>5.8970237925477398E-2</v>
      </c>
      <c r="BD1149">
        <v>9.8641625262754357E-2</v>
      </c>
      <c r="BE1149">
        <v>0.65822783654123107</v>
      </c>
      <c r="BF1149">
        <v>9.8641625262754357E-2</v>
      </c>
      <c r="BG1149">
        <v>9.8641625262754357E-2</v>
      </c>
      <c r="BH1149">
        <v>0.65822783654123107</v>
      </c>
      <c r="BI1149">
        <v>0.29186131367041879</v>
      </c>
      <c r="BJ1149">
        <v>-1.123711554174456E-2</v>
      </c>
      <c r="BK1149">
        <v>6.1916952828799617E-2</v>
      </c>
      <c r="BL1149">
        <v>0.7514230188424913</v>
      </c>
      <c r="BM1149">
        <v>6.1916952828799617E-2</v>
      </c>
      <c r="BN1149">
        <v>6.1916952828799617E-2</v>
      </c>
      <c r="BO1149">
        <v>0.7514230188424913</v>
      </c>
      <c r="BP1149">
        <v>0.44259927863180931</v>
      </c>
      <c r="BQ1149">
        <v>-0.77689610871180181</v>
      </c>
      <c r="BR1149">
        <v>108.9944816128246</v>
      </c>
      <c r="BS1149">
        <v>0.68978249182220863</v>
      </c>
      <c r="BT1149">
        <v>108.9944816128246</v>
      </c>
      <c r="BU1149">
        <v>108.9944816128246</v>
      </c>
      <c r="BV1149">
        <v>0.68978249182220863</v>
      </c>
      <c r="BW1149">
        <v>494.06770955531312</v>
      </c>
      <c r="BX1149">
        <v>-0.4062037954710902</v>
      </c>
      <c r="BY1149" t="str">
        <f t="shared" si="18"/>
        <v>[[sv,wv],[yr],[ya]]</v>
      </c>
      <c r="BZ1149" t="str">
        <f>TRIM(MID(SUBSTITUTE(SUBSTITUTE(SUBSTITUTE(Tabla2[[#This Row],[map]],"[",""),"]",""),",",REPT(" ",100)),300,200))</f>
        <v>0 1</v>
      </c>
      <c r="CA1149" s="13" t="str">
        <f>TRIM(MID(SUBSTITUTE(SUBSTITUTE(SUBSTITUTE(Tabla2[[#This Row],[map]],"[",""),"]",""),",",REPT(" ",100)),900,200))</f>
        <v>2 4</v>
      </c>
      <c r="CB1149" s="13" t="str">
        <f>SUBSTITUTE(TRIM(MID(SUBSTITUTE(SUBSTITUTE(SUBSTITUTE(Tabla2[[#This Row],[map]],"[",""),"]",""),",",REPT(" ",100)),1200,300))," ",", ")</f>
        <v>0, 1, 2</v>
      </c>
      <c r="CC1149" s="15" t="str">
        <f>SUBSTITUTE(TRIM(MID(SUBSTITUTE(SUBSTITUTE(SUBSTITUTE(Tabla2[[#This Row],[map]],"[",""),"]",""),",",REPT(" ",100)),1,300))," ",", ")</f>
        <v>4, 2, 3</v>
      </c>
      <c r="CD1149" s="13" t="str">
        <f>SUBSTITUTE(TRIM(MID(SUBSTITUTE(SUBSTITUTE(SUBSTITUTE(Tabla2[[#This Row],[map]],"[",""),"]",""),",",REPT(" ",100)),601,300))," ",", ")</f>
        <v>1, 3, 0</v>
      </c>
      <c r="CE1149" t="str">
        <f>TRIM(MID(SUBSTITUTE(SUBSTITUTE(SUBSTITUTE(Tabla2[[#This Row],[map]],"[",""),"]",""),",",REPT(" ",100)),1501,200))</f>
        <v>3 4</v>
      </c>
    </row>
    <row r="1150" spans="1:83" x14ac:dyDescent="0.3">
      <c r="A1150" s="2">
        <v>46109.197337962964</v>
      </c>
      <c r="B1150" t="s">
        <v>1536</v>
      </c>
      <c r="C1150">
        <v>4</v>
      </c>
      <c r="D1150" t="s">
        <v>77</v>
      </c>
      <c r="E1150" t="s">
        <v>78</v>
      </c>
      <c r="F1150">
        <v>16590</v>
      </c>
      <c r="G1150">
        <v>4.5</v>
      </c>
      <c r="H1150" t="s">
        <v>79</v>
      </c>
      <c r="I1150" t="s">
        <v>80</v>
      </c>
      <c r="J1150">
        <v>5</v>
      </c>
      <c r="K1150">
        <v>5</v>
      </c>
      <c r="L1150" t="s">
        <v>81</v>
      </c>
      <c r="M1150" t="s">
        <v>82</v>
      </c>
      <c r="N1150" t="s">
        <v>83</v>
      </c>
      <c r="O1150" t="s">
        <v>83</v>
      </c>
      <c r="P1150" t="s">
        <v>84</v>
      </c>
      <c r="Q1150" t="s">
        <v>1427</v>
      </c>
      <c r="R1150">
        <v>3</v>
      </c>
      <c r="S1150" t="s">
        <v>86</v>
      </c>
      <c r="T1150" t="s">
        <v>87</v>
      </c>
      <c r="U1150" t="s">
        <v>88</v>
      </c>
      <c r="V1150">
        <v>1</v>
      </c>
      <c r="W1150" t="s">
        <v>1428</v>
      </c>
      <c r="X1150" t="s">
        <v>83</v>
      </c>
      <c r="Y1150" t="s">
        <v>90</v>
      </c>
      <c r="Z1150">
        <v>4000</v>
      </c>
      <c r="AA1150">
        <v>4000</v>
      </c>
      <c r="AC1150">
        <v>256</v>
      </c>
      <c r="AD1150" t="s">
        <v>91</v>
      </c>
      <c r="AE1150">
        <v>0.15</v>
      </c>
      <c r="AF1150" t="s">
        <v>92</v>
      </c>
      <c r="AG1150">
        <v>180</v>
      </c>
      <c r="AH1150">
        <v>60</v>
      </c>
      <c r="AI1150">
        <v>120</v>
      </c>
      <c r="AJ1150">
        <v>0.1070456367373302</v>
      </c>
      <c r="AK1150">
        <v>17.667815221269429</v>
      </c>
      <c r="AL1150">
        <v>0.71721566366611722</v>
      </c>
      <c r="AM1150">
        <v>0.14707372736057731</v>
      </c>
      <c r="AN1150">
        <v>24.901760810457471</v>
      </c>
      <c r="AO1150">
        <v>0.65698349510545984</v>
      </c>
      <c r="AP1150">
        <v>24.901760810457471</v>
      </c>
      <c r="AQ1150">
        <v>24.901760810457471</v>
      </c>
      <c r="AR1150">
        <v>0.65698349510545984</v>
      </c>
      <c r="AS1150">
        <v>117.0792237448797</v>
      </c>
      <c r="AT1150">
        <v>0.21548463761741671</v>
      </c>
      <c r="AU1150">
        <v>0.8</v>
      </c>
      <c r="AV1150" t="s">
        <v>93</v>
      </c>
      <c r="AW1150">
        <v>7.5820950894555025E-2</v>
      </c>
      <c r="AX1150">
        <v>0.44944186315988371</v>
      </c>
      <c r="AY1150">
        <v>7.5820950894555025E-2</v>
      </c>
      <c r="AZ1150">
        <v>7.5820950894555025E-2</v>
      </c>
      <c r="BA1150">
        <v>0.44944186315988371</v>
      </c>
      <c r="BB1150">
        <v>0.13043631881076831</v>
      </c>
      <c r="BC1150">
        <v>5.2863676682045502E-2</v>
      </c>
      <c r="BD1150">
        <v>7.3832481204201661E-2</v>
      </c>
      <c r="BE1150">
        <v>0.74418622191724126</v>
      </c>
      <c r="BF1150">
        <v>7.3832481204201661E-2</v>
      </c>
      <c r="BG1150">
        <v>7.3832481204201661E-2</v>
      </c>
      <c r="BH1150">
        <v>0.74418622191724126</v>
      </c>
      <c r="BI1150">
        <v>0.13293180380458969</v>
      </c>
      <c r="BJ1150">
        <v>0.53941969165905634</v>
      </c>
      <c r="BK1150">
        <v>7.0446731555640102E-2</v>
      </c>
      <c r="BL1150">
        <v>0.71717865523948587</v>
      </c>
      <c r="BM1150">
        <v>7.0446731555640102E-2</v>
      </c>
      <c r="BN1150">
        <v>7.0446731555640102E-2</v>
      </c>
      <c r="BO1150">
        <v>0.71717865523948587</v>
      </c>
      <c r="BP1150">
        <v>9.9251769286638453E-2</v>
      </c>
      <c r="BQ1150">
        <v>0.60153553983783081</v>
      </c>
      <c r="BR1150">
        <v>99.386943078174667</v>
      </c>
      <c r="BS1150">
        <v>0.71712724010523132</v>
      </c>
      <c r="BT1150">
        <v>99.386943078174667</v>
      </c>
      <c r="BU1150">
        <v>99.386943078174667</v>
      </c>
      <c r="BV1150">
        <v>0.71712724010523132</v>
      </c>
      <c r="BW1150">
        <v>467.95427508761651</v>
      </c>
      <c r="BX1150">
        <v>-0.33188035770926749</v>
      </c>
      <c r="BY1150" t="str">
        <f t="shared" si="18"/>
        <v>[[sv,wv],[yr],[ya]]</v>
      </c>
      <c r="BZ1150" t="str">
        <f>TRIM(MID(SUBSTITUTE(SUBSTITUTE(SUBSTITUTE(Tabla2[[#This Row],[map]],"[",""),"]",""),",",REPT(" ",100)),300,200))</f>
        <v>0 1</v>
      </c>
      <c r="CA1150" s="13" t="str">
        <f>TRIM(MID(SUBSTITUTE(SUBSTITUTE(SUBSTITUTE(Tabla2[[#This Row],[map]],"[",""),"]",""),",",REPT(" ",100)),900,200))</f>
        <v>2 3</v>
      </c>
      <c r="CB1150" s="13" t="str">
        <f>SUBSTITUTE(TRIM(MID(SUBSTITUTE(SUBSTITUTE(SUBSTITUTE(Tabla2[[#This Row],[map]],"[",""),"]",""),",",REPT(" ",100)),1200,300))," ",", ")</f>
        <v>1, 2, 0</v>
      </c>
      <c r="CC1150" s="15" t="str">
        <f>SUBSTITUTE(TRIM(MID(SUBSTITUTE(SUBSTITUTE(SUBSTITUTE(Tabla2[[#This Row],[map]],"[",""),"]",""),",",REPT(" ",100)),1,300))," ",", ")</f>
        <v>4, 2, 3</v>
      </c>
      <c r="CD1150" s="13" t="str">
        <f>SUBSTITUTE(TRIM(MID(SUBSTITUTE(SUBSTITUTE(SUBSTITUTE(Tabla2[[#This Row],[map]],"[",""),"]",""),",",REPT(" ",100)),601,300))," ",", ")</f>
        <v>0, 1, 4</v>
      </c>
      <c r="CE1150" t="str">
        <f>TRIM(MID(SUBSTITUTE(SUBSTITUTE(SUBSTITUTE(Tabla2[[#This Row],[map]],"[",""),"]",""),",",REPT(" ",100)),1501,200))</f>
        <v>3 4</v>
      </c>
    </row>
    <row r="1151" spans="1:83" x14ac:dyDescent="0.3">
      <c r="A1151" s="2">
        <v>46109.258958333332</v>
      </c>
      <c r="B1151" t="s">
        <v>1537</v>
      </c>
      <c r="C1151">
        <v>7</v>
      </c>
      <c r="D1151" t="s">
        <v>95</v>
      </c>
      <c r="E1151" t="s">
        <v>78</v>
      </c>
      <c r="F1151">
        <v>16590</v>
      </c>
      <c r="G1151">
        <v>4.5</v>
      </c>
      <c r="H1151" t="s">
        <v>79</v>
      </c>
      <c r="I1151" t="s">
        <v>80</v>
      </c>
      <c r="J1151">
        <v>5</v>
      </c>
      <c r="K1151">
        <v>5</v>
      </c>
      <c r="L1151" t="s">
        <v>81</v>
      </c>
      <c r="M1151" t="s">
        <v>82</v>
      </c>
      <c r="N1151" t="s">
        <v>83</v>
      </c>
      <c r="O1151" t="s">
        <v>83</v>
      </c>
      <c r="P1151" t="s">
        <v>84</v>
      </c>
      <c r="Q1151" t="s">
        <v>1354</v>
      </c>
      <c r="R1151">
        <v>3</v>
      </c>
      <c r="S1151" t="s">
        <v>86</v>
      </c>
      <c r="T1151" t="s">
        <v>87</v>
      </c>
      <c r="U1151" t="s">
        <v>88</v>
      </c>
      <c r="V1151">
        <v>1</v>
      </c>
      <c r="W1151" t="s">
        <v>1355</v>
      </c>
      <c r="X1151" t="s">
        <v>83</v>
      </c>
      <c r="Y1151" t="s">
        <v>90</v>
      </c>
      <c r="Z1151">
        <v>4000</v>
      </c>
      <c r="AA1151">
        <v>4000</v>
      </c>
      <c r="AC1151">
        <v>256</v>
      </c>
      <c r="AD1151" t="s">
        <v>91</v>
      </c>
      <c r="AE1151">
        <v>0.15</v>
      </c>
      <c r="AF1151" t="s">
        <v>92</v>
      </c>
      <c r="AG1151">
        <v>180</v>
      </c>
      <c r="AH1151">
        <v>60</v>
      </c>
      <c r="AI1151">
        <v>120</v>
      </c>
      <c r="AJ1151">
        <v>0.1108178037404212</v>
      </c>
      <c r="AK1151">
        <v>12.23716228704509</v>
      </c>
      <c r="AL1151">
        <v>0.67102324723644258</v>
      </c>
      <c r="AM1151">
        <v>-0.41624784066270781</v>
      </c>
      <c r="AN1151">
        <v>16.880766401454441</v>
      </c>
      <c r="AO1151">
        <v>0.63271650570332727</v>
      </c>
      <c r="AP1151">
        <v>16.880766401454441</v>
      </c>
      <c r="AQ1151">
        <v>16.880766401454441</v>
      </c>
      <c r="AR1151">
        <v>0.63271650570332727</v>
      </c>
      <c r="AS1151">
        <v>117.83651569453519</v>
      </c>
      <c r="AT1151">
        <v>-0.32131170663773168</v>
      </c>
      <c r="AU1151">
        <v>0.8</v>
      </c>
      <c r="AV1151" t="s">
        <v>93</v>
      </c>
      <c r="AW1151">
        <v>9.9172501597472776E-2</v>
      </c>
      <c r="AX1151">
        <v>0.27987941246989678</v>
      </c>
      <c r="AY1151">
        <v>9.9172501597472776E-2</v>
      </c>
      <c r="AZ1151">
        <v>9.9172501597472776E-2</v>
      </c>
      <c r="BA1151">
        <v>0.27987941246989678</v>
      </c>
      <c r="BB1151">
        <v>0.15162480777112849</v>
      </c>
      <c r="BC1151">
        <v>-0.1009921490078298</v>
      </c>
      <c r="BD1151">
        <v>8.3800200146518844E-2</v>
      </c>
      <c r="BE1151">
        <v>0.70965020470756723</v>
      </c>
      <c r="BF1151">
        <v>8.3800200146518844E-2</v>
      </c>
      <c r="BG1151">
        <v>8.3800200146518844E-2</v>
      </c>
      <c r="BH1151">
        <v>0.70965020470756723</v>
      </c>
      <c r="BI1151">
        <v>0.41866014509365668</v>
      </c>
      <c r="BJ1151">
        <v>-0.45056798447387791</v>
      </c>
      <c r="BK1151">
        <v>6.6553497697776562E-2</v>
      </c>
      <c r="BL1151">
        <v>0.73280875774152276</v>
      </c>
      <c r="BM1151">
        <v>6.6553497697776562E-2</v>
      </c>
      <c r="BN1151">
        <v>6.6553497697776562E-2</v>
      </c>
      <c r="BO1151">
        <v>0.73280875774152276</v>
      </c>
      <c r="BP1151">
        <v>0.34741582469779381</v>
      </c>
      <c r="BQ1151">
        <v>-0.39476464787451809</v>
      </c>
      <c r="BR1151">
        <v>67.273539406375818</v>
      </c>
      <c r="BS1151">
        <v>0.8085276478943243</v>
      </c>
      <c r="BT1151">
        <v>67.273539406375818</v>
      </c>
      <c r="BU1151">
        <v>67.273539406375818</v>
      </c>
      <c r="BV1151">
        <v>0.8085276478943243</v>
      </c>
      <c r="BW1151">
        <v>470.42836200057849</v>
      </c>
      <c r="BX1151">
        <v>-0.33892204519470132</v>
      </c>
      <c r="BY1151" t="str">
        <f t="shared" si="18"/>
        <v>[[sv,wv],[yr],[ya]]</v>
      </c>
      <c r="BZ1151" t="str">
        <f>TRIM(MID(SUBSTITUTE(SUBSTITUTE(SUBSTITUTE(Tabla2[[#This Row],[map]],"[",""),"]",""),",",REPT(" ",100)),300,200))</f>
        <v>0 1</v>
      </c>
      <c r="CA1151" s="13" t="str">
        <f>TRIM(MID(SUBSTITUTE(SUBSTITUTE(SUBSTITUTE(Tabla2[[#This Row],[map]],"[",""),"]",""),",",REPT(" ",100)),900,200))</f>
        <v>2 3</v>
      </c>
      <c r="CB1151" s="13" t="str">
        <f>SUBSTITUTE(TRIM(MID(SUBSTITUTE(SUBSTITUTE(SUBSTITUTE(Tabla2[[#This Row],[map]],"[",""),"]",""),",",REPT(" ",100)),1200,300))," ",", ")</f>
        <v>1, 2, 0</v>
      </c>
      <c r="CC1151" s="15" t="str">
        <f>SUBSTITUTE(TRIM(MID(SUBSTITUTE(SUBSTITUTE(SUBSTITUTE(Tabla2[[#This Row],[map]],"[",""),"]",""),",",REPT(" ",100)),1,300))," ",", ")</f>
        <v>2, 3, 4</v>
      </c>
      <c r="CD1151" s="13" t="str">
        <f>SUBSTITUTE(TRIM(MID(SUBSTITUTE(SUBSTITUTE(SUBSTITUTE(Tabla2[[#This Row],[map]],"[",""),"]",""),",",REPT(" ",100)),601,300))," ",", ")</f>
        <v>0, 1, 4</v>
      </c>
      <c r="CE1151" t="str">
        <f>TRIM(MID(SUBSTITUTE(SUBSTITUTE(SUBSTITUTE(Tabla2[[#This Row],[map]],"[",""),"]",""),",",REPT(" ",100)),1501,200))</f>
        <v>3 4</v>
      </c>
    </row>
    <row r="1152" spans="1:83" x14ac:dyDescent="0.3">
      <c r="A1152" s="2">
        <v>46109.294722222221</v>
      </c>
      <c r="B1152" t="s">
        <v>1538</v>
      </c>
      <c r="C1152">
        <v>3</v>
      </c>
      <c r="D1152" t="s">
        <v>95</v>
      </c>
      <c r="E1152" t="s">
        <v>78</v>
      </c>
      <c r="F1152">
        <v>16590</v>
      </c>
      <c r="G1152">
        <v>4.5</v>
      </c>
      <c r="H1152" t="s">
        <v>79</v>
      </c>
      <c r="I1152" t="s">
        <v>80</v>
      </c>
      <c r="J1152">
        <v>5</v>
      </c>
      <c r="K1152">
        <v>5</v>
      </c>
      <c r="L1152" t="s">
        <v>81</v>
      </c>
      <c r="M1152" t="s">
        <v>82</v>
      </c>
      <c r="N1152" t="s">
        <v>83</v>
      </c>
      <c r="O1152" t="s">
        <v>83</v>
      </c>
      <c r="P1152" t="s">
        <v>84</v>
      </c>
      <c r="Q1152" t="s">
        <v>1491</v>
      </c>
      <c r="R1152">
        <v>3</v>
      </c>
      <c r="S1152" t="s">
        <v>86</v>
      </c>
      <c r="T1152" t="s">
        <v>87</v>
      </c>
      <c r="U1152" t="s">
        <v>88</v>
      </c>
      <c r="V1152">
        <v>1</v>
      </c>
      <c r="W1152" t="s">
        <v>1492</v>
      </c>
      <c r="X1152" t="s">
        <v>83</v>
      </c>
      <c r="Y1152" t="s">
        <v>90</v>
      </c>
      <c r="Z1152">
        <v>4000</v>
      </c>
      <c r="AA1152">
        <v>4000</v>
      </c>
      <c r="AC1152">
        <v>256</v>
      </c>
      <c r="AD1152" t="s">
        <v>91</v>
      </c>
      <c r="AE1152">
        <v>0.15</v>
      </c>
      <c r="AF1152" t="s">
        <v>92</v>
      </c>
      <c r="AG1152">
        <v>180</v>
      </c>
      <c r="AH1152">
        <v>60</v>
      </c>
      <c r="AI1152">
        <v>120</v>
      </c>
      <c r="AJ1152">
        <v>0.1078077031506199</v>
      </c>
      <c r="AK1152">
        <v>15.75930481417314</v>
      </c>
      <c r="AL1152">
        <v>0.73366341614781216</v>
      </c>
      <c r="AM1152">
        <v>2.5443612075778669E-2</v>
      </c>
      <c r="AN1152">
        <v>21.450423928543941</v>
      </c>
      <c r="AO1152">
        <v>0.6777008808345002</v>
      </c>
      <c r="AP1152">
        <v>21.450423928543941</v>
      </c>
      <c r="AQ1152">
        <v>21.450423928543941</v>
      </c>
      <c r="AR1152">
        <v>0.6777008808345002</v>
      </c>
      <c r="AS1152">
        <v>94.797870475658911</v>
      </c>
      <c r="AT1152">
        <v>1.8814866462510901E-2</v>
      </c>
      <c r="AU1152">
        <v>0.8</v>
      </c>
      <c r="AV1152" t="s">
        <v>93</v>
      </c>
      <c r="AW1152">
        <v>7.7390329603018171E-2</v>
      </c>
      <c r="AX1152">
        <v>0.43804614459484442</v>
      </c>
      <c r="AY1152">
        <v>7.7390329603018171E-2</v>
      </c>
      <c r="AZ1152">
        <v>7.7390329603018171E-2</v>
      </c>
      <c r="BA1152">
        <v>0.43804614459484442</v>
      </c>
      <c r="BB1152">
        <v>0.1090582494136932</v>
      </c>
      <c r="BC1152">
        <v>0.20809610146211571</v>
      </c>
      <c r="BD1152">
        <v>8.8872091038470616E-2</v>
      </c>
      <c r="BE1152">
        <v>0.69207718603160973</v>
      </c>
      <c r="BF1152">
        <v>8.8872091038470616E-2</v>
      </c>
      <c r="BG1152">
        <v>8.8872091038470616E-2</v>
      </c>
      <c r="BH1152">
        <v>0.69207718603160973</v>
      </c>
      <c r="BI1152">
        <v>0.15580715228282471</v>
      </c>
      <c r="BJ1152">
        <v>0.46016149494489839</v>
      </c>
      <c r="BK1152">
        <v>4.3767043754172598E-2</v>
      </c>
      <c r="BL1152">
        <v>0.82428916292630572</v>
      </c>
      <c r="BM1152">
        <v>4.3767043754172598E-2</v>
      </c>
      <c r="BN1152">
        <v>4.3767043754172598E-2</v>
      </c>
      <c r="BO1152">
        <v>0.82428916292630572</v>
      </c>
      <c r="BP1152">
        <v>0.37750935193990032</v>
      </c>
      <c r="BQ1152">
        <v>-0.51558064111158575</v>
      </c>
      <c r="BR1152">
        <v>85.591666249779891</v>
      </c>
      <c r="BS1152">
        <v>0.75639102978523931</v>
      </c>
      <c r="BT1152">
        <v>85.591666249779891</v>
      </c>
      <c r="BU1152">
        <v>85.591666249779891</v>
      </c>
      <c r="BV1152">
        <v>0.75639102978523931</v>
      </c>
      <c r="BW1152">
        <v>378.54910714899881</v>
      </c>
      <c r="BX1152">
        <v>-7.741748944537985E-2</v>
      </c>
      <c r="BY1152" t="str">
        <f t="shared" si="18"/>
        <v>[[sv,wv],[yr],[ya]]</v>
      </c>
      <c r="BZ1152" t="str">
        <f>TRIM(MID(SUBSTITUTE(SUBSTITUTE(SUBSTITUTE(Tabla2[[#This Row],[map]],"[",""),"]",""),",",REPT(" ",100)),300,200))</f>
        <v>0 1</v>
      </c>
      <c r="CA1152" s="13" t="str">
        <f>TRIM(MID(SUBSTITUTE(SUBSTITUTE(SUBSTITUTE(Tabla2[[#This Row],[map]],"[",""),"]",""),",",REPT(" ",100)),900,200))</f>
        <v>2 4</v>
      </c>
      <c r="CB1152" s="13" t="str">
        <f>SUBSTITUTE(TRIM(MID(SUBSTITUTE(SUBSTITUTE(SUBSTITUTE(Tabla2[[#This Row],[map]],"[",""),"]",""),",",REPT(" ",100)),1200,300))," ",", ")</f>
        <v>1, 2, 0</v>
      </c>
      <c r="CC1152" s="15" t="str">
        <f>SUBSTITUTE(TRIM(MID(SUBSTITUTE(SUBSTITUTE(SUBSTITUTE(Tabla2[[#This Row],[map]],"[",""),"]",""),",",REPT(" ",100)),1,300))," ",", ")</f>
        <v>4, 2, 3</v>
      </c>
      <c r="CD1152" s="13" t="str">
        <f>SUBSTITUTE(TRIM(MID(SUBSTITUTE(SUBSTITUTE(SUBSTITUTE(Tabla2[[#This Row],[map]],"[",""),"]",""),",",REPT(" ",100)),601,300))," ",", ")</f>
        <v>1, 3, 0</v>
      </c>
      <c r="CE1152" t="str">
        <f>TRIM(MID(SUBSTITUTE(SUBSTITUTE(SUBSTITUTE(Tabla2[[#This Row],[map]],"[",""),"]",""),",",REPT(" ",100)),1501,200))</f>
        <v>3 4</v>
      </c>
    </row>
    <row r="1153" spans="1:83" x14ac:dyDescent="0.3">
      <c r="A1153" s="2">
        <v>46109.300613425927</v>
      </c>
      <c r="B1153" t="s">
        <v>1539</v>
      </c>
      <c r="C1153">
        <v>8</v>
      </c>
      <c r="D1153" t="s">
        <v>77</v>
      </c>
      <c r="E1153" t="s">
        <v>78</v>
      </c>
      <c r="F1153">
        <v>16590</v>
      </c>
      <c r="G1153">
        <v>4.5</v>
      </c>
      <c r="H1153" t="s">
        <v>79</v>
      </c>
      <c r="I1153" t="s">
        <v>80</v>
      </c>
      <c r="J1153">
        <v>5</v>
      </c>
      <c r="K1153">
        <v>5</v>
      </c>
      <c r="L1153" t="s">
        <v>81</v>
      </c>
      <c r="M1153" t="s">
        <v>82</v>
      </c>
      <c r="N1153" t="s">
        <v>83</v>
      </c>
      <c r="O1153" t="s">
        <v>83</v>
      </c>
      <c r="P1153" t="s">
        <v>84</v>
      </c>
      <c r="Q1153" t="s">
        <v>1351</v>
      </c>
      <c r="R1153">
        <v>3</v>
      </c>
      <c r="S1153" t="s">
        <v>86</v>
      </c>
      <c r="T1153" t="s">
        <v>87</v>
      </c>
      <c r="U1153" t="s">
        <v>88</v>
      </c>
      <c r="V1153">
        <v>1</v>
      </c>
      <c r="W1153" t="s">
        <v>1352</v>
      </c>
      <c r="X1153" t="s">
        <v>83</v>
      </c>
      <c r="Y1153" t="s">
        <v>90</v>
      </c>
      <c r="Z1153">
        <v>4000</v>
      </c>
      <c r="AA1153">
        <v>4000</v>
      </c>
      <c r="AC1153">
        <v>256</v>
      </c>
      <c r="AD1153" t="s">
        <v>91</v>
      </c>
      <c r="AE1153">
        <v>0.15</v>
      </c>
      <c r="AF1153" t="s">
        <v>92</v>
      </c>
      <c r="AG1153">
        <v>180</v>
      </c>
      <c r="AH1153">
        <v>60</v>
      </c>
      <c r="AI1153">
        <v>120</v>
      </c>
      <c r="AJ1153">
        <v>0.12360445371330669</v>
      </c>
      <c r="AK1153">
        <v>11.315709749400209</v>
      </c>
      <c r="AL1153">
        <v>0.64794049272658893</v>
      </c>
      <c r="AM1153">
        <v>-0.46074691090371872</v>
      </c>
      <c r="AN1153">
        <v>14.26126947826333</v>
      </c>
      <c r="AO1153">
        <v>0.58800138522605028</v>
      </c>
      <c r="AP1153">
        <v>14.26126947826333</v>
      </c>
      <c r="AQ1153">
        <v>14.26126947826333</v>
      </c>
      <c r="AR1153">
        <v>0.58800138522605028</v>
      </c>
      <c r="AS1153">
        <v>92.188784353991423</v>
      </c>
      <c r="AT1153">
        <v>-0.47531960745774482</v>
      </c>
      <c r="AU1153">
        <v>0.8</v>
      </c>
      <c r="AV1153" t="s">
        <v>93</v>
      </c>
      <c r="AW1153">
        <v>0.1144272836973507</v>
      </c>
      <c r="AX1153">
        <v>0.16910997062405639</v>
      </c>
      <c r="AY1153">
        <v>0.1144272836973507</v>
      </c>
      <c r="AZ1153">
        <v>0.1144272836973507</v>
      </c>
      <c r="BA1153">
        <v>0.16910997062405639</v>
      </c>
      <c r="BB1153">
        <v>0.15483678345219279</v>
      </c>
      <c r="BC1153">
        <v>-0.12431524540373021</v>
      </c>
      <c r="BD1153">
        <v>5.9974190331136761E-2</v>
      </c>
      <c r="BE1153">
        <v>0.79220223991077976</v>
      </c>
      <c r="BF1153">
        <v>5.9974190331136761E-2</v>
      </c>
      <c r="BG1153">
        <v>5.9974190331136761E-2</v>
      </c>
      <c r="BH1153">
        <v>0.79220223991077976</v>
      </c>
      <c r="BI1153">
        <v>0.72656229617425683</v>
      </c>
      <c r="BJ1153">
        <v>-1.5173831756075919</v>
      </c>
      <c r="BK1153">
        <v>0.1115306133186738</v>
      </c>
      <c r="BL1153">
        <v>0.55223986487096566</v>
      </c>
      <c r="BM1153">
        <v>0.1115306133186738</v>
      </c>
      <c r="BN1153">
        <v>0.1115306133186738</v>
      </c>
      <c r="BO1153">
        <v>0.55223986487096566</v>
      </c>
      <c r="BP1153">
        <v>0.30224217562941919</v>
      </c>
      <c r="BQ1153">
        <v>-0.21340673537624319</v>
      </c>
      <c r="BR1153">
        <v>56.759145825706099</v>
      </c>
      <c r="BS1153">
        <v>0.83845346549839772</v>
      </c>
      <c r="BT1153">
        <v>56.759145825706099</v>
      </c>
      <c r="BU1153">
        <v>56.759145825706099</v>
      </c>
      <c r="BV1153">
        <v>0.83845346549839772</v>
      </c>
      <c r="BW1153">
        <v>367.57149616071018</v>
      </c>
      <c r="BX1153">
        <v>-4.6173273443426373E-2</v>
      </c>
      <c r="BY1153" t="str">
        <f t="shared" si="18"/>
        <v>[[sv,wv],[yr],[ya]]</v>
      </c>
      <c r="BZ1153" t="str">
        <f>TRIM(MID(SUBSTITUTE(SUBSTITUTE(SUBSTITUTE(Tabla2[[#This Row],[map]],"[",""),"]",""),",",REPT(" ",100)),300,200))</f>
        <v>0 1</v>
      </c>
      <c r="CA1153" s="13" t="str">
        <f>TRIM(MID(SUBSTITUTE(SUBSTITUTE(SUBSTITUTE(Tabla2[[#This Row],[map]],"[",""),"]",""),",",REPT(" ",100)),900,200))</f>
        <v>2 3</v>
      </c>
      <c r="CB1153" s="13" t="str">
        <f>SUBSTITUTE(TRIM(MID(SUBSTITUTE(SUBSTITUTE(SUBSTITUTE(Tabla2[[#This Row],[map]],"[",""),"]",""),",",REPT(" ",100)),1200,300))," ",", ")</f>
        <v>1, 4, 0</v>
      </c>
      <c r="CC1153" s="15" t="str">
        <f>SUBSTITUTE(TRIM(MID(SUBSTITUTE(SUBSTITUTE(SUBSTITUTE(Tabla2[[#This Row],[map]],"[",""),"]",""),",",REPT(" ",100)),1,300))," ",", ")</f>
        <v>2, 3, 4</v>
      </c>
      <c r="CD1153" s="13" t="str">
        <f>SUBSTITUTE(TRIM(MID(SUBSTITUTE(SUBSTITUTE(SUBSTITUTE(Tabla2[[#This Row],[map]],"[",""),"]",""),",",REPT(" ",100)),601,300))," ",", ")</f>
        <v>0, 1, 4</v>
      </c>
      <c r="CE1153" t="str">
        <f>TRIM(MID(SUBSTITUTE(SUBSTITUTE(SUBSTITUTE(Tabla2[[#This Row],[map]],"[",""),"]",""),",",REPT(" ",100)),1501,200))</f>
        <v>3 2</v>
      </c>
    </row>
    <row r="1154" spans="1:83" x14ac:dyDescent="0.3">
      <c r="A1154" s="2">
        <v>46109.304282407407</v>
      </c>
      <c r="B1154" t="s">
        <v>1540</v>
      </c>
      <c r="C1154">
        <v>9</v>
      </c>
      <c r="D1154" t="s">
        <v>77</v>
      </c>
      <c r="E1154" t="s">
        <v>78</v>
      </c>
      <c r="F1154">
        <v>16590</v>
      </c>
      <c r="G1154">
        <v>4.5</v>
      </c>
      <c r="H1154" t="s">
        <v>79</v>
      </c>
      <c r="I1154" t="s">
        <v>80</v>
      </c>
      <c r="J1154">
        <v>5</v>
      </c>
      <c r="K1154">
        <v>5</v>
      </c>
      <c r="L1154" t="s">
        <v>81</v>
      </c>
      <c r="M1154" t="s">
        <v>82</v>
      </c>
      <c r="N1154" t="s">
        <v>83</v>
      </c>
      <c r="O1154" t="s">
        <v>83</v>
      </c>
      <c r="P1154" t="s">
        <v>84</v>
      </c>
      <c r="Q1154" t="s">
        <v>1351</v>
      </c>
      <c r="R1154">
        <v>3</v>
      </c>
      <c r="S1154" t="s">
        <v>86</v>
      </c>
      <c r="T1154" t="s">
        <v>87</v>
      </c>
      <c r="U1154" t="s">
        <v>88</v>
      </c>
      <c r="V1154">
        <v>1</v>
      </c>
      <c r="W1154" t="s">
        <v>1352</v>
      </c>
      <c r="X1154" t="s">
        <v>83</v>
      </c>
      <c r="Y1154" t="s">
        <v>90</v>
      </c>
      <c r="Z1154">
        <v>4000</v>
      </c>
      <c r="AA1154">
        <v>4000</v>
      </c>
      <c r="AC1154">
        <v>256</v>
      </c>
      <c r="AD1154" t="s">
        <v>91</v>
      </c>
      <c r="AE1154">
        <v>0.15</v>
      </c>
      <c r="AF1154" t="s">
        <v>92</v>
      </c>
      <c r="AG1154">
        <v>180</v>
      </c>
      <c r="AH1154">
        <v>60</v>
      </c>
      <c r="AI1154">
        <v>120</v>
      </c>
      <c r="AJ1154">
        <v>0.1116841724842023</v>
      </c>
      <c r="AK1154">
        <v>15.986039122037729</v>
      </c>
      <c r="AL1154">
        <v>0.76147147877183352</v>
      </c>
      <c r="AM1154">
        <v>-0.33850202550546638</v>
      </c>
      <c r="AN1154">
        <v>20.648097760100509</v>
      </c>
      <c r="AO1154">
        <v>0.70912444325896629</v>
      </c>
      <c r="AP1154">
        <v>20.648097760100509</v>
      </c>
      <c r="AQ1154">
        <v>20.648097760100509</v>
      </c>
      <c r="AR1154">
        <v>0.70912444325896629</v>
      </c>
      <c r="AS1154">
        <v>147.92629924362231</v>
      </c>
      <c r="AT1154">
        <v>-0.25706399206377811</v>
      </c>
      <c r="AU1154">
        <v>0.8</v>
      </c>
      <c r="AV1154" t="s">
        <v>93</v>
      </c>
      <c r="AW1154">
        <v>4.7770784273133811E-2</v>
      </c>
      <c r="AX1154">
        <v>0.65312234053376372</v>
      </c>
      <c r="AY1154">
        <v>4.7770784273133811E-2</v>
      </c>
      <c r="AZ1154">
        <v>4.7770784273133811E-2</v>
      </c>
      <c r="BA1154">
        <v>0.65312234053376372</v>
      </c>
      <c r="BB1154">
        <v>0.14748311903252331</v>
      </c>
      <c r="BC1154">
        <v>-7.0918133733749E-2</v>
      </c>
      <c r="BD1154">
        <v>4.4856246187978337E-2</v>
      </c>
      <c r="BE1154">
        <v>0.84458268744591403</v>
      </c>
      <c r="BF1154">
        <v>4.4856246187978337E-2</v>
      </c>
      <c r="BG1154">
        <v>4.4856246187978337E-2</v>
      </c>
      <c r="BH1154">
        <v>0.84458268744591403</v>
      </c>
      <c r="BI1154">
        <v>0.34125178952541979</v>
      </c>
      <c r="BJ1154">
        <v>-0.18236456546217439</v>
      </c>
      <c r="BK1154">
        <v>0.10628505796268541</v>
      </c>
      <c r="BL1154">
        <v>0.57329911044610782</v>
      </c>
      <c r="BM1154">
        <v>0.10628505796268541</v>
      </c>
      <c r="BN1154">
        <v>0.10628505796268541</v>
      </c>
      <c r="BO1154">
        <v>0.57329911044610782</v>
      </c>
      <c r="BP1154">
        <v>0.27226102569121841</v>
      </c>
      <c r="BQ1154">
        <v>-9.304190146920166E-2</v>
      </c>
      <c r="BR1154">
        <v>82.39347895197794</v>
      </c>
      <c r="BS1154">
        <v>0.76549363461008069</v>
      </c>
      <c r="BT1154">
        <v>82.39347895197794</v>
      </c>
      <c r="BU1154">
        <v>82.39347895197794</v>
      </c>
      <c r="BV1154">
        <v>0.76549363461008069</v>
      </c>
      <c r="BW1154">
        <v>590.94420104024084</v>
      </c>
      <c r="BX1154">
        <v>-0.68193136758998163</v>
      </c>
      <c r="BY1154" t="str">
        <f t="shared" si="18"/>
        <v>[[sv,wv],[yr],[ya]]</v>
      </c>
      <c r="BZ1154" t="str">
        <f>TRIM(MID(SUBSTITUTE(SUBSTITUTE(SUBSTITUTE(Tabla2[[#This Row],[map]],"[",""),"]",""),",",REPT(" ",100)),300,200))</f>
        <v>0 1</v>
      </c>
      <c r="CA1154" s="13" t="str">
        <f>TRIM(MID(SUBSTITUTE(SUBSTITUTE(SUBSTITUTE(Tabla2[[#This Row],[map]],"[",""),"]",""),",",REPT(" ",100)),900,200))</f>
        <v>2 3</v>
      </c>
      <c r="CB1154" s="13" t="str">
        <f>SUBSTITUTE(TRIM(MID(SUBSTITUTE(SUBSTITUTE(SUBSTITUTE(Tabla2[[#This Row],[map]],"[",""),"]",""),",",REPT(" ",100)),1200,300))," ",", ")</f>
        <v>1, 4, 0</v>
      </c>
      <c r="CC1154" s="15" t="str">
        <f>SUBSTITUTE(TRIM(MID(SUBSTITUTE(SUBSTITUTE(SUBSTITUTE(Tabla2[[#This Row],[map]],"[",""),"]",""),",",REPT(" ",100)),1,300))," ",", ")</f>
        <v>2, 3, 4</v>
      </c>
      <c r="CD1154" s="13" t="str">
        <f>SUBSTITUTE(TRIM(MID(SUBSTITUTE(SUBSTITUTE(SUBSTITUTE(Tabla2[[#This Row],[map]],"[",""),"]",""),",",REPT(" ",100)),601,300))," ",", ")</f>
        <v>0, 1, 4</v>
      </c>
      <c r="CE1154" t="str">
        <f>TRIM(MID(SUBSTITUTE(SUBSTITUTE(SUBSTITUTE(Tabla2[[#This Row],[map]],"[",""),"]",""),",",REPT(" ",100)),1501,200))</f>
        <v>3 2</v>
      </c>
    </row>
    <row r="1155" spans="1:83" x14ac:dyDescent="0.3">
      <c r="A1155" s="2">
        <v>46109.305636574078</v>
      </c>
      <c r="B1155" t="s">
        <v>1541</v>
      </c>
      <c r="C1155">
        <v>6</v>
      </c>
      <c r="D1155" t="s">
        <v>77</v>
      </c>
      <c r="E1155" t="s">
        <v>78</v>
      </c>
      <c r="F1155">
        <v>16590</v>
      </c>
      <c r="G1155">
        <v>4.5</v>
      </c>
      <c r="H1155" t="s">
        <v>79</v>
      </c>
      <c r="I1155" t="s">
        <v>80</v>
      </c>
      <c r="J1155">
        <v>5</v>
      </c>
      <c r="K1155">
        <v>5</v>
      </c>
      <c r="L1155" t="s">
        <v>81</v>
      </c>
      <c r="M1155" t="s">
        <v>82</v>
      </c>
      <c r="N1155" t="s">
        <v>83</v>
      </c>
      <c r="O1155" t="s">
        <v>83</v>
      </c>
      <c r="P1155" t="s">
        <v>84</v>
      </c>
      <c r="Q1155" t="s">
        <v>1366</v>
      </c>
      <c r="R1155">
        <v>3</v>
      </c>
      <c r="S1155" t="s">
        <v>86</v>
      </c>
      <c r="T1155" t="s">
        <v>87</v>
      </c>
      <c r="U1155" t="s">
        <v>88</v>
      </c>
      <c r="V1155">
        <v>1</v>
      </c>
      <c r="W1155" t="s">
        <v>1367</v>
      </c>
      <c r="X1155" t="s">
        <v>83</v>
      </c>
      <c r="Y1155" t="s">
        <v>90</v>
      </c>
      <c r="Z1155">
        <v>4000</v>
      </c>
      <c r="AA1155">
        <v>4000</v>
      </c>
      <c r="AC1155">
        <v>256</v>
      </c>
      <c r="AD1155" t="s">
        <v>91</v>
      </c>
      <c r="AE1155">
        <v>0.15</v>
      </c>
      <c r="AF1155" t="s">
        <v>92</v>
      </c>
      <c r="AG1155">
        <v>180</v>
      </c>
      <c r="AH1155">
        <v>60</v>
      </c>
      <c r="AI1155">
        <v>120</v>
      </c>
      <c r="AJ1155">
        <v>9.9128669631026942E-2</v>
      </c>
      <c r="AK1155">
        <v>16.470820073895361</v>
      </c>
      <c r="AL1155">
        <v>0.77945976348726498</v>
      </c>
      <c r="AM1155">
        <v>-0.33087913783840422</v>
      </c>
      <c r="AN1155">
        <v>21.695837652422721</v>
      </c>
      <c r="AO1155">
        <v>0.72015927614922315</v>
      </c>
      <c r="AP1155">
        <v>21.695837652422721</v>
      </c>
      <c r="AQ1155">
        <v>21.695837652422721</v>
      </c>
      <c r="AR1155">
        <v>0.72015927614922315</v>
      </c>
      <c r="AS1155">
        <v>137.23892947312569</v>
      </c>
      <c r="AT1155">
        <v>-0.37902513495501738</v>
      </c>
      <c r="AU1155">
        <v>0.8</v>
      </c>
      <c r="AV1155" t="s">
        <v>93</v>
      </c>
      <c r="AW1155">
        <v>6.6656135272256126E-2</v>
      </c>
      <c r="AX1155">
        <v>0.51599027430436095</v>
      </c>
      <c r="AY1155">
        <v>6.6656135272256126E-2</v>
      </c>
      <c r="AZ1155">
        <v>6.6656135272256126E-2</v>
      </c>
      <c r="BA1155">
        <v>0.51599027430436095</v>
      </c>
      <c r="BB1155">
        <v>0.178587640987622</v>
      </c>
      <c r="BC1155">
        <v>-0.2967771799849277</v>
      </c>
      <c r="BD1155">
        <v>6.7581876897509524E-2</v>
      </c>
      <c r="BE1155">
        <v>0.76584323082329275</v>
      </c>
      <c r="BF1155">
        <v>6.7581876897509524E-2</v>
      </c>
      <c r="BG1155">
        <v>6.7581876897509524E-2</v>
      </c>
      <c r="BH1155">
        <v>0.76584323082329275</v>
      </c>
      <c r="BI1155">
        <v>0.35690917344112039</v>
      </c>
      <c r="BJ1155">
        <v>-0.23661405659453599</v>
      </c>
      <c r="BK1155">
        <v>3.8530411753593299E-2</v>
      </c>
      <c r="BL1155">
        <v>0.84531258405195486</v>
      </c>
      <c r="BM1155">
        <v>3.8530411753593299E-2</v>
      </c>
      <c r="BN1155">
        <v>3.8530411753593299E-2</v>
      </c>
      <c r="BO1155">
        <v>0.84531258405195486</v>
      </c>
      <c r="BP1155">
        <v>0.35440335532115702</v>
      </c>
      <c r="BQ1155">
        <v>-0.42281737315807488</v>
      </c>
      <c r="BR1155">
        <v>86.610582185767655</v>
      </c>
      <c r="BS1155">
        <v>0.75349101541728647</v>
      </c>
      <c r="BT1155">
        <v>86.610582185767655</v>
      </c>
      <c r="BU1155">
        <v>86.610582185767655</v>
      </c>
      <c r="BV1155">
        <v>0.75349101541728647</v>
      </c>
      <c r="BW1155">
        <v>548.06581772275194</v>
      </c>
      <c r="BX1155">
        <v>-0.5598919300825469</v>
      </c>
      <c r="BY1155" t="str">
        <f t="shared" si="18"/>
        <v>[[sv,wv],[yr],[ya]]</v>
      </c>
      <c r="BZ1155" t="str">
        <f>TRIM(MID(SUBSTITUTE(SUBSTITUTE(SUBSTITUTE(Tabla2[[#This Row],[map]],"[",""),"]",""),",",REPT(" ",100)),300,200))</f>
        <v>0 1</v>
      </c>
      <c r="CA1155" s="13" t="str">
        <f>TRIM(MID(SUBSTITUTE(SUBSTITUTE(SUBSTITUTE(Tabla2[[#This Row],[map]],"[",""),"]",""),",",REPT(" ",100)),900,200))</f>
        <v>2 3</v>
      </c>
      <c r="CB1155" s="13" t="str">
        <f>SUBSTITUTE(TRIM(MID(SUBSTITUTE(SUBSTITUTE(SUBSTITUTE(Tabla2[[#This Row],[map]],"[",""),"]",""),",",REPT(" ",100)),1200,300))," ",", ")</f>
        <v>1, 2, 0</v>
      </c>
      <c r="CC1155" s="15" t="str">
        <f>SUBSTITUTE(TRIM(MID(SUBSTITUTE(SUBSTITUTE(SUBSTITUTE(Tabla2[[#This Row],[map]],"[",""),"]",""),",",REPT(" ",100)),1,300))," ",", ")</f>
        <v>2, 3, 4</v>
      </c>
      <c r="CD1155" s="13" t="str">
        <f>SUBSTITUTE(TRIM(MID(SUBSTITUTE(SUBSTITUTE(SUBSTITUTE(Tabla2[[#This Row],[map]],"[",""),"]",""),",",REPT(" ",100)),601,300))," ",", ")</f>
        <v>1, 4, 0</v>
      </c>
      <c r="CE1155" t="str">
        <f>TRIM(MID(SUBSTITUTE(SUBSTITUTE(SUBSTITUTE(Tabla2[[#This Row],[map]],"[",""),"]",""),",",REPT(" ",100)),1501,200))</f>
        <v>3 4</v>
      </c>
    </row>
    <row r="1156" spans="1:83" x14ac:dyDescent="0.3">
      <c r="A1156" s="2">
        <v>46109.309432870366</v>
      </c>
      <c r="B1156" t="s">
        <v>1542</v>
      </c>
      <c r="C1156">
        <v>5</v>
      </c>
      <c r="D1156" t="s">
        <v>95</v>
      </c>
      <c r="E1156" t="s">
        <v>78</v>
      </c>
      <c r="F1156">
        <v>16590</v>
      </c>
      <c r="G1156">
        <v>4.5</v>
      </c>
      <c r="H1156" t="s">
        <v>79</v>
      </c>
      <c r="I1156" t="s">
        <v>80</v>
      </c>
      <c r="J1156">
        <v>5</v>
      </c>
      <c r="K1156">
        <v>5</v>
      </c>
      <c r="L1156" t="s">
        <v>81</v>
      </c>
      <c r="M1156" t="s">
        <v>82</v>
      </c>
      <c r="N1156" t="s">
        <v>83</v>
      </c>
      <c r="O1156" t="s">
        <v>83</v>
      </c>
      <c r="P1156" t="s">
        <v>84</v>
      </c>
      <c r="Q1156" t="s">
        <v>1435</v>
      </c>
      <c r="R1156">
        <v>3</v>
      </c>
      <c r="S1156" t="s">
        <v>86</v>
      </c>
      <c r="T1156" t="s">
        <v>87</v>
      </c>
      <c r="U1156" t="s">
        <v>88</v>
      </c>
      <c r="V1156">
        <v>1</v>
      </c>
      <c r="W1156" t="s">
        <v>1436</v>
      </c>
      <c r="X1156" t="s">
        <v>83</v>
      </c>
      <c r="Y1156" t="s">
        <v>90</v>
      </c>
      <c r="Z1156">
        <v>4000</v>
      </c>
      <c r="AA1156">
        <v>4000</v>
      </c>
      <c r="AC1156">
        <v>256</v>
      </c>
      <c r="AD1156" t="s">
        <v>91</v>
      </c>
      <c r="AE1156">
        <v>0.15</v>
      </c>
      <c r="AF1156" t="s">
        <v>92</v>
      </c>
      <c r="AG1156">
        <v>180</v>
      </c>
      <c r="AH1156">
        <v>60</v>
      </c>
      <c r="AI1156">
        <v>120</v>
      </c>
      <c r="AJ1156">
        <v>0.1169091125878914</v>
      </c>
      <c r="AK1156">
        <v>9.8170491634157919</v>
      </c>
      <c r="AL1156">
        <v>0.72560447209056056</v>
      </c>
      <c r="AM1156">
        <v>0.2420790669120389</v>
      </c>
      <c r="AN1156">
        <v>14.660604669058319</v>
      </c>
      <c r="AO1156">
        <v>0.68141904505610973</v>
      </c>
      <c r="AP1156">
        <v>14.660604669058319</v>
      </c>
      <c r="AQ1156">
        <v>14.660604669058319</v>
      </c>
      <c r="AR1156">
        <v>0.68141904505610973</v>
      </c>
      <c r="AS1156">
        <v>111.7370152295789</v>
      </c>
      <c r="AT1156">
        <v>0.162155503431578</v>
      </c>
      <c r="AU1156">
        <v>0.8</v>
      </c>
      <c r="AV1156" t="s">
        <v>93</v>
      </c>
      <c r="AW1156">
        <v>8.1165449665955236E-2</v>
      </c>
      <c r="AX1156">
        <v>0.4106338918642124</v>
      </c>
      <c r="AY1156">
        <v>8.1165449665955236E-2</v>
      </c>
      <c r="AZ1156">
        <v>8.1165449665955236E-2</v>
      </c>
      <c r="BA1156">
        <v>0.4106338918642124</v>
      </c>
      <c r="BB1156">
        <v>0.13136489730558371</v>
      </c>
      <c r="BC1156">
        <v>4.6120996196194919E-2</v>
      </c>
      <c r="BD1156">
        <v>0.1086708663991325</v>
      </c>
      <c r="BE1156">
        <v>0.62347865806916969</v>
      </c>
      <c r="BF1156">
        <v>0.1086708663991325</v>
      </c>
      <c r="BG1156">
        <v>0.1086708663991325</v>
      </c>
      <c r="BH1156">
        <v>0.62347865806916969</v>
      </c>
      <c r="BI1156">
        <v>8.653283408370202E-2</v>
      </c>
      <c r="BJ1156">
        <v>0.70018221175667872</v>
      </c>
      <c r="BK1156">
        <v>3.5412704412713297E-2</v>
      </c>
      <c r="BL1156">
        <v>0.85782919288881743</v>
      </c>
      <c r="BM1156">
        <v>3.5412704412713297E-2</v>
      </c>
      <c r="BN1156">
        <v>3.5412704412713297E-2</v>
      </c>
      <c r="BO1156">
        <v>0.85782919288881743</v>
      </c>
      <c r="BP1156">
        <v>0.20594263747538619</v>
      </c>
      <c r="BQ1156">
        <v>0.17320545058484579</v>
      </c>
      <c r="BR1156">
        <v>58.417169655755487</v>
      </c>
      <c r="BS1156">
        <v>0.83373443740223763</v>
      </c>
      <c r="BT1156">
        <v>58.417169655755487</v>
      </c>
      <c r="BU1156">
        <v>58.417169655755487</v>
      </c>
      <c r="BV1156">
        <v>0.83373443740223763</v>
      </c>
      <c r="BW1156">
        <v>446.52422054945089</v>
      </c>
      <c r="BX1156">
        <v>-0.27088664481140579</v>
      </c>
      <c r="BY1156" t="str">
        <f t="shared" si="18"/>
        <v>[[sv,wv],[yr],[ya]]</v>
      </c>
      <c r="BZ1156" t="str">
        <f>TRIM(MID(SUBSTITUTE(SUBSTITUTE(SUBSTITUTE(Tabla2[[#This Row],[map]],"[",""),"]",""),",",REPT(" ",100)),300,200))</f>
        <v>0 1</v>
      </c>
      <c r="CA1156" s="13" t="str">
        <f>TRIM(MID(SUBSTITUTE(SUBSTITUTE(SUBSTITUTE(Tabla2[[#This Row],[map]],"[",""),"]",""),",",REPT(" ",100)),900,200))</f>
        <v>2 3</v>
      </c>
      <c r="CB1156" s="13" t="str">
        <f>SUBSTITUTE(TRIM(MID(SUBSTITUTE(SUBSTITUTE(SUBSTITUTE(Tabla2[[#This Row],[map]],"[",""),"]",""),",",REPT(" ",100)),1200,300))," ",", ")</f>
        <v>1, 4, 0</v>
      </c>
      <c r="CC1156" s="15" t="str">
        <f>SUBSTITUTE(TRIM(MID(SUBSTITUTE(SUBSTITUTE(SUBSTITUTE(Tabla2[[#This Row],[map]],"[",""),"]",""),",",REPT(" ",100)),1,300))," ",", ")</f>
        <v>4, 2, 3</v>
      </c>
      <c r="CD1156" s="13" t="str">
        <f>SUBSTITUTE(TRIM(MID(SUBSTITUTE(SUBSTITUTE(SUBSTITUTE(Tabla2[[#This Row],[map]],"[",""),"]",""),",",REPT(" ",100)),601,300))," ",", ")</f>
        <v>1, 4, 0</v>
      </c>
      <c r="CE1156" t="str">
        <f>TRIM(MID(SUBSTITUTE(SUBSTITUTE(SUBSTITUTE(Tabla2[[#This Row],[map]],"[",""),"]",""),",",REPT(" ",100)),1501,200))</f>
        <v>3 2</v>
      </c>
    </row>
    <row r="1157" spans="1:83" x14ac:dyDescent="0.3">
      <c r="A1157" s="2">
        <v>46109.32576388889</v>
      </c>
      <c r="B1157" t="s">
        <v>1543</v>
      </c>
      <c r="C1157">
        <v>2</v>
      </c>
      <c r="D1157" t="s">
        <v>95</v>
      </c>
      <c r="E1157" t="s">
        <v>78</v>
      </c>
      <c r="F1157">
        <v>16590</v>
      </c>
      <c r="G1157">
        <v>4.5</v>
      </c>
      <c r="H1157" t="s">
        <v>79</v>
      </c>
      <c r="I1157" t="s">
        <v>80</v>
      </c>
      <c r="J1157">
        <v>5</v>
      </c>
      <c r="K1157">
        <v>5</v>
      </c>
      <c r="L1157" t="s">
        <v>81</v>
      </c>
      <c r="M1157" t="s">
        <v>82</v>
      </c>
      <c r="N1157" t="s">
        <v>83</v>
      </c>
      <c r="O1157" t="s">
        <v>83</v>
      </c>
      <c r="P1157" t="s">
        <v>84</v>
      </c>
      <c r="Q1157" t="s">
        <v>1491</v>
      </c>
      <c r="R1157">
        <v>3</v>
      </c>
      <c r="S1157" t="s">
        <v>86</v>
      </c>
      <c r="T1157" t="s">
        <v>87</v>
      </c>
      <c r="U1157" t="s">
        <v>88</v>
      </c>
      <c r="V1157">
        <v>1</v>
      </c>
      <c r="W1157" t="s">
        <v>1492</v>
      </c>
      <c r="X1157" t="s">
        <v>83</v>
      </c>
      <c r="Y1157" t="s">
        <v>90</v>
      </c>
      <c r="Z1157">
        <v>4000</v>
      </c>
      <c r="AA1157">
        <v>4000</v>
      </c>
      <c r="AC1157">
        <v>256</v>
      </c>
      <c r="AD1157" t="s">
        <v>91</v>
      </c>
      <c r="AE1157">
        <v>0.15</v>
      </c>
      <c r="AF1157" t="s">
        <v>92</v>
      </c>
      <c r="AG1157">
        <v>180</v>
      </c>
      <c r="AH1157">
        <v>60</v>
      </c>
      <c r="AI1157">
        <v>120</v>
      </c>
      <c r="AJ1157">
        <v>0.1048137113893379</v>
      </c>
      <c r="AK1157">
        <v>16.563704775718438</v>
      </c>
      <c r="AL1157">
        <v>0.71188102091876138</v>
      </c>
      <c r="AM1157">
        <v>-0.11814302590188119</v>
      </c>
      <c r="AN1157">
        <v>23.20807551480025</v>
      </c>
      <c r="AO1157">
        <v>0.66306182449163753</v>
      </c>
      <c r="AP1157">
        <v>23.20807551480025</v>
      </c>
      <c r="AQ1157">
        <v>23.20807551480025</v>
      </c>
      <c r="AR1157">
        <v>0.66306182449163753</v>
      </c>
      <c r="AS1157">
        <v>89.501844721300159</v>
      </c>
      <c r="AT1157">
        <v>-4.8706345595219643E-2</v>
      </c>
      <c r="AU1157">
        <v>0.8</v>
      </c>
      <c r="AV1157" t="s">
        <v>93</v>
      </c>
      <c r="AW1157">
        <v>6.9852839119273841E-2</v>
      </c>
      <c r="AX1157">
        <v>0.49277807116948708</v>
      </c>
      <c r="AY1157">
        <v>6.9852839119273841E-2</v>
      </c>
      <c r="AZ1157">
        <v>6.9852839119273841E-2</v>
      </c>
      <c r="BA1157">
        <v>0.49277807116948708</v>
      </c>
      <c r="BB1157">
        <v>0.16870488322536811</v>
      </c>
      <c r="BC1157">
        <v>-0.22501558063495941</v>
      </c>
      <c r="BD1157">
        <v>0.10084969732651031</v>
      </c>
      <c r="BE1157">
        <v>0.65057733844478838</v>
      </c>
      <c r="BF1157">
        <v>0.10084969732651031</v>
      </c>
      <c r="BG1157">
        <v>0.10084969732651031</v>
      </c>
      <c r="BH1157">
        <v>0.65057733844478838</v>
      </c>
      <c r="BI1157">
        <v>0.19916968305011659</v>
      </c>
      <c r="BJ1157">
        <v>0.30991958729274771</v>
      </c>
      <c r="BK1157">
        <v>5.6676488969549778E-2</v>
      </c>
      <c r="BL1157">
        <v>0.77246182366867844</v>
      </c>
      <c r="BM1157">
        <v>5.6676488969549778E-2</v>
      </c>
      <c r="BN1157">
        <v>5.6676488969549778E-2</v>
      </c>
      <c r="BO1157">
        <v>0.77246182366867844</v>
      </c>
      <c r="BP1157">
        <v>0.31452527883378839</v>
      </c>
      <c r="BQ1157">
        <v>-0.26271950957284468</v>
      </c>
      <c r="BR1157">
        <v>92.604923033785553</v>
      </c>
      <c r="BS1157">
        <v>0.73643006468359662</v>
      </c>
      <c r="BT1157">
        <v>92.604923033785553</v>
      </c>
      <c r="BU1157">
        <v>92.604923033785553</v>
      </c>
      <c r="BV1157">
        <v>0.73643006468359662</v>
      </c>
      <c r="BW1157">
        <v>357.32497904009222</v>
      </c>
      <c r="BX1157">
        <v>-1.700987946582555E-2</v>
      </c>
      <c r="BY1157" t="str">
        <f t="shared" si="18"/>
        <v>[[sv,wv],[yr],[ya]]</v>
      </c>
      <c r="BZ1157" t="str">
        <f>TRIM(MID(SUBSTITUTE(SUBSTITUTE(SUBSTITUTE(Tabla2[[#This Row],[map]],"[",""),"]",""),",",REPT(" ",100)),300,200))</f>
        <v>0 1</v>
      </c>
      <c r="CA1157" s="13" t="str">
        <f>TRIM(MID(SUBSTITUTE(SUBSTITUTE(SUBSTITUTE(Tabla2[[#This Row],[map]],"[",""),"]",""),",",REPT(" ",100)),900,200))</f>
        <v>2 4</v>
      </c>
      <c r="CB1157" s="13" t="str">
        <f>SUBSTITUTE(TRIM(MID(SUBSTITUTE(SUBSTITUTE(SUBSTITUTE(Tabla2[[#This Row],[map]],"[",""),"]",""),",",REPT(" ",100)),1200,300))," ",", ")</f>
        <v>1, 2, 0</v>
      </c>
      <c r="CC1157" s="15" t="str">
        <f>SUBSTITUTE(TRIM(MID(SUBSTITUTE(SUBSTITUTE(SUBSTITUTE(Tabla2[[#This Row],[map]],"[",""),"]",""),",",REPT(" ",100)),1,300))," ",", ")</f>
        <v>4, 2, 3</v>
      </c>
      <c r="CD1157" s="13" t="str">
        <f>SUBSTITUTE(TRIM(MID(SUBSTITUTE(SUBSTITUTE(SUBSTITUTE(Tabla2[[#This Row],[map]],"[",""),"]",""),",",REPT(" ",100)),601,300))," ",", ")</f>
        <v>1, 3, 0</v>
      </c>
      <c r="CE1157" t="str">
        <f>TRIM(MID(SUBSTITUTE(SUBSTITUTE(SUBSTITUTE(Tabla2[[#This Row],[map]],"[",""),"]",""),",",REPT(" ",100)),1501,200))</f>
        <v>3 4</v>
      </c>
    </row>
    <row r="1158" spans="1:83" x14ac:dyDescent="0.3">
      <c r="A1158" s="2">
        <v>46109.344421296293</v>
      </c>
      <c r="B1158" t="s">
        <v>1544</v>
      </c>
      <c r="C1158">
        <v>4</v>
      </c>
      <c r="D1158" t="s">
        <v>95</v>
      </c>
      <c r="E1158" t="s">
        <v>78</v>
      </c>
      <c r="F1158">
        <v>16590</v>
      </c>
      <c r="G1158">
        <v>4.5</v>
      </c>
      <c r="H1158" t="s">
        <v>79</v>
      </c>
      <c r="I1158" t="s">
        <v>80</v>
      </c>
      <c r="J1158">
        <v>5</v>
      </c>
      <c r="K1158">
        <v>5</v>
      </c>
      <c r="L1158" t="s">
        <v>81</v>
      </c>
      <c r="M1158" t="s">
        <v>82</v>
      </c>
      <c r="N1158" t="s">
        <v>83</v>
      </c>
      <c r="O1158" t="s">
        <v>83</v>
      </c>
      <c r="P1158" t="s">
        <v>84</v>
      </c>
      <c r="Q1158" t="s">
        <v>1435</v>
      </c>
      <c r="R1158">
        <v>3</v>
      </c>
      <c r="S1158" t="s">
        <v>86</v>
      </c>
      <c r="T1158" t="s">
        <v>87</v>
      </c>
      <c r="U1158" t="s">
        <v>88</v>
      </c>
      <c r="V1158">
        <v>1</v>
      </c>
      <c r="W1158" t="s">
        <v>1436</v>
      </c>
      <c r="X1158" t="s">
        <v>83</v>
      </c>
      <c r="Y1158" t="s">
        <v>90</v>
      </c>
      <c r="Z1158">
        <v>4000</v>
      </c>
      <c r="AA1158">
        <v>4000</v>
      </c>
      <c r="AC1158">
        <v>256</v>
      </c>
      <c r="AD1158" t="s">
        <v>91</v>
      </c>
      <c r="AE1158">
        <v>0.15</v>
      </c>
      <c r="AF1158" t="s">
        <v>92</v>
      </c>
      <c r="AG1158">
        <v>180</v>
      </c>
      <c r="AH1158">
        <v>60</v>
      </c>
      <c r="AI1158">
        <v>120</v>
      </c>
      <c r="AJ1158">
        <v>9.432492009260067E-2</v>
      </c>
      <c r="AK1158">
        <v>13.291049120379499</v>
      </c>
      <c r="AL1158">
        <v>0.7426140449260219</v>
      </c>
      <c r="AM1158">
        <v>-0.3445138578445589</v>
      </c>
      <c r="AN1158">
        <v>16.420140699388231</v>
      </c>
      <c r="AO1158">
        <v>0.69774268473189993</v>
      </c>
      <c r="AP1158">
        <v>16.420140699388231</v>
      </c>
      <c r="AQ1158">
        <v>16.420140699388231</v>
      </c>
      <c r="AR1158">
        <v>0.69774268473189993</v>
      </c>
      <c r="AS1158">
        <v>76.657958723871843</v>
      </c>
      <c r="AT1158">
        <v>-0.34228035868860301</v>
      </c>
      <c r="AU1158">
        <v>0.8</v>
      </c>
      <c r="AV1158" t="s">
        <v>93</v>
      </c>
      <c r="AW1158">
        <v>7.7258807031831092E-2</v>
      </c>
      <c r="AX1158">
        <v>0.43900116851489362</v>
      </c>
      <c r="AY1158">
        <v>7.7258807031831092E-2</v>
      </c>
      <c r="AZ1158">
        <v>7.7258807031831092E-2</v>
      </c>
      <c r="BA1158">
        <v>0.43900116851489362</v>
      </c>
      <c r="BB1158">
        <v>0.13895371208916579</v>
      </c>
      <c r="BC1158">
        <v>-8.9836111554622011E-3</v>
      </c>
      <c r="BD1158">
        <v>6.9702867946763863E-2</v>
      </c>
      <c r="BE1158">
        <v>0.75849444984315972</v>
      </c>
      <c r="BF1158">
        <v>6.9702867946763863E-2</v>
      </c>
      <c r="BG1158">
        <v>6.9702867946763863E-2</v>
      </c>
      <c r="BH1158">
        <v>0.75849444984315972</v>
      </c>
      <c r="BI1158">
        <v>0.1337197819649433</v>
      </c>
      <c r="BJ1158">
        <v>0.53668951563139089</v>
      </c>
      <c r="BK1158">
        <v>5.4838885473259338E-2</v>
      </c>
      <c r="BL1158">
        <v>0.77983922046879828</v>
      </c>
      <c r="BM1158">
        <v>5.4838885473259338E-2</v>
      </c>
      <c r="BN1158">
        <v>5.4838885473259338E-2</v>
      </c>
      <c r="BO1158">
        <v>0.77983922046879828</v>
      </c>
      <c r="BP1158">
        <v>0.75398745451463345</v>
      </c>
      <c r="BQ1158">
        <v>-2.0270211422081639</v>
      </c>
      <c r="BR1158">
        <v>65.478762237101023</v>
      </c>
      <c r="BS1158">
        <v>0.81363590010074893</v>
      </c>
      <c r="BT1158">
        <v>65.478762237101023</v>
      </c>
      <c r="BU1158">
        <v>65.478762237101023</v>
      </c>
      <c r="BV1158">
        <v>0.81363590010074893</v>
      </c>
      <c r="BW1158">
        <v>305.60517394691789</v>
      </c>
      <c r="BX1158">
        <v>0.13019380297783459</v>
      </c>
      <c r="BY1158" t="str">
        <f t="shared" si="18"/>
        <v>[[sv,wv],[yr],[ya]]</v>
      </c>
      <c r="BZ1158" t="str">
        <f>TRIM(MID(SUBSTITUTE(SUBSTITUTE(SUBSTITUTE(Tabla2[[#This Row],[map]],"[",""),"]",""),",",REPT(" ",100)),300,200))</f>
        <v>0 1</v>
      </c>
      <c r="CA1158" s="13" t="str">
        <f>TRIM(MID(SUBSTITUTE(SUBSTITUTE(SUBSTITUTE(Tabla2[[#This Row],[map]],"[",""),"]",""),",",REPT(" ",100)),900,200))</f>
        <v>2 3</v>
      </c>
      <c r="CB1158" s="13" t="str">
        <f>SUBSTITUTE(TRIM(MID(SUBSTITUTE(SUBSTITUTE(SUBSTITUTE(Tabla2[[#This Row],[map]],"[",""),"]",""),",",REPT(" ",100)),1200,300))," ",", ")</f>
        <v>1, 4, 0</v>
      </c>
      <c r="CC1158" s="15" t="str">
        <f>SUBSTITUTE(TRIM(MID(SUBSTITUTE(SUBSTITUTE(SUBSTITUTE(Tabla2[[#This Row],[map]],"[",""),"]",""),",",REPT(" ",100)),1,300))," ",", ")</f>
        <v>4, 2, 3</v>
      </c>
      <c r="CD1158" s="13" t="str">
        <f>SUBSTITUTE(TRIM(MID(SUBSTITUTE(SUBSTITUTE(SUBSTITUTE(Tabla2[[#This Row],[map]],"[",""),"]",""),",",REPT(" ",100)),601,300))," ",", ")</f>
        <v>1, 4, 0</v>
      </c>
      <c r="CE1158" t="str">
        <f>TRIM(MID(SUBSTITUTE(SUBSTITUTE(SUBSTITUTE(Tabla2[[#This Row],[map]],"[",""),"]",""),",",REPT(" ",100)),1501,200))</f>
        <v>3 2</v>
      </c>
    </row>
    <row r="1159" spans="1:83" x14ac:dyDescent="0.3">
      <c r="A1159" s="2">
        <v>46109.408194444448</v>
      </c>
      <c r="B1159" t="s">
        <v>1545</v>
      </c>
      <c r="C1159">
        <v>7</v>
      </c>
      <c r="D1159" t="s">
        <v>77</v>
      </c>
      <c r="E1159" t="s">
        <v>78</v>
      </c>
      <c r="F1159">
        <v>16590</v>
      </c>
      <c r="G1159">
        <v>4.5</v>
      </c>
      <c r="H1159" t="s">
        <v>79</v>
      </c>
      <c r="I1159" t="s">
        <v>80</v>
      </c>
      <c r="J1159">
        <v>5</v>
      </c>
      <c r="K1159">
        <v>5</v>
      </c>
      <c r="L1159" t="s">
        <v>81</v>
      </c>
      <c r="M1159" t="s">
        <v>82</v>
      </c>
      <c r="N1159" t="s">
        <v>83</v>
      </c>
      <c r="O1159" t="s">
        <v>83</v>
      </c>
      <c r="P1159" t="s">
        <v>84</v>
      </c>
      <c r="Q1159" t="s">
        <v>1358</v>
      </c>
      <c r="R1159">
        <v>3</v>
      </c>
      <c r="S1159" t="s">
        <v>86</v>
      </c>
      <c r="T1159" t="s">
        <v>87</v>
      </c>
      <c r="U1159" t="s">
        <v>88</v>
      </c>
      <c r="V1159">
        <v>1</v>
      </c>
      <c r="W1159" t="s">
        <v>1359</v>
      </c>
      <c r="X1159" t="s">
        <v>83</v>
      </c>
      <c r="Y1159" t="s">
        <v>90</v>
      </c>
      <c r="Z1159">
        <v>4000</v>
      </c>
      <c r="AA1159">
        <v>4000</v>
      </c>
      <c r="AC1159">
        <v>256</v>
      </c>
      <c r="AD1159" t="s">
        <v>91</v>
      </c>
      <c r="AE1159">
        <v>0.15</v>
      </c>
      <c r="AF1159" t="s">
        <v>92</v>
      </c>
      <c r="AG1159">
        <v>180</v>
      </c>
      <c r="AH1159">
        <v>60</v>
      </c>
      <c r="AI1159">
        <v>120</v>
      </c>
      <c r="AJ1159">
        <v>0.1022918585223332</v>
      </c>
      <c r="AK1159">
        <v>7.0131840809672887</v>
      </c>
      <c r="AL1159">
        <v>0.73561396392301026</v>
      </c>
      <c r="AM1159">
        <v>5.604823025223088E-2</v>
      </c>
      <c r="AN1159">
        <v>9.6354394353899711</v>
      </c>
      <c r="AO1159">
        <v>0.70601741752936675</v>
      </c>
      <c r="AP1159">
        <v>9.6354394353899711</v>
      </c>
      <c r="AQ1159">
        <v>9.6354394353899711</v>
      </c>
      <c r="AR1159">
        <v>0.70601741752936675</v>
      </c>
      <c r="AS1159">
        <v>140.79074483203161</v>
      </c>
      <c r="AT1159">
        <v>-3.9320465052498449E-2</v>
      </c>
      <c r="AU1159">
        <v>0.8</v>
      </c>
      <c r="AV1159" t="s">
        <v>93</v>
      </c>
      <c r="AW1159">
        <v>8.6818577457889082E-2</v>
      </c>
      <c r="AX1159">
        <v>0.36958487483494051</v>
      </c>
      <c r="AY1159">
        <v>8.6818577457889082E-2</v>
      </c>
      <c r="AZ1159">
        <v>8.6818577457889082E-2</v>
      </c>
      <c r="BA1159">
        <v>0.36958487483494051</v>
      </c>
      <c r="BB1159">
        <v>0.14360988963253529</v>
      </c>
      <c r="BC1159">
        <v>-4.2793480364822889E-2</v>
      </c>
      <c r="BD1159">
        <v>8.8539168568238694E-2</v>
      </c>
      <c r="BE1159">
        <v>0.69323069128471271</v>
      </c>
      <c r="BF1159">
        <v>8.8539168568238694E-2</v>
      </c>
      <c r="BG1159">
        <v>8.8539168568238694E-2</v>
      </c>
      <c r="BH1159">
        <v>0.69323069128471271</v>
      </c>
      <c r="BI1159">
        <v>0.20888674767106871</v>
      </c>
      <c r="BJ1159">
        <v>0.27625203377134971</v>
      </c>
      <c r="BK1159">
        <v>3.2291526687050542E-2</v>
      </c>
      <c r="BL1159">
        <v>0.87035973422289348</v>
      </c>
      <c r="BM1159">
        <v>3.2291526687050542E-2</v>
      </c>
      <c r="BN1159">
        <v>3.2291526687050542E-2</v>
      </c>
      <c r="BO1159">
        <v>0.87035973422289348</v>
      </c>
      <c r="BP1159">
        <v>0.1966387131983485</v>
      </c>
      <c r="BQ1159">
        <v>0.21055776370818091</v>
      </c>
      <c r="BR1159">
        <v>38.334108468846672</v>
      </c>
      <c r="BS1159">
        <v>0.8908943697749232</v>
      </c>
      <c r="BT1159">
        <v>38.334108468846672</v>
      </c>
      <c r="BU1159">
        <v>38.334108468846672</v>
      </c>
      <c r="BV1159">
        <v>0.8908943697749232</v>
      </c>
      <c r="BW1159">
        <v>562.61384397762436</v>
      </c>
      <c r="BX1159">
        <v>-0.60129817732470614</v>
      </c>
      <c r="BY1159" t="str">
        <f t="shared" si="18"/>
        <v>[[sv,wv],[yr],[ya]]</v>
      </c>
      <c r="BZ1159" t="str">
        <f>TRIM(MID(SUBSTITUTE(SUBSTITUTE(SUBSTITUTE(Tabla2[[#This Row],[map]],"[",""),"]",""),",",REPT(" ",100)),300,200))</f>
        <v>0 1</v>
      </c>
      <c r="CA1159" s="13" t="str">
        <f>TRIM(MID(SUBSTITUTE(SUBSTITUTE(SUBSTITUTE(Tabla2[[#This Row],[map]],"[",""),"]",""),",",REPT(" ",100)),900,200))</f>
        <v>2 3</v>
      </c>
      <c r="CB1159" s="13" t="str">
        <f>SUBSTITUTE(TRIM(MID(SUBSTITUTE(SUBSTITUTE(SUBSTITUTE(Tabla2[[#This Row],[map]],"[",""),"]",""),",",REPT(" ",100)),1200,300))," ",", ")</f>
        <v>1, 4, 0</v>
      </c>
      <c r="CC1159" s="15" t="str">
        <f>SUBSTITUTE(TRIM(MID(SUBSTITUTE(SUBSTITUTE(SUBSTITUTE(Tabla2[[#This Row],[map]],"[",""),"]",""),",",REPT(" ",100)),1,300))," ",", ")</f>
        <v>2, 3, 4</v>
      </c>
      <c r="CD1159" s="13" t="str">
        <f>SUBSTITUTE(TRIM(MID(SUBSTITUTE(SUBSTITUTE(SUBSTITUTE(Tabla2[[#This Row],[map]],"[",""),"]",""),",",REPT(" ",100)),601,300))," ",", ")</f>
        <v>1, 4, 0</v>
      </c>
      <c r="CE1159" t="str">
        <f>TRIM(MID(SUBSTITUTE(SUBSTITUTE(SUBSTITUTE(Tabla2[[#This Row],[map]],"[",""),"]",""),",",REPT(" ",100)),1501,200))</f>
        <v>3 2</v>
      </c>
    </row>
    <row r="1160" spans="1:83" x14ac:dyDescent="0.3">
      <c r="A1160" s="2">
        <v>46109.446921296287</v>
      </c>
      <c r="B1160" t="s">
        <v>1546</v>
      </c>
      <c r="C1160">
        <v>8</v>
      </c>
      <c r="D1160" t="s">
        <v>95</v>
      </c>
      <c r="E1160" t="s">
        <v>78</v>
      </c>
      <c r="F1160">
        <v>16590</v>
      </c>
      <c r="G1160">
        <v>4.5</v>
      </c>
      <c r="H1160" t="s">
        <v>79</v>
      </c>
      <c r="I1160" t="s">
        <v>80</v>
      </c>
      <c r="J1160">
        <v>5</v>
      </c>
      <c r="K1160">
        <v>5</v>
      </c>
      <c r="L1160" t="s">
        <v>81</v>
      </c>
      <c r="M1160" t="s">
        <v>82</v>
      </c>
      <c r="N1160" t="s">
        <v>83</v>
      </c>
      <c r="O1160" t="s">
        <v>83</v>
      </c>
      <c r="P1160" t="s">
        <v>84</v>
      </c>
      <c r="Q1160" t="s">
        <v>1354</v>
      </c>
      <c r="R1160">
        <v>3</v>
      </c>
      <c r="S1160" t="s">
        <v>86</v>
      </c>
      <c r="T1160" t="s">
        <v>87</v>
      </c>
      <c r="U1160" t="s">
        <v>88</v>
      </c>
      <c r="V1160">
        <v>1</v>
      </c>
      <c r="W1160" t="s">
        <v>1355</v>
      </c>
      <c r="X1160" t="s">
        <v>83</v>
      </c>
      <c r="Y1160" t="s">
        <v>90</v>
      </c>
      <c r="Z1160">
        <v>4000</v>
      </c>
      <c r="AA1160">
        <v>4000</v>
      </c>
      <c r="AC1160">
        <v>256</v>
      </c>
      <c r="AD1160" t="s">
        <v>91</v>
      </c>
      <c r="AE1160">
        <v>0.15</v>
      </c>
      <c r="AF1160" t="s">
        <v>92</v>
      </c>
      <c r="AG1160">
        <v>180</v>
      </c>
      <c r="AH1160">
        <v>60</v>
      </c>
      <c r="AI1160">
        <v>120</v>
      </c>
      <c r="AJ1160">
        <v>0.13154676378285629</v>
      </c>
      <c r="AK1160">
        <v>13.380525491075391</v>
      </c>
      <c r="AL1160">
        <v>0.62806346880452324</v>
      </c>
      <c r="AM1160">
        <v>-0.20716200758072481</v>
      </c>
      <c r="AN1160">
        <v>17.53608003192965</v>
      </c>
      <c r="AO1160">
        <v>0.55948167971629403</v>
      </c>
      <c r="AP1160">
        <v>17.53608003192965</v>
      </c>
      <c r="AQ1160">
        <v>17.53608003192965</v>
      </c>
      <c r="AR1160">
        <v>0.55948167971629403</v>
      </c>
      <c r="AS1160">
        <v>99.233440657914173</v>
      </c>
      <c r="AT1160">
        <v>-0.18832404006712719</v>
      </c>
      <c r="AU1160">
        <v>0.8</v>
      </c>
      <c r="AV1160" t="s">
        <v>93</v>
      </c>
      <c r="AW1160">
        <v>0.11468058990481669</v>
      </c>
      <c r="AX1160">
        <v>0.16727064004342959</v>
      </c>
      <c r="AY1160">
        <v>0.11468058990481669</v>
      </c>
      <c r="AZ1160">
        <v>0.11468058990481669</v>
      </c>
      <c r="BA1160">
        <v>0.16727064004342959</v>
      </c>
      <c r="BB1160">
        <v>0.14908980119103959</v>
      </c>
      <c r="BC1160">
        <v>-8.258472357798885E-2</v>
      </c>
      <c r="BD1160">
        <v>6.4567146194137962E-2</v>
      </c>
      <c r="BE1160">
        <v>0.77628862881822946</v>
      </c>
      <c r="BF1160">
        <v>6.4567146194137962E-2</v>
      </c>
      <c r="BG1160">
        <v>6.4567146194137962E-2</v>
      </c>
      <c r="BH1160">
        <v>0.77628862881822946</v>
      </c>
      <c r="BI1160">
        <v>0.37693827355529103</v>
      </c>
      <c r="BJ1160">
        <v>-0.30601061063465962</v>
      </c>
      <c r="BK1160">
        <v>0.12625127956905191</v>
      </c>
      <c r="BL1160">
        <v>0.49314104605047282</v>
      </c>
      <c r="BM1160">
        <v>0.12625127956905191</v>
      </c>
      <c r="BN1160">
        <v>0.12625127956905191</v>
      </c>
      <c r="BO1160">
        <v>0.49314104605047282</v>
      </c>
      <c r="BP1160">
        <v>0.30820154808653821</v>
      </c>
      <c r="BQ1160">
        <v>-0.2373317308307161</v>
      </c>
      <c r="BR1160">
        <v>69.838821112050383</v>
      </c>
      <c r="BS1160">
        <v>0.80122640395304567</v>
      </c>
      <c r="BT1160">
        <v>69.838821112050383</v>
      </c>
      <c r="BU1160">
        <v>69.838821112050383</v>
      </c>
      <c r="BV1160">
        <v>0.80122640395304567</v>
      </c>
      <c r="BW1160">
        <v>396.09953300882393</v>
      </c>
      <c r="BX1160">
        <v>-0.12736909522514811</v>
      </c>
      <c r="BY1160" t="str">
        <f t="shared" si="18"/>
        <v>[[sv,wv],[yr],[ya]]</v>
      </c>
      <c r="BZ1160" t="str">
        <f>TRIM(MID(SUBSTITUTE(SUBSTITUTE(SUBSTITUTE(Tabla2[[#This Row],[map]],"[",""),"]",""),",",REPT(" ",100)),300,200))</f>
        <v>0 1</v>
      </c>
      <c r="CA1160" s="13" t="str">
        <f>TRIM(MID(SUBSTITUTE(SUBSTITUTE(SUBSTITUTE(Tabla2[[#This Row],[map]],"[",""),"]",""),",",REPT(" ",100)),900,200))</f>
        <v>2 3</v>
      </c>
      <c r="CB1160" s="13" t="str">
        <f>SUBSTITUTE(TRIM(MID(SUBSTITUTE(SUBSTITUTE(SUBSTITUTE(Tabla2[[#This Row],[map]],"[",""),"]",""),",",REPT(" ",100)),1200,300))," ",", ")</f>
        <v>1, 2, 0</v>
      </c>
      <c r="CC1160" s="15" t="str">
        <f>SUBSTITUTE(TRIM(MID(SUBSTITUTE(SUBSTITUTE(SUBSTITUTE(Tabla2[[#This Row],[map]],"[",""),"]",""),",",REPT(" ",100)),1,300))," ",", ")</f>
        <v>2, 3, 4</v>
      </c>
      <c r="CD1160" s="13" t="str">
        <f>SUBSTITUTE(TRIM(MID(SUBSTITUTE(SUBSTITUTE(SUBSTITUTE(Tabla2[[#This Row],[map]],"[",""),"]",""),",",REPT(" ",100)),601,300))," ",", ")</f>
        <v>0, 1, 4</v>
      </c>
      <c r="CE1160" t="str">
        <f>TRIM(MID(SUBSTITUTE(SUBSTITUTE(SUBSTITUTE(Tabla2[[#This Row],[map]],"[",""),"]",""),",",REPT(" ",100)),1501,200))</f>
        <v>3 4</v>
      </c>
    </row>
    <row r="1161" spans="1:83" x14ac:dyDescent="0.3">
      <c r="A1161" s="2">
        <v>46109.451273148137</v>
      </c>
      <c r="B1161" t="s">
        <v>1547</v>
      </c>
      <c r="C1161">
        <v>6</v>
      </c>
      <c r="D1161" t="s">
        <v>77</v>
      </c>
      <c r="E1161" t="s">
        <v>78</v>
      </c>
      <c r="F1161">
        <v>16590</v>
      </c>
      <c r="G1161">
        <v>4.5</v>
      </c>
      <c r="H1161" t="s">
        <v>79</v>
      </c>
      <c r="I1161" t="s">
        <v>80</v>
      </c>
      <c r="J1161">
        <v>5</v>
      </c>
      <c r="K1161">
        <v>5</v>
      </c>
      <c r="L1161" t="s">
        <v>81</v>
      </c>
      <c r="M1161" t="s">
        <v>82</v>
      </c>
      <c r="N1161" t="s">
        <v>83</v>
      </c>
      <c r="O1161" t="s">
        <v>83</v>
      </c>
      <c r="P1161" t="s">
        <v>84</v>
      </c>
      <c r="Q1161" t="s">
        <v>1370</v>
      </c>
      <c r="R1161">
        <v>3</v>
      </c>
      <c r="S1161" t="s">
        <v>86</v>
      </c>
      <c r="T1161" t="s">
        <v>87</v>
      </c>
      <c r="U1161" t="s">
        <v>88</v>
      </c>
      <c r="V1161">
        <v>1</v>
      </c>
      <c r="W1161" t="s">
        <v>1371</v>
      </c>
      <c r="X1161" t="s">
        <v>83</v>
      </c>
      <c r="Y1161" t="s">
        <v>90</v>
      </c>
      <c r="Z1161">
        <v>4000</v>
      </c>
      <c r="AA1161">
        <v>4000</v>
      </c>
      <c r="AC1161">
        <v>256</v>
      </c>
      <c r="AD1161" t="s">
        <v>91</v>
      </c>
      <c r="AE1161">
        <v>0.15</v>
      </c>
      <c r="AF1161" t="s">
        <v>92</v>
      </c>
      <c r="AG1161">
        <v>180</v>
      </c>
      <c r="AH1161">
        <v>60</v>
      </c>
      <c r="AI1161">
        <v>120</v>
      </c>
      <c r="AJ1161">
        <v>0.10369577196338781</v>
      </c>
      <c r="AK1161">
        <v>11.87070908831295</v>
      </c>
      <c r="AL1161">
        <v>0.77348899261926896</v>
      </c>
      <c r="AM1161">
        <v>-7.5429281362891704E-2</v>
      </c>
      <c r="AN1161">
        <v>15.979169252480689</v>
      </c>
      <c r="AO1161">
        <v>0.71348669285027189</v>
      </c>
      <c r="AP1161">
        <v>15.979169252480689</v>
      </c>
      <c r="AQ1161">
        <v>15.979169252480689</v>
      </c>
      <c r="AR1161">
        <v>0.71348669285027189</v>
      </c>
      <c r="AS1161">
        <v>139.25345539928679</v>
      </c>
      <c r="AT1161">
        <v>-7.7957908474759807E-2</v>
      </c>
      <c r="AU1161">
        <v>0.8</v>
      </c>
      <c r="AV1161" t="s">
        <v>93</v>
      </c>
      <c r="AW1161">
        <v>6.7432488981899047E-2</v>
      </c>
      <c r="AX1161">
        <v>0.51035294257919772</v>
      </c>
      <c r="AY1161">
        <v>6.7432488981899047E-2</v>
      </c>
      <c r="AZ1161">
        <v>6.7432488981899047E-2</v>
      </c>
      <c r="BA1161">
        <v>0.51035294257919772</v>
      </c>
      <c r="BB1161">
        <v>0.1814004009619215</v>
      </c>
      <c r="BC1161">
        <v>-0.31720145418036011</v>
      </c>
      <c r="BD1161">
        <v>7.0288382288545184E-2</v>
      </c>
      <c r="BE1161">
        <v>0.75646576770421792</v>
      </c>
      <c r="BF1161">
        <v>7.0288382288545184E-2</v>
      </c>
      <c r="BG1161">
        <v>7.0288382288545184E-2</v>
      </c>
      <c r="BH1161">
        <v>0.75646576770421792</v>
      </c>
      <c r="BI1161">
        <v>0.23075225907154079</v>
      </c>
      <c r="BJ1161">
        <v>0.20049270684860651</v>
      </c>
      <c r="BK1161">
        <v>5.7665791678364997E-2</v>
      </c>
      <c r="BL1161">
        <v>0.76849008621111659</v>
      </c>
      <c r="BM1161">
        <v>5.7665791678364997E-2</v>
      </c>
      <c r="BN1161">
        <v>5.7665791678364997E-2</v>
      </c>
      <c r="BO1161">
        <v>0.76849008621111659</v>
      </c>
      <c r="BP1161">
        <v>0.15228344017168349</v>
      </c>
      <c r="BQ1161">
        <v>0.38863015525289257</v>
      </c>
      <c r="BR1161">
        <v>63.721290346974271</v>
      </c>
      <c r="BS1161">
        <v>0.8186379749065571</v>
      </c>
      <c r="BT1161">
        <v>63.721290346974271</v>
      </c>
      <c r="BU1161">
        <v>63.721290346974271</v>
      </c>
      <c r="BV1161">
        <v>0.8186379749065571</v>
      </c>
      <c r="BW1161">
        <v>556.44938549694223</v>
      </c>
      <c r="BX1161">
        <v>-0.58375304182017951</v>
      </c>
      <c r="BY1161" t="str">
        <f t="shared" si="18"/>
        <v>[[sv,wv],[yr],[ya]]</v>
      </c>
      <c r="BZ1161" t="str">
        <f>TRIM(MID(SUBSTITUTE(SUBSTITUTE(SUBSTITUTE(Tabla2[[#This Row],[map]],"[",""),"]",""),",",REPT(" ",100)),300,200))</f>
        <v>0 1</v>
      </c>
      <c r="CA1161" s="13" t="str">
        <f>TRIM(MID(SUBSTITUTE(SUBSTITUTE(SUBSTITUTE(Tabla2[[#This Row],[map]],"[",""),"]",""),",",REPT(" ",100)),900,200))</f>
        <v>2 4</v>
      </c>
      <c r="CB1161" s="13" t="str">
        <f>SUBSTITUTE(TRIM(MID(SUBSTITUTE(SUBSTITUTE(SUBSTITUTE(Tabla2[[#This Row],[map]],"[",""),"]",""),",",REPT(" ",100)),1200,300))," ",", ")</f>
        <v>1, 4, 0</v>
      </c>
      <c r="CC1161" s="15" t="str">
        <f>SUBSTITUTE(TRIM(MID(SUBSTITUTE(SUBSTITUTE(SUBSTITUTE(Tabla2[[#This Row],[map]],"[",""),"]",""),",",REPT(" ",100)),1,300))," ",", ")</f>
        <v>2, 3, 4</v>
      </c>
      <c r="CD1161" s="13" t="str">
        <f>SUBSTITUTE(TRIM(MID(SUBSTITUTE(SUBSTITUTE(SUBSTITUTE(Tabla2[[#This Row],[map]],"[",""),"]",""),",",REPT(" ",100)),601,300))," ",", ")</f>
        <v>0, 1, 3</v>
      </c>
      <c r="CE1161" t="str">
        <f>TRIM(MID(SUBSTITUTE(SUBSTITUTE(SUBSTITUTE(Tabla2[[#This Row],[map]],"[",""),"]",""),",",REPT(" ",100)),1501,200))</f>
        <v>3 2</v>
      </c>
    </row>
    <row r="1162" spans="1:83" x14ac:dyDescent="0.3">
      <c r="A1162" s="2">
        <v>46109.451261574082</v>
      </c>
      <c r="B1162" t="s">
        <v>1548</v>
      </c>
      <c r="C1162">
        <v>9</v>
      </c>
      <c r="D1162" t="s">
        <v>95</v>
      </c>
      <c r="E1162" t="s">
        <v>78</v>
      </c>
      <c r="F1162">
        <v>16590</v>
      </c>
      <c r="G1162">
        <v>4.5</v>
      </c>
      <c r="H1162" t="s">
        <v>79</v>
      </c>
      <c r="I1162" t="s">
        <v>80</v>
      </c>
      <c r="J1162">
        <v>5</v>
      </c>
      <c r="K1162">
        <v>5</v>
      </c>
      <c r="L1162" t="s">
        <v>81</v>
      </c>
      <c r="M1162" t="s">
        <v>82</v>
      </c>
      <c r="N1162" t="s">
        <v>83</v>
      </c>
      <c r="O1162" t="s">
        <v>83</v>
      </c>
      <c r="P1162" t="s">
        <v>84</v>
      </c>
      <c r="Q1162" t="s">
        <v>1354</v>
      </c>
      <c r="R1162">
        <v>3</v>
      </c>
      <c r="S1162" t="s">
        <v>86</v>
      </c>
      <c r="T1162" t="s">
        <v>87</v>
      </c>
      <c r="U1162" t="s">
        <v>88</v>
      </c>
      <c r="V1162">
        <v>1</v>
      </c>
      <c r="W1162" t="s">
        <v>1355</v>
      </c>
      <c r="X1162" t="s">
        <v>83</v>
      </c>
      <c r="Y1162" t="s">
        <v>90</v>
      </c>
      <c r="Z1162">
        <v>4000</v>
      </c>
      <c r="AA1162">
        <v>4000</v>
      </c>
      <c r="AC1162">
        <v>256</v>
      </c>
      <c r="AD1162" t="s">
        <v>91</v>
      </c>
      <c r="AE1162">
        <v>0.15</v>
      </c>
      <c r="AF1162" t="s">
        <v>92</v>
      </c>
      <c r="AG1162">
        <v>180</v>
      </c>
      <c r="AH1162">
        <v>60</v>
      </c>
      <c r="AI1162">
        <v>120</v>
      </c>
      <c r="AJ1162">
        <v>0.12055700396654261</v>
      </c>
      <c r="AK1162">
        <v>21.642083501428139</v>
      </c>
      <c r="AL1162">
        <v>0.72409856215509161</v>
      </c>
      <c r="AM1162">
        <v>-0.20835247777630109</v>
      </c>
      <c r="AN1162">
        <v>27.188499383310589</v>
      </c>
      <c r="AO1162">
        <v>0.67432762648113953</v>
      </c>
      <c r="AP1162">
        <v>27.188499383310589</v>
      </c>
      <c r="AQ1162">
        <v>27.188499383310589</v>
      </c>
      <c r="AR1162">
        <v>0.67432762648113953</v>
      </c>
      <c r="AS1162">
        <v>100.99359422388579</v>
      </c>
      <c r="AT1162">
        <v>-0.1401345392516638</v>
      </c>
      <c r="AU1162">
        <v>0.8</v>
      </c>
      <c r="AV1162" t="s">
        <v>93</v>
      </c>
      <c r="AW1162">
        <v>4.568606625570408E-2</v>
      </c>
      <c r="AX1162">
        <v>0.6682600887942588</v>
      </c>
      <c r="AY1162">
        <v>4.568606625570408E-2</v>
      </c>
      <c r="AZ1162">
        <v>4.568606625570408E-2</v>
      </c>
      <c r="BA1162">
        <v>0.6682600887942588</v>
      </c>
      <c r="BB1162">
        <v>0.16957167306777499</v>
      </c>
      <c r="BC1162">
        <v>-0.23130959561415859</v>
      </c>
      <c r="BD1162">
        <v>4.2905542018598107E-2</v>
      </c>
      <c r="BE1162">
        <v>0.8513414607574975</v>
      </c>
      <c r="BF1162">
        <v>4.2905542018598107E-2</v>
      </c>
      <c r="BG1162">
        <v>4.2905542018598107E-2</v>
      </c>
      <c r="BH1162">
        <v>0.8513414607574975</v>
      </c>
      <c r="BI1162">
        <v>0.34653367242910721</v>
      </c>
      <c r="BJ1162">
        <v>-0.20066516160827949</v>
      </c>
      <c r="BK1162">
        <v>0.12787410758206211</v>
      </c>
      <c r="BL1162">
        <v>0.486625904881829</v>
      </c>
      <c r="BM1162">
        <v>0.12787410758206211</v>
      </c>
      <c r="BN1162">
        <v>0.12787410758206211</v>
      </c>
      <c r="BO1162">
        <v>0.486625904881829</v>
      </c>
      <c r="BP1162">
        <v>0.24433941607669649</v>
      </c>
      <c r="BQ1162">
        <v>1.9054529474796241E-2</v>
      </c>
      <c r="BR1162">
        <v>108.537531817386</v>
      </c>
      <c r="BS1162">
        <v>0.69108305149097116</v>
      </c>
      <c r="BT1162">
        <v>108.537531817386</v>
      </c>
      <c r="BU1162">
        <v>108.537531817386</v>
      </c>
      <c r="BV1162">
        <v>0.69108305149097116</v>
      </c>
      <c r="BW1162">
        <v>403.21393213396902</v>
      </c>
      <c r="BX1162">
        <v>-0.14761792925900899</v>
      </c>
      <c r="BY1162" t="str">
        <f t="shared" si="18"/>
        <v>[[sv,wv],[yr],[ya]]</v>
      </c>
      <c r="BZ1162" t="str">
        <f>TRIM(MID(SUBSTITUTE(SUBSTITUTE(SUBSTITUTE(Tabla2[[#This Row],[map]],"[",""),"]",""),",",REPT(" ",100)),300,200))</f>
        <v>0 1</v>
      </c>
      <c r="CA1162" s="13" t="str">
        <f>TRIM(MID(SUBSTITUTE(SUBSTITUTE(SUBSTITUTE(Tabla2[[#This Row],[map]],"[",""),"]",""),",",REPT(" ",100)),900,200))</f>
        <v>2 3</v>
      </c>
      <c r="CB1162" s="13" t="str">
        <f>SUBSTITUTE(TRIM(MID(SUBSTITUTE(SUBSTITUTE(SUBSTITUTE(Tabla2[[#This Row],[map]],"[",""),"]",""),",",REPT(" ",100)),1200,300))," ",", ")</f>
        <v>1, 2, 0</v>
      </c>
      <c r="CC1162" s="15" t="str">
        <f>SUBSTITUTE(TRIM(MID(SUBSTITUTE(SUBSTITUTE(SUBSTITUTE(Tabla2[[#This Row],[map]],"[",""),"]",""),",",REPT(" ",100)),1,300))," ",", ")</f>
        <v>2, 3, 4</v>
      </c>
      <c r="CD1162" s="13" t="str">
        <f>SUBSTITUTE(TRIM(MID(SUBSTITUTE(SUBSTITUTE(SUBSTITUTE(Tabla2[[#This Row],[map]],"[",""),"]",""),",",REPT(" ",100)),601,300))," ",", ")</f>
        <v>0, 1, 4</v>
      </c>
      <c r="CE1162" t="str">
        <f>TRIM(MID(SUBSTITUTE(SUBSTITUTE(SUBSTITUTE(Tabla2[[#This Row],[map]],"[",""),"]",""),",",REPT(" ",100)),1501,200))</f>
        <v>3 4</v>
      </c>
    </row>
    <row r="1163" spans="1:83" x14ac:dyDescent="0.3">
      <c r="A1163" s="2">
        <v>46109.453414351847</v>
      </c>
      <c r="B1163" t="s">
        <v>1549</v>
      </c>
      <c r="C1163">
        <v>5</v>
      </c>
      <c r="D1163" t="s">
        <v>95</v>
      </c>
      <c r="E1163" t="s">
        <v>78</v>
      </c>
      <c r="F1163">
        <v>16590</v>
      </c>
      <c r="G1163">
        <v>4.5</v>
      </c>
      <c r="H1163" t="s">
        <v>79</v>
      </c>
      <c r="I1163" t="s">
        <v>80</v>
      </c>
      <c r="J1163">
        <v>5</v>
      </c>
      <c r="K1163">
        <v>5</v>
      </c>
      <c r="L1163" t="s">
        <v>81</v>
      </c>
      <c r="M1163" t="s">
        <v>82</v>
      </c>
      <c r="N1163" t="s">
        <v>83</v>
      </c>
      <c r="O1163" t="s">
        <v>83</v>
      </c>
      <c r="P1163" t="s">
        <v>84</v>
      </c>
      <c r="Q1163" t="s">
        <v>1443</v>
      </c>
      <c r="R1163">
        <v>3</v>
      </c>
      <c r="S1163" t="s">
        <v>86</v>
      </c>
      <c r="T1163" t="s">
        <v>87</v>
      </c>
      <c r="U1163" t="s">
        <v>88</v>
      </c>
      <c r="V1163">
        <v>1</v>
      </c>
      <c r="W1163" t="s">
        <v>1444</v>
      </c>
      <c r="X1163" t="s">
        <v>83</v>
      </c>
      <c r="Y1163" t="s">
        <v>90</v>
      </c>
      <c r="Z1163">
        <v>4000</v>
      </c>
      <c r="AA1163">
        <v>4000</v>
      </c>
      <c r="AC1163">
        <v>256</v>
      </c>
      <c r="AD1163" t="s">
        <v>91</v>
      </c>
      <c r="AE1163">
        <v>0.15</v>
      </c>
      <c r="AF1163" t="s">
        <v>92</v>
      </c>
      <c r="AG1163">
        <v>180</v>
      </c>
      <c r="AH1163">
        <v>60</v>
      </c>
      <c r="AI1163">
        <v>120</v>
      </c>
      <c r="AJ1163">
        <v>0.1317118115432733</v>
      </c>
      <c r="AK1163">
        <v>22.60644411210107</v>
      </c>
      <c r="AL1163">
        <v>0.68873380980065768</v>
      </c>
      <c r="AM1163">
        <v>0.1792972959803685</v>
      </c>
      <c r="AN1163">
        <v>22.275518486152219</v>
      </c>
      <c r="AO1163">
        <v>0.66214926550181397</v>
      </c>
      <c r="AP1163">
        <v>22.275518486152219</v>
      </c>
      <c r="AQ1163">
        <v>22.275518486152219</v>
      </c>
      <c r="AR1163">
        <v>0.66214926550181397</v>
      </c>
      <c r="AS1163">
        <v>85.834573691200887</v>
      </c>
      <c r="AT1163">
        <v>0.16632921168732151</v>
      </c>
      <c r="AU1163">
        <v>0.8</v>
      </c>
      <c r="AV1163" t="s">
        <v>93</v>
      </c>
      <c r="AW1163">
        <v>7.292232997478694E-2</v>
      </c>
      <c r="AX1163">
        <v>0.47048959883406011</v>
      </c>
      <c r="AY1163">
        <v>7.292232997478694E-2</v>
      </c>
      <c r="AZ1163">
        <v>7.292232997478694E-2</v>
      </c>
      <c r="BA1163">
        <v>0.47048959883406011</v>
      </c>
      <c r="BB1163">
        <v>0.14170815313042179</v>
      </c>
      <c r="BC1163">
        <v>-2.8984414493035789E-2</v>
      </c>
      <c r="BD1163">
        <v>0.11503749019139969</v>
      </c>
      <c r="BE1163">
        <v>0.60141966642527578</v>
      </c>
      <c r="BF1163">
        <v>0.11503749019139969</v>
      </c>
      <c r="BG1163">
        <v>0.11503749019139969</v>
      </c>
      <c r="BH1163">
        <v>0.60141966642527578</v>
      </c>
      <c r="BI1163">
        <v>0.1003408042970538</v>
      </c>
      <c r="BJ1163">
        <v>0.65234054410145836</v>
      </c>
      <c r="BK1163">
        <v>4.2436155447561748E-2</v>
      </c>
      <c r="BL1163">
        <v>0.82963225851484179</v>
      </c>
      <c r="BM1163">
        <v>4.2436155447561748E-2</v>
      </c>
      <c r="BN1163">
        <v>4.2436155447561748E-2</v>
      </c>
      <c r="BO1163">
        <v>0.82963225851484179</v>
      </c>
      <c r="BP1163">
        <v>0.2446576864272835</v>
      </c>
      <c r="BQ1163">
        <v>1.77767746867078E-2</v>
      </c>
      <c r="BR1163">
        <v>88.871677968994931</v>
      </c>
      <c r="BS1163">
        <v>0.74705553823307702</v>
      </c>
      <c r="BT1163">
        <v>88.871677968994931</v>
      </c>
      <c r="BU1163">
        <v>88.871677968994931</v>
      </c>
      <c r="BV1163">
        <v>0.74705553823307702</v>
      </c>
      <c r="BW1163">
        <v>342.85158812094733</v>
      </c>
      <c r="BX1163">
        <v>2.4183942454163439E-2</v>
      </c>
      <c r="BY1163" t="str">
        <f t="shared" si="18"/>
        <v>[[sv,wv],[yr],[ya]]</v>
      </c>
      <c r="BZ1163" t="str">
        <f>TRIM(MID(SUBSTITUTE(SUBSTITUTE(SUBSTITUTE(Tabla2[[#This Row],[map]],"[",""),"]",""),",",REPT(" ",100)),300,200))</f>
        <v>0 1</v>
      </c>
      <c r="CA1163" s="13" t="str">
        <f>TRIM(MID(SUBSTITUTE(SUBSTITUTE(SUBSTITUTE(Tabla2[[#This Row],[map]],"[",""),"]",""),",",REPT(" ",100)),900,200))</f>
        <v>2 3</v>
      </c>
      <c r="CB1163" s="13" t="str">
        <f>SUBSTITUTE(TRIM(MID(SUBSTITUTE(SUBSTITUTE(SUBSTITUTE(Tabla2[[#This Row],[map]],"[",""),"]",""),",",REPT(" ",100)),1200,300))," ",", ")</f>
        <v>0, 1, 2</v>
      </c>
      <c r="CC1163" s="15" t="str">
        <f>SUBSTITUTE(TRIM(MID(SUBSTITUTE(SUBSTITUTE(SUBSTITUTE(Tabla2[[#This Row],[map]],"[",""),"]",""),",",REPT(" ",100)),1,300))," ",", ")</f>
        <v>4, 2, 3</v>
      </c>
      <c r="CD1163" s="13" t="str">
        <f>SUBSTITUTE(TRIM(MID(SUBSTITUTE(SUBSTITUTE(SUBSTITUTE(Tabla2[[#This Row],[map]],"[",""),"]",""),",",REPT(" ",100)),601,300))," ",", ")</f>
        <v>1, 4, 0</v>
      </c>
      <c r="CE1163" t="str">
        <f>TRIM(MID(SUBSTITUTE(SUBSTITUTE(SUBSTITUTE(Tabla2[[#This Row],[map]],"[",""),"]",""),",",REPT(" ",100)),1501,200))</f>
        <v>3 4</v>
      </c>
    </row>
    <row r="1164" spans="1:83" x14ac:dyDescent="0.3">
      <c r="A1164" s="2">
        <v>46109.485706018517</v>
      </c>
      <c r="B1164" t="s">
        <v>1550</v>
      </c>
      <c r="C1164">
        <v>4</v>
      </c>
      <c r="D1164" t="s">
        <v>77</v>
      </c>
      <c r="E1164" t="s">
        <v>78</v>
      </c>
      <c r="F1164">
        <v>16590</v>
      </c>
      <c r="G1164">
        <v>4.5</v>
      </c>
      <c r="H1164" t="s">
        <v>79</v>
      </c>
      <c r="I1164" t="s">
        <v>80</v>
      </c>
      <c r="J1164">
        <v>5</v>
      </c>
      <c r="K1164">
        <v>5</v>
      </c>
      <c r="L1164" t="s">
        <v>81</v>
      </c>
      <c r="M1164" t="s">
        <v>82</v>
      </c>
      <c r="N1164" t="s">
        <v>83</v>
      </c>
      <c r="O1164" t="s">
        <v>83</v>
      </c>
      <c r="P1164" t="s">
        <v>84</v>
      </c>
      <c r="Q1164" t="s">
        <v>1443</v>
      </c>
      <c r="R1164">
        <v>3</v>
      </c>
      <c r="S1164" t="s">
        <v>86</v>
      </c>
      <c r="T1164" t="s">
        <v>87</v>
      </c>
      <c r="U1164" t="s">
        <v>88</v>
      </c>
      <c r="V1164">
        <v>1</v>
      </c>
      <c r="W1164" t="s">
        <v>1444</v>
      </c>
      <c r="X1164" t="s">
        <v>83</v>
      </c>
      <c r="Y1164" t="s">
        <v>90</v>
      </c>
      <c r="Z1164">
        <v>4000</v>
      </c>
      <c r="AA1164">
        <v>4000</v>
      </c>
      <c r="AC1164">
        <v>256</v>
      </c>
      <c r="AD1164" t="s">
        <v>91</v>
      </c>
      <c r="AE1164">
        <v>0.15</v>
      </c>
      <c r="AF1164" t="s">
        <v>92</v>
      </c>
      <c r="AG1164">
        <v>180</v>
      </c>
      <c r="AH1164">
        <v>60</v>
      </c>
      <c r="AI1164">
        <v>120</v>
      </c>
      <c r="AJ1164">
        <v>9.5537832803666844E-2</v>
      </c>
      <c r="AK1164">
        <v>13.14127750883422</v>
      </c>
      <c r="AL1164">
        <v>0.76215255698251982</v>
      </c>
      <c r="AM1164">
        <v>0.2073994901070029</v>
      </c>
      <c r="AN1164">
        <v>14.22128848832735</v>
      </c>
      <c r="AO1164">
        <v>0.73477410012442013</v>
      </c>
      <c r="AP1164">
        <v>14.22128848832735</v>
      </c>
      <c r="AQ1164">
        <v>14.22128848832735</v>
      </c>
      <c r="AR1164">
        <v>0.73477410012442013</v>
      </c>
      <c r="AS1164">
        <v>71.097031921638305</v>
      </c>
      <c r="AT1164">
        <v>0.2022825088146861</v>
      </c>
      <c r="AU1164">
        <v>0.8</v>
      </c>
      <c r="AV1164" t="s">
        <v>93</v>
      </c>
      <c r="AW1164">
        <v>7.343330339984154E-2</v>
      </c>
      <c r="AX1164">
        <v>0.46677927110071232</v>
      </c>
      <c r="AY1164">
        <v>7.343330339984154E-2</v>
      </c>
      <c r="AZ1164">
        <v>7.343330339984154E-2</v>
      </c>
      <c r="BA1164">
        <v>0.46677927110071232</v>
      </c>
      <c r="BB1164">
        <v>0.10142048684024529</v>
      </c>
      <c r="BC1164">
        <v>0.26355613305566039</v>
      </c>
      <c r="BD1164">
        <v>6.9804543826010382E-2</v>
      </c>
      <c r="BE1164">
        <v>0.75814216463770934</v>
      </c>
      <c r="BF1164">
        <v>6.9804543826010382E-2</v>
      </c>
      <c r="BG1164">
        <v>6.9804543826010382E-2</v>
      </c>
      <c r="BH1164">
        <v>0.75814216463770934</v>
      </c>
      <c r="BI1164">
        <v>0.1304197240987772</v>
      </c>
      <c r="BJ1164">
        <v>0.54812351130466164</v>
      </c>
      <c r="BK1164">
        <v>3.099017317684526E-2</v>
      </c>
      <c r="BL1164">
        <v>0.87558425694577346</v>
      </c>
      <c r="BM1164">
        <v>3.099017317684526E-2</v>
      </c>
      <c r="BN1164">
        <v>3.099017317684526E-2</v>
      </c>
      <c r="BO1164">
        <v>0.87558425694577346</v>
      </c>
      <c r="BP1164">
        <v>0.29756706683336298</v>
      </c>
      <c r="BQ1164">
        <v>-0.194637652305895</v>
      </c>
      <c r="BR1164">
        <v>56.710925932906903</v>
      </c>
      <c r="BS1164">
        <v>0.83859070781348943</v>
      </c>
      <c r="BT1164">
        <v>56.710925932906903</v>
      </c>
      <c r="BU1164">
        <v>56.710925932906903</v>
      </c>
      <c r="BV1164">
        <v>0.83859070781348943</v>
      </c>
      <c r="BW1164">
        <v>283.85872040878132</v>
      </c>
      <c r="BX1164">
        <v>0.1920880432043148</v>
      </c>
      <c r="BY1164" t="str">
        <f t="shared" si="18"/>
        <v>[[sv,wv],[yr],[ya]]</v>
      </c>
      <c r="BZ1164" t="str">
        <f>TRIM(MID(SUBSTITUTE(SUBSTITUTE(SUBSTITUTE(Tabla2[[#This Row],[map]],"[",""),"]",""),",",REPT(" ",100)),300,200))</f>
        <v>0 1</v>
      </c>
      <c r="CA1164" s="13" t="str">
        <f>TRIM(MID(SUBSTITUTE(SUBSTITUTE(SUBSTITUTE(Tabla2[[#This Row],[map]],"[",""),"]",""),",",REPT(" ",100)),900,200))</f>
        <v>2 3</v>
      </c>
      <c r="CB1164" s="13" t="str">
        <f>SUBSTITUTE(TRIM(MID(SUBSTITUTE(SUBSTITUTE(SUBSTITUTE(Tabla2[[#This Row],[map]],"[",""),"]",""),",",REPT(" ",100)),1200,300))," ",", ")</f>
        <v>0, 1, 2</v>
      </c>
      <c r="CC1164" s="15" t="str">
        <f>SUBSTITUTE(TRIM(MID(SUBSTITUTE(SUBSTITUTE(SUBSTITUTE(Tabla2[[#This Row],[map]],"[",""),"]",""),",",REPT(" ",100)),1,300))," ",", ")</f>
        <v>4, 2, 3</v>
      </c>
      <c r="CD1164" s="13" t="str">
        <f>SUBSTITUTE(TRIM(MID(SUBSTITUTE(SUBSTITUTE(SUBSTITUTE(Tabla2[[#This Row],[map]],"[",""),"]",""),",",REPT(" ",100)),601,300))," ",", ")</f>
        <v>1, 4, 0</v>
      </c>
      <c r="CE1164" t="str">
        <f>TRIM(MID(SUBSTITUTE(SUBSTITUTE(SUBSTITUTE(Tabla2[[#This Row],[map]],"[",""),"]",""),",",REPT(" ",100)),1501,200))</f>
        <v>3 4</v>
      </c>
    </row>
    <row r="1165" spans="1:83" x14ac:dyDescent="0.3">
      <c r="A1165" s="2">
        <v>46109.493611111109</v>
      </c>
      <c r="B1165" t="s">
        <v>1551</v>
      </c>
      <c r="C1165">
        <v>4</v>
      </c>
      <c r="D1165" t="s">
        <v>95</v>
      </c>
      <c r="E1165" t="s">
        <v>78</v>
      </c>
      <c r="F1165">
        <v>16590</v>
      </c>
      <c r="G1165">
        <v>4.5</v>
      </c>
      <c r="H1165" t="s">
        <v>79</v>
      </c>
      <c r="I1165" t="s">
        <v>80</v>
      </c>
      <c r="J1165">
        <v>5</v>
      </c>
      <c r="K1165">
        <v>5</v>
      </c>
      <c r="L1165" t="s">
        <v>81</v>
      </c>
      <c r="M1165" t="s">
        <v>82</v>
      </c>
      <c r="N1165" t="s">
        <v>83</v>
      </c>
      <c r="O1165" t="s">
        <v>83</v>
      </c>
      <c r="P1165" t="s">
        <v>84</v>
      </c>
      <c r="Q1165" t="s">
        <v>667</v>
      </c>
      <c r="R1165">
        <v>3</v>
      </c>
      <c r="S1165" t="s">
        <v>86</v>
      </c>
      <c r="T1165" t="s">
        <v>87</v>
      </c>
      <c r="U1165" t="s">
        <v>88</v>
      </c>
      <c r="V1165">
        <v>1</v>
      </c>
      <c r="W1165" t="s">
        <v>668</v>
      </c>
      <c r="X1165" t="s">
        <v>83</v>
      </c>
      <c r="Y1165" t="s">
        <v>90</v>
      </c>
      <c r="Z1165">
        <v>4000</v>
      </c>
      <c r="AA1165">
        <v>4000</v>
      </c>
      <c r="AC1165">
        <v>256</v>
      </c>
      <c r="AD1165" t="s">
        <v>91</v>
      </c>
      <c r="AE1165">
        <v>0.15</v>
      </c>
      <c r="AF1165" t="s">
        <v>92</v>
      </c>
      <c r="AG1165">
        <v>180</v>
      </c>
      <c r="AH1165">
        <v>60</v>
      </c>
      <c r="AI1165">
        <v>120</v>
      </c>
      <c r="AJ1165">
        <v>0.1014308244124552</v>
      </c>
      <c r="AK1165">
        <v>14.79479834451269</v>
      </c>
      <c r="AL1165">
        <v>0.79523477696839695</v>
      </c>
      <c r="AM1165">
        <v>-0.16751639152342521</v>
      </c>
      <c r="AN1165">
        <v>16.922754858071499</v>
      </c>
      <c r="AO1165">
        <v>0.70953842736620976</v>
      </c>
      <c r="AP1165">
        <v>16.922754858071499</v>
      </c>
      <c r="AQ1165">
        <v>16.922754858071499</v>
      </c>
      <c r="AR1165">
        <v>0.70953842736620976</v>
      </c>
      <c r="AS1165">
        <v>115.9985593803866</v>
      </c>
      <c r="AT1165">
        <v>-0.10842870904991191</v>
      </c>
      <c r="AU1165">
        <v>0.8</v>
      </c>
      <c r="AV1165" t="s">
        <v>93</v>
      </c>
      <c r="AW1165">
        <v>6.318985054853031E-2</v>
      </c>
      <c r="AX1165">
        <v>0.5411599831610312</v>
      </c>
      <c r="AY1165">
        <v>6.318985054853031E-2</v>
      </c>
      <c r="AZ1165">
        <v>6.318985054853031E-2</v>
      </c>
      <c r="BA1165">
        <v>0.5411599831610312</v>
      </c>
      <c r="BB1165">
        <v>0.27098641308861099</v>
      </c>
      <c r="BC1165">
        <v>-0.96771173321918802</v>
      </c>
      <c r="BD1165">
        <v>4.2811434806186079E-2</v>
      </c>
      <c r="BE1165">
        <v>0.85166752214889752</v>
      </c>
      <c r="BF1165">
        <v>4.2811434806186079E-2</v>
      </c>
      <c r="BG1165">
        <v>4.2811434806186079E-2</v>
      </c>
      <c r="BH1165">
        <v>0.85166752214889752</v>
      </c>
      <c r="BI1165">
        <v>0.17480298646005751</v>
      </c>
      <c r="BJ1165">
        <v>0.39434498668924761</v>
      </c>
      <c r="BK1165">
        <v>9.0311464102481642E-2</v>
      </c>
      <c r="BL1165">
        <v>0.63742803731666076</v>
      </c>
      <c r="BM1165">
        <v>9.0311464102481642E-2</v>
      </c>
      <c r="BN1165">
        <v>9.0311464102481642E-2</v>
      </c>
      <c r="BO1165">
        <v>0.63742803731666076</v>
      </c>
      <c r="BP1165">
        <v>0.1348527923227878</v>
      </c>
      <c r="BQ1165">
        <v>0.4586086930190918</v>
      </c>
      <c r="BR1165">
        <v>67.494706682828905</v>
      </c>
      <c r="BS1165">
        <v>0.80789816683825155</v>
      </c>
      <c r="BT1165">
        <v>67.494706682828905</v>
      </c>
      <c r="BU1165">
        <v>67.494706682828905</v>
      </c>
      <c r="BV1165">
        <v>0.80789816683825155</v>
      </c>
      <c r="BW1165">
        <v>463.41359532967567</v>
      </c>
      <c r="BX1165">
        <v>-0.31895678268878708</v>
      </c>
      <c r="BY1165" t="str">
        <f t="shared" si="18"/>
        <v>[[sv,wv],[yr],[ya]]</v>
      </c>
      <c r="BZ1165" t="str">
        <f>TRIM(MID(SUBSTITUTE(SUBSTITUTE(SUBSTITUTE(Tabla2[[#This Row],[map]],"[",""),"]",""),",",REPT(" ",100)),300,200))</f>
        <v>0 1</v>
      </c>
      <c r="CA1165" s="13" t="str">
        <f>TRIM(MID(SUBSTITUTE(SUBSTITUTE(SUBSTITUTE(Tabla2[[#This Row],[map]],"[",""),"]",""),",",REPT(" ",100)),900,200))</f>
        <v>2 4</v>
      </c>
      <c r="CB1165" s="13" t="str">
        <f>SUBSTITUTE(TRIM(MID(SUBSTITUTE(SUBSTITUTE(SUBSTITUTE(Tabla2[[#This Row],[map]],"[",""),"]",""),",",REPT(" ",100)),1200,300))," ",", ")</f>
        <v>2, 0, 1</v>
      </c>
      <c r="CC1165" s="15" t="str">
        <f>SUBSTITUTE(TRIM(MID(SUBSTITUTE(SUBSTITUTE(SUBSTITUTE(Tabla2[[#This Row],[map]],"[",""),"]",""),",",REPT(" ",100)),1,300))," ",", ")</f>
        <v>2, 3, 4</v>
      </c>
      <c r="CD1165" s="13" t="str">
        <f>SUBSTITUTE(TRIM(MID(SUBSTITUTE(SUBSTITUTE(SUBSTITUTE(Tabla2[[#This Row],[map]],"[",""),"]",""),",",REPT(" ",100)),601,300))," ",", ")</f>
        <v>3, 0, 1</v>
      </c>
      <c r="CE1165" t="str">
        <f>TRIM(MID(SUBSTITUTE(SUBSTITUTE(SUBSTITUTE(Tabla2[[#This Row],[map]],"[",""),"]",""),",",REPT(" ",100)),1501,200))</f>
        <v>3 4</v>
      </c>
    </row>
    <row r="1166" spans="1:83" x14ac:dyDescent="0.3">
      <c r="A1166" s="2">
        <v>46109.544652777768</v>
      </c>
      <c r="B1166" t="s">
        <v>1552</v>
      </c>
      <c r="C1166">
        <v>7</v>
      </c>
      <c r="D1166" t="s">
        <v>95</v>
      </c>
      <c r="E1166" t="s">
        <v>78</v>
      </c>
      <c r="F1166">
        <v>16590</v>
      </c>
      <c r="G1166">
        <v>4.5</v>
      </c>
      <c r="H1166" t="s">
        <v>79</v>
      </c>
      <c r="I1166" t="s">
        <v>80</v>
      </c>
      <c r="J1166">
        <v>5</v>
      </c>
      <c r="K1166">
        <v>5</v>
      </c>
      <c r="L1166" t="s">
        <v>81</v>
      </c>
      <c r="M1166" t="s">
        <v>82</v>
      </c>
      <c r="N1166" t="s">
        <v>83</v>
      </c>
      <c r="O1166" t="s">
        <v>83</v>
      </c>
      <c r="P1166" t="s">
        <v>84</v>
      </c>
      <c r="Q1166" t="s">
        <v>1362</v>
      </c>
      <c r="R1166">
        <v>3</v>
      </c>
      <c r="S1166" t="s">
        <v>86</v>
      </c>
      <c r="T1166" t="s">
        <v>87</v>
      </c>
      <c r="U1166" t="s">
        <v>88</v>
      </c>
      <c r="V1166">
        <v>1</v>
      </c>
      <c r="W1166" t="s">
        <v>1363</v>
      </c>
      <c r="X1166" t="s">
        <v>83</v>
      </c>
      <c r="Y1166" t="s">
        <v>90</v>
      </c>
      <c r="Z1166">
        <v>4000</v>
      </c>
      <c r="AA1166">
        <v>4000</v>
      </c>
      <c r="AC1166">
        <v>256</v>
      </c>
      <c r="AD1166" t="s">
        <v>91</v>
      </c>
      <c r="AE1166">
        <v>0.15</v>
      </c>
      <c r="AF1166" t="s">
        <v>92</v>
      </c>
      <c r="AG1166">
        <v>180</v>
      </c>
      <c r="AH1166">
        <v>60</v>
      </c>
      <c r="AI1166">
        <v>120</v>
      </c>
      <c r="AJ1166">
        <v>0.1144518604466918</v>
      </c>
      <c r="AK1166">
        <v>16.234747352008501</v>
      </c>
      <c r="AL1166">
        <v>0.67792826738050416</v>
      </c>
      <c r="AM1166">
        <v>0.33813823453553021</v>
      </c>
      <c r="AN1166">
        <v>20.743920096867662</v>
      </c>
      <c r="AO1166">
        <v>0.62408344637287605</v>
      </c>
      <c r="AP1166">
        <v>20.743920096867662</v>
      </c>
      <c r="AQ1166">
        <v>20.743920096867662</v>
      </c>
      <c r="AR1166">
        <v>0.62408344637287605</v>
      </c>
      <c r="AS1166">
        <v>92.090945792359378</v>
      </c>
      <c r="AT1166">
        <v>0.14119775313761521</v>
      </c>
      <c r="AU1166">
        <v>0.8</v>
      </c>
      <c r="AV1166" t="s">
        <v>93</v>
      </c>
      <c r="AW1166">
        <v>0.10942537516114539</v>
      </c>
      <c r="AX1166">
        <v>0.20543029385724321</v>
      </c>
      <c r="AY1166">
        <v>0.10942537516114539</v>
      </c>
      <c r="AZ1166">
        <v>0.10942537516114539</v>
      </c>
      <c r="BA1166">
        <v>0.20543029385724321</v>
      </c>
      <c r="BB1166">
        <v>0.14146167397918699</v>
      </c>
      <c r="BC1166">
        <v>-2.7194657167748382E-2</v>
      </c>
      <c r="BD1166">
        <v>9.6106945747653438E-2</v>
      </c>
      <c r="BE1166">
        <v>0.66700995969910815</v>
      </c>
      <c r="BF1166">
        <v>9.6106945747653438E-2</v>
      </c>
      <c r="BG1166">
        <v>9.6106945747653438E-2</v>
      </c>
      <c r="BH1166">
        <v>0.66700995969910815</v>
      </c>
      <c r="BI1166">
        <v>0.2017637327175453</v>
      </c>
      <c r="BJ1166">
        <v>0.30093175923745141</v>
      </c>
      <c r="BK1166">
        <v>3.5028346789112423E-2</v>
      </c>
      <c r="BL1166">
        <v>0.85937226717452642</v>
      </c>
      <c r="BM1166">
        <v>3.5028346789112423E-2</v>
      </c>
      <c r="BN1166">
        <v>3.5028346789112423E-2</v>
      </c>
      <c r="BO1166">
        <v>0.85937226717452642</v>
      </c>
      <c r="BP1166">
        <v>0.16488571733001531</v>
      </c>
      <c r="BQ1166">
        <v>0.33803599858646122</v>
      </c>
      <c r="BR1166">
        <v>82.735119719772442</v>
      </c>
      <c r="BS1166">
        <v>0.76452126476062687</v>
      </c>
      <c r="BT1166">
        <v>82.735119719772442</v>
      </c>
      <c r="BU1166">
        <v>82.735119719772442</v>
      </c>
      <c r="BV1166">
        <v>0.76452126476062687</v>
      </c>
      <c r="BW1166">
        <v>367.85567204540922</v>
      </c>
      <c r="BX1166">
        <v>-4.6982088105701703E-2</v>
      </c>
      <c r="BY1166" t="str">
        <f t="shared" si="18"/>
        <v>[[sv,wv],[yr],[ya]]</v>
      </c>
      <c r="BZ1166" t="str">
        <f>TRIM(MID(SUBSTITUTE(SUBSTITUTE(SUBSTITUTE(Tabla2[[#This Row],[map]],"[",""),"]",""),",",REPT(" ",100)),300,200))</f>
        <v>0 1</v>
      </c>
      <c r="CA1166" s="13" t="str">
        <f>TRIM(MID(SUBSTITUTE(SUBSTITUTE(SUBSTITUTE(Tabla2[[#This Row],[map]],"[",""),"]",""),",",REPT(" ",100)),900,200))</f>
        <v>2 3</v>
      </c>
      <c r="CB1166" s="13" t="str">
        <f>SUBSTITUTE(TRIM(MID(SUBSTITUTE(SUBSTITUTE(SUBSTITUTE(Tabla2[[#This Row],[map]],"[",""),"]",""),",",REPT(" ",100)),1200,300))," ",", ")</f>
        <v>0, 1, 2</v>
      </c>
      <c r="CC1166" s="15" t="str">
        <f>SUBSTITUTE(TRIM(MID(SUBSTITUTE(SUBSTITUTE(SUBSTITUTE(Tabla2[[#This Row],[map]],"[",""),"]",""),",",REPT(" ",100)),1,300))," ",", ")</f>
        <v>2, 3, 4</v>
      </c>
      <c r="CD1166" s="13" t="str">
        <f>SUBSTITUTE(TRIM(MID(SUBSTITUTE(SUBSTITUTE(SUBSTITUTE(Tabla2[[#This Row],[map]],"[",""),"]",""),",",REPT(" ",100)),601,300))," ",", ")</f>
        <v>1, 4, 0</v>
      </c>
      <c r="CE1166" t="str">
        <f>TRIM(MID(SUBSTITUTE(SUBSTITUTE(SUBSTITUTE(Tabla2[[#This Row],[map]],"[",""),"]",""),",",REPT(" ",100)),1501,200))</f>
        <v>3 4</v>
      </c>
    </row>
    <row r="1167" spans="1:83" x14ac:dyDescent="0.3">
      <c r="A1167" s="2">
        <v>46109.579745370371</v>
      </c>
      <c r="B1167" t="s">
        <v>1553</v>
      </c>
      <c r="C1167">
        <v>8</v>
      </c>
      <c r="D1167" t="s">
        <v>95</v>
      </c>
      <c r="E1167" t="s">
        <v>78</v>
      </c>
      <c r="F1167">
        <v>16590</v>
      </c>
      <c r="G1167">
        <v>4.5</v>
      </c>
      <c r="H1167" t="s">
        <v>79</v>
      </c>
      <c r="I1167" t="s">
        <v>80</v>
      </c>
      <c r="J1167">
        <v>5</v>
      </c>
      <c r="K1167">
        <v>5</v>
      </c>
      <c r="L1167" t="s">
        <v>81</v>
      </c>
      <c r="M1167" t="s">
        <v>82</v>
      </c>
      <c r="N1167" t="s">
        <v>83</v>
      </c>
      <c r="O1167" t="s">
        <v>83</v>
      </c>
      <c r="P1167" t="s">
        <v>84</v>
      </c>
      <c r="Q1167" t="s">
        <v>1358</v>
      </c>
      <c r="R1167">
        <v>3</v>
      </c>
      <c r="S1167" t="s">
        <v>86</v>
      </c>
      <c r="T1167" t="s">
        <v>87</v>
      </c>
      <c r="U1167" t="s">
        <v>88</v>
      </c>
      <c r="V1167">
        <v>1</v>
      </c>
      <c r="W1167" t="s">
        <v>1359</v>
      </c>
      <c r="X1167" t="s">
        <v>83</v>
      </c>
      <c r="Y1167" t="s">
        <v>90</v>
      </c>
      <c r="Z1167">
        <v>4000</v>
      </c>
      <c r="AA1167">
        <v>4000</v>
      </c>
      <c r="AC1167">
        <v>256</v>
      </c>
      <c r="AD1167" t="s">
        <v>91</v>
      </c>
      <c r="AE1167">
        <v>0.15</v>
      </c>
      <c r="AF1167" t="s">
        <v>92</v>
      </c>
      <c r="AG1167">
        <v>180</v>
      </c>
      <c r="AH1167">
        <v>60</v>
      </c>
      <c r="AI1167">
        <v>120</v>
      </c>
      <c r="AJ1167">
        <v>8.6622156561208516E-2</v>
      </c>
      <c r="AK1167">
        <v>10.96517776170697</v>
      </c>
      <c r="AL1167">
        <v>0.79142471004080694</v>
      </c>
      <c r="AM1167">
        <v>-5.7731907336949717E-2</v>
      </c>
      <c r="AN1167">
        <v>14.387250035664829</v>
      </c>
      <c r="AO1167">
        <v>0.728559059035226</v>
      </c>
      <c r="AP1167">
        <v>14.387250035664829</v>
      </c>
      <c r="AQ1167">
        <v>14.387250035664829</v>
      </c>
      <c r="AR1167">
        <v>0.728559059035226</v>
      </c>
      <c r="AS1167">
        <v>130.53463705837331</v>
      </c>
      <c r="AT1167">
        <v>-5.6974551369458483E-2</v>
      </c>
      <c r="AU1167">
        <v>0.8</v>
      </c>
      <c r="AV1167" t="s">
        <v>93</v>
      </c>
      <c r="AW1167">
        <v>8.2508206420257468E-2</v>
      </c>
      <c r="AX1167">
        <v>0.40088374169917129</v>
      </c>
      <c r="AY1167">
        <v>8.2508206420257468E-2</v>
      </c>
      <c r="AZ1167">
        <v>8.2508206420257468E-2</v>
      </c>
      <c r="BA1167">
        <v>0.40088374169917129</v>
      </c>
      <c r="BB1167">
        <v>0.1896337466490656</v>
      </c>
      <c r="BC1167">
        <v>-0.37698618924360972</v>
      </c>
      <c r="BD1167">
        <v>6.0448946725088631E-2</v>
      </c>
      <c r="BE1167">
        <v>0.79055731040516186</v>
      </c>
      <c r="BF1167">
        <v>6.0448946725088631E-2</v>
      </c>
      <c r="BG1167">
        <v>6.0448946725088631E-2</v>
      </c>
      <c r="BH1167">
        <v>0.79055731040516186</v>
      </c>
      <c r="BI1167">
        <v>0.167209418820427</v>
      </c>
      <c r="BJ1167">
        <v>0.42065507671112129</v>
      </c>
      <c r="BK1167">
        <v>2.8370315966167431E-2</v>
      </c>
      <c r="BL1167">
        <v>0.88610215498081879</v>
      </c>
      <c r="BM1167">
        <v>2.8370315966167431E-2</v>
      </c>
      <c r="BN1167">
        <v>2.8370315966167431E-2</v>
      </c>
      <c r="BO1167">
        <v>0.88610215498081879</v>
      </c>
      <c r="BP1167">
        <v>0.1960409354953361</v>
      </c>
      <c r="BQ1167">
        <v>0.21295765210754949</v>
      </c>
      <c r="BR1167">
        <v>57.377672673547707</v>
      </c>
      <c r="BS1167">
        <v>0.83669302905575205</v>
      </c>
      <c r="BT1167">
        <v>57.377672673547707</v>
      </c>
      <c r="BU1167">
        <v>57.377672673547707</v>
      </c>
      <c r="BV1167">
        <v>0.83669302905575205</v>
      </c>
      <c r="BW1167">
        <v>521.58566413252743</v>
      </c>
      <c r="BX1167">
        <v>-0.48452474505289578</v>
      </c>
      <c r="BY1167" t="str">
        <f t="shared" si="18"/>
        <v>[[sv,wv],[yr],[ya]]</v>
      </c>
      <c r="BZ1167" t="str">
        <f>TRIM(MID(SUBSTITUTE(SUBSTITUTE(SUBSTITUTE(Tabla2[[#This Row],[map]],"[",""),"]",""),",",REPT(" ",100)),300,200))</f>
        <v>0 1</v>
      </c>
      <c r="CA1167" s="13" t="str">
        <f>TRIM(MID(SUBSTITUTE(SUBSTITUTE(SUBSTITUTE(Tabla2[[#This Row],[map]],"[",""),"]",""),",",REPT(" ",100)),900,200))</f>
        <v>2 3</v>
      </c>
      <c r="CB1167" s="13" t="str">
        <f>SUBSTITUTE(TRIM(MID(SUBSTITUTE(SUBSTITUTE(SUBSTITUTE(Tabla2[[#This Row],[map]],"[",""),"]",""),",",REPT(" ",100)),1200,300))," ",", ")</f>
        <v>1, 4, 0</v>
      </c>
      <c r="CC1167" s="15" t="str">
        <f>SUBSTITUTE(TRIM(MID(SUBSTITUTE(SUBSTITUTE(SUBSTITUTE(Tabla2[[#This Row],[map]],"[",""),"]",""),",",REPT(" ",100)),1,300))," ",", ")</f>
        <v>2, 3, 4</v>
      </c>
      <c r="CD1167" s="13" t="str">
        <f>SUBSTITUTE(TRIM(MID(SUBSTITUTE(SUBSTITUTE(SUBSTITUTE(Tabla2[[#This Row],[map]],"[",""),"]",""),",",REPT(" ",100)),601,300))," ",", ")</f>
        <v>1, 4, 0</v>
      </c>
      <c r="CE1167" t="str">
        <f>TRIM(MID(SUBSTITUTE(SUBSTITUTE(SUBSTITUTE(Tabla2[[#This Row],[map]],"[",""),"]",""),",",REPT(" ",100)),1501,200))</f>
        <v>3 2</v>
      </c>
    </row>
    <row r="1168" spans="1:83" x14ac:dyDescent="0.3">
      <c r="A1168" s="2">
        <v>46109.584699074083</v>
      </c>
      <c r="B1168" t="s">
        <v>1554</v>
      </c>
      <c r="C1168">
        <v>6</v>
      </c>
      <c r="D1168" t="s">
        <v>95</v>
      </c>
      <c r="E1168" t="s">
        <v>78</v>
      </c>
      <c r="F1168">
        <v>16590</v>
      </c>
      <c r="G1168">
        <v>4.5</v>
      </c>
      <c r="H1168" t="s">
        <v>79</v>
      </c>
      <c r="I1168" t="s">
        <v>80</v>
      </c>
      <c r="J1168">
        <v>5</v>
      </c>
      <c r="K1168">
        <v>5</v>
      </c>
      <c r="L1168" t="s">
        <v>81</v>
      </c>
      <c r="M1168" t="s">
        <v>82</v>
      </c>
      <c r="N1168" t="s">
        <v>83</v>
      </c>
      <c r="O1168" t="s">
        <v>83</v>
      </c>
      <c r="P1168" t="s">
        <v>84</v>
      </c>
      <c r="Q1168" t="s">
        <v>643</v>
      </c>
      <c r="R1168">
        <v>3</v>
      </c>
      <c r="S1168" t="s">
        <v>86</v>
      </c>
      <c r="T1168" t="s">
        <v>87</v>
      </c>
      <c r="U1168" t="s">
        <v>88</v>
      </c>
      <c r="V1168">
        <v>1</v>
      </c>
      <c r="W1168" t="s">
        <v>644</v>
      </c>
      <c r="X1168" t="s">
        <v>83</v>
      </c>
      <c r="Y1168" t="s">
        <v>90</v>
      </c>
      <c r="Z1168">
        <v>4000</v>
      </c>
      <c r="AA1168">
        <v>4000</v>
      </c>
      <c r="AC1168">
        <v>256</v>
      </c>
      <c r="AD1168" t="s">
        <v>91</v>
      </c>
      <c r="AE1168">
        <v>0.15</v>
      </c>
      <c r="AF1168" t="s">
        <v>92</v>
      </c>
      <c r="AG1168">
        <v>180</v>
      </c>
      <c r="AH1168">
        <v>60</v>
      </c>
      <c r="AI1168">
        <v>120</v>
      </c>
      <c r="AJ1168">
        <v>0.10348138804046859</v>
      </c>
      <c r="AK1168">
        <v>17.80540414504609</v>
      </c>
      <c r="AL1168">
        <v>0.75478464828739844</v>
      </c>
      <c r="AM1168">
        <v>0.30414449575607888</v>
      </c>
      <c r="AN1168">
        <v>18.693473336061281</v>
      </c>
      <c r="AO1168">
        <v>0.69835387335236354</v>
      </c>
      <c r="AP1168">
        <v>18.693473336061281</v>
      </c>
      <c r="AQ1168">
        <v>18.693473336061281</v>
      </c>
      <c r="AR1168">
        <v>0.69835387335236354</v>
      </c>
      <c r="AS1168">
        <v>80.116168303209264</v>
      </c>
      <c r="AT1168">
        <v>0.25687810352168039</v>
      </c>
      <c r="AU1168">
        <v>0.8</v>
      </c>
      <c r="AV1168" t="s">
        <v>93</v>
      </c>
      <c r="AW1168">
        <v>7.0812220561252512E-2</v>
      </c>
      <c r="AX1168">
        <v>0.48581172146029761</v>
      </c>
      <c r="AY1168">
        <v>7.0812220561252512E-2</v>
      </c>
      <c r="AZ1168">
        <v>7.0812220561252512E-2</v>
      </c>
      <c r="BA1168">
        <v>0.48581172146029761</v>
      </c>
      <c r="BB1168">
        <v>0.1415198851007804</v>
      </c>
      <c r="BC1168">
        <v>-2.7617345175083189E-2</v>
      </c>
      <c r="BD1168">
        <v>6.8538352404316036E-2</v>
      </c>
      <c r="BE1168">
        <v>0.76252924747817019</v>
      </c>
      <c r="BF1168">
        <v>6.8538352404316036E-2</v>
      </c>
      <c r="BG1168">
        <v>6.8538352404316036E-2</v>
      </c>
      <c r="BH1168">
        <v>0.76252924747817019</v>
      </c>
      <c r="BI1168">
        <v>0.15304400407470761</v>
      </c>
      <c r="BJ1168">
        <v>0.46973521332727342</v>
      </c>
      <c r="BK1168">
        <v>6.0446717728008477E-2</v>
      </c>
      <c r="BL1168">
        <v>0.75732554773400473</v>
      </c>
      <c r="BM1168">
        <v>6.0446717728008477E-2</v>
      </c>
      <c r="BN1168">
        <v>6.0446717728008477E-2</v>
      </c>
      <c r="BO1168">
        <v>0.75732554773400473</v>
      </c>
      <c r="BP1168">
        <v>0.12546492242581661</v>
      </c>
      <c r="BQ1168">
        <v>0.49629802125430039</v>
      </c>
      <c r="BR1168">
        <v>74.574096053551045</v>
      </c>
      <c r="BS1168">
        <v>0.7877489767369853</v>
      </c>
      <c r="BT1168">
        <v>74.574096053551045</v>
      </c>
      <c r="BU1168">
        <v>74.574096053551045</v>
      </c>
      <c r="BV1168">
        <v>0.7877489767369853</v>
      </c>
      <c r="BW1168">
        <v>320.04464440123598</v>
      </c>
      <c r="BX1168">
        <v>8.9096524680229883E-2</v>
      </c>
      <c r="BY1168" t="str">
        <f t="shared" si="18"/>
        <v>[[sv,wv],[yr],[ya]]</v>
      </c>
      <c r="BZ1168" t="str">
        <f>TRIM(MID(SUBSTITUTE(SUBSTITUTE(SUBSTITUTE(Tabla2[[#This Row],[map]],"[",""),"]",""),",",REPT(" ",100)),300,200))</f>
        <v>0 1</v>
      </c>
      <c r="CA1168" s="13" t="str">
        <f>TRIM(MID(SUBSTITUTE(SUBSTITUTE(SUBSTITUTE(Tabla2[[#This Row],[map]],"[",""),"]",""),",",REPT(" ",100)),900,200))</f>
        <v>2 4</v>
      </c>
      <c r="CB1168" s="13" t="str">
        <f>SUBSTITUTE(TRIM(MID(SUBSTITUTE(SUBSTITUTE(SUBSTITUTE(Tabla2[[#This Row],[map]],"[",""),"]",""),",",REPT(" ",100)),1200,300))," ",", ")</f>
        <v>0, 1, 2</v>
      </c>
      <c r="CC1168" s="15" t="str">
        <f>SUBSTITUTE(TRIM(MID(SUBSTITUTE(SUBSTITUTE(SUBSTITUTE(Tabla2[[#This Row],[map]],"[",""),"]",""),",",REPT(" ",100)),1,300))," ",", ")</f>
        <v>2, 3, 4</v>
      </c>
      <c r="CD1168" s="13" t="str">
        <f>SUBSTITUTE(TRIM(MID(SUBSTITUTE(SUBSTITUTE(SUBSTITUTE(Tabla2[[#This Row],[map]],"[",""),"]",""),",",REPT(" ",100)),601,300))," ",", ")</f>
        <v>0, 1, 3</v>
      </c>
      <c r="CE1168" t="str">
        <f>TRIM(MID(SUBSTITUTE(SUBSTITUTE(SUBSTITUTE(Tabla2[[#This Row],[map]],"[",""),"]",""),",",REPT(" ",100)),1501,200))</f>
        <v>3 4</v>
      </c>
    </row>
    <row r="1169" spans="1:83" x14ac:dyDescent="0.3">
      <c r="A1169" s="2">
        <v>46109.586122685178</v>
      </c>
      <c r="B1169" t="s">
        <v>1555</v>
      </c>
      <c r="C1169">
        <v>5</v>
      </c>
      <c r="D1169" t="s">
        <v>95</v>
      </c>
      <c r="E1169" t="s">
        <v>78</v>
      </c>
      <c r="F1169">
        <v>16590</v>
      </c>
      <c r="G1169">
        <v>4.5</v>
      </c>
      <c r="H1169" t="s">
        <v>79</v>
      </c>
      <c r="I1169" t="s">
        <v>80</v>
      </c>
      <c r="J1169">
        <v>5</v>
      </c>
      <c r="K1169">
        <v>5</v>
      </c>
      <c r="L1169" t="s">
        <v>81</v>
      </c>
      <c r="M1169" t="s">
        <v>82</v>
      </c>
      <c r="N1169" t="s">
        <v>83</v>
      </c>
      <c r="O1169" t="s">
        <v>83</v>
      </c>
      <c r="P1169" t="s">
        <v>84</v>
      </c>
      <c r="Q1169" t="s">
        <v>1451</v>
      </c>
      <c r="R1169">
        <v>3</v>
      </c>
      <c r="S1169" t="s">
        <v>86</v>
      </c>
      <c r="T1169" t="s">
        <v>87</v>
      </c>
      <c r="U1169" t="s">
        <v>88</v>
      </c>
      <c r="V1169">
        <v>1</v>
      </c>
      <c r="W1169" t="s">
        <v>1452</v>
      </c>
      <c r="X1169" t="s">
        <v>83</v>
      </c>
      <c r="Y1169" t="s">
        <v>90</v>
      </c>
      <c r="Z1169">
        <v>4000</v>
      </c>
      <c r="AA1169">
        <v>4000</v>
      </c>
      <c r="AC1169">
        <v>256</v>
      </c>
      <c r="AD1169" t="s">
        <v>91</v>
      </c>
      <c r="AE1169">
        <v>0.15</v>
      </c>
      <c r="AF1169" t="s">
        <v>92</v>
      </c>
      <c r="AG1169">
        <v>180</v>
      </c>
      <c r="AH1169">
        <v>60</v>
      </c>
      <c r="AI1169">
        <v>120</v>
      </c>
      <c r="AJ1169">
        <v>0.13036984930538101</v>
      </c>
      <c r="AK1169">
        <v>28.092371377912372</v>
      </c>
      <c r="AL1169">
        <v>0.67283977765906611</v>
      </c>
      <c r="AM1169">
        <v>0.14830836986640611</v>
      </c>
      <c r="AN1169">
        <v>31.8912631239238</v>
      </c>
      <c r="AO1169">
        <v>0.63475186938269901</v>
      </c>
      <c r="AP1169">
        <v>31.8912631239238</v>
      </c>
      <c r="AQ1169">
        <v>31.8912631239238</v>
      </c>
      <c r="AR1169">
        <v>0.63475186938269901</v>
      </c>
      <c r="AS1169">
        <v>104.0558270939332</v>
      </c>
      <c r="AT1169">
        <v>0.12539705376369301</v>
      </c>
      <c r="AU1169">
        <v>0.8</v>
      </c>
      <c r="AV1169" t="s">
        <v>93</v>
      </c>
      <c r="AW1169">
        <v>7.9259176835877965E-2</v>
      </c>
      <c r="AX1169">
        <v>0.42447589734230051</v>
      </c>
      <c r="AY1169">
        <v>7.9259176835877965E-2</v>
      </c>
      <c r="AZ1169">
        <v>7.9259176835877965E-2</v>
      </c>
      <c r="BA1169">
        <v>0.42447589734230051</v>
      </c>
      <c r="BB1169">
        <v>0.1361724640027786</v>
      </c>
      <c r="BC1169">
        <v>1.121184599016278E-2</v>
      </c>
      <c r="BD1169">
        <v>0.11050489445015339</v>
      </c>
      <c r="BE1169">
        <v>0.61712414258778137</v>
      </c>
      <c r="BF1169">
        <v>0.11050489445015339</v>
      </c>
      <c r="BG1169">
        <v>0.11050489445015339</v>
      </c>
      <c r="BH1169">
        <v>0.61712414258778137</v>
      </c>
      <c r="BI1169">
        <v>8.9599281224024704E-2</v>
      </c>
      <c r="BJ1169">
        <v>0.68955762735340698</v>
      </c>
      <c r="BK1169">
        <v>3.4911692488081139E-2</v>
      </c>
      <c r="BL1169">
        <v>0.85984059729518947</v>
      </c>
      <c r="BM1169">
        <v>3.4911692488081139E-2</v>
      </c>
      <c r="BN1169">
        <v>3.4911692488081139E-2</v>
      </c>
      <c r="BO1169">
        <v>0.85984059729518947</v>
      </c>
      <c r="BP1169">
        <v>0.25304587526866451</v>
      </c>
      <c r="BQ1169">
        <v>-1.589915031132794E-2</v>
      </c>
      <c r="BR1169">
        <v>127.3403767319209</v>
      </c>
      <c r="BS1169">
        <v>0.63756684030552235</v>
      </c>
      <c r="BT1169">
        <v>127.3403767319209</v>
      </c>
      <c r="BU1169">
        <v>127.3403767319209</v>
      </c>
      <c r="BV1169">
        <v>0.63756684030552235</v>
      </c>
      <c r="BW1169">
        <v>415.74449075523688</v>
      </c>
      <c r="BX1169">
        <v>-0.18328210797746691</v>
      </c>
      <c r="BY1169" t="str">
        <f t="shared" si="18"/>
        <v>[[sv,wv],[yr],[ya]]</v>
      </c>
      <c r="BZ1169" t="str">
        <f>TRIM(MID(SUBSTITUTE(SUBSTITUTE(SUBSTITUTE(Tabla2[[#This Row],[map]],"[",""),"]",""),",",REPT(" ",100)),300,200))</f>
        <v>0 1</v>
      </c>
      <c r="CA1169" s="13" t="str">
        <f>TRIM(MID(SUBSTITUTE(SUBSTITUTE(SUBSTITUTE(Tabla2[[#This Row],[map]],"[",""),"]",""),",",REPT(" ",100)),900,200))</f>
        <v>2 3</v>
      </c>
      <c r="CB1169" s="13" t="str">
        <f>SUBSTITUTE(TRIM(MID(SUBSTITUTE(SUBSTITUTE(SUBSTITUTE(Tabla2[[#This Row],[map]],"[",""),"]",""),",",REPT(" ",100)),1200,300))," ",", ")</f>
        <v>1, 2, 0</v>
      </c>
      <c r="CC1169" s="15" t="str">
        <f>SUBSTITUTE(TRIM(MID(SUBSTITUTE(SUBSTITUTE(SUBSTITUTE(Tabla2[[#This Row],[map]],"[",""),"]",""),",",REPT(" ",100)),1,300))," ",", ")</f>
        <v>4, 2, 3</v>
      </c>
      <c r="CD1169" s="13" t="str">
        <f>SUBSTITUTE(TRIM(MID(SUBSTITUTE(SUBSTITUTE(SUBSTITUTE(Tabla2[[#This Row],[map]],"[",""),"]",""),",",REPT(" ",100)),601,300))," ",", ")</f>
        <v>1, 4, 0</v>
      </c>
      <c r="CE1169" t="str">
        <f>TRIM(MID(SUBSTITUTE(SUBSTITUTE(SUBSTITUTE(Tabla2[[#This Row],[map]],"[",""),"]",""),",",REPT(" ",100)),1501,200))</f>
        <v>3 4</v>
      </c>
    </row>
    <row r="1170" spans="1:83" x14ac:dyDescent="0.3">
      <c r="A1170" s="2">
        <v>46109.585925925923</v>
      </c>
      <c r="B1170" t="s">
        <v>1556</v>
      </c>
      <c r="C1170">
        <v>9</v>
      </c>
      <c r="D1170" t="s">
        <v>95</v>
      </c>
      <c r="E1170" t="s">
        <v>78</v>
      </c>
      <c r="F1170">
        <v>16590</v>
      </c>
      <c r="G1170">
        <v>4.5</v>
      </c>
      <c r="H1170" t="s">
        <v>79</v>
      </c>
      <c r="I1170" t="s">
        <v>80</v>
      </c>
      <c r="J1170">
        <v>5</v>
      </c>
      <c r="K1170">
        <v>5</v>
      </c>
      <c r="L1170" t="s">
        <v>81</v>
      </c>
      <c r="M1170" t="s">
        <v>82</v>
      </c>
      <c r="N1170" t="s">
        <v>83</v>
      </c>
      <c r="O1170" t="s">
        <v>83</v>
      </c>
      <c r="P1170" t="s">
        <v>84</v>
      </c>
      <c r="Q1170" t="s">
        <v>1358</v>
      </c>
      <c r="R1170">
        <v>3</v>
      </c>
      <c r="S1170" t="s">
        <v>86</v>
      </c>
      <c r="T1170" t="s">
        <v>87</v>
      </c>
      <c r="U1170" t="s">
        <v>88</v>
      </c>
      <c r="V1170">
        <v>1</v>
      </c>
      <c r="W1170" t="s">
        <v>1359</v>
      </c>
      <c r="X1170" t="s">
        <v>83</v>
      </c>
      <c r="Y1170" t="s">
        <v>90</v>
      </c>
      <c r="Z1170">
        <v>4000</v>
      </c>
      <c r="AA1170">
        <v>4000</v>
      </c>
      <c r="AC1170">
        <v>256</v>
      </c>
      <c r="AD1170" t="s">
        <v>91</v>
      </c>
      <c r="AE1170">
        <v>0.15</v>
      </c>
      <c r="AF1170" t="s">
        <v>92</v>
      </c>
      <c r="AG1170">
        <v>180</v>
      </c>
      <c r="AH1170">
        <v>60</v>
      </c>
      <c r="AI1170">
        <v>120</v>
      </c>
      <c r="AJ1170">
        <v>0.1075228018981069</v>
      </c>
      <c r="AK1170">
        <v>21.779528412933871</v>
      </c>
      <c r="AL1170">
        <v>0.77365101316159102</v>
      </c>
      <c r="AM1170">
        <v>-0.25963392184602169</v>
      </c>
      <c r="AN1170">
        <v>26.92962902137085</v>
      </c>
      <c r="AO1170">
        <v>0.72128344719393511</v>
      </c>
      <c r="AP1170">
        <v>26.92962902137085</v>
      </c>
      <c r="AQ1170">
        <v>26.92962902137085</v>
      </c>
      <c r="AR1170">
        <v>0.72128344719393511</v>
      </c>
      <c r="AS1170">
        <v>158.48691596046231</v>
      </c>
      <c r="AT1170">
        <v>-0.19696838665854849</v>
      </c>
      <c r="AU1170">
        <v>0.8</v>
      </c>
      <c r="AV1170" t="s">
        <v>93</v>
      </c>
      <c r="AW1170">
        <v>4.9168523116149929E-2</v>
      </c>
      <c r="AX1170">
        <v>0.64297294931509885</v>
      </c>
      <c r="AY1170">
        <v>4.9168523116149929E-2</v>
      </c>
      <c r="AZ1170">
        <v>4.9168523116149929E-2</v>
      </c>
      <c r="BA1170">
        <v>0.64297294931509885</v>
      </c>
      <c r="BB1170">
        <v>0.12891194491836541</v>
      </c>
      <c r="BC1170">
        <v>6.39326020931269E-2</v>
      </c>
      <c r="BD1170">
        <v>4.7926409226961182E-2</v>
      </c>
      <c r="BE1170">
        <v>0.833945228247434</v>
      </c>
      <c r="BF1170">
        <v>4.7926409226961182E-2</v>
      </c>
      <c r="BG1170">
        <v>4.7926409226961182E-2</v>
      </c>
      <c r="BH1170">
        <v>0.833945228247434</v>
      </c>
      <c r="BI1170">
        <v>0.26310329324123022</v>
      </c>
      <c r="BJ1170">
        <v>8.8403283049563131E-2</v>
      </c>
      <c r="BK1170">
        <v>7.1158129203266848E-2</v>
      </c>
      <c r="BL1170">
        <v>0.71432261870069547</v>
      </c>
      <c r="BM1170">
        <v>7.1158129203266848E-2</v>
      </c>
      <c r="BN1170">
        <v>7.1158129203266848E-2</v>
      </c>
      <c r="BO1170">
        <v>0.71432261870069547</v>
      </c>
      <c r="BP1170">
        <v>0.28341087262583531</v>
      </c>
      <c r="BQ1170">
        <v>-0.1378050101938644</v>
      </c>
      <c r="BR1170">
        <v>107.55026302393691</v>
      </c>
      <c r="BS1170">
        <v>0.69389299251251246</v>
      </c>
      <c r="BT1170">
        <v>107.55026302393691</v>
      </c>
      <c r="BU1170">
        <v>107.55026302393691</v>
      </c>
      <c r="BV1170">
        <v>0.69389299251251246</v>
      </c>
      <c r="BW1170">
        <v>633.27223773106448</v>
      </c>
      <c r="BX1170">
        <v>-0.80240442158302372</v>
      </c>
      <c r="BY1170" t="str">
        <f t="shared" si="18"/>
        <v>[[sv,wv],[yr],[ya]]</v>
      </c>
      <c r="BZ1170" t="str">
        <f>TRIM(MID(SUBSTITUTE(SUBSTITUTE(SUBSTITUTE(Tabla2[[#This Row],[map]],"[",""),"]",""),",",REPT(" ",100)),300,200))</f>
        <v>0 1</v>
      </c>
      <c r="CA1170" s="13" t="str">
        <f>TRIM(MID(SUBSTITUTE(SUBSTITUTE(SUBSTITUTE(Tabla2[[#This Row],[map]],"[",""),"]",""),",",REPT(" ",100)),900,200))</f>
        <v>2 3</v>
      </c>
      <c r="CB1170" s="13" t="str">
        <f>SUBSTITUTE(TRIM(MID(SUBSTITUTE(SUBSTITUTE(SUBSTITUTE(Tabla2[[#This Row],[map]],"[",""),"]",""),",",REPT(" ",100)),1200,300))," ",", ")</f>
        <v>1, 4, 0</v>
      </c>
      <c r="CC1170" s="15" t="str">
        <f>SUBSTITUTE(TRIM(MID(SUBSTITUTE(SUBSTITUTE(SUBSTITUTE(Tabla2[[#This Row],[map]],"[",""),"]",""),",",REPT(" ",100)),1,300))," ",", ")</f>
        <v>2, 3, 4</v>
      </c>
      <c r="CD1170" s="13" t="str">
        <f>SUBSTITUTE(TRIM(MID(SUBSTITUTE(SUBSTITUTE(SUBSTITUTE(Tabla2[[#This Row],[map]],"[",""),"]",""),",",REPT(" ",100)),601,300))," ",", ")</f>
        <v>1, 4, 0</v>
      </c>
      <c r="CE1170" t="str">
        <f>TRIM(MID(SUBSTITUTE(SUBSTITUTE(SUBSTITUTE(Tabla2[[#This Row],[map]],"[",""),"]",""),",",REPT(" ",100)),1501,200))</f>
        <v>3 2</v>
      </c>
    </row>
    <row r="1171" spans="1:83" x14ac:dyDescent="0.3">
      <c r="A1171" s="2">
        <v>46109.622013888889</v>
      </c>
      <c r="B1171" t="s">
        <v>1557</v>
      </c>
      <c r="C1171">
        <v>4</v>
      </c>
      <c r="D1171" t="s">
        <v>95</v>
      </c>
      <c r="E1171" t="s">
        <v>78</v>
      </c>
      <c r="F1171">
        <v>16590</v>
      </c>
      <c r="G1171">
        <v>4.5</v>
      </c>
      <c r="H1171" t="s">
        <v>79</v>
      </c>
      <c r="I1171" t="s">
        <v>80</v>
      </c>
      <c r="J1171">
        <v>5</v>
      </c>
      <c r="K1171">
        <v>5</v>
      </c>
      <c r="L1171" t="s">
        <v>81</v>
      </c>
      <c r="M1171" t="s">
        <v>82</v>
      </c>
      <c r="N1171" t="s">
        <v>83</v>
      </c>
      <c r="O1171" t="s">
        <v>83</v>
      </c>
      <c r="P1171" t="s">
        <v>84</v>
      </c>
      <c r="Q1171" t="s">
        <v>1451</v>
      </c>
      <c r="R1171">
        <v>3</v>
      </c>
      <c r="S1171" t="s">
        <v>86</v>
      </c>
      <c r="T1171" t="s">
        <v>87</v>
      </c>
      <c r="U1171" t="s">
        <v>88</v>
      </c>
      <c r="V1171">
        <v>1</v>
      </c>
      <c r="W1171" t="s">
        <v>1452</v>
      </c>
      <c r="X1171" t="s">
        <v>83</v>
      </c>
      <c r="Y1171" t="s">
        <v>90</v>
      </c>
      <c r="Z1171">
        <v>4000</v>
      </c>
      <c r="AA1171">
        <v>4000</v>
      </c>
      <c r="AC1171">
        <v>256</v>
      </c>
      <c r="AD1171" t="s">
        <v>91</v>
      </c>
      <c r="AE1171">
        <v>0.15</v>
      </c>
      <c r="AF1171" t="s">
        <v>92</v>
      </c>
      <c r="AG1171">
        <v>180</v>
      </c>
      <c r="AH1171">
        <v>60</v>
      </c>
      <c r="AI1171">
        <v>120</v>
      </c>
      <c r="AJ1171">
        <v>9.6168180748314278E-2</v>
      </c>
      <c r="AK1171">
        <v>14.30930080705814</v>
      </c>
      <c r="AL1171">
        <v>0.73182413504970723</v>
      </c>
      <c r="AM1171">
        <v>-0.51860421005415958</v>
      </c>
      <c r="AN1171">
        <v>19.189153613343461</v>
      </c>
      <c r="AO1171">
        <v>0.68004283522467313</v>
      </c>
      <c r="AP1171">
        <v>19.189153613343461</v>
      </c>
      <c r="AQ1171">
        <v>19.189153613343461</v>
      </c>
      <c r="AR1171">
        <v>0.68004283522467313</v>
      </c>
      <c r="AS1171">
        <v>117.9349899383451</v>
      </c>
      <c r="AT1171">
        <v>-0.53673633553444222</v>
      </c>
      <c r="AU1171">
        <v>0.8</v>
      </c>
      <c r="AV1171" t="s">
        <v>93</v>
      </c>
      <c r="AW1171">
        <v>7.6457261315779901E-2</v>
      </c>
      <c r="AX1171">
        <v>0.44482142677880071</v>
      </c>
      <c r="AY1171">
        <v>7.6457261315779901E-2</v>
      </c>
      <c r="AZ1171">
        <v>7.6457261315779901E-2</v>
      </c>
      <c r="BA1171">
        <v>0.44482142677880071</v>
      </c>
      <c r="BB1171">
        <v>0.1450963244243163</v>
      </c>
      <c r="BC1171">
        <v>-5.3586918851705079E-2</v>
      </c>
      <c r="BD1171">
        <v>7.1206268662861047E-2</v>
      </c>
      <c r="BE1171">
        <v>0.75328548746123092</v>
      </c>
      <c r="BF1171">
        <v>7.1206268662861047E-2</v>
      </c>
      <c r="BG1171">
        <v>7.1206268662861047E-2</v>
      </c>
      <c r="BH1171">
        <v>0.75328548746123092</v>
      </c>
      <c r="BI1171">
        <v>0.128514825909123</v>
      </c>
      <c r="BJ1171">
        <v>0.55472357667982752</v>
      </c>
      <c r="BK1171">
        <v>6.4781535394198869E-2</v>
      </c>
      <c r="BL1171">
        <v>0.73992262591533531</v>
      </c>
      <c r="BM1171">
        <v>6.4781535394198869E-2</v>
      </c>
      <c r="BN1171">
        <v>6.4781535394198869E-2</v>
      </c>
      <c r="BO1171">
        <v>0.73992262591533531</v>
      </c>
      <c r="BP1171">
        <v>0.82411255290031482</v>
      </c>
      <c r="BQ1171">
        <v>-2.3085512315244778</v>
      </c>
      <c r="BR1171">
        <v>76.544169388000654</v>
      </c>
      <c r="BS1171">
        <v>0.78214180074332873</v>
      </c>
      <c r="BT1171">
        <v>76.544169388000654</v>
      </c>
      <c r="BU1171">
        <v>76.544169388000654</v>
      </c>
      <c r="BV1171">
        <v>0.78214180074332873</v>
      </c>
      <c r="BW1171">
        <v>470.64223605014968</v>
      </c>
      <c r="BX1171">
        <v>-0.33953076844142083</v>
      </c>
      <c r="BY1171" t="str">
        <f t="shared" si="18"/>
        <v>[[sv,wv],[yr],[ya]]</v>
      </c>
      <c r="BZ1171" t="str">
        <f>TRIM(MID(SUBSTITUTE(SUBSTITUTE(SUBSTITUTE(Tabla2[[#This Row],[map]],"[",""),"]",""),",",REPT(" ",100)),300,200))</f>
        <v>0 1</v>
      </c>
      <c r="CA1171" s="13" t="str">
        <f>TRIM(MID(SUBSTITUTE(SUBSTITUTE(SUBSTITUTE(Tabla2[[#This Row],[map]],"[",""),"]",""),",",REPT(" ",100)),900,200))</f>
        <v>2 3</v>
      </c>
      <c r="CB1171" s="13" t="str">
        <f>SUBSTITUTE(TRIM(MID(SUBSTITUTE(SUBSTITUTE(SUBSTITUTE(Tabla2[[#This Row],[map]],"[",""),"]",""),",",REPT(" ",100)),1200,300))," ",", ")</f>
        <v>1, 2, 0</v>
      </c>
      <c r="CC1171" s="15" t="str">
        <f>SUBSTITUTE(TRIM(MID(SUBSTITUTE(SUBSTITUTE(SUBSTITUTE(Tabla2[[#This Row],[map]],"[",""),"]",""),",",REPT(" ",100)),1,300))," ",", ")</f>
        <v>4, 2, 3</v>
      </c>
      <c r="CD1171" s="13" t="str">
        <f>SUBSTITUTE(TRIM(MID(SUBSTITUTE(SUBSTITUTE(SUBSTITUTE(Tabla2[[#This Row],[map]],"[",""),"]",""),",",REPT(" ",100)),601,300))," ",", ")</f>
        <v>1, 4, 0</v>
      </c>
      <c r="CE1171" t="str">
        <f>TRIM(MID(SUBSTITUTE(SUBSTITUTE(SUBSTITUTE(Tabla2[[#This Row],[map]],"[",""),"]",""),",",REPT(" ",100)),1501,200))</f>
        <v>3 4</v>
      </c>
    </row>
    <row r="1172" spans="1:83" x14ac:dyDescent="0.3">
      <c r="A1172" s="2">
        <v>46109.627152777779</v>
      </c>
      <c r="B1172" t="s">
        <v>1558</v>
      </c>
      <c r="C1172">
        <v>4</v>
      </c>
      <c r="D1172" t="s">
        <v>95</v>
      </c>
      <c r="E1172" t="s">
        <v>78</v>
      </c>
      <c r="F1172">
        <v>16590</v>
      </c>
      <c r="G1172">
        <v>4.5</v>
      </c>
      <c r="H1172" t="s">
        <v>79</v>
      </c>
      <c r="I1172" t="s">
        <v>80</v>
      </c>
      <c r="J1172">
        <v>5</v>
      </c>
      <c r="K1172">
        <v>5</v>
      </c>
      <c r="L1172" t="s">
        <v>81</v>
      </c>
      <c r="M1172" t="s">
        <v>82</v>
      </c>
      <c r="N1172" t="s">
        <v>83</v>
      </c>
      <c r="O1172" t="s">
        <v>83</v>
      </c>
      <c r="P1172" t="s">
        <v>84</v>
      </c>
      <c r="Q1172" t="s">
        <v>679</v>
      </c>
      <c r="R1172">
        <v>3</v>
      </c>
      <c r="S1172" t="s">
        <v>86</v>
      </c>
      <c r="T1172" t="s">
        <v>87</v>
      </c>
      <c r="U1172" t="s">
        <v>88</v>
      </c>
      <c r="V1172">
        <v>1</v>
      </c>
      <c r="W1172" t="s">
        <v>680</v>
      </c>
      <c r="X1172" t="s">
        <v>83</v>
      </c>
      <c r="Y1172" t="s">
        <v>90</v>
      </c>
      <c r="Z1172">
        <v>4000</v>
      </c>
      <c r="AA1172">
        <v>4000</v>
      </c>
      <c r="AC1172">
        <v>256</v>
      </c>
      <c r="AD1172" t="s">
        <v>91</v>
      </c>
      <c r="AE1172">
        <v>0.15</v>
      </c>
      <c r="AF1172" t="s">
        <v>92</v>
      </c>
      <c r="AG1172">
        <v>180</v>
      </c>
      <c r="AH1172">
        <v>60</v>
      </c>
      <c r="AI1172">
        <v>120</v>
      </c>
      <c r="AJ1172">
        <v>0.1058154114820036</v>
      </c>
      <c r="AK1172">
        <v>17.085376841566319</v>
      </c>
      <c r="AL1172">
        <v>0.71826713676606013</v>
      </c>
      <c r="AM1172">
        <v>0.24830216352300319</v>
      </c>
      <c r="AN1172">
        <v>22.416458285000001</v>
      </c>
      <c r="AO1172">
        <v>0.66726302411624816</v>
      </c>
      <c r="AP1172">
        <v>22.416458285000001</v>
      </c>
      <c r="AQ1172">
        <v>22.416458285000001</v>
      </c>
      <c r="AR1172">
        <v>0.66726302411624816</v>
      </c>
      <c r="AS1172">
        <v>88.701202851573967</v>
      </c>
      <c r="AT1172">
        <v>0.21662277713974259</v>
      </c>
      <c r="AU1172">
        <v>0.8</v>
      </c>
      <c r="AV1172" t="s">
        <v>93</v>
      </c>
      <c r="AW1172">
        <v>7.9329256293636921E-2</v>
      </c>
      <c r="AX1172">
        <v>0.42396702986913748</v>
      </c>
      <c r="AY1172">
        <v>7.9329256293636921E-2</v>
      </c>
      <c r="AZ1172">
        <v>7.9329256293636921E-2</v>
      </c>
      <c r="BA1172">
        <v>0.42396702986913748</v>
      </c>
      <c r="BB1172">
        <v>0.1108406702864454</v>
      </c>
      <c r="BC1172">
        <v>0.19515342132965291</v>
      </c>
      <c r="BD1172">
        <v>7.7074029823666221E-2</v>
      </c>
      <c r="BE1172">
        <v>0.73295494828726881</v>
      </c>
      <c r="BF1172">
        <v>7.7074029823666221E-2</v>
      </c>
      <c r="BG1172">
        <v>7.7074029823666221E-2</v>
      </c>
      <c r="BH1172">
        <v>0.73295494828726881</v>
      </c>
      <c r="BI1172">
        <v>0.14659554732638089</v>
      </c>
      <c r="BJ1172">
        <v>0.49207773868586668</v>
      </c>
      <c r="BK1172">
        <v>5.8105609803444723E-2</v>
      </c>
      <c r="BL1172">
        <v>0.76672435555423224</v>
      </c>
      <c r="BM1172">
        <v>5.8105609803444723E-2</v>
      </c>
      <c r="BN1172">
        <v>5.8105609803444723E-2</v>
      </c>
      <c r="BO1172">
        <v>0.76672435555423224</v>
      </c>
      <c r="BP1172">
        <v>0.2023102176429947</v>
      </c>
      <c r="BQ1172">
        <v>0.1877884672705854</v>
      </c>
      <c r="BR1172">
        <v>89.451324244079487</v>
      </c>
      <c r="BS1172">
        <v>0.74540576275435111</v>
      </c>
      <c r="BT1172">
        <v>89.451324244079487</v>
      </c>
      <c r="BU1172">
        <v>89.451324244079487</v>
      </c>
      <c r="BV1172">
        <v>0.74540576275435111</v>
      </c>
      <c r="BW1172">
        <v>354.34506497104047</v>
      </c>
      <c r="BX1172">
        <v>-8.5285187271328944E-3</v>
      </c>
      <c r="BY1172" t="str">
        <f t="shared" ref="BY1172:BY1235" si="19">_xlfn.LET(_xlpm.TextoConfig, Q1172,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172" t="str">
        <f>TRIM(MID(SUBSTITUTE(SUBSTITUTE(SUBSTITUTE(Tabla2[[#This Row],[map]],"[",""),"]",""),",",REPT(" ",100)),300,200))</f>
        <v>0 1</v>
      </c>
      <c r="CA1172" s="13" t="str">
        <f>TRIM(MID(SUBSTITUTE(SUBSTITUTE(SUBSTITUTE(Tabla2[[#This Row],[map]],"[",""),"]",""),",",REPT(" ",100)),900,200))</f>
        <v>2 3</v>
      </c>
      <c r="CB1172" s="13" t="str">
        <f>SUBSTITUTE(TRIM(MID(SUBSTITUTE(SUBSTITUTE(SUBSTITUTE(Tabla2[[#This Row],[map]],"[",""),"]",""),",",REPT(" ",100)),1200,300))," ",", ")</f>
        <v>0, 1, 4</v>
      </c>
      <c r="CC1172" s="15" t="str">
        <f>SUBSTITUTE(TRIM(MID(SUBSTITUTE(SUBSTITUTE(SUBSTITUTE(Tabla2[[#This Row],[map]],"[",""),"]",""),",",REPT(" ",100)),1,300))," ",", ")</f>
        <v>4, 2, 3</v>
      </c>
      <c r="CD1172" s="13" t="str">
        <f>SUBSTITUTE(TRIM(MID(SUBSTITUTE(SUBSTITUTE(SUBSTITUTE(Tabla2[[#This Row],[map]],"[",""),"]",""),",",REPT(" ",100)),601,300))," ",", ")</f>
        <v>4, 0, 1</v>
      </c>
      <c r="CE1172" t="str">
        <f>TRIM(MID(SUBSTITUTE(SUBSTITUTE(SUBSTITUTE(Tabla2[[#This Row],[map]],"[",""),"]",""),",",REPT(" ",100)),1501,200))</f>
        <v>3 2</v>
      </c>
    </row>
    <row r="1173" spans="1:83" x14ac:dyDescent="0.3">
      <c r="A1173" s="2">
        <v>46109.681423611109</v>
      </c>
      <c r="B1173" t="s">
        <v>1559</v>
      </c>
      <c r="C1173">
        <v>7</v>
      </c>
      <c r="D1173" t="s">
        <v>77</v>
      </c>
      <c r="E1173" t="s">
        <v>78</v>
      </c>
      <c r="F1173">
        <v>16590</v>
      </c>
      <c r="G1173">
        <v>4.5</v>
      </c>
      <c r="H1173" t="s">
        <v>79</v>
      </c>
      <c r="I1173" t="s">
        <v>80</v>
      </c>
      <c r="J1173">
        <v>5</v>
      </c>
      <c r="K1173">
        <v>5</v>
      </c>
      <c r="L1173" t="s">
        <v>81</v>
      </c>
      <c r="M1173" t="s">
        <v>82</v>
      </c>
      <c r="N1173" t="s">
        <v>83</v>
      </c>
      <c r="O1173" t="s">
        <v>83</v>
      </c>
      <c r="P1173" t="s">
        <v>84</v>
      </c>
      <c r="Q1173" t="s">
        <v>1366</v>
      </c>
      <c r="R1173">
        <v>3</v>
      </c>
      <c r="S1173" t="s">
        <v>86</v>
      </c>
      <c r="T1173" t="s">
        <v>87</v>
      </c>
      <c r="U1173" t="s">
        <v>88</v>
      </c>
      <c r="V1173">
        <v>1</v>
      </c>
      <c r="W1173" t="s">
        <v>1367</v>
      </c>
      <c r="X1173" t="s">
        <v>83</v>
      </c>
      <c r="Y1173" t="s">
        <v>90</v>
      </c>
      <c r="Z1173">
        <v>4000</v>
      </c>
      <c r="AA1173">
        <v>4000</v>
      </c>
      <c r="AC1173">
        <v>256</v>
      </c>
      <c r="AD1173" t="s">
        <v>91</v>
      </c>
      <c r="AE1173">
        <v>0.15</v>
      </c>
      <c r="AF1173" t="s">
        <v>92</v>
      </c>
      <c r="AG1173">
        <v>180</v>
      </c>
      <c r="AH1173">
        <v>60</v>
      </c>
      <c r="AI1173">
        <v>120</v>
      </c>
      <c r="AJ1173">
        <v>0.10876864196091519</v>
      </c>
      <c r="AK1173">
        <v>12.11087376850212</v>
      </c>
      <c r="AL1173">
        <v>0.70305497182888665</v>
      </c>
      <c r="AM1173">
        <v>-0.28707990707929759</v>
      </c>
      <c r="AN1173">
        <v>15.914568613505971</v>
      </c>
      <c r="AO1173">
        <v>0.67029685609948542</v>
      </c>
      <c r="AP1173">
        <v>15.914568613505971</v>
      </c>
      <c r="AQ1173">
        <v>15.914568613505971</v>
      </c>
      <c r="AR1173">
        <v>0.67029685609948542</v>
      </c>
      <c r="AS1173">
        <v>119.881948668704</v>
      </c>
      <c r="AT1173">
        <v>-0.27670356704123172</v>
      </c>
      <c r="AU1173">
        <v>0.8</v>
      </c>
      <c r="AV1173" t="s">
        <v>93</v>
      </c>
      <c r="AW1173">
        <v>8.8288820624107006E-2</v>
      </c>
      <c r="AX1173">
        <v>0.35890900848474699</v>
      </c>
      <c r="AY1173">
        <v>8.8288820624107006E-2</v>
      </c>
      <c r="AZ1173">
        <v>8.8288820624107006E-2</v>
      </c>
      <c r="BA1173">
        <v>0.35890900848474699</v>
      </c>
      <c r="BB1173">
        <v>0.16568430921302821</v>
      </c>
      <c r="BC1173">
        <v>-0.20308230782841921</v>
      </c>
      <c r="BD1173">
        <v>0.1057386368970312</v>
      </c>
      <c r="BE1173">
        <v>0.63363820702247764</v>
      </c>
      <c r="BF1173">
        <v>0.1057386368970312</v>
      </c>
      <c r="BG1173">
        <v>0.1057386368970312</v>
      </c>
      <c r="BH1173">
        <v>0.63363820702247764</v>
      </c>
      <c r="BI1173">
        <v>0.37414858532940748</v>
      </c>
      <c r="BJ1173">
        <v>-0.29634493675919388</v>
      </c>
      <c r="BK1173">
        <v>3.2585905085115843E-2</v>
      </c>
      <c r="BL1173">
        <v>0.86917789806710932</v>
      </c>
      <c r="BM1173">
        <v>3.2585905085115843E-2</v>
      </c>
      <c r="BN1173">
        <v>3.2585905085115843E-2</v>
      </c>
      <c r="BO1173">
        <v>0.86917789806710932</v>
      </c>
      <c r="BP1173">
        <v>0.31010798462332723</v>
      </c>
      <c r="BQ1173">
        <v>-0.24498547051641581</v>
      </c>
      <c r="BR1173">
        <v>63.431661091417823</v>
      </c>
      <c r="BS1173">
        <v>0.81946231082361087</v>
      </c>
      <c r="BT1173">
        <v>63.431661091417823</v>
      </c>
      <c r="BU1173">
        <v>63.431661091417823</v>
      </c>
      <c r="BV1173">
        <v>0.81946231082361087</v>
      </c>
      <c r="BW1173">
        <v>478.67785379564992</v>
      </c>
      <c r="BX1173">
        <v>-0.36240155306089639</v>
      </c>
      <c r="BY1173" t="str">
        <f t="shared" si="19"/>
        <v>[[sv,wv],[yr],[ya]]</v>
      </c>
      <c r="BZ1173" t="str">
        <f>TRIM(MID(SUBSTITUTE(SUBSTITUTE(SUBSTITUTE(Tabla2[[#This Row],[map]],"[",""),"]",""),",",REPT(" ",100)),300,200))</f>
        <v>0 1</v>
      </c>
      <c r="CA1173" s="13" t="str">
        <f>TRIM(MID(SUBSTITUTE(SUBSTITUTE(SUBSTITUTE(Tabla2[[#This Row],[map]],"[",""),"]",""),",",REPT(" ",100)),900,200))</f>
        <v>2 3</v>
      </c>
      <c r="CB1173" s="13" t="str">
        <f>SUBSTITUTE(TRIM(MID(SUBSTITUTE(SUBSTITUTE(SUBSTITUTE(Tabla2[[#This Row],[map]],"[",""),"]",""),",",REPT(" ",100)),1200,300))," ",", ")</f>
        <v>1, 2, 0</v>
      </c>
      <c r="CC1173" s="15" t="str">
        <f>SUBSTITUTE(TRIM(MID(SUBSTITUTE(SUBSTITUTE(SUBSTITUTE(Tabla2[[#This Row],[map]],"[",""),"]",""),",",REPT(" ",100)),1,300))," ",", ")</f>
        <v>2, 3, 4</v>
      </c>
      <c r="CD1173" s="13" t="str">
        <f>SUBSTITUTE(TRIM(MID(SUBSTITUTE(SUBSTITUTE(SUBSTITUTE(Tabla2[[#This Row],[map]],"[",""),"]",""),",",REPT(" ",100)),601,300))," ",", ")</f>
        <v>1, 4, 0</v>
      </c>
      <c r="CE1173" t="str">
        <f>TRIM(MID(SUBSTITUTE(SUBSTITUTE(SUBSTITUTE(Tabla2[[#This Row],[map]],"[",""),"]",""),",",REPT(" ",100)),1501,200))</f>
        <v>3 4</v>
      </c>
    </row>
    <row r="1174" spans="1:83" x14ac:dyDescent="0.3">
      <c r="A1174" s="2">
        <v>46109.713865740741</v>
      </c>
      <c r="B1174" t="s">
        <v>1560</v>
      </c>
      <c r="C1174">
        <v>8</v>
      </c>
      <c r="D1174" t="s">
        <v>77</v>
      </c>
      <c r="E1174" t="s">
        <v>78</v>
      </c>
      <c r="F1174">
        <v>16590</v>
      </c>
      <c r="G1174">
        <v>4.5</v>
      </c>
      <c r="H1174" t="s">
        <v>79</v>
      </c>
      <c r="I1174" t="s">
        <v>80</v>
      </c>
      <c r="J1174">
        <v>5</v>
      </c>
      <c r="K1174">
        <v>5</v>
      </c>
      <c r="L1174" t="s">
        <v>81</v>
      </c>
      <c r="M1174" t="s">
        <v>82</v>
      </c>
      <c r="N1174" t="s">
        <v>83</v>
      </c>
      <c r="O1174" t="s">
        <v>83</v>
      </c>
      <c r="P1174" t="s">
        <v>84</v>
      </c>
      <c r="Q1174" t="s">
        <v>1362</v>
      </c>
      <c r="R1174">
        <v>3</v>
      </c>
      <c r="S1174" t="s">
        <v>86</v>
      </c>
      <c r="T1174" t="s">
        <v>87</v>
      </c>
      <c r="U1174" t="s">
        <v>88</v>
      </c>
      <c r="V1174">
        <v>1</v>
      </c>
      <c r="W1174" t="s">
        <v>1363</v>
      </c>
      <c r="X1174" t="s">
        <v>83</v>
      </c>
      <c r="Y1174" t="s">
        <v>90</v>
      </c>
      <c r="Z1174">
        <v>4000</v>
      </c>
      <c r="AA1174">
        <v>4000</v>
      </c>
      <c r="AC1174">
        <v>256</v>
      </c>
      <c r="AD1174" t="s">
        <v>91</v>
      </c>
      <c r="AE1174">
        <v>0.15</v>
      </c>
      <c r="AF1174" t="s">
        <v>92</v>
      </c>
      <c r="AG1174">
        <v>180</v>
      </c>
      <c r="AH1174">
        <v>60</v>
      </c>
      <c r="AI1174">
        <v>120</v>
      </c>
      <c r="AJ1174">
        <v>9.2753617474750361E-2</v>
      </c>
      <c r="AK1174">
        <v>20.853016916049551</v>
      </c>
      <c r="AL1174">
        <v>0.76089681625473848</v>
      </c>
      <c r="AM1174">
        <v>0.42382974660746747</v>
      </c>
      <c r="AN1174">
        <v>19.74800776369899</v>
      </c>
      <c r="AO1174">
        <v>0.71784278810779401</v>
      </c>
      <c r="AP1174">
        <v>19.74800776369899</v>
      </c>
      <c r="AQ1174">
        <v>19.74800776369899</v>
      </c>
      <c r="AR1174">
        <v>0.71784278810779401</v>
      </c>
      <c r="AS1174">
        <v>69.089308025153898</v>
      </c>
      <c r="AT1174">
        <v>0.35363933516417029</v>
      </c>
      <c r="AU1174">
        <v>0.8</v>
      </c>
      <c r="AV1174" t="s">
        <v>93</v>
      </c>
      <c r="AW1174">
        <v>8.0847216488660875E-2</v>
      </c>
      <c r="AX1174">
        <v>0.41294467619367242</v>
      </c>
      <c r="AY1174">
        <v>8.0847216488660875E-2</v>
      </c>
      <c r="AZ1174">
        <v>8.0847216488660875E-2</v>
      </c>
      <c r="BA1174">
        <v>0.41294467619367242</v>
      </c>
      <c r="BB1174">
        <v>0.15536545997658971</v>
      </c>
      <c r="BC1174">
        <v>-0.1281541205276768</v>
      </c>
      <c r="BD1174">
        <v>6.1838332248179667E-2</v>
      </c>
      <c r="BE1174">
        <v>0.78574338631540519</v>
      </c>
      <c r="BF1174">
        <v>6.1838332248179667E-2</v>
      </c>
      <c r="BG1174">
        <v>6.1838332248179667E-2</v>
      </c>
      <c r="BH1174">
        <v>0.78574338631540519</v>
      </c>
      <c r="BI1174">
        <v>9.5185965079954873E-2</v>
      </c>
      <c r="BJ1174">
        <v>0.67020096100778059</v>
      </c>
      <c r="BK1174">
        <v>2.564853952187399E-2</v>
      </c>
      <c r="BL1174">
        <v>0.89702922650158312</v>
      </c>
      <c r="BM1174">
        <v>2.564853952187399E-2</v>
      </c>
      <c r="BN1174">
        <v>2.564853952187399E-2</v>
      </c>
      <c r="BO1174">
        <v>0.89702922650158312</v>
      </c>
      <c r="BP1174">
        <v>8.5158287886153594E-2</v>
      </c>
      <c r="BQ1174">
        <v>0.65811640986576481</v>
      </c>
      <c r="BR1174">
        <v>78.823696966537398</v>
      </c>
      <c r="BS1174">
        <v>0.77565386342051834</v>
      </c>
      <c r="BT1174">
        <v>78.823696966537398</v>
      </c>
      <c r="BU1174">
        <v>78.823696966537398</v>
      </c>
      <c r="BV1174">
        <v>0.77565386342051834</v>
      </c>
      <c r="BW1174">
        <v>276.02152238767371</v>
      </c>
      <c r="BX1174">
        <v>0.21439409031081211</v>
      </c>
      <c r="BY1174" t="str">
        <f t="shared" si="19"/>
        <v>[[sv,wv],[yr],[ya]]</v>
      </c>
      <c r="BZ1174" t="str">
        <f>TRIM(MID(SUBSTITUTE(SUBSTITUTE(SUBSTITUTE(Tabla2[[#This Row],[map]],"[",""),"]",""),",",REPT(" ",100)),300,200))</f>
        <v>0 1</v>
      </c>
      <c r="CA1174" s="13" t="str">
        <f>TRIM(MID(SUBSTITUTE(SUBSTITUTE(SUBSTITUTE(Tabla2[[#This Row],[map]],"[",""),"]",""),",",REPT(" ",100)),900,200))</f>
        <v>2 3</v>
      </c>
      <c r="CB1174" s="13" t="str">
        <f>SUBSTITUTE(TRIM(MID(SUBSTITUTE(SUBSTITUTE(SUBSTITUTE(Tabla2[[#This Row],[map]],"[",""),"]",""),",",REPT(" ",100)),1200,300))," ",", ")</f>
        <v>0, 1, 2</v>
      </c>
      <c r="CC1174" s="15" t="str">
        <f>SUBSTITUTE(TRIM(MID(SUBSTITUTE(SUBSTITUTE(SUBSTITUTE(Tabla2[[#This Row],[map]],"[",""),"]",""),",",REPT(" ",100)),1,300))," ",", ")</f>
        <v>2, 3, 4</v>
      </c>
      <c r="CD1174" s="13" t="str">
        <f>SUBSTITUTE(TRIM(MID(SUBSTITUTE(SUBSTITUTE(SUBSTITUTE(Tabla2[[#This Row],[map]],"[",""),"]",""),",",REPT(" ",100)),601,300))," ",", ")</f>
        <v>1, 4, 0</v>
      </c>
      <c r="CE1174" t="str">
        <f>TRIM(MID(SUBSTITUTE(SUBSTITUTE(SUBSTITUTE(Tabla2[[#This Row],[map]],"[",""),"]",""),",",REPT(" ",100)),1501,200))</f>
        <v>3 4</v>
      </c>
    </row>
    <row r="1175" spans="1:83" x14ac:dyDescent="0.3">
      <c r="A1175" s="2">
        <v>46109.72142361111</v>
      </c>
      <c r="B1175" t="s">
        <v>1561</v>
      </c>
      <c r="C1175">
        <v>5</v>
      </c>
      <c r="D1175" t="s">
        <v>77</v>
      </c>
      <c r="E1175" t="s">
        <v>78</v>
      </c>
      <c r="F1175">
        <v>16590</v>
      </c>
      <c r="G1175">
        <v>4.5</v>
      </c>
      <c r="H1175" t="s">
        <v>79</v>
      </c>
      <c r="I1175" t="s">
        <v>80</v>
      </c>
      <c r="J1175">
        <v>5</v>
      </c>
      <c r="K1175">
        <v>5</v>
      </c>
      <c r="L1175" t="s">
        <v>81</v>
      </c>
      <c r="M1175" t="s">
        <v>82</v>
      </c>
      <c r="N1175" t="s">
        <v>83</v>
      </c>
      <c r="O1175" t="s">
        <v>83</v>
      </c>
      <c r="P1175" t="s">
        <v>84</v>
      </c>
      <c r="Q1175" t="s">
        <v>1459</v>
      </c>
      <c r="R1175">
        <v>3</v>
      </c>
      <c r="S1175" t="s">
        <v>86</v>
      </c>
      <c r="T1175" t="s">
        <v>87</v>
      </c>
      <c r="U1175" t="s">
        <v>88</v>
      </c>
      <c r="V1175">
        <v>1</v>
      </c>
      <c r="W1175" t="s">
        <v>1460</v>
      </c>
      <c r="X1175" t="s">
        <v>83</v>
      </c>
      <c r="Y1175" t="s">
        <v>90</v>
      </c>
      <c r="Z1175">
        <v>4000</v>
      </c>
      <c r="AA1175">
        <v>4000</v>
      </c>
      <c r="AC1175">
        <v>256</v>
      </c>
      <c r="AD1175" t="s">
        <v>91</v>
      </c>
      <c r="AE1175">
        <v>0.15</v>
      </c>
      <c r="AF1175" t="s">
        <v>92</v>
      </c>
      <c r="AG1175">
        <v>180</v>
      </c>
      <c r="AH1175">
        <v>60</v>
      </c>
      <c r="AI1175">
        <v>120</v>
      </c>
      <c r="AJ1175">
        <v>0.1123893397340763</v>
      </c>
      <c r="AK1175">
        <v>7.7280066097906026</v>
      </c>
      <c r="AL1175">
        <v>0.7125457578446126</v>
      </c>
      <c r="AM1175">
        <v>0.34544961616402953</v>
      </c>
      <c r="AN1175">
        <v>12.230937215079139</v>
      </c>
      <c r="AO1175">
        <v>0.67480042473189727</v>
      </c>
      <c r="AP1175">
        <v>12.230937215079139</v>
      </c>
      <c r="AQ1175">
        <v>12.230937215079139</v>
      </c>
      <c r="AR1175">
        <v>0.67480042473189727</v>
      </c>
      <c r="AS1175">
        <v>104.6435782032385</v>
      </c>
      <c r="AT1175">
        <v>9.4834383537191369E-2</v>
      </c>
      <c r="AU1175">
        <v>0.8</v>
      </c>
      <c r="AV1175" t="s">
        <v>93</v>
      </c>
      <c r="AW1175">
        <v>8.0890587787452881E-2</v>
      </c>
      <c r="AX1175">
        <v>0.41262974448715151</v>
      </c>
      <c r="AY1175">
        <v>8.0890587787452881E-2</v>
      </c>
      <c r="AZ1175">
        <v>8.0890587787452881E-2</v>
      </c>
      <c r="BA1175">
        <v>0.41262974448715151</v>
      </c>
      <c r="BB1175">
        <v>0.1776274753745479</v>
      </c>
      <c r="BC1175">
        <v>-0.28980513617968467</v>
      </c>
      <c r="BD1175">
        <v>0.1040743359802976</v>
      </c>
      <c r="BE1175">
        <v>0.63940465423422288</v>
      </c>
      <c r="BF1175">
        <v>0.1040743359802976</v>
      </c>
      <c r="BG1175">
        <v>0.1040743359802976</v>
      </c>
      <c r="BH1175">
        <v>0.63940465423422288</v>
      </c>
      <c r="BI1175">
        <v>0.13130268892719241</v>
      </c>
      <c r="BJ1175">
        <v>0.54506422675960664</v>
      </c>
      <c r="BK1175">
        <v>5.3370438830313997E-2</v>
      </c>
      <c r="BL1175">
        <v>0.78573456926775354</v>
      </c>
      <c r="BM1175">
        <v>5.3370438830313997E-2</v>
      </c>
      <c r="BN1175">
        <v>5.3370438830313997E-2</v>
      </c>
      <c r="BO1175">
        <v>0.78573456926775354</v>
      </c>
      <c r="BP1175">
        <v>0.17086049522586899</v>
      </c>
      <c r="BQ1175">
        <v>0.31404915516823811</v>
      </c>
      <c r="BR1175">
        <v>48.685413497718237</v>
      </c>
      <c r="BS1175">
        <v>0.86143273093845796</v>
      </c>
      <c r="BT1175">
        <v>48.685413497718237</v>
      </c>
      <c r="BU1175">
        <v>48.685413497718237</v>
      </c>
      <c r="BV1175">
        <v>0.86143273093845796</v>
      </c>
      <c r="BW1175">
        <v>418.09452215342651</v>
      </c>
      <c r="BX1175">
        <v>-0.18997071159939691</v>
      </c>
      <c r="BY1175" t="str">
        <f t="shared" si="19"/>
        <v>[[sv,wv],[yr],[ya]]</v>
      </c>
      <c r="BZ1175" t="str">
        <f>TRIM(MID(SUBSTITUTE(SUBSTITUTE(SUBSTITUTE(Tabla2[[#This Row],[map]],"[",""),"]",""),",",REPT(" ",100)),300,200))</f>
        <v>0 1</v>
      </c>
      <c r="CA1175" s="13" t="str">
        <f>TRIM(MID(SUBSTITUTE(SUBSTITUTE(SUBSTITUTE(Tabla2[[#This Row],[map]],"[",""),"]",""),",",REPT(" ",100)),900,200))</f>
        <v>2 4</v>
      </c>
      <c r="CB1175" s="13" t="str">
        <f>SUBSTITUTE(TRIM(MID(SUBSTITUTE(SUBSTITUTE(SUBSTITUTE(Tabla2[[#This Row],[map]],"[",""),"]",""),",",REPT(" ",100)),1200,300))," ",", ")</f>
        <v>1, 4, 0</v>
      </c>
      <c r="CC1175" s="15" t="str">
        <f>SUBSTITUTE(TRIM(MID(SUBSTITUTE(SUBSTITUTE(SUBSTITUTE(Tabla2[[#This Row],[map]],"[",""),"]",""),",",REPT(" ",100)),1,300))," ",", ")</f>
        <v>4, 2, 3</v>
      </c>
      <c r="CD1175" s="13" t="str">
        <f>SUBSTITUTE(TRIM(MID(SUBSTITUTE(SUBSTITUTE(SUBSTITUTE(Tabla2[[#This Row],[map]],"[",""),"]",""),",",REPT(" ",100)),601,300))," ",", ")</f>
        <v>0, 1, 3</v>
      </c>
      <c r="CE1175" t="str">
        <f>TRIM(MID(SUBSTITUTE(SUBSTITUTE(SUBSTITUTE(Tabla2[[#This Row],[map]],"[",""),"]",""),",",REPT(" ",100)),1501,200))</f>
        <v>3 2</v>
      </c>
    </row>
    <row r="1176" spans="1:83" x14ac:dyDescent="0.3">
      <c r="A1176" s="2">
        <v>46109.720057870371</v>
      </c>
      <c r="B1176" t="s">
        <v>1562</v>
      </c>
      <c r="C1176">
        <v>6</v>
      </c>
      <c r="D1176" t="s">
        <v>95</v>
      </c>
      <c r="E1176" t="s">
        <v>78</v>
      </c>
      <c r="F1176">
        <v>16590</v>
      </c>
      <c r="G1176">
        <v>4.5</v>
      </c>
      <c r="H1176" t="s">
        <v>79</v>
      </c>
      <c r="I1176" t="s">
        <v>80</v>
      </c>
      <c r="J1176">
        <v>5</v>
      </c>
      <c r="K1176">
        <v>5</v>
      </c>
      <c r="L1176" t="s">
        <v>81</v>
      </c>
      <c r="M1176" t="s">
        <v>82</v>
      </c>
      <c r="N1176" t="s">
        <v>83</v>
      </c>
      <c r="O1176" t="s">
        <v>83</v>
      </c>
      <c r="P1176" t="s">
        <v>84</v>
      </c>
      <c r="Q1176" t="s">
        <v>1374</v>
      </c>
      <c r="R1176">
        <v>3</v>
      </c>
      <c r="S1176" t="s">
        <v>86</v>
      </c>
      <c r="T1176" t="s">
        <v>87</v>
      </c>
      <c r="U1176" t="s">
        <v>88</v>
      </c>
      <c r="V1176">
        <v>1</v>
      </c>
      <c r="W1176" t="s">
        <v>1375</v>
      </c>
      <c r="X1176" t="s">
        <v>83</v>
      </c>
      <c r="Y1176" t="s">
        <v>90</v>
      </c>
      <c r="Z1176">
        <v>4000</v>
      </c>
      <c r="AA1176">
        <v>4000</v>
      </c>
      <c r="AC1176">
        <v>256</v>
      </c>
      <c r="AD1176" t="s">
        <v>91</v>
      </c>
      <c r="AE1176">
        <v>0.15</v>
      </c>
      <c r="AF1176" t="s">
        <v>92</v>
      </c>
      <c r="AG1176">
        <v>180</v>
      </c>
      <c r="AH1176">
        <v>60</v>
      </c>
      <c r="AI1176">
        <v>120</v>
      </c>
      <c r="AJ1176">
        <v>9.513340312186587E-2</v>
      </c>
      <c r="AK1176">
        <v>13.2167764537246</v>
      </c>
      <c r="AL1176">
        <v>0.76827694859501561</v>
      </c>
      <c r="AM1176">
        <v>0.17969136406833441</v>
      </c>
      <c r="AN1176">
        <v>17.68268468461762</v>
      </c>
      <c r="AO1176">
        <v>0.70876345141486408</v>
      </c>
      <c r="AP1176">
        <v>17.68268468461762</v>
      </c>
      <c r="AQ1176">
        <v>17.68268468461762</v>
      </c>
      <c r="AR1176">
        <v>0.70876345141486408</v>
      </c>
      <c r="AS1176">
        <v>80.12973350776285</v>
      </c>
      <c r="AT1176">
        <v>0.18174316876458069</v>
      </c>
      <c r="AU1176">
        <v>0.8</v>
      </c>
      <c r="AV1176" t="s">
        <v>93</v>
      </c>
      <c r="AW1176">
        <v>6.7470934059247478E-2</v>
      </c>
      <c r="AX1176">
        <v>0.51007378160975725</v>
      </c>
      <c r="AY1176">
        <v>6.7470934059247478E-2</v>
      </c>
      <c r="AZ1176">
        <v>6.7470934059247478E-2</v>
      </c>
      <c r="BA1176">
        <v>0.51007378160975725</v>
      </c>
      <c r="BB1176">
        <v>0.148872159158595</v>
      </c>
      <c r="BC1176">
        <v>-8.1004361020317273E-2</v>
      </c>
      <c r="BD1176">
        <v>7.1538377905554354E-2</v>
      </c>
      <c r="BE1176">
        <v>0.75213479986785858</v>
      </c>
      <c r="BF1176">
        <v>7.1538377905554354E-2</v>
      </c>
      <c r="BG1176">
        <v>7.1538377905554354E-2</v>
      </c>
      <c r="BH1176">
        <v>0.75213479986785858</v>
      </c>
      <c r="BI1176">
        <v>0.19722675041745821</v>
      </c>
      <c r="BJ1176">
        <v>0.3166514338894505</v>
      </c>
      <c r="BK1176">
        <v>5.6392680101231933E-2</v>
      </c>
      <c r="BL1176">
        <v>0.77360122650568897</v>
      </c>
      <c r="BM1176">
        <v>5.6392680101231933E-2</v>
      </c>
      <c r="BN1176">
        <v>5.6392680101231933E-2</v>
      </c>
      <c r="BO1176">
        <v>0.77360122650568897</v>
      </c>
      <c r="BP1176">
        <v>0.1489108334660269</v>
      </c>
      <c r="BQ1176">
        <v>0.40217010441417889</v>
      </c>
      <c r="BR1176">
        <v>70.535336746404468</v>
      </c>
      <c r="BS1176">
        <v>0.79924399767615051</v>
      </c>
      <c r="BT1176">
        <v>70.535336746404468</v>
      </c>
      <c r="BU1176">
        <v>70.535336746404468</v>
      </c>
      <c r="BV1176">
        <v>0.79924399767615051</v>
      </c>
      <c r="BW1176">
        <v>320.02392428800891</v>
      </c>
      <c r="BX1176">
        <v>8.9155497775008419E-2</v>
      </c>
      <c r="BY1176" t="str">
        <f t="shared" si="19"/>
        <v>[[sv,wv],[yr],[ya]]</v>
      </c>
      <c r="BZ1176" t="str">
        <f>TRIM(MID(SUBSTITUTE(SUBSTITUTE(SUBSTITUTE(Tabla2[[#This Row],[map]],"[",""),"]",""),",",REPT(" ",100)),300,200))</f>
        <v>0 1</v>
      </c>
      <c r="CA1176" s="13" t="str">
        <f>TRIM(MID(SUBSTITUTE(SUBSTITUTE(SUBSTITUTE(Tabla2[[#This Row],[map]],"[",""),"]",""),",",REPT(" ",100)),900,200))</f>
        <v>2 4</v>
      </c>
      <c r="CB1176" s="13" t="str">
        <f>SUBSTITUTE(TRIM(MID(SUBSTITUTE(SUBSTITUTE(SUBSTITUTE(Tabla2[[#This Row],[map]],"[",""),"]",""),",",REPT(" ",100)),1200,300))," ",", ")</f>
        <v>1, 2, 0</v>
      </c>
      <c r="CC1176" s="15" t="str">
        <f>SUBSTITUTE(TRIM(MID(SUBSTITUTE(SUBSTITUTE(SUBSTITUTE(Tabla2[[#This Row],[map]],"[",""),"]",""),",",REPT(" ",100)),1,300))," ",", ")</f>
        <v>2, 3, 4</v>
      </c>
      <c r="CD1176" s="13" t="str">
        <f>SUBSTITUTE(TRIM(MID(SUBSTITUTE(SUBSTITUTE(SUBSTITUTE(Tabla2[[#This Row],[map]],"[",""),"]",""),",",REPT(" ",100)),601,300))," ",", ")</f>
        <v>0, 1, 3</v>
      </c>
      <c r="CE1176" t="str">
        <f>TRIM(MID(SUBSTITUTE(SUBSTITUTE(SUBSTITUTE(Tabla2[[#This Row],[map]],"[",""),"]",""),",",REPT(" ",100)),1501,200))</f>
        <v>3 4</v>
      </c>
    </row>
    <row r="1177" spans="1:83" x14ac:dyDescent="0.3">
      <c r="A1177" s="2">
        <v>46109.723043981481</v>
      </c>
      <c r="B1177" t="s">
        <v>1563</v>
      </c>
      <c r="C1177">
        <v>9</v>
      </c>
      <c r="D1177" t="s">
        <v>77</v>
      </c>
      <c r="E1177" t="s">
        <v>78</v>
      </c>
      <c r="F1177">
        <v>16590</v>
      </c>
      <c r="G1177">
        <v>4.5</v>
      </c>
      <c r="H1177" t="s">
        <v>79</v>
      </c>
      <c r="I1177" t="s">
        <v>80</v>
      </c>
      <c r="J1177">
        <v>5</v>
      </c>
      <c r="K1177">
        <v>5</v>
      </c>
      <c r="L1177" t="s">
        <v>81</v>
      </c>
      <c r="M1177" t="s">
        <v>82</v>
      </c>
      <c r="N1177" t="s">
        <v>83</v>
      </c>
      <c r="O1177" t="s">
        <v>83</v>
      </c>
      <c r="P1177" t="s">
        <v>84</v>
      </c>
      <c r="Q1177" t="s">
        <v>1362</v>
      </c>
      <c r="R1177">
        <v>3</v>
      </c>
      <c r="S1177" t="s">
        <v>86</v>
      </c>
      <c r="T1177" t="s">
        <v>87</v>
      </c>
      <c r="U1177" t="s">
        <v>88</v>
      </c>
      <c r="V1177">
        <v>1</v>
      </c>
      <c r="W1177" t="s">
        <v>1363</v>
      </c>
      <c r="X1177" t="s">
        <v>83</v>
      </c>
      <c r="Y1177" t="s">
        <v>90</v>
      </c>
      <c r="Z1177">
        <v>4000</v>
      </c>
      <c r="AA1177">
        <v>4000</v>
      </c>
      <c r="AC1177">
        <v>256</v>
      </c>
      <c r="AD1177" t="s">
        <v>91</v>
      </c>
      <c r="AE1177">
        <v>0.15</v>
      </c>
      <c r="AF1177" t="s">
        <v>92</v>
      </c>
      <c r="AG1177">
        <v>180</v>
      </c>
      <c r="AH1177">
        <v>60</v>
      </c>
      <c r="AI1177">
        <v>120</v>
      </c>
      <c r="AJ1177">
        <v>0.10193927910287</v>
      </c>
      <c r="AK1177">
        <v>16.884460885876589</v>
      </c>
      <c r="AL1177">
        <v>0.80663769504235594</v>
      </c>
      <c r="AM1177">
        <v>-0.1336403237396023</v>
      </c>
      <c r="AN1177">
        <v>18.661541321997369</v>
      </c>
      <c r="AO1177">
        <v>0.76054012624038758</v>
      </c>
      <c r="AP1177">
        <v>18.661541321997369</v>
      </c>
      <c r="AQ1177">
        <v>18.661541321997369</v>
      </c>
      <c r="AR1177">
        <v>0.76054012624038758</v>
      </c>
      <c r="AS1177">
        <v>103.999196811646</v>
      </c>
      <c r="AT1177">
        <v>-0.13345371172219231</v>
      </c>
      <c r="AU1177">
        <v>0.8</v>
      </c>
      <c r="AV1177" t="s">
        <v>93</v>
      </c>
      <c r="AW1177">
        <v>5.4339587556574503E-2</v>
      </c>
      <c r="AX1177">
        <v>0.6054243355057094</v>
      </c>
      <c r="AY1177">
        <v>5.4339587556574503E-2</v>
      </c>
      <c r="AZ1177">
        <v>5.4339587556574503E-2</v>
      </c>
      <c r="BA1177">
        <v>0.6054243355057094</v>
      </c>
      <c r="BB1177">
        <v>0.1184739833827803</v>
      </c>
      <c r="BC1177">
        <v>0.13972569869293741</v>
      </c>
      <c r="BD1177">
        <v>4.8510446627493709E-2</v>
      </c>
      <c r="BE1177">
        <v>0.83192166339447116</v>
      </c>
      <c r="BF1177">
        <v>4.8510446627493709E-2</v>
      </c>
      <c r="BG1177">
        <v>4.8510446627493709E-2</v>
      </c>
      <c r="BH1177">
        <v>0.83192166339447116</v>
      </c>
      <c r="BI1177">
        <v>0.33355663837480742</v>
      </c>
      <c r="BJ1177">
        <v>-0.15570251027115889</v>
      </c>
      <c r="BK1177">
        <v>4.5620511115538047E-2</v>
      </c>
      <c r="BL1177">
        <v>0.81684807772568035</v>
      </c>
      <c r="BM1177">
        <v>4.5620511115538047E-2</v>
      </c>
      <c r="BN1177">
        <v>4.5620511115538047E-2</v>
      </c>
      <c r="BO1177">
        <v>0.81684807772568035</v>
      </c>
      <c r="BP1177">
        <v>0.3327962308087426</v>
      </c>
      <c r="BQ1177">
        <v>-0.33607160261537272</v>
      </c>
      <c r="BR1177">
        <v>74.49769474269003</v>
      </c>
      <c r="BS1177">
        <v>0.78796642833569119</v>
      </c>
      <c r="BT1177">
        <v>74.49769474269003</v>
      </c>
      <c r="BU1177">
        <v>74.49769474269003</v>
      </c>
      <c r="BV1177">
        <v>0.78796642833569119</v>
      </c>
      <c r="BW1177">
        <v>415.21196039401951</v>
      </c>
      <c r="BX1177">
        <v>-0.18176643269518289</v>
      </c>
      <c r="BY1177" t="str">
        <f t="shared" si="19"/>
        <v>[[sv,wv],[yr],[ya]]</v>
      </c>
      <c r="BZ1177" t="str">
        <f>TRIM(MID(SUBSTITUTE(SUBSTITUTE(SUBSTITUTE(Tabla2[[#This Row],[map]],"[",""),"]",""),",",REPT(" ",100)),300,200))</f>
        <v>0 1</v>
      </c>
      <c r="CA1177" s="13" t="str">
        <f>TRIM(MID(SUBSTITUTE(SUBSTITUTE(SUBSTITUTE(Tabla2[[#This Row],[map]],"[",""),"]",""),",",REPT(" ",100)),900,200))</f>
        <v>2 3</v>
      </c>
      <c r="CB1177" s="13" t="str">
        <f>SUBSTITUTE(TRIM(MID(SUBSTITUTE(SUBSTITUTE(SUBSTITUTE(Tabla2[[#This Row],[map]],"[",""),"]",""),",",REPT(" ",100)),1200,300))," ",", ")</f>
        <v>0, 1, 2</v>
      </c>
      <c r="CC1177" s="15" t="str">
        <f>SUBSTITUTE(TRIM(MID(SUBSTITUTE(SUBSTITUTE(SUBSTITUTE(Tabla2[[#This Row],[map]],"[",""),"]",""),",",REPT(" ",100)),1,300))," ",", ")</f>
        <v>2, 3, 4</v>
      </c>
      <c r="CD1177" s="13" t="str">
        <f>SUBSTITUTE(TRIM(MID(SUBSTITUTE(SUBSTITUTE(SUBSTITUTE(Tabla2[[#This Row],[map]],"[",""),"]",""),",",REPT(" ",100)),601,300))," ",", ")</f>
        <v>1, 4, 0</v>
      </c>
      <c r="CE1177" t="str">
        <f>TRIM(MID(SUBSTITUTE(SUBSTITUTE(SUBSTITUTE(Tabla2[[#This Row],[map]],"[",""),"]",""),",",REPT(" ",100)),1501,200))</f>
        <v>3 4</v>
      </c>
    </row>
    <row r="1178" spans="1:83" x14ac:dyDescent="0.3">
      <c r="A1178" s="2">
        <v>46109.756435185183</v>
      </c>
      <c r="B1178" t="s">
        <v>1564</v>
      </c>
      <c r="C1178">
        <v>4</v>
      </c>
      <c r="D1178" t="s">
        <v>95</v>
      </c>
      <c r="E1178" t="s">
        <v>78</v>
      </c>
      <c r="F1178">
        <v>16590</v>
      </c>
      <c r="G1178">
        <v>4.5</v>
      </c>
      <c r="H1178" t="s">
        <v>79</v>
      </c>
      <c r="I1178" t="s">
        <v>80</v>
      </c>
      <c r="J1178">
        <v>5</v>
      </c>
      <c r="K1178">
        <v>5</v>
      </c>
      <c r="L1178" t="s">
        <v>81</v>
      </c>
      <c r="M1178" t="s">
        <v>82</v>
      </c>
      <c r="N1178" t="s">
        <v>83</v>
      </c>
      <c r="O1178" t="s">
        <v>83</v>
      </c>
      <c r="P1178" t="s">
        <v>84</v>
      </c>
      <c r="Q1178" t="s">
        <v>1459</v>
      </c>
      <c r="R1178">
        <v>3</v>
      </c>
      <c r="S1178" t="s">
        <v>86</v>
      </c>
      <c r="T1178" t="s">
        <v>87</v>
      </c>
      <c r="U1178" t="s">
        <v>88</v>
      </c>
      <c r="V1178">
        <v>1</v>
      </c>
      <c r="W1178" t="s">
        <v>1460</v>
      </c>
      <c r="X1178" t="s">
        <v>83</v>
      </c>
      <c r="Y1178" t="s">
        <v>90</v>
      </c>
      <c r="Z1178">
        <v>4000</v>
      </c>
      <c r="AA1178">
        <v>4000</v>
      </c>
      <c r="AC1178">
        <v>256</v>
      </c>
      <c r="AD1178" t="s">
        <v>91</v>
      </c>
      <c r="AE1178">
        <v>0.15</v>
      </c>
      <c r="AF1178" t="s">
        <v>92</v>
      </c>
      <c r="AG1178">
        <v>180</v>
      </c>
      <c r="AH1178">
        <v>60</v>
      </c>
      <c r="AI1178">
        <v>120</v>
      </c>
      <c r="AJ1178">
        <v>0.10476067932310219</v>
      </c>
      <c r="AK1178">
        <v>11.455743765350331</v>
      </c>
      <c r="AL1178">
        <v>0.73372950136368031</v>
      </c>
      <c r="AM1178">
        <v>0.24469243913443059</v>
      </c>
      <c r="AN1178">
        <v>16.393627359324281</v>
      </c>
      <c r="AO1178">
        <v>0.6752350512345664</v>
      </c>
      <c r="AP1178">
        <v>16.393627359324281</v>
      </c>
      <c r="AQ1178">
        <v>16.393627359324281</v>
      </c>
      <c r="AR1178">
        <v>0.6752350512345664</v>
      </c>
      <c r="AS1178">
        <v>73.760660991858657</v>
      </c>
      <c r="AT1178">
        <v>0.29122299943824992</v>
      </c>
      <c r="AU1178">
        <v>0.8</v>
      </c>
      <c r="AV1178" t="s">
        <v>93</v>
      </c>
      <c r="AW1178">
        <v>7.8201922466195742E-2</v>
      </c>
      <c r="AX1178">
        <v>0.43215293105225522</v>
      </c>
      <c r="AY1178">
        <v>7.8201922466195742E-2</v>
      </c>
      <c r="AZ1178">
        <v>7.8201922466195742E-2</v>
      </c>
      <c r="BA1178">
        <v>0.43215293105225522</v>
      </c>
      <c r="BB1178">
        <v>0.15408822658078569</v>
      </c>
      <c r="BC1178">
        <v>-0.1188797546643183</v>
      </c>
      <c r="BD1178">
        <v>7.2068423111879165E-2</v>
      </c>
      <c r="BE1178">
        <v>0.7502983064360641</v>
      </c>
      <c r="BF1178">
        <v>7.2068423111879165E-2</v>
      </c>
      <c r="BG1178">
        <v>7.2068423111879165E-2</v>
      </c>
      <c r="BH1178">
        <v>0.7502983064360641</v>
      </c>
      <c r="BI1178">
        <v>0.13627439803145799</v>
      </c>
      <c r="BJ1178">
        <v>0.5278383165809537</v>
      </c>
      <c r="BK1178">
        <v>7.3607695607831536E-2</v>
      </c>
      <c r="BL1178">
        <v>0.70448838438888806</v>
      </c>
      <c r="BM1178">
        <v>7.3607695607831536E-2</v>
      </c>
      <c r="BN1178">
        <v>7.3607695607831536E-2</v>
      </c>
      <c r="BO1178">
        <v>0.70448838438888806</v>
      </c>
      <c r="BP1178">
        <v>0.10098853964887319</v>
      </c>
      <c r="BQ1178">
        <v>0.59456295617723232</v>
      </c>
      <c r="BR1178">
        <v>65.350631396111154</v>
      </c>
      <c r="BS1178">
        <v>0.81400058306106426</v>
      </c>
      <c r="BT1178">
        <v>65.350631396111154</v>
      </c>
      <c r="BU1178">
        <v>65.350631396111154</v>
      </c>
      <c r="BV1178">
        <v>0.81400058306106426</v>
      </c>
      <c r="BW1178">
        <v>294.65129280317319</v>
      </c>
      <c r="BX1178">
        <v>0.16137047965912751</v>
      </c>
      <c r="BY1178" t="str">
        <f t="shared" si="19"/>
        <v>[[sv,wv],[yr],[ya]]</v>
      </c>
      <c r="BZ1178" t="str">
        <f>TRIM(MID(SUBSTITUTE(SUBSTITUTE(SUBSTITUTE(Tabla2[[#This Row],[map]],"[",""),"]",""),",",REPT(" ",100)),300,200))</f>
        <v>0 1</v>
      </c>
      <c r="CA1178" s="13" t="str">
        <f>TRIM(MID(SUBSTITUTE(SUBSTITUTE(SUBSTITUTE(Tabla2[[#This Row],[map]],"[",""),"]",""),",",REPT(" ",100)),900,200))</f>
        <v>2 4</v>
      </c>
      <c r="CB1178" s="13" t="str">
        <f>SUBSTITUTE(TRIM(MID(SUBSTITUTE(SUBSTITUTE(SUBSTITUTE(Tabla2[[#This Row],[map]],"[",""),"]",""),",",REPT(" ",100)),1200,300))," ",", ")</f>
        <v>1, 4, 0</v>
      </c>
      <c r="CC1178" s="15" t="str">
        <f>SUBSTITUTE(TRIM(MID(SUBSTITUTE(SUBSTITUTE(SUBSTITUTE(Tabla2[[#This Row],[map]],"[",""),"]",""),",",REPT(" ",100)),1,300))," ",", ")</f>
        <v>4, 2, 3</v>
      </c>
      <c r="CD1178" s="13" t="str">
        <f>SUBSTITUTE(TRIM(MID(SUBSTITUTE(SUBSTITUTE(SUBSTITUTE(Tabla2[[#This Row],[map]],"[",""),"]",""),",",REPT(" ",100)),601,300))," ",", ")</f>
        <v>0, 1, 3</v>
      </c>
      <c r="CE1178" t="str">
        <f>TRIM(MID(SUBSTITUTE(SUBSTITUTE(SUBSTITUTE(Tabla2[[#This Row],[map]],"[",""),"]",""),",",REPT(" ",100)),1501,200))</f>
        <v>3 2</v>
      </c>
    </row>
    <row r="1179" spans="1:83" x14ac:dyDescent="0.3">
      <c r="A1179" s="2">
        <v>46109.760775462957</v>
      </c>
      <c r="B1179" t="s">
        <v>1565</v>
      </c>
      <c r="C1179">
        <v>4</v>
      </c>
      <c r="D1179" t="s">
        <v>77</v>
      </c>
      <c r="E1179" t="s">
        <v>78</v>
      </c>
      <c r="F1179">
        <v>16590</v>
      </c>
      <c r="G1179">
        <v>4.5</v>
      </c>
      <c r="H1179" t="s">
        <v>79</v>
      </c>
      <c r="I1179" t="s">
        <v>80</v>
      </c>
      <c r="J1179">
        <v>5</v>
      </c>
      <c r="K1179">
        <v>5</v>
      </c>
      <c r="L1179" t="s">
        <v>81</v>
      </c>
      <c r="M1179" t="s">
        <v>82</v>
      </c>
      <c r="N1179" t="s">
        <v>83</v>
      </c>
      <c r="O1179" t="s">
        <v>83</v>
      </c>
      <c r="P1179" t="s">
        <v>84</v>
      </c>
      <c r="Q1179" t="s">
        <v>691</v>
      </c>
      <c r="R1179">
        <v>3</v>
      </c>
      <c r="S1179" t="s">
        <v>86</v>
      </c>
      <c r="T1179" t="s">
        <v>87</v>
      </c>
      <c r="U1179" t="s">
        <v>88</v>
      </c>
      <c r="V1179">
        <v>1</v>
      </c>
      <c r="W1179" t="s">
        <v>692</v>
      </c>
      <c r="X1179" t="s">
        <v>83</v>
      </c>
      <c r="Y1179" t="s">
        <v>90</v>
      </c>
      <c r="Z1179">
        <v>4000</v>
      </c>
      <c r="AA1179">
        <v>4000</v>
      </c>
      <c r="AC1179">
        <v>256</v>
      </c>
      <c r="AD1179" t="s">
        <v>91</v>
      </c>
      <c r="AE1179">
        <v>0.15</v>
      </c>
      <c r="AF1179" t="s">
        <v>92</v>
      </c>
      <c r="AG1179">
        <v>180</v>
      </c>
      <c r="AH1179">
        <v>60</v>
      </c>
      <c r="AI1179">
        <v>120</v>
      </c>
      <c r="AJ1179">
        <v>0.1192002173273201</v>
      </c>
      <c r="AK1179">
        <v>18.01228753518858</v>
      </c>
      <c r="AL1179">
        <v>0.67685910135097793</v>
      </c>
      <c r="AM1179">
        <v>0.190617027540149</v>
      </c>
      <c r="AN1179">
        <v>24.191789923478229</v>
      </c>
      <c r="AO1179">
        <v>0.61730510446303577</v>
      </c>
      <c r="AP1179">
        <v>24.191789923478229</v>
      </c>
      <c r="AQ1179">
        <v>24.191789923478229</v>
      </c>
      <c r="AR1179">
        <v>0.61730510446303577</v>
      </c>
      <c r="AS1179">
        <v>87.446929130945321</v>
      </c>
      <c r="AT1179">
        <v>0.1465260371749732</v>
      </c>
      <c r="AU1179">
        <v>0.8</v>
      </c>
      <c r="AV1179" t="s">
        <v>93</v>
      </c>
      <c r="AW1179">
        <v>7.3712328194688259E-2</v>
      </c>
      <c r="AX1179">
        <v>0.46475319032263479</v>
      </c>
      <c r="AY1179">
        <v>7.3712328194688259E-2</v>
      </c>
      <c r="AZ1179">
        <v>7.3712328194688259E-2</v>
      </c>
      <c r="BA1179">
        <v>0.46475319032263479</v>
      </c>
      <c r="BB1179">
        <v>8.0533543447387945E-2</v>
      </c>
      <c r="BC1179">
        <v>0.41522234803954999</v>
      </c>
      <c r="BD1179">
        <v>7.1438333127788592E-2</v>
      </c>
      <c r="BE1179">
        <v>0.75248143365505205</v>
      </c>
      <c r="BF1179">
        <v>7.1438333127788592E-2</v>
      </c>
      <c r="BG1179">
        <v>7.1438333127788592E-2</v>
      </c>
      <c r="BH1179">
        <v>0.75248143365505205</v>
      </c>
      <c r="BI1179">
        <v>0.140941481478916</v>
      </c>
      <c r="BJ1179">
        <v>0.51166786924057928</v>
      </c>
      <c r="BK1179">
        <v>0.11790381174560161</v>
      </c>
      <c r="BL1179">
        <v>0.52665348904165288</v>
      </c>
      <c r="BM1179">
        <v>0.11790381174560161</v>
      </c>
      <c r="BN1179">
        <v>0.11790381174560161</v>
      </c>
      <c r="BO1179">
        <v>0.52665348904165288</v>
      </c>
      <c r="BP1179">
        <v>0.33547194185849061</v>
      </c>
      <c r="BQ1179">
        <v>-0.34681373614760891</v>
      </c>
      <c r="BR1179">
        <v>96.504105220845005</v>
      </c>
      <c r="BS1179">
        <v>0.72533230483280353</v>
      </c>
      <c r="BT1179">
        <v>96.504105220845005</v>
      </c>
      <c r="BU1179">
        <v>96.504105220845005</v>
      </c>
      <c r="BV1179">
        <v>0.72533230483280353</v>
      </c>
      <c r="BW1179">
        <v>349.23076955699548</v>
      </c>
      <c r="BX1179">
        <v>6.0276675673801572E-3</v>
      </c>
      <c r="BY1179" t="str">
        <f t="shared" si="19"/>
        <v>[[sv,wv],[yr],[ya]]</v>
      </c>
      <c r="BZ1179" t="str">
        <f>TRIM(MID(SUBSTITUTE(SUBSTITUTE(SUBSTITUTE(Tabla2[[#This Row],[map]],"[",""),"]",""),",",REPT(" ",100)),300,200))</f>
        <v>0 1</v>
      </c>
      <c r="CA1179" s="13" t="str">
        <f>TRIM(MID(SUBSTITUTE(SUBSTITUTE(SUBSTITUTE(Tabla2[[#This Row],[map]],"[",""),"]",""),",",REPT(" ",100)),900,200))</f>
        <v>2 4</v>
      </c>
      <c r="CB1179" s="13" t="str">
        <f>SUBSTITUTE(TRIM(MID(SUBSTITUTE(SUBSTITUTE(SUBSTITUTE(Tabla2[[#This Row],[map]],"[",""),"]",""),",",REPT(" ",100)),1200,300))," ",", ")</f>
        <v>0, 1, 4</v>
      </c>
      <c r="CC1179" s="15" t="str">
        <f>SUBSTITUTE(TRIM(MID(SUBSTITUTE(SUBSTITUTE(SUBSTITUTE(Tabla2[[#This Row],[map]],"[",""),"]",""),",",REPT(" ",100)),1,300))," ",", ")</f>
        <v>4, 2, 3</v>
      </c>
      <c r="CD1179" s="13" t="str">
        <f>SUBSTITUTE(TRIM(MID(SUBSTITUTE(SUBSTITUTE(SUBSTITUTE(Tabla2[[#This Row],[map]],"[",""),"]",""),",",REPT(" ",100)),601,300))," ",", ")</f>
        <v>3, 0, 1</v>
      </c>
      <c r="CE1179" t="str">
        <f>TRIM(MID(SUBSTITUTE(SUBSTITUTE(SUBSTITUTE(Tabla2[[#This Row],[map]],"[",""),"]",""),",",REPT(" ",100)),1501,200))</f>
        <v>3 2</v>
      </c>
    </row>
    <row r="1180" spans="1:83" x14ac:dyDescent="0.3">
      <c r="A1180" s="2">
        <v>46109.815752314818</v>
      </c>
      <c r="B1180" t="s">
        <v>1566</v>
      </c>
      <c r="C1180">
        <v>7</v>
      </c>
      <c r="D1180" t="s">
        <v>77</v>
      </c>
      <c r="E1180" t="s">
        <v>78</v>
      </c>
      <c r="F1180">
        <v>16590</v>
      </c>
      <c r="G1180">
        <v>4.5</v>
      </c>
      <c r="H1180" t="s">
        <v>79</v>
      </c>
      <c r="I1180" t="s">
        <v>80</v>
      </c>
      <c r="J1180">
        <v>5</v>
      </c>
      <c r="K1180">
        <v>5</v>
      </c>
      <c r="L1180" t="s">
        <v>81</v>
      </c>
      <c r="M1180" t="s">
        <v>82</v>
      </c>
      <c r="N1180" t="s">
        <v>83</v>
      </c>
      <c r="O1180" t="s">
        <v>83</v>
      </c>
      <c r="P1180" t="s">
        <v>84</v>
      </c>
      <c r="Q1180" t="s">
        <v>1370</v>
      </c>
      <c r="R1180">
        <v>3</v>
      </c>
      <c r="S1180" t="s">
        <v>86</v>
      </c>
      <c r="T1180" t="s">
        <v>87</v>
      </c>
      <c r="U1180" t="s">
        <v>88</v>
      </c>
      <c r="V1180">
        <v>1</v>
      </c>
      <c r="W1180" t="s">
        <v>1371</v>
      </c>
      <c r="X1180" t="s">
        <v>83</v>
      </c>
      <c r="Y1180" t="s">
        <v>90</v>
      </c>
      <c r="Z1180">
        <v>4000</v>
      </c>
      <c r="AA1180">
        <v>4000</v>
      </c>
      <c r="AC1180">
        <v>256</v>
      </c>
      <c r="AD1180" t="s">
        <v>91</v>
      </c>
      <c r="AE1180">
        <v>0.15</v>
      </c>
      <c r="AF1180" t="s">
        <v>92</v>
      </c>
      <c r="AG1180">
        <v>180</v>
      </c>
      <c r="AH1180">
        <v>60</v>
      </c>
      <c r="AI1180">
        <v>120</v>
      </c>
      <c r="AJ1180">
        <v>0.1002176382649126</v>
      </c>
      <c r="AK1180">
        <v>7.131107044624442</v>
      </c>
      <c r="AL1180">
        <v>0.72943940500512316</v>
      </c>
      <c r="AM1180">
        <v>0.20452888003049149</v>
      </c>
      <c r="AN1180">
        <v>9.8906985467891353</v>
      </c>
      <c r="AO1180">
        <v>0.71093440234028837</v>
      </c>
      <c r="AP1180">
        <v>9.8906985467891353</v>
      </c>
      <c r="AQ1180">
        <v>9.8906985467891353</v>
      </c>
      <c r="AR1180">
        <v>0.71093440234028837</v>
      </c>
      <c r="AS1180">
        <v>163.16191818744969</v>
      </c>
      <c r="AT1180">
        <v>-0.13036385664309341</v>
      </c>
      <c r="AU1180">
        <v>0.8</v>
      </c>
      <c r="AV1180" t="s">
        <v>93</v>
      </c>
      <c r="AW1180">
        <v>8.8303829623052124E-2</v>
      </c>
      <c r="AX1180">
        <v>0.35880002374639208</v>
      </c>
      <c r="AY1180">
        <v>8.8303829623052124E-2</v>
      </c>
      <c r="AZ1180">
        <v>8.8303829623052124E-2</v>
      </c>
      <c r="BA1180">
        <v>0.35880002374639208</v>
      </c>
      <c r="BB1180">
        <v>0.12248708199748751</v>
      </c>
      <c r="BC1180">
        <v>0.1105854139800547</v>
      </c>
      <c r="BD1180">
        <v>5.1296435497319458E-2</v>
      </c>
      <c r="BE1180">
        <v>0.82226880699762983</v>
      </c>
      <c r="BF1180">
        <v>5.1296435497319458E-2</v>
      </c>
      <c r="BG1180">
        <v>5.1296435497319458E-2</v>
      </c>
      <c r="BH1180">
        <v>0.82226880699762983</v>
      </c>
      <c r="BI1180">
        <v>0.29239686775951812</v>
      </c>
      <c r="BJ1180">
        <v>-1.309269607575447E-2</v>
      </c>
      <c r="BK1180">
        <v>5.6115398679590443E-2</v>
      </c>
      <c r="BL1180">
        <v>0.77471442370893762</v>
      </c>
      <c r="BM1180">
        <v>5.6115398679590443E-2</v>
      </c>
      <c r="BN1180">
        <v>5.6115398679590443E-2</v>
      </c>
      <c r="BO1180">
        <v>0.77471442370893762</v>
      </c>
      <c r="BP1180">
        <v>0.19008213768517199</v>
      </c>
      <c r="BQ1180">
        <v>0.23688034053626039</v>
      </c>
      <c r="BR1180">
        <v>39.367078523356732</v>
      </c>
      <c r="BS1180">
        <v>0.88795435490820096</v>
      </c>
      <c r="BT1180">
        <v>39.367078523356732</v>
      </c>
      <c r="BU1180">
        <v>39.367078523356732</v>
      </c>
      <c r="BV1180">
        <v>0.88795435490820096</v>
      </c>
      <c r="BW1180">
        <v>652.04270666235641</v>
      </c>
      <c r="BX1180">
        <v>-0.85582848501293673</v>
      </c>
      <c r="BY1180" t="str">
        <f t="shared" si="19"/>
        <v>[[sv,wv],[yr],[ya]]</v>
      </c>
      <c r="BZ1180" t="str">
        <f>TRIM(MID(SUBSTITUTE(SUBSTITUTE(SUBSTITUTE(Tabla2[[#This Row],[map]],"[",""),"]",""),",",REPT(" ",100)),300,200))</f>
        <v>0 1</v>
      </c>
      <c r="CA1180" s="13" t="str">
        <f>TRIM(MID(SUBSTITUTE(SUBSTITUTE(SUBSTITUTE(Tabla2[[#This Row],[map]],"[",""),"]",""),",",REPT(" ",100)),900,200))</f>
        <v>2 4</v>
      </c>
      <c r="CB1180" s="13" t="str">
        <f>SUBSTITUTE(TRIM(MID(SUBSTITUTE(SUBSTITUTE(SUBSTITUTE(Tabla2[[#This Row],[map]],"[",""),"]",""),",",REPT(" ",100)),1200,300))," ",", ")</f>
        <v>1, 4, 0</v>
      </c>
      <c r="CC1180" s="15" t="str">
        <f>SUBSTITUTE(TRIM(MID(SUBSTITUTE(SUBSTITUTE(SUBSTITUTE(Tabla2[[#This Row],[map]],"[",""),"]",""),",",REPT(" ",100)),1,300))," ",", ")</f>
        <v>2, 3, 4</v>
      </c>
      <c r="CD1180" s="13" t="str">
        <f>SUBSTITUTE(TRIM(MID(SUBSTITUTE(SUBSTITUTE(SUBSTITUTE(Tabla2[[#This Row],[map]],"[",""),"]",""),",",REPT(" ",100)),601,300))," ",", ")</f>
        <v>0, 1, 3</v>
      </c>
      <c r="CE1180" t="str">
        <f>TRIM(MID(SUBSTITUTE(SUBSTITUTE(SUBSTITUTE(Tabla2[[#This Row],[map]],"[",""),"]",""),",",REPT(" ",100)),1501,200))</f>
        <v>3 2</v>
      </c>
    </row>
    <row r="1181" spans="1:83" x14ac:dyDescent="0.3">
      <c r="A1181" s="2">
        <v>46109.846747685187</v>
      </c>
      <c r="B1181" t="s">
        <v>1567</v>
      </c>
      <c r="C1181">
        <v>8</v>
      </c>
      <c r="D1181" t="s">
        <v>77</v>
      </c>
      <c r="E1181" t="s">
        <v>78</v>
      </c>
      <c r="F1181">
        <v>16590</v>
      </c>
      <c r="G1181">
        <v>4.5</v>
      </c>
      <c r="H1181" t="s">
        <v>79</v>
      </c>
      <c r="I1181" t="s">
        <v>80</v>
      </c>
      <c r="J1181">
        <v>5</v>
      </c>
      <c r="K1181">
        <v>5</v>
      </c>
      <c r="L1181" t="s">
        <v>81</v>
      </c>
      <c r="M1181" t="s">
        <v>82</v>
      </c>
      <c r="N1181" t="s">
        <v>83</v>
      </c>
      <c r="O1181" t="s">
        <v>83</v>
      </c>
      <c r="P1181" t="s">
        <v>84</v>
      </c>
      <c r="Q1181" t="s">
        <v>1366</v>
      </c>
      <c r="R1181">
        <v>3</v>
      </c>
      <c r="S1181" t="s">
        <v>86</v>
      </c>
      <c r="T1181" t="s">
        <v>87</v>
      </c>
      <c r="U1181" t="s">
        <v>88</v>
      </c>
      <c r="V1181">
        <v>1</v>
      </c>
      <c r="W1181" t="s">
        <v>1367</v>
      </c>
      <c r="X1181" t="s">
        <v>83</v>
      </c>
      <c r="Y1181" t="s">
        <v>90</v>
      </c>
      <c r="Z1181">
        <v>4000</v>
      </c>
      <c r="AA1181">
        <v>4000</v>
      </c>
      <c r="AC1181">
        <v>256</v>
      </c>
      <c r="AD1181" t="s">
        <v>91</v>
      </c>
      <c r="AE1181">
        <v>0.15</v>
      </c>
      <c r="AF1181" t="s">
        <v>92</v>
      </c>
      <c r="AG1181">
        <v>180</v>
      </c>
      <c r="AH1181">
        <v>60</v>
      </c>
      <c r="AI1181">
        <v>120</v>
      </c>
      <c r="AJ1181">
        <v>9.4527728522577681E-2</v>
      </c>
      <c r="AK1181">
        <v>12.97285861039329</v>
      </c>
      <c r="AL1181">
        <v>0.78522762353857123</v>
      </c>
      <c r="AM1181">
        <v>-0.1050431186314313</v>
      </c>
      <c r="AN1181">
        <v>17.70033430336392</v>
      </c>
      <c r="AO1181">
        <v>0.71495610643636587</v>
      </c>
      <c r="AP1181">
        <v>17.70033430336392</v>
      </c>
      <c r="AQ1181">
        <v>17.70033430336392</v>
      </c>
      <c r="AR1181">
        <v>0.71495610643636587</v>
      </c>
      <c r="AS1181">
        <v>115.4451352196747</v>
      </c>
      <c r="AT1181">
        <v>-0.1239138171575915</v>
      </c>
      <c r="AU1181">
        <v>0.8</v>
      </c>
      <c r="AV1181" t="s">
        <v>93</v>
      </c>
      <c r="AW1181">
        <v>8.4041133853517067E-2</v>
      </c>
      <c r="AX1181">
        <v>0.38975270652209709</v>
      </c>
      <c r="AY1181">
        <v>8.4041133853517067E-2</v>
      </c>
      <c r="AZ1181">
        <v>8.4041133853517067E-2</v>
      </c>
      <c r="BA1181">
        <v>0.38975270652209709</v>
      </c>
      <c r="BB1181">
        <v>0.17937244923151879</v>
      </c>
      <c r="BC1181">
        <v>-0.30247590256013668</v>
      </c>
      <c r="BD1181">
        <v>6.1893497162406969E-2</v>
      </c>
      <c r="BE1181">
        <v>0.785552251669841</v>
      </c>
      <c r="BF1181">
        <v>6.1893497162406969E-2</v>
      </c>
      <c r="BG1181">
        <v>6.1893497162406969E-2</v>
      </c>
      <c r="BH1181">
        <v>0.785552251669841</v>
      </c>
      <c r="BI1181">
        <v>0.28724304559875308</v>
      </c>
      <c r="BJ1181">
        <v>4.7641969475957779E-3</v>
      </c>
      <c r="BK1181">
        <v>2.851132454046704E-2</v>
      </c>
      <c r="BL1181">
        <v>0.88553605015628656</v>
      </c>
      <c r="BM1181">
        <v>2.851132454046704E-2</v>
      </c>
      <c r="BN1181">
        <v>2.851132454046704E-2</v>
      </c>
      <c r="BO1181">
        <v>0.88553605015628656</v>
      </c>
      <c r="BP1181">
        <v>0.2205878992635221</v>
      </c>
      <c r="BQ1181">
        <v>0.1144093568296808</v>
      </c>
      <c r="BR1181">
        <v>70.626891257898862</v>
      </c>
      <c r="BS1181">
        <v>0.79898341739724144</v>
      </c>
      <c r="BT1181">
        <v>70.626891257898862</v>
      </c>
      <c r="BU1181">
        <v>70.626891257898862</v>
      </c>
      <c r="BV1181">
        <v>0.79898341739724144</v>
      </c>
      <c r="BW1181">
        <v>461.09333748460398</v>
      </c>
      <c r="BX1181">
        <v>-0.31235291984750152</v>
      </c>
      <c r="BY1181" t="str">
        <f t="shared" si="19"/>
        <v>[[sv,wv],[yr],[ya]]</v>
      </c>
      <c r="BZ1181" t="str">
        <f>TRIM(MID(SUBSTITUTE(SUBSTITUTE(SUBSTITUTE(Tabla2[[#This Row],[map]],"[",""),"]",""),",",REPT(" ",100)),300,200))</f>
        <v>0 1</v>
      </c>
      <c r="CA1181" s="13" t="str">
        <f>TRIM(MID(SUBSTITUTE(SUBSTITUTE(SUBSTITUTE(Tabla2[[#This Row],[map]],"[",""),"]",""),",",REPT(" ",100)),900,200))</f>
        <v>2 3</v>
      </c>
      <c r="CB1181" s="13" t="str">
        <f>SUBSTITUTE(TRIM(MID(SUBSTITUTE(SUBSTITUTE(SUBSTITUTE(Tabla2[[#This Row],[map]],"[",""),"]",""),",",REPT(" ",100)),1200,300))," ",", ")</f>
        <v>1, 2, 0</v>
      </c>
      <c r="CC1181" s="15" t="str">
        <f>SUBSTITUTE(TRIM(MID(SUBSTITUTE(SUBSTITUTE(SUBSTITUTE(Tabla2[[#This Row],[map]],"[",""),"]",""),",",REPT(" ",100)),1,300))," ",", ")</f>
        <v>2, 3, 4</v>
      </c>
      <c r="CD1181" s="13" t="str">
        <f>SUBSTITUTE(TRIM(MID(SUBSTITUTE(SUBSTITUTE(SUBSTITUTE(Tabla2[[#This Row],[map]],"[",""),"]",""),",",REPT(" ",100)),601,300))," ",", ")</f>
        <v>1, 4, 0</v>
      </c>
      <c r="CE1181" t="str">
        <f>TRIM(MID(SUBSTITUTE(SUBSTITUTE(SUBSTITUTE(Tabla2[[#This Row],[map]],"[",""),"]",""),",",REPT(" ",100)),1501,200))</f>
        <v>3 4</v>
      </c>
    </row>
    <row r="1182" spans="1:83" x14ac:dyDescent="0.3">
      <c r="A1182" s="2">
        <v>46109.853738425933</v>
      </c>
      <c r="B1182" t="s">
        <v>1568</v>
      </c>
      <c r="C1182">
        <v>5</v>
      </c>
      <c r="D1182" t="s">
        <v>95</v>
      </c>
      <c r="E1182" t="s">
        <v>78</v>
      </c>
      <c r="F1182">
        <v>16590</v>
      </c>
      <c r="G1182">
        <v>4.5</v>
      </c>
      <c r="H1182" t="s">
        <v>79</v>
      </c>
      <c r="I1182" t="s">
        <v>80</v>
      </c>
      <c r="J1182">
        <v>5</v>
      </c>
      <c r="K1182">
        <v>5</v>
      </c>
      <c r="L1182" t="s">
        <v>81</v>
      </c>
      <c r="M1182" t="s">
        <v>82</v>
      </c>
      <c r="N1182" t="s">
        <v>83</v>
      </c>
      <c r="O1182" t="s">
        <v>83</v>
      </c>
      <c r="P1182" t="s">
        <v>84</v>
      </c>
      <c r="Q1182" t="s">
        <v>753</v>
      </c>
      <c r="R1182">
        <v>3</v>
      </c>
      <c r="S1182" t="s">
        <v>86</v>
      </c>
      <c r="T1182" t="s">
        <v>87</v>
      </c>
      <c r="U1182" t="s">
        <v>88</v>
      </c>
      <c r="V1182">
        <v>1</v>
      </c>
      <c r="W1182" t="s">
        <v>754</v>
      </c>
      <c r="X1182" t="s">
        <v>83</v>
      </c>
      <c r="Y1182" t="s">
        <v>90</v>
      </c>
      <c r="Z1182">
        <v>4000</v>
      </c>
      <c r="AA1182">
        <v>4000</v>
      </c>
      <c r="AC1182">
        <v>256</v>
      </c>
      <c r="AD1182" t="s">
        <v>91</v>
      </c>
      <c r="AE1182">
        <v>0.15</v>
      </c>
      <c r="AF1182" t="s">
        <v>92</v>
      </c>
      <c r="AG1182">
        <v>180</v>
      </c>
      <c r="AH1182">
        <v>60</v>
      </c>
      <c r="AI1182">
        <v>120</v>
      </c>
      <c r="AJ1182">
        <v>0.1208292479100565</v>
      </c>
      <c r="AK1182">
        <v>19.0058618583321</v>
      </c>
      <c r="AL1182">
        <v>0.68465313710430786</v>
      </c>
      <c r="AM1182">
        <v>0.39540240248515562</v>
      </c>
      <c r="AN1182">
        <v>19.835950689549509</v>
      </c>
      <c r="AO1182">
        <v>0.66499162356781993</v>
      </c>
      <c r="AP1182">
        <v>19.835950689549509</v>
      </c>
      <c r="AQ1182">
        <v>19.835950689549509</v>
      </c>
      <c r="AR1182">
        <v>0.66499162356781993</v>
      </c>
      <c r="AS1182">
        <v>79.546840364002151</v>
      </c>
      <c r="AT1182">
        <v>0.18474503698774991</v>
      </c>
      <c r="AU1182">
        <v>0.8</v>
      </c>
      <c r="AV1182" t="s">
        <v>93</v>
      </c>
      <c r="AW1182">
        <v>7.514551790029203E-2</v>
      </c>
      <c r="AX1182">
        <v>0.45434638000508831</v>
      </c>
      <c r="AY1182">
        <v>7.514551790029203E-2</v>
      </c>
      <c r="AZ1182">
        <v>7.514551790029203E-2</v>
      </c>
      <c r="BA1182">
        <v>0.45434638000508831</v>
      </c>
      <c r="BB1182">
        <v>0.17596718405013201</v>
      </c>
      <c r="BC1182">
        <v>-0.27774927447658571</v>
      </c>
      <c r="BD1182">
        <v>0.1003056610960792</v>
      </c>
      <c r="BE1182">
        <v>0.65246230778687964</v>
      </c>
      <c r="BF1182">
        <v>0.1003056610960792</v>
      </c>
      <c r="BG1182">
        <v>0.1003056610960792</v>
      </c>
      <c r="BH1182">
        <v>0.65246230778687964</v>
      </c>
      <c r="BI1182">
        <v>0.14013928233329731</v>
      </c>
      <c r="BJ1182">
        <v>0.51444731794484144</v>
      </c>
      <c r="BK1182">
        <v>5.5215373990950903E-2</v>
      </c>
      <c r="BL1182">
        <v>0.77832773815430201</v>
      </c>
      <c r="BM1182">
        <v>5.5215373990950903E-2</v>
      </c>
      <c r="BN1182">
        <v>5.5215373990950903E-2</v>
      </c>
      <c r="BO1182">
        <v>0.77832773815430201</v>
      </c>
      <c r="BP1182">
        <v>0.1478126335781596</v>
      </c>
      <c r="BQ1182">
        <v>0.40657902960124948</v>
      </c>
      <c r="BR1182">
        <v>79.113136205210665</v>
      </c>
      <c r="BS1182">
        <v>0.77483006832501022</v>
      </c>
      <c r="BT1182">
        <v>79.113136205210665</v>
      </c>
      <c r="BU1182">
        <v>79.113136205210665</v>
      </c>
      <c r="BV1182">
        <v>0.77483006832501022</v>
      </c>
      <c r="BW1182">
        <v>317.72344235604749</v>
      </c>
      <c r="BX1182">
        <v>9.5703074881491212E-2</v>
      </c>
      <c r="BY1182" t="str">
        <f t="shared" si="19"/>
        <v>[[sv,wv],[yr],[ya]]</v>
      </c>
      <c r="BZ1182" t="str">
        <f>TRIM(MID(SUBSTITUTE(SUBSTITUTE(SUBSTITUTE(Tabla2[[#This Row],[map]],"[",""),"]",""),",",REPT(" ",100)),300,200))</f>
        <v>0 1</v>
      </c>
      <c r="CA1182" s="13" t="str">
        <f>TRIM(MID(SUBSTITUTE(SUBSTITUTE(SUBSTITUTE(Tabla2[[#This Row],[map]],"[",""),"]",""),",",REPT(" ",100)),900,200))</f>
        <v>2 4</v>
      </c>
      <c r="CB1182" s="13" t="str">
        <f>SUBSTITUTE(TRIM(MID(SUBSTITUTE(SUBSTITUTE(SUBSTITUTE(Tabla2[[#This Row],[map]],"[",""),"]",""),",",REPT(" ",100)),1200,300))," ",", ")</f>
        <v>0, 1, 2</v>
      </c>
      <c r="CC1182" s="15" t="str">
        <f>SUBSTITUTE(TRIM(MID(SUBSTITUTE(SUBSTITUTE(SUBSTITUTE(Tabla2[[#This Row],[map]],"[",""),"]",""),",",REPT(" ",100)),1,300))," ",", ")</f>
        <v>4, 2, 3</v>
      </c>
      <c r="CD1182" s="13" t="str">
        <f>SUBSTITUTE(TRIM(MID(SUBSTITUTE(SUBSTITUTE(SUBSTITUTE(Tabla2[[#This Row],[map]],"[",""),"]",""),",",REPT(" ",100)),601,300))," ",", ")</f>
        <v>0, 1, 3</v>
      </c>
      <c r="CE1182" t="str">
        <f>TRIM(MID(SUBSTITUTE(SUBSTITUTE(SUBSTITUTE(Tabla2[[#This Row],[map]],"[",""),"]",""),",",REPT(" ",100)),1501,200))</f>
        <v>3 4</v>
      </c>
    </row>
    <row r="1183" spans="1:83" x14ac:dyDescent="0.3">
      <c r="A1183" s="2">
        <v>46109.853981481479</v>
      </c>
      <c r="B1183" t="s">
        <v>1569</v>
      </c>
      <c r="C1183">
        <v>6</v>
      </c>
      <c r="D1183" t="s">
        <v>77</v>
      </c>
      <c r="E1183" t="s">
        <v>78</v>
      </c>
      <c r="F1183">
        <v>16590</v>
      </c>
      <c r="G1183">
        <v>4.5</v>
      </c>
      <c r="H1183" t="s">
        <v>79</v>
      </c>
      <c r="I1183" t="s">
        <v>80</v>
      </c>
      <c r="J1183">
        <v>5</v>
      </c>
      <c r="K1183">
        <v>5</v>
      </c>
      <c r="L1183" t="s">
        <v>81</v>
      </c>
      <c r="M1183" t="s">
        <v>82</v>
      </c>
      <c r="N1183" t="s">
        <v>83</v>
      </c>
      <c r="O1183" t="s">
        <v>83</v>
      </c>
      <c r="P1183" t="s">
        <v>84</v>
      </c>
      <c r="Q1183" t="s">
        <v>1380</v>
      </c>
      <c r="R1183">
        <v>3</v>
      </c>
      <c r="S1183" t="s">
        <v>86</v>
      </c>
      <c r="T1183" t="s">
        <v>87</v>
      </c>
      <c r="U1183" t="s">
        <v>88</v>
      </c>
      <c r="V1183">
        <v>1</v>
      </c>
      <c r="W1183" t="s">
        <v>1381</v>
      </c>
      <c r="X1183" t="s">
        <v>83</v>
      </c>
      <c r="Y1183" t="s">
        <v>90</v>
      </c>
      <c r="Z1183">
        <v>4000</v>
      </c>
      <c r="AA1183">
        <v>4000</v>
      </c>
      <c r="AC1183">
        <v>256</v>
      </c>
      <c r="AD1183" t="s">
        <v>91</v>
      </c>
      <c r="AE1183">
        <v>0.15</v>
      </c>
      <c r="AF1183" t="s">
        <v>92</v>
      </c>
      <c r="AG1183">
        <v>180</v>
      </c>
      <c r="AH1183">
        <v>60</v>
      </c>
      <c r="AI1183">
        <v>120</v>
      </c>
      <c r="AJ1183">
        <v>0.1045079411752162</v>
      </c>
      <c r="AK1183">
        <v>9.2778474883493232</v>
      </c>
      <c r="AL1183">
        <v>0.79177317987243667</v>
      </c>
      <c r="AM1183">
        <v>-0.38096077379407822</v>
      </c>
      <c r="AN1183">
        <v>14.68992981902317</v>
      </c>
      <c r="AO1183">
        <v>0.73608834838223014</v>
      </c>
      <c r="AP1183">
        <v>14.68992981902317</v>
      </c>
      <c r="AQ1183">
        <v>14.68992981902317</v>
      </c>
      <c r="AR1183">
        <v>0.73608834838223014</v>
      </c>
      <c r="AS1183">
        <v>168.1730773220431</v>
      </c>
      <c r="AT1183">
        <v>-0.29422284606839111</v>
      </c>
      <c r="AU1183">
        <v>0.8</v>
      </c>
      <c r="AV1183" t="s">
        <v>93</v>
      </c>
      <c r="AW1183">
        <v>6.5347280550052567E-2</v>
      </c>
      <c r="AX1183">
        <v>0.52549425188244392</v>
      </c>
      <c r="AY1183">
        <v>6.5347280550052567E-2</v>
      </c>
      <c r="AZ1183">
        <v>6.5347280550052567E-2</v>
      </c>
      <c r="BA1183">
        <v>0.52549425188244392</v>
      </c>
      <c r="BB1183">
        <v>0.15260509744531089</v>
      </c>
      <c r="BC1183">
        <v>-0.1081103195162965</v>
      </c>
      <c r="BD1183">
        <v>6.9786539617169921E-2</v>
      </c>
      <c r="BE1183">
        <v>0.75820454537596627</v>
      </c>
      <c r="BF1183">
        <v>6.9786539617169921E-2</v>
      </c>
      <c r="BG1183">
        <v>6.9786539617169921E-2</v>
      </c>
      <c r="BH1183">
        <v>0.75820454537596627</v>
      </c>
      <c r="BI1183">
        <v>0.27412474858663571</v>
      </c>
      <c r="BJ1183">
        <v>5.0216294262327883E-2</v>
      </c>
      <c r="BK1183">
        <v>4.2995135835711219E-2</v>
      </c>
      <c r="BL1183">
        <v>0.8273881290629832</v>
      </c>
      <c r="BM1183">
        <v>4.2995135835711219E-2</v>
      </c>
      <c r="BN1183">
        <v>4.2995135835711219E-2</v>
      </c>
      <c r="BO1183">
        <v>0.8273881290629832</v>
      </c>
      <c r="BP1183">
        <v>0.30051341975811841</v>
      </c>
      <c r="BQ1183">
        <v>-0.2064663273617455</v>
      </c>
      <c r="BR1183">
        <v>58.581590320089688</v>
      </c>
      <c r="BS1183">
        <v>0.83326646720752739</v>
      </c>
      <c r="BT1183">
        <v>58.581590320089688</v>
      </c>
      <c r="BU1183">
        <v>58.581590320089688</v>
      </c>
      <c r="BV1183">
        <v>0.83326646720752739</v>
      </c>
      <c r="BW1183">
        <v>671.96506602238401</v>
      </c>
      <c r="BX1183">
        <v>-0.91253103165785854</v>
      </c>
      <c r="BY1183" t="str">
        <f t="shared" si="19"/>
        <v>[[sv,wv],[yr],[ya]]</v>
      </c>
      <c r="BZ1183" t="str">
        <f>TRIM(MID(SUBSTITUTE(SUBSTITUTE(SUBSTITUTE(Tabla2[[#This Row],[map]],"[",""),"]",""),",",REPT(" ",100)),300,200))</f>
        <v>0 1</v>
      </c>
      <c r="CA1183" s="13" t="str">
        <f>TRIM(MID(SUBSTITUTE(SUBSTITUTE(SUBSTITUTE(Tabla2[[#This Row],[map]],"[",""),"]",""),",",REPT(" ",100)),900,200))</f>
        <v>2 4</v>
      </c>
      <c r="CB1183" s="13" t="str">
        <f>SUBSTITUTE(TRIM(MID(SUBSTITUTE(SUBSTITUTE(SUBSTITUTE(Tabla2[[#This Row],[map]],"[",""),"]",""),",",REPT(" ",100)),1200,300))," ",", ")</f>
        <v>1, 4, 0</v>
      </c>
      <c r="CC1183" s="15" t="str">
        <f>SUBSTITUTE(TRIM(MID(SUBSTITUTE(SUBSTITUTE(SUBSTITUTE(Tabla2[[#This Row],[map]],"[",""),"]",""),",",REPT(" ",100)),1,300))," ",", ")</f>
        <v>2, 3, 4</v>
      </c>
      <c r="CD1183" s="13" t="str">
        <f>SUBSTITUTE(TRIM(MID(SUBSTITUTE(SUBSTITUTE(SUBSTITUTE(Tabla2[[#This Row],[map]],"[",""),"]",""),",",REPT(" ",100)),601,300))," ",", ")</f>
        <v>1, 3, 0</v>
      </c>
      <c r="CE1183" t="str">
        <f>TRIM(MID(SUBSTITUTE(SUBSTITUTE(SUBSTITUTE(Tabla2[[#This Row],[map]],"[",""),"]",""),",",REPT(" ",100)),1501,200))</f>
        <v>3 2</v>
      </c>
    </row>
    <row r="1184" spans="1:83" x14ac:dyDescent="0.3">
      <c r="A1184" s="2">
        <v>46109.85800925926</v>
      </c>
      <c r="B1184" t="s">
        <v>1570</v>
      </c>
      <c r="C1184">
        <v>9</v>
      </c>
      <c r="D1184" t="s">
        <v>77</v>
      </c>
      <c r="E1184" t="s">
        <v>78</v>
      </c>
      <c r="F1184">
        <v>16590</v>
      </c>
      <c r="G1184">
        <v>4.5</v>
      </c>
      <c r="H1184" t="s">
        <v>79</v>
      </c>
      <c r="I1184" t="s">
        <v>80</v>
      </c>
      <c r="J1184">
        <v>5</v>
      </c>
      <c r="K1184">
        <v>5</v>
      </c>
      <c r="L1184" t="s">
        <v>81</v>
      </c>
      <c r="M1184" t="s">
        <v>82</v>
      </c>
      <c r="N1184" t="s">
        <v>83</v>
      </c>
      <c r="O1184" t="s">
        <v>83</v>
      </c>
      <c r="P1184" t="s">
        <v>84</v>
      </c>
      <c r="Q1184" t="s">
        <v>1366</v>
      </c>
      <c r="R1184">
        <v>3</v>
      </c>
      <c r="S1184" t="s">
        <v>86</v>
      </c>
      <c r="T1184" t="s">
        <v>87</v>
      </c>
      <c r="U1184" t="s">
        <v>88</v>
      </c>
      <c r="V1184">
        <v>1</v>
      </c>
      <c r="W1184" t="s">
        <v>1367</v>
      </c>
      <c r="X1184" t="s">
        <v>83</v>
      </c>
      <c r="Y1184" t="s">
        <v>90</v>
      </c>
      <c r="Z1184">
        <v>4000</v>
      </c>
      <c r="AA1184">
        <v>4000</v>
      </c>
      <c r="AC1184">
        <v>256</v>
      </c>
      <c r="AD1184" t="s">
        <v>91</v>
      </c>
      <c r="AE1184">
        <v>0.15</v>
      </c>
      <c r="AF1184" t="s">
        <v>92</v>
      </c>
      <c r="AG1184">
        <v>180</v>
      </c>
      <c r="AH1184">
        <v>60</v>
      </c>
      <c r="AI1184">
        <v>120</v>
      </c>
      <c r="AJ1184">
        <v>0.10232006100125721</v>
      </c>
      <c r="AK1184">
        <v>18.16227256810318</v>
      </c>
      <c r="AL1184">
        <v>0.78881297122727312</v>
      </c>
      <c r="AM1184">
        <v>-5.2011722578996063E-2</v>
      </c>
      <c r="AN1184">
        <v>25.30027291503372</v>
      </c>
      <c r="AO1184">
        <v>0.73413141230026058</v>
      </c>
      <c r="AP1184">
        <v>25.30027291503372</v>
      </c>
      <c r="AQ1184">
        <v>25.30027291503372</v>
      </c>
      <c r="AR1184">
        <v>0.73413141230026058</v>
      </c>
      <c r="AS1184">
        <v>122.28974528263279</v>
      </c>
      <c r="AT1184">
        <v>-4.253702813731397E-2</v>
      </c>
      <c r="AU1184">
        <v>0.8</v>
      </c>
      <c r="AV1184" t="s">
        <v>93</v>
      </c>
      <c r="AW1184">
        <v>4.7973472373468218E-2</v>
      </c>
      <c r="AX1184">
        <v>0.65165056285802647</v>
      </c>
      <c r="AY1184">
        <v>4.7973472373468218E-2</v>
      </c>
      <c r="AZ1184">
        <v>4.7973472373468218E-2</v>
      </c>
      <c r="BA1184">
        <v>0.65165056285802647</v>
      </c>
      <c r="BB1184">
        <v>0.16025710822142819</v>
      </c>
      <c r="BC1184">
        <v>-0.16367381148355631</v>
      </c>
      <c r="BD1184">
        <v>4.6681044868406761E-2</v>
      </c>
      <c r="BE1184">
        <v>0.83826014976240115</v>
      </c>
      <c r="BF1184">
        <v>4.6681044868406761E-2</v>
      </c>
      <c r="BG1184">
        <v>4.6681044868406761E-2</v>
      </c>
      <c r="BH1184">
        <v>0.83826014976240115</v>
      </c>
      <c r="BI1184">
        <v>0.23191579835942849</v>
      </c>
      <c r="BJ1184">
        <v>0.19646129172713661</v>
      </c>
      <c r="BK1184">
        <v>6.6208643510676429E-2</v>
      </c>
      <c r="BL1184">
        <v>0.73419323822469351</v>
      </c>
      <c r="BM1184">
        <v>6.6208643510676429E-2</v>
      </c>
      <c r="BN1184">
        <v>6.6208643510676429E-2</v>
      </c>
      <c r="BO1184">
        <v>0.73419323822469351</v>
      </c>
      <c r="BP1184">
        <v>0.20235592606561759</v>
      </c>
      <c r="BQ1184">
        <v>0.187604962411416</v>
      </c>
      <c r="BR1184">
        <v>101.04022849938239</v>
      </c>
      <c r="BS1184">
        <v>0.71242169835591951</v>
      </c>
      <c r="BT1184">
        <v>101.04022849938239</v>
      </c>
      <c r="BU1184">
        <v>101.04022849938239</v>
      </c>
      <c r="BV1184">
        <v>0.71242169835591951</v>
      </c>
      <c r="BW1184">
        <v>488.56445229788699</v>
      </c>
      <c r="BX1184">
        <v>-0.39054055520426201</v>
      </c>
      <c r="BY1184" t="str">
        <f t="shared" si="19"/>
        <v>[[sv,wv],[yr],[ya]]</v>
      </c>
      <c r="BZ1184" t="str">
        <f>TRIM(MID(SUBSTITUTE(SUBSTITUTE(SUBSTITUTE(Tabla2[[#This Row],[map]],"[",""),"]",""),",",REPT(" ",100)),300,200))</f>
        <v>0 1</v>
      </c>
      <c r="CA1184" s="13" t="str">
        <f>TRIM(MID(SUBSTITUTE(SUBSTITUTE(SUBSTITUTE(Tabla2[[#This Row],[map]],"[",""),"]",""),",",REPT(" ",100)),900,200))</f>
        <v>2 3</v>
      </c>
      <c r="CB1184" s="13" t="str">
        <f>SUBSTITUTE(TRIM(MID(SUBSTITUTE(SUBSTITUTE(SUBSTITUTE(Tabla2[[#This Row],[map]],"[",""),"]",""),",",REPT(" ",100)),1200,300))," ",", ")</f>
        <v>1, 2, 0</v>
      </c>
      <c r="CC1184" s="15" t="str">
        <f>SUBSTITUTE(TRIM(MID(SUBSTITUTE(SUBSTITUTE(SUBSTITUTE(Tabla2[[#This Row],[map]],"[",""),"]",""),",",REPT(" ",100)),1,300))," ",", ")</f>
        <v>2, 3, 4</v>
      </c>
      <c r="CD1184" s="13" t="str">
        <f>SUBSTITUTE(TRIM(MID(SUBSTITUTE(SUBSTITUTE(SUBSTITUTE(Tabla2[[#This Row],[map]],"[",""),"]",""),",",REPT(" ",100)),601,300))," ",", ")</f>
        <v>1, 4, 0</v>
      </c>
      <c r="CE1184" t="str">
        <f>TRIM(MID(SUBSTITUTE(SUBSTITUTE(SUBSTITUTE(Tabla2[[#This Row],[map]],"[",""),"]",""),",",REPT(" ",100)),1501,200))</f>
        <v>3 4</v>
      </c>
    </row>
    <row r="1185" spans="1:83" x14ac:dyDescent="0.3">
      <c r="A1185" s="2">
        <v>46109.890462962961</v>
      </c>
      <c r="B1185" t="s">
        <v>1571</v>
      </c>
      <c r="C1185">
        <v>4</v>
      </c>
      <c r="D1185" t="s">
        <v>95</v>
      </c>
      <c r="E1185" t="s">
        <v>78</v>
      </c>
      <c r="F1185">
        <v>16590</v>
      </c>
      <c r="G1185">
        <v>4.5</v>
      </c>
      <c r="H1185" t="s">
        <v>79</v>
      </c>
      <c r="I1185" t="s">
        <v>80</v>
      </c>
      <c r="J1185">
        <v>5</v>
      </c>
      <c r="K1185">
        <v>5</v>
      </c>
      <c r="L1185" t="s">
        <v>81</v>
      </c>
      <c r="M1185" t="s">
        <v>82</v>
      </c>
      <c r="N1185" t="s">
        <v>83</v>
      </c>
      <c r="O1185" t="s">
        <v>83</v>
      </c>
      <c r="P1185" t="s">
        <v>84</v>
      </c>
      <c r="Q1185" t="s">
        <v>753</v>
      </c>
      <c r="R1185">
        <v>3</v>
      </c>
      <c r="S1185" t="s">
        <v>86</v>
      </c>
      <c r="T1185" t="s">
        <v>87</v>
      </c>
      <c r="U1185" t="s">
        <v>88</v>
      </c>
      <c r="V1185">
        <v>1</v>
      </c>
      <c r="W1185" t="s">
        <v>754</v>
      </c>
      <c r="X1185" t="s">
        <v>83</v>
      </c>
      <c r="Y1185" t="s">
        <v>90</v>
      </c>
      <c r="Z1185">
        <v>4000</v>
      </c>
      <c r="AA1185">
        <v>4000</v>
      </c>
      <c r="AC1185">
        <v>256</v>
      </c>
      <c r="AD1185" t="s">
        <v>91</v>
      </c>
      <c r="AE1185">
        <v>0.15</v>
      </c>
      <c r="AF1185" t="s">
        <v>92</v>
      </c>
      <c r="AG1185">
        <v>180</v>
      </c>
      <c r="AH1185">
        <v>60</v>
      </c>
      <c r="AI1185">
        <v>120</v>
      </c>
      <c r="AJ1185">
        <v>0.1068218723376889</v>
      </c>
      <c r="AK1185">
        <v>13.32109153550079</v>
      </c>
      <c r="AL1185">
        <v>0.72234789252195819</v>
      </c>
      <c r="AM1185">
        <v>0.29131648052838671</v>
      </c>
      <c r="AN1185">
        <v>14.886295371636381</v>
      </c>
      <c r="AO1185">
        <v>0.66331040875110925</v>
      </c>
      <c r="AP1185">
        <v>14.886295371636381</v>
      </c>
      <c r="AQ1185">
        <v>14.886295371636381</v>
      </c>
      <c r="AR1185">
        <v>0.66331040875110925</v>
      </c>
      <c r="AS1185">
        <v>64.83705783310981</v>
      </c>
      <c r="AT1185">
        <v>0.28475262896470449</v>
      </c>
      <c r="AU1185">
        <v>0.8</v>
      </c>
      <c r="AV1185" t="s">
        <v>93</v>
      </c>
      <c r="AW1185">
        <v>7.8298219018933468E-2</v>
      </c>
      <c r="AX1185">
        <v>0.43145369357192942</v>
      </c>
      <c r="AY1185">
        <v>7.8298219018933468E-2</v>
      </c>
      <c r="AZ1185">
        <v>7.8298219018933468E-2</v>
      </c>
      <c r="BA1185">
        <v>0.43145369357192942</v>
      </c>
      <c r="BB1185">
        <v>0.14566134891613461</v>
      </c>
      <c r="BC1185">
        <v>-5.7689727215545217E-2</v>
      </c>
      <c r="BD1185">
        <v>7.3941652188138265E-2</v>
      </c>
      <c r="BE1185">
        <v>0.74380796777485914</v>
      </c>
      <c r="BF1185">
        <v>7.3941652188138265E-2</v>
      </c>
      <c r="BG1185">
        <v>7.3941652188138265E-2</v>
      </c>
      <c r="BH1185">
        <v>0.74380796777485914</v>
      </c>
      <c r="BI1185">
        <v>0.117353646258613</v>
      </c>
      <c r="BJ1185">
        <v>0.59339468034165166</v>
      </c>
      <c r="BK1185">
        <v>8.7983933252400129E-2</v>
      </c>
      <c r="BL1185">
        <v>0.64677233747729668</v>
      </c>
      <c r="BM1185">
        <v>8.7983933252400129E-2</v>
      </c>
      <c r="BN1185">
        <v>8.7983933252400129E-2</v>
      </c>
      <c r="BO1185">
        <v>0.64677233747729668</v>
      </c>
      <c r="BP1185">
        <v>0.16433672513863329</v>
      </c>
      <c r="BQ1185">
        <v>0.34024002858758412</v>
      </c>
      <c r="BR1185">
        <v>59.304957682085913</v>
      </c>
      <c r="BS1185">
        <v>0.83120763618034998</v>
      </c>
      <c r="BT1185">
        <v>59.304957682085913</v>
      </c>
      <c r="BU1185">
        <v>59.304957682085913</v>
      </c>
      <c r="BV1185">
        <v>0.83120763618034998</v>
      </c>
      <c r="BW1185">
        <v>258.92087961212638</v>
      </c>
      <c r="BX1185">
        <v>0.26306553414512662</v>
      </c>
      <c r="BY1185" t="str">
        <f t="shared" si="19"/>
        <v>[[sv,wv],[yr],[ya]]</v>
      </c>
      <c r="BZ1185" t="str">
        <f>TRIM(MID(SUBSTITUTE(SUBSTITUTE(SUBSTITUTE(Tabla2[[#This Row],[map]],"[",""),"]",""),",",REPT(" ",100)),300,200))</f>
        <v>0 1</v>
      </c>
      <c r="CA1185" s="13" t="str">
        <f>TRIM(MID(SUBSTITUTE(SUBSTITUTE(SUBSTITUTE(Tabla2[[#This Row],[map]],"[",""),"]",""),",",REPT(" ",100)),900,200))</f>
        <v>2 4</v>
      </c>
      <c r="CB1185" s="13" t="str">
        <f>SUBSTITUTE(TRIM(MID(SUBSTITUTE(SUBSTITUTE(SUBSTITUTE(Tabla2[[#This Row],[map]],"[",""),"]",""),",",REPT(" ",100)),1200,300))," ",", ")</f>
        <v>0, 1, 2</v>
      </c>
      <c r="CC1185" s="15" t="str">
        <f>SUBSTITUTE(TRIM(MID(SUBSTITUTE(SUBSTITUTE(SUBSTITUTE(Tabla2[[#This Row],[map]],"[",""),"]",""),",",REPT(" ",100)),1,300))," ",", ")</f>
        <v>4, 2, 3</v>
      </c>
      <c r="CD1185" s="13" t="str">
        <f>SUBSTITUTE(TRIM(MID(SUBSTITUTE(SUBSTITUTE(SUBSTITUTE(Tabla2[[#This Row],[map]],"[",""),"]",""),",",REPT(" ",100)),601,300))," ",", ")</f>
        <v>0, 1, 3</v>
      </c>
      <c r="CE1185" t="str">
        <f>TRIM(MID(SUBSTITUTE(SUBSTITUTE(SUBSTITUTE(Tabla2[[#This Row],[map]],"[",""),"]",""),",",REPT(" ",100)),1501,200))</f>
        <v>3 4</v>
      </c>
    </row>
    <row r="1186" spans="1:83" x14ac:dyDescent="0.3">
      <c r="A1186" s="2">
        <v>46109.894699074073</v>
      </c>
      <c r="B1186" t="s">
        <v>1572</v>
      </c>
      <c r="C1186">
        <v>4</v>
      </c>
      <c r="D1186" t="s">
        <v>95</v>
      </c>
      <c r="E1186" t="s">
        <v>78</v>
      </c>
      <c r="F1186">
        <v>16590</v>
      </c>
      <c r="G1186">
        <v>4.5</v>
      </c>
      <c r="H1186" t="s">
        <v>79</v>
      </c>
      <c r="I1186" t="s">
        <v>80</v>
      </c>
      <c r="J1186">
        <v>5</v>
      </c>
      <c r="K1186">
        <v>5</v>
      </c>
      <c r="L1186" t="s">
        <v>81</v>
      </c>
      <c r="M1186" t="s">
        <v>82</v>
      </c>
      <c r="N1186" t="s">
        <v>83</v>
      </c>
      <c r="O1186" t="s">
        <v>83</v>
      </c>
      <c r="P1186" t="s">
        <v>84</v>
      </c>
      <c r="Q1186" t="s">
        <v>697</v>
      </c>
      <c r="R1186">
        <v>3</v>
      </c>
      <c r="S1186" t="s">
        <v>86</v>
      </c>
      <c r="T1186" t="s">
        <v>87</v>
      </c>
      <c r="U1186" t="s">
        <v>88</v>
      </c>
      <c r="V1186">
        <v>1</v>
      </c>
      <c r="W1186" t="s">
        <v>698</v>
      </c>
      <c r="X1186" t="s">
        <v>83</v>
      </c>
      <c r="Y1186" t="s">
        <v>90</v>
      </c>
      <c r="Z1186">
        <v>4000</v>
      </c>
      <c r="AA1186">
        <v>4000</v>
      </c>
      <c r="AC1186">
        <v>256</v>
      </c>
      <c r="AD1186" t="s">
        <v>91</v>
      </c>
      <c r="AE1186">
        <v>0.15</v>
      </c>
      <c r="AF1186" t="s">
        <v>92</v>
      </c>
      <c r="AG1186">
        <v>180</v>
      </c>
      <c r="AH1186">
        <v>60</v>
      </c>
      <c r="AI1186">
        <v>120</v>
      </c>
      <c r="AJ1186">
        <v>0.123793608773049</v>
      </c>
      <c r="AK1186">
        <v>37.152717015627211</v>
      </c>
      <c r="AL1186">
        <v>0.65675013781345304</v>
      </c>
      <c r="AM1186">
        <v>0.20754331124325651</v>
      </c>
      <c r="AN1186">
        <v>41.005742811031077</v>
      </c>
      <c r="AO1186">
        <v>0.6091642881738375</v>
      </c>
      <c r="AP1186">
        <v>41.005742811031077</v>
      </c>
      <c r="AQ1186">
        <v>41.005742811031077</v>
      </c>
      <c r="AR1186">
        <v>0.6091642881738375</v>
      </c>
      <c r="AS1186">
        <v>110.8599808534705</v>
      </c>
      <c r="AT1186">
        <v>0.25705379709892662</v>
      </c>
      <c r="AU1186">
        <v>0.8</v>
      </c>
      <c r="AV1186" t="s">
        <v>93</v>
      </c>
      <c r="AW1186">
        <v>7.7462219764487431E-2</v>
      </c>
      <c r="AX1186">
        <v>0.43752412907157961</v>
      </c>
      <c r="AY1186">
        <v>7.7462219764487431E-2</v>
      </c>
      <c r="AZ1186">
        <v>7.7462219764487431E-2</v>
      </c>
      <c r="BA1186">
        <v>0.43752412907157961</v>
      </c>
      <c r="BB1186">
        <v>0.13323790421185519</v>
      </c>
      <c r="BC1186">
        <v>3.2520544336396728E-2</v>
      </c>
      <c r="BD1186">
        <v>7.4966893977179913E-2</v>
      </c>
      <c r="BE1186">
        <v>0.74025572394903283</v>
      </c>
      <c r="BF1186">
        <v>7.4966893977179913E-2</v>
      </c>
      <c r="BG1186">
        <v>7.4966893977179913E-2</v>
      </c>
      <c r="BH1186">
        <v>0.74025572394903283</v>
      </c>
      <c r="BI1186">
        <v>0.12949165554436229</v>
      </c>
      <c r="BJ1186">
        <v>0.55133907062696119</v>
      </c>
      <c r="BK1186">
        <v>6.8476913356683863E-2</v>
      </c>
      <c r="BL1186">
        <v>0.72508685225104663</v>
      </c>
      <c r="BM1186">
        <v>6.8476913356683863E-2</v>
      </c>
      <c r="BN1186">
        <v>6.8476913356683863E-2</v>
      </c>
      <c r="BO1186">
        <v>0.72508685225104663</v>
      </c>
      <c r="BP1186">
        <v>7.3353920278062604E-2</v>
      </c>
      <c r="BQ1186">
        <v>0.70550721206829015</v>
      </c>
      <c r="BR1186">
        <v>163.80206521702561</v>
      </c>
      <c r="BS1186">
        <v>0.53379044742369075</v>
      </c>
      <c r="BT1186">
        <v>163.80206521702561</v>
      </c>
      <c r="BU1186">
        <v>163.80206521702561</v>
      </c>
      <c r="BV1186">
        <v>0.53379044742369075</v>
      </c>
      <c r="BW1186">
        <v>443.10383993384721</v>
      </c>
      <c r="BX1186">
        <v>-0.26115163863594337</v>
      </c>
      <c r="BY1186" t="str">
        <f t="shared" si="19"/>
        <v>[[sv,wv],[yr],[ya]]</v>
      </c>
      <c r="BZ1186" t="str">
        <f>TRIM(MID(SUBSTITUTE(SUBSTITUTE(SUBSTITUTE(Tabla2[[#This Row],[map]],"[",""),"]",""),",",REPT(" ",100)),300,200))</f>
        <v>0 1</v>
      </c>
      <c r="CA1186" s="13" t="str">
        <f>TRIM(MID(SUBSTITUTE(SUBSTITUTE(SUBSTITUTE(Tabla2[[#This Row],[map]],"[",""),"]",""),",",REPT(" ",100)),900,200))</f>
        <v>2 3</v>
      </c>
      <c r="CB1186" s="13" t="str">
        <f>SUBSTITUTE(TRIM(MID(SUBSTITUTE(SUBSTITUTE(SUBSTITUTE(Tabla2[[#This Row],[map]],"[",""),"]",""),",",REPT(" ",100)),1200,300))," ",", ")</f>
        <v>4, 0, 1</v>
      </c>
      <c r="CC1186" s="15" t="str">
        <f>SUBSTITUTE(TRIM(MID(SUBSTITUTE(SUBSTITUTE(SUBSTITUTE(Tabla2[[#This Row],[map]],"[",""),"]",""),",",REPT(" ",100)),1,300))," ",", ")</f>
        <v>4, 2, 3</v>
      </c>
      <c r="CD1186" s="13" t="str">
        <f>SUBSTITUTE(TRIM(MID(SUBSTITUTE(SUBSTITUTE(SUBSTITUTE(Tabla2[[#This Row],[map]],"[",""),"]",""),",",REPT(" ",100)),601,300))," ",", ")</f>
        <v>0, 1, 4</v>
      </c>
      <c r="CE1186" t="str">
        <f>TRIM(MID(SUBSTITUTE(SUBSTITUTE(SUBSTITUTE(Tabla2[[#This Row],[map]],"[",""),"]",""),",",REPT(" ",100)),1501,200))</f>
        <v>3 2</v>
      </c>
    </row>
    <row r="1187" spans="1:83" x14ac:dyDescent="0.3">
      <c r="A1187" s="2">
        <v>46109.904502314806</v>
      </c>
      <c r="B1187" t="s">
        <v>1573</v>
      </c>
      <c r="C1187">
        <v>5</v>
      </c>
      <c r="D1187" t="s">
        <v>77</v>
      </c>
      <c r="E1187" t="s">
        <v>78</v>
      </c>
      <c r="F1187">
        <v>16590</v>
      </c>
      <c r="G1187">
        <v>4.5</v>
      </c>
      <c r="H1187" t="s">
        <v>79</v>
      </c>
      <c r="I1187" t="s">
        <v>80</v>
      </c>
      <c r="J1187">
        <v>5</v>
      </c>
      <c r="K1187">
        <v>5</v>
      </c>
      <c r="L1187" t="s">
        <v>81</v>
      </c>
      <c r="M1187" t="s">
        <v>82</v>
      </c>
      <c r="N1187" t="s">
        <v>83</v>
      </c>
      <c r="O1187" t="s">
        <v>83</v>
      </c>
      <c r="P1187" t="s">
        <v>84</v>
      </c>
      <c r="Q1187" t="s">
        <v>667</v>
      </c>
      <c r="R1187">
        <v>3</v>
      </c>
      <c r="S1187" t="s">
        <v>86</v>
      </c>
      <c r="T1187" t="s">
        <v>87</v>
      </c>
      <c r="U1187" t="s">
        <v>88</v>
      </c>
      <c r="V1187">
        <v>1</v>
      </c>
      <c r="W1187" t="s">
        <v>668</v>
      </c>
      <c r="X1187" t="s">
        <v>83</v>
      </c>
      <c r="Y1187" t="s">
        <v>90</v>
      </c>
      <c r="Z1187">
        <v>4000</v>
      </c>
      <c r="AA1187">
        <v>4000</v>
      </c>
      <c r="AC1187">
        <v>256</v>
      </c>
      <c r="AD1187" t="s">
        <v>91</v>
      </c>
      <c r="AE1187">
        <v>0.15</v>
      </c>
      <c r="AF1187" t="s">
        <v>92</v>
      </c>
      <c r="AG1187">
        <v>180</v>
      </c>
      <c r="AH1187">
        <v>60</v>
      </c>
      <c r="AI1187">
        <v>120</v>
      </c>
      <c r="AJ1187">
        <v>0.1165947630336063</v>
      </c>
      <c r="AK1187">
        <v>19.750672657478869</v>
      </c>
      <c r="AL1187">
        <v>0.71509861974864131</v>
      </c>
      <c r="AM1187">
        <v>-0.43907983353692048</v>
      </c>
      <c r="AN1187">
        <v>25.709482148026829</v>
      </c>
      <c r="AO1187">
        <v>0.62847251476849375</v>
      </c>
      <c r="AP1187">
        <v>25.709482148026829</v>
      </c>
      <c r="AQ1187">
        <v>25.709482148026829</v>
      </c>
      <c r="AR1187">
        <v>0.62847251476849375</v>
      </c>
      <c r="AS1187">
        <v>129.1817736158637</v>
      </c>
      <c r="AT1187">
        <v>-0.38202566902340962</v>
      </c>
      <c r="AU1187">
        <v>0.8</v>
      </c>
      <c r="AV1187" t="s">
        <v>93</v>
      </c>
      <c r="AW1187">
        <v>6.2185862667087997E-2</v>
      </c>
      <c r="AX1187">
        <v>0.54845023329500353</v>
      </c>
      <c r="AY1187">
        <v>6.2185862667087997E-2</v>
      </c>
      <c r="AZ1187">
        <v>6.2185862667087997E-2</v>
      </c>
      <c r="BA1187">
        <v>0.54845023329500353</v>
      </c>
      <c r="BB1187">
        <v>0.17517170055609749</v>
      </c>
      <c r="BC1187">
        <v>-0.27197303578272131</v>
      </c>
      <c r="BD1187">
        <v>7.400947862192904E-2</v>
      </c>
      <c r="BE1187">
        <v>0.74357296366828018</v>
      </c>
      <c r="BF1187">
        <v>7.400947862192904E-2</v>
      </c>
      <c r="BG1187">
        <v>7.400947862192904E-2</v>
      </c>
      <c r="BH1187">
        <v>0.74357296366828018</v>
      </c>
      <c r="BI1187">
        <v>0.36335928677232199</v>
      </c>
      <c r="BJ1187">
        <v>-0.25896232165897431</v>
      </c>
      <c r="BK1187">
        <v>0.12109809985857251</v>
      </c>
      <c r="BL1187">
        <v>0.51382943262748926</v>
      </c>
      <c r="BM1187">
        <v>0.12109809985857251</v>
      </c>
      <c r="BN1187">
        <v>0.12109809985857251</v>
      </c>
      <c r="BO1187">
        <v>0.51382943262748926</v>
      </c>
      <c r="BP1187">
        <v>0.38087376798216471</v>
      </c>
      <c r="BQ1187">
        <v>-0.52908770735007438</v>
      </c>
      <c r="BR1187">
        <v>102.58063515095991</v>
      </c>
      <c r="BS1187">
        <v>0.70803742948320392</v>
      </c>
      <c r="BT1187">
        <v>102.58063515095991</v>
      </c>
      <c r="BU1187">
        <v>102.58063515095991</v>
      </c>
      <c r="BV1187">
        <v>0.70803742948320392</v>
      </c>
      <c r="BW1187">
        <v>515.80768970814438</v>
      </c>
      <c r="BX1187">
        <v>-0.46807961130186548</v>
      </c>
      <c r="BY1187" t="str">
        <f t="shared" si="19"/>
        <v>[[sv,wv],[yr],[ya]]</v>
      </c>
      <c r="BZ1187" t="str">
        <f>TRIM(MID(SUBSTITUTE(SUBSTITUTE(SUBSTITUTE(Tabla2[[#This Row],[map]],"[",""),"]",""),",",REPT(" ",100)),300,200))</f>
        <v>0 1</v>
      </c>
      <c r="CA1187" s="13" t="str">
        <f>TRIM(MID(SUBSTITUTE(SUBSTITUTE(SUBSTITUTE(Tabla2[[#This Row],[map]],"[",""),"]",""),",",REPT(" ",100)),900,200))</f>
        <v>2 4</v>
      </c>
      <c r="CB1187" s="13" t="str">
        <f>SUBSTITUTE(TRIM(MID(SUBSTITUTE(SUBSTITUTE(SUBSTITUTE(Tabla2[[#This Row],[map]],"[",""),"]",""),",",REPT(" ",100)),1200,300))," ",", ")</f>
        <v>2, 0, 1</v>
      </c>
      <c r="CC1187" s="15" t="str">
        <f>SUBSTITUTE(TRIM(MID(SUBSTITUTE(SUBSTITUTE(SUBSTITUTE(Tabla2[[#This Row],[map]],"[",""),"]",""),",",REPT(" ",100)),1,300))," ",", ")</f>
        <v>2, 3, 4</v>
      </c>
      <c r="CD1187" s="13" t="str">
        <f>SUBSTITUTE(TRIM(MID(SUBSTITUTE(SUBSTITUTE(SUBSTITUTE(Tabla2[[#This Row],[map]],"[",""),"]",""),",",REPT(" ",100)),601,300))," ",", ")</f>
        <v>3, 0, 1</v>
      </c>
      <c r="CE1187" t="str">
        <f>TRIM(MID(SUBSTITUTE(SUBSTITUTE(SUBSTITUTE(Tabla2[[#This Row],[map]],"[",""),"]",""),",",REPT(" ",100)),1501,200))</f>
        <v>3 4</v>
      </c>
    </row>
    <row r="1188" spans="1:83" x14ac:dyDescent="0.3">
      <c r="A1188" s="2">
        <v>46109.955613425933</v>
      </c>
      <c r="B1188" t="s">
        <v>1574</v>
      </c>
      <c r="C1188">
        <v>7</v>
      </c>
      <c r="D1188" t="s">
        <v>95</v>
      </c>
      <c r="E1188" t="s">
        <v>78</v>
      </c>
      <c r="F1188">
        <v>16590</v>
      </c>
      <c r="G1188">
        <v>4.5</v>
      </c>
      <c r="H1188" t="s">
        <v>79</v>
      </c>
      <c r="I1188" t="s">
        <v>80</v>
      </c>
      <c r="J1188">
        <v>5</v>
      </c>
      <c r="K1188">
        <v>5</v>
      </c>
      <c r="L1188" t="s">
        <v>81</v>
      </c>
      <c r="M1188" t="s">
        <v>82</v>
      </c>
      <c r="N1188" t="s">
        <v>83</v>
      </c>
      <c r="O1188" t="s">
        <v>83</v>
      </c>
      <c r="P1188" t="s">
        <v>84</v>
      </c>
      <c r="Q1188" t="s">
        <v>643</v>
      </c>
      <c r="R1188">
        <v>3</v>
      </c>
      <c r="S1188" t="s">
        <v>86</v>
      </c>
      <c r="T1188" t="s">
        <v>87</v>
      </c>
      <c r="U1188" t="s">
        <v>88</v>
      </c>
      <c r="V1188">
        <v>1</v>
      </c>
      <c r="W1188" t="s">
        <v>644</v>
      </c>
      <c r="X1188" t="s">
        <v>83</v>
      </c>
      <c r="Y1188" t="s">
        <v>90</v>
      </c>
      <c r="Z1188">
        <v>4000</v>
      </c>
      <c r="AA1188">
        <v>4000</v>
      </c>
      <c r="AC1188">
        <v>256</v>
      </c>
      <c r="AD1188" t="s">
        <v>91</v>
      </c>
      <c r="AE1188">
        <v>0.15</v>
      </c>
      <c r="AF1188" t="s">
        <v>92</v>
      </c>
      <c r="AG1188">
        <v>180</v>
      </c>
      <c r="AH1188">
        <v>60</v>
      </c>
      <c r="AI1188">
        <v>120</v>
      </c>
      <c r="AJ1188">
        <v>0.1031660700803161</v>
      </c>
      <c r="AK1188">
        <v>15.03991454142905</v>
      </c>
      <c r="AL1188">
        <v>0.72243520432331632</v>
      </c>
      <c r="AM1188">
        <v>0.2334847045064613</v>
      </c>
      <c r="AN1188">
        <v>20.280438597287521</v>
      </c>
      <c r="AO1188">
        <v>0.69902885415341609</v>
      </c>
      <c r="AP1188">
        <v>20.280438597287521</v>
      </c>
      <c r="AQ1188">
        <v>20.280438597287521</v>
      </c>
      <c r="AR1188">
        <v>0.69902885415341609</v>
      </c>
      <c r="AS1188">
        <v>72.504160398258648</v>
      </c>
      <c r="AT1188">
        <v>0.21956152020977601</v>
      </c>
      <c r="AU1188">
        <v>0.8</v>
      </c>
      <c r="AV1188" t="s">
        <v>93</v>
      </c>
      <c r="AW1188">
        <v>8.4740422922632716E-2</v>
      </c>
      <c r="AX1188">
        <v>0.3846749637285467</v>
      </c>
      <c r="AY1188">
        <v>8.4740422922632716E-2</v>
      </c>
      <c r="AZ1188">
        <v>8.4740422922632716E-2</v>
      </c>
      <c r="BA1188">
        <v>0.3846749637285467</v>
      </c>
      <c r="BB1188">
        <v>0.14645480164695129</v>
      </c>
      <c r="BC1188">
        <v>-6.3451219942755932E-2</v>
      </c>
      <c r="BD1188">
        <v>3.7489735876456189E-2</v>
      </c>
      <c r="BE1188">
        <v>0.87010607232125314</v>
      </c>
      <c r="BF1188">
        <v>3.7489735876456189E-2</v>
      </c>
      <c r="BG1188">
        <v>3.7489735876456189E-2</v>
      </c>
      <c r="BH1188">
        <v>0.87010607232125314</v>
      </c>
      <c r="BI1188">
        <v>0.18577996387369561</v>
      </c>
      <c r="BJ1188">
        <v>0.35631210443590039</v>
      </c>
      <c r="BK1188">
        <v>5.6863393312738431E-2</v>
      </c>
      <c r="BL1188">
        <v>0.77171146184897577</v>
      </c>
      <c r="BM1188">
        <v>5.6863393312738431E-2</v>
      </c>
      <c r="BN1188">
        <v>5.6863393312738431E-2</v>
      </c>
      <c r="BO1188">
        <v>0.77171146184897577</v>
      </c>
      <c r="BP1188">
        <v>0.1470951685235985</v>
      </c>
      <c r="BQ1188">
        <v>0.40945942485974912</v>
      </c>
      <c r="BR1188">
        <v>80.942660837038403</v>
      </c>
      <c r="BS1188">
        <v>0.76962291871488975</v>
      </c>
      <c r="BT1188">
        <v>80.942660837038403</v>
      </c>
      <c r="BU1188">
        <v>80.942660837038403</v>
      </c>
      <c r="BV1188">
        <v>0.76962291871488975</v>
      </c>
      <c r="BW1188">
        <v>289.53731165898978</v>
      </c>
      <c r="BX1188">
        <v>0.17592577148621499</v>
      </c>
      <c r="BY1188" t="str">
        <f t="shared" si="19"/>
        <v>[[sv,wv],[yr],[ya]]</v>
      </c>
      <c r="BZ1188" t="str">
        <f>TRIM(MID(SUBSTITUTE(SUBSTITUTE(SUBSTITUTE(Tabla2[[#This Row],[map]],"[",""),"]",""),",",REPT(" ",100)),300,200))</f>
        <v>0 1</v>
      </c>
      <c r="CA1188" s="13" t="str">
        <f>TRIM(MID(SUBSTITUTE(SUBSTITUTE(SUBSTITUTE(Tabla2[[#This Row],[map]],"[",""),"]",""),",",REPT(" ",100)),900,200))</f>
        <v>2 4</v>
      </c>
      <c r="CB1188" s="13" t="str">
        <f>SUBSTITUTE(TRIM(MID(SUBSTITUTE(SUBSTITUTE(SUBSTITUTE(Tabla2[[#This Row],[map]],"[",""),"]",""),",",REPT(" ",100)),1200,300))," ",", ")</f>
        <v>0, 1, 2</v>
      </c>
      <c r="CC1188" s="15" t="str">
        <f>SUBSTITUTE(TRIM(MID(SUBSTITUTE(SUBSTITUTE(SUBSTITUTE(Tabla2[[#This Row],[map]],"[",""),"]",""),",",REPT(" ",100)),1,300))," ",", ")</f>
        <v>2, 3, 4</v>
      </c>
      <c r="CD1188" s="13" t="str">
        <f>SUBSTITUTE(TRIM(MID(SUBSTITUTE(SUBSTITUTE(SUBSTITUTE(Tabla2[[#This Row],[map]],"[",""),"]",""),",",REPT(" ",100)),601,300))," ",", ")</f>
        <v>0, 1, 3</v>
      </c>
      <c r="CE1188" t="str">
        <f>TRIM(MID(SUBSTITUTE(SUBSTITUTE(SUBSTITUTE(Tabla2[[#This Row],[map]],"[",""),"]",""),",",REPT(" ",100)),1501,200))</f>
        <v>3 4</v>
      </c>
    </row>
    <row r="1189" spans="1:83" x14ac:dyDescent="0.3">
      <c r="A1189" s="2">
        <v>46109.986377314817</v>
      </c>
      <c r="B1189" t="s">
        <v>1575</v>
      </c>
      <c r="C1189">
        <v>8</v>
      </c>
      <c r="D1189" t="s">
        <v>95</v>
      </c>
      <c r="E1189" t="s">
        <v>78</v>
      </c>
      <c r="F1189">
        <v>16590</v>
      </c>
      <c r="G1189">
        <v>4.5</v>
      </c>
      <c r="H1189" t="s">
        <v>79</v>
      </c>
      <c r="I1189" t="s">
        <v>80</v>
      </c>
      <c r="J1189">
        <v>5</v>
      </c>
      <c r="K1189">
        <v>5</v>
      </c>
      <c r="L1189" t="s">
        <v>81</v>
      </c>
      <c r="M1189" t="s">
        <v>82</v>
      </c>
      <c r="N1189" t="s">
        <v>83</v>
      </c>
      <c r="O1189" t="s">
        <v>83</v>
      </c>
      <c r="P1189" t="s">
        <v>84</v>
      </c>
      <c r="Q1189" t="s">
        <v>1370</v>
      </c>
      <c r="R1189">
        <v>3</v>
      </c>
      <c r="S1189" t="s">
        <v>86</v>
      </c>
      <c r="T1189" t="s">
        <v>87</v>
      </c>
      <c r="U1189" t="s">
        <v>88</v>
      </c>
      <c r="V1189">
        <v>1</v>
      </c>
      <c r="W1189" t="s">
        <v>1371</v>
      </c>
      <c r="X1189" t="s">
        <v>83</v>
      </c>
      <c r="Y1189" t="s">
        <v>90</v>
      </c>
      <c r="Z1189">
        <v>4000</v>
      </c>
      <c r="AA1189">
        <v>4000</v>
      </c>
      <c r="AC1189">
        <v>256</v>
      </c>
      <c r="AD1189" t="s">
        <v>91</v>
      </c>
      <c r="AE1189">
        <v>0.15</v>
      </c>
      <c r="AF1189" t="s">
        <v>92</v>
      </c>
      <c r="AG1189">
        <v>180</v>
      </c>
      <c r="AH1189">
        <v>60</v>
      </c>
      <c r="AI1189">
        <v>120</v>
      </c>
      <c r="AJ1189">
        <v>9.7380206240763961E-2</v>
      </c>
      <c r="AK1189">
        <v>11.40777449990575</v>
      </c>
      <c r="AL1189">
        <v>0.75901739911727617</v>
      </c>
      <c r="AM1189">
        <v>0.14396678078962341</v>
      </c>
      <c r="AN1189">
        <v>14.711789635313419</v>
      </c>
      <c r="AO1189">
        <v>0.6897530146967199</v>
      </c>
      <c r="AP1189">
        <v>14.711789635313419</v>
      </c>
      <c r="AQ1189">
        <v>14.711789635313419</v>
      </c>
      <c r="AR1189">
        <v>0.6897530146967199</v>
      </c>
      <c r="AS1189">
        <v>117.41940071249221</v>
      </c>
      <c r="AT1189">
        <v>6.5057401076725391E-2</v>
      </c>
      <c r="AU1189">
        <v>0.8</v>
      </c>
      <c r="AV1189" t="s">
        <v>93</v>
      </c>
      <c r="AW1189">
        <v>8.9976426165526077E-2</v>
      </c>
      <c r="AX1189">
        <v>0.34665481025005479</v>
      </c>
      <c r="AY1189">
        <v>8.9976426165526077E-2</v>
      </c>
      <c r="AZ1189">
        <v>8.9976426165526077E-2</v>
      </c>
      <c r="BA1189">
        <v>0.34665481025005479</v>
      </c>
      <c r="BB1189">
        <v>0.16833066029889071</v>
      </c>
      <c r="BC1189">
        <v>-0.22229823833400569</v>
      </c>
      <c r="BD1189">
        <v>5.7912959276321119E-2</v>
      </c>
      <c r="BE1189">
        <v>0.79934396527384255</v>
      </c>
      <c r="BF1189">
        <v>5.7912959276321119E-2</v>
      </c>
      <c r="BG1189">
        <v>5.7912959276321119E-2</v>
      </c>
      <c r="BH1189">
        <v>0.79934396527384255</v>
      </c>
      <c r="BI1189">
        <v>0.13993038134077579</v>
      </c>
      <c r="BJ1189">
        <v>0.51517111526643455</v>
      </c>
      <c r="BK1189">
        <v>5.4817336952911591E-2</v>
      </c>
      <c r="BL1189">
        <v>0.77992573096215656</v>
      </c>
      <c r="BM1189">
        <v>5.4817336952911591E-2</v>
      </c>
      <c r="BN1189">
        <v>5.4817336952911591E-2</v>
      </c>
      <c r="BO1189">
        <v>0.77992573096215656</v>
      </c>
      <c r="BP1189">
        <v>0.1736698911142236</v>
      </c>
      <c r="BQ1189">
        <v>0.30277031929376519</v>
      </c>
      <c r="BR1189">
        <v>58.644451818858997</v>
      </c>
      <c r="BS1189">
        <v>0.83308755230082776</v>
      </c>
      <c r="BT1189">
        <v>58.644451818858997</v>
      </c>
      <c r="BU1189">
        <v>58.644451818858997</v>
      </c>
      <c r="BV1189">
        <v>0.83308755230082776</v>
      </c>
      <c r="BW1189">
        <v>469.19567191721529</v>
      </c>
      <c r="BX1189">
        <v>-0.33541359191928888</v>
      </c>
      <c r="BY1189" t="str">
        <f t="shared" si="19"/>
        <v>[[sv,wv],[yr],[ya]]</v>
      </c>
      <c r="BZ1189" t="str">
        <f>TRIM(MID(SUBSTITUTE(SUBSTITUTE(SUBSTITUTE(Tabla2[[#This Row],[map]],"[",""),"]",""),",",REPT(" ",100)),300,200))</f>
        <v>0 1</v>
      </c>
      <c r="CA1189" s="13" t="str">
        <f>TRIM(MID(SUBSTITUTE(SUBSTITUTE(SUBSTITUTE(Tabla2[[#This Row],[map]],"[",""),"]",""),",",REPT(" ",100)),900,200))</f>
        <v>2 4</v>
      </c>
      <c r="CB1189" s="13" t="str">
        <f>SUBSTITUTE(TRIM(MID(SUBSTITUTE(SUBSTITUTE(SUBSTITUTE(Tabla2[[#This Row],[map]],"[",""),"]",""),",",REPT(" ",100)),1200,300))," ",", ")</f>
        <v>1, 4, 0</v>
      </c>
      <c r="CC1189" s="15" t="str">
        <f>SUBSTITUTE(TRIM(MID(SUBSTITUTE(SUBSTITUTE(SUBSTITUTE(Tabla2[[#This Row],[map]],"[",""),"]",""),",",REPT(" ",100)),1,300))," ",", ")</f>
        <v>2, 3, 4</v>
      </c>
      <c r="CD1189" s="13" t="str">
        <f>SUBSTITUTE(TRIM(MID(SUBSTITUTE(SUBSTITUTE(SUBSTITUTE(Tabla2[[#This Row],[map]],"[",""),"]",""),",",REPT(" ",100)),601,300))," ",", ")</f>
        <v>0, 1, 3</v>
      </c>
      <c r="CE1189" t="str">
        <f>TRIM(MID(SUBSTITUTE(SUBSTITUTE(SUBSTITUTE(Tabla2[[#This Row],[map]],"[",""),"]",""),",",REPT(" ",100)),1501,200))</f>
        <v>3 2</v>
      </c>
    </row>
    <row r="1190" spans="1:83" x14ac:dyDescent="0.3">
      <c r="A1190" s="2">
        <v>46109.994467592587</v>
      </c>
      <c r="B1190" t="s">
        <v>1576</v>
      </c>
      <c r="C1190">
        <v>5</v>
      </c>
      <c r="D1190" t="s">
        <v>95</v>
      </c>
      <c r="E1190" t="s">
        <v>78</v>
      </c>
      <c r="F1190">
        <v>16590</v>
      </c>
      <c r="G1190">
        <v>4.5</v>
      </c>
      <c r="H1190" t="s">
        <v>79</v>
      </c>
      <c r="I1190" t="s">
        <v>80</v>
      </c>
      <c r="J1190">
        <v>5</v>
      </c>
      <c r="K1190">
        <v>5</v>
      </c>
      <c r="L1190" t="s">
        <v>81</v>
      </c>
      <c r="M1190" t="s">
        <v>82</v>
      </c>
      <c r="N1190" t="s">
        <v>83</v>
      </c>
      <c r="O1190" t="s">
        <v>83</v>
      </c>
      <c r="P1190" t="s">
        <v>84</v>
      </c>
      <c r="Q1190" t="s">
        <v>1467</v>
      </c>
      <c r="R1190">
        <v>3</v>
      </c>
      <c r="S1190" t="s">
        <v>86</v>
      </c>
      <c r="T1190" t="s">
        <v>87</v>
      </c>
      <c r="U1190" t="s">
        <v>88</v>
      </c>
      <c r="V1190">
        <v>1</v>
      </c>
      <c r="W1190" t="s">
        <v>1468</v>
      </c>
      <c r="X1190" t="s">
        <v>83</v>
      </c>
      <c r="Y1190" t="s">
        <v>90</v>
      </c>
      <c r="Z1190">
        <v>4000</v>
      </c>
      <c r="AA1190">
        <v>4000</v>
      </c>
      <c r="AC1190">
        <v>256</v>
      </c>
      <c r="AD1190" t="s">
        <v>91</v>
      </c>
      <c r="AE1190">
        <v>0.15</v>
      </c>
      <c r="AF1190" t="s">
        <v>92</v>
      </c>
      <c r="AG1190">
        <v>180</v>
      </c>
      <c r="AH1190">
        <v>60</v>
      </c>
      <c r="AI1190">
        <v>120</v>
      </c>
      <c r="AJ1190">
        <v>0.1227673590596757</v>
      </c>
      <c r="AK1190">
        <v>21.338241302525191</v>
      </c>
      <c r="AL1190">
        <v>0.67391464492766917</v>
      </c>
      <c r="AM1190">
        <v>0.25466311760576699</v>
      </c>
      <c r="AN1190">
        <v>25.769939219588281</v>
      </c>
      <c r="AO1190">
        <v>0.63646336621804511</v>
      </c>
      <c r="AP1190">
        <v>25.769939219588281</v>
      </c>
      <c r="AQ1190">
        <v>25.769939219588281</v>
      </c>
      <c r="AR1190">
        <v>0.63646336621804511</v>
      </c>
      <c r="AS1190">
        <v>97.601449973817822</v>
      </c>
      <c r="AT1190">
        <v>0.14809124636937851</v>
      </c>
      <c r="AU1190">
        <v>0.8</v>
      </c>
      <c r="AV1190" t="s">
        <v>93</v>
      </c>
      <c r="AW1190">
        <v>8.0503140347481753E-2</v>
      </c>
      <c r="AX1190">
        <v>0.41544311385481653</v>
      </c>
      <c r="AY1190">
        <v>8.0503140347481753E-2</v>
      </c>
      <c r="AZ1190">
        <v>8.0503140347481753E-2</v>
      </c>
      <c r="BA1190">
        <v>0.41544311385481653</v>
      </c>
      <c r="BB1190">
        <v>0.1740122238907354</v>
      </c>
      <c r="BC1190">
        <v>-0.2635537360369411</v>
      </c>
      <c r="BD1190">
        <v>0.10398091801458539</v>
      </c>
      <c r="BE1190">
        <v>0.639728327533019</v>
      </c>
      <c r="BF1190">
        <v>0.10398091801458539</v>
      </c>
      <c r="BG1190">
        <v>0.10398091801458539</v>
      </c>
      <c r="BH1190">
        <v>0.639728327533019</v>
      </c>
      <c r="BI1190">
        <v>0.1208301514551232</v>
      </c>
      <c r="BJ1190">
        <v>0.58134933235471453</v>
      </c>
      <c r="BK1190">
        <v>5.3955298675860977E-2</v>
      </c>
      <c r="BL1190">
        <v>0.78338654198016566</v>
      </c>
      <c r="BM1190">
        <v>5.3955298675860977E-2</v>
      </c>
      <c r="BN1190">
        <v>5.3955298675860977E-2</v>
      </c>
      <c r="BO1190">
        <v>0.78338654198016566</v>
      </c>
      <c r="BP1190">
        <v>0.15332277386001009</v>
      </c>
      <c r="BQ1190">
        <v>0.3844575592374867</v>
      </c>
      <c r="BR1190">
        <v>102.8413175213152</v>
      </c>
      <c r="BS1190">
        <v>0.7072954815041792</v>
      </c>
      <c r="BT1190">
        <v>102.8413175213152</v>
      </c>
      <c r="BU1190">
        <v>102.8413175213152</v>
      </c>
      <c r="BV1190">
        <v>0.7072954815041792</v>
      </c>
      <c r="BW1190">
        <v>389.95763474606542</v>
      </c>
      <c r="BX1190">
        <v>-0.109888170077739</v>
      </c>
      <c r="BY1190" t="str">
        <f t="shared" si="19"/>
        <v>[[sv,wv],[yr],[ya]]</v>
      </c>
      <c r="BZ1190" t="str">
        <f>TRIM(MID(SUBSTITUTE(SUBSTITUTE(SUBSTITUTE(Tabla2[[#This Row],[map]],"[",""),"]",""),",",REPT(" ",100)),300,200))</f>
        <v>0 1</v>
      </c>
      <c r="CA1190" s="13" t="str">
        <f>TRIM(MID(SUBSTITUTE(SUBSTITUTE(SUBSTITUTE(Tabla2[[#This Row],[map]],"[",""),"]",""),",",REPT(" ",100)),900,200))</f>
        <v>2 4</v>
      </c>
      <c r="CB1190" s="13" t="str">
        <f>SUBSTITUTE(TRIM(MID(SUBSTITUTE(SUBSTITUTE(SUBSTITUTE(Tabla2[[#This Row],[map]],"[",""),"]",""),",",REPT(" ",100)),1200,300))," ",", ")</f>
        <v>1, 2, 0</v>
      </c>
      <c r="CC1190" s="15" t="str">
        <f>SUBSTITUTE(TRIM(MID(SUBSTITUTE(SUBSTITUTE(SUBSTITUTE(Tabla2[[#This Row],[map]],"[",""),"]",""),",",REPT(" ",100)),1,300))," ",", ")</f>
        <v>4, 2, 3</v>
      </c>
      <c r="CD1190" s="13" t="str">
        <f>SUBSTITUTE(TRIM(MID(SUBSTITUTE(SUBSTITUTE(SUBSTITUTE(Tabla2[[#This Row],[map]],"[",""),"]",""),",",REPT(" ",100)),601,300))," ",", ")</f>
        <v>0, 1, 3</v>
      </c>
      <c r="CE1190" t="str">
        <f>TRIM(MID(SUBSTITUTE(SUBSTITUTE(SUBSTITUTE(Tabla2[[#This Row],[map]],"[",""),"]",""),",",REPT(" ",100)),1501,200))</f>
        <v>3 4</v>
      </c>
    </row>
    <row r="1191" spans="1:83" x14ac:dyDescent="0.3">
      <c r="A1191" s="2">
        <v>46109.995462962957</v>
      </c>
      <c r="B1191" t="s">
        <v>1577</v>
      </c>
      <c r="C1191">
        <v>6</v>
      </c>
      <c r="D1191" t="s">
        <v>95</v>
      </c>
      <c r="E1191" t="s">
        <v>78</v>
      </c>
      <c r="F1191">
        <v>16590</v>
      </c>
      <c r="G1191">
        <v>4.5</v>
      </c>
      <c r="H1191" t="s">
        <v>79</v>
      </c>
      <c r="I1191" t="s">
        <v>80</v>
      </c>
      <c r="J1191">
        <v>5</v>
      </c>
      <c r="K1191">
        <v>5</v>
      </c>
      <c r="L1191" t="s">
        <v>81</v>
      </c>
      <c r="M1191" t="s">
        <v>82</v>
      </c>
      <c r="N1191" t="s">
        <v>83</v>
      </c>
      <c r="O1191" t="s">
        <v>83</v>
      </c>
      <c r="P1191" t="s">
        <v>84</v>
      </c>
      <c r="Q1191" t="s">
        <v>1387</v>
      </c>
      <c r="R1191">
        <v>3</v>
      </c>
      <c r="S1191" t="s">
        <v>86</v>
      </c>
      <c r="T1191" t="s">
        <v>87</v>
      </c>
      <c r="U1191" t="s">
        <v>88</v>
      </c>
      <c r="V1191">
        <v>1</v>
      </c>
      <c r="W1191" t="s">
        <v>1388</v>
      </c>
      <c r="X1191" t="s">
        <v>83</v>
      </c>
      <c r="Y1191" t="s">
        <v>90</v>
      </c>
      <c r="Z1191">
        <v>4000</v>
      </c>
      <c r="AA1191">
        <v>4000</v>
      </c>
      <c r="AC1191">
        <v>256</v>
      </c>
      <c r="AD1191" t="s">
        <v>91</v>
      </c>
      <c r="AE1191">
        <v>0.15</v>
      </c>
      <c r="AF1191" t="s">
        <v>92</v>
      </c>
      <c r="AG1191">
        <v>180</v>
      </c>
      <c r="AH1191">
        <v>60</v>
      </c>
      <c r="AI1191">
        <v>120</v>
      </c>
      <c r="AJ1191">
        <v>0.1038616725855893</v>
      </c>
      <c r="AK1191">
        <v>16.307274485484019</v>
      </c>
      <c r="AL1191">
        <v>0.76441926070233457</v>
      </c>
      <c r="AM1191">
        <v>-0.69170756625187857</v>
      </c>
      <c r="AN1191">
        <v>17.025899131498619</v>
      </c>
      <c r="AO1191">
        <v>0.71853002104620256</v>
      </c>
      <c r="AP1191">
        <v>17.025899131498619</v>
      </c>
      <c r="AQ1191">
        <v>17.025899131498619</v>
      </c>
      <c r="AR1191">
        <v>0.71853002104620256</v>
      </c>
      <c r="AS1191">
        <v>112.1135779302859</v>
      </c>
      <c r="AT1191">
        <v>-0.66115436333405175</v>
      </c>
      <c r="AU1191">
        <v>0.8</v>
      </c>
      <c r="AV1191" t="s">
        <v>93</v>
      </c>
      <c r="AW1191">
        <v>6.8626412481448629E-2</v>
      </c>
      <c r="AX1191">
        <v>0.50168351427888802</v>
      </c>
      <c r="AY1191">
        <v>6.8626412481448629E-2</v>
      </c>
      <c r="AZ1191">
        <v>6.8626412481448629E-2</v>
      </c>
      <c r="BA1191">
        <v>0.50168351427888802</v>
      </c>
      <c r="BB1191">
        <v>0.14163897194006081</v>
      </c>
      <c r="BC1191">
        <v>-2.8482069602604021E-2</v>
      </c>
      <c r="BD1191">
        <v>6.909313356779774E-2</v>
      </c>
      <c r="BE1191">
        <v>0.76060704923798261</v>
      </c>
      <c r="BF1191">
        <v>6.909313356779774E-2</v>
      </c>
      <c r="BG1191">
        <v>6.909313356779774E-2</v>
      </c>
      <c r="BH1191">
        <v>0.76060704923798261</v>
      </c>
      <c r="BI1191">
        <v>0.52256328762368076</v>
      </c>
      <c r="BJ1191">
        <v>-0.8105701814982984</v>
      </c>
      <c r="BK1191">
        <v>4.8538259934032282E-2</v>
      </c>
      <c r="BL1191">
        <v>0.80513423910893522</v>
      </c>
      <c r="BM1191">
        <v>4.8538259934032282E-2</v>
      </c>
      <c r="BN1191">
        <v>4.8538259934032282E-2</v>
      </c>
      <c r="BO1191">
        <v>0.80513423910893522</v>
      </c>
      <c r="BP1191">
        <v>0.6309018250779358</v>
      </c>
      <c r="BQ1191">
        <v>-1.532871272238872</v>
      </c>
      <c r="BR1191">
        <v>67.917338720011315</v>
      </c>
      <c r="BS1191">
        <v>0.80669528155900816</v>
      </c>
      <c r="BT1191">
        <v>67.917338720011315</v>
      </c>
      <c r="BU1191">
        <v>67.917338720011315</v>
      </c>
      <c r="BV1191">
        <v>0.80669528155900816</v>
      </c>
      <c r="BW1191">
        <v>447.15920763650217</v>
      </c>
      <c r="BX1191">
        <v>-0.27269392999644748</v>
      </c>
      <c r="BY1191" t="str">
        <f t="shared" si="19"/>
        <v>[[sv,wv],[yr],[ya]]</v>
      </c>
      <c r="BZ1191" t="str">
        <f>TRIM(MID(SUBSTITUTE(SUBSTITUTE(SUBSTITUTE(Tabla2[[#This Row],[map]],"[",""),"]",""),",",REPT(" ",100)),300,200))</f>
        <v>0 1</v>
      </c>
      <c r="CA1191" s="13" t="str">
        <f>TRIM(MID(SUBSTITUTE(SUBSTITUTE(SUBSTITUTE(Tabla2[[#This Row],[map]],"[",""),"]",""),",",REPT(" ",100)),900,200))</f>
        <v>2 4</v>
      </c>
      <c r="CB1191" s="13" t="str">
        <f>SUBSTITUTE(TRIM(MID(SUBSTITUTE(SUBSTITUTE(SUBSTITUTE(Tabla2[[#This Row],[map]],"[",""),"]",""),",",REPT(" ",100)),1200,300))," ",", ")</f>
        <v>0, 1, 2</v>
      </c>
      <c r="CC1191" s="15" t="str">
        <f>SUBSTITUTE(TRIM(MID(SUBSTITUTE(SUBSTITUTE(SUBSTITUTE(Tabla2[[#This Row],[map]],"[",""),"]",""),",",REPT(" ",100)),1,300))," ",", ")</f>
        <v>2, 3, 4</v>
      </c>
      <c r="CD1191" s="13" t="str">
        <f>SUBSTITUTE(TRIM(MID(SUBSTITUTE(SUBSTITUTE(SUBSTITUTE(Tabla2[[#This Row],[map]],"[",""),"]",""),",",REPT(" ",100)),601,300))," ",", ")</f>
        <v>1, 3, 0</v>
      </c>
      <c r="CE1191" t="str">
        <f>TRIM(MID(SUBSTITUTE(SUBSTITUTE(SUBSTITUTE(Tabla2[[#This Row],[map]],"[",""),"]",""),",",REPT(" ",100)),1501,200))</f>
        <v>3 4</v>
      </c>
    </row>
    <row r="1192" spans="1:83" x14ac:dyDescent="0.3">
      <c r="A1192" s="2">
        <v>46110.000949074078</v>
      </c>
      <c r="B1192" t="s">
        <v>1578</v>
      </c>
      <c r="C1192">
        <v>9</v>
      </c>
      <c r="D1192" t="s">
        <v>95</v>
      </c>
      <c r="E1192" t="s">
        <v>78</v>
      </c>
      <c r="F1192">
        <v>16590</v>
      </c>
      <c r="G1192">
        <v>4.5</v>
      </c>
      <c r="H1192" t="s">
        <v>79</v>
      </c>
      <c r="I1192" t="s">
        <v>80</v>
      </c>
      <c r="J1192">
        <v>5</v>
      </c>
      <c r="K1192">
        <v>5</v>
      </c>
      <c r="L1192" t="s">
        <v>81</v>
      </c>
      <c r="M1192" t="s">
        <v>82</v>
      </c>
      <c r="N1192" t="s">
        <v>83</v>
      </c>
      <c r="O1192" t="s">
        <v>83</v>
      </c>
      <c r="P1192" t="s">
        <v>84</v>
      </c>
      <c r="Q1192" t="s">
        <v>1370</v>
      </c>
      <c r="R1192">
        <v>3</v>
      </c>
      <c r="S1192" t="s">
        <v>86</v>
      </c>
      <c r="T1192" t="s">
        <v>87</v>
      </c>
      <c r="U1192" t="s">
        <v>88</v>
      </c>
      <c r="V1192">
        <v>1</v>
      </c>
      <c r="W1192" t="s">
        <v>1371</v>
      </c>
      <c r="X1192" t="s">
        <v>83</v>
      </c>
      <c r="Y1192" t="s">
        <v>90</v>
      </c>
      <c r="Z1192">
        <v>4000</v>
      </c>
      <c r="AA1192">
        <v>4000</v>
      </c>
      <c r="AC1192">
        <v>256</v>
      </c>
      <c r="AD1192" t="s">
        <v>91</v>
      </c>
      <c r="AE1192">
        <v>0.15</v>
      </c>
      <c r="AF1192" t="s">
        <v>92</v>
      </c>
      <c r="AG1192">
        <v>180</v>
      </c>
      <c r="AH1192">
        <v>60</v>
      </c>
      <c r="AI1192">
        <v>120</v>
      </c>
      <c r="AJ1192">
        <v>0.108818628774444</v>
      </c>
      <c r="AK1192">
        <v>16.893583875165209</v>
      </c>
      <c r="AL1192">
        <v>0.78750550766743266</v>
      </c>
      <c r="AM1192">
        <v>4.5601030665256947E-2</v>
      </c>
      <c r="AN1192">
        <v>21.687557309119679</v>
      </c>
      <c r="AO1192">
        <v>0.748389495978247</v>
      </c>
      <c r="AP1192">
        <v>21.687557309119679</v>
      </c>
      <c r="AQ1192">
        <v>21.687557309119679</v>
      </c>
      <c r="AR1192">
        <v>0.748389495978247</v>
      </c>
      <c r="AS1192">
        <v>119.47827119121931</v>
      </c>
      <c r="AT1192">
        <v>-2.372793476132784E-4</v>
      </c>
      <c r="AU1192">
        <v>0.8</v>
      </c>
      <c r="AV1192" t="s">
        <v>93</v>
      </c>
      <c r="AW1192">
        <v>4.8279165222887513E-2</v>
      </c>
      <c r="AX1192">
        <v>0.64943083752306352</v>
      </c>
      <c r="AY1192">
        <v>4.8279165222887513E-2</v>
      </c>
      <c r="AZ1192">
        <v>4.8279165222887513E-2</v>
      </c>
      <c r="BA1192">
        <v>0.64943083752306352</v>
      </c>
      <c r="BB1192">
        <v>0.15114545672452831</v>
      </c>
      <c r="BC1192">
        <v>-9.7511440628485602E-2</v>
      </c>
      <c r="BD1192">
        <v>4.4676640602649878E-2</v>
      </c>
      <c r="BE1192">
        <v>0.84520498243855502</v>
      </c>
      <c r="BF1192">
        <v>4.4676640602649878E-2</v>
      </c>
      <c r="BG1192">
        <v>4.4676640602649878E-2</v>
      </c>
      <c r="BH1192">
        <v>0.84520498243855502</v>
      </c>
      <c r="BI1192">
        <v>0.2968426213666579</v>
      </c>
      <c r="BJ1192">
        <v>-2.8496282791498961E-2</v>
      </c>
      <c r="BK1192">
        <v>6.342130222589723E-2</v>
      </c>
      <c r="BL1192">
        <v>0.74538353184172412</v>
      </c>
      <c r="BM1192">
        <v>6.342130222589723E-2</v>
      </c>
      <c r="BN1192">
        <v>6.342130222589723E-2</v>
      </c>
      <c r="BO1192">
        <v>0.74538353184172412</v>
      </c>
      <c r="BP1192">
        <v>0.1286172629424624</v>
      </c>
      <c r="BQ1192">
        <v>0.48364237117127751</v>
      </c>
      <c r="BR1192">
        <v>86.593852128427315</v>
      </c>
      <c r="BS1192">
        <v>0.75353863210964556</v>
      </c>
      <c r="BT1192">
        <v>86.593852128427315</v>
      </c>
      <c r="BU1192">
        <v>86.593852128427315</v>
      </c>
      <c r="BV1192">
        <v>0.75353863210964556</v>
      </c>
      <c r="BW1192">
        <v>477.33647942384391</v>
      </c>
      <c r="BX1192">
        <v>-0.35858376514174872</v>
      </c>
      <c r="BY1192" t="str">
        <f t="shared" si="19"/>
        <v>[[sv,wv],[yr],[ya]]</v>
      </c>
      <c r="BZ1192" t="str">
        <f>TRIM(MID(SUBSTITUTE(SUBSTITUTE(SUBSTITUTE(Tabla2[[#This Row],[map]],"[",""),"]",""),",",REPT(" ",100)),300,200))</f>
        <v>0 1</v>
      </c>
      <c r="CA1192" s="13" t="str">
        <f>TRIM(MID(SUBSTITUTE(SUBSTITUTE(SUBSTITUTE(Tabla2[[#This Row],[map]],"[",""),"]",""),",",REPT(" ",100)),900,200))</f>
        <v>2 4</v>
      </c>
      <c r="CB1192" s="13" t="str">
        <f>SUBSTITUTE(TRIM(MID(SUBSTITUTE(SUBSTITUTE(SUBSTITUTE(Tabla2[[#This Row],[map]],"[",""),"]",""),",",REPT(" ",100)),1200,300))," ",", ")</f>
        <v>1, 4, 0</v>
      </c>
      <c r="CC1192" s="15" t="str">
        <f>SUBSTITUTE(TRIM(MID(SUBSTITUTE(SUBSTITUTE(SUBSTITUTE(Tabla2[[#This Row],[map]],"[",""),"]",""),",",REPT(" ",100)),1,300))," ",", ")</f>
        <v>2, 3, 4</v>
      </c>
      <c r="CD1192" s="13" t="str">
        <f>SUBSTITUTE(TRIM(MID(SUBSTITUTE(SUBSTITUTE(SUBSTITUTE(Tabla2[[#This Row],[map]],"[",""),"]",""),",",REPT(" ",100)),601,300))," ",", ")</f>
        <v>0, 1, 3</v>
      </c>
      <c r="CE1192" t="str">
        <f>TRIM(MID(SUBSTITUTE(SUBSTITUTE(SUBSTITUTE(Tabla2[[#This Row],[map]],"[",""),"]",""),",",REPT(" ",100)),1501,200))</f>
        <v>3 2</v>
      </c>
    </row>
    <row r="1193" spans="1:83" x14ac:dyDescent="0.3">
      <c r="A1193" s="2">
        <v>46110.036550925928</v>
      </c>
      <c r="B1193" t="s">
        <v>1579</v>
      </c>
      <c r="C1193">
        <v>4</v>
      </c>
      <c r="D1193" t="s">
        <v>77</v>
      </c>
      <c r="E1193" t="s">
        <v>78</v>
      </c>
      <c r="F1193">
        <v>16590</v>
      </c>
      <c r="G1193">
        <v>4.5</v>
      </c>
      <c r="H1193" t="s">
        <v>79</v>
      </c>
      <c r="I1193" t="s">
        <v>80</v>
      </c>
      <c r="J1193">
        <v>5</v>
      </c>
      <c r="K1193">
        <v>5</v>
      </c>
      <c r="L1193" t="s">
        <v>81</v>
      </c>
      <c r="M1193" t="s">
        <v>82</v>
      </c>
      <c r="N1193" t="s">
        <v>83</v>
      </c>
      <c r="O1193" t="s">
        <v>83</v>
      </c>
      <c r="P1193" t="s">
        <v>84</v>
      </c>
      <c r="Q1193" t="s">
        <v>1467</v>
      </c>
      <c r="R1193">
        <v>3</v>
      </c>
      <c r="S1193" t="s">
        <v>86</v>
      </c>
      <c r="T1193" t="s">
        <v>87</v>
      </c>
      <c r="U1193" t="s">
        <v>88</v>
      </c>
      <c r="V1193">
        <v>1</v>
      </c>
      <c r="W1193" t="s">
        <v>1468</v>
      </c>
      <c r="X1193" t="s">
        <v>83</v>
      </c>
      <c r="Y1193" t="s">
        <v>90</v>
      </c>
      <c r="Z1193">
        <v>4000</v>
      </c>
      <c r="AA1193">
        <v>4000</v>
      </c>
      <c r="AC1193">
        <v>256</v>
      </c>
      <c r="AD1193" t="s">
        <v>91</v>
      </c>
      <c r="AE1193">
        <v>0.15</v>
      </c>
      <c r="AF1193" t="s">
        <v>92</v>
      </c>
      <c r="AG1193">
        <v>180</v>
      </c>
      <c r="AH1193">
        <v>60</v>
      </c>
      <c r="AI1193">
        <v>120</v>
      </c>
      <c r="AJ1193">
        <v>0.1050777074800122</v>
      </c>
      <c r="AK1193">
        <v>17.614153648805331</v>
      </c>
      <c r="AL1193">
        <v>0.71931767508477851</v>
      </c>
      <c r="AM1193">
        <v>0.16911817685655661</v>
      </c>
      <c r="AN1193">
        <v>24.399536825000482</v>
      </c>
      <c r="AO1193">
        <v>0.65647895741809248</v>
      </c>
      <c r="AP1193">
        <v>24.399536825000482</v>
      </c>
      <c r="AQ1193">
        <v>24.399536825000482</v>
      </c>
      <c r="AR1193">
        <v>0.65647895741809248</v>
      </c>
      <c r="AS1193">
        <v>116.0464733567799</v>
      </c>
      <c r="AT1193">
        <v>0.2072775997861048</v>
      </c>
      <c r="AU1193">
        <v>0.8</v>
      </c>
      <c r="AV1193" t="s">
        <v>93</v>
      </c>
      <c r="AW1193">
        <v>7.7148471143127451E-2</v>
      </c>
      <c r="AX1193">
        <v>0.43980234972661109</v>
      </c>
      <c r="AY1193">
        <v>7.7148471143127451E-2</v>
      </c>
      <c r="AZ1193">
        <v>7.7148471143127451E-2</v>
      </c>
      <c r="BA1193">
        <v>0.43980234972661109</v>
      </c>
      <c r="BB1193">
        <v>0.1443982197328039</v>
      </c>
      <c r="BC1193">
        <v>-4.8517776170905247E-2</v>
      </c>
      <c r="BD1193">
        <v>7.2875021170043117E-2</v>
      </c>
      <c r="BE1193">
        <v>0.74750361643936114</v>
      </c>
      <c r="BF1193">
        <v>7.2875021170043117E-2</v>
      </c>
      <c r="BG1193">
        <v>7.2875021170043117E-2</v>
      </c>
      <c r="BH1193">
        <v>0.74750361643936114</v>
      </c>
      <c r="BI1193">
        <v>0.12907878054601379</v>
      </c>
      <c r="BJ1193">
        <v>0.5527695943135662</v>
      </c>
      <c r="BK1193">
        <v>7.0799377211182971E-2</v>
      </c>
      <c r="BL1193">
        <v>0.71576289447497388</v>
      </c>
      <c r="BM1193">
        <v>7.0799377211182971E-2</v>
      </c>
      <c r="BN1193">
        <v>7.0799377211182971E-2</v>
      </c>
      <c r="BO1193">
        <v>0.71576289447497388</v>
      </c>
      <c r="BP1193">
        <v>8.842952926328361E-2</v>
      </c>
      <c r="BQ1193">
        <v>0.64498341043646645</v>
      </c>
      <c r="BR1193">
        <v>97.377324430477557</v>
      </c>
      <c r="BS1193">
        <v>0.72284696903142365</v>
      </c>
      <c r="BT1193">
        <v>97.377324430477557</v>
      </c>
      <c r="BU1193">
        <v>97.377324430477557</v>
      </c>
      <c r="BV1193">
        <v>0.72284696903142365</v>
      </c>
      <c r="BW1193">
        <v>463.82398689757702</v>
      </c>
      <c r="BX1193">
        <v>-0.32012482943471099</v>
      </c>
      <c r="BY1193" t="str">
        <f t="shared" si="19"/>
        <v>[[sv,wv],[yr],[ya]]</v>
      </c>
      <c r="BZ1193" t="str">
        <f>TRIM(MID(SUBSTITUTE(SUBSTITUTE(SUBSTITUTE(Tabla2[[#This Row],[map]],"[",""),"]",""),",",REPT(" ",100)),300,200))</f>
        <v>0 1</v>
      </c>
      <c r="CA1193" s="13" t="str">
        <f>TRIM(MID(SUBSTITUTE(SUBSTITUTE(SUBSTITUTE(Tabla2[[#This Row],[map]],"[",""),"]",""),",",REPT(" ",100)),900,200))</f>
        <v>2 4</v>
      </c>
      <c r="CB1193" s="13" t="str">
        <f>SUBSTITUTE(TRIM(MID(SUBSTITUTE(SUBSTITUTE(SUBSTITUTE(Tabla2[[#This Row],[map]],"[",""),"]",""),",",REPT(" ",100)),1200,300))," ",", ")</f>
        <v>1, 2, 0</v>
      </c>
      <c r="CC1193" s="15" t="str">
        <f>SUBSTITUTE(TRIM(MID(SUBSTITUTE(SUBSTITUTE(SUBSTITUTE(Tabla2[[#This Row],[map]],"[",""),"]",""),",",REPT(" ",100)),1,300))," ",", ")</f>
        <v>4, 2, 3</v>
      </c>
      <c r="CD1193" s="13" t="str">
        <f>SUBSTITUTE(TRIM(MID(SUBSTITUTE(SUBSTITUTE(SUBSTITUTE(Tabla2[[#This Row],[map]],"[",""),"]",""),",",REPT(" ",100)),601,300))," ",", ")</f>
        <v>0, 1, 3</v>
      </c>
      <c r="CE1193" t="str">
        <f>TRIM(MID(SUBSTITUTE(SUBSTITUTE(SUBSTITUTE(Tabla2[[#This Row],[map]],"[",""),"]",""),",",REPT(" ",100)),1501,200))</f>
        <v>3 4</v>
      </c>
    </row>
    <row r="1194" spans="1:83" x14ac:dyDescent="0.3">
      <c r="A1194" s="2">
        <v>46110.040277777778</v>
      </c>
      <c r="B1194" t="s">
        <v>1580</v>
      </c>
      <c r="C1194">
        <v>4</v>
      </c>
      <c r="D1194" t="s">
        <v>95</v>
      </c>
      <c r="E1194" t="s">
        <v>78</v>
      </c>
      <c r="F1194">
        <v>16590</v>
      </c>
      <c r="G1194">
        <v>4.5</v>
      </c>
      <c r="H1194" t="s">
        <v>79</v>
      </c>
      <c r="I1194" t="s">
        <v>80</v>
      </c>
      <c r="J1194">
        <v>5</v>
      </c>
      <c r="K1194">
        <v>5</v>
      </c>
      <c r="L1194" t="s">
        <v>81</v>
      </c>
      <c r="M1194" t="s">
        <v>82</v>
      </c>
      <c r="N1194" t="s">
        <v>83</v>
      </c>
      <c r="O1194" t="s">
        <v>83</v>
      </c>
      <c r="P1194" t="s">
        <v>84</v>
      </c>
      <c r="Q1194" t="s">
        <v>709</v>
      </c>
      <c r="R1194">
        <v>3</v>
      </c>
      <c r="S1194" t="s">
        <v>86</v>
      </c>
      <c r="T1194" t="s">
        <v>87</v>
      </c>
      <c r="U1194" t="s">
        <v>88</v>
      </c>
      <c r="V1194">
        <v>1</v>
      </c>
      <c r="W1194" t="s">
        <v>710</v>
      </c>
      <c r="X1194" t="s">
        <v>83</v>
      </c>
      <c r="Y1194" t="s">
        <v>90</v>
      </c>
      <c r="Z1194">
        <v>4000</v>
      </c>
      <c r="AA1194">
        <v>4000</v>
      </c>
      <c r="AC1194">
        <v>256</v>
      </c>
      <c r="AD1194" t="s">
        <v>91</v>
      </c>
      <c r="AE1194">
        <v>0.15</v>
      </c>
      <c r="AF1194" t="s">
        <v>92</v>
      </c>
      <c r="AG1194">
        <v>180</v>
      </c>
      <c r="AH1194">
        <v>60</v>
      </c>
      <c r="AI1194">
        <v>120</v>
      </c>
      <c r="AJ1194">
        <v>0.10594446304509129</v>
      </c>
      <c r="AK1194">
        <v>15.72130411424744</v>
      </c>
      <c r="AL1194">
        <v>0.72568960349700962</v>
      </c>
      <c r="AM1194">
        <v>0.33399605621103828</v>
      </c>
      <c r="AN1194">
        <v>17.935470523406639</v>
      </c>
      <c r="AO1194">
        <v>0.68146162772987151</v>
      </c>
      <c r="AP1194">
        <v>17.935470523406639</v>
      </c>
      <c r="AQ1194">
        <v>17.935470523406639</v>
      </c>
      <c r="AR1194">
        <v>0.68146162772987151</v>
      </c>
      <c r="AS1194">
        <v>80.156633203751852</v>
      </c>
      <c r="AT1194">
        <v>0.3703813105590732</v>
      </c>
      <c r="AU1194">
        <v>0.8</v>
      </c>
      <c r="AV1194" t="s">
        <v>93</v>
      </c>
      <c r="AW1194">
        <v>7.6019699916421393E-2</v>
      </c>
      <c r="AX1194">
        <v>0.4479986882868896</v>
      </c>
      <c r="AY1194">
        <v>7.6019699916421393E-2</v>
      </c>
      <c r="AZ1194">
        <v>7.6019699916421393E-2</v>
      </c>
      <c r="BA1194">
        <v>0.4479986882868896</v>
      </c>
      <c r="BB1194">
        <v>0.12404311677375621</v>
      </c>
      <c r="BC1194">
        <v>9.9286589615897869E-2</v>
      </c>
      <c r="BD1194">
        <v>7.7835088016889389E-2</v>
      </c>
      <c r="BE1194">
        <v>0.73031804419608981</v>
      </c>
      <c r="BF1194">
        <v>7.7835088016889389E-2</v>
      </c>
      <c r="BG1194">
        <v>7.7835088016889389E-2</v>
      </c>
      <c r="BH1194">
        <v>0.73031804419608981</v>
      </c>
      <c r="BI1194">
        <v>0.1109078677410211</v>
      </c>
      <c r="BJ1194">
        <v>0.61572792620277061</v>
      </c>
      <c r="BK1194">
        <v>6.1996049188811943E-2</v>
      </c>
      <c r="BL1194">
        <v>0.75110547197537114</v>
      </c>
      <c r="BM1194">
        <v>6.1996049188811943E-2</v>
      </c>
      <c r="BN1194">
        <v>6.1996049188811943E-2</v>
      </c>
      <c r="BO1194">
        <v>0.75110547197537114</v>
      </c>
      <c r="BP1194">
        <v>8.0162357381661525E-2</v>
      </c>
      <c r="BQ1194">
        <v>0.67817349061896537</v>
      </c>
      <c r="BR1194">
        <v>71.526031256504524</v>
      </c>
      <c r="BS1194">
        <v>0.79642430646113682</v>
      </c>
      <c r="BT1194">
        <v>71.526031256504524</v>
      </c>
      <c r="BU1194">
        <v>71.526031256504524</v>
      </c>
      <c r="BV1194">
        <v>0.79642430646113682</v>
      </c>
      <c r="BW1194">
        <v>320.31141947311261</v>
      </c>
      <c r="BX1194">
        <v>8.8337235798656377E-2</v>
      </c>
      <c r="BY1194" t="str">
        <f t="shared" si="19"/>
        <v>[[sv,wv],[yr],[ya]]</v>
      </c>
      <c r="BZ1194" t="str">
        <f>TRIM(MID(SUBSTITUTE(SUBSTITUTE(SUBSTITUTE(Tabla2[[#This Row],[map]],"[",""),"]",""),",",REPT(" ",100)),300,200))</f>
        <v>0 1</v>
      </c>
      <c r="CA1194" s="13" t="str">
        <f>TRIM(MID(SUBSTITUTE(SUBSTITUTE(SUBSTITUTE(Tabla2[[#This Row],[map]],"[",""),"]",""),",",REPT(" ",100)),900,200))</f>
        <v>2 3</v>
      </c>
      <c r="CB1194" s="13" t="str">
        <f>SUBSTITUTE(TRIM(MID(SUBSTITUTE(SUBSTITUTE(SUBSTITUTE(Tabla2[[#This Row],[map]],"[",""),"]",""),",",REPT(" ",100)),1200,300))," ",", ")</f>
        <v>2, 0, 1</v>
      </c>
      <c r="CC1194" s="15" t="str">
        <f>SUBSTITUTE(TRIM(MID(SUBSTITUTE(SUBSTITUTE(SUBSTITUTE(Tabla2[[#This Row],[map]],"[",""),"]",""),",",REPT(" ",100)),1,300))," ",", ")</f>
        <v>4, 2, 3</v>
      </c>
      <c r="CD1194" s="13" t="str">
        <f>SUBSTITUTE(TRIM(MID(SUBSTITUTE(SUBSTITUTE(SUBSTITUTE(Tabla2[[#This Row],[map]],"[",""),"]",""),",",REPT(" ",100)),601,300))," ",", ")</f>
        <v>0, 1, 4</v>
      </c>
      <c r="CE1194" t="str">
        <f>TRIM(MID(SUBSTITUTE(SUBSTITUTE(SUBSTITUTE(Tabla2[[#This Row],[map]],"[",""),"]",""),",",REPT(" ",100)),1501,200))</f>
        <v>3 4</v>
      </c>
    </row>
    <row r="1195" spans="1:83" x14ac:dyDescent="0.3">
      <c r="A1195" s="2">
        <v>46110.049664351849</v>
      </c>
      <c r="B1195" t="s">
        <v>1581</v>
      </c>
      <c r="C1195">
        <v>5</v>
      </c>
      <c r="D1195" t="s">
        <v>77</v>
      </c>
      <c r="E1195" t="s">
        <v>78</v>
      </c>
      <c r="F1195">
        <v>16590</v>
      </c>
      <c r="G1195">
        <v>4.5</v>
      </c>
      <c r="H1195" t="s">
        <v>79</v>
      </c>
      <c r="I1195" t="s">
        <v>80</v>
      </c>
      <c r="J1195">
        <v>5</v>
      </c>
      <c r="K1195">
        <v>5</v>
      </c>
      <c r="L1195" t="s">
        <v>81</v>
      </c>
      <c r="M1195" t="s">
        <v>82</v>
      </c>
      <c r="N1195" t="s">
        <v>83</v>
      </c>
      <c r="O1195" t="s">
        <v>83</v>
      </c>
      <c r="P1195" t="s">
        <v>84</v>
      </c>
      <c r="Q1195" t="s">
        <v>679</v>
      </c>
      <c r="R1195">
        <v>3</v>
      </c>
      <c r="S1195" t="s">
        <v>86</v>
      </c>
      <c r="T1195" t="s">
        <v>87</v>
      </c>
      <c r="U1195" t="s">
        <v>88</v>
      </c>
      <c r="V1195">
        <v>1</v>
      </c>
      <c r="W1195" t="s">
        <v>680</v>
      </c>
      <c r="X1195" t="s">
        <v>83</v>
      </c>
      <c r="Y1195" t="s">
        <v>90</v>
      </c>
      <c r="Z1195">
        <v>4000</v>
      </c>
      <c r="AA1195">
        <v>4000</v>
      </c>
      <c r="AC1195">
        <v>256</v>
      </c>
      <c r="AD1195" t="s">
        <v>91</v>
      </c>
      <c r="AE1195">
        <v>0.15</v>
      </c>
      <c r="AF1195" t="s">
        <v>92</v>
      </c>
      <c r="AG1195">
        <v>180</v>
      </c>
      <c r="AH1195">
        <v>60</v>
      </c>
      <c r="AI1195">
        <v>120</v>
      </c>
      <c r="AJ1195">
        <v>0.12888740768434831</v>
      </c>
      <c r="AK1195">
        <v>23.568846830045999</v>
      </c>
      <c r="AL1195">
        <v>0.67467036073036724</v>
      </c>
      <c r="AM1195">
        <v>0.39523381171123129</v>
      </c>
      <c r="AN1195">
        <v>27.363560808111568</v>
      </c>
      <c r="AO1195">
        <v>0.64189343400719412</v>
      </c>
      <c r="AP1195">
        <v>27.363560808111568</v>
      </c>
      <c r="AQ1195">
        <v>27.363560808111568</v>
      </c>
      <c r="AR1195">
        <v>0.64189343400719412</v>
      </c>
      <c r="AS1195">
        <v>58.111261583760403</v>
      </c>
      <c r="AT1195">
        <v>0.34011125949253151</v>
      </c>
      <c r="AU1195">
        <v>0.8</v>
      </c>
      <c r="AV1195" t="s">
        <v>93</v>
      </c>
      <c r="AW1195">
        <v>7.826243067235554E-2</v>
      </c>
      <c r="AX1195">
        <v>0.43171356324093341</v>
      </c>
      <c r="AY1195">
        <v>7.826243067235554E-2</v>
      </c>
      <c r="AZ1195">
        <v>7.826243067235554E-2</v>
      </c>
      <c r="BA1195">
        <v>0.43171356324093341</v>
      </c>
      <c r="BB1195">
        <v>0.1684727018988372</v>
      </c>
      <c r="BC1195">
        <v>-0.2233296440035171</v>
      </c>
      <c r="BD1195">
        <v>0.10673462258107309</v>
      </c>
      <c r="BE1195">
        <v>0.63018732935189758</v>
      </c>
      <c r="BF1195">
        <v>0.10673462258107309</v>
      </c>
      <c r="BG1195">
        <v>0.10673462258107309</v>
      </c>
      <c r="BH1195">
        <v>0.63018732935189758</v>
      </c>
      <c r="BI1195">
        <v>0.14128675761566081</v>
      </c>
      <c r="BJ1195">
        <v>0.51047156117153003</v>
      </c>
      <c r="BK1195">
        <v>4.5696671163297127E-2</v>
      </c>
      <c r="BL1195">
        <v>0.81654231922349585</v>
      </c>
      <c r="BM1195">
        <v>4.5696671163297127E-2</v>
      </c>
      <c r="BN1195">
        <v>4.5696671163297127E-2</v>
      </c>
      <c r="BO1195">
        <v>0.81654231922349585</v>
      </c>
      <c r="BP1195">
        <v>6.630351567816406E-2</v>
      </c>
      <c r="BQ1195">
        <v>0.73381235648047793</v>
      </c>
      <c r="BR1195">
        <v>109.22354950802929</v>
      </c>
      <c r="BS1195">
        <v>0.6891305242124508</v>
      </c>
      <c r="BT1195">
        <v>109.22354950802929</v>
      </c>
      <c r="BU1195">
        <v>109.22354950802929</v>
      </c>
      <c r="BV1195">
        <v>0.6891305242124508</v>
      </c>
      <c r="BW1195">
        <v>232.06898335984951</v>
      </c>
      <c r="BX1195">
        <v>0.33949076432164038</v>
      </c>
      <c r="BY1195" t="str">
        <f t="shared" si="19"/>
        <v>[[sv,wv],[yr],[ya]]</v>
      </c>
      <c r="BZ1195" t="str">
        <f>TRIM(MID(SUBSTITUTE(SUBSTITUTE(SUBSTITUTE(Tabla2[[#This Row],[map]],"[",""),"]",""),",",REPT(" ",100)),300,200))</f>
        <v>0 1</v>
      </c>
      <c r="CA1195" s="13" t="str">
        <f>TRIM(MID(SUBSTITUTE(SUBSTITUTE(SUBSTITUTE(Tabla2[[#This Row],[map]],"[",""),"]",""),",",REPT(" ",100)),900,200))</f>
        <v>2 3</v>
      </c>
      <c r="CB1195" s="13" t="str">
        <f>SUBSTITUTE(TRIM(MID(SUBSTITUTE(SUBSTITUTE(SUBSTITUTE(Tabla2[[#This Row],[map]],"[",""),"]",""),",",REPT(" ",100)),1200,300))," ",", ")</f>
        <v>0, 1, 4</v>
      </c>
      <c r="CC1195" s="15" t="str">
        <f>SUBSTITUTE(TRIM(MID(SUBSTITUTE(SUBSTITUTE(SUBSTITUTE(Tabla2[[#This Row],[map]],"[",""),"]",""),",",REPT(" ",100)),1,300))," ",", ")</f>
        <v>4, 2, 3</v>
      </c>
      <c r="CD1195" s="13" t="str">
        <f>SUBSTITUTE(TRIM(MID(SUBSTITUTE(SUBSTITUTE(SUBSTITUTE(Tabla2[[#This Row],[map]],"[",""),"]",""),",",REPT(" ",100)),601,300))," ",", ")</f>
        <v>4, 0, 1</v>
      </c>
      <c r="CE1195" t="str">
        <f>TRIM(MID(SUBSTITUTE(SUBSTITUTE(SUBSTITUTE(Tabla2[[#This Row],[map]],"[",""),"]",""),",",REPT(" ",100)),1501,200))</f>
        <v>3 2</v>
      </c>
    </row>
    <row r="1196" spans="1:83" x14ac:dyDescent="0.3">
      <c r="A1196" s="2">
        <v>46110.145254629628</v>
      </c>
      <c r="B1196" t="s">
        <v>1582</v>
      </c>
      <c r="C1196">
        <v>7</v>
      </c>
      <c r="D1196" t="s">
        <v>77</v>
      </c>
      <c r="E1196" t="s">
        <v>78</v>
      </c>
      <c r="F1196">
        <v>16590</v>
      </c>
      <c r="G1196">
        <v>4.5</v>
      </c>
      <c r="H1196" t="s">
        <v>79</v>
      </c>
      <c r="I1196" t="s">
        <v>80</v>
      </c>
      <c r="J1196">
        <v>5</v>
      </c>
      <c r="K1196">
        <v>5</v>
      </c>
      <c r="L1196" t="s">
        <v>81</v>
      </c>
      <c r="M1196" t="s">
        <v>82</v>
      </c>
      <c r="N1196" t="s">
        <v>83</v>
      </c>
      <c r="O1196" t="s">
        <v>83</v>
      </c>
      <c r="P1196" t="s">
        <v>84</v>
      </c>
      <c r="Q1196" t="s">
        <v>1374</v>
      </c>
      <c r="R1196">
        <v>3</v>
      </c>
      <c r="S1196" t="s">
        <v>86</v>
      </c>
      <c r="T1196" t="s">
        <v>87</v>
      </c>
      <c r="U1196" t="s">
        <v>88</v>
      </c>
      <c r="V1196">
        <v>1</v>
      </c>
      <c r="W1196" t="s">
        <v>1375</v>
      </c>
      <c r="X1196" t="s">
        <v>83</v>
      </c>
      <c r="Y1196" t="s">
        <v>90</v>
      </c>
      <c r="Z1196">
        <v>4000</v>
      </c>
      <c r="AA1196">
        <v>4000</v>
      </c>
      <c r="AC1196">
        <v>256</v>
      </c>
      <c r="AD1196" t="s">
        <v>91</v>
      </c>
      <c r="AE1196">
        <v>0.15</v>
      </c>
      <c r="AF1196" t="s">
        <v>92</v>
      </c>
      <c r="AG1196">
        <v>180</v>
      </c>
      <c r="AH1196">
        <v>60</v>
      </c>
      <c r="AI1196">
        <v>120</v>
      </c>
      <c r="AJ1196">
        <v>0.1009272570629029</v>
      </c>
      <c r="AK1196">
        <v>12.193916641164121</v>
      </c>
      <c r="AL1196">
        <v>0.7224379350431348</v>
      </c>
      <c r="AM1196">
        <v>0.22439427454015651</v>
      </c>
      <c r="AN1196">
        <v>16.879305396818371</v>
      </c>
      <c r="AO1196">
        <v>0.70086172649389833</v>
      </c>
      <c r="AP1196">
        <v>16.879305396818371</v>
      </c>
      <c r="AQ1196">
        <v>16.879305396818371</v>
      </c>
      <c r="AR1196">
        <v>0.70086172649389833</v>
      </c>
      <c r="AS1196">
        <v>95.544560211414819</v>
      </c>
      <c r="AT1196">
        <v>0.20063660437298689</v>
      </c>
      <c r="AU1196">
        <v>0.8</v>
      </c>
      <c r="AV1196" t="s">
        <v>93</v>
      </c>
      <c r="AW1196">
        <v>8.3502324046898765E-2</v>
      </c>
      <c r="AX1196">
        <v>0.39366516237688459</v>
      </c>
      <c r="AY1196">
        <v>8.3502324046898765E-2</v>
      </c>
      <c r="AZ1196">
        <v>8.3502324046898765E-2</v>
      </c>
      <c r="BA1196">
        <v>0.39366516237688459</v>
      </c>
      <c r="BB1196">
        <v>0.13498869567634081</v>
      </c>
      <c r="BC1196">
        <v>1.9807534603462851E-2</v>
      </c>
      <c r="BD1196">
        <v>5.4487367020811119E-2</v>
      </c>
      <c r="BE1196">
        <v>0.81121291079430247</v>
      </c>
      <c r="BF1196">
        <v>5.4487367020811119E-2</v>
      </c>
      <c r="BG1196">
        <v>5.4487367020811119E-2</v>
      </c>
      <c r="BH1196">
        <v>0.81121291079430247</v>
      </c>
      <c r="BI1196">
        <v>0.1548069788493783</v>
      </c>
      <c r="BJ1196">
        <v>0.46362688227273702</v>
      </c>
      <c r="BK1196">
        <v>5.2259842152716923E-2</v>
      </c>
      <c r="BL1196">
        <v>0.79019326364446119</v>
      </c>
      <c r="BM1196">
        <v>5.2259842152716923E-2</v>
      </c>
      <c r="BN1196">
        <v>5.2259842152716923E-2</v>
      </c>
      <c r="BO1196">
        <v>0.79019326364446119</v>
      </c>
      <c r="BP1196">
        <v>0.14805339499436729</v>
      </c>
      <c r="BQ1196">
        <v>0.40561244866847029</v>
      </c>
      <c r="BR1196">
        <v>67.326972054053243</v>
      </c>
      <c r="BS1196">
        <v>0.80837556915994657</v>
      </c>
      <c r="BT1196">
        <v>67.326972054053243</v>
      </c>
      <c r="BU1196">
        <v>67.326972054053243</v>
      </c>
      <c r="BV1196">
        <v>0.80837556915994657</v>
      </c>
      <c r="BW1196">
        <v>381.74039177613929</v>
      </c>
      <c r="BX1196">
        <v>-8.6500448052718504E-2</v>
      </c>
      <c r="BY1196" t="str">
        <f t="shared" si="19"/>
        <v>[[sv,wv],[yr],[ya]]</v>
      </c>
      <c r="BZ1196" t="str">
        <f>TRIM(MID(SUBSTITUTE(SUBSTITUTE(SUBSTITUTE(Tabla2[[#This Row],[map]],"[",""),"]",""),",",REPT(" ",100)),300,200))</f>
        <v>0 1</v>
      </c>
      <c r="CA1196" s="13" t="str">
        <f>TRIM(MID(SUBSTITUTE(SUBSTITUTE(SUBSTITUTE(Tabla2[[#This Row],[map]],"[",""),"]",""),",",REPT(" ",100)),900,200))</f>
        <v>2 4</v>
      </c>
      <c r="CB1196" s="13" t="str">
        <f>SUBSTITUTE(TRIM(MID(SUBSTITUTE(SUBSTITUTE(SUBSTITUTE(Tabla2[[#This Row],[map]],"[",""),"]",""),",",REPT(" ",100)),1200,300))," ",", ")</f>
        <v>1, 2, 0</v>
      </c>
      <c r="CC1196" s="15" t="str">
        <f>SUBSTITUTE(TRIM(MID(SUBSTITUTE(SUBSTITUTE(SUBSTITUTE(Tabla2[[#This Row],[map]],"[",""),"]",""),",",REPT(" ",100)),1,300))," ",", ")</f>
        <v>2, 3, 4</v>
      </c>
      <c r="CD1196" s="13" t="str">
        <f>SUBSTITUTE(TRIM(MID(SUBSTITUTE(SUBSTITUTE(SUBSTITUTE(Tabla2[[#This Row],[map]],"[",""),"]",""),",",REPT(" ",100)),601,300))," ",", ")</f>
        <v>0, 1, 3</v>
      </c>
      <c r="CE1196" t="str">
        <f>TRIM(MID(SUBSTITUTE(SUBSTITUTE(SUBSTITUTE(Tabla2[[#This Row],[map]],"[",""),"]",""),",",REPT(" ",100)),1501,200))</f>
        <v>3 4</v>
      </c>
    </row>
    <row r="1197" spans="1:83" x14ac:dyDescent="0.3">
      <c r="A1197" s="2">
        <v>46110.173414351862</v>
      </c>
      <c r="B1197" t="s">
        <v>1583</v>
      </c>
      <c r="C1197">
        <v>8</v>
      </c>
      <c r="D1197" t="s">
        <v>95</v>
      </c>
      <c r="E1197" t="s">
        <v>78</v>
      </c>
      <c r="F1197">
        <v>16590</v>
      </c>
      <c r="G1197">
        <v>4.5</v>
      </c>
      <c r="H1197" t="s">
        <v>79</v>
      </c>
      <c r="I1197" t="s">
        <v>80</v>
      </c>
      <c r="J1197">
        <v>5</v>
      </c>
      <c r="K1197">
        <v>5</v>
      </c>
      <c r="L1197" t="s">
        <v>81</v>
      </c>
      <c r="M1197" t="s">
        <v>82</v>
      </c>
      <c r="N1197" t="s">
        <v>83</v>
      </c>
      <c r="O1197" t="s">
        <v>83</v>
      </c>
      <c r="P1197" t="s">
        <v>84</v>
      </c>
      <c r="Q1197" t="s">
        <v>643</v>
      </c>
      <c r="R1197">
        <v>3</v>
      </c>
      <c r="S1197" t="s">
        <v>86</v>
      </c>
      <c r="T1197" t="s">
        <v>87</v>
      </c>
      <c r="U1197" t="s">
        <v>88</v>
      </c>
      <c r="V1197">
        <v>1</v>
      </c>
      <c r="W1197" t="s">
        <v>644</v>
      </c>
      <c r="X1197" t="s">
        <v>83</v>
      </c>
      <c r="Y1197" t="s">
        <v>90</v>
      </c>
      <c r="Z1197">
        <v>4000</v>
      </c>
      <c r="AA1197">
        <v>4000</v>
      </c>
      <c r="AC1197">
        <v>256</v>
      </c>
      <c r="AD1197" t="s">
        <v>91</v>
      </c>
      <c r="AE1197">
        <v>0.15</v>
      </c>
      <c r="AF1197" t="s">
        <v>92</v>
      </c>
      <c r="AG1197">
        <v>180</v>
      </c>
      <c r="AH1197">
        <v>60</v>
      </c>
      <c r="AI1197">
        <v>120</v>
      </c>
      <c r="AJ1197">
        <v>0.1181559513183625</v>
      </c>
      <c r="AK1197">
        <v>18.152732457659621</v>
      </c>
      <c r="AL1197">
        <v>0.63586869886218411</v>
      </c>
      <c r="AM1197">
        <v>-0.13725289836804469</v>
      </c>
      <c r="AN1197">
        <v>17.973745516694741</v>
      </c>
      <c r="AO1197">
        <v>0.58525992938205418</v>
      </c>
      <c r="AP1197">
        <v>17.973745516694741</v>
      </c>
      <c r="AQ1197">
        <v>17.973745516694741</v>
      </c>
      <c r="AR1197">
        <v>0.58525992938205418</v>
      </c>
      <c r="AS1197">
        <v>118.84634658607401</v>
      </c>
      <c r="AT1197">
        <v>-0.16863438095291439</v>
      </c>
      <c r="AU1197">
        <v>0.8</v>
      </c>
      <c r="AV1197" t="s">
        <v>93</v>
      </c>
      <c r="AW1197">
        <v>0.1173480349294705</v>
      </c>
      <c r="AX1197">
        <v>0.14790154026863001</v>
      </c>
      <c r="AY1197">
        <v>0.1173480349294705</v>
      </c>
      <c r="AZ1197">
        <v>0.1173480349294705</v>
      </c>
      <c r="BA1197">
        <v>0.14790154026863001</v>
      </c>
      <c r="BB1197">
        <v>0.13920420513441001</v>
      </c>
      <c r="BC1197">
        <v>-1.08025145410553E-2</v>
      </c>
      <c r="BD1197">
        <v>6.9491500498091094E-2</v>
      </c>
      <c r="BE1197">
        <v>0.75922679290852613</v>
      </c>
      <c r="BF1197">
        <v>6.9491500498091094E-2</v>
      </c>
      <c r="BG1197">
        <v>6.9491500498091094E-2</v>
      </c>
      <c r="BH1197">
        <v>0.75922679290852613</v>
      </c>
      <c r="BI1197">
        <v>0.25505038554537268</v>
      </c>
      <c r="BJ1197">
        <v>0.1163048882594906</v>
      </c>
      <c r="BK1197">
        <v>9.0231620635408613E-2</v>
      </c>
      <c r="BL1197">
        <v>0.63774858358231834</v>
      </c>
      <c r="BM1197">
        <v>9.0231620635408613E-2</v>
      </c>
      <c r="BN1197">
        <v>9.0231620635408613E-2</v>
      </c>
      <c r="BO1197">
        <v>0.63774858358231834</v>
      </c>
      <c r="BP1197">
        <v>0.35597937292549098</v>
      </c>
      <c r="BQ1197">
        <v>-0.42914458534210592</v>
      </c>
      <c r="BR1197">
        <v>71.617910910716077</v>
      </c>
      <c r="BS1197">
        <v>0.79616280076873858</v>
      </c>
      <c r="BT1197">
        <v>71.617910910716077</v>
      </c>
      <c r="BU1197">
        <v>71.617910910716077</v>
      </c>
      <c r="BV1197">
        <v>0.79616280076873858</v>
      </c>
      <c r="BW1197">
        <v>474.6351523806901</v>
      </c>
      <c r="BX1197">
        <v>-0.35089531218798159</v>
      </c>
      <c r="BY1197" t="str">
        <f t="shared" si="19"/>
        <v>[[sv,wv],[yr],[ya]]</v>
      </c>
      <c r="BZ1197" t="str">
        <f>TRIM(MID(SUBSTITUTE(SUBSTITUTE(SUBSTITUTE(Tabla2[[#This Row],[map]],"[",""),"]",""),",",REPT(" ",100)),300,200))</f>
        <v>0 1</v>
      </c>
      <c r="CA1197" s="13" t="str">
        <f>TRIM(MID(SUBSTITUTE(SUBSTITUTE(SUBSTITUTE(Tabla2[[#This Row],[map]],"[",""),"]",""),",",REPT(" ",100)),900,200))</f>
        <v>2 4</v>
      </c>
      <c r="CB1197" s="13" t="str">
        <f>SUBSTITUTE(TRIM(MID(SUBSTITUTE(SUBSTITUTE(SUBSTITUTE(Tabla2[[#This Row],[map]],"[",""),"]",""),",",REPT(" ",100)),1200,300))," ",", ")</f>
        <v>0, 1, 2</v>
      </c>
      <c r="CC1197" s="15" t="str">
        <f>SUBSTITUTE(TRIM(MID(SUBSTITUTE(SUBSTITUTE(SUBSTITUTE(Tabla2[[#This Row],[map]],"[",""),"]",""),",",REPT(" ",100)),1,300))," ",", ")</f>
        <v>2, 3, 4</v>
      </c>
      <c r="CD1197" s="13" t="str">
        <f>SUBSTITUTE(TRIM(MID(SUBSTITUTE(SUBSTITUTE(SUBSTITUTE(Tabla2[[#This Row],[map]],"[",""),"]",""),",",REPT(" ",100)),601,300))," ",", ")</f>
        <v>0, 1, 3</v>
      </c>
      <c r="CE1197" t="str">
        <f>TRIM(MID(SUBSTITUTE(SUBSTITUTE(SUBSTITUTE(Tabla2[[#This Row],[map]],"[",""),"]",""),",",REPT(" ",100)),1501,200))</f>
        <v>3 4</v>
      </c>
    </row>
    <row r="1198" spans="1:83" x14ac:dyDescent="0.3">
      <c r="A1198" s="2">
        <v>46110.181932870371</v>
      </c>
      <c r="B1198" t="s">
        <v>1584</v>
      </c>
      <c r="C1198">
        <v>5</v>
      </c>
      <c r="D1198" t="s">
        <v>95</v>
      </c>
      <c r="E1198" t="s">
        <v>78</v>
      </c>
      <c r="F1198">
        <v>16590</v>
      </c>
      <c r="G1198">
        <v>4.5</v>
      </c>
      <c r="H1198" t="s">
        <v>79</v>
      </c>
      <c r="I1198" t="s">
        <v>80</v>
      </c>
      <c r="J1198">
        <v>5</v>
      </c>
      <c r="K1198">
        <v>5</v>
      </c>
      <c r="L1198" t="s">
        <v>81</v>
      </c>
      <c r="M1198" t="s">
        <v>82</v>
      </c>
      <c r="N1198" t="s">
        <v>83</v>
      </c>
      <c r="O1198" t="s">
        <v>83</v>
      </c>
      <c r="P1198" t="s">
        <v>84</v>
      </c>
      <c r="Q1198" t="s">
        <v>1475</v>
      </c>
      <c r="R1198">
        <v>3</v>
      </c>
      <c r="S1198" t="s">
        <v>86</v>
      </c>
      <c r="T1198" t="s">
        <v>87</v>
      </c>
      <c r="U1198" t="s">
        <v>88</v>
      </c>
      <c r="V1198">
        <v>1</v>
      </c>
      <c r="W1198" t="s">
        <v>1476</v>
      </c>
      <c r="X1198" t="s">
        <v>83</v>
      </c>
      <c r="Y1198" t="s">
        <v>90</v>
      </c>
      <c r="Z1198">
        <v>4000</v>
      </c>
      <c r="AA1198">
        <v>4000</v>
      </c>
      <c r="AC1198">
        <v>256</v>
      </c>
      <c r="AD1198" t="s">
        <v>91</v>
      </c>
      <c r="AE1198">
        <v>0.15</v>
      </c>
      <c r="AF1198" t="s">
        <v>92</v>
      </c>
      <c r="AG1198">
        <v>180</v>
      </c>
      <c r="AH1198">
        <v>60</v>
      </c>
      <c r="AI1198">
        <v>120</v>
      </c>
      <c r="AJ1198">
        <v>0.1127643650292838</v>
      </c>
      <c r="AK1198">
        <v>9.5419990752796782</v>
      </c>
      <c r="AL1198">
        <v>0.71900471220723083</v>
      </c>
      <c r="AM1198">
        <v>-3.4873940190711938E-3</v>
      </c>
      <c r="AN1198">
        <v>14.3719526684885</v>
      </c>
      <c r="AO1198">
        <v>0.68141140834598291</v>
      </c>
      <c r="AP1198">
        <v>14.3719526684885</v>
      </c>
      <c r="AQ1198">
        <v>14.3719526684885</v>
      </c>
      <c r="AR1198">
        <v>0.68141140834598291</v>
      </c>
      <c r="AS1198">
        <v>120.6124747666083</v>
      </c>
      <c r="AT1198">
        <v>-1.8679392881222001E-2</v>
      </c>
      <c r="AU1198">
        <v>0.8</v>
      </c>
      <c r="AV1198" t="s">
        <v>93</v>
      </c>
      <c r="AW1198">
        <v>8.292803928273243E-2</v>
      </c>
      <c r="AX1198">
        <v>0.39783521229112001</v>
      </c>
      <c r="AY1198">
        <v>8.292803928273243E-2</v>
      </c>
      <c r="AZ1198">
        <v>8.292803928273243E-2</v>
      </c>
      <c r="BA1198">
        <v>0.39783521229112001</v>
      </c>
      <c r="BB1198">
        <v>0.15728671258427679</v>
      </c>
      <c r="BC1198">
        <v>-0.1421048985594433</v>
      </c>
      <c r="BD1198">
        <v>0.10399621013421249</v>
      </c>
      <c r="BE1198">
        <v>0.63967534360463252</v>
      </c>
      <c r="BF1198">
        <v>0.10399621013421249</v>
      </c>
      <c r="BG1198">
        <v>0.10399621013421249</v>
      </c>
      <c r="BH1198">
        <v>0.63967534360463252</v>
      </c>
      <c r="BI1198">
        <v>0.1099812217466254</v>
      </c>
      <c r="BJ1198">
        <v>0.618938556658437</v>
      </c>
      <c r="BK1198">
        <v>3.7084377908898868E-2</v>
      </c>
      <c r="BL1198">
        <v>0.85111795255514344</v>
      </c>
      <c r="BM1198">
        <v>3.7084377908898868E-2</v>
      </c>
      <c r="BN1198">
        <v>3.7084377908898868E-2</v>
      </c>
      <c r="BO1198">
        <v>0.85111795255514344</v>
      </c>
      <c r="BP1198">
        <v>0.29392378331137869</v>
      </c>
      <c r="BQ1198">
        <v>-0.18001102134264599</v>
      </c>
      <c r="BR1198">
        <v>57.263802046628122</v>
      </c>
      <c r="BS1198">
        <v>0.83701712493303804</v>
      </c>
      <c r="BT1198">
        <v>57.263802046628122</v>
      </c>
      <c r="BU1198">
        <v>57.263802046628122</v>
      </c>
      <c r="BV1198">
        <v>0.83701712493303804</v>
      </c>
      <c r="BW1198">
        <v>481.88870734879231</v>
      </c>
      <c r="BX1198">
        <v>-0.37154020828123963</v>
      </c>
      <c r="BY1198" t="str">
        <f t="shared" si="19"/>
        <v>[[sv,wv],[yr],[ya]]</v>
      </c>
      <c r="BZ1198" t="str">
        <f>TRIM(MID(SUBSTITUTE(SUBSTITUTE(SUBSTITUTE(Tabla2[[#This Row],[map]],"[",""),"]",""),",",REPT(" ",100)),300,200))</f>
        <v>0 1</v>
      </c>
      <c r="CA1198" s="13" t="str">
        <f>TRIM(MID(SUBSTITUTE(SUBSTITUTE(SUBSTITUTE(Tabla2[[#This Row],[map]],"[",""),"]",""),",",REPT(" ",100)),900,200))</f>
        <v>2 4</v>
      </c>
      <c r="CB1198" s="13" t="str">
        <f>SUBSTITUTE(TRIM(MID(SUBSTITUTE(SUBSTITUTE(SUBSTITUTE(Tabla2[[#This Row],[map]],"[",""),"]",""),",",REPT(" ",100)),1200,300))," ",", ")</f>
        <v>1, 4, 0</v>
      </c>
      <c r="CC1198" s="15" t="str">
        <f>SUBSTITUTE(TRIM(MID(SUBSTITUTE(SUBSTITUTE(SUBSTITUTE(Tabla2[[#This Row],[map]],"[",""),"]",""),",",REPT(" ",100)),1,300))," ",", ")</f>
        <v>4, 2, 3</v>
      </c>
      <c r="CD1198" s="13" t="str">
        <f>SUBSTITUTE(TRIM(MID(SUBSTITUTE(SUBSTITUTE(SUBSTITUTE(Tabla2[[#This Row],[map]],"[",""),"]",""),",",REPT(" ",100)),601,300))," ",", ")</f>
        <v>1, 3, 0</v>
      </c>
      <c r="CE1198" t="str">
        <f>TRIM(MID(SUBSTITUTE(SUBSTITUTE(SUBSTITUTE(Tabla2[[#This Row],[map]],"[",""),"]",""),",",REPT(" ",100)),1501,200))</f>
        <v>3 2</v>
      </c>
    </row>
    <row r="1199" spans="1:83" x14ac:dyDescent="0.3">
      <c r="A1199" s="2">
        <v>46110.183553240742</v>
      </c>
      <c r="B1199" t="s">
        <v>1585</v>
      </c>
      <c r="C1199">
        <v>6</v>
      </c>
      <c r="D1199" t="s">
        <v>95</v>
      </c>
      <c r="E1199" t="s">
        <v>78</v>
      </c>
      <c r="F1199">
        <v>16590</v>
      </c>
      <c r="G1199">
        <v>4.5</v>
      </c>
      <c r="H1199" t="s">
        <v>79</v>
      </c>
      <c r="I1199" t="s">
        <v>80</v>
      </c>
      <c r="J1199">
        <v>5</v>
      </c>
      <c r="K1199">
        <v>5</v>
      </c>
      <c r="L1199" t="s">
        <v>81</v>
      </c>
      <c r="M1199" t="s">
        <v>82</v>
      </c>
      <c r="N1199" t="s">
        <v>83</v>
      </c>
      <c r="O1199" t="s">
        <v>83</v>
      </c>
      <c r="P1199" t="s">
        <v>84</v>
      </c>
      <c r="Q1199" t="s">
        <v>1393</v>
      </c>
      <c r="R1199">
        <v>3</v>
      </c>
      <c r="S1199" t="s">
        <v>86</v>
      </c>
      <c r="T1199" t="s">
        <v>87</v>
      </c>
      <c r="U1199" t="s">
        <v>88</v>
      </c>
      <c r="V1199">
        <v>1</v>
      </c>
      <c r="W1199" t="s">
        <v>1394</v>
      </c>
      <c r="X1199" t="s">
        <v>83</v>
      </c>
      <c r="Y1199" t="s">
        <v>90</v>
      </c>
      <c r="Z1199">
        <v>4000</v>
      </c>
      <c r="AA1199">
        <v>4000</v>
      </c>
      <c r="AC1199">
        <v>256</v>
      </c>
      <c r="AD1199" t="s">
        <v>91</v>
      </c>
      <c r="AE1199">
        <v>0.15</v>
      </c>
      <c r="AF1199" t="s">
        <v>92</v>
      </c>
      <c r="AG1199">
        <v>180</v>
      </c>
      <c r="AH1199">
        <v>60</v>
      </c>
      <c r="AI1199">
        <v>120</v>
      </c>
      <c r="AJ1199">
        <v>0.1020155117694934</v>
      </c>
      <c r="AK1199">
        <v>16.594935441470071</v>
      </c>
      <c r="AL1199">
        <v>0.7666339822329824</v>
      </c>
      <c r="AM1199">
        <v>-0.38732017292630028</v>
      </c>
      <c r="AN1199">
        <v>21.77372840689312</v>
      </c>
      <c r="AO1199">
        <v>0.71267010254763496</v>
      </c>
      <c r="AP1199">
        <v>21.77372840689312</v>
      </c>
      <c r="AQ1199">
        <v>21.77372840689312</v>
      </c>
      <c r="AR1199">
        <v>0.71267010254763496</v>
      </c>
      <c r="AS1199">
        <v>120.9835259576251</v>
      </c>
      <c r="AT1199">
        <v>-0.32201186099733797</v>
      </c>
      <c r="AU1199">
        <v>0.8</v>
      </c>
      <c r="AV1199" t="s">
        <v>93</v>
      </c>
      <c r="AW1199">
        <v>6.5402823340471622E-2</v>
      </c>
      <c r="AX1199">
        <v>0.52509093940947671</v>
      </c>
      <c r="AY1199">
        <v>6.5402823340471622E-2</v>
      </c>
      <c r="AZ1199">
        <v>6.5402823340471622E-2</v>
      </c>
      <c r="BA1199">
        <v>0.52509093940947671</v>
      </c>
      <c r="BB1199">
        <v>0.17019673098512739</v>
      </c>
      <c r="BC1199">
        <v>-0.23584832426810659</v>
      </c>
      <c r="BD1199">
        <v>6.9822600550798683E-2</v>
      </c>
      <c r="BE1199">
        <v>0.75807960194290946</v>
      </c>
      <c r="BF1199">
        <v>6.9822600550798683E-2</v>
      </c>
      <c r="BG1199">
        <v>6.9822600550798683E-2</v>
      </c>
      <c r="BH1199">
        <v>0.75807960194290946</v>
      </c>
      <c r="BI1199">
        <v>0.36107287635981022</v>
      </c>
      <c r="BJ1199">
        <v>-0.25104039791575411</v>
      </c>
      <c r="BK1199">
        <v>4.6110424040341498E-2</v>
      </c>
      <c r="BL1199">
        <v>0.81488123229298592</v>
      </c>
      <c r="BM1199">
        <v>4.6110424040341498E-2</v>
      </c>
      <c r="BN1199">
        <v>4.6110424040341498E-2</v>
      </c>
      <c r="BO1199">
        <v>0.81488123229298592</v>
      </c>
      <c r="BP1199">
        <v>0.35527586393505511</v>
      </c>
      <c r="BQ1199">
        <v>-0.42632021926673952</v>
      </c>
      <c r="BR1199">
        <v>86.913577779640335</v>
      </c>
      <c r="BS1199">
        <v>0.75262863654517143</v>
      </c>
      <c r="BT1199">
        <v>86.913577779640335</v>
      </c>
      <c r="BU1199">
        <v>86.913577779640335</v>
      </c>
      <c r="BV1199">
        <v>0.75262863654517143</v>
      </c>
      <c r="BW1199">
        <v>483.04755835922077</v>
      </c>
      <c r="BX1199">
        <v>-0.37483850253875511</v>
      </c>
      <c r="BY1199" t="str">
        <f t="shared" si="19"/>
        <v>[[sv,wv],[yr],[ya]]</v>
      </c>
      <c r="BZ1199" t="str">
        <f>TRIM(MID(SUBSTITUTE(SUBSTITUTE(SUBSTITUTE(Tabla2[[#This Row],[map]],"[",""),"]",""),",",REPT(" ",100)),300,200))</f>
        <v>0 1</v>
      </c>
      <c r="CA1199" s="13" t="str">
        <f>TRIM(MID(SUBSTITUTE(SUBSTITUTE(SUBSTITUTE(Tabla2[[#This Row],[map]],"[",""),"]",""),",",REPT(" ",100)),900,200))</f>
        <v>2 4</v>
      </c>
      <c r="CB1199" s="13" t="str">
        <f>SUBSTITUTE(TRIM(MID(SUBSTITUTE(SUBSTITUTE(SUBSTITUTE(Tabla2[[#This Row],[map]],"[",""),"]",""),",",REPT(" ",100)),1200,300))," ",", ")</f>
        <v>1, 2, 0</v>
      </c>
      <c r="CC1199" s="15" t="str">
        <f>SUBSTITUTE(TRIM(MID(SUBSTITUTE(SUBSTITUTE(SUBSTITUTE(Tabla2[[#This Row],[map]],"[",""),"]",""),",",REPT(" ",100)),1,300))," ",", ")</f>
        <v>2, 3, 4</v>
      </c>
      <c r="CD1199" s="13" t="str">
        <f>SUBSTITUTE(TRIM(MID(SUBSTITUTE(SUBSTITUTE(SUBSTITUTE(Tabla2[[#This Row],[map]],"[",""),"]",""),",",REPT(" ",100)),601,300))," ",", ")</f>
        <v>1, 3, 0</v>
      </c>
      <c r="CE1199" t="str">
        <f>TRIM(MID(SUBSTITUTE(SUBSTITUTE(SUBSTITUTE(Tabla2[[#This Row],[map]],"[",""),"]",""),",",REPT(" ",100)),1501,200))</f>
        <v>3 4</v>
      </c>
    </row>
    <row r="1200" spans="1:83" x14ac:dyDescent="0.3">
      <c r="A1200" s="2">
        <v>46110.191469907397</v>
      </c>
      <c r="B1200" t="s">
        <v>1586</v>
      </c>
      <c r="C1200">
        <v>9</v>
      </c>
      <c r="D1200" t="s">
        <v>95</v>
      </c>
      <c r="E1200" t="s">
        <v>78</v>
      </c>
      <c r="F1200">
        <v>16590</v>
      </c>
      <c r="G1200">
        <v>4.5</v>
      </c>
      <c r="H1200" t="s">
        <v>79</v>
      </c>
      <c r="I1200" t="s">
        <v>80</v>
      </c>
      <c r="J1200">
        <v>5</v>
      </c>
      <c r="K1200">
        <v>5</v>
      </c>
      <c r="L1200" t="s">
        <v>81</v>
      </c>
      <c r="M1200" t="s">
        <v>82</v>
      </c>
      <c r="N1200" t="s">
        <v>83</v>
      </c>
      <c r="O1200" t="s">
        <v>83</v>
      </c>
      <c r="P1200" t="s">
        <v>84</v>
      </c>
      <c r="Q1200" t="s">
        <v>643</v>
      </c>
      <c r="R1200">
        <v>3</v>
      </c>
      <c r="S1200" t="s">
        <v>86</v>
      </c>
      <c r="T1200" t="s">
        <v>87</v>
      </c>
      <c r="U1200" t="s">
        <v>88</v>
      </c>
      <c r="V1200">
        <v>1</v>
      </c>
      <c r="W1200" t="s">
        <v>644</v>
      </c>
      <c r="X1200" t="s">
        <v>83</v>
      </c>
      <c r="Y1200" t="s">
        <v>90</v>
      </c>
      <c r="Z1200">
        <v>4000</v>
      </c>
      <c r="AA1200">
        <v>4000</v>
      </c>
      <c r="AC1200">
        <v>256</v>
      </c>
      <c r="AD1200" t="s">
        <v>91</v>
      </c>
      <c r="AE1200">
        <v>0.15</v>
      </c>
      <c r="AF1200" t="s">
        <v>92</v>
      </c>
      <c r="AG1200">
        <v>180</v>
      </c>
      <c r="AH1200">
        <v>60</v>
      </c>
      <c r="AI1200">
        <v>120</v>
      </c>
      <c r="AJ1200">
        <v>0.1100705458946007</v>
      </c>
      <c r="AK1200">
        <v>15.212390088834789</v>
      </c>
      <c r="AL1200">
        <v>0.77504274502123016</v>
      </c>
      <c r="AM1200">
        <v>-2.7925149393966339E-2</v>
      </c>
      <c r="AN1200">
        <v>17.349340563427798</v>
      </c>
      <c r="AO1200">
        <v>0.73935183937883386</v>
      </c>
      <c r="AP1200">
        <v>17.349340563427798</v>
      </c>
      <c r="AQ1200">
        <v>17.349340563427798</v>
      </c>
      <c r="AR1200">
        <v>0.73935183937883386</v>
      </c>
      <c r="AS1200">
        <v>96.715173903964057</v>
      </c>
      <c r="AT1200">
        <v>-1.013315507195894E-2</v>
      </c>
      <c r="AU1200">
        <v>0.8</v>
      </c>
      <c r="AV1200" t="s">
        <v>93</v>
      </c>
      <c r="AW1200">
        <v>5.4843457593280839E-2</v>
      </c>
      <c r="AX1200">
        <v>0.6017655875561565</v>
      </c>
      <c r="AY1200">
        <v>5.4843457593280839E-2</v>
      </c>
      <c r="AZ1200">
        <v>5.4843457593280839E-2</v>
      </c>
      <c r="BA1200">
        <v>0.6017655875561565</v>
      </c>
      <c r="BB1200">
        <v>0.16504674597098781</v>
      </c>
      <c r="BC1200">
        <v>-0.19845277434837061</v>
      </c>
      <c r="BD1200">
        <v>4.4475456521457242E-2</v>
      </c>
      <c r="BE1200">
        <v>0.84590204231058697</v>
      </c>
      <c r="BF1200">
        <v>4.4475456521457242E-2</v>
      </c>
      <c r="BG1200">
        <v>4.4475456521457242E-2</v>
      </c>
      <c r="BH1200">
        <v>0.84590204231058697</v>
      </c>
      <c r="BI1200">
        <v>0.31248383871141922</v>
      </c>
      <c r="BJ1200">
        <v>-8.2689760208444207E-2</v>
      </c>
      <c r="BK1200">
        <v>7.3040302250416481E-2</v>
      </c>
      <c r="BL1200">
        <v>0.7067662892513098</v>
      </c>
      <c r="BM1200">
        <v>7.3040302250416481E-2</v>
      </c>
      <c r="BN1200">
        <v>7.3040302250416481E-2</v>
      </c>
      <c r="BO1200">
        <v>0.7067662892513098</v>
      </c>
      <c r="BP1200">
        <v>0.16443225404341791</v>
      </c>
      <c r="BQ1200">
        <v>0.33985651025084851</v>
      </c>
      <c r="BR1200">
        <v>69.225003037346212</v>
      </c>
      <c r="BS1200">
        <v>0.8029734383972813</v>
      </c>
      <c r="BT1200">
        <v>69.225003037346212</v>
      </c>
      <c r="BU1200">
        <v>69.225003037346212</v>
      </c>
      <c r="BV1200">
        <v>0.8029734383972813</v>
      </c>
      <c r="BW1200">
        <v>386.21873277713178</v>
      </c>
      <c r="BX1200">
        <v>-9.9246595981870689E-2</v>
      </c>
      <c r="BY1200" t="str">
        <f t="shared" si="19"/>
        <v>[[sv,wv],[yr],[ya]]</v>
      </c>
      <c r="BZ1200" t="str">
        <f>TRIM(MID(SUBSTITUTE(SUBSTITUTE(SUBSTITUTE(Tabla2[[#This Row],[map]],"[",""),"]",""),",",REPT(" ",100)),300,200))</f>
        <v>0 1</v>
      </c>
      <c r="CA1200" s="13" t="str">
        <f>TRIM(MID(SUBSTITUTE(SUBSTITUTE(SUBSTITUTE(Tabla2[[#This Row],[map]],"[",""),"]",""),",",REPT(" ",100)),900,200))</f>
        <v>2 4</v>
      </c>
      <c r="CB1200" s="13" t="str">
        <f>SUBSTITUTE(TRIM(MID(SUBSTITUTE(SUBSTITUTE(SUBSTITUTE(Tabla2[[#This Row],[map]],"[",""),"]",""),",",REPT(" ",100)),1200,300))," ",", ")</f>
        <v>0, 1, 2</v>
      </c>
      <c r="CC1200" s="15" t="str">
        <f>SUBSTITUTE(TRIM(MID(SUBSTITUTE(SUBSTITUTE(SUBSTITUTE(Tabla2[[#This Row],[map]],"[",""),"]",""),",",REPT(" ",100)),1,300))," ",", ")</f>
        <v>2, 3, 4</v>
      </c>
      <c r="CD1200" s="13" t="str">
        <f>SUBSTITUTE(TRIM(MID(SUBSTITUTE(SUBSTITUTE(SUBSTITUTE(Tabla2[[#This Row],[map]],"[",""),"]",""),",",REPT(" ",100)),601,300))," ",", ")</f>
        <v>0, 1, 3</v>
      </c>
      <c r="CE1200" t="str">
        <f>TRIM(MID(SUBSTITUTE(SUBSTITUTE(SUBSTITUTE(Tabla2[[#This Row],[map]],"[",""),"]",""),",",REPT(" ",100)),1501,200))</f>
        <v>3 4</v>
      </c>
    </row>
    <row r="1201" spans="1:83" x14ac:dyDescent="0.3">
      <c r="A1201" s="2">
        <v>46110.225381944438</v>
      </c>
      <c r="B1201" t="s">
        <v>1587</v>
      </c>
      <c r="C1201">
        <v>4</v>
      </c>
      <c r="D1201" t="s">
        <v>77</v>
      </c>
      <c r="E1201" t="s">
        <v>78</v>
      </c>
      <c r="F1201">
        <v>16590</v>
      </c>
      <c r="G1201">
        <v>4.5</v>
      </c>
      <c r="H1201" t="s">
        <v>79</v>
      </c>
      <c r="I1201" t="s">
        <v>80</v>
      </c>
      <c r="J1201">
        <v>5</v>
      </c>
      <c r="K1201">
        <v>5</v>
      </c>
      <c r="L1201" t="s">
        <v>81</v>
      </c>
      <c r="M1201" t="s">
        <v>82</v>
      </c>
      <c r="N1201" t="s">
        <v>83</v>
      </c>
      <c r="O1201" t="s">
        <v>83</v>
      </c>
      <c r="P1201" t="s">
        <v>84</v>
      </c>
      <c r="Q1201" t="s">
        <v>1475</v>
      </c>
      <c r="R1201">
        <v>3</v>
      </c>
      <c r="S1201" t="s">
        <v>86</v>
      </c>
      <c r="T1201" t="s">
        <v>87</v>
      </c>
      <c r="U1201" t="s">
        <v>88</v>
      </c>
      <c r="V1201">
        <v>1</v>
      </c>
      <c r="W1201" t="s">
        <v>1476</v>
      </c>
      <c r="X1201" t="s">
        <v>83</v>
      </c>
      <c r="Y1201" t="s">
        <v>90</v>
      </c>
      <c r="Z1201">
        <v>4000</v>
      </c>
      <c r="AA1201">
        <v>4000</v>
      </c>
      <c r="AC1201">
        <v>256</v>
      </c>
      <c r="AD1201" t="s">
        <v>91</v>
      </c>
      <c r="AE1201">
        <v>0.15</v>
      </c>
      <c r="AF1201" t="s">
        <v>92</v>
      </c>
      <c r="AG1201">
        <v>180</v>
      </c>
      <c r="AH1201">
        <v>60</v>
      </c>
      <c r="AI1201">
        <v>120</v>
      </c>
      <c r="AJ1201">
        <v>0.1098575389756891</v>
      </c>
      <c r="AK1201">
        <v>21.587271625006299</v>
      </c>
      <c r="AL1201">
        <v>0.71887265946623247</v>
      </c>
      <c r="AM1201">
        <v>0.18074353987362499</v>
      </c>
      <c r="AN1201">
        <v>26.82462479925805</v>
      </c>
      <c r="AO1201">
        <v>0.67476065238771821</v>
      </c>
      <c r="AP1201">
        <v>26.82462479925805</v>
      </c>
      <c r="AQ1201">
        <v>26.82462479925805</v>
      </c>
      <c r="AR1201">
        <v>0.67476065238771821</v>
      </c>
      <c r="AS1201">
        <v>92.049457984676636</v>
      </c>
      <c r="AT1201">
        <v>0.18192794517902131</v>
      </c>
      <c r="AU1201">
        <v>0.8</v>
      </c>
      <c r="AV1201" t="s">
        <v>93</v>
      </c>
      <c r="AW1201">
        <v>7.7666059401925211E-2</v>
      </c>
      <c r="AX1201">
        <v>0.43604398974758218</v>
      </c>
      <c r="AY1201">
        <v>7.7666059401925211E-2</v>
      </c>
      <c r="AZ1201">
        <v>7.7666059401925211E-2</v>
      </c>
      <c r="BA1201">
        <v>0.43604398974758218</v>
      </c>
      <c r="BB1201">
        <v>0.11444491303023149</v>
      </c>
      <c r="BC1201">
        <v>0.16898195887334561</v>
      </c>
      <c r="BD1201">
        <v>7.2451152266161917E-2</v>
      </c>
      <c r="BE1201">
        <v>0.74897223166053672</v>
      </c>
      <c r="BF1201">
        <v>7.2451152266161917E-2</v>
      </c>
      <c r="BG1201">
        <v>7.2451152266161917E-2</v>
      </c>
      <c r="BH1201">
        <v>0.74897223166053672</v>
      </c>
      <c r="BI1201">
        <v>0.15504010597827861</v>
      </c>
      <c r="BJ1201">
        <v>0.4628191465628585</v>
      </c>
      <c r="BK1201">
        <v>4.5119082631009312E-2</v>
      </c>
      <c r="BL1201">
        <v>0.81886115448827845</v>
      </c>
      <c r="BM1201">
        <v>4.5119082631009312E-2</v>
      </c>
      <c r="BN1201">
        <v>4.5119082631009312E-2</v>
      </c>
      <c r="BO1201">
        <v>0.81886115448827845</v>
      </c>
      <c r="BP1201">
        <v>0.21359299484374519</v>
      </c>
      <c r="BQ1201">
        <v>0.1424916855734927</v>
      </c>
      <c r="BR1201">
        <v>107.10326290273269</v>
      </c>
      <c r="BS1201">
        <v>0.69516523365447869</v>
      </c>
      <c r="BT1201">
        <v>107.10326290273269</v>
      </c>
      <c r="BU1201">
        <v>107.10326290273269</v>
      </c>
      <c r="BV1201">
        <v>0.69516523365447869</v>
      </c>
      <c r="BW1201">
        <v>367.71475392485331</v>
      </c>
      <c r="BX1201">
        <v>-4.6581010293604168E-2</v>
      </c>
      <c r="BY1201" t="str">
        <f t="shared" si="19"/>
        <v>[[sv,wv],[yr],[ya]]</v>
      </c>
      <c r="BZ1201" t="str">
        <f>TRIM(MID(SUBSTITUTE(SUBSTITUTE(SUBSTITUTE(Tabla2[[#This Row],[map]],"[",""),"]",""),",",REPT(" ",100)),300,200))</f>
        <v>0 1</v>
      </c>
      <c r="CA1201" s="13" t="str">
        <f>TRIM(MID(SUBSTITUTE(SUBSTITUTE(SUBSTITUTE(Tabla2[[#This Row],[map]],"[",""),"]",""),",",REPT(" ",100)),900,200))</f>
        <v>2 4</v>
      </c>
      <c r="CB1201" s="13" t="str">
        <f>SUBSTITUTE(TRIM(MID(SUBSTITUTE(SUBSTITUTE(SUBSTITUTE(Tabla2[[#This Row],[map]],"[",""),"]",""),",",REPT(" ",100)),1200,300))," ",", ")</f>
        <v>1, 4, 0</v>
      </c>
      <c r="CC1201" s="15" t="str">
        <f>SUBSTITUTE(TRIM(MID(SUBSTITUTE(SUBSTITUTE(SUBSTITUTE(Tabla2[[#This Row],[map]],"[",""),"]",""),",",REPT(" ",100)),1,300))," ",", ")</f>
        <v>4, 2, 3</v>
      </c>
      <c r="CD1201" s="13" t="str">
        <f>SUBSTITUTE(TRIM(MID(SUBSTITUTE(SUBSTITUTE(SUBSTITUTE(Tabla2[[#This Row],[map]],"[",""),"]",""),",",REPT(" ",100)),601,300))," ",", ")</f>
        <v>1, 3, 0</v>
      </c>
      <c r="CE1201" t="str">
        <f>TRIM(MID(SUBSTITUTE(SUBSTITUTE(SUBSTITUTE(Tabla2[[#This Row],[map]],"[",""),"]",""),",",REPT(" ",100)),1501,200))</f>
        <v>3 2</v>
      </c>
    </row>
    <row r="1202" spans="1:83" x14ac:dyDescent="0.3">
      <c r="A1202" s="2">
        <v>46110.228449074071</v>
      </c>
      <c r="B1202" t="s">
        <v>1588</v>
      </c>
      <c r="C1202">
        <v>4</v>
      </c>
      <c r="D1202" t="s">
        <v>77</v>
      </c>
      <c r="E1202" t="s">
        <v>78</v>
      </c>
      <c r="F1202">
        <v>16590</v>
      </c>
      <c r="G1202">
        <v>4.5</v>
      </c>
      <c r="H1202" t="s">
        <v>79</v>
      </c>
      <c r="I1202" t="s">
        <v>80</v>
      </c>
      <c r="J1202">
        <v>5</v>
      </c>
      <c r="K1202">
        <v>5</v>
      </c>
      <c r="L1202" t="s">
        <v>81</v>
      </c>
      <c r="M1202" t="s">
        <v>82</v>
      </c>
      <c r="N1202" t="s">
        <v>83</v>
      </c>
      <c r="O1202" t="s">
        <v>83</v>
      </c>
      <c r="P1202" t="s">
        <v>84</v>
      </c>
      <c r="Q1202" t="s">
        <v>715</v>
      </c>
      <c r="R1202">
        <v>3</v>
      </c>
      <c r="S1202" t="s">
        <v>86</v>
      </c>
      <c r="T1202" t="s">
        <v>87</v>
      </c>
      <c r="U1202" t="s">
        <v>88</v>
      </c>
      <c r="V1202">
        <v>1</v>
      </c>
      <c r="W1202" t="s">
        <v>716</v>
      </c>
      <c r="X1202" t="s">
        <v>83</v>
      </c>
      <c r="Y1202" t="s">
        <v>90</v>
      </c>
      <c r="Z1202">
        <v>4000</v>
      </c>
      <c r="AA1202">
        <v>4000</v>
      </c>
      <c r="AC1202">
        <v>256</v>
      </c>
      <c r="AD1202" t="s">
        <v>91</v>
      </c>
      <c r="AE1202">
        <v>0.15</v>
      </c>
      <c r="AF1202" t="s">
        <v>92</v>
      </c>
      <c r="AG1202">
        <v>180</v>
      </c>
      <c r="AH1202">
        <v>60</v>
      </c>
      <c r="AI1202">
        <v>120</v>
      </c>
      <c r="AJ1202">
        <v>0.1244935685882263</v>
      </c>
      <c r="AK1202">
        <v>45.977559825721428</v>
      </c>
      <c r="AL1202">
        <v>0.63096048563202267</v>
      </c>
      <c r="AM1202">
        <v>0.1002672982055524</v>
      </c>
      <c r="AN1202">
        <v>48.087980173399622</v>
      </c>
      <c r="AO1202">
        <v>0.58966987924995251</v>
      </c>
      <c r="AP1202">
        <v>48.087980173399622</v>
      </c>
      <c r="AQ1202">
        <v>48.087980173399622</v>
      </c>
      <c r="AR1202">
        <v>0.58966987924995251</v>
      </c>
      <c r="AS1202">
        <v>104.52607010842139</v>
      </c>
      <c r="AT1202">
        <v>9.8235560091009561E-2</v>
      </c>
      <c r="AU1202">
        <v>0.8</v>
      </c>
      <c r="AV1202" t="s">
        <v>93</v>
      </c>
      <c r="AW1202">
        <v>8.0714166485855415E-2</v>
      </c>
      <c r="AX1202">
        <v>0.41391079124217689</v>
      </c>
      <c r="AY1202">
        <v>8.0714166485855415E-2</v>
      </c>
      <c r="AZ1202">
        <v>8.0714166485855415E-2</v>
      </c>
      <c r="BA1202">
        <v>0.41391079124217689</v>
      </c>
      <c r="BB1202">
        <v>0.12969995282363159</v>
      </c>
      <c r="BC1202">
        <v>5.8210645839346209E-2</v>
      </c>
      <c r="BD1202">
        <v>7.9991785223838222E-2</v>
      </c>
      <c r="BE1202">
        <v>0.72284554900573839</v>
      </c>
      <c r="BF1202">
        <v>7.9991785223838222E-2</v>
      </c>
      <c r="BG1202">
        <v>7.9991785223838222E-2</v>
      </c>
      <c r="BH1202">
        <v>0.72284554900573839</v>
      </c>
      <c r="BI1202">
        <v>0.14725323050923991</v>
      </c>
      <c r="BJ1202">
        <v>0.48979900692655692</v>
      </c>
      <c r="BK1202">
        <v>5.7596237494305383E-2</v>
      </c>
      <c r="BL1202">
        <v>0.76876932425999511</v>
      </c>
      <c r="BM1202">
        <v>5.7596237494305383E-2</v>
      </c>
      <c r="BN1202">
        <v>5.7596237494305383E-2</v>
      </c>
      <c r="BO1202">
        <v>0.76876932425999511</v>
      </c>
      <c r="BP1202">
        <v>0.240751819919305</v>
      </c>
      <c r="BQ1202">
        <v>3.3457593283225062E-2</v>
      </c>
      <c r="BR1202">
        <v>192.1336185043952</v>
      </c>
      <c r="BS1202">
        <v>0.45315385249189771</v>
      </c>
      <c r="BT1202">
        <v>192.1336185043952</v>
      </c>
      <c r="BU1202">
        <v>192.1336185043952</v>
      </c>
      <c r="BV1202">
        <v>0.45315385249189771</v>
      </c>
      <c r="BW1202">
        <v>417.58657543043307</v>
      </c>
      <c r="BX1202">
        <v>-0.18852500568509359</v>
      </c>
      <c r="BY1202" t="str">
        <f t="shared" si="19"/>
        <v>[[sv,wv],[yr],[ya]]</v>
      </c>
      <c r="BZ1202" t="str">
        <f>TRIM(MID(SUBSTITUTE(SUBSTITUTE(SUBSTITUTE(Tabla2[[#This Row],[map]],"[",""),"]",""),",",REPT(" ",100)),300,200))</f>
        <v>0 1</v>
      </c>
      <c r="CA1202" s="13" t="str">
        <f>TRIM(MID(SUBSTITUTE(SUBSTITUTE(SUBSTITUTE(Tabla2[[#This Row],[map]],"[",""),"]",""),",",REPT(" ",100)),900,200))</f>
        <v>2 3</v>
      </c>
      <c r="CB1202" s="13" t="str">
        <f>SUBSTITUTE(TRIM(MID(SUBSTITUTE(SUBSTITUTE(SUBSTITUTE(Tabla2[[#This Row],[map]],"[",""),"]",""),",",REPT(" ",100)),1200,300))," ",", ")</f>
        <v>4, 0, 1</v>
      </c>
      <c r="CC1202" s="15" t="str">
        <f>SUBSTITUTE(TRIM(MID(SUBSTITUTE(SUBSTITUTE(SUBSTITUTE(Tabla2[[#This Row],[map]],"[",""),"]",""),",",REPT(" ",100)),1,300))," ",", ")</f>
        <v>4, 2, 3</v>
      </c>
      <c r="CD1202" s="13" t="str">
        <f>SUBSTITUTE(TRIM(MID(SUBSTITUTE(SUBSTITUTE(SUBSTITUTE(Tabla2[[#This Row],[map]],"[",""),"]",""),",",REPT(" ",100)),601,300))," ",", ")</f>
        <v>4, 0, 1</v>
      </c>
      <c r="CE1202" t="str">
        <f>TRIM(MID(SUBSTITUTE(SUBSTITUTE(SUBSTITUTE(Tabla2[[#This Row],[map]],"[",""),"]",""),",",REPT(" ",100)),1501,200))</f>
        <v>3 2</v>
      </c>
    </row>
    <row r="1203" spans="1:83" x14ac:dyDescent="0.3">
      <c r="A1203" s="2">
        <v>46110.237476851849</v>
      </c>
      <c r="B1203" t="s">
        <v>1589</v>
      </c>
      <c r="C1203">
        <v>5</v>
      </c>
      <c r="D1203" t="s">
        <v>77</v>
      </c>
      <c r="E1203" t="s">
        <v>78</v>
      </c>
      <c r="F1203">
        <v>16590</v>
      </c>
      <c r="G1203">
        <v>4.5</v>
      </c>
      <c r="H1203" t="s">
        <v>79</v>
      </c>
      <c r="I1203" t="s">
        <v>80</v>
      </c>
      <c r="J1203">
        <v>5</v>
      </c>
      <c r="K1203">
        <v>5</v>
      </c>
      <c r="L1203" t="s">
        <v>81</v>
      </c>
      <c r="M1203" t="s">
        <v>82</v>
      </c>
      <c r="N1203" t="s">
        <v>83</v>
      </c>
      <c r="O1203" t="s">
        <v>83</v>
      </c>
      <c r="P1203" t="s">
        <v>84</v>
      </c>
      <c r="Q1203" t="s">
        <v>691</v>
      </c>
      <c r="R1203">
        <v>3</v>
      </c>
      <c r="S1203" t="s">
        <v>86</v>
      </c>
      <c r="T1203" t="s">
        <v>87</v>
      </c>
      <c r="U1203" t="s">
        <v>88</v>
      </c>
      <c r="V1203">
        <v>1</v>
      </c>
      <c r="W1203" t="s">
        <v>692</v>
      </c>
      <c r="X1203" t="s">
        <v>83</v>
      </c>
      <c r="Y1203" t="s">
        <v>90</v>
      </c>
      <c r="Z1203">
        <v>4000</v>
      </c>
      <c r="AA1203">
        <v>4000</v>
      </c>
      <c r="AC1203">
        <v>256</v>
      </c>
      <c r="AD1203" t="s">
        <v>91</v>
      </c>
      <c r="AE1203">
        <v>0.15</v>
      </c>
      <c r="AF1203" t="s">
        <v>92</v>
      </c>
      <c r="AG1203">
        <v>180</v>
      </c>
      <c r="AH1203">
        <v>60</v>
      </c>
      <c r="AI1203">
        <v>120</v>
      </c>
      <c r="AJ1203">
        <v>0.14278937605604869</v>
      </c>
      <c r="AK1203">
        <v>21.866138839716481</v>
      </c>
      <c r="AL1203">
        <v>0.62192867885786707</v>
      </c>
      <c r="AM1203">
        <v>0.1271477332035926</v>
      </c>
      <c r="AN1203">
        <v>27.418958506896889</v>
      </c>
      <c r="AO1203">
        <v>0.56657077192717376</v>
      </c>
      <c r="AP1203">
        <v>27.418958506896889</v>
      </c>
      <c r="AQ1203">
        <v>27.418958506896889</v>
      </c>
      <c r="AR1203">
        <v>0.56657077192717376</v>
      </c>
      <c r="AS1203">
        <v>61.12940511414395</v>
      </c>
      <c r="AT1203">
        <v>7.3785236107742985E-2</v>
      </c>
      <c r="AU1203">
        <v>0.8</v>
      </c>
      <c r="AV1203" t="s">
        <v>93</v>
      </c>
      <c r="AW1203">
        <v>7.9411439962836824E-2</v>
      </c>
      <c r="AX1203">
        <v>0.42337027017066953</v>
      </c>
      <c r="AY1203">
        <v>7.9411439962836824E-2</v>
      </c>
      <c r="AZ1203">
        <v>7.9411439962836824E-2</v>
      </c>
      <c r="BA1203">
        <v>0.42337027017066953</v>
      </c>
      <c r="BB1203">
        <v>0.19172433031185679</v>
      </c>
      <c r="BC1203">
        <v>-0.39216652967346532</v>
      </c>
      <c r="BD1203">
        <v>0.10211708051163811</v>
      </c>
      <c r="BE1203">
        <v>0.64618612639856943</v>
      </c>
      <c r="BF1203">
        <v>0.10211708051163811</v>
      </c>
      <c r="BG1203">
        <v>0.10211708051163811</v>
      </c>
      <c r="BH1203">
        <v>0.64618612639856943</v>
      </c>
      <c r="BI1203">
        <v>0.12400717204756501</v>
      </c>
      <c r="BJ1203">
        <v>0.57034163455635012</v>
      </c>
      <c r="BK1203">
        <v>0.12254564425838189</v>
      </c>
      <c r="BL1203">
        <v>0.50801799972330564</v>
      </c>
      <c r="BM1203">
        <v>0.12254564425838189</v>
      </c>
      <c r="BN1203">
        <v>0.12254564425838189</v>
      </c>
      <c r="BO1203">
        <v>0.50801799972330564</v>
      </c>
      <c r="BP1203">
        <v>0.29612179710861342</v>
      </c>
      <c r="BQ1203">
        <v>-0.18883535150259251</v>
      </c>
      <c r="BR1203">
        <v>109.3717598628546</v>
      </c>
      <c r="BS1203">
        <v>0.68870869141615043</v>
      </c>
      <c r="BT1203">
        <v>109.3717598628546</v>
      </c>
      <c r="BU1203">
        <v>109.3717598628546</v>
      </c>
      <c r="BV1203">
        <v>0.68870869141615043</v>
      </c>
      <c r="BW1203">
        <v>243.90576715710881</v>
      </c>
      <c r="BX1203">
        <v>0.30580119105068498</v>
      </c>
      <c r="BY1203" t="str">
        <f t="shared" si="19"/>
        <v>[[sv,wv],[yr],[ya]]</v>
      </c>
      <c r="BZ1203" t="str">
        <f>TRIM(MID(SUBSTITUTE(SUBSTITUTE(SUBSTITUTE(Tabla2[[#This Row],[map]],"[",""),"]",""),",",REPT(" ",100)),300,200))</f>
        <v>0 1</v>
      </c>
      <c r="CA1203" s="13" t="str">
        <f>TRIM(MID(SUBSTITUTE(SUBSTITUTE(SUBSTITUTE(Tabla2[[#This Row],[map]],"[",""),"]",""),",",REPT(" ",100)),900,200))</f>
        <v>2 4</v>
      </c>
      <c r="CB1203" s="13" t="str">
        <f>SUBSTITUTE(TRIM(MID(SUBSTITUTE(SUBSTITUTE(SUBSTITUTE(Tabla2[[#This Row],[map]],"[",""),"]",""),",",REPT(" ",100)),1200,300))," ",", ")</f>
        <v>0, 1, 4</v>
      </c>
      <c r="CC1203" s="15" t="str">
        <f>SUBSTITUTE(TRIM(MID(SUBSTITUTE(SUBSTITUTE(SUBSTITUTE(Tabla2[[#This Row],[map]],"[",""),"]",""),",",REPT(" ",100)),1,300))," ",", ")</f>
        <v>4, 2, 3</v>
      </c>
      <c r="CD1203" s="13" t="str">
        <f>SUBSTITUTE(TRIM(MID(SUBSTITUTE(SUBSTITUTE(SUBSTITUTE(Tabla2[[#This Row],[map]],"[",""),"]",""),",",REPT(" ",100)),601,300))," ",", ")</f>
        <v>3, 0, 1</v>
      </c>
      <c r="CE1203" t="str">
        <f>TRIM(MID(SUBSTITUTE(SUBSTITUTE(SUBSTITUTE(Tabla2[[#This Row],[map]],"[",""),"]",""),",",REPT(" ",100)),1501,200))</f>
        <v>3 2</v>
      </c>
    </row>
    <row r="1204" spans="1:83" x14ac:dyDescent="0.3">
      <c r="A1204" s="2">
        <v>46110.292685185188</v>
      </c>
      <c r="B1204" t="s">
        <v>1590</v>
      </c>
      <c r="C1204">
        <v>7</v>
      </c>
      <c r="D1204" t="s">
        <v>95</v>
      </c>
      <c r="E1204" t="s">
        <v>78</v>
      </c>
      <c r="F1204">
        <v>16590</v>
      </c>
      <c r="G1204">
        <v>4.5</v>
      </c>
      <c r="H1204" t="s">
        <v>79</v>
      </c>
      <c r="I1204" t="s">
        <v>80</v>
      </c>
      <c r="J1204">
        <v>5</v>
      </c>
      <c r="K1204">
        <v>5</v>
      </c>
      <c r="L1204" t="s">
        <v>81</v>
      </c>
      <c r="M1204" t="s">
        <v>82</v>
      </c>
      <c r="N1204" t="s">
        <v>83</v>
      </c>
      <c r="O1204" t="s">
        <v>83</v>
      </c>
      <c r="P1204" t="s">
        <v>84</v>
      </c>
      <c r="Q1204" t="s">
        <v>1380</v>
      </c>
      <c r="R1204">
        <v>3</v>
      </c>
      <c r="S1204" t="s">
        <v>86</v>
      </c>
      <c r="T1204" t="s">
        <v>87</v>
      </c>
      <c r="U1204" t="s">
        <v>88</v>
      </c>
      <c r="V1204">
        <v>1</v>
      </c>
      <c r="W1204" t="s">
        <v>1381</v>
      </c>
      <c r="X1204" t="s">
        <v>83</v>
      </c>
      <c r="Y1204" t="s">
        <v>90</v>
      </c>
      <c r="Z1204">
        <v>4000</v>
      </c>
      <c r="AA1204">
        <v>4000</v>
      </c>
      <c r="AC1204">
        <v>256</v>
      </c>
      <c r="AD1204" t="s">
        <v>91</v>
      </c>
      <c r="AE1204">
        <v>0.15</v>
      </c>
      <c r="AF1204" t="s">
        <v>92</v>
      </c>
      <c r="AG1204">
        <v>180</v>
      </c>
      <c r="AH1204">
        <v>60</v>
      </c>
      <c r="AI1204">
        <v>120</v>
      </c>
      <c r="AJ1204">
        <v>9.4182523298011342E-2</v>
      </c>
      <c r="AK1204">
        <v>7.60439979932372</v>
      </c>
      <c r="AL1204">
        <v>0.77854199333398744</v>
      </c>
      <c r="AM1204">
        <v>-0.31271717173605662</v>
      </c>
      <c r="AN1204">
        <v>10.31879529731655</v>
      </c>
      <c r="AO1204">
        <v>0.75045198410334524</v>
      </c>
      <c r="AP1204">
        <v>10.31879529731655</v>
      </c>
      <c r="AQ1204">
        <v>10.31879529731655</v>
      </c>
      <c r="AR1204">
        <v>0.75045198410334524</v>
      </c>
      <c r="AS1204">
        <v>158.5977431757922</v>
      </c>
      <c r="AT1204">
        <v>-0.30978246140632282</v>
      </c>
      <c r="AU1204">
        <v>0.8</v>
      </c>
      <c r="AV1204" t="s">
        <v>93</v>
      </c>
      <c r="AW1204">
        <v>7.4321262736786062E-2</v>
      </c>
      <c r="AX1204">
        <v>0.46033153821989092</v>
      </c>
      <c r="AY1204">
        <v>7.4321262736786062E-2</v>
      </c>
      <c r="AZ1204">
        <v>7.4321262736786062E-2</v>
      </c>
      <c r="BA1204">
        <v>0.46033153821989092</v>
      </c>
      <c r="BB1204">
        <v>0.15820742473506641</v>
      </c>
      <c r="BC1204">
        <v>-0.14879045921681011</v>
      </c>
      <c r="BD1204">
        <v>6.4185007286945484E-2</v>
      </c>
      <c r="BE1204">
        <v>0.77761265851365524</v>
      </c>
      <c r="BF1204">
        <v>6.4185007286945484E-2</v>
      </c>
      <c r="BG1204">
        <v>6.4185007286945484E-2</v>
      </c>
      <c r="BH1204">
        <v>0.77761265851365524</v>
      </c>
      <c r="BI1204">
        <v>0.30607757343737468</v>
      </c>
      <c r="BJ1204">
        <v>-6.0493419296899331E-2</v>
      </c>
      <c r="BK1204">
        <v>2.9675686339357861E-2</v>
      </c>
      <c r="BL1204">
        <v>0.88086150582359479</v>
      </c>
      <c r="BM1204">
        <v>2.9675686339357861E-2</v>
      </c>
      <c r="BN1204">
        <v>2.9675686339357861E-2</v>
      </c>
      <c r="BO1204">
        <v>0.88086150582359479</v>
      </c>
      <c r="BP1204">
        <v>0.3054906533158695</v>
      </c>
      <c r="BQ1204">
        <v>-0.22644834578766121</v>
      </c>
      <c r="BR1204">
        <v>41.106999232903142</v>
      </c>
      <c r="BS1204">
        <v>0.8830022338562401</v>
      </c>
      <c r="BT1204">
        <v>41.106999232903142</v>
      </c>
      <c r="BU1204">
        <v>41.106999232903142</v>
      </c>
      <c r="BV1204">
        <v>0.8830022338562401</v>
      </c>
      <c r="BW1204">
        <v>633.62119705168061</v>
      </c>
      <c r="BX1204">
        <v>-0.80339762132391956</v>
      </c>
      <c r="BY1204" t="str">
        <f t="shared" si="19"/>
        <v>[[sv,wv],[yr],[ya]]</v>
      </c>
      <c r="BZ1204" t="str">
        <f>TRIM(MID(SUBSTITUTE(SUBSTITUTE(SUBSTITUTE(Tabla2[[#This Row],[map]],"[",""),"]",""),",",REPT(" ",100)),300,200))</f>
        <v>0 1</v>
      </c>
      <c r="CA1204" s="13" t="str">
        <f>TRIM(MID(SUBSTITUTE(SUBSTITUTE(SUBSTITUTE(Tabla2[[#This Row],[map]],"[",""),"]",""),",",REPT(" ",100)),900,200))</f>
        <v>2 4</v>
      </c>
      <c r="CB1204" s="13" t="str">
        <f>SUBSTITUTE(TRIM(MID(SUBSTITUTE(SUBSTITUTE(SUBSTITUTE(Tabla2[[#This Row],[map]],"[",""),"]",""),",",REPT(" ",100)),1200,300))," ",", ")</f>
        <v>1, 4, 0</v>
      </c>
      <c r="CC1204" s="15" t="str">
        <f>SUBSTITUTE(TRIM(MID(SUBSTITUTE(SUBSTITUTE(SUBSTITUTE(Tabla2[[#This Row],[map]],"[",""),"]",""),",",REPT(" ",100)),1,300))," ",", ")</f>
        <v>2, 3, 4</v>
      </c>
      <c r="CD1204" s="13" t="str">
        <f>SUBSTITUTE(TRIM(MID(SUBSTITUTE(SUBSTITUTE(SUBSTITUTE(Tabla2[[#This Row],[map]],"[",""),"]",""),",",REPT(" ",100)),601,300))," ",", ")</f>
        <v>1, 3, 0</v>
      </c>
      <c r="CE1204" t="str">
        <f>TRIM(MID(SUBSTITUTE(SUBSTITUTE(SUBSTITUTE(Tabla2[[#This Row],[map]],"[",""),"]",""),",",REPT(" ",100)),1501,200))</f>
        <v>3 2</v>
      </c>
    </row>
    <row r="1205" spans="1:83" x14ac:dyDescent="0.3">
      <c r="A1205" s="2">
        <v>46110.318703703713</v>
      </c>
      <c r="B1205" t="s">
        <v>1591</v>
      </c>
      <c r="C1205">
        <v>8</v>
      </c>
      <c r="D1205" t="s">
        <v>77</v>
      </c>
      <c r="E1205" t="s">
        <v>78</v>
      </c>
      <c r="F1205">
        <v>16590</v>
      </c>
      <c r="G1205">
        <v>4.5</v>
      </c>
      <c r="H1205" t="s">
        <v>79</v>
      </c>
      <c r="I1205" t="s">
        <v>80</v>
      </c>
      <c r="J1205">
        <v>5</v>
      </c>
      <c r="K1205">
        <v>5</v>
      </c>
      <c r="L1205" t="s">
        <v>81</v>
      </c>
      <c r="M1205" t="s">
        <v>82</v>
      </c>
      <c r="N1205" t="s">
        <v>83</v>
      </c>
      <c r="O1205" t="s">
        <v>83</v>
      </c>
      <c r="P1205" t="s">
        <v>84</v>
      </c>
      <c r="Q1205" t="s">
        <v>1374</v>
      </c>
      <c r="R1205">
        <v>3</v>
      </c>
      <c r="S1205" t="s">
        <v>86</v>
      </c>
      <c r="T1205" t="s">
        <v>87</v>
      </c>
      <c r="U1205" t="s">
        <v>88</v>
      </c>
      <c r="V1205">
        <v>1</v>
      </c>
      <c r="W1205" t="s">
        <v>1375</v>
      </c>
      <c r="X1205" t="s">
        <v>83</v>
      </c>
      <c r="Y1205" t="s">
        <v>90</v>
      </c>
      <c r="Z1205">
        <v>4000</v>
      </c>
      <c r="AA1205">
        <v>4000</v>
      </c>
      <c r="AC1205">
        <v>256</v>
      </c>
      <c r="AD1205" t="s">
        <v>91</v>
      </c>
      <c r="AE1205">
        <v>0.15</v>
      </c>
      <c r="AF1205" t="s">
        <v>92</v>
      </c>
      <c r="AG1205">
        <v>180</v>
      </c>
      <c r="AH1205">
        <v>60</v>
      </c>
      <c r="AI1205">
        <v>120</v>
      </c>
      <c r="AJ1205">
        <v>0.101152002825853</v>
      </c>
      <c r="AK1205">
        <v>13.8019068539316</v>
      </c>
      <c r="AL1205">
        <v>0.75361041089052672</v>
      </c>
      <c r="AM1205">
        <v>0.19573279992922729</v>
      </c>
      <c r="AN1205">
        <v>18.363451173729651</v>
      </c>
      <c r="AO1205">
        <v>0.67782118641689471</v>
      </c>
      <c r="AP1205">
        <v>18.363451173729651</v>
      </c>
      <c r="AQ1205">
        <v>18.363451173729651</v>
      </c>
      <c r="AR1205">
        <v>0.67782118641689471</v>
      </c>
      <c r="AS1205">
        <v>91.880513408576363</v>
      </c>
      <c r="AT1205">
        <v>0.1233209757020642</v>
      </c>
      <c r="AU1205">
        <v>0.8</v>
      </c>
      <c r="AV1205" t="s">
        <v>93</v>
      </c>
      <c r="AW1205">
        <v>8.8267380653904118E-2</v>
      </c>
      <c r="AX1205">
        <v>0.35906469038941252</v>
      </c>
      <c r="AY1205">
        <v>8.8267380653904118E-2</v>
      </c>
      <c r="AZ1205">
        <v>8.8267380653904118E-2</v>
      </c>
      <c r="BA1205">
        <v>0.35906469038941252</v>
      </c>
      <c r="BB1205">
        <v>0.14472656387284411</v>
      </c>
      <c r="BC1205">
        <v>-5.0901979162955913E-2</v>
      </c>
      <c r="BD1205">
        <v>6.046978232977749E-2</v>
      </c>
      <c r="BE1205">
        <v>0.79048511948502531</v>
      </c>
      <c r="BF1205">
        <v>6.046978232977749E-2</v>
      </c>
      <c r="BG1205">
        <v>6.046978232977749E-2</v>
      </c>
      <c r="BH1205">
        <v>0.79048511948502531</v>
      </c>
      <c r="BI1205">
        <v>0.18362862985959791</v>
      </c>
      <c r="BJ1205">
        <v>0.36376601730850422</v>
      </c>
      <c r="BK1205">
        <v>5.7237093618970072E-2</v>
      </c>
      <c r="BL1205">
        <v>0.7702111733215744</v>
      </c>
      <c r="BM1205">
        <v>5.7237093618970072E-2</v>
      </c>
      <c r="BN1205">
        <v>5.7237093618970072E-2</v>
      </c>
      <c r="BO1205">
        <v>0.7702111733215744</v>
      </c>
      <c r="BP1205">
        <v>0.19304922908566191</v>
      </c>
      <c r="BQ1205">
        <v>0.22496840705995549</v>
      </c>
      <c r="BR1205">
        <v>73.247830438316043</v>
      </c>
      <c r="BS1205">
        <v>0.79152376247156586</v>
      </c>
      <c r="BT1205">
        <v>73.247830438316043</v>
      </c>
      <c r="BU1205">
        <v>73.247830438316043</v>
      </c>
      <c r="BV1205">
        <v>0.79152376247156586</v>
      </c>
      <c r="BW1205">
        <v>367.00064921148811</v>
      </c>
      <c r="BX1205">
        <v>-4.4548542397246933E-2</v>
      </c>
      <c r="BY1205" t="str">
        <f t="shared" si="19"/>
        <v>[[sv,wv],[yr],[ya]]</v>
      </c>
      <c r="BZ1205" t="str">
        <f>TRIM(MID(SUBSTITUTE(SUBSTITUTE(SUBSTITUTE(Tabla2[[#This Row],[map]],"[",""),"]",""),",",REPT(" ",100)),300,200))</f>
        <v>0 1</v>
      </c>
      <c r="CA1205" s="13" t="str">
        <f>TRIM(MID(SUBSTITUTE(SUBSTITUTE(SUBSTITUTE(Tabla2[[#This Row],[map]],"[",""),"]",""),",",REPT(" ",100)),900,200))</f>
        <v>2 4</v>
      </c>
      <c r="CB1205" s="13" t="str">
        <f>SUBSTITUTE(TRIM(MID(SUBSTITUTE(SUBSTITUTE(SUBSTITUTE(Tabla2[[#This Row],[map]],"[",""),"]",""),",",REPT(" ",100)),1200,300))," ",", ")</f>
        <v>1, 2, 0</v>
      </c>
      <c r="CC1205" s="15" t="str">
        <f>SUBSTITUTE(TRIM(MID(SUBSTITUTE(SUBSTITUTE(SUBSTITUTE(Tabla2[[#This Row],[map]],"[",""),"]",""),",",REPT(" ",100)),1,300))," ",", ")</f>
        <v>2, 3, 4</v>
      </c>
      <c r="CD1205" s="13" t="str">
        <f>SUBSTITUTE(TRIM(MID(SUBSTITUTE(SUBSTITUTE(SUBSTITUTE(Tabla2[[#This Row],[map]],"[",""),"]",""),",",REPT(" ",100)),601,300))," ",", ")</f>
        <v>0, 1, 3</v>
      </c>
      <c r="CE1205" t="str">
        <f>TRIM(MID(SUBSTITUTE(SUBSTITUTE(SUBSTITUTE(Tabla2[[#This Row],[map]],"[",""),"]",""),",",REPT(" ",100)),1501,200))</f>
        <v>3 4</v>
      </c>
    </row>
    <row r="1206" spans="1:83" x14ac:dyDescent="0.3">
      <c r="A1206" s="2">
        <v>46110.329143518517</v>
      </c>
      <c r="B1206" t="s">
        <v>1592</v>
      </c>
      <c r="C1206">
        <v>5</v>
      </c>
      <c r="D1206" t="s">
        <v>77</v>
      </c>
      <c r="E1206" t="s">
        <v>78</v>
      </c>
      <c r="F1206">
        <v>16590</v>
      </c>
      <c r="G1206">
        <v>4.5</v>
      </c>
      <c r="H1206" t="s">
        <v>79</v>
      </c>
      <c r="I1206" t="s">
        <v>80</v>
      </c>
      <c r="J1206">
        <v>5</v>
      </c>
      <c r="K1206">
        <v>5</v>
      </c>
      <c r="L1206" t="s">
        <v>81</v>
      </c>
      <c r="M1206" t="s">
        <v>82</v>
      </c>
      <c r="N1206" t="s">
        <v>83</v>
      </c>
      <c r="O1206" t="s">
        <v>83</v>
      </c>
      <c r="P1206" t="s">
        <v>84</v>
      </c>
      <c r="Q1206" t="s">
        <v>1483</v>
      </c>
      <c r="R1206">
        <v>3</v>
      </c>
      <c r="S1206" t="s">
        <v>86</v>
      </c>
      <c r="T1206" t="s">
        <v>87</v>
      </c>
      <c r="U1206" t="s">
        <v>88</v>
      </c>
      <c r="V1206">
        <v>1</v>
      </c>
      <c r="W1206" t="s">
        <v>1484</v>
      </c>
      <c r="X1206" t="s">
        <v>83</v>
      </c>
      <c r="Y1206" t="s">
        <v>90</v>
      </c>
      <c r="Z1206">
        <v>4000</v>
      </c>
      <c r="AA1206">
        <v>4000</v>
      </c>
      <c r="AC1206">
        <v>256</v>
      </c>
      <c r="AD1206" t="s">
        <v>91</v>
      </c>
      <c r="AE1206">
        <v>0.15</v>
      </c>
      <c r="AF1206" t="s">
        <v>92</v>
      </c>
      <c r="AG1206">
        <v>180</v>
      </c>
      <c r="AH1206">
        <v>60</v>
      </c>
      <c r="AI1206">
        <v>120</v>
      </c>
      <c r="AJ1206">
        <v>0.1210853647087185</v>
      </c>
      <c r="AK1206">
        <v>20.083291897821301</v>
      </c>
      <c r="AL1206">
        <v>0.69387851976326842</v>
      </c>
      <c r="AM1206">
        <v>0.23976646029640691</v>
      </c>
      <c r="AN1206">
        <v>20.65904191185076</v>
      </c>
      <c r="AO1206">
        <v>0.67016442147282163</v>
      </c>
      <c r="AP1206">
        <v>20.65904191185076</v>
      </c>
      <c r="AQ1206">
        <v>20.65904191185076</v>
      </c>
      <c r="AR1206">
        <v>0.67016442147282163</v>
      </c>
      <c r="AS1206">
        <v>62.406523002938897</v>
      </c>
      <c r="AT1206">
        <v>0.15117815502052259</v>
      </c>
      <c r="AU1206">
        <v>0.8</v>
      </c>
      <c r="AV1206" t="s">
        <v>93</v>
      </c>
      <c r="AW1206">
        <v>7.8317026377702298E-2</v>
      </c>
      <c r="AX1206">
        <v>0.43131712783013271</v>
      </c>
      <c r="AY1206">
        <v>7.8317026377702298E-2</v>
      </c>
      <c r="AZ1206">
        <v>7.8317026377702298E-2</v>
      </c>
      <c r="BA1206">
        <v>0.43131712783013271</v>
      </c>
      <c r="BB1206">
        <v>0.18991332835343569</v>
      </c>
      <c r="BC1206">
        <v>-0.3790163139048881</v>
      </c>
      <c r="BD1206">
        <v>0.10488418235815521</v>
      </c>
      <c r="BE1206">
        <v>0.63659870950356423</v>
      </c>
      <c r="BF1206">
        <v>0.10488418235815521</v>
      </c>
      <c r="BG1206">
        <v>0.10488418235815521</v>
      </c>
      <c r="BH1206">
        <v>0.63659870950356423</v>
      </c>
      <c r="BI1206">
        <v>8.8899785342105742E-2</v>
      </c>
      <c r="BJ1206">
        <v>0.69198123118451904</v>
      </c>
      <c r="BK1206">
        <v>3.8033064237827978E-2</v>
      </c>
      <c r="BL1206">
        <v>0.84730927701578607</v>
      </c>
      <c r="BM1206">
        <v>3.8033064237827978E-2</v>
      </c>
      <c r="BN1206">
        <v>3.8033064237827978E-2</v>
      </c>
      <c r="BO1206">
        <v>0.84730927701578607</v>
      </c>
      <c r="BP1206">
        <v>0.2489048923780601</v>
      </c>
      <c r="BQ1206">
        <v>7.2558619367235622E-4</v>
      </c>
      <c r="BR1206">
        <v>82.414933374428983</v>
      </c>
      <c r="BS1206">
        <v>0.76543257154180722</v>
      </c>
      <c r="BT1206">
        <v>82.414933374428983</v>
      </c>
      <c r="BU1206">
        <v>82.414933374428983</v>
      </c>
      <c r="BV1206">
        <v>0.76543257154180722</v>
      </c>
      <c r="BW1206">
        <v>249.09837400568179</v>
      </c>
      <c r="BX1206">
        <v>0.29102211660879429</v>
      </c>
      <c r="BY1206" t="str">
        <f t="shared" si="19"/>
        <v>[[sv,wv],[yr],[ya]]</v>
      </c>
      <c r="BZ1206" t="str">
        <f>TRIM(MID(SUBSTITUTE(SUBSTITUTE(SUBSTITUTE(Tabla2[[#This Row],[map]],"[",""),"]",""),",",REPT(" ",100)),300,200))</f>
        <v>0 1</v>
      </c>
      <c r="CA1206" s="13" t="str">
        <f>TRIM(MID(SUBSTITUTE(SUBSTITUTE(SUBSTITUTE(Tabla2[[#This Row],[map]],"[",""),"]",""),",",REPT(" ",100)),900,200))</f>
        <v>2 4</v>
      </c>
      <c r="CB1206" s="13" t="str">
        <f>SUBSTITUTE(TRIM(MID(SUBSTITUTE(SUBSTITUTE(SUBSTITUTE(Tabla2[[#This Row],[map]],"[",""),"]",""),",",REPT(" ",100)),1200,300))," ",", ")</f>
        <v>0, 1, 2</v>
      </c>
      <c r="CC1206" s="15" t="str">
        <f>SUBSTITUTE(TRIM(MID(SUBSTITUTE(SUBSTITUTE(SUBSTITUTE(Tabla2[[#This Row],[map]],"[",""),"]",""),",",REPT(" ",100)),1,300))," ",", ")</f>
        <v>4, 2, 3</v>
      </c>
      <c r="CD1206" s="13" t="str">
        <f>SUBSTITUTE(TRIM(MID(SUBSTITUTE(SUBSTITUTE(SUBSTITUTE(Tabla2[[#This Row],[map]],"[",""),"]",""),",",REPT(" ",100)),601,300))," ",", ")</f>
        <v>1, 3, 0</v>
      </c>
      <c r="CE1206" t="str">
        <f>TRIM(MID(SUBSTITUTE(SUBSTITUTE(SUBSTITUTE(Tabla2[[#This Row],[map]],"[",""),"]",""),",",REPT(" ",100)),1501,200))</f>
        <v>3 4</v>
      </c>
    </row>
    <row r="1207" spans="1:83" x14ac:dyDescent="0.3">
      <c r="A1207" s="2">
        <v>46110.329618055563</v>
      </c>
      <c r="B1207" t="s">
        <v>1593</v>
      </c>
      <c r="C1207">
        <v>6</v>
      </c>
      <c r="D1207" t="s">
        <v>77</v>
      </c>
      <c r="E1207" t="s">
        <v>78</v>
      </c>
      <c r="F1207">
        <v>16590</v>
      </c>
      <c r="G1207">
        <v>4.5</v>
      </c>
      <c r="H1207" t="s">
        <v>79</v>
      </c>
      <c r="I1207" t="s">
        <v>80</v>
      </c>
      <c r="J1207">
        <v>5</v>
      </c>
      <c r="K1207">
        <v>5</v>
      </c>
      <c r="L1207" t="s">
        <v>81</v>
      </c>
      <c r="M1207" t="s">
        <v>82</v>
      </c>
      <c r="N1207" t="s">
        <v>83</v>
      </c>
      <c r="O1207" t="s">
        <v>83</v>
      </c>
      <c r="P1207" t="s">
        <v>84</v>
      </c>
      <c r="Q1207" t="s">
        <v>673</v>
      </c>
      <c r="R1207">
        <v>3</v>
      </c>
      <c r="S1207" t="s">
        <v>86</v>
      </c>
      <c r="T1207" t="s">
        <v>87</v>
      </c>
      <c r="U1207" t="s">
        <v>88</v>
      </c>
      <c r="V1207">
        <v>1</v>
      </c>
      <c r="W1207" t="s">
        <v>674</v>
      </c>
      <c r="X1207" t="s">
        <v>83</v>
      </c>
      <c r="Y1207" t="s">
        <v>90</v>
      </c>
      <c r="Z1207">
        <v>4000</v>
      </c>
      <c r="AA1207">
        <v>4000</v>
      </c>
      <c r="AC1207">
        <v>256</v>
      </c>
      <c r="AD1207" t="s">
        <v>91</v>
      </c>
      <c r="AE1207">
        <v>0.15</v>
      </c>
      <c r="AF1207" t="s">
        <v>92</v>
      </c>
      <c r="AG1207">
        <v>180</v>
      </c>
      <c r="AH1207">
        <v>60</v>
      </c>
      <c r="AI1207">
        <v>120</v>
      </c>
      <c r="AJ1207">
        <v>0.124913540985387</v>
      </c>
      <c r="AK1207">
        <v>13.15331539247723</v>
      </c>
      <c r="AL1207">
        <v>0.66766979647732405</v>
      </c>
      <c r="AM1207">
        <v>0.14434792498384649</v>
      </c>
      <c r="AN1207">
        <v>19.15930818852873</v>
      </c>
      <c r="AO1207">
        <v>0.61360102636030045</v>
      </c>
      <c r="AP1207">
        <v>19.15930818852873</v>
      </c>
      <c r="AQ1207">
        <v>19.15930818852873</v>
      </c>
      <c r="AR1207">
        <v>0.61360102636030045</v>
      </c>
      <c r="AS1207">
        <v>75.576301061334163</v>
      </c>
      <c r="AT1207">
        <v>0.14193164029340941</v>
      </c>
      <c r="AU1207">
        <v>0.8</v>
      </c>
      <c r="AV1207" t="s">
        <v>93</v>
      </c>
      <c r="AW1207">
        <v>7.979489720522201E-2</v>
      </c>
      <c r="AX1207">
        <v>0.42058587479663839</v>
      </c>
      <c r="AY1207">
        <v>7.979489720522201E-2</v>
      </c>
      <c r="AZ1207">
        <v>7.979489720522201E-2</v>
      </c>
      <c r="BA1207">
        <v>0.42058587479663839</v>
      </c>
      <c r="BB1207">
        <v>0.1741371187740835</v>
      </c>
      <c r="BC1207">
        <v>-0.26446063437395367</v>
      </c>
      <c r="BD1207">
        <v>0.1028367302516898</v>
      </c>
      <c r="BE1207">
        <v>0.64369269375352878</v>
      </c>
      <c r="BF1207">
        <v>0.1028367302516898</v>
      </c>
      <c r="BG1207">
        <v>0.1028367302516898</v>
      </c>
      <c r="BH1207">
        <v>0.64369269375352878</v>
      </c>
      <c r="BI1207">
        <v>0.1554128975843144</v>
      </c>
      <c r="BJ1207">
        <v>0.4615275032695253</v>
      </c>
      <c r="BK1207">
        <v>9.7778434141475232E-2</v>
      </c>
      <c r="BL1207">
        <v>0.6074505144269482</v>
      </c>
      <c r="BM1207">
        <v>9.7778434141475232E-2</v>
      </c>
      <c r="BN1207">
        <v>9.7778434141475232E-2</v>
      </c>
      <c r="BO1207">
        <v>0.6074505144269482</v>
      </c>
      <c r="BP1207">
        <v>0.19189819115083531</v>
      </c>
      <c r="BQ1207">
        <v>0.22958946029279281</v>
      </c>
      <c r="BR1207">
        <v>76.356822692516758</v>
      </c>
      <c r="BS1207">
        <v>0.78267502246408349</v>
      </c>
      <c r="BT1207">
        <v>76.356822692516758</v>
      </c>
      <c r="BU1207">
        <v>76.356822692516758</v>
      </c>
      <c r="BV1207">
        <v>0.78267502246408349</v>
      </c>
      <c r="BW1207">
        <v>301.78375603782689</v>
      </c>
      <c r="BX1207">
        <v>0.14107023198527061</v>
      </c>
      <c r="BY1207" t="str">
        <f t="shared" si="19"/>
        <v>[[sv,wv],[yr],[ya]]</v>
      </c>
      <c r="BZ1207" t="str">
        <f>TRIM(MID(SUBSTITUTE(SUBSTITUTE(SUBSTITUTE(Tabla2[[#This Row],[map]],"[",""),"]",""),",",REPT(" ",100)),300,200))</f>
        <v>0 1</v>
      </c>
      <c r="CA1207" s="13" t="str">
        <f>TRIM(MID(SUBSTITUTE(SUBSTITUTE(SUBSTITUTE(Tabla2[[#This Row],[map]],"[",""),"]",""),",",REPT(" ",100)),900,200))</f>
        <v>2 3</v>
      </c>
      <c r="CB1207" s="13" t="str">
        <f>SUBSTITUTE(TRIM(MID(SUBSTITUTE(SUBSTITUTE(SUBSTITUTE(Tabla2[[#This Row],[map]],"[",""),"]",""),",",REPT(" ",100)),1200,300))," ",", ")</f>
        <v>0, 1, 4</v>
      </c>
      <c r="CC1207" s="15" t="str">
        <f>SUBSTITUTE(TRIM(MID(SUBSTITUTE(SUBSTITUTE(SUBSTITUTE(Tabla2[[#This Row],[map]],"[",""),"]",""),",",REPT(" ",100)),1,300))," ",", ")</f>
        <v>4, 2, 3</v>
      </c>
      <c r="CD1207" s="13" t="str">
        <f>SUBSTITUTE(TRIM(MID(SUBSTITUTE(SUBSTITUTE(SUBSTITUTE(Tabla2[[#This Row],[map]],"[",""),"]",""),",",REPT(" ",100)),601,300))," ",", ")</f>
        <v>0, 1, 4</v>
      </c>
      <c r="CE1207" t="str">
        <f>TRIM(MID(SUBSTITUTE(SUBSTITUTE(SUBSTITUTE(Tabla2[[#This Row],[map]],"[",""),"]",""),",",REPT(" ",100)),1501,200))</f>
        <v>3 2</v>
      </c>
    </row>
    <row r="1208" spans="1:83" x14ac:dyDescent="0.3">
      <c r="A1208" s="2">
        <v>46110.339039351849</v>
      </c>
      <c r="B1208" t="s">
        <v>1594</v>
      </c>
      <c r="C1208">
        <v>9</v>
      </c>
      <c r="D1208" t="s">
        <v>77</v>
      </c>
      <c r="E1208" t="s">
        <v>78</v>
      </c>
      <c r="F1208">
        <v>16590</v>
      </c>
      <c r="G1208">
        <v>4.5</v>
      </c>
      <c r="H1208" t="s">
        <v>79</v>
      </c>
      <c r="I1208" t="s">
        <v>80</v>
      </c>
      <c r="J1208">
        <v>5</v>
      </c>
      <c r="K1208">
        <v>5</v>
      </c>
      <c r="L1208" t="s">
        <v>81</v>
      </c>
      <c r="M1208" t="s">
        <v>82</v>
      </c>
      <c r="N1208" t="s">
        <v>83</v>
      </c>
      <c r="O1208" t="s">
        <v>83</v>
      </c>
      <c r="P1208" t="s">
        <v>84</v>
      </c>
      <c r="Q1208" t="s">
        <v>1374</v>
      </c>
      <c r="R1208">
        <v>3</v>
      </c>
      <c r="S1208" t="s">
        <v>86</v>
      </c>
      <c r="T1208" t="s">
        <v>87</v>
      </c>
      <c r="U1208" t="s">
        <v>88</v>
      </c>
      <c r="V1208">
        <v>1</v>
      </c>
      <c r="W1208" t="s">
        <v>1375</v>
      </c>
      <c r="X1208" t="s">
        <v>83</v>
      </c>
      <c r="Y1208" t="s">
        <v>90</v>
      </c>
      <c r="Z1208">
        <v>4000</v>
      </c>
      <c r="AA1208">
        <v>4000</v>
      </c>
      <c r="AC1208">
        <v>256</v>
      </c>
      <c r="AD1208" t="s">
        <v>91</v>
      </c>
      <c r="AE1208">
        <v>0.15</v>
      </c>
      <c r="AF1208" t="s">
        <v>92</v>
      </c>
      <c r="AG1208">
        <v>180</v>
      </c>
      <c r="AH1208">
        <v>60</v>
      </c>
      <c r="AI1208">
        <v>120</v>
      </c>
      <c r="AJ1208">
        <v>0.1098045919084263</v>
      </c>
      <c r="AK1208">
        <v>19.61536728464932</v>
      </c>
      <c r="AL1208">
        <v>0.77787618715354812</v>
      </c>
      <c r="AM1208">
        <v>0.25524813925314721</v>
      </c>
      <c r="AN1208">
        <v>24.842417486221631</v>
      </c>
      <c r="AO1208">
        <v>0.74119366048595448</v>
      </c>
      <c r="AP1208">
        <v>24.842417486221631</v>
      </c>
      <c r="AQ1208">
        <v>24.842417486221631</v>
      </c>
      <c r="AR1208">
        <v>0.74119366048595448</v>
      </c>
      <c r="AS1208">
        <v>86.981251965667553</v>
      </c>
      <c r="AT1208">
        <v>9.4171908559861989E-2</v>
      </c>
      <c r="AU1208">
        <v>0.8</v>
      </c>
      <c r="AV1208" t="s">
        <v>93</v>
      </c>
      <c r="AW1208">
        <v>4.8071758600640641E-2</v>
      </c>
      <c r="AX1208">
        <v>0.65093687776873832</v>
      </c>
      <c r="AY1208">
        <v>4.8071758600640641E-2</v>
      </c>
      <c r="AZ1208">
        <v>4.8071758600640641E-2</v>
      </c>
      <c r="BA1208">
        <v>0.65093687776873832</v>
      </c>
      <c r="BB1208">
        <v>0.17579447641729501</v>
      </c>
      <c r="BC1208">
        <v>-0.27649519375838111</v>
      </c>
      <c r="BD1208">
        <v>4.3112341438396713E-2</v>
      </c>
      <c r="BE1208">
        <v>0.85062494493653129</v>
      </c>
      <c r="BF1208">
        <v>4.3112341438396713E-2</v>
      </c>
      <c r="BG1208">
        <v>4.3112341438396713E-2</v>
      </c>
      <c r="BH1208">
        <v>0.85062494493653129</v>
      </c>
      <c r="BI1208">
        <v>0.24123260456994339</v>
      </c>
      <c r="BJ1208">
        <v>0.16418054810990709</v>
      </c>
      <c r="BK1208">
        <v>6.3368246567595141E-2</v>
      </c>
      <c r="BL1208">
        <v>0.74559653352820132</v>
      </c>
      <c r="BM1208">
        <v>6.3368246567595141E-2</v>
      </c>
      <c r="BN1208">
        <v>6.3368246567595141E-2</v>
      </c>
      <c r="BO1208">
        <v>0.74559653352820132</v>
      </c>
      <c r="BP1208">
        <v>0.1300971800050332</v>
      </c>
      <c r="BQ1208">
        <v>0.47770097226564179</v>
      </c>
      <c r="BR1208">
        <v>99.215117598279946</v>
      </c>
      <c r="BS1208">
        <v>0.71761628571034497</v>
      </c>
      <c r="BT1208">
        <v>99.215117598279946</v>
      </c>
      <c r="BU1208">
        <v>99.215117598279946</v>
      </c>
      <c r="BV1208">
        <v>0.71761628571034497</v>
      </c>
      <c r="BW1208">
        <v>347.37788360167792</v>
      </c>
      <c r="BX1208">
        <v>1.130130762227843E-2</v>
      </c>
      <c r="BY1208" t="str">
        <f t="shared" si="19"/>
        <v>[[sv,wv],[yr],[ya]]</v>
      </c>
      <c r="BZ1208" t="str">
        <f>TRIM(MID(SUBSTITUTE(SUBSTITUTE(SUBSTITUTE(Tabla2[[#This Row],[map]],"[",""),"]",""),",",REPT(" ",100)),300,200))</f>
        <v>0 1</v>
      </c>
      <c r="CA1208" s="13" t="str">
        <f>TRIM(MID(SUBSTITUTE(SUBSTITUTE(SUBSTITUTE(Tabla2[[#This Row],[map]],"[",""),"]",""),",",REPT(" ",100)),900,200))</f>
        <v>2 4</v>
      </c>
      <c r="CB1208" s="13" t="str">
        <f>SUBSTITUTE(TRIM(MID(SUBSTITUTE(SUBSTITUTE(SUBSTITUTE(Tabla2[[#This Row],[map]],"[",""),"]",""),",",REPT(" ",100)),1200,300))," ",", ")</f>
        <v>1, 2, 0</v>
      </c>
      <c r="CC1208" s="15" t="str">
        <f>SUBSTITUTE(TRIM(MID(SUBSTITUTE(SUBSTITUTE(SUBSTITUTE(Tabla2[[#This Row],[map]],"[",""),"]",""),",",REPT(" ",100)),1,300))," ",", ")</f>
        <v>2, 3, 4</v>
      </c>
      <c r="CD1208" s="13" t="str">
        <f>SUBSTITUTE(TRIM(MID(SUBSTITUTE(SUBSTITUTE(SUBSTITUTE(Tabla2[[#This Row],[map]],"[",""),"]",""),",",REPT(" ",100)),601,300))," ",", ")</f>
        <v>0, 1, 3</v>
      </c>
      <c r="CE1208" t="str">
        <f>TRIM(MID(SUBSTITUTE(SUBSTITUTE(SUBSTITUTE(Tabla2[[#This Row],[map]],"[",""),"]",""),",",REPT(" ",100)),1501,200))</f>
        <v>3 4</v>
      </c>
    </row>
    <row r="1209" spans="1:83" x14ac:dyDescent="0.3">
      <c r="A1209" s="2">
        <v>46110.37290509259</v>
      </c>
      <c r="B1209" t="s">
        <v>1595</v>
      </c>
      <c r="C1209">
        <v>4</v>
      </c>
      <c r="D1209" t="s">
        <v>95</v>
      </c>
      <c r="E1209" t="s">
        <v>78</v>
      </c>
      <c r="F1209">
        <v>16590</v>
      </c>
      <c r="G1209">
        <v>4.5</v>
      </c>
      <c r="H1209" t="s">
        <v>79</v>
      </c>
      <c r="I1209" t="s">
        <v>80</v>
      </c>
      <c r="J1209">
        <v>5</v>
      </c>
      <c r="K1209">
        <v>5</v>
      </c>
      <c r="L1209" t="s">
        <v>81</v>
      </c>
      <c r="M1209" t="s">
        <v>82</v>
      </c>
      <c r="N1209" t="s">
        <v>83</v>
      </c>
      <c r="O1209" t="s">
        <v>83</v>
      </c>
      <c r="P1209" t="s">
        <v>84</v>
      </c>
      <c r="Q1209" t="s">
        <v>1483</v>
      </c>
      <c r="R1209">
        <v>3</v>
      </c>
      <c r="S1209" t="s">
        <v>86</v>
      </c>
      <c r="T1209" t="s">
        <v>87</v>
      </c>
      <c r="U1209" t="s">
        <v>88</v>
      </c>
      <c r="V1209">
        <v>1</v>
      </c>
      <c r="W1209" t="s">
        <v>1484</v>
      </c>
      <c r="X1209" t="s">
        <v>83</v>
      </c>
      <c r="Y1209" t="s">
        <v>90</v>
      </c>
      <c r="Z1209">
        <v>4000</v>
      </c>
      <c r="AA1209">
        <v>4000</v>
      </c>
      <c r="AC1209">
        <v>256</v>
      </c>
      <c r="AD1209" t="s">
        <v>91</v>
      </c>
      <c r="AE1209">
        <v>0.15</v>
      </c>
      <c r="AF1209" t="s">
        <v>92</v>
      </c>
      <c r="AG1209">
        <v>180</v>
      </c>
      <c r="AH1209">
        <v>60</v>
      </c>
      <c r="AI1209">
        <v>120</v>
      </c>
      <c r="AJ1209">
        <v>0.10584770595979209</v>
      </c>
      <c r="AK1209">
        <v>13.490035043070909</v>
      </c>
      <c r="AL1209">
        <v>0.74986922887964536</v>
      </c>
      <c r="AM1209">
        <v>0.30320566461308002</v>
      </c>
      <c r="AN1209">
        <v>14.954156863985339</v>
      </c>
      <c r="AO1209">
        <v>0.72289722143259338</v>
      </c>
      <c r="AP1209">
        <v>14.954156863985339</v>
      </c>
      <c r="AQ1209">
        <v>14.954156863985339</v>
      </c>
      <c r="AR1209">
        <v>0.72289722143259338</v>
      </c>
      <c r="AS1209">
        <v>63.466955106005521</v>
      </c>
      <c r="AT1209">
        <v>0.29089277061660762</v>
      </c>
      <c r="AU1209">
        <v>0.8</v>
      </c>
      <c r="AV1209" t="s">
        <v>93</v>
      </c>
      <c r="AW1209">
        <v>7.5786293073648578E-2</v>
      </c>
      <c r="AX1209">
        <v>0.44969352375078991</v>
      </c>
      <c r="AY1209">
        <v>7.5786293073648578E-2</v>
      </c>
      <c r="AZ1209">
        <v>7.5786293073648578E-2</v>
      </c>
      <c r="BA1209">
        <v>0.44969352375078991</v>
      </c>
      <c r="BB1209">
        <v>0.1067878572680967</v>
      </c>
      <c r="BC1209">
        <v>0.22458208396205009</v>
      </c>
      <c r="BD1209">
        <v>7.2094059908276636E-2</v>
      </c>
      <c r="BE1209">
        <v>0.75020948041210533</v>
      </c>
      <c r="BF1209">
        <v>7.2094059908276636E-2</v>
      </c>
      <c r="BG1209">
        <v>7.2094059908276636E-2</v>
      </c>
      <c r="BH1209">
        <v>0.75020948041210533</v>
      </c>
      <c r="BI1209">
        <v>0.11385394225679329</v>
      </c>
      <c r="BJ1209">
        <v>0.60552040723413891</v>
      </c>
      <c r="BK1209">
        <v>3.4519430320729509E-2</v>
      </c>
      <c r="BL1209">
        <v>0.86141540582383547</v>
      </c>
      <c r="BM1209">
        <v>3.4519430320729509E-2</v>
      </c>
      <c r="BN1209">
        <v>3.4519430320729509E-2</v>
      </c>
      <c r="BO1209">
        <v>0.86141540582383547</v>
      </c>
      <c r="BP1209">
        <v>0.23545490573713479</v>
      </c>
      <c r="BQ1209">
        <v>5.4723028300592717E-2</v>
      </c>
      <c r="BR1209">
        <v>59.634227672638588</v>
      </c>
      <c r="BS1209">
        <v>0.83027047574364254</v>
      </c>
      <c r="BT1209">
        <v>59.634227672638588</v>
      </c>
      <c r="BU1209">
        <v>59.634227672638588</v>
      </c>
      <c r="BV1209">
        <v>0.83027047574364254</v>
      </c>
      <c r="BW1209">
        <v>253.4117237187597</v>
      </c>
      <c r="BX1209">
        <v>0.27874556296965131</v>
      </c>
      <c r="BY1209" t="str">
        <f t="shared" si="19"/>
        <v>[[sv,wv],[yr],[ya]]</v>
      </c>
      <c r="BZ1209" t="str">
        <f>TRIM(MID(SUBSTITUTE(SUBSTITUTE(SUBSTITUTE(Tabla2[[#This Row],[map]],"[",""),"]",""),",",REPT(" ",100)),300,200))</f>
        <v>0 1</v>
      </c>
      <c r="CA1209" s="13" t="str">
        <f>TRIM(MID(SUBSTITUTE(SUBSTITUTE(SUBSTITUTE(Tabla2[[#This Row],[map]],"[",""),"]",""),",",REPT(" ",100)),900,200))</f>
        <v>2 4</v>
      </c>
      <c r="CB1209" s="13" t="str">
        <f>SUBSTITUTE(TRIM(MID(SUBSTITUTE(SUBSTITUTE(SUBSTITUTE(Tabla2[[#This Row],[map]],"[",""),"]",""),",",REPT(" ",100)),1200,300))," ",", ")</f>
        <v>0, 1, 2</v>
      </c>
      <c r="CC1209" s="15" t="str">
        <f>SUBSTITUTE(TRIM(MID(SUBSTITUTE(SUBSTITUTE(SUBSTITUTE(Tabla2[[#This Row],[map]],"[",""),"]",""),",",REPT(" ",100)),1,300))," ",", ")</f>
        <v>4, 2, 3</v>
      </c>
      <c r="CD1209" s="13" t="str">
        <f>SUBSTITUTE(TRIM(MID(SUBSTITUTE(SUBSTITUTE(SUBSTITUTE(Tabla2[[#This Row],[map]],"[",""),"]",""),",",REPT(" ",100)),601,300))," ",", ")</f>
        <v>1, 3, 0</v>
      </c>
      <c r="CE1209" t="str">
        <f>TRIM(MID(SUBSTITUTE(SUBSTITUTE(SUBSTITUTE(Tabla2[[#This Row],[map]],"[",""),"]",""),",",REPT(" ",100)),1501,200))</f>
        <v>3 4</v>
      </c>
    </row>
    <row r="1210" spans="1:83" x14ac:dyDescent="0.3">
      <c r="A1210" s="2">
        <v>46110.375868055547</v>
      </c>
      <c r="B1210" t="s">
        <v>1596</v>
      </c>
      <c r="C1210">
        <v>4</v>
      </c>
      <c r="D1210" t="s">
        <v>77</v>
      </c>
      <c r="E1210" t="s">
        <v>78</v>
      </c>
      <c r="F1210">
        <v>16590</v>
      </c>
      <c r="G1210">
        <v>4.5</v>
      </c>
      <c r="H1210" t="s">
        <v>79</v>
      </c>
      <c r="I1210" t="s">
        <v>80</v>
      </c>
      <c r="J1210">
        <v>5</v>
      </c>
      <c r="K1210">
        <v>5</v>
      </c>
      <c r="L1210" t="s">
        <v>81</v>
      </c>
      <c r="M1210" t="s">
        <v>82</v>
      </c>
      <c r="N1210" t="s">
        <v>83</v>
      </c>
      <c r="O1210" t="s">
        <v>83</v>
      </c>
      <c r="P1210" t="s">
        <v>84</v>
      </c>
      <c r="Q1210" t="s">
        <v>721</v>
      </c>
      <c r="R1210">
        <v>3</v>
      </c>
      <c r="S1210" t="s">
        <v>86</v>
      </c>
      <c r="T1210" t="s">
        <v>87</v>
      </c>
      <c r="U1210" t="s">
        <v>88</v>
      </c>
      <c r="V1210">
        <v>1</v>
      </c>
      <c r="W1210" t="s">
        <v>722</v>
      </c>
      <c r="X1210" t="s">
        <v>83</v>
      </c>
      <c r="Y1210" t="s">
        <v>90</v>
      </c>
      <c r="Z1210">
        <v>4000</v>
      </c>
      <c r="AA1210">
        <v>4000</v>
      </c>
      <c r="AC1210">
        <v>256</v>
      </c>
      <c r="AD1210" t="s">
        <v>91</v>
      </c>
      <c r="AE1210">
        <v>0.15</v>
      </c>
      <c r="AF1210" t="s">
        <v>92</v>
      </c>
      <c r="AG1210">
        <v>180</v>
      </c>
      <c r="AH1210">
        <v>60</v>
      </c>
      <c r="AI1210">
        <v>120</v>
      </c>
      <c r="AJ1210">
        <v>0.10529890872759359</v>
      </c>
      <c r="AK1210">
        <v>13.49361823964945</v>
      </c>
      <c r="AL1210">
        <v>0.73144832917623748</v>
      </c>
      <c r="AM1210">
        <v>0.26568479205660189</v>
      </c>
      <c r="AN1210">
        <v>14.714023555835899</v>
      </c>
      <c r="AO1210">
        <v>0.69336005820389901</v>
      </c>
      <c r="AP1210">
        <v>14.714023555835899</v>
      </c>
      <c r="AQ1210">
        <v>14.714023555835899</v>
      </c>
      <c r="AR1210">
        <v>0.69336005820389901</v>
      </c>
      <c r="AS1210">
        <v>83.668933659858396</v>
      </c>
      <c r="AT1210">
        <v>0.1960643797007372</v>
      </c>
      <c r="AU1210">
        <v>0.8</v>
      </c>
      <c r="AV1210" t="s">
        <v>93</v>
      </c>
      <c r="AW1210">
        <v>7.7658182467612469E-2</v>
      </c>
      <c r="AX1210">
        <v>0.43610118647524221</v>
      </c>
      <c r="AY1210">
        <v>7.7658182467612469E-2</v>
      </c>
      <c r="AZ1210">
        <v>7.7658182467612469E-2</v>
      </c>
      <c r="BA1210">
        <v>0.43610118647524221</v>
      </c>
      <c r="BB1210">
        <v>0.1120080254630085</v>
      </c>
      <c r="BC1210">
        <v>0.18667691340596471</v>
      </c>
      <c r="BD1210">
        <v>7.6415245831688974E-2</v>
      </c>
      <c r="BE1210">
        <v>0.73523749411506034</v>
      </c>
      <c r="BF1210">
        <v>7.6415245831688974E-2</v>
      </c>
      <c r="BG1210">
        <v>7.6415245831688974E-2</v>
      </c>
      <c r="BH1210">
        <v>0.73523749411506034</v>
      </c>
      <c r="BI1210">
        <v>0.1515189594559779</v>
      </c>
      <c r="BJ1210">
        <v>0.47501916720907561</v>
      </c>
      <c r="BK1210">
        <v>5.7535268406537443E-2</v>
      </c>
      <c r="BL1210">
        <v>0.76901409586274472</v>
      </c>
      <c r="BM1210">
        <v>5.7535268406537443E-2</v>
      </c>
      <c r="BN1210">
        <v>5.7535268406537443E-2</v>
      </c>
      <c r="BO1210">
        <v>0.76901409586274472</v>
      </c>
      <c r="BP1210">
        <v>0.23072780583241681</v>
      </c>
      <c r="BQ1210">
        <v>7.3700839227331061E-2</v>
      </c>
      <c r="BR1210">
        <v>58.644485526637929</v>
      </c>
      <c r="BS1210">
        <v>0.833087456362547</v>
      </c>
      <c r="BT1210">
        <v>58.644485526637929</v>
      </c>
      <c r="BU1210">
        <v>58.644485526637929</v>
      </c>
      <c r="BV1210">
        <v>0.833087456362547</v>
      </c>
      <c r="BW1210">
        <v>334.18147984868148</v>
      </c>
      <c r="BX1210">
        <v>4.8860598960574042E-2</v>
      </c>
      <c r="BY1210" t="str">
        <f t="shared" si="19"/>
        <v>[[sv,wv],[yr],[ya]]</v>
      </c>
      <c r="BZ1210" t="str">
        <f>TRIM(MID(SUBSTITUTE(SUBSTITUTE(SUBSTITUTE(Tabla2[[#This Row],[map]],"[",""),"]",""),",",REPT(" ",100)),300,200))</f>
        <v>0 1</v>
      </c>
      <c r="CA1210" s="13" t="str">
        <f>TRIM(MID(SUBSTITUTE(SUBSTITUTE(SUBSTITUTE(Tabla2[[#This Row],[map]],"[",""),"]",""),",",REPT(" ",100)),900,200))</f>
        <v>2 3</v>
      </c>
      <c r="CB1210" s="13" t="str">
        <f>SUBSTITUTE(TRIM(MID(SUBSTITUTE(SUBSTITUTE(SUBSTITUTE(Tabla2[[#This Row],[map]],"[",""),"]",""),",",REPT(" ",100)),1200,300))," ",", ")</f>
        <v>0, 1, 2</v>
      </c>
      <c r="CC1210" s="15" t="str">
        <f>SUBSTITUTE(TRIM(MID(SUBSTITUTE(SUBSTITUTE(SUBSTITUTE(Tabla2[[#This Row],[map]],"[",""),"]",""),",",REPT(" ",100)),1,300))," ",", ")</f>
        <v>4, 2, 3</v>
      </c>
      <c r="CD1210" s="13" t="str">
        <f>SUBSTITUTE(TRIM(MID(SUBSTITUTE(SUBSTITUTE(SUBSTITUTE(Tabla2[[#This Row],[map]],"[",""),"]",""),",",REPT(" ",100)),601,300))," ",", ")</f>
        <v>4, 0, 1</v>
      </c>
      <c r="CE1210" t="str">
        <f>TRIM(MID(SUBSTITUTE(SUBSTITUTE(SUBSTITUTE(Tabla2[[#This Row],[map]],"[",""),"]",""),",",REPT(" ",100)),1501,200))</f>
        <v>3 4</v>
      </c>
    </row>
    <row r="1211" spans="1:83" x14ac:dyDescent="0.3">
      <c r="A1211" s="2">
        <v>46110.384652777779</v>
      </c>
      <c r="B1211" t="s">
        <v>1597</v>
      </c>
      <c r="C1211">
        <v>5</v>
      </c>
      <c r="D1211" t="s">
        <v>77</v>
      </c>
      <c r="E1211" t="s">
        <v>78</v>
      </c>
      <c r="F1211">
        <v>16590</v>
      </c>
      <c r="G1211">
        <v>4.5</v>
      </c>
      <c r="H1211" t="s">
        <v>79</v>
      </c>
      <c r="I1211" t="s">
        <v>80</v>
      </c>
      <c r="J1211">
        <v>5</v>
      </c>
      <c r="K1211">
        <v>5</v>
      </c>
      <c r="L1211" t="s">
        <v>81</v>
      </c>
      <c r="M1211" t="s">
        <v>82</v>
      </c>
      <c r="N1211" t="s">
        <v>83</v>
      </c>
      <c r="O1211" t="s">
        <v>83</v>
      </c>
      <c r="P1211" t="s">
        <v>84</v>
      </c>
      <c r="Q1211" t="s">
        <v>697</v>
      </c>
      <c r="R1211">
        <v>3</v>
      </c>
      <c r="S1211" t="s">
        <v>86</v>
      </c>
      <c r="T1211" t="s">
        <v>87</v>
      </c>
      <c r="U1211" t="s">
        <v>88</v>
      </c>
      <c r="V1211">
        <v>1</v>
      </c>
      <c r="W1211" t="s">
        <v>698</v>
      </c>
      <c r="X1211" t="s">
        <v>83</v>
      </c>
      <c r="Y1211" t="s">
        <v>90</v>
      </c>
      <c r="Z1211">
        <v>4000</v>
      </c>
      <c r="AA1211">
        <v>4000</v>
      </c>
      <c r="AC1211">
        <v>256</v>
      </c>
      <c r="AD1211" t="s">
        <v>91</v>
      </c>
      <c r="AE1211">
        <v>0.15</v>
      </c>
      <c r="AF1211" t="s">
        <v>92</v>
      </c>
      <c r="AG1211">
        <v>180</v>
      </c>
      <c r="AH1211">
        <v>60</v>
      </c>
      <c r="AI1211">
        <v>120</v>
      </c>
      <c r="AJ1211">
        <v>0.1585818506269886</v>
      </c>
      <c r="AK1211">
        <v>43.974742553882059</v>
      </c>
      <c r="AL1211">
        <v>0.56172041876514955</v>
      </c>
      <c r="AM1211">
        <v>9.0712369038600221E-2</v>
      </c>
      <c r="AN1211">
        <v>47.189915815575191</v>
      </c>
      <c r="AO1211">
        <v>0.52242034297930662</v>
      </c>
      <c r="AP1211">
        <v>47.189915815575191</v>
      </c>
      <c r="AQ1211">
        <v>47.189915815575191</v>
      </c>
      <c r="AR1211">
        <v>0.52242034297930662</v>
      </c>
      <c r="AS1211">
        <v>112.6674077100663</v>
      </c>
      <c r="AT1211">
        <v>0.1089898594277018</v>
      </c>
      <c r="AU1211">
        <v>0.8</v>
      </c>
      <c r="AV1211" t="s">
        <v>93</v>
      </c>
      <c r="AW1211">
        <v>6.9955304198295043E-2</v>
      </c>
      <c r="AX1211">
        <v>0.49203404221269481</v>
      </c>
      <c r="AY1211">
        <v>6.9955304198295043E-2</v>
      </c>
      <c r="AZ1211">
        <v>6.9955304198295043E-2</v>
      </c>
      <c r="BA1211">
        <v>0.49203404221269481</v>
      </c>
      <c r="BB1211">
        <v>0.16151966528986969</v>
      </c>
      <c r="BC1211">
        <v>-0.17284160823438</v>
      </c>
      <c r="BD1211">
        <v>0.1122559689697616</v>
      </c>
      <c r="BE1211">
        <v>0.61105704337535593</v>
      </c>
      <c r="BF1211">
        <v>0.1122559689697616</v>
      </c>
      <c r="BG1211">
        <v>0.1122559689697616</v>
      </c>
      <c r="BH1211">
        <v>0.61105704337535593</v>
      </c>
      <c r="BI1211">
        <v>0.13787380698256979</v>
      </c>
      <c r="BJ1211">
        <v>0.52229670617033164</v>
      </c>
      <c r="BK1211">
        <v>0.1188196282508437</v>
      </c>
      <c r="BL1211">
        <v>0.5229767754476109</v>
      </c>
      <c r="BM1211">
        <v>0.1188196282508437</v>
      </c>
      <c r="BN1211">
        <v>0.1188196282508437</v>
      </c>
      <c r="BO1211">
        <v>0.5229767754476109</v>
      </c>
      <c r="BP1211">
        <v>0.15744968985878879</v>
      </c>
      <c r="BQ1211">
        <v>0.3678892968537818</v>
      </c>
      <c r="BR1211">
        <v>188.45863236088181</v>
      </c>
      <c r="BS1211">
        <v>0.46361351088156161</v>
      </c>
      <c r="BT1211">
        <v>188.45863236088181</v>
      </c>
      <c r="BU1211">
        <v>188.45863236088181</v>
      </c>
      <c r="BV1211">
        <v>0.46361351088156161</v>
      </c>
      <c r="BW1211">
        <v>450.21278767813499</v>
      </c>
      <c r="BX1211">
        <v>-0.28138495707891659</v>
      </c>
      <c r="BY1211" t="str">
        <f t="shared" si="19"/>
        <v>[[sv,wv],[yr],[ya]]</v>
      </c>
      <c r="BZ1211" t="str">
        <f>TRIM(MID(SUBSTITUTE(SUBSTITUTE(SUBSTITUTE(Tabla2[[#This Row],[map]],"[",""),"]",""),",",REPT(" ",100)),300,200))</f>
        <v>0 1</v>
      </c>
      <c r="CA1211" s="13" t="str">
        <f>TRIM(MID(SUBSTITUTE(SUBSTITUTE(SUBSTITUTE(Tabla2[[#This Row],[map]],"[",""),"]",""),",",REPT(" ",100)),900,200))</f>
        <v>2 3</v>
      </c>
      <c r="CB1211" s="13" t="str">
        <f>SUBSTITUTE(TRIM(MID(SUBSTITUTE(SUBSTITUTE(SUBSTITUTE(Tabla2[[#This Row],[map]],"[",""),"]",""),",",REPT(" ",100)),1200,300))," ",", ")</f>
        <v>4, 0, 1</v>
      </c>
      <c r="CC1211" s="15" t="str">
        <f>SUBSTITUTE(TRIM(MID(SUBSTITUTE(SUBSTITUTE(SUBSTITUTE(Tabla2[[#This Row],[map]],"[",""),"]",""),",",REPT(" ",100)),1,300))," ",", ")</f>
        <v>4, 2, 3</v>
      </c>
      <c r="CD1211" s="13" t="str">
        <f>SUBSTITUTE(TRIM(MID(SUBSTITUTE(SUBSTITUTE(SUBSTITUTE(Tabla2[[#This Row],[map]],"[",""),"]",""),",",REPT(" ",100)),601,300))," ",", ")</f>
        <v>0, 1, 4</v>
      </c>
      <c r="CE1211" t="str">
        <f>TRIM(MID(SUBSTITUTE(SUBSTITUTE(SUBSTITUTE(Tabla2[[#This Row],[map]],"[",""),"]",""),",",REPT(" ",100)),1501,200))</f>
        <v>3 2</v>
      </c>
    </row>
    <row r="1212" spans="1:83" x14ac:dyDescent="0.3">
      <c r="A1212" s="2">
        <v>46110.438078703701</v>
      </c>
      <c r="B1212" t="s">
        <v>1598</v>
      </c>
      <c r="C1212">
        <v>7</v>
      </c>
      <c r="D1212" t="s">
        <v>95</v>
      </c>
      <c r="E1212" t="s">
        <v>78</v>
      </c>
      <c r="F1212">
        <v>16590</v>
      </c>
      <c r="G1212">
        <v>4.5</v>
      </c>
      <c r="H1212" t="s">
        <v>79</v>
      </c>
      <c r="I1212" t="s">
        <v>80</v>
      </c>
      <c r="J1212">
        <v>5</v>
      </c>
      <c r="K1212">
        <v>5</v>
      </c>
      <c r="L1212" t="s">
        <v>81</v>
      </c>
      <c r="M1212" t="s">
        <v>82</v>
      </c>
      <c r="N1212" t="s">
        <v>83</v>
      </c>
      <c r="O1212" t="s">
        <v>83</v>
      </c>
      <c r="P1212" t="s">
        <v>84</v>
      </c>
      <c r="Q1212" t="s">
        <v>1387</v>
      </c>
      <c r="R1212">
        <v>3</v>
      </c>
      <c r="S1212" t="s">
        <v>86</v>
      </c>
      <c r="T1212" t="s">
        <v>87</v>
      </c>
      <c r="U1212" t="s">
        <v>88</v>
      </c>
      <c r="V1212">
        <v>1</v>
      </c>
      <c r="W1212" t="s">
        <v>1388</v>
      </c>
      <c r="X1212" t="s">
        <v>83</v>
      </c>
      <c r="Y1212" t="s">
        <v>90</v>
      </c>
      <c r="Z1212">
        <v>4000</v>
      </c>
      <c r="AA1212">
        <v>4000</v>
      </c>
      <c r="AC1212">
        <v>256</v>
      </c>
      <c r="AD1212" t="s">
        <v>91</v>
      </c>
      <c r="AE1212">
        <v>0.15</v>
      </c>
      <c r="AF1212" t="s">
        <v>92</v>
      </c>
      <c r="AG1212">
        <v>180</v>
      </c>
      <c r="AH1212">
        <v>60</v>
      </c>
      <c r="AI1212">
        <v>120</v>
      </c>
      <c r="AJ1212">
        <v>0.1076778440894104</v>
      </c>
      <c r="AK1212">
        <v>13.481161731707671</v>
      </c>
      <c r="AL1212">
        <v>0.70712771639677752</v>
      </c>
      <c r="AM1212">
        <v>-0.16897494995459739</v>
      </c>
      <c r="AN1212">
        <v>18.73918390898293</v>
      </c>
      <c r="AO1212">
        <v>0.65652746574511112</v>
      </c>
      <c r="AP1212">
        <v>18.73918390898293</v>
      </c>
      <c r="AQ1212">
        <v>18.73918390898293</v>
      </c>
      <c r="AR1212">
        <v>0.65652746574511112</v>
      </c>
      <c r="AS1212">
        <v>126.79186688972889</v>
      </c>
      <c r="AT1212">
        <v>-0.16001171736206921</v>
      </c>
      <c r="AU1212">
        <v>0.8</v>
      </c>
      <c r="AV1212" t="s">
        <v>93</v>
      </c>
      <c r="AW1212">
        <v>0.10945663720504489</v>
      </c>
      <c r="AX1212">
        <v>0.20520329099800649</v>
      </c>
      <c r="AY1212">
        <v>0.10945663720504489</v>
      </c>
      <c r="AZ1212">
        <v>0.10945663720504489</v>
      </c>
      <c r="BA1212">
        <v>0.20520329099800649</v>
      </c>
      <c r="BB1212">
        <v>0.13674339031425639</v>
      </c>
      <c r="BC1212">
        <v>7.0661827847858794E-3</v>
      </c>
      <c r="BD1212">
        <v>7.2156876002489018E-2</v>
      </c>
      <c r="BE1212">
        <v>0.74999183606204722</v>
      </c>
      <c r="BF1212">
        <v>7.2156876002489018E-2</v>
      </c>
      <c r="BG1212">
        <v>7.2156876002489018E-2</v>
      </c>
      <c r="BH1212">
        <v>0.74999183606204722</v>
      </c>
      <c r="BI1212">
        <v>0.28324089290999771</v>
      </c>
      <c r="BJ1212">
        <v>1.8630801226314331E-2</v>
      </c>
      <c r="BK1212">
        <v>2.8979759163902941E-2</v>
      </c>
      <c r="BL1212">
        <v>0.88365543330995511</v>
      </c>
      <c r="BM1212">
        <v>2.8979759163902941E-2</v>
      </c>
      <c r="BN1212">
        <v>2.8979759163902941E-2</v>
      </c>
      <c r="BO1212">
        <v>0.88365543330995511</v>
      </c>
      <c r="BP1212">
        <v>0.30496030313823008</v>
      </c>
      <c r="BQ1212">
        <v>-0.22431915757521059</v>
      </c>
      <c r="BR1212">
        <v>74.746142363560324</v>
      </c>
      <c r="BS1212">
        <v>0.78725930261043775</v>
      </c>
      <c r="BT1212">
        <v>74.746142363560324</v>
      </c>
      <c r="BU1212">
        <v>74.746142363560324</v>
      </c>
      <c r="BV1212">
        <v>0.78725930261043775</v>
      </c>
      <c r="BW1212">
        <v>506.44252297255258</v>
      </c>
      <c r="BX1212">
        <v>-0.44142469588417521</v>
      </c>
      <c r="BY1212" t="str">
        <f t="shared" si="19"/>
        <v>[[sv,wv],[yr],[ya]]</v>
      </c>
      <c r="BZ1212" t="str">
        <f>TRIM(MID(SUBSTITUTE(SUBSTITUTE(SUBSTITUTE(Tabla2[[#This Row],[map]],"[",""),"]",""),",",REPT(" ",100)),300,200))</f>
        <v>0 1</v>
      </c>
      <c r="CA1212" s="13" t="str">
        <f>TRIM(MID(SUBSTITUTE(SUBSTITUTE(SUBSTITUTE(Tabla2[[#This Row],[map]],"[",""),"]",""),",",REPT(" ",100)),900,200))</f>
        <v>2 4</v>
      </c>
      <c r="CB1212" s="13" t="str">
        <f>SUBSTITUTE(TRIM(MID(SUBSTITUTE(SUBSTITUTE(SUBSTITUTE(Tabla2[[#This Row],[map]],"[",""),"]",""),",",REPT(" ",100)),1200,300))," ",", ")</f>
        <v>0, 1, 2</v>
      </c>
      <c r="CC1212" s="15" t="str">
        <f>SUBSTITUTE(TRIM(MID(SUBSTITUTE(SUBSTITUTE(SUBSTITUTE(Tabla2[[#This Row],[map]],"[",""),"]",""),",",REPT(" ",100)),1,300))," ",", ")</f>
        <v>2, 3, 4</v>
      </c>
      <c r="CD1212" s="13" t="str">
        <f>SUBSTITUTE(TRIM(MID(SUBSTITUTE(SUBSTITUTE(SUBSTITUTE(Tabla2[[#This Row],[map]],"[",""),"]",""),",",REPT(" ",100)),601,300))," ",", ")</f>
        <v>1, 3, 0</v>
      </c>
      <c r="CE1212" t="str">
        <f>TRIM(MID(SUBSTITUTE(SUBSTITUTE(SUBSTITUTE(Tabla2[[#This Row],[map]],"[",""),"]",""),",",REPT(" ",100)),1501,200))</f>
        <v>3 4</v>
      </c>
    </row>
    <row r="1213" spans="1:83" x14ac:dyDescent="0.3">
      <c r="A1213" s="2">
        <v>46110.462962962964</v>
      </c>
      <c r="B1213" t="s">
        <v>1599</v>
      </c>
      <c r="C1213">
        <v>8</v>
      </c>
      <c r="D1213" t="s">
        <v>77</v>
      </c>
      <c r="E1213" t="s">
        <v>78</v>
      </c>
      <c r="F1213">
        <v>16590</v>
      </c>
      <c r="G1213">
        <v>4.5</v>
      </c>
      <c r="H1213" t="s">
        <v>79</v>
      </c>
      <c r="I1213" t="s">
        <v>80</v>
      </c>
      <c r="J1213">
        <v>5</v>
      </c>
      <c r="K1213">
        <v>5</v>
      </c>
      <c r="L1213" t="s">
        <v>81</v>
      </c>
      <c r="M1213" t="s">
        <v>82</v>
      </c>
      <c r="N1213" t="s">
        <v>83</v>
      </c>
      <c r="O1213" t="s">
        <v>83</v>
      </c>
      <c r="P1213" t="s">
        <v>84</v>
      </c>
      <c r="Q1213" t="s">
        <v>1380</v>
      </c>
      <c r="R1213">
        <v>3</v>
      </c>
      <c r="S1213" t="s">
        <v>86</v>
      </c>
      <c r="T1213" t="s">
        <v>87</v>
      </c>
      <c r="U1213" t="s">
        <v>88</v>
      </c>
      <c r="V1213">
        <v>1</v>
      </c>
      <c r="W1213" t="s">
        <v>1381</v>
      </c>
      <c r="X1213" t="s">
        <v>83</v>
      </c>
      <c r="Y1213" t="s">
        <v>90</v>
      </c>
      <c r="Z1213">
        <v>4000</v>
      </c>
      <c r="AA1213">
        <v>4000</v>
      </c>
      <c r="AC1213">
        <v>256</v>
      </c>
      <c r="AD1213" t="s">
        <v>91</v>
      </c>
      <c r="AE1213">
        <v>0.15</v>
      </c>
      <c r="AF1213" t="s">
        <v>92</v>
      </c>
      <c r="AG1213">
        <v>180</v>
      </c>
      <c r="AH1213">
        <v>60</v>
      </c>
      <c r="AI1213">
        <v>120</v>
      </c>
      <c r="AJ1213">
        <v>9.0592031450401803E-2</v>
      </c>
      <c r="AK1213">
        <v>10.743058387856451</v>
      </c>
      <c r="AL1213">
        <v>0.76826080050540302</v>
      </c>
      <c r="AM1213">
        <v>-1.003487495967692E-2</v>
      </c>
      <c r="AN1213">
        <v>13.51957706277223</v>
      </c>
      <c r="AO1213">
        <v>0.71049702290001338</v>
      </c>
      <c r="AP1213">
        <v>13.51957706277223</v>
      </c>
      <c r="AQ1213">
        <v>13.51957706277223</v>
      </c>
      <c r="AR1213">
        <v>0.71049702290001338</v>
      </c>
      <c r="AS1213">
        <v>125.0714916063781</v>
      </c>
      <c r="AT1213">
        <v>-7.5622352696549933E-3</v>
      </c>
      <c r="AU1213">
        <v>0.8</v>
      </c>
      <c r="AV1213" t="s">
        <v>93</v>
      </c>
      <c r="AW1213">
        <v>8.7574675917987593E-2</v>
      </c>
      <c r="AX1213">
        <v>0.36409462241066748</v>
      </c>
      <c r="AY1213">
        <v>8.7574675917987593E-2</v>
      </c>
      <c r="AZ1213">
        <v>8.7574675917987593E-2</v>
      </c>
      <c r="BA1213">
        <v>0.36409462241066748</v>
      </c>
      <c r="BB1213">
        <v>0.14345450816001301</v>
      </c>
      <c r="BC1213">
        <v>-4.1665209972510109E-2</v>
      </c>
      <c r="BD1213">
        <v>5.8051270243374593E-2</v>
      </c>
      <c r="BE1213">
        <v>0.79886474731373669</v>
      </c>
      <c r="BF1213">
        <v>5.8051270243374593E-2</v>
      </c>
      <c r="BG1213">
        <v>5.8051270243374593E-2</v>
      </c>
      <c r="BH1213">
        <v>0.79886474731373669</v>
      </c>
      <c r="BI1213">
        <v>0.1960537335464573</v>
      </c>
      <c r="BJ1213">
        <v>0.32071568681216672</v>
      </c>
      <c r="BK1213">
        <v>4.1743803466661893E-2</v>
      </c>
      <c r="BL1213">
        <v>0.83241183272590435</v>
      </c>
      <c r="BM1213">
        <v>4.1743803466661893E-2</v>
      </c>
      <c r="BN1213">
        <v>4.1743803466661893E-2</v>
      </c>
      <c r="BO1213">
        <v>0.83241183272590435</v>
      </c>
      <c r="BP1213">
        <v>0.22093708001058501</v>
      </c>
      <c r="BQ1213">
        <v>0.11300750657675861</v>
      </c>
      <c r="BR1213">
        <v>53.890938501460688</v>
      </c>
      <c r="BS1213">
        <v>0.84661688914974709</v>
      </c>
      <c r="BT1213">
        <v>53.890938501460688</v>
      </c>
      <c r="BU1213">
        <v>53.890938501460688</v>
      </c>
      <c r="BV1213">
        <v>0.84661688914974709</v>
      </c>
      <c r="BW1213">
        <v>499.72552110379331</v>
      </c>
      <c r="BX1213">
        <v>-0.42230692449503282</v>
      </c>
      <c r="BY1213" t="str">
        <f t="shared" si="19"/>
        <v>[[sv,wv],[yr],[ya]]</v>
      </c>
      <c r="BZ1213" t="str">
        <f>TRIM(MID(SUBSTITUTE(SUBSTITUTE(SUBSTITUTE(Tabla2[[#This Row],[map]],"[",""),"]",""),",",REPT(" ",100)),300,200))</f>
        <v>0 1</v>
      </c>
      <c r="CA1213" s="13" t="str">
        <f>TRIM(MID(SUBSTITUTE(SUBSTITUTE(SUBSTITUTE(Tabla2[[#This Row],[map]],"[",""),"]",""),",",REPT(" ",100)),900,200))</f>
        <v>2 4</v>
      </c>
      <c r="CB1213" s="13" t="str">
        <f>SUBSTITUTE(TRIM(MID(SUBSTITUTE(SUBSTITUTE(SUBSTITUTE(Tabla2[[#This Row],[map]],"[",""),"]",""),",",REPT(" ",100)),1200,300))," ",", ")</f>
        <v>1, 4, 0</v>
      </c>
      <c r="CC1213" s="15" t="str">
        <f>SUBSTITUTE(TRIM(MID(SUBSTITUTE(SUBSTITUTE(SUBSTITUTE(Tabla2[[#This Row],[map]],"[",""),"]",""),",",REPT(" ",100)),1,300))," ",", ")</f>
        <v>2, 3, 4</v>
      </c>
      <c r="CD1213" s="13" t="str">
        <f>SUBSTITUTE(TRIM(MID(SUBSTITUTE(SUBSTITUTE(SUBSTITUTE(Tabla2[[#This Row],[map]],"[",""),"]",""),",",REPT(" ",100)),601,300))," ",", ")</f>
        <v>1, 3, 0</v>
      </c>
      <c r="CE1213" t="str">
        <f>TRIM(MID(SUBSTITUTE(SUBSTITUTE(SUBSTITUTE(Tabla2[[#This Row],[map]],"[",""),"]",""),",",REPT(" ",100)),1501,200))</f>
        <v>3 2</v>
      </c>
    </row>
    <row r="1214" spans="1:83" x14ac:dyDescent="0.3">
      <c r="A1214" s="2">
        <v>46110.473912037043</v>
      </c>
      <c r="B1214" t="s">
        <v>1600</v>
      </c>
      <c r="C1214">
        <v>5</v>
      </c>
      <c r="D1214" t="s">
        <v>77</v>
      </c>
      <c r="E1214" t="s">
        <v>78</v>
      </c>
      <c r="F1214">
        <v>16590</v>
      </c>
      <c r="G1214">
        <v>4.5</v>
      </c>
      <c r="H1214" t="s">
        <v>79</v>
      </c>
      <c r="I1214" t="s">
        <v>80</v>
      </c>
      <c r="J1214">
        <v>5</v>
      </c>
      <c r="K1214">
        <v>5</v>
      </c>
      <c r="L1214" t="s">
        <v>81</v>
      </c>
      <c r="M1214" t="s">
        <v>82</v>
      </c>
      <c r="N1214" t="s">
        <v>83</v>
      </c>
      <c r="O1214" t="s">
        <v>83</v>
      </c>
      <c r="P1214" t="s">
        <v>84</v>
      </c>
      <c r="Q1214" t="s">
        <v>1491</v>
      </c>
      <c r="R1214">
        <v>3</v>
      </c>
      <c r="S1214" t="s">
        <v>86</v>
      </c>
      <c r="T1214" t="s">
        <v>87</v>
      </c>
      <c r="U1214" t="s">
        <v>88</v>
      </c>
      <c r="V1214">
        <v>1</v>
      </c>
      <c r="W1214" t="s">
        <v>1492</v>
      </c>
      <c r="X1214" t="s">
        <v>83</v>
      </c>
      <c r="Y1214" t="s">
        <v>90</v>
      </c>
      <c r="Z1214">
        <v>4000</v>
      </c>
      <c r="AA1214">
        <v>4000</v>
      </c>
      <c r="AC1214">
        <v>256</v>
      </c>
      <c r="AD1214" t="s">
        <v>91</v>
      </c>
      <c r="AE1214">
        <v>0.15</v>
      </c>
      <c r="AF1214" t="s">
        <v>92</v>
      </c>
      <c r="AG1214">
        <v>180</v>
      </c>
      <c r="AH1214">
        <v>60</v>
      </c>
      <c r="AI1214">
        <v>120</v>
      </c>
      <c r="AJ1214">
        <v>0.12703955923609939</v>
      </c>
      <c r="AK1214">
        <v>29.085398777299488</v>
      </c>
      <c r="AL1214">
        <v>0.66339064298637207</v>
      </c>
      <c r="AM1214">
        <v>7.6957607402048933E-2</v>
      </c>
      <c r="AN1214">
        <v>32.42313309042963</v>
      </c>
      <c r="AO1214">
        <v>0.63179875399233887</v>
      </c>
      <c r="AP1214">
        <v>32.42313309042963</v>
      </c>
      <c r="AQ1214">
        <v>32.42313309042963</v>
      </c>
      <c r="AR1214">
        <v>0.63179875399233887</v>
      </c>
      <c r="AS1214">
        <v>82.642611463972898</v>
      </c>
      <c r="AT1214">
        <v>8.6440540350058354E-2</v>
      </c>
      <c r="AU1214">
        <v>0.8</v>
      </c>
      <c r="AV1214" t="s">
        <v>93</v>
      </c>
      <c r="AW1214">
        <v>8.1726787476048113E-2</v>
      </c>
      <c r="AX1214">
        <v>0.40655785357642521</v>
      </c>
      <c r="AY1214">
        <v>8.1726787476048113E-2</v>
      </c>
      <c r="AZ1214">
        <v>8.1726787476048113E-2</v>
      </c>
      <c r="BA1214">
        <v>0.40655785357642521</v>
      </c>
      <c r="BB1214">
        <v>0.16884582618565011</v>
      </c>
      <c r="BC1214">
        <v>-0.22603900876000971</v>
      </c>
      <c r="BD1214">
        <v>0.10503798018682201</v>
      </c>
      <c r="BE1214">
        <v>0.63606583287568319</v>
      </c>
      <c r="BF1214">
        <v>0.10503798018682201</v>
      </c>
      <c r="BG1214">
        <v>0.10503798018682201</v>
      </c>
      <c r="BH1214">
        <v>0.63606583287568319</v>
      </c>
      <c r="BI1214">
        <v>9.963095046159573E-2</v>
      </c>
      <c r="BJ1214">
        <v>0.65480003602931103</v>
      </c>
      <c r="BK1214">
        <v>3.6599793955233037E-2</v>
      </c>
      <c r="BL1214">
        <v>0.85306340385428414</v>
      </c>
      <c r="BM1214">
        <v>3.6599793955233037E-2</v>
      </c>
      <c r="BN1214">
        <v>3.6599793955233037E-2</v>
      </c>
      <c r="BO1214">
        <v>0.85306340385428414</v>
      </c>
      <c r="BP1214">
        <v>0.28488223417408221</v>
      </c>
      <c r="BQ1214">
        <v>-0.14371206141561529</v>
      </c>
      <c r="BR1214">
        <v>129.46916780010039</v>
      </c>
      <c r="BS1214">
        <v>0.63150792566296576</v>
      </c>
      <c r="BT1214">
        <v>129.46916780010039</v>
      </c>
      <c r="BU1214">
        <v>129.46916780010039</v>
      </c>
      <c r="BV1214">
        <v>0.63150792566296576</v>
      </c>
      <c r="BW1214">
        <v>330.0170868450702</v>
      </c>
      <c r="BX1214">
        <v>6.07131955465402E-2</v>
      </c>
      <c r="BY1214" t="str">
        <f t="shared" si="19"/>
        <v>[[sv,wv],[yr],[ya]]</v>
      </c>
      <c r="BZ1214" t="str">
        <f>TRIM(MID(SUBSTITUTE(SUBSTITUTE(SUBSTITUTE(Tabla2[[#This Row],[map]],"[",""),"]",""),",",REPT(" ",100)),300,200))</f>
        <v>0 1</v>
      </c>
      <c r="CA1214" s="13" t="str">
        <f>TRIM(MID(SUBSTITUTE(SUBSTITUTE(SUBSTITUTE(Tabla2[[#This Row],[map]],"[",""),"]",""),",",REPT(" ",100)),900,200))</f>
        <v>2 4</v>
      </c>
      <c r="CB1214" s="13" t="str">
        <f>SUBSTITUTE(TRIM(MID(SUBSTITUTE(SUBSTITUTE(SUBSTITUTE(Tabla2[[#This Row],[map]],"[",""),"]",""),",",REPT(" ",100)),1200,300))," ",", ")</f>
        <v>1, 2, 0</v>
      </c>
      <c r="CC1214" s="15" t="str">
        <f>SUBSTITUTE(TRIM(MID(SUBSTITUTE(SUBSTITUTE(SUBSTITUTE(Tabla2[[#This Row],[map]],"[",""),"]",""),",",REPT(" ",100)),1,300))," ",", ")</f>
        <v>4, 2, 3</v>
      </c>
      <c r="CD1214" s="13" t="str">
        <f>SUBSTITUTE(TRIM(MID(SUBSTITUTE(SUBSTITUTE(SUBSTITUTE(Tabla2[[#This Row],[map]],"[",""),"]",""),",",REPT(" ",100)),601,300))," ",", ")</f>
        <v>1, 3, 0</v>
      </c>
      <c r="CE1214" t="str">
        <f>TRIM(MID(SUBSTITUTE(SUBSTITUTE(SUBSTITUTE(Tabla2[[#This Row],[map]],"[",""),"]",""),",",REPT(" ",100)),1501,200))</f>
        <v>3 4</v>
      </c>
    </row>
    <row r="1215" spans="1:83" x14ac:dyDescent="0.3">
      <c r="A1215" s="2">
        <v>46110.475034722222</v>
      </c>
      <c r="B1215" t="s">
        <v>1601</v>
      </c>
      <c r="C1215">
        <v>6</v>
      </c>
      <c r="D1215" t="s">
        <v>95</v>
      </c>
      <c r="E1215" t="s">
        <v>78</v>
      </c>
      <c r="F1215">
        <v>16590</v>
      </c>
      <c r="G1215">
        <v>4.5</v>
      </c>
      <c r="H1215" t="s">
        <v>79</v>
      </c>
      <c r="I1215" t="s">
        <v>80</v>
      </c>
      <c r="J1215">
        <v>5</v>
      </c>
      <c r="K1215">
        <v>5</v>
      </c>
      <c r="L1215" t="s">
        <v>81</v>
      </c>
      <c r="M1215" t="s">
        <v>82</v>
      </c>
      <c r="N1215" t="s">
        <v>83</v>
      </c>
      <c r="O1215" t="s">
        <v>83</v>
      </c>
      <c r="P1215" t="s">
        <v>84</v>
      </c>
      <c r="Q1215" t="s">
        <v>1399</v>
      </c>
      <c r="R1215">
        <v>3</v>
      </c>
      <c r="S1215" t="s">
        <v>86</v>
      </c>
      <c r="T1215" t="s">
        <v>87</v>
      </c>
      <c r="U1215" t="s">
        <v>88</v>
      </c>
      <c r="V1215">
        <v>1</v>
      </c>
      <c r="W1215" t="s">
        <v>1400</v>
      </c>
      <c r="X1215" t="s">
        <v>83</v>
      </c>
      <c r="Y1215" t="s">
        <v>90</v>
      </c>
      <c r="Z1215">
        <v>4000</v>
      </c>
      <c r="AA1215">
        <v>4000</v>
      </c>
      <c r="AC1215">
        <v>256</v>
      </c>
      <c r="AD1215" t="s">
        <v>91</v>
      </c>
      <c r="AE1215">
        <v>0.15</v>
      </c>
      <c r="AF1215" t="s">
        <v>92</v>
      </c>
      <c r="AG1215">
        <v>180</v>
      </c>
      <c r="AH1215">
        <v>60</v>
      </c>
      <c r="AI1215">
        <v>120</v>
      </c>
      <c r="AJ1215">
        <v>0.1095268455695315</v>
      </c>
      <c r="AK1215">
        <v>13.828086775108471</v>
      </c>
      <c r="AL1215">
        <v>0.72147868133697313</v>
      </c>
      <c r="AM1215">
        <v>0.1488817577213862</v>
      </c>
      <c r="AN1215">
        <v>20.56749380214891</v>
      </c>
      <c r="AO1215">
        <v>0.67146893905878258</v>
      </c>
      <c r="AP1215">
        <v>20.56749380214891</v>
      </c>
      <c r="AQ1215">
        <v>20.56749380214891</v>
      </c>
      <c r="AR1215">
        <v>0.67146893905878258</v>
      </c>
      <c r="AS1215">
        <v>92.035974201515884</v>
      </c>
      <c r="AT1215">
        <v>0.13170799483943241</v>
      </c>
      <c r="AU1215">
        <v>0.8</v>
      </c>
      <c r="AV1215" t="s">
        <v>93</v>
      </c>
      <c r="AW1215">
        <v>8.2623134016029512E-2</v>
      </c>
      <c r="AX1215">
        <v>0.4000492187572503</v>
      </c>
      <c r="AY1215">
        <v>8.2623134016029512E-2</v>
      </c>
      <c r="AZ1215">
        <v>8.2623134016029512E-2</v>
      </c>
      <c r="BA1215">
        <v>0.4000492187572503</v>
      </c>
      <c r="BB1215">
        <v>0.1716975211379384</v>
      </c>
      <c r="BC1215">
        <v>-0.24674600123695331</v>
      </c>
      <c r="BD1215">
        <v>9.6127916229679408E-2</v>
      </c>
      <c r="BE1215">
        <v>0.66693730145780583</v>
      </c>
      <c r="BF1215">
        <v>9.6127916229679408E-2</v>
      </c>
      <c r="BG1215">
        <v>9.6127916229679408E-2</v>
      </c>
      <c r="BH1215">
        <v>0.66693730145780583</v>
      </c>
      <c r="BI1215">
        <v>0.1319330134698147</v>
      </c>
      <c r="BJ1215">
        <v>0.54288028684540335</v>
      </c>
      <c r="BK1215">
        <v>3.6757388157459527E-2</v>
      </c>
      <c r="BL1215">
        <v>0.8524307129796912</v>
      </c>
      <c r="BM1215">
        <v>3.6757388157459527E-2</v>
      </c>
      <c r="BN1215">
        <v>3.6757388157459527E-2</v>
      </c>
      <c r="BO1215">
        <v>0.8524307129796912</v>
      </c>
      <c r="BP1215">
        <v>0.1800581558364098</v>
      </c>
      <c r="BQ1215">
        <v>0.27712345705448799</v>
      </c>
      <c r="BR1215">
        <v>82.054466770192704</v>
      </c>
      <c r="BS1215">
        <v>0.76645852304038598</v>
      </c>
      <c r="BT1215">
        <v>82.054466770192704</v>
      </c>
      <c r="BU1215">
        <v>82.054466770192704</v>
      </c>
      <c r="BV1215">
        <v>0.76645852304038598</v>
      </c>
      <c r="BW1215">
        <v>367.66020811562078</v>
      </c>
      <c r="BX1215">
        <v>-4.6425763305213419E-2</v>
      </c>
      <c r="BY1215" t="str">
        <f t="shared" si="19"/>
        <v>[[sv,wv],[yr],[ya]]</v>
      </c>
      <c r="BZ1215" t="str">
        <f>TRIM(MID(SUBSTITUTE(SUBSTITUTE(SUBSTITUTE(Tabla2[[#This Row],[map]],"[",""),"]",""),",",REPT(" ",100)),300,200))</f>
        <v>0 1</v>
      </c>
      <c r="CA1215" s="13" t="str">
        <f>TRIM(MID(SUBSTITUTE(SUBSTITUTE(SUBSTITUTE(Tabla2[[#This Row],[map]],"[",""),"]",""),",",REPT(" ",100)),900,200))</f>
        <v>2 3</v>
      </c>
      <c r="CB1215" s="13" t="str">
        <f>SUBSTITUTE(TRIM(MID(SUBSTITUTE(SUBSTITUTE(SUBSTITUTE(Tabla2[[#This Row],[map]],"[",""),"]",""),",",REPT(" ",100)),1200,300))," ",", ")</f>
        <v>0, 1, 4</v>
      </c>
      <c r="CC1215" s="15" t="str">
        <f>SUBSTITUTE(TRIM(MID(SUBSTITUTE(SUBSTITUTE(SUBSTITUTE(Tabla2[[#This Row],[map]],"[",""),"]",""),",",REPT(" ",100)),1,300))," ",", ")</f>
        <v>4, 2, 3</v>
      </c>
      <c r="CD1215" s="13" t="str">
        <f>SUBSTITUTE(TRIM(MID(SUBSTITUTE(SUBSTITUTE(SUBSTITUTE(Tabla2[[#This Row],[map]],"[",""),"]",""),",",REPT(" ",100)),601,300))," ",", ")</f>
        <v>1, 4, 0</v>
      </c>
      <c r="CE1215" t="str">
        <f>TRIM(MID(SUBSTITUTE(SUBSTITUTE(SUBSTITUTE(Tabla2[[#This Row],[map]],"[",""),"]",""),",",REPT(" ",100)),1501,200))</f>
        <v>3 2</v>
      </c>
    </row>
    <row r="1216" spans="1:83" x14ac:dyDescent="0.3">
      <c r="A1216" s="2">
        <v>46110.485856481479</v>
      </c>
      <c r="B1216" t="s">
        <v>1602</v>
      </c>
      <c r="C1216">
        <v>9</v>
      </c>
      <c r="D1216" t="s">
        <v>95</v>
      </c>
      <c r="E1216" t="s">
        <v>78</v>
      </c>
      <c r="F1216">
        <v>16590</v>
      </c>
      <c r="G1216">
        <v>4.5</v>
      </c>
      <c r="H1216" t="s">
        <v>79</v>
      </c>
      <c r="I1216" t="s">
        <v>80</v>
      </c>
      <c r="J1216">
        <v>5</v>
      </c>
      <c r="K1216">
        <v>5</v>
      </c>
      <c r="L1216" t="s">
        <v>81</v>
      </c>
      <c r="M1216" t="s">
        <v>82</v>
      </c>
      <c r="N1216" t="s">
        <v>83</v>
      </c>
      <c r="O1216" t="s">
        <v>83</v>
      </c>
      <c r="P1216" t="s">
        <v>84</v>
      </c>
      <c r="Q1216" t="s">
        <v>1380</v>
      </c>
      <c r="R1216">
        <v>3</v>
      </c>
      <c r="S1216" t="s">
        <v>86</v>
      </c>
      <c r="T1216" t="s">
        <v>87</v>
      </c>
      <c r="U1216" t="s">
        <v>88</v>
      </c>
      <c r="V1216">
        <v>1</v>
      </c>
      <c r="W1216" t="s">
        <v>1381</v>
      </c>
      <c r="X1216" t="s">
        <v>83</v>
      </c>
      <c r="Y1216" t="s">
        <v>90</v>
      </c>
      <c r="Z1216">
        <v>4000</v>
      </c>
      <c r="AA1216">
        <v>4000</v>
      </c>
      <c r="AC1216">
        <v>256</v>
      </c>
      <c r="AD1216" t="s">
        <v>91</v>
      </c>
      <c r="AE1216">
        <v>0.15</v>
      </c>
      <c r="AF1216" t="s">
        <v>92</v>
      </c>
      <c r="AG1216">
        <v>180</v>
      </c>
      <c r="AH1216">
        <v>60</v>
      </c>
      <c r="AI1216">
        <v>120</v>
      </c>
      <c r="AJ1216">
        <v>0.10477289094203091</v>
      </c>
      <c r="AK1216">
        <v>17.27996749192544</v>
      </c>
      <c r="AL1216">
        <v>0.80970995238068277</v>
      </c>
      <c r="AM1216">
        <v>-0.31328126969420428</v>
      </c>
      <c r="AN1216">
        <v>22.323909074595271</v>
      </c>
      <c r="AO1216">
        <v>0.75872614068036537</v>
      </c>
      <c r="AP1216">
        <v>22.323909074595271</v>
      </c>
      <c r="AQ1216">
        <v>22.323909074595271</v>
      </c>
      <c r="AR1216">
        <v>0.75872614068036537</v>
      </c>
      <c r="AS1216">
        <v>151.6275754140822</v>
      </c>
      <c r="AT1216">
        <v>-0.24200550278037111</v>
      </c>
      <c r="AU1216">
        <v>0.8</v>
      </c>
      <c r="AV1216" t="s">
        <v>93</v>
      </c>
      <c r="AW1216">
        <v>5.4709019144196687E-2</v>
      </c>
      <c r="AX1216">
        <v>0.60274178451984772</v>
      </c>
      <c r="AY1216">
        <v>5.4709019144196687E-2</v>
      </c>
      <c r="AZ1216">
        <v>5.4709019144196687E-2</v>
      </c>
      <c r="BA1216">
        <v>0.60274178451984772</v>
      </c>
      <c r="BB1216">
        <v>0.15190681816383869</v>
      </c>
      <c r="BC1216">
        <v>-0.1030399090866503</v>
      </c>
      <c r="BD1216">
        <v>5.0185327413543562E-2</v>
      </c>
      <c r="BE1216">
        <v>0.8261185591952146</v>
      </c>
      <c r="BF1216">
        <v>5.0185327413543562E-2</v>
      </c>
      <c r="BG1216">
        <v>5.0185327413543562E-2</v>
      </c>
      <c r="BH1216">
        <v>0.8261185591952146</v>
      </c>
      <c r="BI1216">
        <v>0.36702969744341318</v>
      </c>
      <c r="BJ1216">
        <v>-0.27167951070061358</v>
      </c>
      <c r="BK1216">
        <v>3.4922452897260148E-2</v>
      </c>
      <c r="BL1216">
        <v>0.8597973976558736</v>
      </c>
      <c r="BM1216">
        <v>3.4922452897260148E-2</v>
      </c>
      <c r="BN1216">
        <v>3.4922452897260148E-2</v>
      </c>
      <c r="BO1216">
        <v>0.8597973976558736</v>
      </c>
      <c r="BP1216">
        <v>0.21649539331607701</v>
      </c>
      <c r="BQ1216">
        <v>0.13083947374124591</v>
      </c>
      <c r="BR1216">
        <v>89.15581949892622</v>
      </c>
      <c r="BS1216">
        <v>0.74624682135052667</v>
      </c>
      <c r="BT1216">
        <v>89.15581949892622</v>
      </c>
      <c r="BU1216">
        <v>89.15581949892622</v>
      </c>
      <c r="BV1216">
        <v>0.74624682135052667</v>
      </c>
      <c r="BW1216">
        <v>605.77486974740486</v>
      </c>
      <c r="BX1216">
        <v>-0.72414206507547196</v>
      </c>
      <c r="BY1216" t="str">
        <f t="shared" si="19"/>
        <v>[[sv,wv],[yr],[ya]]</v>
      </c>
      <c r="BZ1216" t="str">
        <f>TRIM(MID(SUBSTITUTE(SUBSTITUTE(SUBSTITUTE(Tabla2[[#This Row],[map]],"[",""),"]",""),",",REPT(" ",100)),300,200))</f>
        <v>0 1</v>
      </c>
      <c r="CA1216" s="13" t="str">
        <f>TRIM(MID(SUBSTITUTE(SUBSTITUTE(SUBSTITUTE(Tabla2[[#This Row],[map]],"[",""),"]",""),",",REPT(" ",100)),900,200))</f>
        <v>2 4</v>
      </c>
      <c r="CB1216" s="13" t="str">
        <f>SUBSTITUTE(TRIM(MID(SUBSTITUTE(SUBSTITUTE(SUBSTITUTE(Tabla2[[#This Row],[map]],"[",""),"]",""),",",REPT(" ",100)),1200,300))," ",", ")</f>
        <v>1, 4, 0</v>
      </c>
      <c r="CC1216" s="15" t="str">
        <f>SUBSTITUTE(TRIM(MID(SUBSTITUTE(SUBSTITUTE(SUBSTITUTE(Tabla2[[#This Row],[map]],"[",""),"]",""),",",REPT(" ",100)),1,300))," ",", ")</f>
        <v>2, 3, 4</v>
      </c>
      <c r="CD1216" s="13" t="str">
        <f>SUBSTITUTE(TRIM(MID(SUBSTITUTE(SUBSTITUTE(SUBSTITUTE(Tabla2[[#This Row],[map]],"[",""),"]",""),",",REPT(" ",100)),601,300))," ",", ")</f>
        <v>1, 3, 0</v>
      </c>
      <c r="CE1216" t="str">
        <f>TRIM(MID(SUBSTITUTE(SUBSTITUTE(SUBSTITUTE(Tabla2[[#This Row],[map]],"[",""),"]",""),",",REPT(" ",100)),1501,200))</f>
        <v>3 2</v>
      </c>
    </row>
    <row r="1217" spans="1:83" x14ac:dyDescent="0.3">
      <c r="A1217" s="2">
        <v>46110.518819444442</v>
      </c>
      <c r="B1217" t="s">
        <v>1603</v>
      </c>
      <c r="C1217">
        <v>4</v>
      </c>
      <c r="D1217" t="s">
        <v>77</v>
      </c>
      <c r="E1217" t="s">
        <v>78</v>
      </c>
      <c r="F1217">
        <v>16590</v>
      </c>
      <c r="G1217">
        <v>4.5</v>
      </c>
      <c r="H1217" t="s">
        <v>79</v>
      </c>
      <c r="I1217" t="s">
        <v>80</v>
      </c>
      <c r="J1217">
        <v>5</v>
      </c>
      <c r="K1217">
        <v>5</v>
      </c>
      <c r="L1217" t="s">
        <v>81</v>
      </c>
      <c r="M1217" t="s">
        <v>82</v>
      </c>
      <c r="N1217" t="s">
        <v>83</v>
      </c>
      <c r="O1217" t="s">
        <v>83</v>
      </c>
      <c r="P1217" t="s">
        <v>84</v>
      </c>
      <c r="Q1217" t="s">
        <v>1491</v>
      </c>
      <c r="R1217">
        <v>3</v>
      </c>
      <c r="S1217" t="s">
        <v>86</v>
      </c>
      <c r="T1217" t="s">
        <v>87</v>
      </c>
      <c r="U1217" t="s">
        <v>88</v>
      </c>
      <c r="V1217">
        <v>1</v>
      </c>
      <c r="W1217" t="s">
        <v>1492</v>
      </c>
      <c r="X1217" t="s">
        <v>83</v>
      </c>
      <c r="Y1217" t="s">
        <v>90</v>
      </c>
      <c r="Z1217">
        <v>4000</v>
      </c>
      <c r="AA1217">
        <v>4000</v>
      </c>
      <c r="AC1217">
        <v>256</v>
      </c>
      <c r="AD1217" t="s">
        <v>91</v>
      </c>
      <c r="AE1217">
        <v>0.15</v>
      </c>
      <c r="AF1217" t="s">
        <v>92</v>
      </c>
      <c r="AG1217">
        <v>180</v>
      </c>
      <c r="AH1217">
        <v>60</v>
      </c>
      <c r="AI1217">
        <v>120</v>
      </c>
      <c r="AJ1217">
        <v>0.1020329490904676</v>
      </c>
      <c r="AK1217">
        <v>17.360421457600289</v>
      </c>
      <c r="AL1217">
        <v>0.73512532621344806</v>
      </c>
      <c r="AM1217">
        <v>0.16856687042348151</v>
      </c>
      <c r="AN1217">
        <v>23.309460542463071</v>
      </c>
      <c r="AO1217">
        <v>0.68659517862695063</v>
      </c>
      <c r="AP1217">
        <v>23.309460542463071</v>
      </c>
      <c r="AQ1217">
        <v>23.309460542463071</v>
      </c>
      <c r="AR1217">
        <v>0.68659517862695063</v>
      </c>
      <c r="AS1217">
        <v>110.355853673562</v>
      </c>
      <c r="AT1217">
        <v>0.184156125206729</v>
      </c>
      <c r="AU1217">
        <v>0.8</v>
      </c>
      <c r="AV1217" t="s">
        <v>93</v>
      </c>
      <c r="AW1217">
        <v>7.7083899956059937E-2</v>
      </c>
      <c r="AX1217">
        <v>0.44027122003258878</v>
      </c>
      <c r="AY1217">
        <v>7.7083899956059937E-2</v>
      </c>
      <c r="AZ1217">
        <v>7.7083899956059937E-2</v>
      </c>
      <c r="BA1217">
        <v>0.44027122003258878</v>
      </c>
      <c r="BB1217">
        <v>0.12673804171735861</v>
      </c>
      <c r="BC1217">
        <v>7.9717950099135071E-2</v>
      </c>
      <c r="BD1217">
        <v>7.2655406672302039E-2</v>
      </c>
      <c r="BE1217">
        <v>0.74826453376832802</v>
      </c>
      <c r="BF1217">
        <v>7.2655406672302039E-2</v>
      </c>
      <c r="BG1217">
        <v>7.2655406672302039E-2</v>
      </c>
      <c r="BH1217">
        <v>0.74826453376832802</v>
      </c>
      <c r="BI1217">
        <v>0.12605163603938371</v>
      </c>
      <c r="BJ1217">
        <v>0.56325800348542909</v>
      </c>
      <c r="BK1217">
        <v>4.4171751234623878E-2</v>
      </c>
      <c r="BL1217">
        <v>0.82266439040204076</v>
      </c>
      <c r="BM1217">
        <v>4.4171751234623878E-2</v>
      </c>
      <c r="BN1217">
        <v>4.4171751234623878E-2</v>
      </c>
      <c r="BO1217">
        <v>0.82266439040204076</v>
      </c>
      <c r="BP1217">
        <v>0.16219552288061079</v>
      </c>
      <c r="BQ1217">
        <v>0.34883627838719161</v>
      </c>
      <c r="BR1217">
        <v>93.043931111989551</v>
      </c>
      <c r="BS1217">
        <v>0.73518057030484329</v>
      </c>
      <c r="BT1217">
        <v>93.043931111989551</v>
      </c>
      <c r="BU1217">
        <v>93.043931111989551</v>
      </c>
      <c r="BV1217">
        <v>0.73518057030484329</v>
      </c>
      <c r="BW1217">
        <v>441.00842949360992</v>
      </c>
      <c r="BX1217">
        <v>-0.25518773114483539</v>
      </c>
      <c r="BY1217" t="str">
        <f t="shared" si="19"/>
        <v>[[sv,wv],[yr],[ya]]</v>
      </c>
      <c r="BZ1217" t="str">
        <f>TRIM(MID(SUBSTITUTE(SUBSTITUTE(SUBSTITUTE(Tabla2[[#This Row],[map]],"[",""),"]",""),",",REPT(" ",100)),300,200))</f>
        <v>0 1</v>
      </c>
      <c r="CA1217" s="13" t="str">
        <f>TRIM(MID(SUBSTITUTE(SUBSTITUTE(SUBSTITUTE(Tabla2[[#This Row],[map]],"[",""),"]",""),",",REPT(" ",100)),900,200))</f>
        <v>2 4</v>
      </c>
      <c r="CB1217" s="13" t="str">
        <f>SUBSTITUTE(TRIM(MID(SUBSTITUTE(SUBSTITUTE(SUBSTITUTE(Tabla2[[#This Row],[map]],"[",""),"]",""),",",REPT(" ",100)),1200,300))," ",", ")</f>
        <v>1, 2, 0</v>
      </c>
      <c r="CC1217" s="15" t="str">
        <f>SUBSTITUTE(TRIM(MID(SUBSTITUTE(SUBSTITUTE(SUBSTITUTE(Tabla2[[#This Row],[map]],"[",""),"]",""),",",REPT(" ",100)),1,300))," ",", ")</f>
        <v>4, 2, 3</v>
      </c>
      <c r="CD1217" s="13" t="str">
        <f>SUBSTITUTE(TRIM(MID(SUBSTITUTE(SUBSTITUTE(SUBSTITUTE(Tabla2[[#This Row],[map]],"[",""),"]",""),",",REPT(" ",100)),601,300))," ",", ")</f>
        <v>1, 3, 0</v>
      </c>
      <c r="CE1217" t="str">
        <f>TRIM(MID(SUBSTITUTE(SUBSTITUTE(SUBSTITUTE(Tabla2[[#This Row],[map]],"[",""),"]",""),",",REPT(" ",100)),1501,200))</f>
        <v>3 4</v>
      </c>
    </row>
    <row r="1218" spans="1:83" x14ac:dyDescent="0.3">
      <c r="A1218" s="2">
        <v>46110.520752314813</v>
      </c>
      <c r="B1218" t="s">
        <v>1604</v>
      </c>
      <c r="C1218">
        <v>4</v>
      </c>
      <c r="D1218" t="s">
        <v>77</v>
      </c>
      <c r="E1218" t="s">
        <v>78</v>
      </c>
      <c r="F1218">
        <v>16590</v>
      </c>
      <c r="G1218">
        <v>4.5</v>
      </c>
      <c r="H1218" t="s">
        <v>79</v>
      </c>
      <c r="I1218" t="s">
        <v>80</v>
      </c>
      <c r="J1218">
        <v>5</v>
      </c>
      <c r="K1218">
        <v>5</v>
      </c>
      <c r="L1218" t="s">
        <v>81</v>
      </c>
      <c r="M1218" t="s">
        <v>82</v>
      </c>
      <c r="N1218" t="s">
        <v>83</v>
      </c>
      <c r="O1218" t="s">
        <v>83</v>
      </c>
      <c r="P1218" t="s">
        <v>84</v>
      </c>
      <c r="Q1218" t="s">
        <v>727</v>
      </c>
      <c r="R1218">
        <v>3</v>
      </c>
      <c r="S1218" t="s">
        <v>86</v>
      </c>
      <c r="T1218" t="s">
        <v>87</v>
      </c>
      <c r="U1218" t="s">
        <v>88</v>
      </c>
      <c r="V1218">
        <v>1</v>
      </c>
      <c r="W1218" t="s">
        <v>728</v>
      </c>
      <c r="X1218" t="s">
        <v>83</v>
      </c>
      <c r="Y1218" t="s">
        <v>90</v>
      </c>
      <c r="Z1218">
        <v>4000</v>
      </c>
      <c r="AA1218">
        <v>4000</v>
      </c>
      <c r="AC1218">
        <v>256</v>
      </c>
      <c r="AD1218" t="s">
        <v>91</v>
      </c>
      <c r="AE1218">
        <v>0.15</v>
      </c>
      <c r="AF1218" t="s">
        <v>92</v>
      </c>
      <c r="AG1218">
        <v>180</v>
      </c>
      <c r="AH1218">
        <v>60</v>
      </c>
      <c r="AI1218">
        <v>120</v>
      </c>
      <c r="AJ1218">
        <v>0.10754026606576179</v>
      </c>
      <c r="AK1218">
        <v>13.19784013387827</v>
      </c>
      <c r="AL1218">
        <v>0.72409856223340863</v>
      </c>
      <c r="AM1218">
        <v>-1.8601577186980911E-2</v>
      </c>
      <c r="AN1218">
        <v>16.639321407900471</v>
      </c>
      <c r="AO1218">
        <v>0.67552507156695252</v>
      </c>
      <c r="AP1218">
        <v>16.639321407900471</v>
      </c>
      <c r="AQ1218">
        <v>16.639321407900471</v>
      </c>
      <c r="AR1218">
        <v>0.67552507156695252</v>
      </c>
      <c r="AS1218">
        <v>160.23999818162741</v>
      </c>
      <c r="AT1218">
        <v>1.5615926345803889E-2</v>
      </c>
      <c r="AU1218">
        <v>0.8</v>
      </c>
      <c r="AV1218" t="s">
        <v>93</v>
      </c>
      <c r="AW1218">
        <v>7.9124411178193702E-2</v>
      </c>
      <c r="AX1218">
        <v>0.4254544702634957</v>
      </c>
      <c r="AY1218">
        <v>7.9124411178193702E-2</v>
      </c>
      <c r="AZ1218">
        <v>7.9124411178193702E-2</v>
      </c>
      <c r="BA1218">
        <v>0.4254544702634957</v>
      </c>
      <c r="BB1218">
        <v>0.1241360824611802</v>
      </c>
      <c r="BC1218">
        <v>9.8611538524420728E-2</v>
      </c>
      <c r="BD1218">
        <v>7.9447819394867822E-2</v>
      </c>
      <c r="BE1218">
        <v>0.72473027442180515</v>
      </c>
      <c r="BF1218">
        <v>7.9447819394867822E-2</v>
      </c>
      <c r="BG1218">
        <v>7.9447819394867822E-2</v>
      </c>
      <c r="BH1218">
        <v>0.72473027442180515</v>
      </c>
      <c r="BI1218">
        <v>0.15546045037579961</v>
      </c>
      <c r="BJ1218">
        <v>0.46136274300344993</v>
      </c>
      <c r="BK1218">
        <v>6.4584374099922889E-2</v>
      </c>
      <c r="BL1218">
        <v>0.74071416614936036</v>
      </c>
      <c r="BM1218">
        <v>6.4584374099922889E-2</v>
      </c>
      <c r="BN1218">
        <v>6.4584374099922889E-2</v>
      </c>
      <c r="BO1218">
        <v>0.74071416614936036</v>
      </c>
      <c r="BP1218">
        <v>0.16800810750793799</v>
      </c>
      <c r="BQ1218">
        <v>0.32550058964006229</v>
      </c>
      <c r="BR1218">
        <v>66.334129026928892</v>
      </c>
      <c r="BS1218">
        <v>0.81120137543315129</v>
      </c>
      <c r="BT1218">
        <v>66.334129026928892</v>
      </c>
      <c r="BU1218">
        <v>66.334129026928892</v>
      </c>
      <c r="BV1218">
        <v>0.81120137543315129</v>
      </c>
      <c r="BW1218">
        <v>640.51238808616517</v>
      </c>
      <c r="BX1218">
        <v>-0.823011165784719</v>
      </c>
      <c r="BY1218" t="str">
        <f t="shared" si="19"/>
        <v>[[sv,wv],[yr],[ya]]</v>
      </c>
      <c r="BZ1218" t="str">
        <f>TRIM(MID(SUBSTITUTE(SUBSTITUTE(SUBSTITUTE(Tabla2[[#This Row],[map]],"[",""),"]",""),",",REPT(" ",100)),300,200))</f>
        <v>0 1</v>
      </c>
      <c r="CA1218" s="13" t="str">
        <f>TRIM(MID(SUBSTITUTE(SUBSTITUTE(SUBSTITUTE(Tabla2[[#This Row],[map]],"[",""),"]",""),",",REPT(" ",100)),900,200))</f>
        <v>2 3</v>
      </c>
      <c r="CB1218" s="13" t="str">
        <f>SUBSTITUTE(TRIM(MID(SUBSTITUTE(SUBSTITUTE(SUBSTITUTE(Tabla2[[#This Row],[map]],"[",""),"]",""),",",REPT(" ",100)),1200,300))," ",", ")</f>
        <v>2, 0, 1</v>
      </c>
      <c r="CC1218" s="15" t="str">
        <f>SUBSTITUTE(TRIM(MID(SUBSTITUTE(SUBSTITUTE(SUBSTITUTE(Tabla2[[#This Row],[map]],"[",""),"]",""),",",REPT(" ",100)),1,300))," ",", ")</f>
        <v>4, 2, 3</v>
      </c>
      <c r="CD1218" s="13" t="str">
        <f>SUBSTITUTE(TRIM(MID(SUBSTITUTE(SUBSTITUTE(SUBSTITUTE(Tabla2[[#This Row],[map]],"[",""),"]",""),",",REPT(" ",100)),601,300))," ",", ")</f>
        <v>4, 0, 1</v>
      </c>
      <c r="CE1218" t="str">
        <f>TRIM(MID(SUBSTITUTE(SUBSTITUTE(SUBSTITUTE(Tabla2[[#This Row],[map]],"[",""),"]",""),",",REPT(" ",100)),1501,200))</f>
        <v>3 4</v>
      </c>
    </row>
    <row r="1219" spans="1:83" x14ac:dyDescent="0.3">
      <c r="A1219" s="2">
        <v>46110.530601851853</v>
      </c>
      <c r="B1219" t="s">
        <v>1605</v>
      </c>
      <c r="C1219">
        <v>5</v>
      </c>
      <c r="D1219" t="s">
        <v>77</v>
      </c>
      <c r="E1219" t="s">
        <v>78</v>
      </c>
      <c r="F1219">
        <v>16590</v>
      </c>
      <c r="G1219">
        <v>4.5</v>
      </c>
      <c r="H1219" t="s">
        <v>79</v>
      </c>
      <c r="I1219" t="s">
        <v>80</v>
      </c>
      <c r="J1219">
        <v>5</v>
      </c>
      <c r="K1219">
        <v>5</v>
      </c>
      <c r="L1219" t="s">
        <v>81</v>
      </c>
      <c r="M1219" t="s">
        <v>82</v>
      </c>
      <c r="N1219" t="s">
        <v>83</v>
      </c>
      <c r="O1219" t="s">
        <v>83</v>
      </c>
      <c r="P1219" t="s">
        <v>84</v>
      </c>
      <c r="Q1219" t="s">
        <v>709</v>
      </c>
      <c r="R1219">
        <v>3</v>
      </c>
      <c r="S1219" t="s">
        <v>86</v>
      </c>
      <c r="T1219" t="s">
        <v>87</v>
      </c>
      <c r="U1219" t="s">
        <v>88</v>
      </c>
      <c r="V1219">
        <v>1</v>
      </c>
      <c r="W1219" t="s">
        <v>710</v>
      </c>
      <c r="X1219" t="s">
        <v>83</v>
      </c>
      <c r="Y1219" t="s">
        <v>90</v>
      </c>
      <c r="Z1219">
        <v>4000</v>
      </c>
      <c r="AA1219">
        <v>4000</v>
      </c>
      <c r="AC1219">
        <v>256</v>
      </c>
      <c r="AD1219" t="s">
        <v>91</v>
      </c>
      <c r="AE1219">
        <v>0.15</v>
      </c>
      <c r="AF1219" t="s">
        <v>92</v>
      </c>
      <c r="AG1219">
        <v>180</v>
      </c>
      <c r="AH1219">
        <v>60</v>
      </c>
      <c r="AI1219">
        <v>120</v>
      </c>
      <c r="AJ1219">
        <v>0.13796139321535261</v>
      </c>
      <c r="AK1219">
        <v>18.013293936804409</v>
      </c>
      <c r="AL1219">
        <v>0.64133028402754533</v>
      </c>
      <c r="AM1219">
        <v>0.25349108270897591</v>
      </c>
      <c r="AN1219">
        <v>23.041976498602779</v>
      </c>
      <c r="AO1219">
        <v>0.59420180247545229</v>
      </c>
      <c r="AP1219">
        <v>23.041976498602779</v>
      </c>
      <c r="AQ1219">
        <v>23.041976498602779</v>
      </c>
      <c r="AR1219">
        <v>0.59420180247545229</v>
      </c>
      <c r="AS1219">
        <v>54.861243274560692</v>
      </c>
      <c r="AT1219">
        <v>0.26932388392905138</v>
      </c>
      <c r="AU1219">
        <v>0.8</v>
      </c>
      <c r="AV1219" t="s">
        <v>93</v>
      </c>
      <c r="AW1219">
        <v>7.6673196612650346E-2</v>
      </c>
      <c r="AX1219">
        <v>0.44325345732813581</v>
      </c>
      <c r="AY1219">
        <v>7.6673196612650346E-2</v>
      </c>
      <c r="AZ1219">
        <v>7.6673196612650346E-2</v>
      </c>
      <c r="BA1219">
        <v>0.44325345732813581</v>
      </c>
      <c r="BB1219">
        <v>0.19534768987071149</v>
      </c>
      <c r="BC1219">
        <v>-0.4184768049244203</v>
      </c>
      <c r="BD1219">
        <v>0.10618102136043921</v>
      </c>
      <c r="BE1219">
        <v>0.63210543934213204</v>
      </c>
      <c r="BF1219">
        <v>0.10618102136043921</v>
      </c>
      <c r="BG1219">
        <v>0.10618102136043921</v>
      </c>
      <c r="BH1219">
        <v>0.63210543934213204</v>
      </c>
      <c r="BI1219">
        <v>0.1082821545104317</v>
      </c>
      <c r="BJ1219">
        <v>0.62482546174165132</v>
      </c>
      <c r="BK1219">
        <v>0.1088643326022581</v>
      </c>
      <c r="BL1219">
        <v>0.56294413859770509</v>
      </c>
      <c r="BM1219">
        <v>0.1088643326022581</v>
      </c>
      <c r="BN1219">
        <v>0.1088643326022581</v>
      </c>
      <c r="BO1219">
        <v>0.56294413859770509</v>
      </c>
      <c r="BP1219">
        <v>0.12596178815719389</v>
      </c>
      <c r="BQ1219">
        <v>0.49430326250239798</v>
      </c>
      <c r="BR1219">
        <v>91.876187443835676</v>
      </c>
      <c r="BS1219">
        <v>0.73850417463383955</v>
      </c>
      <c r="BT1219">
        <v>91.876187443835676</v>
      </c>
      <c r="BU1219">
        <v>91.876187443835676</v>
      </c>
      <c r="BV1219">
        <v>0.73850417463383955</v>
      </c>
      <c r="BW1219">
        <v>219.015381465704</v>
      </c>
      <c r="BX1219">
        <v>0.3766436163965865</v>
      </c>
      <c r="BY1219" t="str">
        <f t="shared" si="19"/>
        <v>[[sv,wv],[yr],[ya]]</v>
      </c>
      <c r="BZ1219" t="str">
        <f>TRIM(MID(SUBSTITUTE(SUBSTITUTE(SUBSTITUTE(Tabla2[[#This Row],[map]],"[",""),"]",""),",",REPT(" ",100)),300,200))</f>
        <v>0 1</v>
      </c>
      <c r="CA1219" s="13" t="str">
        <f>TRIM(MID(SUBSTITUTE(SUBSTITUTE(SUBSTITUTE(Tabla2[[#This Row],[map]],"[",""),"]",""),",",REPT(" ",100)),900,200))</f>
        <v>2 3</v>
      </c>
      <c r="CB1219" s="13" t="str">
        <f>SUBSTITUTE(TRIM(MID(SUBSTITUTE(SUBSTITUTE(SUBSTITUTE(Tabla2[[#This Row],[map]],"[",""),"]",""),",",REPT(" ",100)),1200,300))," ",", ")</f>
        <v>2, 0, 1</v>
      </c>
      <c r="CC1219" s="15" t="str">
        <f>SUBSTITUTE(TRIM(MID(SUBSTITUTE(SUBSTITUTE(SUBSTITUTE(Tabla2[[#This Row],[map]],"[",""),"]",""),",",REPT(" ",100)),1,300))," ",", ")</f>
        <v>4, 2, 3</v>
      </c>
      <c r="CD1219" s="13" t="str">
        <f>SUBSTITUTE(TRIM(MID(SUBSTITUTE(SUBSTITUTE(SUBSTITUTE(Tabla2[[#This Row],[map]],"[",""),"]",""),",",REPT(" ",100)),601,300))," ",", ")</f>
        <v>0, 1, 4</v>
      </c>
      <c r="CE1219" t="str">
        <f>TRIM(MID(SUBSTITUTE(SUBSTITUTE(SUBSTITUTE(Tabla2[[#This Row],[map]],"[",""),"]",""),",",REPT(" ",100)),1501,200))</f>
        <v>3 4</v>
      </c>
    </row>
    <row r="1220" spans="1:83" x14ac:dyDescent="0.3">
      <c r="A1220" s="2">
        <v>46110.584224537037</v>
      </c>
      <c r="B1220" t="s">
        <v>1606</v>
      </c>
      <c r="C1220">
        <v>7</v>
      </c>
      <c r="D1220" t="s">
        <v>77</v>
      </c>
      <c r="E1220" t="s">
        <v>78</v>
      </c>
      <c r="F1220">
        <v>16590</v>
      </c>
      <c r="G1220">
        <v>4.5</v>
      </c>
      <c r="H1220" t="s">
        <v>79</v>
      </c>
      <c r="I1220" t="s">
        <v>80</v>
      </c>
      <c r="J1220">
        <v>5</v>
      </c>
      <c r="K1220">
        <v>5</v>
      </c>
      <c r="L1220" t="s">
        <v>81</v>
      </c>
      <c r="M1220" t="s">
        <v>82</v>
      </c>
      <c r="N1220" t="s">
        <v>83</v>
      </c>
      <c r="O1220" t="s">
        <v>83</v>
      </c>
      <c r="P1220" t="s">
        <v>84</v>
      </c>
      <c r="Q1220" t="s">
        <v>1393</v>
      </c>
      <c r="R1220">
        <v>3</v>
      </c>
      <c r="S1220" t="s">
        <v>86</v>
      </c>
      <c r="T1220" t="s">
        <v>87</v>
      </c>
      <c r="U1220" t="s">
        <v>88</v>
      </c>
      <c r="V1220">
        <v>1</v>
      </c>
      <c r="W1220" t="s">
        <v>1394</v>
      </c>
      <c r="X1220" t="s">
        <v>83</v>
      </c>
      <c r="Y1220" t="s">
        <v>90</v>
      </c>
      <c r="Z1220">
        <v>4000</v>
      </c>
      <c r="AA1220">
        <v>4000</v>
      </c>
      <c r="AC1220">
        <v>256</v>
      </c>
      <c r="AD1220" t="s">
        <v>91</v>
      </c>
      <c r="AE1220">
        <v>0.15</v>
      </c>
      <c r="AF1220" t="s">
        <v>92</v>
      </c>
      <c r="AG1220">
        <v>180</v>
      </c>
      <c r="AH1220">
        <v>60</v>
      </c>
      <c r="AI1220">
        <v>120</v>
      </c>
      <c r="AJ1220">
        <v>9.6966985268402556E-2</v>
      </c>
      <c r="AK1220">
        <v>12.32826448272211</v>
      </c>
      <c r="AL1220">
        <v>0.76232858756030752</v>
      </c>
      <c r="AM1220">
        <v>-0.27518992691046251</v>
      </c>
      <c r="AN1220">
        <v>16.61700169872444</v>
      </c>
      <c r="AO1220">
        <v>0.73027129149612935</v>
      </c>
      <c r="AP1220">
        <v>16.61700169872444</v>
      </c>
      <c r="AQ1220">
        <v>16.61700169872444</v>
      </c>
      <c r="AR1220">
        <v>0.73027129149612935</v>
      </c>
      <c r="AS1220">
        <v>113.1951325971809</v>
      </c>
      <c r="AT1220">
        <v>-0.24803194734549139</v>
      </c>
      <c r="AU1220">
        <v>0.8</v>
      </c>
      <c r="AV1220" t="s">
        <v>93</v>
      </c>
      <c r="AW1220">
        <v>7.2373727370723978E-2</v>
      </c>
      <c r="AX1220">
        <v>0.47447316305997678</v>
      </c>
      <c r="AY1220">
        <v>7.2373727370723978E-2</v>
      </c>
      <c r="AZ1220">
        <v>7.2373727370723978E-2</v>
      </c>
      <c r="BA1220">
        <v>0.47447316305997678</v>
      </c>
      <c r="BB1220">
        <v>0.16561224234195021</v>
      </c>
      <c r="BC1220">
        <v>-0.2025590091649172</v>
      </c>
      <c r="BD1220">
        <v>7.0886956138482796E-2</v>
      </c>
      <c r="BE1220">
        <v>0.75439183715879055</v>
      </c>
      <c r="BF1220">
        <v>7.0886956138482796E-2</v>
      </c>
      <c r="BG1220">
        <v>7.0886956138482796E-2</v>
      </c>
      <c r="BH1220">
        <v>0.75439183715879055</v>
      </c>
      <c r="BI1220">
        <v>0.32184693145246818</v>
      </c>
      <c r="BJ1220">
        <v>-0.1151308767680042</v>
      </c>
      <c r="BK1220">
        <v>2.9664191147300151E-2</v>
      </c>
      <c r="BL1220">
        <v>0.88090765538375537</v>
      </c>
      <c r="BM1220">
        <v>2.9664191147300151E-2</v>
      </c>
      <c r="BN1220">
        <v>2.9664191147300151E-2</v>
      </c>
      <c r="BO1220">
        <v>0.88090765538375537</v>
      </c>
      <c r="BP1220">
        <v>0.34575978841861182</v>
      </c>
      <c r="BQ1220">
        <v>-0.38811618602103198</v>
      </c>
      <c r="BR1220">
        <v>66.295081920241486</v>
      </c>
      <c r="BS1220">
        <v>0.81131251038199348</v>
      </c>
      <c r="BT1220">
        <v>66.295081920241486</v>
      </c>
      <c r="BU1220">
        <v>66.295081920241486</v>
      </c>
      <c r="BV1220">
        <v>0.81131251038199348</v>
      </c>
      <c r="BW1220">
        <v>451.94731142651023</v>
      </c>
      <c r="BX1220">
        <v>-0.28632171742800971</v>
      </c>
      <c r="BY1220" t="str">
        <f t="shared" si="19"/>
        <v>[[sv,wv],[yr],[ya]]</v>
      </c>
      <c r="BZ1220" t="str">
        <f>TRIM(MID(SUBSTITUTE(SUBSTITUTE(SUBSTITUTE(Tabla2[[#This Row],[map]],"[",""),"]",""),",",REPT(" ",100)),300,200))</f>
        <v>0 1</v>
      </c>
      <c r="CA1220" s="13" t="str">
        <f>TRIM(MID(SUBSTITUTE(SUBSTITUTE(SUBSTITUTE(Tabla2[[#This Row],[map]],"[",""),"]",""),",",REPT(" ",100)),900,200))</f>
        <v>2 4</v>
      </c>
      <c r="CB1220" s="13" t="str">
        <f>SUBSTITUTE(TRIM(MID(SUBSTITUTE(SUBSTITUTE(SUBSTITUTE(Tabla2[[#This Row],[map]],"[",""),"]",""),",",REPT(" ",100)),1200,300))," ",", ")</f>
        <v>1, 2, 0</v>
      </c>
      <c r="CC1220" s="15" t="str">
        <f>SUBSTITUTE(TRIM(MID(SUBSTITUTE(SUBSTITUTE(SUBSTITUTE(Tabla2[[#This Row],[map]],"[",""),"]",""),",",REPT(" ",100)),1,300))," ",", ")</f>
        <v>2, 3, 4</v>
      </c>
      <c r="CD1220" s="13" t="str">
        <f>SUBSTITUTE(TRIM(MID(SUBSTITUTE(SUBSTITUTE(SUBSTITUTE(Tabla2[[#This Row],[map]],"[",""),"]",""),",",REPT(" ",100)),601,300))," ",", ")</f>
        <v>1, 3, 0</v>
      </c>
      <c r="CE1220" t="str">
        <f>TRIM(MID(SUBSTITUTE(SUBSTITUTE(SUBSTITUTE(Tabla2[[#This Row],[map]],"[",""),"]",""),",",REPT(" ",100)),1501,200))</f>
        <v>3 4</v>
      </c>
    </row>
    <row r="1221" spans="1:83" x14ac:dyDescent="0.3">
      <c r="A1221" s="2">
        <v>46110.607372685183</v>
      </c>
      <c r="B1221" t="s">
        <v>1607</v>
      </c>
      <c r="C1221">
        <v>8</v>
      </c>
      <c r="D1221" t="s">
        <v>77</v>
      </c>
      <c r="E1221" t="s">
        <v>78</v>
      </c>
      <c r="F1221">
        <v>16590</v>
      </c>
      <c r="G1221">
        <v>4.5</v>
      </c>
      <c r="H1221" t="s">
        <v>79</v>
      </c>
      <c r="I1221" t="s">
        <v>80</v>
      </c>
      <c r="J1221">
        <v>5</v>
      </c>
      <c r="K1221">
        <v>5</v>
      </c>
      <c r="L1221" t="s">
        <v>81</v>
      </c>
      <c r="M1221" t="s">
        <v>82</v>
      </c>
      <c r="N1221" t="s">
        <v>83</v>
      </c>
      <c r="O1221" t="s">
        <v>83</v>
      </c>
      <c r="P1221" t="s">
        <v>84</v>
      </c>
      <c r="Q1221" t="s">
        <v>1387</v>
      </c>
      <c r="R1221">
        <v>3</v>
      </c>
      <c r="S1221" t="s">
        <v>86</v>
      </c>
      <c r="T1221" t="s">
        <v>87</v>
      </c>
      <c r="U1221" t="s">
        <v>88</v>
      </c>
      <c r="V1221">
        <v>1</v>
      </c>
      <c r="W1221" t="s">
        <v>1388</v>
      </c>
      <c r="X1221" t="s">
        <v>83</v>
      </c>
      <c r="Y1221" t="s">
        <v>90</v>
      </c>
      <c r="Z1221">
        <v>4000</v>
      </c>
      <c r="AA1221">
        <v>4000</v>
      </c>
      <c r="AC1221">
        <v>256</v>
      </c>
      <c r="AD1221" t="s">
        <v>91</v>
      </c>
      <c r="AE1221">
        <v>0.15</v>
      </c>
      <c r="AF1221" t="s">
        <v>92</v>
      </c>
      <c r="AG1221">
        <v>180</v>
      </c>
      <c r="AH1221">
        <v>60</v>
      </c>
      <c r="AI1221">
        <v>120</v>
      </c>
      <c r="AJ1221">
        <v>9.9405956051692584E-2</v>
      </c>
      <c r="AK1221">
        <v>26.71552987381121</v>
      </c>
      <c r="AL1221">
        <v>0.71730367411965479</v>
      </c>
      <c r="AM1221">
        <v>-0.12132455992218549</v>
      </c>
      <c r="AN1221">
        <v>25.510373400569311</v>
      </c>
      <c r="AO1221">
        <v>0.6751986822577003</v>
      </c>
      <c r="AP1221">
        <v>25.510373400569311</v>
      </c>
      <c r="AQ1221">
        <v>25.510373400569311</v>
      </c>
      <c r="AR1221">
        <v>0.6751986822577003</v>
      </c>
      <c r="AS1221">
        <v>95.372960566795385</v>
      </c>
      <c r="AT1221">
        <v>-0.1188949974642504</v>
      </c>
      <c r="AU1221">
        <v>0.8</v>
      </c>
      <c r="AV1221" t="s">
        <v>93</v>
      </c>
      <c r="AW1221">
        <v>8.2338988378048289E-2</v>
      </c>
      <c r="AX1221">
        <v>0.40211248347752199</v>
      </c>
      <c r="AY1221">
        <v>8.2338988378048289E-2</v>
      </c>
      <c r="AZ1221">
        <v>8.2338988378048289E-2</v>
      </c>
      <c r="BA1221">
        <v>0.40211248347752199</v>
      </c>
      <c r="BB1221">
        <v>0.14323815075174709</v>
      </c>
      <c r="BC1221">
        <v>-4.0094175447342062E-2</v>
      </c>
      <c r="BD1221">
        <v>6.1142569310196203E-2</v>
      </c>
      <c r="BE1221">
        <v>0.78815405629307056</v>
      </c>
      <c r="BF1221">
        <v>6.1142569310196203E-2</v>
      </c>
      <c r="BG1221">
        <v>6.1142569310196203E-2</v>
      </c>
      <c r="BH1221">
        <v>0.78815405629307056</v>
      </c>
      <c r="BI1221">
        <v>0.32086040140663519</v>
      </c>
      <c r="BJ1221">
        <v>-0.11171276086426379</v>
      </c>
      <c r="BK1221">
        <v>4.9715898221625567E-2</v>
      </c>
      <c r="BL1221">
        <v>0.80040639387348178</v>
      </c>
      <c r="BM1221">
        <v>4.9715898221625567E-2</v>
      </c>
      <c r="BN1221">
        <v>4.9715898221625567E-2</v>
      </c>
      <c r="BO1221">
        <v>0.80040639387348178</v>
      </c>
      <c r="BP1221">
        <v>0.30891104656180629</v>
      </c>
      <c r="BQ1221">
        <v>-0.24018014279319819</v>
      </c>
      <c r="BR1221">
        <v>101.84829614636671</v>
      </c>
      <c r="BS1221">
        <v>0.71012179538673048</v>
      </c>
      <c r="BT1221">
        <v>101.84829614636671</v>
      </c>
      <c r="BU1221">
        <v>101.84829614636671</v>
      </c>
      <c r="BV1221">
        <v>0.71012179538673048</v>
      </c>
      <c r="BW1221">
        <v>380.71883266846118</v>
      </c>
      <c r="BX1221">
        <v>-8.3592910752197769E-2</v>
      </c>
      <c r="BY1221" t="str">
        <f t="shared" si="19"/>
        <v>[[sv,wv],[yr],[ya]]</v>
      </c>
      <c r="BZ1221" t="str">
        <f>TRIM(MID(SUBSTITUTE(SUBSTITUTE(SUBSTITUTE(Tabla2[[#This Row],[map]],"[",""),"]",""),",",REPT(" ",100)),300,200))</f>
        <v>0 1</v>
      </c>
      <c r="CA1221" s="13" t="str">
        <f>TRIM(MID(SUBSTITUTE(SUBSTITUTE(SUBSTITUTE(Tabla2[[#This Row],[map]],"[",""),"]",""),",",REPT(" ",100)),900,200))</f>
        <v>2 4</v>
      </c>
      <c r="CB1221" s="13" t="str">
        <f>SUBSTITUTE(TRIM(MID(SUBSTITUTE(SUBSTITUTE(SUBSTITUTE(Tabla2[[#This Row],[map]],"[",""),"]",""),",",REPT(" ",100)),1200,300))," ",", ")</f>
        <v>0, 1, 2</v>
      </c>
      <c r="CC1221" s="15" t="str">
        <f>SUBSTITUTE(TRIM(MID(SUBSTITUTE(SUBSTITUTE(SUBSTITUTE(Tabla2[[#This Row],[map]],"[",""),"]",""),",",REPT(" ",100)),1,300))," ",", ")</f>
        <v>2, 3, 4</v>
      </c>
      <c r="CD1221" s="13" t="str">
        <f>SUBSTITUTE(TRIM(MID(SUBSTITUTE(SUBSTITUTE(SUBSTITUTE(Tabla2[[#This Row],[map]],"[",""),"]",""),",",REPT(" ",100)),601,300))," ",", ")</f>
        <v>1, 3, 0</v>
      </c>
      <c r="CE1221" t="str">
        <f>TRIM(MID(SUBSTITUTE(SUBSTITUTE(SUBSTITUTE(Tabla2[[#This Row],[map]],"[",""),"]",""),",",REPT(" ",100)),1501,200))</f>
        <v>3 4</v>
      </c>
    </row>
    <row r="1222" spans="1:83" x14ac:dyDescent="0.3">
      <c r="A1222" s="2">
        <v>46110.620335648149</v>
      </c>
      <c r="B1222" t="s">
        <v>1608</v>
      </c>
      <c r="C1222">
        <v>6</v>
      </c>
      <c r="D1222" t="s">
        <v>95</v>
      </c>
      <c r="E1222" t="s">
        <v>78</v>
      </c>
      <c r="F1222">
        <v>16590</v>
      </c>
      <c r="G1222">
        <v>4.5</v>
      </c>
      <c r="H1222" t="s">
        <v>79</v>
      </c>
      <c r="I1222" t="s">
        <v>80</v>
      </c>
      <c r="J1222">
        <v>5</v>
      </c>
      <c r="K1222">
        <v>5</v>
      </c>
      <c r="L1222" t="s">
        <v>81</v>
      </c>
      <c r="M1222" t="s">
        <v>82</v>
      </c>
      <c r="N1222" t="s">
        <v>83</v>
      </c>
      <c r="O1222" t="s">
        <v>83</v>
      </c>
      <c r="P1222" t="s">
        <v>84</v>
      </c>
      <c r="Q1222" t="s">
        <v>685</v>
      </c>
      <c r="R1222">
        <v>3</v>
      </c>
      <c r="S1222" t="s">
        <v>86</v>
      </c>
      <c r="T1222" t="s">
        <v>87</v>
      </c>
      <c r="U1222" t="s">
        <v>88</v>
      </c>
      <c r="V1222">
        <v>1</v>
      </c>
      <c r="W1222" t="s">
        <v>686</v>
      </c>
      <c r="X1222" t="s">
        <v>83</v>
      </c>
      <c r="Y1222" t="s">
        <v>90</v>
      </c>
      <c r="Z1222">
        <v>4000</v>
      </c>
      <c r="AA1222">
        <v>4000</v>
      </c>
      <c r="AC1222">
        <v>256</v>
      </c>
      <c r="AD1222" t="s">
        <v>91</v>
      </c>
      <c r="AE1222">
        <v>0.15</v>
      </c>
      <c r="AF1222" t="s">
        <v>92</v>
      </c>
      <c r="AG1222">
        <v>180</v>
      </c>
      <c r="AH1222">
        <v>60</v>
      </c>
      <c r="AI1222">
        <v>120</v>
      </c>
      <c r="AJ1222">
        <v>0.11168488779969959</v>
      </c>
      <c r="AK1222">
        <v>13.86149166938336</v>
      </c>
      <c r="AL1222">
        <v>0.7044912454604948</v>
      </c>
      <c r="AM1222">
        <v>5.4024813219766182E-2</v>
      </c>
      <c r="AN1222">
        <v>19.995343404635701</v>
      </c>
      <c r="AO1222">
        <v>0.64473250478142241</v>
      </c>
      <c r="AP1222">
        <v>19.995343404635701</v>
      </c>
      <c r="AQ1222">
        <v>19.995343404635701</v>
      </c>
      <c r="AR1222">
        <v>0.64473250478142241</v>
      </c>
      <c r="AS1222">
        <v>77.887623237502964</v>
      </c>
      <c r="AT1222">
        <v>0.1097971838233877</v>
      </c>
      <c r="AU1222">
        <v>0.8</v>
      </c>
      <c r="AV1222" t="s">
        <v>93</v>
      </c>
      <c r="AW1222">
        <v>8.377662974966657E-2</v>
      </c>
      <c r="AX1222">
        <v>0.39167334830889061</v>
      </c>
      <c r="AY1222">
        <v>8.377662974966657E-2</v>
      </c>
      <c r="AZ1222">
        <v>8.377662974966657E-2</v>
      </c>
      <c r="BA1222">
        <v>0.39167334830889061</v>
      </c>
      <c r="BB1222">
        <v>0.185988804318827</v>
      </c>
      <c r="BC1222">
        <v>-0.35051919516677987</v>
      </c>
      <c r="BD1222">
        <v>9.6543960451597438E-2</v>
      </c>
      <c r="BE1222">
        <v>0.66549579708842133</v>
      </c>
      <c r="BF1222">
        <v>9.6543960451597438E-2</v>
      </c>
      <c r="BG1222">
        <v>9.6543960451597438E-2</v>
      </c>
      <c r="BH1222">
        <v>0.66549579708842133</v>
      </c>
      <c r="BI1222">
        <v>0.12735346923706151</v>
      </c>
      <c r="BJ1222">
        <v>0.55874742950362721</v>
      </c>
      <c r="BK1222">
        <v>6.2592580254504912E-2</v>
      </c>
      <c r="BL1222">
        <v>0.74871058843052618</v>
      </c>
      <c r="BM1222">
        <v>6.2592580254504912E-2</v>
      </c>
      <c r="BN1222">
        <v>6.2592580254504912E-2</v>
      </c>
      <c r="BO1222">
        <v>0.74871058843052618</v>
      </c>
      <c r="BP1222">
        <v>0.22014941997111659</v>
      </c>
      <c r="BQ1222">
        <v>0.1161697124968534</v>
      </c>
      <c r="BR1222">
        <v>79.738460448087309</v>
      </c>
      <c r="BS1222">
        <v>0.77305028529785247</v>
      </c>
      <c r="BT1222">
        <v>79.738460448087309</v>
      </c>
      <c r="BU1222">
        <v>79.738460448087309</v>
      </c>
      <c r="BV1222">
        <v>0.77305028529785247</v>
      </c>
      <c r="BW1222">
        <v>311.01700125648563</v>
      </c>
      <c r="BX1222">
        <v>0.11479078845984921</v>
      </c>
      <c r="BY1222" t="str">
        <f t="shared" si="19"/>
        <v>[[sv,wv],[yr],[ya]]</v>
      </c>
      <c r="BZ1222" t="str">
        <f>TRIM(MID(SUBSTITUTE(SUBSTITUTE(SUBSTITUTE(Tabla2[[#This Row],[map]],"[",""),"]",""),",",REPT(" ",100)),300,200))</f>
        <v>0 1</v>
      </c>
      <c r="CA1222" s="13" t="str">
        <f>TRIM(MID(SUBSTITUTE(SUBSTITUTE(SUBSTITUTE(Tabla2[[#This Row],[map]],"[",""),"]",""),",",REPT(" ",100)),900,200))</f>
        <v>2 4</v>
      </c>
      <c r="CB1222" s="13" t="str">
        <f>SUBSTITUTE(TRIM(MID(SUBSTITUTE(SUBSTITUTE(SUBSTITUTE(Tabla2[[#This Row],[map]],"[",""),"]",""),",",REPT(" ",100)),1200,300))," ",", ")</f>
        <v>0, 1, 4</v>
      </c>
      <c r="CC1222" s="15" t="str">
        <f>SUBSTITUTE(TRIM(MID(SUBSTITUTE(SUBSTITUTE(SUBSTITUTE(Tabla2[[#This Row],[map]],"[",""),"]",""),",",REPT(" ",100)),1,300))," ",", ")</f>
        <v>4, 2, 3</v>
      </c>
      <c r="CD1222" s="13" t="str">
        <f>SUBSTITUTE(TRIM(MID(SUBSTITUTE(SUBSTITUTE(SUBSTITUTE(Tabla2[[#This Row],[map]],"[",""),"]",""),",",REPT(" ",100)),601,300))," ",", ")</f>
        <v>0, 1, 3</v>
      </c>
      <c r="CE1222" t="str">
        <f>TRIM(MID(SUBSTITUTE(SUBSTITUTE(SUBSTITUTE(Tabla2[[#This Row],[map]],"[",""),"]",""),",",REPT(" ",100)),1501,200))</f>
        <v>3 2</v>
      </c>
    </row>
    <row r="1223" spans="1:83" x14ac:dyDescent="0.3">
      <c r="A1223" s="2">
        <v>46110.631435185183</v>
      </c>
      <c r="B1223" t="s">
        <v>1609</v>
      </c>
      <c r="C1223">
        <v>9</v>
      </c>
      <c r="D1223" t="s">
        <v>95</v>
      </c>
      <c r="E1223" t="s">
        <v>78</v>
      </c>
      <c r="F1223">
        <v>16590</v>
      </c>
      <c r="G1223">
        <v>4.5</v>
      </c>
      <c r="H1223" t="s">
        <v>79</v>
      </c>
      <c r="I1223" t="s">
        <v>80</v>
      </c>
      <c r="J1223">
        <v>5</v>
      </c>
      <c r="K1223">
        <v>5</v>
      </c>
      <c r="L1223" t="s">
        <v>81</v>
      </c>
      <c r="M1223" t="s">
        <v>82</v>
      </c>
      <c r="N1223" t="s">
        <v>83</v>
      </c>
      <c r="O1223" t="s">
        <v>83</v>
      </c>
      <c r="P1223" t="s">
        <v>84</v>
      </c>
      <c r="Q1223" t="s">
        <v>1387</v>
      </c>
      <c r="R1223">
        <v>3</v>
      </c>
      <c r="S1223" t="s">
        <v>86</v>
      </c>
      <c r="T1223" t="s">
        <v>87</v>
      </c>
      <c r="U1223" t="s">
        <v>88</v>
      </c>
      <c r="V1223">
        <v>1</v>
      </c>
      <c r="W1223" t="s">
        <v>1388</v>
      </c>
      <c r="X1223" t="s">
        <v>83</v>
      </c>
      <c r="Y1223" t="s">
        <v>90</v>
      </c>
      <c r="Z1223">
        <v>4000</v>
      </c>
      <c r="AA1223">
        <v>4000</v>
      </c>
      <c r="AC1223">
        <v>256</v>
      </c>
      <c r="AD1223" t="s">
        <v>91</v>
      </c>
      <c r="AE1223">
        <v>0.15</v>
      </c>
      <c r="AF1223" t="s">
        <v>92</v>
      </c>
      <c r="AG1223">
        <v>180</v>
      </c>
      <c r="AH1223">
        <v>60</v>
      </c>
      <c r="AI1223">
        <v>120</v>
      </c>
      <c r="AJ1223">
        <v>0.10367910978676841</v>
      </c>
      <c r="AK1223">
        <v>14.986672994325771</v>
      </c>
      <c r="AL1223">
        <v>0.79855851845709158</v>
      </c>
      <c r="AM1223">
        <v>-0.22774738141233061</v>
      </c>
      <c r="AN1223">
        <v>17.053013633878109</v>
      </c>
      <c r="AO1223">
        <v>0.75082495239274749</v>
      </c>
      <c r="AP1223">
        <v>17.053013633878109</v>
      </c>
      <c r="AQ1223">
        <v>17.053013633878109</v>
      </c>
      <c r="AR1223">
        <v>0.75082495239274749</v>
      </c>
      <c r="AS1223">
        <v>109.18841977425581</v>
      </c>
      <c r="AT1223">
        <v>-0.2080498241798602</v>
      </c>
      <c r="AU1223">
        <v>0.8</v>
      </c>
      <c r="AV1223" t="s">
        <v>93</v>
      </c>
      <c r="AW1223">
        <v>6.1763893797680797E-2</v>
      </c>
      <c r="AX1223">
        <v>0.55151427287515131</v>
      </c>
      <c r="AY1223">
        <v>6.1763893797680797E-2</v>
      </c>
      <c r="AZ1223">
        <v>6.1763893797680797E-2</v>
      </c>
      <c r="BA1223">
        <v>0.55151427287515131</v>
      </c>
      <c r="BB1223">
        <v>0.1708859720650292</v>
      </c>
      <c r="BC1223">
        <v>-0.2408531056683314</v>
      </c>
      <c r="BD1223">
        <v>5.2586031094463831E-2</v>
      </c>
      <c r="BE1223">
        <v>0.81780063368794542</v>
      </c>
      <c r="BF1223">
        <v>5.2586031094463831E-2</v>
      </c>
      <c r="BG1223">
        <v>5.2586031094463831E-2</v>
      </c>
      <c r="BH1223">
        <v>0.81780063368794542</v>
      </c>
      <c r="BI1223">
        <v>0.3383613938756207</v>
      </c>
      <c r="BJ1223">
        <v>-0.17234996187213539</v>
      </c>
      <c r="BK1223">
        <v>4.2922233140109803E-2</v>
      </c>
      <c r="BL1223">
        <v>0.82768081032656138</v>
      </c>
      <c r="BM1223">
        <v>4.2922233140109803E-2</v>
      </c>
      <c r="BN1223">
        <v>4.2922233140109803E-2</v>
      </c>
      <c r="BO1223">
        <v>0.82768081032656138</v>
      </c>
      <c r="BP1223">
        <v>0.29347341936452043</v>
      </c>
      <c r="BQ1223">
        <v>-0.17820295254698421</v>
      </c>
      <c r="BR1223">
        <v>68.054782377480109</v>
      </c>
      <c r="BS1223">
        <v>0.80630409268133385</v>
      </c>
      <c r="BT1223">
        <v>68.054782377480109</v>
      </c>
      <c r="BU1223">
        <v>68.054782377480109</v>
      </c>
      <c r="BV1223">
        <v>0.80630409268133385</v>
      </c>
      <c r="BW1223">
        <v>435.95095831172023</v>
      </c>
      <c r="BX1223">
        <v>-0.24079327663199129</v>
      </c>
      <c r="BY1223" t="str">
        <f t="shared" si="19"/>
        <v>[[sv,wv],[yr],[ya]]</v>
      </c>
      <c r="BZ1223" t="str">
        <f>TRIM(MID(SUBSTITUTE(SUBSTITUTE(SUBSTITUTE(Tabla2[[#This Row],[map]],"[",""),"]",""),",",REPT(" ",100)),300,200))</f>
        <v>0 1</v>
      </c>
      <c r="CA1223" s="13" t="str">
        <f>TRIM(MID(SUBSTITUTE(SUBSTITUTE(SUBSTITUTE(Tabla2[[#This Row],[map]],"[",""),"]",""),",",REPT(" ",100)),900,200))</f>
        <v>2 4</v>
      </c>
      <c r="CB1223" s="13" t="str">
        <f>SUBSTITUTE(TRIM(MID(SUBSTITUTE(SUBSTITUTE(SUBSTITUTE(Tabla2[[#This Row],[map]],"[",""),"]",""),",",REPT(" ",100)),1200,300))," ",", ")</f>
        <v>0, 1, 2</v>
      </c>
      <c r="CC1223" s="15" t="str">
        <f>SUBSTITUTE(TRIM(MID(SUBSTITUTE(SUBSTITUTE(SUBSTITUTE(Tabla2[[#This Row],[map]],"[",""),"]",""),",",REPT(" ",100)),1,300))," ",", ")</f>
        <v>2, 3, 4</v>
      </c>
      <c r="CD1223" s="13" t="str">
        <f>SUBSTITUTE(TRIM(MID(SUBSTITUTE(SUBSTITUTE(SUBSTITUTE(Tabla2[[#This Row],[map]],"[",""),"]",""),",",REPT(" ",100)),601,300))," ",", ")</f>
        <v>1, 3, 0</v>
      </c>
      <c r="CE1223" t="str">
        <f>TRIM(MID(SUBSTITUTE(SUBSTITUTE(SUBSTITUTE(Tabla2[[#This Row],[map]],"[",""),"]",""),",",REPT(" ",100)),1501,200))</f>
        <v>3 4</v>
      </c>
    </row>
    <row r="1224" spans="1:83" x14ac:dyDescent="0.3">
      <c r="A1224" s="2">
        <v>46110.662812499999</v>
      </c>
      <c r="B1224" t="s">
        <v>1610</v>
      </c>
      <c r="C1224">
        <v>4</v>
      </c>
      <c r="D1224" t="s">
        <v>77</v>
      </c>
      <c r="E1224" t="s">
        <v>78</v>
      </c>
      <c r="F1224">
        <v>16590</v>
      </c>
      <c r="G1224">
        <v>4.5</v>
      </c>
      <c r="H1224" t="s">
        <v>79</v>
      </c>
      <c r="I1224" t="s">
        <v>80</v>
      </c>
      <c r="J1224">
        <v>5</v>
      </c>
      <c r="K1224">
        <v>5</v>
      </c>
      <c r="L1224" t="s">
        <v>81</v>
      </c>
      <c r="M1224" t="s">
        <v>82</v>
      </c>
      <c r="N1224" t="s">
        <v>83</v>
      </c>
      <c r="O1224" t="s">
        <v>83</v>
      </c>
      <c r="P1224" t="s">
        <v>84</v>
      </c>
      <c r="Q1224" t="s">
        <v>733</v>
      </c>
      <c r="R1224">
        <v>3</v>
      </c>
      <c r="S1224" t="s">
        <v>86</v>
      </c>
      <c r="T1224" t="s">
        <v>87</v>
      </c>
      <c r="U1224" t="s">
        <v>88</v>
      </c>
      <c r="V1224">
        <v>1</v>
      </c>
      <c r="W1224" t="s">
        <v>734</v>
      </c>
      <c r="X1224" t="s">
        <v>83</v>
      </c>
      <c r="Y1224" t="s">
        <v>90</v>
      </c>
      <c r="Z1224">
        <v>4000</v>
      </c>
      <c r="AA1224">
        <v>4000</v>
      </c>
      <c r="AC1224">
        <v>256</v>
      </c>
      <c r="AD1224" t="s">
        <v>91</v>
      </c>
      <c r="AE1224">
        <v>0.15</v>
      </c>
      <c r="AF1224" t="s">
        <v>92</v>
      </c>
      <c r="AG1224">
        <v>180</v>
      </c>
      <c r="AH1224">
        <v>60</v>
      </c>
      <c r="AI1224">
        <v>120</v>
      </c>
      <c r="AJ1224">
        <v>0.1225683426668821</v>
      </c>
      <c r="AK1224">
        <v>38.143874550204828</v>
      </c>
      <c r="AL1224">
        <v>0.64926682767441535</v>
      </c>
      <c r="AM1224">
        <v>0.18796319126706609</v>
      </c>
      <c r="AN1224">
        <v>42.260140025633717</v>
      </c>
      <c r="AO1224">
        <v>0.59405857249773164</v>
      </c>
      <c r="AP1224">
        <v>42.260140025633717</v>
      </c>
      <c r="AQ1224">
        <v>42.260140025633717</v>
      </c>
      <c r="AR1224">
        <v>0.59405857249773164</v>
      </c>
      <c r="AS1224">
        <v>103.17954342774451</v>
      </c>
      <c r="AT1224">
        <v>0.2199854430190584</v>
      </c>
      <c r="AU1224">
        <v>0.8</v>
      </c>
      <c r="AV1224" t="s">
        <v>93</v>
      </c>
      <c r="AW1224">
        <v>7.7981943673029838E-2</v>
      </c>
      <c r="AX1224">
        <v>0.4337502615140979</v>
      </c>
      <c r="AY1224">
        <v>7.7981943673029838E-2</v>
      </c>
      <c r="AZ1224">
        <v>7.7981943673029838E-2</v>
      </c>
      <c r="BA1224">
        <v>0.4337502615140979</v>
      </c>
      <c r="BB1224">
        <v>0.1474873122230724</v>
      </c>
      <c r="BC1224">
        <v>-7.0948581718757397E-2</v>
      </c>
      <c r="BD1224">
        <v>7.3537761391543346E-2</v>
      </c>
      <c r="BE1224">
        <v>0.74520736312125213</v>
      </c>
      <c r="BF1224">
        <v>7.3537761391543346E-2</v>
      </c>
      <c r="BG1224">
        <v>7.3537761391543346E-2</v>
      </c>
      <c r="BH1224">
        <v>0.74520736312125213</v>
      </c>
      <c r="BI1224">
        <v>0.13186074814151519</v>
      </c>
      <c r="BJ1224">
        <v>0.54313067077338717</v>
      </c>
      <c r="BK1224">
        <v>8.0271285221116165E-2</v>
      </c>
      <c r="BL1224">
        <v>0.67773617979763801</v>
      </c>
      <c r="BM1224">
        <v>8.0271285221116165E-2</v>
      </c>
      <c r="BN1224">
        <v>8.0271285221116165E-2</v>
      </c>
      <c r="BO1224">
        <v>0.67773617979763801</v>
      </c>
      <c r="BP1224">
        <v>0.1042830653871554</v>
      </c>
      <c r="BQ1224">
        <v>0.5813364774027957</v>
      </c>
      <c r="BR1224">
        <v>168.80876911224979</v>
      </c>
      <c r="BS1224">
        <v>0.51954048555793564</v>
      </c>
      <c r="BT1224">
        <v>168.80876911224979</v>
      </c>
      <c r="BU1224">
        <v>168.80876911224979</v>
      </c>
      <c r="BV1224">
        <v>0.51954048555793564</v>
      </c>
      <c r="BW1224">
        <v>412.33454258522693</v>
      </c>
      <c r="BX1224">
        <v>-0.1735767943811917</v>
      </c>
      <c r="BY1224" t="str">
        <f t="shared" si="19"/>
        <v>[[sv,wv],[yr],[ya]]</v>
      </c>
      <c r="BZ1224" t="str">
        <f>TRIM(MID(SUBSTITUTE(SUBSTITUTE(SUBSTITUTE(Tabla2[[#This Row],[map]],"[",""),"]",""),",",REPT(" ",100)),300,200))</f>
        <v>0 1</v>
      </c>
      <c r="CA1224" s="13" t="str">
        <f>TRIM(MID(SUBSTITUTE(SUBSTITUTE(SUBSTITUTE(Tabla2[[#This Row],[map]],"[",""),"]",""),",",REPT(" ",100)),900,200))</f>
        <v>2 4</v>
      </c>
      <c r="CB1224" s="13" t="str">
        <f>SUBSTITUTE(TRIM(MID(SUBSTITUTE(SUBSTITUTE(SUBSTITUTE(Tabla2[[#This Row],[map]],"[",""),"]",""),",",REPT(" ",100)),1200,300))," ",", ")</f>
        <v>4, 0, 1</v>
      </c>
      <c r="CC1224" s="15" t="str">
        <f>SUBSTITUTE(TRIM(MID(SUBSTITUTE(SUBSTITUTE(SUBSTITUTE(Tabla2[[#This Row],[map]],"[",""),"]",""),",",REPT(" ",100)),1,300))," ",", ")</f>
        <v>4, 2, 3</v>
      </c>
      <c r="CD1224" s="13" t="str">
        <f>SUBSTITUTE(TRIM(MID(SUBSTITUTE(SUBSTITUTE(SUBSTITUTE(Tabla2[[#This Row],[map]],"[",""),"]",""),",",REPT(" ",100)),601,300))," ",", ")</f>
        <v>0, 1, 3</v>
      </c>
      <c r="CE1224" t="str">
        <f>TRIM(MID(SUBSTITUTE(SUBSTITUTE(SUBSTITUTE(Tabla2[[#This Row],[map]],"[",""),"]",""),",",REPT(" ",100)),1501,200))</f>
        <v>3 2</v>
      </c>
    </row>
    <row r="1225" spans="1:83" x14ac:dyDescent="0.3">
      <c r="A1225" s="2">
        <v>46110.670856481483</v>
      </c>
      <c r="B1225" t="s">
        <v>1611</v>
      </c>
      <c r="C1225">
        <v>5</v>
      </c>
      <c r="D1225" t="s">
        <v>95</v>
      </c>
      <c r="E1225" t="s">
        <v>78</v>
      </c>
      <c r="F1225">
        <v>16590</v>
      </c>
      <c r="G1225">
        <v>4.5</v>
      </c>
      <c r="H1225" t="s">
        <v>79</v>
      </c>
      <c r="I1225" t="s">
        <v>80</v>
      </c>
      <c r="J1225">
        <v>5</v>
      </c>
      <c r="K1225">
        <v>5</v>
      </c>
      <c r="L1225" t="s">
        <v>81</v>
      </c>
      <c r="M1225" t="s">
        <v>82</v>
      </c>
      <c r="N1225" t="s">
        <v>83</v>
      </c>
      <c r="O1225" t="s">
        <v>83</v>
      </c>
      <c r="P1225" t="s">
        <v>84</v>
      </c>
      <c r="Q1225" t="s">
        <v>715</v>
      </c>
      <c r="R1225">
        <v>3</v>
      </c>
      <c r="S1225" t="s">
        <v>86</v>
      </c>
      <c r="T1225" t="s">
        <v>87</v>
      </c>
      <c r="U1225" t="s">
        <v>88</v>
      </c>
      <c r="V1225">
        <v>1</v>
      </c>
      <c r="W1225" t="s">
        <v>716</v>
      </c>
      <c r="X1225" t="s">
        <v>83</v>
      </c>
      <c r="Y1225" t="s">
        <v>90</v>
      </c>
      <c r="Z1225">
        <v>4000</v>
      </c>
      <c r="AA1225">
        <v>4000</v>
      </c>
      <c r="AC1225">
        <v>256</v>
      </c>
      <c r="AD1225" t="s">
        <v>91</v>
      </c>
      <c r="AE1225">
        <v>0.15</v>
      </c>
      <c r="AF1225" t="s">
        <v>92</v>
      </c>
      <c r="AG1225">
        <v>180</v>
      </c>
      <c r="AH1225">
        <v>60</v>
      </c>
      <c r="AI1225">
        <v>120</v>
      </c>
      <c r="AJ1225">
        <v>0.13632593011428451</v>
      </c>
      <c r="AK1225">
        <v>42.234464439514547</v>
      </c>
      <c r="AL1225">
        <v>0.64678614747626084</v>
      </c>
      <c r="AM1225">
        <v>0.22582609417134539</v>
      </c>
      <c r="AN1225">
        <v>47.893106197379879</v>
      </c>
      <c r="AO1225">
        <v>0.60515526662298302</v>
      </c>
      <c r="AP1225">
        <v>47.893106197379879</v>
      </c>
      <c r="AQ1225">
        <v>47.893106197379879</v>
      </c>
      <c r="AR1225">
        <v>0.60515526662298302</v>
      </c>
      <c r="AS1225">
        <v>116.09343658910269</v>
      </c>
      <c r="AT1225">
        <v>0.2356189413442687</v>
      </c>
      <c r="AU1225">
        <v>0.8</v>
      </c>
      <c r="AV1225" t="s">
        <v>93</v>
      </c>
      <c r="AW1225">
        <v>6.9461986213827709E-2</v>
      </c>
      <c r="AX1225">
        <v>0.49561616861962632</v>
      </c>
      <c r="AY1225">
        <v>6.9461986213827709E-2</v>
      </c>
      <c r="AZ1225">
        <v>6.9461986213827709E-2</v>
      </c>
      <c r="BA1225">
        <v>0.49561616861962632</v>
      </c>
      <c r="BB1225">
        <v>0.13602697828119761</v>
      </c>
      <c r="BC1225">
        <v>1.2268260435845829E-2</v>
      </c>
      <c r="BD1225">
        <v>0.1035602626483343</v>
      </c>
      <c r="BE1225">
        <v>0.64118580853265972</v>
      </c>
      <c r="BF1225">
        <v>0.1035602626483343</v>
      </c>
      <c r="BG1225">
        <v>0.1035602626483343</v>
      </c>
      <c r="BH1225">
        <v>0.64118580853265972</v>
      </c>
      <c r="BI1225">
        <v>0.13720714250703281</v>
      </c>
      <c r="BJ1225">
        <v>0.52460655619052798</v>
      </c>
      <c r="BK1225">
        <v>4.2729664469262678E-2</v>
      </c>
      <c r="BL1225">
        <v>0.8284539126301752</v>
      </c>
      <c r="BM1225">
        <v>4.2729664469262678E-2</v>
      </c>
      <c r="BN1225">
        <v>4.2729664469262678E-2</v>
      </c>
      <c r="BO1225">
        <v>0.8284539126301752</v>
      </c>
      <c r="BP1225">
        <v>6.8170054362756735E-2</v>
      </c>
      <c r="BQ1225">
        <v>0.72631879405157984</v>
      </c>
      <c r="BR1225">
        <v>191.35667287618909</v>
      </c>
      <c r="BS1225">
        <v>0.45536517670946569</v>
      </c>
      <c r="BT1225">
        <v>191.35667287618909</v>
      </c>
      <c r="BU1225">
        <v>191.35667287618909</v>
      </c>
      <c r="BV1225">
        <v>0.45536517670946569</v>
      </c>
      <c r="BW1225">
        <v>464.03234218126101</v>
      </c>
      <c r="BX1225">
        <v>-0.32071784530086939</v>
      </c>
      <c r="BY1225" t="str">
        <f t="shared" si="19"/>
        <v>[[sv,wv],[yr],[ya]]</v>
      </c>
      <c r="BZ1225" t="str">
        <f>TRIM(MID(SUBSTITUTE(SUBSTITUTE(SUBSTITUTE(Tabla2[[#This Row],[map]],"[",""),"]",""),",",REPT(" ",100)),300,200))</f>
        <v>0 1</v>
      </c>
      <c r="CA1225" s="13" t="str">
        <f>TRIM(MID(SUBSTITUTE(SUBSTITUTE(SUBSTITUTE(Tabla2[[#This Row],[map]],"[",""),"]",""),",",REPT(" ",100)),900,200))</f>
        <v>2 3</v>
      </c>
      <c r="CB1225" s="13" t="str">
        <f>SUBSTITUTE(TRIM(MID(SUBSTITUTE(SUBSTITUTE(SUBSTITUTE(Tabla2[[#This Row],[map]],"[",""),"]",""),",",REPT(" ",100)),1200,300))," ",", ")</f>
        <v>4, 0, 1</v>
      </c>
      <c r="CC1225" s="15" t="str">
        <f>SUBSTITUTE(TRIM(MID(SUBSTITUTE(SUBSTITUTE(SUBSTITUTE(Tabla2[[#This Row],[map]],"[",""),"]",""),",",REPT(" ",100)),1,300))," ",", ")</f>
        <v>4, 2, 3</v>
      </c>
      <c r="CD1225" s="13" t="str">
        <f>SUBSTITUTE(TRIM(MID(SUBSTITUTE(SUBSTITUTE(SUBSTITUTE(Tabla2[[#This Row],[map]],"[",""),"]",""),",",REPT(" ",100)),601,300))," ",", ")</f>
        <v>4, 0, 1</v>
      </c>
      <c r="CE1225" t="str">
        <f>TRIM(MID(SUBSTITUTE(SUBSTITUTE(SUBSTITUTE(Tabla2[[#This Row],[map]],"[",""),"]",""),",",REPT(" ",100)),1501,200))</f>
        <v>3 2</v>
      </c>
    </row>
    <row r="1226" spans="1:83" x14ac:dyDescent="0.3">
      <c r="A1226" s="2">
        <v>46110.715763888889</v>
      </c>
      <c r="B1226" t="s">
        <v>1612</v>
      </c>
      <c r="C1226">
        <v>7</v>
      </c>
      <c r="D1226" t="s">
        <v>95</v>
      </c>
      <c r="E1226" t="s">
        <v>78</v>
      </c>
      <c r="F1226">
        <v>16590</v>
      </c>
      <c r="G1226">
        <v>4.5</v>
      </c>
      <c r="H1226" t="s">
        <v>79</v>
      </c>
      <c r="I1226" t="s">
        <v>80</v>
      </c>
      <c r="J1226">
        <v>5</v>
      </c>
      <c r="K1226">
        <v>5</v>
      </c>
      <c r="L1226" t="s">
        <v>81</v>
      </c>
      <c r="M1226" t="s">
        <v>82</v>
      </c>
      <c r="N1226" t="s">
        <v>83</v>
      </c>
      <c r="O1226" t="s">
        <v>83</v>
      </c>
      <c r="P1226" t="s">
        <v>84</v>
      </c>
      <c r="Q1226" t="s">
        <v>673</v>
      </c>
      <c r="R1226">
        <v>3</v>
      </c>
      <c r="S1226" t="s">
        <v>86</v>
      </c>
      <c r="T1226" t="s">
        <v>87</v>
      </c>
      <c r="U1226" t="s">
        <v>88</v>
      </c>
      <c r="V1226">
        <v>1</v>
      </c>
      <c r="W1226" t="s">
        <v>674</v>
      </c>
      <c r="X1226" t="s">
        <v>83</v>
      </c>
      <c r="Y1226" t="s">
        <v>90</v>
      </c>
      <c r="Z1226">
        <v>4000</v>
      </c>
      <c r="AA1226">
        <v>4000</v>
      </c>
      <c r="AC1226">
        <v>256</v>
      </c>
      <c r="AD1226" t="s">
        <v>91</v>
      </c>
      <c r="AE1226">
        <v>0.15</v>
      </c>
      <c r="AF1226" t="s">
        <v>92</v>
      </c>
      <c r="AG1226">
        <v>180</v>
      </c>
      <c r="AH1226">
        <v>60</v>
      </c>
      <c r="AI1226">
        <v>120</v>
      </c>
      <c r="AJ1226">
        <v>0.12548439511366691</v>
      </c>
      <c r="AK1226">
        <v>21.5469605142214</v>
      </c>
      <c r="AL1226">
        <v>0.66623616446798994</v>
      </c>
      <c r="AM1226">
        <v>0.1398737437452435</v>
      </c>
      <c r="AN1226">
        <v>28.79443629675524</v>
      </c>
      <c r="AO1226">
        <v>0.60301428656021727</v>
      </c>
      <c r="AP1226">
        <v>28.79443629675524</v>
      </c>
      <c r="AQ1226">
        <v>28.79443629675524</v>
      </c>
      <c r="AR1226">
        <v>0.60301428656021727</v>
      </c>
      <c r="AS1226">
        <v>122.4565902873872</v>
      </c>
      <c r="AT1226">
        <v>0.17409648523044921</v>
      </c>
      <c r="AU1226">
        <v>0.8</v>
      </c>
      <c r="AV1226" t="s">
        <v>93</v>
      </c>
      <c r="AW1226">
        <v>8.450067110087163E-2</v>
      </c>
      <c r="AX1226">
        <v>0.38641587194369648</v>
      </c>
      <c r="AY1226">
        <v>8.450067110087163E-2</v>
      </c>
      <c r="AZ1226">
        <v>8.450067110087163E-2</v>
      </c>
      <c r="BA1226">
        <v>0.38641587194369648</v>
      </c>
      <c r="BB1226">
        <v>0.10288076861850939</v>
      </c>
      <c r="BC1226">
        <v>0.25295259926167352</v>
      </c>
      <c r="BD1226">
        <v>0.1080135057530557</v>
      </c>
      <c r="BE1226">
        <v>0.62575627230741715</v>
      </c>
      <c r="BF1226">
        <v>0.1080135057530557</v>
      </c>
      <c r="BG1226">
        <v>0.1080135057530557</v>
      </c>
      <c r="BH1226">
        <v>0.62575627230741715</v>
      </c>
      <c r="BI1226">
        <v>0.1339220153216627</v>
      </c>
      <c r="BJ1226">
        <v>0.53598882024376526</v>
      </c>
      <c r="BK1226">
        <v>6.8010421537960344E-2</v>
      </c>
      <c r="BL1226">
        <v>0.72695966935097078</v>
      </c>
      <c r="BM1226">
        <v>6.8010421537960344E-2</v>
      </c>
      <c r="BN1226">
        <v>6.8010421537960344E-2</v>
      </c>
      <c r="BO1226">
        <v>0.72695966935097078</v>
      </c>
      <c r="BP1226">
        <v>0.17425862513219181</v>
      </c>
      <c r="BQ1226">
        <v>0.30040673842931442</v>
      </c>
      <c r="BR1226">
        <v>114.91722058862911</v>
      </c>
      <c r="BS1226">
        <v>0.67292533263879029</v>
      </c>
      <c r="BT1226">
        <v>114.91722058862911</v>
      </c>
      <c r="BU1226">
        <v>114.91722058862911</v>
      </c>
      <c r="BV1226">
        <v>0.67292533263879029</v>
      </c>
      <c r="BW1226">
        <v>489.41529974047643</v>
      </c>
      <c r="BX1226">
        <v>-0.39296221701294992</v>
      </c>
      <c r="BY1226" t="str">
        <f t="shared" si="19"/>
        <v>[[sv,wv],[yr],[ya]]</v>
      </c>
      <c r="BZ1226" t="str">
        <f>TRIM(MID(SUBSTITUTE(SUBSTITUTE(SUBSTITUTE(Tabla2[[#This Row],[map]],"[",""),"]",""),",",REPT(" ",100)),300,200))</f>
        <v>0 1</v>
      </c>
      <c r="CA1226" s="13" t="str">
        <f>TRIM(MID(SUBSTITUTE(SUBSTITUTE(SUBSTITUTE(Tabla2[[#This Row],[map]],"[",""),"]",""),",",REPT(" ",100)),900,200))</f>
        <v>2 3</v>
      </c>
      <c r="CB1226" s="13" t="str">
        <f>SUBSTITUTE(TRIM(MID(SUBSTITUTE(SUBSTITUTE(SUBSTITUTE(Tabla2[[#This Row],[map]],"[",""),"]",""),",",REPT(" ",100)),1200,300))," ",", ")</f>
        <v>0, 1, 4</v>
      </c>
      <c r="CC1226" s="15" t="str">
        <f>SUBSTITUTE(TRIM(MID(SUBSTITUTE(SUBSTITUTE(SUBSTITUTE(Tabla2[[#This Row],[map]],"[",""),"]",""),",",REPT(" ",100)),1,300))," ",", ")</f>
        <v>4, 2, 3</v>
      </c>
      <c r="CD1226" s="13" t="str">
        <f>SUBSTITUTE(TRIM(MID(SUBSTITUTE(SUBSTITUTE(SUBSTITUTE(Tabla2[[#This Row],[map]],"[",""),"]",""),",",REPT(" ",100)),601,300))," ",", ")</f>
        <v>0, 1, 4</v>
      </c>
      <c r="CE1226" t="str">
        <f>TRIM(MID(SUBSTITUTE(SUBSTITUTE(SUBSTITUTE(Tabla2[[#This Row],[map]],"[",""),"]",""),",",REPT(" ",100)),1501,200))</f>
        <v>3 2</v>
      </c>
    </row>
    <row r="1227" spans="1:83" x14ac:dyDescent="0.3">
      <c r="A1227" s="2">
        <v>46110.73636574074</v>
      </c>
      <c r="B1227" t="s">
        <v>1613</v>
      </c>
      <c r="C1227">
        <v>8</v>
      </c>
      <c r="D1227" t="s">
        <v>95</v>
      </c>
      <c r="E1227" t="s">
        <v>78</v>
      </c>
      <c r="F1227">
        <v>16590</v>
      </c>
      <c r="G1227">
        <v>4.5</v>
      </c>
      <c r="H1227" t="s">
        <v>79</v>
      </c>
      <c r="I1227" t="s">
        <v>80</v>
      </c>
      <c r="J1227">
        <v>5</v>
      </c>
      <c r="K1227">
        <v>5</v>
      </c>
      <c r="L1227" t="s">
        <v>81</v>
      </c>
      <c r="M1227" t="s">
        <v>82</v>
      </c>
      <c r="N1227" t="s">
        <v>83</v>
      </c>
      <c r="O1227" t="s">
        <v>83</v>
      </c>
      <c r="P1227" t="s">
        <v>84</v>
      </c>
      <c r="Q1227" t="s">
        <v>1393</v>
      </c>
      <c r="R1227">
        <v>3</v>
      </c>
      <c r="S1227" t="s">
        <v>86</v>
      </c>
      <c r="T1227" t="s">
        <v>87</v>
      </c>
      <c r="U1227" t="s">
        <v>88</v>
      </c>
      <c r="V1227">
        <v>1</v>
      </c>
      <c r="W1227" t="s">
        <v>1394</v>
      </c>
      <c r="X1227" t="s">
        <v>83</v>
      </c>
      <c r="Y1227" t="s">
        <v>90</v>
      </c>
      <c r="Z1227">
        <v>4000</v>
      </c>
      <c r="AA1227">
        <v>4000</v>
      </c>
      <c r="AC1227">
        <v>256</v>
      </c>
      <c r="AD1227" t="s">
        <v>91</v>
      </c>
      <c r="AE1227">
        <v>0.15</v>
      </c>
      <c r="AF1227" t="s">
        <v>92</v>
      </c>
      <c r="AG1227">
        <v>180</v>
      </c>
      <c r="AH1227">
        <v>60</v>
      </c>
      <c r="AI1227">
        <v>120</v>
      </c>
      <c r="AJ1227">
        <v>9.804955220418321E-2</v>
      </c>
      <c r="AK1227">
        <v>13.26231669327289</v>
      </c>
      <c r="AL1227">
        <v>0.76040753393659988</v>
      </c>
      <c r="AM1227">
        <v>-0.1917100279535186</v>
      </c>
      <c r="AN1227">
        <v>17.88421805971057</v>
      </c>
      <c r="AO1227">
        <v>0.69372448317980817</v>
      </c>
      <c r="AP1227">
        <v>17.88421805971057</v>
      </c>
      <c r="AQ1227">
        <v>17.88421805971057</v>
      </c>
      <c r="AR1227">
        <v>0.69372448317980817</v>
      </c>
      <c r="AS1227">
        <v>106.15170997819889</v>
      </c>
      <c r="AT1227">
        <v>-0.19135790917626441</v>
      </c>
      <c r="AU1227">
        <v>0.8</v>
      </c>
      <c r="AV1227" t="s">
        <v>93</v>
      </c>
      <c r="AW1227">
        <v>8.7347227857555471E-2</v>
      </c>
      <c r="AX1227">
        <v>0.36574618941031578</v>
      </c>
      <c r="AY1227">
        <v>8.7347227857555471E-2</v>
      </c>
      <c r="AZ1227">
        <v>8.7347227857555471E-2</v>
      </c>
      <c r="BA1227">
        <v>0.36574618941031578</v>
      </c>
      <c r="BB1227">
        <v>0.16773609823271601</v>
      </c>
      <c r="BC1227">
        <v>-0.21798094898947951</v>
      </c>
      <c r="BD1227">
        <v>5.8835763036335011E-2</v>
      </c>
      <c r="BE1227">
        <v>0.79614664733967699</v>
      </c>
      <c r="BF1227">
        <v>5.8835763036335011E-2</v>
      </c>
      <c r="BG1227">
        <v>5.8835763036335011E-2</v>
      </c>
      <c r="BH1227">
        <v>0.79614664733967699</v>
      </c>
      <c r="BI1227">
        <v>0.31797347464003273</v>
      </c>
      <c r="BJ1227">
        <v>-0.1017101762136101</v>
      </c>
      <c r="BK1227">
        <v>4.5815518875525922E-2</v>
      </c>
      <c r="BL1227">
        <v>0.81606518325065502</v>
      </c>
      <c r="BM1227">
        <v>4.5815518875525922E-2</v>
      </c>
      <c r="BN1227">
        <v>4.5815518875525922E-2</v>
      </c>
      <c r="BO1227">
        <v>0.81606518325065502</v>
      </c>
      <c r="BP1227">
        <v>0.30874057184524029</v>
      </c>
      <c r="BQ1227">
        <v>-0.23949574072766319</v>
      </c>
      <c r="BR1227">
        <v>71.344873729073171</v>
      </c>
      <c r="BS1227">
        <v>0.79693991271858966</v>
      </c>
      <c r="BT1227">
        <v>71.344873729073171</v>
      </c>
      <c r="BU1227">
        <v>71.344873729073171</v>
      </c>
      <c r="BV1227">
        <v>0.79693991271858966</v>
      </c>
      <c r="BW1227">
        <v>423.81238976807782</v>
      </c>
      <c r="BX1227">
        <v>-0.20624477077432421</v>
      </c>
      <c r="BY1227" t="str">
        <f t="shared" si="19"/>
        <v>[[sv,wv],[yr],[ya]]</v>
      </c>
      <c r="BZ1227" t="str">
        <f>TRIM(MID(SUBSTITUTE(SUBSTITUTE(SUBSTITUTE(Tabla2[[#This Row],[map]],"[",""),"]",""),",",REPT(" ",100)),300,200))</f>
        <v>0 1</v>
      </c>
      <c r="CA1227" s="13" t="str">
        <f>TRIM(MID(SUBSTITUTE(SUBSTITUTE(SUBSTITUTE(Tabla2[[#This Row],[map]],"[",""),"]",""),",",REPT(" ",100)),900,200))</f>
        <v>2 4</v>
      </c>
      <c r="CB1227" s="13" t="str">
        <f>SUBSTITUTE(TRIM(MID(SUBSTITUTE(SUBSTITUTE(SUBSTITUTE(Tabla2[[#This Row],[map]],"[",""),"]",""),",",REPT(" ",100)),1200,300))," ",", ")</f>
        <v>1, 2, 0</v>
      </c>
      <c r="CC1227" s="15" t="str">
        <f>SUBSTITUTE(TRIM(MID(SUBSTITUTE(SUBSTITUTE(SUBSTITUTE(Tabla2[[#This Row],[map]],"[",""),"]",""),",",REPT(" ",100)),1,300))," ",", ")</f>
        <v>2, 3, 4</v>
      </c>
      <c r="CD1227" s="13" t="str">
        <f>SUBSTITUTE(TRIM(MID(SUBSTITUTE(SUBSTITUTE(SUBSTITUTE(Tabla2[[#This Row],[map]],"[",""),"]",""),",",REPT(" ",100)),601,300))," ",", ")</f>
        <v>1, 3, 0</v>
      </c>
      <c r="CE1227" t="str">
        <f>TRIM(MID(SUBSTITUTE(SUBSTITUTE(SUBSTITUTE(Tabla2[[#This Row],[map]],"[",""),"]",""),",",REPT(" ",100)),1501,200))</f>
        <v>3 4</v>
      </c>
    </row>
    <row r="1228" spans="1:83" x14ac:dyDescent="0.3">
      <c r="A1228" s="2">
        <v>46110.747372685182</v>
      </c>
      <c r="B1228" t="s">
        <v>1614</v>
      </c>
      <c r="C1228">
        <v>6</v>
      </c>
      <c r="D1228" t="s">
        <v>95</v>
      </c>
      <c r="E1228" t="s">
        <v>78</v>
      </c>
      <c r="F1228">
        <v>16590</v>
      </c>
      <c r="G1228">
        <v>4.5</v>
      </c>
      <c r="H1228" t="s">
        <v>79</v>
      </c>
      <c r="I1228" t="s">
        <v>80</v>
      </c>
      <c r="J1228">
        <v>5</v>
      </c>
      <c r="K1228">
        <v>5</v>
      </c>
      <c r="L1228" t="s">
        <v>81</v>
      </c>
      <c r="M1228" t="s">
        <v>82</v>
      </c>
      <c r="N1228" t="s">
        <v>83</v>
      </c>
      <c r="O1228" t="s">
        <v>83</v>
      </c>
      <c r="P1228" t="s">
        <v>84</v>
      </c>
      <c r="Q1228" t="s">
        <v>1407</v>
      </c>
      <c r="R1228">
        <v>3</v>
      </c>
      <c r="S1228" t="s">
        <v>86</v>
      </c>
      <c r="T1228" t="s">
        <v>87</v>
      </c>
      <c r="U1228" t="s">
        <v>88</v>
      </c>
      <c r="V1228">
        <v>1</v>
      </c>
      <c r="W1228" t="s">
        <v>1408</v>
      </c>
      <c r="X1228" t="s">
        <v>83</v>
      </c>
      <c r="Y1228" t="s">
        <v>90</v>
      </c>
      <c r="Z1228">
        <v>4000</v>
      </c>
      <c r="AA1228">
        <v>4000</v>
      </c>
      <c r="AC1228">
        <v>256</v>
      </c>
      <c r="AD1228" t="s">
        <v>91</v>
      </c>
      <c r="AE1228">
        <v>0.15</v>
      </c>
      <c r="AF1228" t="s">
        <v>92</v>
      </c>
      <c r="AG1228">
        <v>180</v>
      </c>
      <c r="AH1228">
        <v>60</v>
      </c>
      <c r="AI1228">
        <v>120</v>
      </c>
      <c r="AJ1228">
        <v>0.1156608052464749</v>
      </c>
      <c r="AK1228">
        <v>12.892913214785001</v>
      </c>
      <c r="AL1228">
        <v>0.70743088050002756</v>
      </c>
      <c r="AM1228">
        <v>-9.9214109076709051E-2</v>
      </c>
      <c r="AN1228">
        <v>18.713473265062181</v>
      </c>
      <c r="AO1228">
        <v>0.6620085145953335</v>
      </c>
      <c r="AP1228">
        <v>18.713473265062181</v>
      </c>
      <c r="AQ1228">
        <v>18.713473265062181</v>
      </c>
      <c r="AR1228">
        <v>0.6620085145953335</v>
      </c>
      <c r="AS1228">
        <v>81.653604591479194</v>
      </c>
      <c r="AT1228">
        <v>-0.1197685842534066</v>
      </c>
      <c r="AU1228">
        <v>0.8</v>
      </c>
      <c r="AV1228" t="s">
        <v>93</v>
      </c>
      <c r="AW1228">
        <v>8.0485822038122254E-2</v>
      </c>
      <c r="AX1228">
        <v>0.41556886717262242</v>
      </c>
      <c r="AY1228">
        <v>8.0485822038122254E-2</v>
      </c>
      <c r="AZ1228">
        <v>8.0485822038122254E-2</v>
      </c>
      <c r="BA1228">
        <v>0.41556886717262242</v>
      </c>
      <c r="BB1228">
        <v>0.1786527207277859</v>
      </c>
      <c r="BC1228">
        <v>-0.29724974304392321</v>
      </c>
      <c r="BD1228">
        <v>9.8916670909106164E-2</v>
      </c>
      <c r="BE1228">
        <v>0.65727486212142427</v>
      </c>
      <c r="BF1228">
        <v>9.8916670909106164E-2</v>
      </c>
      <c r="BG1228">
        <v>9.8916670909106164E-2</v>
      </c>
      <c r="BH1228">
        <v>0.65727486212142427</v>
      </c>
      <c r="BI1228">
        <v>0.1275724698231612</v>
      </c>
      <c r="BJ1228">
        <v>0.5579886392473774</v>
      </c>
      <c r="BK1228">
        <v>5.2911641115016832E-2</v>
      </c>
      <c r="BL1228">
        <v>0.78757649697608034</v>
      </c>
      <c r="BM1228">
        <v>5.2911641115016832E-2</v>
      </c>
      <c r="BN1228">
        <v>5.2911641115016832E-2</v>
      </c>
      <c r="BO1228">
        <v>0.78757649697608034</v>
      </c>
      <c r="BP1228">
        <v>0.45143468151483052</v>
      </c>
      <c r="BQ1228">
        <v>-0.81236745663236998</v>
      </c>
      <c r="BR1228">
        <v>74.621578926186629</v>
      </c>
      <c r="BS1228">
        <v>0.78761383211120095</v>
      </c>
      <c r="BT1228">
        <v>74.621578926186629</v>
      </c>
      <c r="BU1228">
        <v>74.621578926186629</v>
      </c>
      <c r="BV1228">
        <v>0.78761383211120095</v>
      </c>
      <c r="BW1228">
        <v>325.85675849385183</v>
      </c>
      <c r="BX1228">
        <v>7.2554223415280839E-2</v>
      </c>
      <c r="BY1228" t="str">
        <f t="shared" si="19"/>
        <v>[[sv,wv],[yr],[ya]]</v>
      </c>
      <c r="BZ1228" t="str">
        <f>TRIM(MID(SUBSTITUTE(SUBSTITUTE(SUBSTITUTE(Tabla2[[#This Row],[map]],"[",""),"]",""),",",REPT(" ",100)),300,200))</f>
        <v>0 1</v>
      </c>
      <c r="CA1228" s="13" t="str">
        <f>TRIM(MID(SUBSTITUTE(SUBSTITUTE(SUBSTITUTE(Tabla2[[#This Row],[map]],"[",""),"]",""),",",REPT(" ",100)),900,200))</f>
        <v>2 4</v>
      </c>
      <c r="CB1228" s="13" t="str">
        <f>SUBSTITUTE(TRIM(MID(SUBSTITUTE(SUBSTITUTE(SUBSTITUTE(Tabla2[[#This Row],[map]],"[",""),"]",""),",",REPT(" ",100)),1200,300))," ",", ")</f>
        <v>0, 1, 4</v>
      </c>
      <c r="CC1228" s="15" t="str">
        <f>SUBSTITUTE(TRIM(MID(SUBSTITUTE(SUBSTITUTE(SUBSTITUTE(Tabla2[[#This Row],[map]],"[",""),"]",""),",",REPT(" ",100)),1,300))," ",", ")</f>
        <v>4, 2, 3</v>
      </c>
      <c r="CD1228" s="13" t="str">
        <f>SUBSTITUTE(TRIM(MID(SUBSTITUTE(SUBSTITUTE(SUBSTITUTE(Tabla2[[#This Row],[map]],"[",""),"]",""),",",REPT(" ",100)),601,300))," ",", ")</f>
        <v>1, 3, 0</v>
      </c>
      <c r="CE1228" t="str">
        <f>TRIM(MID(SUBSTITUTE(SUBSTITUTE(SUBSTITUTE(Tabla2[[#This Row],[map]],"[",""),"]",""),",",REPT(" ",100)),1501,200))</f>
        <v>3 2</v>
      </c>
    </row>
    <row r="1229" spans="1:83" x14ac:dyDescent="0.3">
      <c r="A1229" s="2">
        <v>46110.758819444447</v>
      </c>
      <c r="B1229" t="s">
        <v>1615</v>
      </c>
      <c r="C1229">
        <v>9</v>
      </c>
      <c r="D1229" t="s">
        <v>77</v>
      </c>
      <c r="E1229" t="s">
        <v>78</v>
      </c>
      <c r="F1229">
        <v>16590</v>
      </c>
      <c r="G1229">
        <v>4.5</v>
      </c>
      <c r="H1229" t="s">
        <v>79</v>
      </c>
      <c r="I1229" t="s">
        <v>80</v>
      </c>
      <c r="J1229">
        <v>5</v>
      </c>
      <c r="K1229">
        <v>5</v>
      </c>
      <c r="L1229" t="s">
        <v>81</v>
      </c>
      <c r="M1229" t="s">
        <v>82</v>
      </c>
      <c r="N1229" t="s">
        <v>83</v>
      </c>
      <c r="O1229" t="s">
        <v>83</v>
      </c>
      <c r="P1229" t="s">
        <v>84</v>
      </c>
      <c r="Q1229" t="s">
        <v>1393</v>
      </c>
      <c r="R1229">
        <v>3</v>
      </c>
      <c r="S1229" t="s">
        <v>86</v>
      </c>
      <c r="T1229" t="s">
        <v>87</v>
      </c>
      <c r="U1229" t="s">
        <v>88</v>
      </c>
      <c r="V1229">
        <v>1</v>
      </c>
      <c r="W1229" t="s">
        <v>1394</v>
      </c>
      <c r="X1229" t="s">
        <v>83</v>
      </c>
      <c r="Y1229" t="s">
        <v>90</v>
      </c>
      <c r="Z1229">
        <v>4000</v>
      </c>
      <c r="AA1229">
        <v>4000</v>
      </c>
      <c r="AC1229">
        <v>256</v>
      </c>
      <c r="AD1229" t="s">
        <v>91</v>
      </c>
      <c r="AE1229">
        <v>0.15</v>
      </c>
      <c r="AF1229" t="s">
        <v>92</v>
      </c>
      <c r="AG1229">
        <v>180</v>
      </c>
      <c r="AH1229">
        <v>60</v>
      </c>
      <c r="AI1229">
        <v>120</v>
      </c>
      <c r="AJ1229">
        <v>0.1075557328520447</v>
      </c>
      <c r="AK1229">
        <v>20.826809964075611</v>
      </c>
      <c r="AL1229">
        <v>0.79835935960445248</v>
      </c>
      <c r="AM1229">
        <v>-0.14589609094565409</v>
      </c>
      <c r="AN1229">
        <v>26.623927481339329</v>
      </c>
      <c r="AO1229">
        <v>0.74946025659941784</v>
      </c>
      <c r="AP1229">
        <v>26.623927481339329</v>
      </c>
      <c r="AQ1229">
        <v>26.623927481339329</v>
      </c>
      <c r="AR1229">
        <v>0.74946025659941784</v>
      </c>
      <c r="AS1229">
        <v>100.8962638011734</v>
      </c>
      <c r="AT1229">
        <v>-0.10962697362538409</v>
      </c>
      <c r="AU1229">
        <v>0.8</v>
      </c>
      <c r="AV1229" t="s">
        <v>93</v>
      </c>
      <c r="AW1229">
        <v>5.3489771864559971E-2</v>
      </c>
      <c r="AX1229">
        <v>0.61159509620618768</v>
      </c>
      <c r="AY1229">
        <v>5.3489771864559971E-2</v>
      </c>
      <c r="AZ1229">
        <v>5.3489771864559971E-2</v>
      </c>
      <c r="BA1229">
        <v>0.61159509620618768</v>
      </c>
      <c r="BB1229">
        <v>0.153284922024579</v>
      </c>
      <c r="BC1229">
        <v>-0.1130467249467748</v>
      </c>
      <c r="BD1229">
        <v>4.8401163289204567E-2</v>
      </c>
      <c r="BE1229">
        <v>0.83230030682068779</v>
      </c>
      <c r="BF1229">
        <v>4.8401163289204567E-2</v>
      </c>
      <c r="BG1229">
        <v>4.8401163289204567E-2</v>
      </c>
      <c r="BH1229">
        <v>0.83230030682068779</v>
      </c>
      <c r="BI1229">
        <v>0.32683814010636392</v>
      </c>
      <c r="BJ1229">
        <v>-0.1324243487213721</v>
      </c>
      <c r="BK1229">
        <v>3.5704041337754268E-2</v>
      </c>
      <c r="BL1229">
        <v>0.85665956728520221</v>
      </c>
      <c r="BM1229">
        <v>3.5704041337754268E-2</v>
      </c>
      <c r="BN1229">
        <v>3.5704041337754268E-2</v>
      </c>
      <c r="BO1229">
        <v>0.85665956728520221</v>
      </c>
      <c r="BP1229">
        <v>0.26066088645862379</v>
      </c>
      <c r="BQ1229">
        <v>-4.6471011596470158E-2</v>
      </c>
      <c r="BR1229">
        <v>106.3581149488659</v>
      </c>
      <c r="BS1229">
        <v>0.69728605608559469</v>
      </c>
      <c r="BT1229">
        <v>106.3581149488659</v>
      </c>
      <c r="BU1229">
        <v>106.3581149488659</v>
      </c>
      <c r="BV1229">
        <v>0.69728605608559469</v>
      </c>
      <c r="BW1229">
        <v>402.84427125610381</v>
      </c>
      <c r="BX1229">
        <v>-0.14656580923691889</v>
      </c>
      <c r="BY1229" t="str">
        <f t="shared" si="19"/>
        <v>[[sv,wv],[yr],[ya]]</v>
      </c>
      <c r="BZ1229" t="str">
        <f>TRIM(MID(SUBSTITUTE(SUBSTITUTE(SUBSTITUTE(Tabla2[[#This Row],[map]],"[",""),"]",""),",",REPT(" ",100)),300,200))</f>
        <v>0 1</v>
      </c>
      <c r="CA1229" s="13" t="str">
        <f>TRIM(MID(SUBSTITUTE(SUBSTITUTE(SUBSTITUTE(Tabla2[[#This Row],[map]],"[",""),"]",""),",",REPT(" ",100)),900,200))</f>
        <v>2 4</v>
      </c>
      <c r="CB1229" s="13" t="str">
        <f>SUBSTITUTE(TRIM(MID(SUBSTITUTE(SUBSTITUTE(SUBSTITUTE(Tabla2[[#This Row],[map]],"[",""),"]",""),",",REPT(" ",100)),1200,300))," ",", ")</f>
        <v>1, 2, 0</v>
      </c>
      <c r="CC1229" s="15" t="str">
        <f>SUBSTITUTE(TRIM(MID(SUBSTITUTE(SUBSTITUTE(SUBSTITUTE(Tabla2[[#This Row],[map]],"[",""),"]",""),",",REPT(" ",100)),1,300))," ",", ")</f>
        <v>2, 3, 4</v>
      </c>
      <c r="CD1229" s="13" t="str">
        <f>SUBSTITUTE(TRIM(MID(SUBSTITUTE(SUBSTITUTE(SUBSTITUTE(Tabla2[[#This Row],[map]],"[",""),"]",""),",",REPT(" ",100)),601,300))," ",", ")</f>
        <v>1, 3, 0</v>
      </c>
      <c r="CE1229" t="str">
        <f>TRIM(MID(SUBSTITUTE(SUBSTITUTE(SUBSTITUTE(Tabla2[[#This Row],[map]],"[",""),"]",""),",",REPT(" ",100)),1501,200))</f>
        <v>3 4</v>
      </c>
    </row>
    <row r="1230" spans="1:83" x14ac:dyDescent="0.3">
      <c r="A1230" s="2">
        <v>46110.787164351852</v>
      </c>
      <c r="B1230" t="s">
        <v>1616</v>
      </c>
      <c r="C1230">
        <v>4</v>
      </c>
      <c r="D1230" t="s">
        <v>77</v>
      </c>
      <c r="E1230" t="s">
        <v>78</v>
      </c>
      <c r="F1230">
        <v>16590</v>
      </c>
      <c r="G1230">
        <v>4.5</v>
      </c>
      <c r="H1230" t="s">
        <v>79</v>
      </c>
      <c r="I1230" t="s">
        <v>80</v>
      </c>
      <c r="J1230">
        <v>5</v>
      </c>
      <c r="K1230">
        <v>5</v>
      </c>
      <c r="L1230" t="s">
        <v>81</v>
      </c>
      <c r="M1230" t="s">
        <v>82</v>
      </c>
      <c r="N1230" t="s">
        <v>83</v>
      </c>
      <c r="O1230" t="s">
        <v>83</v>
      </c>
      <c r="P1230" t="s">
        <v>84</v>
      </c>
      <c r="Q1230" t="s">
        <v>761</v>
      </c>
      <c r="R1230">
        <v>3</v>
      </c>
      <c r="S1230" t="s">
        <v>86</v>
      </c>
      <c r="T1230" t="s">
        <v>87</v>
      </c>
      <c r="U1230" t="s">
        <v>88</v>
      </c>
      <c r="V1230">
        <v>1</v>
      </c>
      <c r="W1230" t="s">
        <v>762</v>
      </c>
      <c r="X1230" t="s">
        <v>83</v>
      </c>
      <c r="Y1230" t="s">
        <v>90</v>
      </c>
      <c r="Z1230">
        <v>4000</v>
      </c>
      <c r="AA1230">
        <v>4000</v>
      </c>
      <c r="AC1230">
        <v>256</v>
      </c>
      <c r="AD1230" t="s">
        <v>91</v>
      </c>
      <c r="AE1230">
        <v>0.15</v>
      </c>
      <c r="AF1230" t="s">
        <v>92</v>
      </c>
      <c r="AG1230">
        <v>180</v>
      </c>
      <c r="AH1230">
        <v>60</v>
      </c>
      <c r="AI1230">
        <v>120</v>
      </c>
      <c r="AJ1230">
        <v>0.1067305070380664</v>
      </c>
      <c r="AK1230">
        <v>14.95136999234602</v>
      </c>
      <c r="AL1230">
        <v>0.71539829814537459</v>
      </c>
      <c r="AM1230">
        <v>0.16707073771014549</v>
      </c>
      <c r="AN1230">
        <v>16.917366479571822</v>
      </c>
      <c r="AO1230">
        <v>0.65800137073620935</v>
      </c>
      <c r="AP1230">
        <v>16.917366479571822</v>
      </c>
      <c r="AQ1230">
        <v>16.917366479571822</v>
      </c>
      <c r="AR1230">
        <v>0.65800137073620935</v>
      </c>
      <c r="AS1230">
        <v>97.135866261636878</v>
      </c>
      <c r="AT1230">
        <v>0.19072153682319939</v>
      </c>
      <c r="AU1230">
        <v>0.8</v>
      </c>
      <c r="AV1230" t="s">
        <v>93</v>
      </c>
      <c r="AW1230">
        <v>7.7421241728029111E-2</v>
      </c>
      <c r="AX1230">
        <v>0.43782168259916898</v>
      </c>
      <c r="AY1230">
        <v>7.7421241728029111E-2</v>
      </c>
      <c r="AZ1230">
        <v>7.7421241728029111E-2</v>
      </c>
      <c r="BA1230">
        <v>0.43782168259916898</v>
      </c>
      <c r="BB1230">
        <v>0.13761153910320781</v>
      </c>
      <c r="BC1230">
        <v>7.6230009661226728E-4</v>
      </c>
      <c r="BD1230">
        <v>7.336606080222112E-2</v>
      </c>
      <c r="BE1230">
        <v>0.74580226899109636</v>
      </c>
      <c r="BF1230">
        <v>7.336606080222112E-2</v>
      </c>
      <c r="BG1230">
        <v>7.336606080222112E-2</v>
      </c>
      <c r="BH1230">
        <v>0.74580226899109636</v>
      </c>
      <c r="BI1230">
        <v>0.1148490024157653</v>
      </c>
      <c r="BJ1230">
        <v>0.60207273631025071</v>
      </c>
      <c r="BK1230">
        <v>8.9596950320695368E-2</v>
      </c>
      <c r="BL1230">
        <v>0.64029658414846247</v>
      </c>
      <c r="BM1230">
        <v>8.9596950320695368E-2</v>
      </c>
      <c r="BN1230">
        <v>8.9596950320695368E-2</v>
      </c>
      <c r="BO1230">
        <v>0.64029658414846247</v>
      </c>
      <c r="BP1230">
        <v>0.18315902339005219</v>
      </c>
      <c r="BQ1230">
        <v>0.26467445463692768</v>
      </c>
      <c r="BR1230">
        <v>67.429081665436243</v>
      </c>
      <c r="BS1230">
        <v>0.80808494720610535</v>
      </c>
      <c r="BT1230">
        <v>67.429081665436243</v>
      </c>
      <c r="BU1230">
        <v>67.429081665436243</v>
      </c>
      <c r="BV1230">
        <v>0.80808494720610535</v>
      </c>
      <c r="BW1230">
        <v>388.10784548163758</v>
      </c>
      <c r="BX1230">
        <v>-0.10462334375099649</v>
      </c>
      <c r="BY1230" t="str">
        <f t="shared" si="19"/>
        <v>[[sv,wv],[yr],[ya]]</v>
      </c>
      <c r="BZ1230" t="str">
        <f>TRIM(MID(SUBSTITUTE(SUBSTITUTE(SUBSTITUTE(Tabla2[[#This Row],[map]],"[",""),"]",""),",",REPT(" ",100)),300,200))</f>
        <v>0 1</v>
      </c>
      <c r="CA1230" s="13" t="str">
        <f>TRIM(MID(SUBSTITUTE(SUBSTITUTE(SUBSTITUTE(Tabla2[[#This Row],[map]],"[",""),"]",""),",",REPT(" ",100)),900,200))</f>
        <v>2 4</v>
      </c>
      <c r="CB1230" s="13" t="str">
        <f>SUBSTITUTE(TRIM(MID(SUBSTITUTE(SUBSTITUTE(SUBSTITUTE(Tabla2[[#This Row],[map]],"[",""),"]",""),",",REPT(" ",100)),1200,300))," ",", ")</f>
        <v>2, 0, 1</v>
      </c>
      <c r="CC1230" s="15" t="str">
        <f>SUBSTITUTE(TRIM(MID(SUBSTITUTE(SUBSTITUTE(SUBSTITUTE(Tabla2[[#This Row],[map]],"[",""),"]",""),",",REPT(" ",100)),1,300))," ",", ")</f>
        <v>4, 2, 3</v>
      </c>
      <c r="CD1230" s="13" t="str">
        <f>SUBSTITUTE(TRIM(MID(SUBSTITUTE(SUBSTITUTE(SUBSTITUTE(Tabla2[[#This Row],[map]],"[",""),"]",""),",",REPT(" ",100)),601,300))," ",", ")</f>
        <v>0, 1, 3</v>
      </c>
      <c r="CE1230" t="str">
        <f>TRIM(MID(SUBSTITUTE(SUBSTITUTE(SUBSTITUTE(Tabla2[[#This Row],[map]],"[",""),"]",""),",",REPT(" ",100)),1501,200))</f>
        <v>3 4</v>
      </c>
    </row>
    <row r="1231" spans="1:83" x14ac:dyDescent="0.3">
      <c r="A1231" s="2">
        <v>46110.795486111107</v>
      </c>
      <c r="B1231" t="s">
        <v>1617</v>
      </c>
      <c r="C1231">
        <v>5</v>
      </c>
      <c r="D1231" t="s">
        <v>95</v>
      </c>
      <c r="E1231" t="s">
        <v>78</v>
      </c>
      <c r="F1231">
        <v>16590</v>
      </c>
      <c r="G1231">
        <v>4.5</v>
      </c>
      <c r="H1231" t="s">
        <v>79</v>
      </c>
      <c r="I1231" t="s">
        <v>80</v>
      </c>
      <c r="J1231">
        <v>5</v>
      </c>
      <c r="K1231">
        <v>5</v>
      </c>
      <c r="L1231" t="s">
        <v>81</v>
      </c>
      <c r="M1231" t="s">
        <v>82</v>
      </c>
      <c r="N1231" t="s">
        <v>83</v>
      </c>
      <c r="O1231" t="s">
        <v>83</v>
      </c>
      <c r="P1231" t="s">
        <v>84</v>
      </c>
      <c r="Q1231" t="s">
        <v>721</v>
      </c>
      <c r="R1231">
        <v>3</v>
      </c>
      <c r="S1231" t="s">
        <v>86</v>
      </c>
      <c r="T1231" t="s">
        <v>87</v>
      </c>
      <c r="U1231" t="s">
        <v>88</v>
      </c>
      <c r="V1231">
        <v>1</v>
      </c>
      <c r="W1231" t="s">
        <v>722</v>
      </c>
      <c r="X1231" t="s">
        <v>83</v>
      </c>
      <c r="Y1231" t="s">
        <v>90</v>
      </c>
      <c r="Z1231">
        <v>4000</v>
      </c>
      <c r="AA1231">
        <v>4000</v>
      </c>
      <c r="AC1231">
        <v>256</v>
      </c>
      <c r="AD1231" t="s">
        <v>91</v>
      </c>
      <c r="AE1231">
        <v>0.15</v>
      </c>
      <c r="AF1231" t="s">
        <v>92</v>
      </c>
      <c r="AG1231">
        <v>180</v>
      </c>
      <c r="AH1231">
        <v>60</v>
      </c>
      <c r="AI1231">
        <v>120</v>
      </c>
      <c r="AJ1231">
        <v>0.12603355334464841</v>
      </c>
      <c r="AK1231">
        <v>21.788518078677729</v>
      </c>
      <c r="AL1231">
        <v>0.68002426469623922</v>
      </c>
      <c r="AM1231">
        <v>0.41224170796001658</v>
      </c>
      <c r="AN1231">
        <v>21.679697772516491</v>
      </c>
      <c r="AO1231">
        <v>0.6587144583957758</v>
      </c>
      <c r="AP1231">
        <v>21.679697772516491</v>
      </c>
      <c r="AQ1231">
        <v>21.679697772516491</v>
      </c>
      <c r="AR1231">
        <v>0.6587144583957758</v>
      </c>
      <c r="AS1231">
        <v>60.553882084003369</v>
      </c>
      <c r="AT1231">
        <v>0.33666633785712557</v>
      </c>
      <c r="AU1231">
        <v>0.8</v>
      </c>
      <c r="AV1231" t="s">
        <v>93</v>
      </c>
      <c r="AW1231">
        <v>7.8670409738878788E-2</v>
      </c>
      <c r="AX1231">
        <v>0.42875110771795821</v>
      </c>
      <c r="AY1231">
        <v>7.8670409738878788E-2</v>
      </c>
      <c r="AZ1231">
        <v>7.8670409738878788E-2</v>
      </c>
      <c r="BA1231">
        <v>0.42875110771795821</v>
      </c>
      <c r="BB1231">
        <v>0.16466452745379889</v>
      </c>
      <c r="BC1231">
        <v>-0.19567737372088431</v>
      </c>
      <c r="BD1231">
        <v>0.1060941818092999</v>
      </c>
      <c r="BE1231">
        <v>0.6324063198394636</v>
      </c>
      <c r="BF1231">
        <v>0.1060941818092999</v>
      </c>
      <c r="BG1231">
        <v>0.1060941818092999</v>
      </c>
      <c r="BH1231">
        <v>0.6324063198394636</v>
      </c>
      <c r="BI1231">
        <v>0.1451301398437379</v>
      </c>
      <c r="BJ1231">
        <v>0.49715506262854769</v>
      </c>
      <c r="BK1231">
        <v>4.4869339646453253E-2</v>
      </c>
      <c r="BL1231">
        <v>0.81986379357708938</v>
      </c>
      <c r="BM1231">
        <v>4.4869339646453253E-2</v>
      </c>
      <c r="BN1231">
        <v>4.4869339646453253E-2</v>
      </c>
      <c r="BO1231">
        <v>0.81986379357708938</v>
      </c>
      <c r="BP1231">
        <v>6.6380050277426397E-2</v>
      </c>
      <c r="BQ1231">
        <v>0.73350509427247923</v>
      </c>
      <c r="BR1231">
        <v>86.489157158871706</v>
      </c>
      <c r="BS1231">
        <v>0.75383661244859201</v>
      </c>
      <c r="BT1231">
        <v>86.489157158871706</v>
      </c>
      <c r="BU1231">
        <v>86.489157158871706</v>
      </c>
      <c r="BV1231">
        <v>0.75383661244859201</v>
      </c>
      <c r="BW1231">
        <v>241.8393536184382</v>
      </c>
      <c r="BX1231">
        <v>0.31168256824837082</v>
      </c>
      <c r="BY1231" t="str">
        <f t="shared" si="19"/>
        <v>[[sv,wv],[yr],[ya]]</v>
      </c>
      <c r="BZ1231" t="str">
        <f>TRIM(MID(SUBSTITUTE(SUBSTITUTE(SUBSTITUTE(Tabla2[[#This Row],[map]],"[",""),"]",""),",",REPT(" ",100)),300,200))</f>
        <v>0 1</v>
      </c>
      <c r="CA1231" s="13" t="str">
        <f>TRIM(MID(SUBSTITUTE(SUBSTITUTE(SUBSTITUTE(Tabla2[[#This Row],[map]],"[",""),"]",""),",",REPT(" ",100)),900,200))</f>
        <v>2 3</v>
      </c>
      <c r="CB1231" s="13" t="str">
        <f>SUBSTITUTE(TRIM(MID(SUBSTITUTE(SUBSTITUTE(SUBSTITUTE(Tabla2[[#This Row],[map]],"[",""),"]",""),",",REPT(" ",100)),1200,300))," ",", ")</f>
        <v>0, 1, 2</v>
      </c>
      <c r="CC1231" s="15" t="str">
        <f>SUBSTITUTE(TRIM(MID(SUBSTITUTE(SUBSTITUTE(SUBSTITUTE(Tabla2[[#This Row],[map]],"[",""),"]",""),",",REPT(" ",100)),1,300))," ",", ")</f>
        <v>4, 2, 3</v>
      </c>
      <c r="CD1231" s="13" t="str">
        <f>SUBSTITUTE(TRIM(MID(SUBSTITUTE(SUBSTITUTE(SUBSTITUTE(Tabla2[[#This Row],[map]],"[",""),"]",""),",",REPT(" ",100)),601,300))," ",", ")</f>
        <v>4, 0, 1</v>
      </c>
      <c r="CE1231" t="str">
        <f>TRIM(MID(SUBSTITUTE(SUBSTITUTE(SUBSTITUTE(Tabla2[[#This Row],[map]],"[",""),"]",""),",",REPT(" ",100)),1501,200))</f>
        <v>3 4</v>
      </c>
    </row>
    <row r="1232" spans="1:83" x14ac:dyDescent="0.3">
      <c r="A1232" s="2">
        <v>46110.84033564815</v>
      </c>
      <c r="B1232" t="s">
        <v>1618</v>
      </c>
      <c r="C1232">
        <v>7</v>
      </c>
      <c r="D1232" t="s">
        <v>95</v>
      </c>
      <c r="E1232" t="s">
        <v>78</v>
      </c>
      <c r="F1232">
        <v>16590</v>
      </c>
      <c r="G1232">
        <v>4.5</v>
      </c>
      <c r="H1232" t="s">
        <v>79</v>
      </c>
      <c r="I1232" t="s">
        <v>80</v>
      </c>
      <c r="J1232">
        <v>5</v>
      </c>
      <c r="K1232">
        <v>5</v>
      </c>
      <c r="L1232" t="s">
        <v>81</v>
      </c>
      <c r="M1232" t="s">
        <v>82</v>
      </c>
      <c r="N1232" t="s">
        <v>83</v>
      </c>
      <c r="O1232" t="s">
        <v>83</v>
      </c>
      <c r="P1232" t="s">
        <v>84</v>
      </c>
      <c r="Q1232" t="s">
        <v>1399</v>
      </c>
      <c r="R1232">
        <v>3</v>
      </c>
      <c r="S1232" t="s">
        <v>86</v>
      </c>
      <c r="T1232" t="s">
        <v>87</v>
      </c>
      <c r="U1232" t="s">
        <v>88</v>
      </c>
      <c r="V1232">
        <v>1</v>
      </c>
      <c r="W1232" t="s">
        <v>1400</v>
      </c>
      <c r="X1232" t="s">
        <v>83</v>
      </c>
      <c r="Y1232" t="s">
        <v>90</v>
      </c>
      <c r="Z1232">
        <v>4000</v>
      </c>
      <c r="AA1232">
        <v>4000</v>
      </c>
      <c r="AC1232">
        <v>256</v>
      </c>
      <c r="AD1232" t="s">
        <v>91</v>
      </c>
      <c r="AE1232">
        <v>0.15</v>
      </c>
      <c r="AF1232" t="s">
        <v>92</v>
      </c>
      <c r="AG1232">
        <v>180</v>
      </c>
      <c r="AH1232">
        <v>60</v>
      </c>
      <c r="AI1232">
        <v>120</v>
      </c>
      <c r="AJ1232">
        <v>0.12915051684419579</v>
      </c>
      <c r="AK1232">
        <v>16.210262983537799</v>
      </c>
      <c r="AL1232">
        <v>0.67326124075410188</v>
      </c>
      <c r="AM1232">
        <v>0.23483947696331839</v>
      </c>
      <c r="AN1232">
        <v>23.940047755279771</v>
      </c>
      <c r="AO1232">
        <v>0.6363639901000856</v>
      </c>
      <c r="AP1232">
        <v>23.940047755279771</v>
      </c>
      <c r="AQ1232">
        <v>23.940047755279771</v>
      </c>
      <c r="AR1232">
        <v>0.6363639901000856</v>
      </c>
      <c r="AS1232">
        <v>87.69059667548926</v>
      </c>
      <c r="AT1232">
        <v>0.23107461596701431</v>
      </c>
      <c r="AU1232">
        <v>0.8</v>
      </c>
      <c r="AV1232" t="s">
        <v>93</v>
      </c>
      <c r="AW1232">
        <v>9.8531895557549876E-2</v>
      </c>
      <c r="AX1232">
        <v>0.28453104059678441</v>
      </c>
      <c r="AY1232">
        <v>9.8531895557549876E-2</v>
      </c>
      <c r="AZ1232">
        <v>9.8531895557549876E-2</v>
      </c>
      <c r="BA1232">
        <v>0.28453104059678441</v>
      </c>
      <c r="BB1232">
        <v>0.1167299290400358</v>
      </c>
      <c r="BC1232">
        <v>0.1523897882112116</v>
      </c>
      <c r="BD1232">
        <v>9.3094346414433593E-2</v>
      </c>
      <c r="BE1232">
        <v>0.67744797295169146</v>
      </c>
      <c r="BF1232">
        <v>9.3094346414433593E-2</v>
      </c>
      <c r="BG1232">
        <v>9.3094346414433593E-2</v>
      </c>
      <c r="BH1232">
        <v>0.67744797295169146</v>
      </c>
      <c r="BI1232">
        <v>0.1178321695940497</v>
      </c>
      <c r="BJ1232">
        <v>0.59173669918833993</v>
      </c>
      <c r="BK1232">
        <v>3.6022912246291838E-2</v>
      </c>
      <c r="BL1232">
        <v>0.85537940144689972</v>
      </c>
      <c r="BM1232">
        <v>3.6022912246291838E-2</v>
      </c>
      <c r="BN1232">
        <v>3.6022912246291838E-2</v>
      </c>
      <c r="BO1232">
        <v>0.85537940144689972</v>
      </c>
      <c r="BP1232">
        <v>0.20493453170071749</v>
      </c>
      <c r="BQ1232">
        <v>0.17725267640436371</v>
      </c>
      <c r="BR1232">
        <v>95.5325418669008</v>
      </c>
      <c r="BS1232">
        <v>0.72809754540496441</v>
      </c>
      <c r="BT1232">
        <v>95.5325418669008</v>
      </c>
      <c r="BU1232">
        <v>95.5325418669008</v>
      </c>
      <c r="BV1232">
        <v>0.72809754540496441</v>
      </c>
      <c r="BW1232">
        <v>350.32289007162302</v>
      </c>
      <c r="BX1232">
        <v>2.9193000641420941E-3</v>
      </c>
      <c r="BY1232" t="str">
        <f t="shared" si="19"/>
        <v>[[sv,wv],[yr],[ya]]</v>
      </c>
      <c r="BZ1232" t="str">
        <f>TRIM(MID(SUBSTITUTE(SUBSTITUTE(SUBSTITUTE(Tabla2[[#This Row],[map]],"[",""),"]",""),",",REPT(" ",100)),300,200))</f>
        <v>0 1</v>
      </c>
      <c r="CA1232" s="13" t="str">
        <f>TRIM(MID(SUBSTITUTE(SUBSTITUTE(SUBSTITUTE(Tabla2[[#This Row],[map]],"[",""),"]",""),",",REPT(" ",100)),900,200))</f>
        <v>2 3</v>
      </c>
      <c r="CB1232" s="13" t="str">
        <f>SUBSTITUTE(TRIM(MID(SUBSTITUTE(SUBSTITUTE(SUBSTITUTE(Tabla2[[#This Row],[map]],"[",""),"]",""),",",REPT(" ",100)),1200,300))," ",", ")</f>
        <v>0, 1, 4</v>
      </c>
      <c r="CC1232" s="15" t="str">
        <f>SUBSTITUTE(TRIM(MID(SUBSTITUTE(SUBSTITUTE(SUBSTITUTE(Tabla2[[#This Row],[map]],"[",""),"]",""),",",REPT(" ",100)),1,300))," ",", ")</f>
        <v>4, 2, 3</v>
      </c>
      <c r="CD1232" s="13" t="str">
        <f>SUBSTITUTE(TRIM(MID(SUBSTITUTE(SUBSTITUTE(SUBSTITUTE(Tabla2[[#This Row],[map]],"[",""),"]",""),",",REPT(" ",100)),601,300))," ",", ")</f>
        <v>1, 4, 0</v>
      </c>
      <c r="CE1232" t="str">
        <f>TRIM(MID(SUBSTITUTE(SUBSTITUTE(SUBSTITUTE(Tabla2[[#This Row],[map]],"[",""),"]",""),",",REPT(" ",100)),1501,200))</f>
        <v>3 2</v>
      </c>
    </row>
    <row r="1233" spans="1:83" x14ac:dyDescent="0.3">
      <c r="A1233" s="2">
        <v>46110.856064814812</v>
      </c>
      <c r="B1233" t="s">
        <v>1619</v>
      </c>
      <c r="C1233">
        <v>6</v>
      </c>
      <c r="D1233" t="s">
        <v>77</v>
      </c>
      <c r="E1233" t="s">
        <v>78</v>
      </c>
      <c r="F1233">
        <v>16590</v>
      </c>
      <c r="G1233">
        <v>4.5</v>
      </c>
      <c r="H1233" t="s">
        <v>79</v>
      </c>
      <c r="I1233" t="s">
        <v>80</v>
      </c>
      <c r="J1233">
        <v>5</v>
      </c>
      <c r="K1233">
        <v>5</v>
      </c>
      <c r="L1233" t="s">
        <v>81</v>
      </c>
      <c r="M1233" t="s">
        <v>82</v>
      </c>
      <c r="N1233" t="s">
        <v>83</v>
      </c>
      <c r="O1233" t="s">
        <v>83</v>
      </c>
      <c r="P1233" t="s">
        <v>84</v>
      </c>
      <c r="Q1233" t="s">
        <v>631</v>
      </c>
      <c r="R1233">
        <v>3</v>
      </c>
      <c r="S1233" t="s">
        <v>86</v>
      </c>
      <c r="T1233" t="s">
        <v>87</v>
      </c>
      <c r="U1233" t="s">
        <v>88</v>
      </c>
      <c r="V1233">
        <v>1</v>
      </c>
      <c r="W1233" t="s">
        <v>632</v>
      </c>
      <c r="X1233" t="s">
        <v>83</v>
      </c>
      <c r="Y1233" t="s">
        <v>90</v>
      </c>
      <c r="Z1233">
        <v>4000</v>
      </c>
      <c r="AA1233">
        <v>4000</v>
      </c>
      <c r="AC1233">
        <v>256</v>
      </c>
      <c r="AD1233" t="s">
        <v>91</v>
      </c>
      <c r="AE1233">
        <v>0.15</v>
      </c>
      <c r="AF1233" t="s">
        <v>92</v>
      </c>
      <c r="AG1233">
        <v>180</v>
      </c>
      <c r="AH1233">
        <v>60</v>
      </c>
      <c r="AI1233">
        <v>120</v>
      </c>
      <c r="AJ1233">
        <v>8.8696726417865565E-2</v>
      </c>
      <c r="AK1233">
        <v>13.48402506705991</v>
      </c>
      <c r="AL1233">
        <v>0.77819685037742892</v>
      </c>
      <c r="AM1233">
        <v>0.28280108622352518</v>
      </c>
      <c r="AN1233">
        <v>16.25781599811171</v>
      </c>
      <c r="AO1233">
        <v>0.72479925276098356</v>
      </c>
      <c r="AP1233">
        <v>16.25781599811171</v>
      </c>
      <c r="AQ1233">
        <v>16.25781599811171</v>
      </c>
      <c r="AR1233">
        <v>0.72479925276098356</v>
      </c>
      <c r="AS1233">
        <v>81.536910303761658</v>
      </c>
      <c r="AT1233">
        <v>0.32978625086252672</v>
      </c>
      <c r="AU1233">
        <v>0.8</v>
      </c>
      <c r="AV1233" t="s">
        <v>93</v>
      </c>
      <c r="AW1233">
        <v>6.765828267059025E-2</v>
      </c>
      <c r="AX1233">
        <v>0.50871338845742253</v>
      </c>
      <c r="AY1233">
        <v>6.765828267059025E-2</v>
      </c>
      <c r="AZ1233">
        <v>6.765828267059025E-2</v>
      </c>
      <c r="BA1233">
        <v>0.50871338845742253</v>
      </c>
      <c r="BB1233">
        <v>0.1438127373537621</v>
      </c>
      <c r="BC1233">
        <v>-4.426641709462209E-2</v>
      </c>
      <c r="BD1233">
        <v>6.9317634569737788E-2</v>
      </c>
      <c r="BE1233">
        <v>0.7598292012156358</v>
      </c>
      <c r="BF1233">
        <v>6.9317634569737788E-2</v>
      </c>
      <c r="BG1233">
        <v>6.9317634569737788E-2</v>
      </c>
      <c r="BH1233">
        <v>0.7598292012156358</v>
      </c>
      <c r="BI1233">
        <v>0.1195585208311048</v>
      </c>
      <c r="BJ1233">
        <v>0.58575526086951235</v>
      </c>
      <c r="BK1233">
        <v>4.6025043193164757E-2</v>
      </c>
      <c r="BL1233">
        <v>0.81522400938827588</v>
      </c>
      <c r="BM1233">
        <v>4.6025043193164757E-2</v>
      </c>
      <c r="BN1233">
        <v>4.6025043193164757E-2</v>
      </c>
      <c r="BO1233">
        <v>0.81522400938827588</v>
      </c>
      <c r="BP1233">
        <v>7.3487462955181451E-2</v>
      </c>
      <c r="BQ1233">
        <v>0.70497108045946111</v>
      </c>
      <c r="BR1233">
        <v>64.848263032013733</v>
      </c>
      <c r="BS1233">
        <v>0.81543041198259858</v>
      </c>
      <c r="BT1233">
        <v>64.848263032013733</v>
      </c>
      <c r="BU1233">
        <v>64.848263032013733</v>
      </c>
      <c r="BV1233">
        <v>0.81543041198259858</v>
      </c>
      <c r="BW1233">
        <v>325.81078249390617</v>
      </c>
      <c r="BX1233">
        <v>7.2685079215758619E-2</v>
      </c>
      <c r="BY1233" t="str">
        <f t="shared" si="19"/>
        <v>[[sv,wv],[yr],[ya]]</v>
      </c>
      <c r="BZ1233" t="str">
        <f>TRIM(MID(SUBSTITUTE(SUBSTITUTE(SUBSTITUTE(Tabla2[[#This Row],[map]],"[",""),"]",""),",",REPT(" ",100)),300,200))</f>
        <v>0 1</v>
      </c>
      <c r="CA1233" s="13" t="str">
        <f>TRIM(MID(SUBSTITUTE(SUBSTITUTE(SUBSTITUTE(Tabla2[[#This Row],[map]],"[",""),"]",""),",",REPT(" ",100)),900,200))</f>
        <v>2 3</v>
      </c>
      <c r="CB1233" s="13" t="str">
        <f>SUBSTITUTE(TRIM(MID(SUBSTITUTE(SUBSTITUTE(SUBSTITUTE(Tabla2[[#This Row],[map]],"[",""),"]",""),",",REPT(" ",100)),1200,300))," ",", ")</f>
        <v>2, 0, 1</v>
      </c>
      <c r="CC1233" s="15" t="str">
        <f>SUBSTITUTE(TRIM(MID(SUBSTITUTE(SUBSTITUTE(SUBSTITUTE(Tabla2[[#This Row],[map]],"[",""),"]",""),",",REPT(" ",100)),1,300))," ",", ")</f>
        <v>2, 3, 4</v>
      </c>
      <c r="CD1233" s="13" t="str">
        <f>SUBSTITUTE(TRIM(MID(SUBSTITUTE(SUBSTITUTE(SUBSTITUTE(Tabla2[[#This Row],[map]],"[",""),"]",""),",",REPT(" ",100)),601,300))," ",", ")</f>
        <v>4, 0, 1</v>
      </c>
      <c r="CE1233" t="str">
        <f>TRIM(MID(SUBSTITUTE(SUBSTITUTE(SUBSTITUTE(Tabla2[[#This Row],[map]],"[",""),"]",""),",",REPT(" ",100)),1501,200))</f>
        <v>3 4</v>
      </c>
    </row>
    <row r="1234" spans="1:83" x14ac:dyDescent="0.3">
      <c r="A1234" s="2">
        <v>46110.860694444447</v>
      </c>
      <c r="B1234" t="s">
        <v>1620</v>
      </c>
      <c r="C1234">
        <v>8</v>
      </c>
      <c r="D1234" t="s">
        <v>95</v>
      </c>
      <c r="E1234" t="s">
        <v>78</v>
      </c>
      <c r="F1234">
        <v>16590</v>
      </c>
      <c r="G1234">
        <v>4.5</v>
      </c>
      <c r="H1234" t="s">
        <v>79</v>
      </c>
      <c r="I1234" t="s">
        <v>80</v>
      </c>
      <c r="J1234">
        <v>5</v>
      </c>
      <c r="K1234">
        <v>5</v>
      </c>
      <c r="L1234" t="s">
        <v>81</v>
      </c>
      <c r="M1234" t="s">
        <v>82</v>
      </c>
      <c r="N1234" t="s">
        <v>83</v>
      </c>
      <c r="O1234" t="s">
        <v>83</v>
      </c>
      <c r="P1234" t="s">
        <v>84</v>
      </c>
      <c r="Q1234" t="s">
        <v>673</v>
      </c>
      <c r="R1234">
        <v>3</v>
      </c>
      <c r="S1234" t="s">
        <v>86</v>
      </c>
      <c r="T1234" t="s">
        <v>87</v>
      </c>
      <c r="U1234" t="s">
        <v>88</v>
      </c>
      <c r="V1234">
        <v>1</v>
      </c>
      <c r="W1234" t="s">
        <v>674</v>
      </c>
      <c r="X1234" t="s">
        <v>83</v>
      </c>
      <c r="Y1234" t="s">
        <v>90</v>
      </c>
      <c r="Z1234">
        <v>4000</v>
      </c>
      <c r="AA1234">
        <v>4000</v>
      </c>
      <c r="AC1234">
        <v>256</v>
      </c>
      <c r="AD1234" t="s">
        <v>91</v>
      </c>
      <c r="AE1234">
        <v>0.15</v>
      </c>
      <c r="AF1234" t="s">
        <v>92</v>
      </c>
      <c r="AG1234">
        <v>180</v>
      </c>
      <c r="AH1234">
        <v>60</v>
      </c>
      <c r="AI1234">
        <v>120</v>
      </c>
      <c r="AJ1234">
        <v>0.14318372508194649</v>
      </c>
      <c r="AK1234">
        <v>26.09614674813464</v>
      </c>
      <c r="AL1234">
        <v>0.55502773332819455</v>
      </c>
      <c r="AM1234">
        <v>0.18264854500578931</v>
      </c>
      <c r="AN1234">
        <v>27.544893663864311</v>
      </c>
      <c r="AO1234">
        <v>0.51234183920618237</v>
      </c>
      <c r="AP1234">
        <v>27.544893663864311</v>
      </c>
      <c r="AQ1234">
        <v>27.544893663864311</v>
      </c>
      <c r="AR1234">
        <v>0.51234183920618237</v>
      </c>
      <c r="AS1234">
        <v>105.4574947274897</v>
      </c>
      <c r="AT1234">
        <v>0.20308997043208041</v>
      </c>
      <c r="AU1234">
        <v>0.8</v>
      </c>
      <c r="AV1234" t="s">
        <v>93</v>
      </c>
      <c r="AW1234">
        <v>0.1168476286741614</v>
      </c>
      <c r="AX1234">
        <v>0.15153513668671331</v>
      </c>
      <c r="AY1234">
        <v>0.1168476286741614</v>
      </c>
      <c r="AZ1234">
        <v>0.1168476286741614</v>
      </c>
      <c r="BA1234">
        <v>0.15153513668671331</v>
      </c>
      <c r="BB1234">
        <v>0.12852622229608021</v>
      </c>
      <c r="BC1234">
        <v>6.6733447054273753E-2</v>
      </c>
      <c r="BD1234">
        <v>8.2169609363477017E-2</v>
      </c>
      <c r="BE1234">
        <v>0.71529985350594893</v>
      </c>
      <c r="BF1234">
        <v>8.2169609363477017E-2</v>
      </c>
      <c r="BG1234">
        <v>8.2169609363477017E-2</v>
      </c>
      <c r="BH1234">
        <v>0.71529985350594893</v>
      </c>
      <c r="BI1234">
        <v>0.1122084435338188</v>
      </c>
      <c r="BJ1234">
        <v>0.61122170886031946</v>
      </c>
      <c r="BK1234">
        <v>0.1257387860007084</v>
      </c>
      <c r="BL1234">
        <v>0.49519854562468041</v>
      </c>
      <c r="BM1234">
        <v>0.1257387860007084</v>
      </c>
      <c r="BN1234">
        <v>0.1257387860007084</v>
      </c>
      <c r="BO1234">
        <v>0.49519854562468041</v>
      </c>
      <c r="BP1234">
        <v>0.1659284464658847</v>
      </c>
      <c r="BQ1234">
        <v>0.33384977092315737</v>
      </c>
      <c r="BR1234">
        <v>109.85481863141921</v>
      </c>
      <c r="BS1234">
        <v>0.68733382100739093</v>
      </c>
      <c r="BT1234">
        <v>109.85481863141921</v>
      </c>
      <c r="BU1234">
        <v>109.85481863141921</v>
      </c>
      <c r="BV1234">
        <v>0.68733382100739093</v>
      </c>
      <c r="BW1234">
        <v>421.42331579766119</v>
      </c>
      <c r="BX1234">
        <v>-0.1994450451094254</v>
      </c>
      <c r="BY1234" t="str">
        <f t="shared" si="19"/>
        <v>[[sv,wv],[yr],[ya]]</v>
      </c>
      <c r="BZ1234" t="str">
        <f>TRIM(MID(SUBSTITUTE(SUBSTITUTE(SUBSTITUTE(Tabla2[[#This Row],[map]],"[",""),"]",""),",",REPT(" ",100)),300,200))</f>
        <v>0 1</v>
      </c>
      <c r="CA1234" s="13" t="str">
        <f>TRIM(MID(SUBSTITUTE(SUBSTITUTE(SUBSTITUTE(Tabla2[[#This Row],[map]],"[",""),"]",""),",",REPT(" ",100)),900,200))</f>
        <v>2 3</v>
      </c>
      <c r="CB1234" s="13" t="str">
        <f>SUBSTITUTE(TRIM(MID(SUBSTITUTE(SUBSTITUTE(SUBSTITUTE(Tabla2[[#This Row],[map]],"[",""),"]",""),",",REPT(" ",100)),1200,300))," ",", ")</f>
        <v>0, 1, 4</v>
      </c>
      <c r="CC1234" s="15" t="str">
        <f>SUBSTITUTE(TRIM(MID(SUBSTITUTE(SUBSTITUTE(SUBSTITUTE(Tabla2[[#This Row],[map]],"[",""),"]",""),",",REPT(" ",100)),1,300))," ",", ")</f>
        <v>4, 2, 3</v>
      </c>
      <c r="CD1234" s="13" t="str">
        <f>SUBSTITUTE(TRIM(MID(SUBSTITUTE(SUBSTITUTE(SUBSTITUTE(Tabla2[[#This Row],[map]],"[",""),"]",""),",",REPT(" ",100)),601,300))," ",", ")</f>
        <v>0, 1, 4</v>
      </c>
      <c r="CE1234" t="str">
        <f>TRIM(MID(SUBSTITUTE(SUBSTITUTE(SUBSTITUTE(Tabla2[[#This Row],[map]],"[",""),"]",""),",",REPT(" ",100)),1501,200))</f>
        <v>3 2</v>
      </c>
    </row>
    <row r="1235" spans="1:83" x14ac:dyDescent="0.3">
      <c r="A1235" s="2">
        <v>46110.874224537038</v>
      </c>
      <c r="B1235" t="s">
        <v>1621</v>
      </c>
      <c r="C1235">
        <v>6</v>
      </c>
      <c r="D1235" t="s">
        <v>77</v>
      </c>
      <c r="E1235" t="s">
        <v>78</v>
      </c>
      <c r="F1235">
        <v>16590</v>
      </c>
      <c r="G1235">
        <v>4.5</v>
      </c>
      <c r="H1235" t="s">
        <v>79</v>
      </c>
      <c r="I1235" t="s">
        <v>80</v>
      </c>
      <c r="J1235">
        <v>5</v>
      </c>
      <c r="K1235">
        <v>5</v>
      </c>
      <c r="L1235" t="s">
        <v>81</v>
      </c>
      <c r="M1235" t="s">
        <v>82</v>
      </c>
      <c r="N1235" t="s">
        <v>83</v>
      </c>
      <c r="O1235" t="s">
        <v>83</v>
      </c>
      <c r="P1235" t="s">
        <v>84</v>
      </c>
      <c r="Q1235" t="s">
        <v>1419</v>
      </c>
      <c r="R1235">
        <v>3</v>
      </c>
      <c r="S1235" t="s">
        <v>86</v>
      </c>
      <c r="T1235" t="s">
        <v>87</v>
      </c>
      <c r="U1235" t="s">
        <v>88</v>
      </c>
      <c r="V1235">
        <v>1</v>
      </c>
      <c r="W1235" t="s">
        <v>1420</v>
      </c>
      <c r="X1235" t="s">
        <v>83</v>
      </c>
      <c r="Y1235" t="s">
        <v>90</v>
      </c>
      <c r="Z1235">
        <v>4000</v>
      </c>
      <c r="AA1235">
        <v>4000</v>
      </c>
      <c r="AC1235">
        <v>256</v>
      </c>
      <c r="AD1235" t="s">
        <v>91</v>
      </c>
      <c r="AE1235">
        <v>0.15</v>
      </c>
      <c r="AF1235" t="s">
        <v>92</v>
      </c>
      <c r="AG1235">
        <v>180</v>
      </c>
      <c r="AH1235">
        <v>60</v>
      </c>
      <c r="AI1235">
        <v>120</v>
      </c>
      <c r="AJ1235">
        <v>0.12556006896917629</v>
      </c>
      <c r="AK1235">
        <v>11.08973269884275</v>
      </c>
      <c r="AL1235">
        <v>0.7004756663009325</v>
      </c>
      <c r="AM1235">
        <v>0.34407830454286997</v>
      </c>
      <c r="AN1235">
        <v>15.352607402841461</v>
      </c>
      <c r="AO1235">
        <v>0.64958156735181904</v>
      </c>
      <c r="AP1235">
        <v>15.352607402841461</v>
      </c>
      <c r="AQ1235">
        <v>15.352607402841461</v>
      </c>
      <c r="AR1235">
        <v>0.64958156735181904</v>
      </c>
      <c r="AS1235">
        <v>65.451051128199907</v>
      </c>
      <c r="AT1235">
        <v>0.35154025221428248</v>
      </c>
      <c r="AU1235">
        <v>0.8</v>
      </c>
      <c r="AV1235" t="s">
        <v>93</v>
      </c>
      <c r="AW1235">
        <v>7.8880508884214301E-2</v>
      </c>
      <c r="AX1235">
        <v>0.42722551627333899</v>
      </c>
      <c r="AY1235">
        <v>7.8880508884214301E-2</v>
      </c>
      <c r="AZ1235">
        <v>7.8880508884214301E-2</v>
      </c>
      <c r="BA1235">
        <v>0.42722551627333899</v>
      </c>
      <c r="BB1235">
        <v>0.1435132841163379</v>
      </c>
      <c r="BC1235">
        <v>-4.2091999410302838E-2</v>
      </c>
      <c r="BD1235">
        <v>0.1033308205662115</v>
      </c>
      <c r="BE1235">
        <v>0.64198077634251405</v>
      </c>
      <c r="BF1235">
        <v>0.1033308205662115</v>
      </c>
      <c r="BG1235">
        <v>0.1033308205662115</v>
      </c>
      <c r="BH1235">
        <v>0.64198077634251405</v>
      </c>
      <c r="BI1235">
        <v>9.2457470427404265E-2</v>
      </c>
      <c r="BJ1235">
        <v>0.67965461222149415</v>
      </c>
      <c r="BK1235">
        <v>7.3934629475198507E-2</v>
      </c>
      <c r="BL1235">
        <v>0.70317584832121471</v>
      </c>
      <c r="BM1235">
        <v>7.3934629475198507E-2</v>
      </c>
      <c r="BN1235">
        <v>7.3934629475198507E-2</v>
      </c>
      <c r="BO1235">
        <v>0.70317584832121471</v>
      </c>
      <c r="BP1235">
        <v>0.12137388388159739</v>
      </c>
      <c r="BQ1235">
        <v>0.51272224700605629</v>
      </c>
      <c r="BR1235">
        <v>61.154283652440178</v>
      </c>
      <c r="BS1235">
        <v>0.82594412847021026</v>
      </c>
      <c r="BT1235">
        <v>61.154283652440178</v>
      </c>
      <c r="BU1235">
        <v>61.154283652440178</v>
      </c>
      <c r="BV1235">
        <v>0.82594412847021026</v>
      </c>
      <c r="BW1235">
        <v>261.4468598743739</v>
      </c>
      <c r="BX1235">
        <v>0.25587614903988559</v>
      </c>
      <c r="BY1235" t="str">
        <f t="shared" si="19"/>
        <v>[[sv,wv],[yr],[ya]]</v>
      </c>
      <c r="BZ1235" t="str">
        <f>TRIM(MID(SUBSTITUTE(SUBSTITUTE(SUBSTITUTE(Tabla2[[#This Row],[map]],"[",""),"]",""),",",REPT(" ",100)),300,200))</f>
        <v>0 1</v>
      </c>
      <c r="CA1235" s="13" t="str">
        <f>TRIM(MID(SUBSTITUTE(SUBSTITUTE(SUBSTITUTE(Tabla2[[#This Row],[map]],"[",""),"]",""),",",REPT(" ",100)),900,200))</f>
        <v>2 3</v>
      </c>
      <c r="CB1235" s="13" t="str">
        <f>SUBSTITUTE(TRIM(MID(SUBSTITUTE(SUBSTITUTE(SUBSTITUTE(Tabla2[[#This Row],[map]],"[",""),"]",""),",",REPT(" ",100)),1200,300))," ",", ")</f>
        <v>1, 4, 0</v>
      </c>
      <c r="CC1235" s="15" t="str">
        <f>SUBSTITUTE(TRIM(MID(SUBSTITUTE(SUBSTITUTE(SUBSTITUTE(Tabla2[[#This Row],[map]],"[",""),"]",""),",",REPT(" ",100)),1,300))," ",", ")</f>
        <v>4, 2, 3</v>
      </c>
      <c r="CD1235" s="13" t="str">
        <f>SUBSTITUTE(TRIM(MID(SUBSTITUTE(SUBSTITUTE(SUBSTITUTE(Tabla2[[#This Row],[map]],"[",""),"]",""),",",REPT(" ",100)),601,300))," ",", ")</f>
        <v>0, 1, 4</v>
      </c>
      <c r="CE1235" t="str">
        <f>TRIM(MID(SUBSTITUTE(SUBSTITUTE(SUBSTITUTE(Tabla2[[#This Row],[map]],"[",""),"]",""),",",REPT(" ",100)),1501,200))</f>
        <v>3 2</v>
      </c>
    </row>
    <row r="1236" spans="1:83" x14ac:dyDescent="0.3">
      <c r="A1236" s="2">
        <v>46110.887685185182</v>
      </c>
      <c r="B1236" t="s">
        <v>1622</v>
      </c>
      <c r="C1236">
        <v>9</v>
      </c>
      <c r="D1236" t="s">
        <v>77</v>
      </c>
      <c r="E1236" t="s">
        <v>78</v>
      </c>
      <c r="F1236">
        <v>16590</v>
      </c>
      <c r="G1236">
        <v>4.5</v>
      </c>
      <c r="H1236" t="s">
        <v>79</v>
      </c>
      <c r="I1236" t="s">
        <v>80</v>
      </c>
      <c r="J1236">
        <v>5</v>
      </c>
      <c r="K1236">
        <v>5</v>
      </c>
      <c r="L1236" t="s">
        <v>81</v>
      </c>
      <c r="M1236" t="s">
        <v>82</v>
      </c>
      <c r="N1236" t="s">
        <v>83</v>
      </c>
      <c r="O1236" t="s">
        <v>83</v>
      </c>
      <c r="P1236" t="s">
        <v>84</v>
      </c>
      <c r="Q1236" t="s">
        <v>673</v>
      </c>
      <c r="R1236">
        <v>3</v>
      </c>
      <c r="S1236" t="s">
        <v>86</v>
      </c>
      <c r="T1236" t="s">
        <v>87</v>
      </c>
      <c r="U1236" t="s">
        <v>88</v>
      </c>
      <c r="V1236">
        <v>1</v>
      </c>
      <c r="W1236" t="s">
        <v>674</v>
      </c>
      <c r="X1236" t="s">
        <v>83</v>
      </c>
      <c r="Y1236" t="s">
        <v>90</v>
      </c>
      <c r="Z1236">
        <v>4000</v>
      </c>
      <c r="AA1236">
        <v>4000</v>
      </c>
      <c r="AC1236">
        <v>256</v>
      </c>
      <c r="AD1236" t="s">
        <v>91</v>
      </c>
      <c r="AE1236">
        <v>0.15</v>
      </c>
      <c r="AF1236" t="s">
        <v>92</v>
      </c>
      <c r="AG1236">
        <v>180</v>
      </c>
      <c r="AH1236">
        <v>60</v>
      </c>
      <c r="AI1236">
        <v>120</v>
      </c>
      <c r="AJ1236">
        <v>0.11797723146272281</v>
      </c>
      <c r="AK1236">
        <v>15.56848954867708</v>
      </c>
      <c r="AL1236">
        <v>0.71739958725672648</v>
      </c>
      <c r="AM1236">
        <v>0.49803013478444752</v>
      </c>
      <c r="AN1236">
        <v>24.606926179977389</v>
      </c>
      <c r="AO1236">
        <v>0.62601278864014487</v>
      </c>
      <c r="AP1236">
        <v>24.606926179977389</v>
      </c>
      <c r="AQ1236">
        <v>24.606926179977389</v>
      </c>
      <c r="AR1236">
        <v>0.62601278864014487</v>
      </c>
      <c r="AS1236">
        <v>72.021672287455559</v>
      </c>
      <c r="AT1236">
        <v>0.43957416373450842</v>
      </c>
      <c r="AU1236">
        <v>0.8</v>
      </c>
      <c r="AV1236" t="s">
        <v>93</v>
      </c>
      <c r="AW1236">
        <v>7.3949880517108518E-2</v>
      </c>
      <c r="AX1236">
        <v>0.46302825331656078</v>
      </c>
      <c r="AY1236">
        <v>7.3949880517108518E-2</v>
      </c>
      <c r="AZ1236">
        <v>7.3949880517108518E-2</v>
      </c>
      <c r="BA1236">
        <v>0.46302825331656078</v>
      </c>
      <c r="BB1236">
        <v>7.6193343664154298E-2</v>
      </c>
      <c r="BC1236">
        <v>0.44673781016418279</v>
      </c>
      <c r="BD1236">
        <v>8.0768561611966286E-2</v>
      </c>
      <c r="BE1236">
        <v>0.72015418472633752</v>
      </c>
      <c r="BF1236">
        <v>8.0768561611966286E-2</v>
      </c>
      <c r="BG1236">
        <v>8.0768561611966286E-2</v>
      </c>
      <c r="BH1236">
        <v>0.72015418472633752</v>
      </c>
      <c r="BI1236">
        <v>0.1169923292585022</v>
      </c>
      <c r="BJ1236">
        <v>0.59464656657622439</v>
      </c>
      <c r="BK1236">
        <v>9.9562616590866682E-2</v>
      </c>
      <c r="BL1236">
        <v>0.60028758623294887</v>
      </c>
      <c r="BM1236">
        <v>9.9562616590866682E-2</v>
      </c>
      <c r="BN1236">
        <v>9.9562616590866682E-2</v>
      </c>
      <c r="BO1236">
        <v>0.60028758623294887</v>
      </c>
      <c r="BP1236">
        <v>0.115580967230919</v>
      </c>
      <c r="BQ1236">
        <v>0.53597897504795888</v>
      </c>
      <c r="BR1236">
        <v>98.173423661189503</v>
      </c>
      <c r="BS1236">
        <v>0.72058113028473381</v>
      </c>
      <c r="BT1236">
        <v>98.173423661189503</v>
      </c>
      <c r="BU1236">
        <v>98.173423661189503</v>
      </c>
      <c r="BV1236">
        <v>0.72058113028473381</v>
      </c>
      <c r="BW1236">
        <v>287.77792250966922</v>
      </c>
      <c r="BX1236">
        <v>0.18093330314966261</v>
      </c>
      <c r="BY1236" t="str">
        <f t="shared" ref="BY1236:BY1255" si="20">_xlfn.LET(_xlpm.TextoConfig, Q1236,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236" t="str">
        <f>TRIM(MID(SUBSTITUTE(SUBSTITUTE(SUBSTITUTE(Tabla2[[#This Row],[map]],"[",""),"]",""),",",REPT(" ",100)),300,200))</f>
        <v>0 1</v>
      </c>
      <c r="CA1236" s="13" t="str">
        <f>TRIM(MID(SUBSTITUTE(SUBSTITUTE(SUBSTITUTE(Tabla2[[#This Row],[map]],"[",""),"]",""),",",REPT(" ",100)),900,200))</f>
        <v>2 3</v>
      </c>
      <c r="CB1236" s="13" t="str">
        <f>SUBSTITUTE(TRIM(MID(SUBSTITUTE(SUBSTITUTE(SUBSTITUTE(Tabla2[[#This Row],[map]],"[",""),"]",""),",",REPT(" ",100)),1200,300))," ",", ")</f>
        <v>0, 1, 4</v>
      </c>
      <c r="CC1236" s="15" t="str">
        <f>SUBSTITUTE(TRIM(MID(SUBSTITUTE(SUBSTITUTE(SUBSTITUTE(Tabla2[[#This Row],[map]],"[",""),"]",""),",",REPT(" ",100)),1,300))," ",", ")</f>
        <v>4, 2, 3</v>
      </c>
      <c r="CD1236" s="13" t="str">
        <f>SUBSTITUTE(TRIM(MID(SUBSTITUTE(SUBSTITUTE(SUBSTITUTE(Tabla2[[#This Row],[map]],"[",""),"]",""),",",REPT(" ",100)),601,300))," ",", ")</f>
        <v>0, 1, 4</v>
      </c>
      <c r="CE1236" t="str">
        <f>TRIM(MID(SUBSTITUTE(SUBSTITUTE(SUBSTITUTE(Tabla2[[#This Row],[map]],"[",""),"]",""),",",REPT(" ",100)),1501,200))</f>
        <v>3 2</v>
      </c>
    </row>
    <row r="1237" spans="1:83" x14ac:dyDescent="0.3">
      <c r="A1237" s="2">
        <v>46110.916979166657</v>
      </c>
      <c r="B1237" t="s">
        <v>1623</v>
      </c>
      <c r="C1237">
        <v>4</v>
      </c>
      <c r="D1237" t="s">
        <v>77</v>
      </c>
      <c r="E1237" t="s">
        <v>78</v>
      </c>
      <c r="F1237">
        <v>16590</v>
      </c>
      <c r="G1237">
        <v>4.5</v>
      </c>
      <c r="H1237" t="s">
        <v>79</v>
      </c>
      <c r="I1237" t="s">
        <v>80</v>
      </c>
      <c r="J1237">
        <v>5</v>
      </c>
      <c r="K1237">
        <v>5</v>
      </c>
      <c r="L1237" t="s">
        <v>81</v>
      </c>
      <c r="M1237" t="s">
        <v>82</v>
      </c>
      <c r="N1237" t="s">
        <v>83</v>
      </c>
      <c r="O1237" t="s">
        <v>83</v>
      </c>
      <c r="P1237" t="s">
        <v>84</v>
      </c>
      <c r="Q1237" t="s">
        <v>769</v>
      </c>
      <c r="R1237">
        <v>3</v>
      </c>
      <c r="S1237" t="s">
        <v>86</v>
      </c>
      <c r="T1237" t="s">
        <v>87</v>
      </c>
      <c r="U1237" t="s">
        <v>88</v>
      </c>
      <c r="V1237">
        <v>1</v>
      </c>
      <c r="W1237" t="s">
        <v>770</v>
      </c>
      <c r="X1237" t="s">
        <v>83</v>
      </c>
      <c r="Y1237" t="s">
        <v>90</v>
      </c>
      <c r="Z1237">
        <v>4000</v>
      </c>
      <c r="AA1237">
        <v>4000</v>
      </c>
      <c r="AC1237">
        <v>256</v>
      </c>
      <c r="AD1237" t="s">
        <v>91</v>
      </c>
      <c r="AE1237">
        <v>0.15</v>
      </c>
      <c r="AF1237" t="s">
        <v>92</v>
      </c>
      <c r="AG1237">
        <v>180</v>
      </c>
      <c r="AH1237">
        <v>60</v>
      </c>
      <c r="AI1237">
        <v>120</v>
      </c>
      <c r="AJ1237">
        <v>0.13876062149927551</v>
      </c>
      <c r="AK1237">
        <v>40.204787156125569</v>
      </c>
      <c r="AL1237">
        <v>0.61295241380234489</v>
      </c>
      <c r="AM1237">
        <v>1.344122358033728E-2</v>
      </c>
      <c r="AN1237">
        <v>44.776538973898539</v>
      </c>
      <c r="AO1237">
        <v>0.55466942544943776</v>
      </c>
      <c r="AP1237">
        <v>44.776538973898539</v>
      </c>
      <c r="AQ1237">
        <v>44.776538973898539</v>
      </c>
      <c r="AR1237">
        <v>0.55466942544943776</v>
      </c>
      <c r="AS1237">
        <v>114.1890760117205</v>
      </c>
      <c r="AT1237">
        <v>4.597091776899595E-2</v>
      </c>
      <c r="AU1237">
        <v>0.8</v>
      </c>
      <c r="AV1237" t="s">
        <v>93</v>
      </c>
      <c r="AW1237">
        <v>7.5848257246701148E-2</v>
      </c>
      <c r="AX1237">
        <v>0.44924358373732182</v>
      </c>
      <c r="AY1237">
        <v>7.5848257246701148E-2</v>
      </c>
      <c r="AZ1237">
        <v>7.5848257246701148E-2</v>
      </c>
      <c r="BA1237">
        <v>0.44924358373732182</v>
      </c>
      <c r="BB1237">
        <v>0.10254548558984521</v>
      </c>
      <c r="BC1237">
        <v>0.25538718755682899</v>
      </c>
      <c r="BD1237">
        <v>7.2404150899236699E-2</v>
      </c>
      <c r="BE1237">
        <v>0.74913508135828621</v>
      </c>
      <c r="BF1237">
        <v>7.2404150899236699E-2</v>
      </c>
      <c r="BG1237">
        <v>7.2404150899236699E-2</v>
      </c>
      <c r="BH1237">
        <v>0.74913508135828621</v>
      </c>
      <c r="BI1237">
        <v>0.12575220066604059</v>
      </c>
      <c r="BJ1237">
        <v>0.56429548310005351</v>
      </c>
      <c r="BK1237">
        <v>0.1172418426171444</v>
      </c>
      <c r="BL1237">
        <v>0.52931108571031227</v>
      </c>
      <c r="BM1237">
        <v>0.1172418426171444</v>
      </c>
      <c r="BN1237">
        <v>0.1172418426171444</v>
      </c>
      <c r="BO1237">
        <v>0.52931108571031227</v>
      </c>
      <c r="BP1237">
        <v>0.33312411323237368</v>
      </c>
      <c r="BQ1237">
        <v>-0.33738794683641649</v>
      </c>
      <c r="BR1237">
        <v>178.8406616448313</v>
      </c>
      <c r="BS1237">
        <v>0.49098795099183112</v>
      </c>
      <c r="BT1237">
        <v>178.8406616448313</v>
      </c>
      <c r="BU1237">
        <v>178.8406616448313</v>
      </c>
      <c r="BV1237">
        <v>0.49098795099183112</v>
      </c>
      <c r="BW1237">
        <v>456.19488224739251</v>
      </c>
      <c r="BX1237">
        <v>-0.29841105274448448</v>
      </c>
      <c r="BY1237" t="str">
        <f t="shared" si="20"/>
        <v>[[sv,wv],[yr],[ya]]</v>
      </c>
      <c r="BZ1237" t="str">
        <f>TRIM(MID(SUBSTITUTE(SUBSTITUTE(SUBSTITUTE(Tabla2[[#This Row],[map]],"[",""),"]",""),",",REPT(" ",100)),300,200))</f>
        <v>0 1</v>
      </c>
      <c r="CA1237" s="13" t="str">
        <f>TRIM(MID(SUBSTITUTE(SUBSTITUTE(SUBSTITUTE(Tabla2[[#This Row],[map]],"[",""),"]",""),",",REPT(" ",100)),900,200))</f>
        <v>2 4</v>
      </c>
      <c r="CB1237" s="13" t="str">
        <f>SUBSTITUTE(TRIM(MID(SUBSTITUTE(SUBSTITUTE(SUBSTITUTE(Tabla2[[#This Row],[map]],"[",""),"]",""),",",REPT(" ",100)),1200,300))," ",", ")</f>
        <v>4, 0, 1</v>
      </c>
      <c r="CC1237" s="15" t="str">
        <f>SUBSTITUTE(TRIM(MID(SUBSTITUTE(SUBSTITUTE(SUBSTITUTE(Tabla2[[#This Row],[map]],"[",""),"]",""),",",REPT(" ",100)),1,300))," ",", ")</f>
        <v>4, 2, 3</v>
      </c>
      <c r="CD1237" s="13" t="str">
        <f>SUBSTITUTE(TRIM(MID(SUBSTITUTE(SUBSTITUTE(SUBSTITUTE(Tabla2[[#This Row],[map]],"[",""),"]",""),",",REPT(" ",100)),601,300))," ",", ")</f>
        <v>3, 0, 1</v>
      </c>
      <c r="CE1237" t="str">
        <f>TRIM(MID(SUBSTITUTE(SUBSTITUTE(SUBSTITUTE(Tabla2[[#This Row],[map]],"[",""),"]",""),",",REPT(" ",100)),1501,200))</f>
        <v>3 2</v>
      </c>
    </row>
    <row r="1238" spans="1:83" x14ac:dyDescent="0.3">
      <c r="A1238" s="2">
        <v>46110.925625000003</v>
      </c>
      <c r="B1238" t="s">
        <v>1624</v>
      </c>
      <c r="C1238">
        <v>5</v>
      </c>
      <c r="D1238" t="s">
        <v>77</v>
      </c>
      <c r="E1238" t="s">
        <v>78</v>
      </c>
      <c r="F1238">
        <v>16590</v>
      </c>
      <c r="G1238">
        <v>4.5</v>
      </c>
      <c r="H1238" t="s">
        <v>79</v>
      </c>
      <c r="I1238" t="s">
        <v>80</v>
      </c>
      <c r="J1238">
        <v>5</v>
      </c>
      <c r="K1238">
        <v>5</v>
      </c>
      <c r="L1238" t="s">
        <v>81</v>
      </c>
      <c r="M1238" t="s">
        <v>82</v>
      </c>
      <c r="N1238" t="s">
        <v>83</v>
      </c>
      <c r="O1238" t="s">
        <v>83</v>
      </c>
      <c r="P1238" t="s">
        <v>84</v>
      </c>
      <c r="Q1238" t="s">
        <v>727</v>
      </c>
      <c r="R1238">
        <v>3</v>
      </c>
      <c r="S1238" t="s">
        <v>86</v>
      </c>
      <c r="T1238" t="s">
        <v>87</v>
      </c>
      <c r="U1238" t="s">
        <v>88</v>
      </c>
      <c r="V1238">
        <v>1</v>
      </c>
      <c r="W1238" t="s">
        <v>728</v>
      </c>
      <c r="X1238" t="s">
        <v>83</v>
      </c>
      <c r="Y1238" t="s">
        <v>90</v>
      </c>
      <c r="Z1238">
        <v>4000</v>
      </c>
      <c r="AA1238">
        <v>4000</v>
      </c>
      <c r="AC1238">
        <v>256</v>
      </c>
      <c r="AD1238" t="s">
        <v>91</v>
      </c>
      <c r="AE1238">
        <v>0.15</v>
      </c>
      <c r="AF1238" t="s">
        <v>92</v>
      </c>
      <c r="AG1238">
        <v>180</v>
      </c>
      <c r="AH1238">
        <v>60</v>
      </c>
      <c r="AI1238">
        <v>120</v>
      </c>
      <c r="AJ1238">
        <v>0.1230413222002907</v>
      </c>
      <c r="AK1238">
        <v>14.84465017520081</v>
      </c>
      <c r="AL1238">
        <v>0.70011425337446986</v>
      </c>
      <c r="AM1238">
        <v>0.26124037700545732</v>
      </c>
      <c r="AN1238">
        <v>18.32485272115688</v>
      </c>
      <c r="AO1238">
        <v>0.66805557940654681</v>
      </c>
      <c r="AP1238">
        <v>18.32485272115688</v>
      </c>
      <c r="AQ1238">
        <v>18.32485272115688</v>
      </c>
      <c r="AR1238">
        <v>0.66805557940654681</v>
      </c>
      <c r="AS1238">
        <v>92.352657826246258</v>
      </c>
      <c r="AT1238">
        <v>0.23574356493195561</v>
      </c>
      <c r="AU1238">
        <v>0.8</v>
      </c>
      <c r="AV1238" t="s">
        <v>93</v>
      </c>
      <c r="AW1238">
        <v>7.4827044519707162E-2</v>
      </c>
      <c r="AX1238">
        <v>0.45665890852101021</v>
      </c>
      <c r="AY1238">
        <v>7.4827044519707162E-2</v>
      </c>
      <c r="AZ1238">
        <v>7.4827044519707162E-2</v>
      </c>
      <c r="BA1238">
        <v>0.45665890852101021</v>
      </c>
      <c r="BB1238">
        <v>0.17982251955365841</v>
      </c>
      <c r="BC1238">
        <v>-0.30574399502113508</v>
      </c>
      <c r="BD1238">
        <v>0.11076675794740611</v>
      </c>
      <c r="BE1238">
        <v>0.61621684149913314</v>
      </c>
      <c r="BF1238">
        <v>0.11076675794740611</v>
      </c>
      <c r="BG1238">
        <v>0.11076675794740611</v>
      </c>
      <c r="BH1238">
        <v>0.61621684149913314</v>
      </c>
      <c r="BI1238">
        <v>9.2547226417045686E-2</v>
      </c>
      <c r="BJ1238">
        <v>0.67934362688765138</v>
      </c>
      <c r="BK1238">
        <v>4.7997611930661703E-2</v>
      </c>
      <c r="BL1238">
        <v>0.80730476983447474</v>
      </c>
      <c r="BM1238">
        <v>4.7997611930661703E-2</v>
      </c>
      <c r="BN1238">
        <v>4.7997611930661703E-2</v>
      </c>
      <c r="BO1238">
        <v>0.80730476983447474</v>
      </c>
      <c r="BP1238">
        <v>9.4717895756381093E-2</v>
      </c>
      <c r="BQ1238">
        <v>0.61973760798898025</v>
      </c>
      <c r="BR1238">
        <v>73.065819470229371</v>
      </c>
      <c r="BS1238">
        <v>0.79204179777156791</v>
      </c>
      <c r="BT1238">
        <v>73.065819470229371</v>
      </c>
      <c r="BU1238">
        <v>73.065819470229371</v>
      </c>
      <c r="BV1238">
        <v>0.79204179777156791</v>
      </c>
      <c r="BW1238">
        <v>369.04354366325731</v>
      </c>
      <c r="BX1238">
        <v>-5.0362980127675261E-2</v>
      </c>
      <c r="BY1238" t="str">
        <f t="shared" si="20"/>
        <v>[[sv,wv],[yr],[ya]]</v>
      </c>
      <c r="BZ1238" t="str">
        <f>TRIM(MID(SUBSTITUTE(SUBSTITUTE(SUBSTITUTE(Tabla2[[#This Row],[map]],"[",""),"]",""),",",REPT(" ",100)),300,200))</f>
        <v>0 1</v>
      </c>
      <c r="CA1238" s="13" t="str">
        <f>TRIM(MID(SUBSTITUTE(SUBSTITUTE(SUBSTITUTE(Tabla2[[#This Row],[map]],"[",""),"]",""),",",REPT(" ",100)),900,200))</f>
        <v>2 3</v>
      </c>
      <c r="CB1238" s="13" t="str">
        <f>SUBSTITUTE(TRIM(MID(SUBSTITUTE(SUBSTITUTE(SUBSTITUTE(Tabla2[[#This Row],[map]],"[",""),"]",""),",",REPT(" ",100)),1200,300))," ",", ")</f>
        <v>2, 0, 1</v>
      </c>
      <c r="CC1238" s="15" t="str">
        <f>SUBSTITUTE(TRIM(MID(SUBSTITUTE(SUBSTITUTE(SUBSTITUTE(Tabla2[[#This Row],[map]],"[",""),"]",""),",",REPT(" ",100)),1,300))," ",", ")</f>
        <v>4, 2, 3</v>
      </c>
      <c r="CD1238" s="13" t="str">
        <f>SUBSTITUTE(TRIM(MID(SUBSTITUTE(SUBSTITUTE(SUBSTITUTE(Tabla2[[#This Row],[map]],"[",""),"]",""),",",REPT(" ",100)),601,300))," ",", ")</f>
        <v>4, 0, 1</v>
      </c>
      <c r="CE1238" t="str">
        <f>TRIM(MID(SUBSTITUTE(SUBSTITUTE(SUBSTITUTE(Tabla2[[#This Row],[map]],"[",""),"]",""),",",REPT(" ",100)),1501,200))</f>
        <v>3 4</v>
      </c>
    </row>
    <row r="1239" spans="1:83" x14ac:dyDescent="0.3">
      <c r="A1239" s="2">
        <v>46110.973796296297</v>
      </c>
      <c r="B1239" t="s">
        <v>1625</v>
      </c>
      <c r="C1239">
        <v>7</v>
      </c>
      <c r="D1239" t="s">
        <v>95</v>
      </c>
      <c r="E1239" t="s">
        <v>78</v>
      </c>
      <c r="F1239">
        <v>16590</v>
      </c>
      <c r="G1239">
        <v>4.5</v>
      </c>
      <c r="H1239" t="s">
        <v>79</v>
      </c>
      <c r="I1239" t="s">
        <v>80</v>
      </c>
      <c r="J1239">
        <v>5</v>
      </c>
      <c r="K1239">
        <v>5</v>
      </c>
      <c r="L1239" t="s">
        <v>81</v>
      </c>
      <c r="M1239" t="s">
        <v>82</v>
      </c>
      <c r="N1239" t="s">
        <v>83</v>
      </c>
      <c r="O1239" t="s">
        <v>83</v>
      </c>
      <c r="P1239" t="s">
        <v>84</v>
      </c>
      <c r="Q1239" t="s">
        <v>685</v>
      </c>
      <c r="R1239">
        <v>3</v>
      </c>
      <c r="S1239" t="s">
        <v>86</v>
      </c>
      <c r="T1239" t="s">
        <v>87</v>
      </c>
      <c r="U1239" t="s">
        <v>88</v>
      </c>
      <c r="V1239">
        <v>1</v>
      </c>
      <c r="W1239" t="s">
        <v>686</v>
      </c>
      <c r="X1239" t="s">
        <v>83</v>
      </c>
      <c r="Y1239" t="s">
        <v>90</v>
      </c>
      <c r="Z1239">
        <v>4000</v>
      </c>
      <c r="AA1239">
        <v>4000</v>
      </c>
      <c r="AC1239">
        <v>256</v>
      </c>
      <c r="AD1239" t="s">
        <v>91</v>
      </c>
      <c r="AE1239">
        <v>0.15</v>
      </c>
      <c r="AF1239" t="s">
        <v>92</v>
      </c>
      <c r="AG1239">
        <v>180</v>
      </c>
      <c r="AH1239">
        <v>60</v>
      </c>
      <c r="AI1239">
        <v>120</v>
      </c>
      <c r="AJ1239">
        <v>0.11450948428909639</v>
      </c>
      <c r="AK1239">
        <v>14.210279005204541</v>
      </c>
      <c r="AL1239">
        <v>0.72589091509185222</v>
      </c>
      <c r="AM1239">
        <v>0.30750806088442939</v>
      </c>
      <c r="AN1239">
        <v>20.54794218084993</v>
      </c>
      <c r="AO1239">
        <v>0.67472413750487648</v>
      </c>
      <c r="AP1239">
        <v>20.54794218084993</v>
      </c>
      <c r="AQ1239">
        <v>20.54794218084993</v>
      </c>
      <c r="AR1239">
        <v>0.67472413750487648</v>
      </c>
      <c r="AS1239">
        <v>64.578039502078852</v>
      </c>
      <c r="AT1239">
        <v>0.25390673142724379</v>
      </c>
      <c r="AU1239">
        <v>0.8</v>
      </c>
      <c r="AV1239" t="s">
        <v>93</v>
      </c>
      <c r="AW1239">
        <v>7.607791691875182E-2</v>
      </c>
      <c r="AX1239">
        <v>0.44757595757780061</v>
      </c>
      <c r="AY1239">
        <v>7.607791691875182E-2</v>
      </c>
      <c r="AZ1239">
        <v>7.607791691875182E-2</v>
      </c>
      <c r="BA1239">
        <v>0.44757595757780061</v>
      </c>
      <c r="BB1239">
        <v>9.3861584550219632E-2</v>
      </c>
      <c r="BC1239">
        <v>0.31844353702848338</v>
      </c>
      <c r="BD1239">
        <v>8.4101022488395016E-2</v>
      </c>
      <c r="BE1239">
        <v>0.7086079195432069</v>
      </c>
      <c r="BF1239">
        <v>8.4101022488395016E-2</v>
      </c>
      <c r="BG1239">
        <v>8.4101022488395016E-2</v>
      </c>
      <c r="BH1239">
        <v>0.7086079195432069</v>
      </c>
      <c r="BI1239">
        <v>0.1408157765366492</v>
      </c>
      <c r="BJ1239">
        <v>0.51210341001721948</v>
      </c>
      <c r="BK1239">
        <v>5.5787643657132409E-2</v>
      </c>
      <c r="BL1239">
        <v>0.77603025645456869</v>
      </c>
      <c r="BM1239">
        <v>5.5787643657132409E-2</v>
      </c>
      <c r="BN1239">
        <v>5.5787643657132409E-2</v>
      </c>
      <c r="BO1239">
        <v>0.77603025645456869</v>
      </c>
      <c r="BP1239">
        <v>0.26929954459399491</v>
      </c>
      <c r="BQ1239">
        <v>-8.1152491585961384E-2</v>
      </c>
      <c r="BR1239">
        <v>81.975802140335588</v>
      </c>
      <c r="BS1239">
        <v>0.76668241644393176</v>
      </c>
      <c r="BT1239">
        <v>81.975802140335588</v>
      </c>
      <c r="BU1239">
        <v>81.975802140335588</v>
      </c>
      <c r="BV1239">
        <v>0.76668241644393176</v>
      </c>
      <c r="BW1239">
        <v>257.80818110263459</v>
      </c>
      <c r="BX1239">
        <v>0.2662324702492298</v>
      </c>
      <c r="BY1239" t="str">
        <f t="shared" si="20"/>
        <v>[[sv,wv],[yr],[ya]]</v>
      </c>
      <c r="BZ1239" t="str">
        <f>TRIM(MID(SUBSTITUTE(SUBSTITUTE(SUBSTITUTE(Tabla2[[#This Row],[map]],"[",""),"]",""),",",REPT(" ",100)),300,200))</f>
        <v>0 1</v>
      </c>
      <c r="CA1239" s="13" t="str">
        <f>TRIM(MID(SUBSTITUTE(SUBSTITUTE(SUBSTITUTE(Tabla2[[#This Row],[map]],"[",""),"]",""),",",REPT(" ",100)),900,200))</f>
        <v>2 4</v>
      </c>
      <c r="CB1239" s="13" t="str">
        <f>SUBSTITUTE(TRIM(MID(SUBSTITUTE(SUBSTITUTE(SUBSTITUTE(Tabla2[[#This Row],[map]],"[",""),"]",""),",",REPT(" ",100)),1200,300))," ",", ")</f>
        <v>0, 1, 4</v>
      </c>
      <c r="CC1239" s="15" t="str">
        <f>SUBSTITUTE(TRIM(MID(SUBSTITUTE(SUBSTITUTE(SUBSTITUTE(Tabla2[[#This Row],[map]],"[",""),"]",""),",",REPT(" ",100)),1,300))," ",", ")</f>
        <v>4, 2, 3</v>
      </c>
      <c r="CD1239" s="13" t="str">
        <f>SUBSTITUTE(TRIM(MID(SUBSTITUTE(SUBSTITUTE(SUBSTITUTE(Tabla2[[#This Row],[map]],"[",""),"]",""),",",REPT(" ",100)),601,300))," ",", ")</f>
        <v>0, 1, 3</v>
      </c>
      <c r="CE1239" t="str">
        <f>TRIM(MID(SUBSTITUTE(SUBSTITUTE(SUBSTITUTE(Tabla2[[#This Row],[map]],"[",""),"]",""),",",REPT(" ",100)),1501,200))</f>
        <v>3 2</v>
      </c>
    </row>
    <row r="1240" spans="1:83" x14ac:dyDescent="0.3">
      <c r="A1240" s="2">
        <v>46110.988032407397</v>
      </c>
      <c r="B1240" t="s">
        <v>1626</v>
      </c>
      <c r="C1240">
        <v>6</v>
      </c>
      <c r="D1240" t="s">
        <v>77</v>
      </c>
      <c r="E1240" t="s">
        <v>78</v>
      </c>
      <c r="F1240">
        <v>16590</v>
      </c>
      <c r="G1240">
        <v>4.5</v>
      </c>
      <c r="H1240" t="s">
        <v>79</v>
      </c>
      <c r="I1240" t="s">
        <v>80</v>
      </c>
      <c r="J1240">
        <v>5</v>
      </c>
      <c r="K1240">
        <v>5</v>
      </c>
      <c r="L1240" t="s">
        <v>81</v>
      </c>
      <c r="M1240" t="s">
        <v>82</v>
      </c>
      <c r="N1240" t="s">
        <v>83</v>
      </c>
      <c r="O1240" t="s">
        <v>83</v>
      </c>
      <c r="P1240" t="s">
        <v>84</v>
      </c>
      <c r="Q1240" t="s">
        <v>637</v>
      </c>
      <c r="R1240">
        <v>3</v>
      </c>
      <c r="S1240" t="s">
        <v>86</v>
      </c>
      <c r="T1240" t="s">
        <v>87</v>
      </c>
      <c r="U1240" t="s">
        <v>88</v>
      </c>
      <c r="V1240">
        <v>1</v>
      </c>
      <c r="W1240" t="s">
        <v>638</v>
      </c>
      <c r="X1240" t="s">
        <v>83</v>
      </c>
      <c r="Y1240" t="s">
        <v>90</v>
      </c>
      <c r="Z1240">
        <v>4000</v>
      </c>
      <c r="AA1240">
        <v>4000</v>
      </c>
      <c r="AC1240">
        <v>256</v>
      </c>
      <c r="AD1240" t="s">
        <v>91</v>
      </c>
      <c r="AE1240">
        <v>0.15</v>
      </c>
      <c r="AF1240" t="s">
        <v>92</v>
      </c>
      <c r="AG1240">
        <v>180</v>
      </c>
      <c r="AH1240">
        <v>60</v>
      </c>
      <c r="AI1240">
        <v>120</v>
      </c>
      <c r="AJ1240">
        <v>0.12047082085162809</v>
      </c>
      <c r="AK1240">
        <v>42.433035327428072</v>
      </c>
      <c r="AL1240">
        <v>0.6789126195774684</v>
      </c>
      <c r="AM1240">
        <v>0.14435734807980899</v>
      </c>
      <c r="AN1240">
        <v>50.868677674077937</v>
      </c>
      <c r="AO1240">
        <v>0.61175941386758181</v>
      </c>
      <c r="AP1240">
        <v>50.868677674077937</v>
      </c>
      <c r="AQ1240">
        <v>50.868677674077937</v>
      </c>
      <c r="AR1240">
        <v>0.61175941386758181</v>
      </c>
      <c r="AS1240">
        <v>99.308714603470705</v>
      </c>
      <c r="AT1240">
        <v>7.7907946172437736E-2</v>
      </c>
      <c r="AU1240">
        <v>0.8</v>
      </c>
      <c r="AV1240" t="s">
        <v>93</v>
      </c>
      <c r="AW1240">
        <v>6.7819648321846462E-2</v>
      </c>
      <c r="AX1240">
        <v>0.50754166519020627</v>
      </c>
      <c r="AY1240">
        <v>6.7819648321846462E-2</v>
      </c>
      <c r="AZ1240">
        <v>6.7819648321846462E-2</v>
      </c>
      <c r="BA1240">
        <v>0.50754166519020627</v>
      </c>
      <c r="BB1240">
        <v>0.1526148709502877</v>
      </c>
      <c r="BC1240">
        <v>-0.1081812877991644</v>
      </c>
      <c r="BD1240">
        <v>6.8147625520267013E-2</v>
      </c>
      <c r="BE1240">
        <v>0.76388303267916646</v>
      </c>
      <c r="BF1240">
        <v>6.8147625520267013E-2</v>
      </c>
      <c r="BG1240">
        <v>6.8147625520267013E-2</v>
      </c>
      <c r="BH1240">
        <v>0.76388303267916646</v>
      </c>
      <c r="BI1240">
        <v>0.24012177060762491</v>
      </c>
      <c r="BJ1240">
        <v>0.1680293505351895</v>
      </c>
      <c r="BK1240">
        <v>6.1231077480820018E-2</v>
      </c>
      <c r="BL1240">
        <v>0.75417659142095028</v>
      </c>
      <c r="BM1240">
        <v>6.1231077480820018E-2</v>
      </c>
      <c r="BN1240">
        <v>6.1231077480820018E-2</v>
      </c>
      <c r="BO1240">
        <v>0.75417659142095028</v>
      </c>
      <c r="BP1240">
        <v>0.15422699472059501</v>
      </c>
      <c r="BQ1240">
        <v>0.38082739848901898</v>
      </c>
      <c r="BR1240">
        <v>203.27751234498891</v>
      </c>
      <c r="BS1240">
        <v>0.42143636618000302</v>
      </c>
      <c r="BT1240">
        <v>203.27751234498891</v>
      </c>
      <c r="BU1240">
        <v>203.27751234498891</v>
      </c>
      <c r="BV1240">
        <v>0.42143636618000302</v>
      </c>
      <c r="BW1240">
        <v>396.68789477760379</v>
      </c>
      <c r="BX1240">
        <v>-0.12904367653529489</v>
      </c>
      <c r="BY1240" t="str">
        <f t="shared" si="20"/>
        <v>[[sv,wv],[yr],[ya]]</v>
      </c>
      <c r="BZ1240" t="str">
        <f>TRIM(MID(SUBSTITUTE(SUBSTITUTE(SUBSTITUTE(Tabla2[[#This Row],[map]],"[",""),"]",""),",",REPT(" ",100)),300,200))</f>
        <v>0 1</v>
      </c>
      <c r="CA1240" s="13" t="str">
        <f>TRIM(MID(SUBSTITUTE(SUBSTITUTE(SUBSTITUTE(Tabla2[[#This Row],[map]],"[",""),"]",""),",",REPT(" ",100)),900,200))</f>
        <v>2 4</v>
      </c>
      <c r="CB1240" s="13" t="str">
        <f>SUBSTITUTE(TRIM(MID(SUBSTITUTE(SUBSTITUTE(SUBSTITUTE(Tabla2[[#This Row],[map]],"[",""),"]",""),",",REPT(" ",100)),1200,300))," ",", ")</f>
        <v>4, 0, 1</v>
      </c>
      <c r="CC1240" s="15" t="str">
        <f>SUBSTITUTE(TRIM(MID(SUBSTITUTE(SUBSTITUTE(SUBSTITUTE(Tabla2[[#This Row],[map]],"[",""),"]",""),",",REPT(" ",100)),1,300))," ",", ")</f>
        <v>2, 3, 4</v>
      </c>
      <c r="CD1240" s="13" t="str">
        <f>SUBSTITUTE(TRIM(MID(SUBSTITUTE(SUBSTITUTE(SUBSTITUTE(Tabla2[[#This Row],[map]],"[",""),"]",""),",",REPT(" ",100)),601,300))," ",", ")</f>
        <v>0, 1, 3</v>
      </c>
      <c r="CE1240" t="str">
        <f>TRIM(MID(SUBSTITUTE(SUBSTITUTE(SUBSTITUTE(Tabla2[[#This Row],[map]],"[",""),"]",""),",",REPT(" ",100)),1501,200))</f>
        <v>3 2</v>
      </c>
    </row>
    <row r="1241" spans="1:83" x14ac:dyDescent="0.3">
      <c r="A1241" s="2">
        <v>46110.994120370371</v>
      </c>
      <c r="B1241" t="s">
        <v>1627</v>
      </c>
      <c r="C1241">
        <v>8</v>
      </c>
      <c r="D1241" t="s">
        <v>95</v>
      </c>
      <c r="E1241" t="s">
        <v>78</v>
      </c>
      <c r="F1241">
        <v>16590</v>
      </c>
      <c r="G1241">
        <v>4.5</v>
      </c>
      <c r="H1241" t="s">
        <v>79</v>
      </c>
      <c r="I1241" t="s">
        <v>80</v>
      </c>
      <c r="J1241">
        <v>5</v>
      </c>
      <c r="K1241">
        <v>5</v>
      </c>
      <c r="L1241" t="s">
        <v>81</v>
      </c>
      <c r="M1241" t="s">
        <v>82</v>
      </c>
      <c r="N1241" t="s">
        <v>83</v>
      </c>
      <c r="O1241" t="s">
        <v>83</v>
      </c>
      <c r="P1241" t="s">
        <v>84</v>
      </c>
      <c r="Q1241" t="s">
        <v>1399</v>
      </c>
      <c r="R1241">
        <v>3</v>
      </c>
      <c r="S1241" t="s">
        <v>86</v>
      </c>
      <c r="T1241" t="s">
        <v>87</v>
      </c>
      <c r="U1241" t="s">
        <v>88</v>
      </c>
      <c r="V1241">
        <v>1</v>
      </c>
      <c r="W1241" t="s">
        <v>1400</v>
      </c>
      <c r="X1241" t="s">
        <v>83</v>
      </c>
      <c r="Y1241" t="s">
        <v>90</v>
      </c>
      <c r="Z1241">
        <v>4000</v>
      </c>
      <c r="AA1241">
        <v>4000</v>
      </c>
      <c r="AC1241">
        <v>256</v>
      </c>
      <c r="AD1241" t="s">
        <v>91</v>
      </c>
      <c r="AE1241">
        <v>0.15</v>
      </c>
      <c r="AF1241" t="s">
        <v>92</v>
      </c>
      <c r="AG1241">
        <v>180</v>
      </c>
      <c r="AH1241">
        <v>60</v>
      </c>
      <c r="AI1241">
        <v>120</v>
      </c>
      <c r="AJ1241">
        <v>0.101463544415546</v>
      </c>
      <c r="AK1241">
        <v>24.350749043306351</v>
      </c>
      <c r="AL1241">
        <v>0.72405749730942603</v>
      </c>
      <c r="AM1241">
        <v>0.20917859398351021</v>
      </c>
      <c r="AN1241">
        <v>25.161727615761482</v>
      </c>
      <c r="AO1241">
        <v>0.68662722825404343</v>
      </c>
      <c r="AP1241">
        <v>25.161727615761482</v>
      </c>
      <c r="AQ1241">
        <v>25.161727615761482</v>
      </c>
      <c r="AR1241">
        <v>0.68662722825404343</v>
      </c>
      <c r="AS1241">
        <v>92.272156968294595</v>
      </c>
      <c r="AT1241">
        <v>0.16820936358289909</v>
      </c>
      <c r="AU1241">
        <v>0.8</v>
      </c>
      <c r="AV1241" t="s">
        <v>93</v>
      </c>
      <c r="AW1241">
        <v>8.2169419223457274E-2</v>
      </c>
      <c r="AX1241">
        <v>0.40334377478573857</v>
      </c>
      <c r="AY1241">
        <v>8.2169419223457274E-2</v>
      </c>
      <c r="AZ1241">
        <v>8.2169419223457274E-2</v>
      </c>
      <c r="BA1241">
        <v>0.40334377478573857</v>
      </c>
      <c r="BB1241">
        <v>0.14629010043637</v>
      </c>
      <c r="BC1241">
        <v>-6.2255276202099592E-2</v>
      </c>
      <c r="BD1241">
        <v>7.6194192473485856E-2</v>
      </c>
      <c r="BE1241">
        <v>0.73600339678821336</v>
      </c>
      <c r="BF1241">
        <v>7.6194192473485856E-2</v>
      </c>
      <c r="BG1241">
        <v>7.6194192473485856E-2</v>
      </c>
      <c r="BH1241">
        <v>0.73600339678821336</v>
      </c>
      <c r="BI1241">
        <v>9.8696972219663379E-2</v>
      </c>
      <c r="BJ1241">
        <v>0.65803607115665563</v>
      </c>
      <c r="BK1241">
        <v>2.6628730489039239E-2</v>
      </c>
      <c r="BL1241">
        <v>0.89309406980468464</v>
      </c>
      <c r="BM1241">
        <v>2.6628730489039239E-2</v>
      </c>
      <c r="BN1241">
        <v>2.6628730489039239E-2</v>
      </c>
      <c r="BO1241">
        <v>0.89309406980468464</v>
      </c>
      <c r="BP1241">
        <v>0.21764324066800511</v>
      </c>
      <c r="BQ1241">
        <v>0.12623122968955861</v>
      </c>
      <c r="BR1241">
        <v>100.4619181208602</v>
      </c>
      <c r="BS1241">
        <v>0.71406767163753759</v>
      </c>
      <c r="BT1241">
        <v>100.4619181208602</v>
      </c>
      <c r="BU1241">
        <v>100.4619181208602</v>
      </c>
      <c r="BV1241">
        <v>0.71406767163753759</v>
      </c>
      <c r="BW1241">
        <v>368.62599755985542</v>
      </c>
      <c r="BX1241">
        <v>-4.9174570312517929E-2</v>
      </c>
      <c r="BY1241" t="str">
        <f t="shared" si="20"/>
        <v>[[sv,wv],[yr],[ya]]</v>
      </c>
      <c r="BZ1241" t="str">
        <f>TRIM(MID(SUBSTITUTE(SUBSTITUTE(SUBSTITUTE(Tabla2[[#This Row],[map]],"[",""),"]",""),",",REPT(" ",100)),300,200))</f>
        <v>0 1</v>
      </c>
      <c r="CA1241" s="13" t="str">
        <f>TRIM(MID(SUBSTITUTE(SUBSTITUTE(SUBSTITUTE(Tabla2[[#This Row],[map]],"[",""),"]",""),",",REPT(" ",100)),900,200))</f>
        <v>2 3</v>
      </c>
      <c r="CB1241" s="13" t="str">
        <f>SUBSTITUTE(TRIM(MID(SUBSTITUTE(SUBSTITUTE(SUBSTITUTE(Tabla2[[#This Row],[map]],"[",""),"]",""),",",REPT(" ",100)),1200,300))," ",", ")</f>
        <v>0, 1, 4</v>
      </c>
      <c r="CC1241" s="15" t="str">
        <f>SUBSTITUTE(TRIM(MID(SUBSTITUTE(SUBSTITUTE(SUBSTITUTE(Tabla2[[#This Row],[map]],"[",""),"]",""),",",REPT(" ",100)),1,300))," ",", ")</f>
        <v>4, 2, 3</v>
      </c>
      <c r="CD1241" s="13" t="str">
        <f>SUBSTITUTE(TRIM(MID(SUBSTITUTE(SUBSTITUTE(SUBSTITUTE(Tabla2[[#This Row],[map]],"[",""),"]",""),",",REPT(" ",100)),601,300))," ",", ")</f>
        <v>1, 4, 0</v>
      </c>
      <c r="CE1241" t="str">
        <f>TRIM(MID(SUBSTITUTE(SUBSTITUTE(SUBSTITUTE(Tabla2[[#This Row],[map]],"[",""),"]",""),",",REPT(" ",100)),1501,200))</f>
        <v>3 2</v>
      </c>
    </row>
    <row r="1242" spans="1:83" x14ac:dyDescent="0.3">
      <c r="A1242" s="2">
        <v>46111.007118055553</v>
      </c>
      <c r="B1242" t="s">
        <v>1628</v>
      </c>
      <c r="C1242">
        <v>6</v>
      </c>
      <c r="D1242" t="s">
        <v>77</v>
      </c>
      <c r="E1242" t="s">
        <v>78</v>
      </c>
      <c r="F1242">
        <v>16590</v>
      </c>
      <c r="G1242">
        <v>4.5</v>
      </c>
      <c r="H1242" t="s">
        <v>79</v>
      </c>
      <c r="I1242" t="s">
        <v>80</v>
      </c>
      <c r="J1242">
        <v>5</v>
      </c>
      <c r="K1242">
        <v>5</v>
      </c>
      <c r="L1242" t="s">
        <v>81</v>
      </c>
      <c r="M1242" t="s">
        <v>82</v>
      </c>
      <c r="N1242" t="s">
        <v>83</v>
      </c>
      <c r="O1242" t="s">
        <v>83</v>
      </c>
      <c r="P1242" t="s">
        <v>84</v>
      </c>
      <c r="Q1242" t="s">
        <v>703</v>
      </c>
      <c r="R1242">
        <v>3</v>
      </c>
      <c r="S1242" t="s">
        <v>86</v>
      </c>
      <c r="T1242" t="s">
        <v>87</v>
      </c>
      <c r="U1242" t="s">
        <v>88</v>
      </c>
      <c r="V1242">
        <v>1</v>
      </c>
      <c r="W1242" t="s">
        <v>704</v>
      </c>
      <c r="X1242" t="s">
        <v>83</v>
      </c>
      <c r="Y1242" t="s">
        <v>90</v>
      </c>
      <c r="Z1242">
        <v>4000</v>
      </c>
      <c r="AA1242">
        <v>4000</v>
      </c>
      <c r="AC1242">
        <v>256</v>
      </c>
      <c r="AD1242" t="s">
        <v>91</v>
      </c>
      <c r="AE1242">
        <v>0.15</v>
      </c>
      <c r="AF1242" t="s">
        <v>92</v>
      </c>
      <c r="AG1242">
        <v>180</v>
      </c>
      <c r="AH1242">
        <v>60</v>
      </c>
      <c r="AI1242">
        <v>120</v>
      </c>
      <c r="AJ1242">
        <v>0.12816662969704329</v>
      </c>
      <c r="AK1242">
        <v>16.26760792821333</v>
      </c>
      <c r="AL1242">
        <v>0.65908447757385136</v>
      </c>
      <c r="AM1242">
        <v>0.1896493262731852</v>
      </c>
      <c r="AN1242">
        <v>17.557516148477319</v>
      </c>
      <c r="AO1242">
        <v>0.62038480988540257</v>
      </c>
      <c r="AP1242">
        <v>17.557516148477319</v>
      </c>
      <c r="AQ1242">
        <v>17.557516148477319</v>
      </c>
      <c r="AR1242">
        <v>0.62038480988540257</v>
      </c>
      <c r="AS1242">
        <v>64.900221113823079</v>
      </c>
      <c r="AT1242">
        <v>0.21447124780328231</v>
      </c>
      <c r="AU1242">
        <v>0.8</v>
      </c>
      <c r="AV1242" t="s">
        <v>93</v>
      </c>
      <c r="AW1242">
        <v>8.0425764303272043E-2</v>
      </c>
      <c r="AX1242">
        <v>0.41600496397979592</v>
      </c>
      <c r="AY1242">
        <v>8.0425764303272043E-2</v>
      </c>
      <c r="AZ1242">
        <v>8.0425764303272043E-2</v>
      </c>
      <c r="BA1242">
        <v>0.41600496397979592</v>
      </c>
      <c r="BB1242">
        <v>0.17593130240776961</v>
      </c>
      <c r="BC1242">
        <v>-0.27748872735955921</v>
      </c>
      <c r="BD1242">
        <v>0.1026969073476016</v>
      </c>
      <c r="BE1242">
        <v>0.6441771502525373</v>
      </c>
      <c r="BF1242">
        <v>0.1026969073476016</v>
      </c>
      <c r="BG1242">
        <v>0.1026969073476016</v>
      </c>
      <c r="BH1242">
        <v>0.6441771502525373</v>
      </c>
      <c r="BI1242">
        <v>0.13951367409155671</v>
      </c>
      <c r="BJ1242">
        <v>0.51661491688380656</v>
      </c>
      <c r="BK1242">
        <v>9.453945431938035E-2</v>
      </c>
      <c r="BL1242">
        <v>0.62045399391717182</v>
      </c>
      <c r="BM1242">
        <v>9.453945431938035E-2</v>
      </c>
      <c r="BN1242">
        <v>9.453945431938035E-2</v>
      </c>
      <c r="BO1242">
        <v>0.62045399391717182</v>
      </c>
      <c r="BP1242">
        <v>0.16034276745089221</v>
      </c>
      <c r="BQ1242">
        <v>0.35627450540744032</v>
      </c>
      <c r="BR1242">
        <v>69.952402467938811</v>
      </c>
      <c r="BS1242">
        <v>0.800903131392107</v>
      </c>
      <c r="BT1242">
        <v>69.952402467938811</v>
      </c>
      <c r="BU1242">
        <v>69.952402467938811</v>
      </c>
      <c r="BV1242">
        <v>0.800903131392107</v>
      </c>
      <c r="BW1242">
        <v>259.12509671134239</v>
      </c>
      <c r="BX1242">
        <v>0.26248429628144182</v>
      </c>
      <c r="BY1242" t="str">
        <f t="shared" si="20"/>
        <v>[[sv,wv],[yr],[ya]]</v>
      </c>
      <c r="BZ1242" t="str">
        <f>TRIM(MID(SUBSTITUTE(SUBSTITUTE(SUBSTITUTE(Tabla2[[#This Row],[map]],"[",""),"]",""),",",REPT(" ",100)),300,200))</f>
        <v>0 1</v>
      </c>
      <c r="CA1242" s="13" t="str">
        <f>TRIM(MID(SUBSTITUTE(SUBSTITUTE(SUBSTITUTE(Tabla2[[#This Row],[map]],"[",""),"]",""),",",REPT(" ",100)),900,200))</f>
        <v>2 3</v>
      </c>
      <c r="CB1242" s="13" t="str">
        <f>SUBSTITUTE(TRIM(MID(SUBSTITUTE(SUBSTITUTE(SUBSTITUTE(Tabla2[[#This Row],[map]],"[",""),"]",""),",",REPT(" ",100)),1200,300))," ",", ")</f>
        <v>0, 1, 2</v>
      </c>
      <c r="CC1242" s="15" t="str">
        <f>SUBSTITUTE(TRIM(MID(SUBSTITUTE(SUBSTITUTE(SUBSTITUTE(Tabla2[[#This Row],[map]],"[",""),"]",""),",",REPT(" ",100)),1,300))," ",", ")</f>
        <v>4, 2, 3</v>
      </c>
      <c r="CD1242" s="13" t="str">
        <f>SUBSTITUTE(TRIM(MID(SUBSTITUTE(SUBSTITUTE(SUBSTITUTE(Tabla2[[#This Row],[map]],"[",""),"]",""),",",REPT(" ",100)),601,300))," ",", ")</f>
        <v>0, 1, 4</v>
      </c>
      <c r="CE1242" t="str">
        <f>TRIM(MID(SUBSTITUTE(SUBSTITUTE(SUBSTITUTE(Tabla2[[#This Row],[map]],"[",""),"]",""),",",REPT(" ",100)),1501,200))</f>
        <v>3 4</v>
      </c>
    </row>
    <row r="1243" spans="1:83" x14ac:dyDescent="0.3">
      <c r="A1243" s="2">
        <v>46111.0234837963</v>
      </c>
      <c r="B1243" t="s">
        <v>1629</v>
      </c>
      <c r="C1243">
        <v>9</v>
      </c>
      <c r="D1243" t="s">
        <v>77</v>
      </c>
      <c r="E1243" t="s">
        <v>78</v>
      </c>
      <c r="F1243">
        <v>16590</v>
      </c>
      <c r="G1243">
        <v>4.5</v>
      </c>
      <c r="H1243" t="s">
        <v>79</v>
      </c>
      <c r="I1243" t="s">
        <v>80</v>
      </c>
      <c r="J1243">
        <v>5</v>
      </c>
      <c r="K1243">
        <v>5</v>
      </c>
      <c r="L1243" t="s">
        <v>81</v>
      </c>
      <c r="M1243" t="s">
        <v>82</v>
      </c>
      <c r="N1243" t="s">
        <v>83</v>
      </c>
      <c r="O1243" t="s">
        <v>83</v>
      </c>
      <c r="P1243" t="s">
        <v>84</v>
      </c>
      <c r="Q1243" t="s">
        <v>1399</v>
      </c>
      <c r="R1243">
        <v>3</v>
      </c>
      <c r="S1243" t="s">
        <v>86</v>
      </c>
      <c r="T1243" t="s">
        <v>87</v>
      </c>
      <c r="U1243" t="s">
        <v>88</v>
      </c>
      <c r="V1243">
        <v>1</v>
      </c>
      <c r="W1243" t="s">
        <v>1400</v>
      </c>
      <c r="X1243" t="s">
        <v>83</v>
      </c>
      <c r="Y1243" t="s">
        <v>90</v>
      </c>
      <c r="Z1243">
        <v>4000</v>
      </c>
      <c r="AA1243">
        <v>4000</v>
      </c>
      <c r="AC1243">
        <v>256</v>
      </c>
      <c r="AD1243" t="s">
        <v>91</v>
      </c>
      <c r="AE1243">
        <v>0.15</v>
      </c>
      <c r="AF1243" t="s">
        <v>92</v>
      </c>
      <c r="AG1243">
        <v>180</v>
      </c>
      <c r="AH1243">
        <v>60</v>
      </c>
      <c r="AI1243">
        <v>120</v>
      </c>
      <c r="AJ1243">
        <v>0.10284029089872621</v>
      </c>
      <c r="AK1243">
        <v>15.626752077137381</v>
      </c>
      <c r="AL1243">
        <v>0.77176293290920217</v>
      </c>
      <c r="AM1243">
        <v>7.2170145827283816E-2</v>
      </c>
      <c r="AN1243">
        <v>22.878465354232869</v>
      </c>
      <c r="AO1243">
        <v>0.70294706446472233</v>
      </c>
      <c r="AP1243">
        <v>22.878465354232869</v>
      </c>
      <c r="AQ1243">
        <v>22.878465354232869</v>
      </c>
      <c r="AR1243">
        <v>0.70294706446472233</v>
      </c>
      <c r="AS1243">
        <v>93.598599533470207</v>
      </c>
      <c r="AT1243">
        <v>0.1165580214678061</v>
      </c>
      <c r="AU1243">
        <v>0.8</v>
      </c>
      <c r="AV1243" t="s">
        <v>93</v>
      </c>
      <c r="AW1243">
        <v>6.5652717858192947E-2</v>
      </c>
      <c r="AX1243">
        <v>0.5232763821075701</v>
      </c>
      <c r="AY1243">
        <v>6.5652717858192947E-2</v>
      </c>
      <c r="AZ1243">
        <v>6.5652717858192947E-2</v>
      </c>
      <c r="BA1243">
        <v>0.5232763821075701</v>
      </c>
      <c r="BB1243">
        <v>6.9747423120103902E-2</v>
      </c>
      <c r="BC1243">
        <v>0.49354352762197679</v>
      </c>
      <c r="BD1243">
        <v>7.7779889721311571E-2</v>
      </c>
      <c r="BE1243">
        <v>0.73050929450090396</v>
      </c>
      <c r="BF1243">
        <v>7.7779889721311571E-2</v>
      </c>
      <c r="BG1243">
        <v>7.7779889721311571E-2</v>
      </c>
      <c r="BH1243">
        <v>0.73050929450090396</v>
      </c>
      <c r="BI1243">
        <v>0.16026339349132801</v>
      </c>
      <c r="BJ1243">
        <v>0.44472157093039222</v>
      </c>
      <c r="BK1243">
        <v>4.5351056871759318E-2</v>
      </c>
      <c r="BL1243">
        <v>0.8179298512855615</v>
      </c>
      <c r="BM1243">
        <v>4.5351056871759318E-2</v>
      </c>
      <c r="BN1243">
        <v>4.5351056871759318E-2</v>
      </c>
      <c r="BO1243">
        <v>0.8179298512855615</v>
      </c>
      <c r="BP1243">
        <v>0.35073584140987968</v>
      </c>
      <c r="BQ1243">
        <v>-0.40809346484593267</v>
      </c>
      <c r="BR1243">
        <v>91.325077752479814</v>
      </c>
      <c r="BS1243">
        <v>0.74007272996485485</v>
      </c>
      <c r="BT1243">
        <v>91.325077752479814</v>
      </c>
      <c r="BU1243">
        <v>91.325077752479814</v>
      </c>
      <c r="BV1243">
        <v>0.74007272996485485</v>
      </c>
      <c r="BW1243">
        <v>373.81365147585751</v>
      </c>
      <c r="BX1243">
        <v>-6.3939547835210941E-2</v>
      </c>
      <c r="BY1243" t="str">
        <f t="shared" si="20"/>
        <v>[[sv,wv],[yr],[ya]]</v>
      </c>
      <c r="BZ1243" t="str">
        <f>TRIM(MID(SUBSTITUTE(SUBSTITUTE(SUBSTITUTE(Tabla2[[#This Row],[map]],"[",""),"]",""),",",REPT(" ",100)),300,200))</f>
        <v>0 1</v>
      </c>
      <c r="CA1243" s="13" t="str">
        <f>TRIM(MID(SUBSTITUTE(SUBSTITUTE(SUBSTITUTE(Tabla2[[#This Row],[map]],"[",""),"]",""),",",REPT(" ",100)),900,200))</f>
        <v>2 3</v>
      </c>
      <c r="CB1243" s="13" t="str">
        <f>SUBSTITUTE(TRIM(MID(SUBSTITUTE(SUBSTITUTE(SUBSTITUTE(Tabla2[[#This Row],[map]],"[",""),"]",""),",",REPT(" ",100)),1200,300))," ",", ")</f>
        <v>0, 1, 4</v>
      </c>
      <c r="CC1243" s="15" t="str">
        <f>SUBSTITUTE(TRIM(MID(SUBSTITUTE(SUBSTITUTE(SUBSTITUTE(Tabla2[[#This Row],[map]],"[",""),"]",""),",",REPT(" ",100)),1,300))," ",", ")</f>
        <v>4, 2, 3</v>
      </c>
      <c r="CD1243" s="13" t="str">
        <f>SUBSTITUTE(TRIM(MID(SUBSTITUTE(SUBSTITUTE(SUBSTITUTE(Tabla2[[#This Row],[map]],"[",""),"]",""),",",REPT(" ",100)),601,300))," ",", ")</f>
        <v>1, 4, 0</v>
      </c>
      <c r="CE1243" t="str">
        <f>TRIM(MID(SUBSTITUTE(SUBSTITUTE(SUBSTITUTE(Tabla2[[#This Row],[map]],"[",""),"]",""),",",REPT(" ",100)),1501,200))</f>
        <v>3 2</v>
      </c>
    </row>
    <row r="1244" spans="1:83" x14ac:dyDescent="0.3">
      <c r="A1244" s="2">
        <v>46111.052499999998</v>
      </c>
      <c r="B1244" t="s">
        <v>1630</v>
      </c>
      <c r="C1244">
        <v>4</v>
      </c>
      <c r="D1244" t="s">
        <v>77</v>
      </c>
      <c r="E1244" t="s">
        <v>78</v>
      </c>
      <c r="F1244">
        <v>16590</v>
      </c>
      <c r="G1244">
        <v>4.5</v>
      </c>
      <c r="H1244" t="s">
        <v>79</v>
      </c>
      <c r="I1244" t="s">
        <v>80</v>
      </c>
      <c r="J1244">
        <v>5</v>
      </c>
      <c r="K1244">
        <v>5</v>
      </c>
      <c r="L1244" t="s">
        <v>81</v>
      </c>
      <c r="M1244" t="s">
        <v>82</v>
      </c>
      <c r="N1244" t="s">
        <v>83</v>
      </c>
      <c r="O1244" t="s">
        <v>83</v>
      </c>
      <c r="P1244" t="s">
        <v>84</v>
      </c>
      <c r="Q1244" t="s">
        <v>777</v>
      </c>
      <c r="R1244">
        <v>3</v>
      </c>
      <c r="S1244" t="s">
        <v>86</v>
      </c>
      <c r="T1244" t="s">
        <v>87</v>
      </c>
      <c r="U1244" t="s">
        <v>88</v>
      </c>
      <c r="V1244">
        <v>1</v>
      </c>
      <c r="W1244" t="s">
        <v>778</v>
      </c>
      <c r="X1244" t="s">
        <v>83</v>
      </c>
      <c r="Y1244" t="s">
        <v>90</v>
      </c>
      <c r="Z1244">
        <v>4000</v>
      </c>
      <c r="AA1244">
        <v>4000</v>
      </c>
      <c r="AC1244">
        <v>256</v>
      </c>
      <c r="AD1244" t="s">
        <v>91</v>
      </c>
      <c r="AE1244">
        <v>0.15</v>
      </c>
      <c r="AF1244" t="s">
        <v>92</v>
      </c>
      <c r="AG1244">
        <v>180</v>
      </c>
      <c r="AH1244">
        <v>60</v>
      </c>
      <c r="AI1244">
        <v>120</v>
      </c>
      <c r="AJ1244">
        <v>0.1230890296860843</v>
      </c>
      <c r="AK1244">
        <v>14.436740971935089</v>
      </c>
      <c r="AL1244">
        <v>0.67990939547977214</v>
      </c>
      <c r="AM1244">
        <v>0.2330737890131315</v>
      </c>
      <c r="AN1244">
        <v>15.99230748582538</v>
      </c>
      <c r="AO1244">
        <v>0.63401094453787987</v>
      </c>
      <c r="AP1244">
        <v>15.99230748582538</v>
      </c>
      <c r="AQ1244">
        <v>15.99230748582538</v>
      </c>
      <c r="AR1244">
        <v>0.63401094453787987</v>
      </c>
      <c r="AS1244">
        <v>86.697769222440812</v>
      </c>
      <c r="AT1244">
        <v>0.152578021652196</v>
      </c>
      <c r="AU1244">
        <v>0.8</v>
      </c>
      <c r="AV1244" t="s">
        <v>93</v>
      </c>
      <c r="AW1244">
        <v>7.2182964125002691E-2</v>
      </c>
      <c r="AX1244">
        <v>0.4758583508728802</v>
      </c>
      <c r="AY1244">
        <v>7.2182964125002691E-2</v>
      </c>
      <c r="AZ1244">
        <v>7.2182964125002691E-2</v>
      </c>
      <c r="BA1244">
        <v>0.4758583508728802</v>
      </c>
      <c r="BB1244">
        <v>7.8048023251014453E-2</v>
      </c>
      <c r="BC1244">
        <v>0.4332704383397753</v>
      </c>
      <c r="BD1244">
        <v>7.1237924256144419E-2</v>
      </c>
      <c r="BE1244">
        <v>0.75317580759156932</v>
      </c>
      <c r="BF1244">
        <v>7.1237924256144419E-2</v>
      </c>
      <c r="BG1244">
        <v>7.1237924256144419E-2</v>
      </c>
      <c r="BH1244">
        <v>0.75317580759156932</v>
      </c>
      <c r="BI1244">
        <v>0.15137520807118371</v>
      </c>
      <c r="BJ1244">
        <v>0.47551723505467769</v>
      </c>
      <c r="BK1244">
        <v>0.127455529734602</v>
      </c>
      <c r="BL1244">
        <v>0.48830636254241039</v>
      </c>
      <c r="BM1244">
        <v>0.127455529734602</v>
      </c>
      <c r="BN1244">
        <v>0.127455529734602</v>
      </c>
      <c r="BO1244">
        <v>0.48830636254241039</v>
      </c>
      <c r="BP1244">
        <v>0.32705712072739662</v>
      </c>
      <c r="BQ1244">
        <v>-0.31303089093021907</v>
      </c>
      <c r="BR1244">
        <v>63.698353525185752</v>
      </c>
      <c r="BS1244">
        <v>0.81870325714466186</v>
      </c>
      <c r="BT1244">
        <v>63.698353525185752</v>
      </c>
      <c r="BU1244">
        <v>63.698353525185752</v>
      </c>
      <c r="BV1244">
        <v>0.81870325714466186</v>
      </c>
      <c r="BW1244">
        <v>346.23459653771232</v>
      </c>
      <c r="BX1244">
        <v>1.45553041445533E-2</v>
      </c>
      <c r="BY1244" t="str">
        <f t="shared" si="20"/>
        <v>[[sv,wv],[yr],[ya]]</v>
      </c>
      <c r="BZ1244" t="str">
        <f>TRIM(MID(SUBSTITUTE(SUBSTITUTE(SUBSTITUTE(Tabla2[[#This Row],[map]],"[",""),"]",""),",",REPT(" ",100)),300,200))</f>
        <v>0 1</v>
      </c>
      <c r="CA1244" s="13" t="str">
        <f>TRIM(MID(SUBSTITUTE(SUBSTITUTE(SUBSTITUTE(Tabla2[[#This Row],[map]],"[",""),"]",""),",",REPT(" ",100)),900,200))</f>
        <v>2 4</v>
      </c>
      <c r="CB1244" s="13" t="str">
        <f>SUBSTITUTE(TRIM(MID(SUBSTITUTE(SUBSTITUTE(SUBSTITUTE(Tabla2[[#This Row],[map]],"[",""),"]",""),",",REPT(" ",100)),1200,300))," ",", ")</f>
        <v>0, 1, 2</v>
      </c>
      <c r="CC1244" s="15" t="str">
        <f>SUBSTITUTE(TRIM(MID(SUBSTITUTE(SUBSTITUTE(SUBSTITUTE(Tabla2[[#This Row],[map]],"[",""),"]",""),",",REPT(" ",100)),1,300))," ",", ")</f>
        <v>4, 2, 3</v>
      </c>
      <c r="CD1244" s="13" t="str">
        <f>SUBSTITUTE(TRIM(MID(SUBSTITUTE(SUBSTITUTE(SUBSTITUTE(Tabla2[[#This Row],[map]],"[",""),"]",""),",",REPT(" ",100)),601,300))," ",", ")</f>
        <v>3, 0, 1</v>
      </c>
      <c r="CE1244" t="str">
        <f>TRIM(MID(SUBSTITUTE(SUBSTITUTE(SUBSTITUTE(Tabla2[[#This Row],[map]],"[",""),"]",""),",",REPT(" ",100)),1501,200))</f>
        <v>3 4</v>
      </c>
    </row>
    <row r="1245" spans="1:83" x14ac:dyDescent="0.3">
      <c r="A1245" s="2">
        <v>46111.062164351853</v>
      </c>
      <c r="B1245" t="s">
        <v>1631</v>
      </c>
      <c r="C1245">
        <v>5</v>
      </c>
      <c r="D1245" t="s">
        <v>77</v>
      </c>
      <c r="E1245" t="s">
        <v>78</v>
      </c>
      <c r="F1245">
        <v>16590</v>
      </c>
      <c r="G1245">
        <v>4.5</v>
      </c>
      <c r="H1245" t="s">
        <v>79</v>
      </c>
      <c r="I1245" t="s">
        <v>80</v>
      </c>
      <c r="J1245">
        <v>5</v>
      </c>
      <c r="K1245">
        <v>5</v>
      </c>
      <c r="L1245" t="s">
        <v>81</v>
      </c>
      <c r="M1245" t="s">
        <v>82</v>
      </c>
      <c r="N1245" t="s">
        <v>83</v>
      </c>
      <c r="O1245" t="s">
        <v>83</v>
      </c>
      <c r="P1245" t="s">
        <v>84</v>
      </c>
      <c r="Q1245" t="s">
        <v>733</v>
      </c>
      <c r="R1245">
        <v>3</v>
      </c>
      <c r="S1245" t="s">
        <v>86</v>
      </c>
      <c r="T1245" t="s">
        <v>87</v>
      </c>
      <c r="U1245" t="s">
        <v>88</v>
      </c>
      <c r="V1245">
        <v>1</v>
      </c>
      <c r="W1245" t="s">
        <v>734</v>
      </c>
      <c r="X1245" t="s">
        <v>83</v>
      </c>
      <c r="Y1245" t="s">
        <v>90</v>
      </c>
      <c r="Z1245">
        <v>4000</v>
      </c>
      <c r="AA1245">
        <v>4000</v>
      </c>
      <c r="AC1245">
        <v>256</v>
      </c>
      <c r="AD1245" t="s">
        <v>91</v>
      </c>
      <c r="AE1245">
        <v>0.15</v>
      </c>
      <c r="AF1245" t="s">
        <v>92</v>
      </c>
      <c r="AG1245">
        <v>180</v>
      </c>
      <c r="AH1245">
        <v>60</v>
      </c>
      <c r="AI1245">
        <v>120</v>
      </c>
      <c r="AJ1245">
        <v>0.1366862255410112</v>
      </c>
      <c r="AK1245">
        <v>42.607289115657288</v>
      </c>
      <c r="AL1245">
        <v>0.6135873460626311</v>
      </c>
      <c r="AM1245">
        <v>0.21522195597896249</v>
      </c>
      <c r="AN1245">
        <v>45.989944122354032</v>
      </c>
      <c r="AO1245">
        <v>0.57886884288274731</v>
      </c>
      <c r="AP1245">
        <v>45.989944122354032</v>
      </c>
      <c r="AQ1245">
        <v>45.989944122354032</v>
      </c>
      <c r="AR1245">
        <v>0.57886884288274731</v>
      </c>
      <c r="AS1245">
        <v>90.06390247227813</v>
      </c>
      <c r="AT1245">
        <v>0.18554743474386859</v>
      </c>
      <c r="AU1245">
        <v>0.8</v>
      </c>
      <c r="AV1245" t="s">
        <v>93</v>
      </c>
      <c r="AW1245">
        <v>7.9044067241070048E-2</v>
      </c>
      <c r="AX1245">
        <v>0.42603787112839281</v>
      </c>
      <c r="AY1245">
        <v>7.9044067241070048E-2</v>
      </c>
      <c r="AZ1245">
        <v>7.9044067241070048E-2</v>
      </c>
      <c r="BA1245">
        <v>0.42603787112839281</v>
      </c>
      <c r="BB1245">
        <v>0.17257566743115249</v>
      </c>
      <c r="BC1245">
        <v>-0.2531224787324331</v>
      </c>
      <c r="BD1245">
        <v>0.10597993009693001</v>
      </c>
      <c r="BE1245">
        <v>0.63280217762071511</v>
      </c>
      <c r="BF1245">
        <v>0.10597993009693001</v>
      </c>
      <c r="BG1245">
        <v>0.10597993009693001</v>
      </c>
      <c r="BH1245">
        <v>0.63280217762071511</v>
      </c>
      <c r="BI1245">
        <v>9.0689273838195597E-2</v>
      </c>
      <c r="BJ1245">
        <v>0.68578103574811911</v>
      </c>
      <c r="BK1245">
        <v>5.4914820124430802E-2</v>
      </c>
      <c r="BL1245">
        <v>0.77953436686261968</v>
      </c>
      <c r="BM1245">
        <v>5.4914820124430802E-2</v>
      </c>
      <c r="BN1245">
        <v>5.4914820124430802E-2</v>
      </c>
      <c r="BO1245">
        <v>0.77953436686261968</v>
      </c>
      <c r="BP1245">
        <v>0.16597560129934871</v>
      </c>
      <c r="BQ1245">
        <v>0.3336604591819633</v>
      </c>
      <c r="BR1245">
        <v>183.71983767195329</v>
      </c>
      <c r="BS1245">
        <v>0.47710095591926122</v>
      </c>
      <c r="BT1245">
        <v>183.71983767195329</v>
      </c>
      <c r="BU1245">
        <v>183.71983767195329</v>
      </c>
      <c r="BV1245">
        <v>0.47710095591926122</v>
      </c>
      <c r="BW1245">
        <v>359.82636934654261</v>
      </c>
      <c r="BX1245">
        <v>-2.4129277222159521E-2</v>
      </c>
      <c r="BY1245" t="str">
        <f t="shared" si="20"/>
        <v>[[sv,wv],[yr],[ya]]</v>
      </c>
      <c r="BZ1245" t="str">
        <f>TRIM(MID(SUBSTITUTE(SUBSTITUTE(SUBSTITUTE(Tabla2[[#This Row],[map]],"[",""),"]",""),",",REPT(" ",100)),300,200))</f>
        <v>0 1</v>
      </c>
      <c r="CA1245" s="13" t="str">
        <f>TRIM(MID(SUBSTITUTE(SUBSTITUTE(SUBSTITUTE(Tabla2[[#This Row],[map]],"[",""),"]",""),",",REPT(" ",100)),900,200))</f>
        <v>2 4</v>
      </c>
      <c r="CB1245" s="13" t="str">
        <f>SUBSTITUTE(TRIM(MID(SUBSTITUTE(SUBSTITUTE(SUBSTITUTE(Tabla2[[#This Row],[map]],"[",""),"]",""),",",REPT(" ",100)),1200,300))," ",", ")</f>
        <v>4, 0, 1</v>
      </c>
      <c r="CC1245" s="15" t="str">
        <f>SUBSTITUTE(TRIM(MID(SUBSTITUTE(SUBSTITUTE(SUBSTITUTE(Tabla2[[#This Row],[map]],"[",""),"]",""),",",REPT(" ",100)),1,300))," ",", ")</f>
        <v>4, 2, 3</v>
      </c>
      <c r="CD1245" s="13" t="str">
        <f>SUBSTITUTE(TRIM(MID(SUBSTITUTE(SUBSTITUTE(SUBSTITUTE(Tabla2[[#This Row],[map]],"[",""),"]",""),",",REPT(" ",100)),601,300))," ",", ")</f>
        <v>0, 1, 3</v>
      </c>
      <c r="CE1245" t="str">
        <f>TRIM(MID(SUBSTITUTE(SUBSTITUTE(SUBSTITUTE(Tabla2[[#This Row],[map]],"[",""),"]",""),",",REPT(" ",100)),1501,200))</f>
        <v>3 2</v>
      </c>
    </row>
    <row r="1246" spans="1:83" x14ac:dyDescent="0.3">
      <c r="A1246" s="2">
        <v>46111.109317129631</v>
      </c>
      <c r="B1246" t="s">
        <v>1632</v>
      </c>
      <c r="C1246">
        <v>7</v>
      </c>
      <c r="D1246" t="s">
        <v>77</v>
      </c>
      <c r="E1246" t="s">
        <v>78</v>
      </c>
      <c r="F1246">
        <v>16590</v>
      </c>
      <c r="G1246">
        <v>4.5</v>
      </c>
      <c r="H1246" t="s">
        <v>79</v>
      </c>
      <c r="I1246" t="s">
        <v>80</v>
      </c>
      <c r="J1246">
        <v>5</v>
      </c>
      <c r="K1246">
        <v>5</v>
      </c>
      <c r="L1246" t="s">
        <v>81</v>
      </c>
      <c r="M1246" t="s">
        <v>82</v>
      </c>
      <c r="N1246" t="s">
        <v>83</v>
      </c>
      <c r="O1246" t="s">
        <v>83</v>
      </c>
      <c r="P1246" t="s">
        <v>84</v>
      </c>
      <c r="Q1246" t="s">
        <v>1407</v>
      </c>
      <c r="R1246">
        <v>3</v>
      </c>
      <c r="S1246" t="s">
        <v>86</v>
      </c>
      <c r="T1246" t="s">
        <v>87</v>
      </c>
      <c r="U1246" t="s">
        <v>88</v>
      </c>
      <c r="V1246">
        <v>1</v>
      </c>
      <c r="W1246" t="s">
        <v>1408</v>
      </c>
      <c r="X1246" t="s">
        <v>83</v>
      </c>
      <c r="Y1246" t="s">
        <v>90</v>
      </c>
      <c r="Z1246">
        <v>4000</v>
      </c>
      <c r="AA1246">
        <v>4000</v>
      </c>
      <c r="AC1246">
        <v>256</v>
      </c>
      <c r="AD1246" t="s">
        <v>91</v>
      </c>
      <c r="AE1246">
        <v>0.15</v>
      </c>
      <c r="AF1246" t="s">
        <v>92</v>
      </c>
      <c r="AG1246">
        <v>180</v>
      </c>
      <c r="AH1246">
        <v>60</v>
      </c>
      <c r="AI1246">
        <v>120</v>
      </c>
      <c r="AJ1246">
        <v>0.13380520827799861</v>
      </c>
      <c r="AK1246">
        <v>14.96724082607396</v>
      </c>
      <c r="AL1246">
        <v>0.61120053039428923</v>
      </c>
      <c r="AM1246">
        <v>4.538142693021105E-2</v>
      </c>
      <c r="AN1246">
        <v>22.607069873072149</v>
      </c>
      <c r="AO1246">
        <v>0.5823692057669756</v>
      </c>
      <c r="AP1246">
        <v>22.607069873072149</v>
      </c>
      <c r="AQ1246">
        <v>22.607069873072149</v>
      </c>
      <c r="AR1246">
        <v>0.5823692057669756</v>
      </c>
      <c r="AS1246">
        <v>118.55041852852131</v>
      </c>
      <c r="AT1246">
        <v>9.6392846163294299E-3</v>
      </c>
      <c r="AU1246">
        <v>0.8</v>
      </c>
      <c r="AV1246" t="s">
        <v>93</v>
      </c>
      <c r="AW1246">
        <v>0.1218100202147218</v>
      </c>
      <c r="AX1246">
        <v>0.1155017579357446</v>
      </c>
      <c r="AY1246">
        <v>0.1218100202147218</v>
      </c>
      <c r="AZ1246">
        <v>0.1218100202147218</v>
      </c>
      <c r="BA1246">
        <v>0.1155017579357446</v>
      </c>
      <c r="BB1246">
        <v>0.13530523837121039</v>
      </c>
      <c r="BC1246">
        <v>1.75090253621305E-2</v>
      </c>
      <c r="BD1246">
        <v>0.1213546091486095</v>
      </c>
      <c r="BE1246">
        <v>0.57953219846151316</v>
      </c>
      <c r="BF1246">
        <v>0.1213546091486095</v>
      </c>
      <c r="BG1246">
        <v>0.1213546091486095</v>
      </c>
      <c r="BH1246">
        <v>0.57953219846151316</v>
      </c>
      <c r="BI1246">
        <v>0.14120337011557671</v>
      </c>
      <c r="BJ1246">
        <v>0.51076048104925176</v>
      </c>
      <c r="BK1246">
        <v>2.7138287141014229E-2</v>
      </c>
      <c r="BL1246">
        <v>0.89104836102074469</v>
      </c>
      <c r="BM1246">
        <v>2.7138287141014229E-2</v>
      </c>
      <c r="BN1246">
        <v>2.7138287141014229E-2</v>
      </c>
      <c r="BO1246">
        <v>0.89104836102074469</v>
      </c>
      <c r="BP1246">
        <v>0.28436789809088348</v>
      </c>
      <c r="BQ1246">
        <v>-0.14164716472705521</v>
      </c>
      <c r="BR1246">
        <v>90.157976575784147</v>
      </c>
      <c r="BS1246">
        <v>0.74339450564990295</v>
      </c>
      <c r="BT1246">
        <v>90.157976575784147</v>
      </c>
      <c r="BU1246">
        <v>90.157976575784147</v>
      </c>
      <c r="BV1246">
        <v>0.74339450564990295</v>
      </c>
      <c r="BW1246">
        <v>473.64079760750809</v>
      </c>
      <c r="BX1246">
        <v>-0.3480652032190068</v>
      </c>
      <c r="BY1246" t="str">
        <f t="shared" si="20"/>
        <v>[[sv,wv],[yr],[ya]]</v>
      </c>
      <c r="BZ1246" t="str">
        <f>TRIM(MID(SUBSTITUTE(SUBSTITUTE(SUBSTITUTE(Tabla2[[#This Row],[map]],"[",""),"]",""),",",REPT(" ",100)),300,200))</f>
        <v>0 1</v>
      </c>
      <c r="CA1246" s="13" t="str">
        <f>TRIM(MID(SUBSTITUTE(SUBSTITUTE(SUBSTITUTE(Tabla2[[#This Row],[map]],"[",""),"]",""),",",REPT(" ",100)),900,200))</f>
        <v>2 4</v>
      </c>
      <c r="CB1246" s="13" t="str">
        <f>SUBSTITUTE(TRIM(MID(SUBSTITUTE(SUBSTITUTE(SUBSTITUTE(Tabla2[[#This Row],[map]],"[",""),"]",""),",",REPT(" ",100)),1200,300))," ",", ")</f>
        <v>0, 1, 4</v>
      </c>
      <c r="CC1246" s="15" t="str">
        <f>SUBSTITUTE(TRIM(MID(SUBSTITUTE(SUBSTITUTE(SUBSTITUTE(Tabla2[[#This Row],[map]],"[",""),"]",""),",",REPT(" ",100)),1,300))," ",", ")</f>
        <v>4, 2, 3</v>
      </c>
      <c r="CD1246" s="13" t="str">
        <f>SUBSTITUTE(TRIM(MID(SUBSTITUTE(SUBSTITUTE(SUBSTITUTE(Tabla2[[#This Row],[map]],"[",""),"]",""),",",REPT(" ",100)),601,300))," ",", ")</f>
        <v>1, 3, 0</v>
      </c>
      <c r="CE1246" t="str">
        <f>TRIM(MID(SUBSTITUTE(SUBSTITUTE(SUBSTITUTE(Tabla2[[#This Row],[map]],"[",""),"]",""),",",REPT(" ",100)),1501,200))</f>
        <v>3 2</v>
      </c>
    </row>
    <row r="1247" spans="1:83" x14ac:dyDescent="0.3">
      <c r="A1247" s="2">
        <v>46111.122881944437</v>
      </c>
      <c r="B1247" t="s">
        <v>1633</v>
      </c>
      <c r="C1247">
        <v>6</v>
      </c>
      <c r="D1247" t="s">
        <v>77</v>
      </c>
      <c r="E1247" t="s">
        <v>78</v>
      </c>
      <c r="F1247">
        <v>16590</v>
      </c>
      <c r="G1247">
        <v>4.5</v>
      </c>
      <c r="H1247" t="s">
        <v>79</v>
      </c>
      <c r="I1247" t="s">
        <v>80</v>
      </c>
      <c r="J1247">
        <v>5</v>
      </c>
      <c r="K1247">
        <v>5</v>
      </c>
      <c r="L1247" t="s">
        <v>81</v>
      </c>
      <c r="M1247" t="s">
        <v>82</v>
      </c>
      <c r="N1247" t="s">
        <v>83</v>
      </c>
      <c r="O1247" t="s">
        <v>83</v>
      </c>
      <c r="P1247" t="s">
        <v>84</v>
      </c>
      <c r="Q1247" t="s">
        <v>649</v>
      </c>
      <c r="R1247">
        <v>3</v>
      </c>
      <c r="S1247" t="s">
        <v>86</v>
      </c>
      <c r="T1247" t="s">
        <v>87</v>
      </c>
      <c r="U1247" t="s">
        <v>88</v>
      </c>
      <c r="V1247">
        <v>1</v>
      </c>
      <c r="W1247" t="s">
        <v>650</v>
      </c>
      <c r="X1247" t="s">
        <v>83</v>
      </c>
      <c r="Y1247" t="s">
        <v>90</v>
      </c>
      <c r="Z1247">
        <v>4000</v>
      </c>
      <c r="AA1247">
        <v>4000</v>
      </c>
      <c r="AC1247">
        <v>256</v>
      </c>
      <c r="AD1247" t="s">
        <v>91</v>
      </c>
      <c r="AE1247">
        <v>0.15</v>
      </c>
      <c r="AF1247" t="s">
        <v>92</v>
      </c>
      <c r="AG1247">
        <v>180</v>
      </c>
      <c r="AH1247">
        <v>60</v>
      </c>
      <c r="AI1247">
        <v>120</v>
      </c>
      <c r="AJ1247">
        <v>0.1015724422170157</v>
      </c>
      <c r="AK1247">
        <v>17.468319119542379</v>
      </c>
      <c r="AL1247">
        <v>0.75274017109588054</v>
      </c>
      <c r="AM1247">
        <v>0.29926813515355788</v>
      </c>
      <c r="AN1247">
        <v>20.478267535824521</v>
      </c>
      <c r="AO1247">
        <v>0.69522115351707292</v>
      </c>
      <c r="AP1247">
        <v>20.478267535824521</v>
      </c>
      <c r="AQ1247">
        <v>20.478267535824521</v>
      </c>
      <c r="AR1247">
        <v>0.69522115351707292</v>
      </c>
      <c r="AS1247">
        <v>94.995070563632964</v>
      </c>
      <c r="AT1247">
        <v>0.17868441080168929</v>
      </c>
      <c r="AU1247">
        <v>0.8</v>
      </c>
      <c r="AV1247" t="s">
        <v>93</v>
      </c>
      <c r="AW1247">
        <v>7.0646089625826441E-2</v>
      </c>
      <c r="AX1247">
        <v>0.48701804685190192</v>
      </c>
      <c r="AY1247">
        <v>7.0646089625826441E-2</v>
      </c>
      <c r="AZ1247">
        <v>7.0646089625826441E-2</v>
      </c>
      <c r="BA1247">
        <v>0.48701804685190192</v>
      </c>
      <c r="BB1247">
        <v>0.15229587480128809</v>
      </c>
      <c r="BC1247">
        <v>-0.1058649633086339</v>
      </c>
      <c r="BD1247">
        <v>6.7132678748960214E-2</v>
      </c>
      <c r="BE1247">
        <v>0.76739960646737226</v>
      </c>
      <c r="BF1247">
        <v>6.7132678748960214E-2</v>
      </c>
      <c r="BG1247">
        <v>6.7132678748960214E-2</v>
      </c>
      <c r="BH1247">
        <v>0.76739960646737226</v>
      </c>
      <c r="BI1247">
        <v>0.16286464569535239</v>
      </c>
      <c r="BJ1247">
        <v>0.43570878762412418</v>
      </c>
      <c r="BK1247">
        <v>6.0018917358915763E-2</v>
      </c>
      <c r="BL1247">
        <v>0.75904303090184033</v>
      </c>
      <c r="BM1247">
        <v>6.0018917358915763E-2</v>
      </c>
      <c r="BN1247">
        <v>6.0018917358915763E-2</v>
      </c>
      <c r="BO1247">
        <v>0.75904303090184033</v>
      </c>
      <c r="BP1247">
        <v>0.13323378988234791</v>
      </c>
      <c r="BQ1247">
        <v>0.46510847572390229</v>
      </c>
      <c r="BR1247">
        <v>81.715272457564566</v>
      </c>
      <c r="BS1247">
        <v>0.76742392984717611</v>
      </c>
      <c r="BT1247">
        <v>81.715272457564566</v>
      </c>
      <c r="BU1247">
        <v>81.715272457564566</v>
      </c>
      <c r="BV1247">
        <v>0.76742392984717611</v>
      </c>
      <c r="BW1247">
        <v>379.53188794415161</v>
      </c>
      <c r="BX1247">
        <v>-8.0214656832626963E-2</v>
      </c>
      <c r="BY1247" t="str">
        <f t="shared" si="20"/>
        <v>[[sv,wv],[yr],[ya]]</v>
      </c>
      <c r="BZ1247" t="str">
        <f>TRIM(MID(SUBSTITUTE(SUBSTITUTE(SUBSTITUTE(Tabla2[[#This Row],[map]],"[",""),"]",""),",",REPT(" ",100)),300,200))</f>
        <v>0 1</v>
      </c>
      <c r="CA1247" s="13" t="str">
        <f>TRIM(MID(SUBSTITUTE(SUBSTITUTE(SUBSTITUTE(Tabla2[[#This Row],[map]],"[",""),"]",""),",",REPT(" ",100)),900,200))</f>
        <v>2 4</v>
      </c>
      <c r="CB1247" s="13" t="str">
        <f>SUBSTITUTE(TRIM(MID(SUBSTITUTE(SUBSTITUTE(SUBSTITUTE(Tabla2[[#This Row],[map]],"[",""),"]",""),",",REPT(" ",100)),1200,300))," ",", ")</f>
        <v>2, 0, 1</v>
      </c>
      <c r="CC1247" s="15" t="str">
        <f>SUBSTITUTE(TRIM(MID(SUBSTITUTE(SUBSTITUTE(SUBSTITUTE(Tabla2[[#This Row],[map]],"[",""),"]",""),",",REPT(" ",100)),1,300))," ",", ")</f>
        <v>2, 3, 4</v>
      </c>
      <c r="CD1247" s="13" t="str">
        <f>SUBSTITUTE(TRIM(MID(SUBSTITUTE(SUBSTITUTE(SUBSTITUTE(Tabla2[[#This Row],[map]],"[",""),"]",""),",",REPT(" ",100)),601,300))," ",", ")</f>
        <v>0, 1, 3</v>
      </c>
      <c r="CE1247" t="str">
        <f>TRIM(MID(SUBSTITUTE(SUBSTITUTE(SUBSTITUTE(Tabla2[[#This Row],[map]],"[",""),"]",""),",",REPT(" ",100)),1501,200))</f>
        <v>3 4</v>
      </c>
    </row>
    <row r="1248" spans="1:83" x14ac:dyDescent="0.3">
      <c r="A1248" s="2">
        <v>46111.127615740741</v>
      </c>
      <c r="B1248" t="s">
        <v>1634</v>
      </c>
      <c r="C1248">
        <v>8</v>
      </c>
      <c r="D1248" t="s">
        <v>77</v>
      </c>
      <c r="E1248" t="s">
        <v>78</v>
      </c>
      <c r="F1248">
        <v>16590</v>
      </c>
      <c r="G1248">
        <v>4.5</v>
      </c>
      <c r="H1248" t="s">
        <v>79</v>
      </c>
      <c r="I1248" t="s">
        <v>80</v>
      </c>
      <c r="J1248">
        <v>5</v>
      </c>
      <c r="K1248">
        <v>5</v>
      </c>
      <c r="L1248" t="s">
        <v>81</v>
      </c>
      <c r="M1248" t="s">
        <v>82</v>
      </c>
      <c r="N1248" t="s">
        <v>83</v>
      </c>
      <c r="O1248" t="s">
        <v>83</v>
      </c>
      <c r="P1248" t="s">
        <v>84</v>
      </c>
      <c r="Q1248" t="s">
        <v>685</v>
      </c>
      <c r="R1248">
        <v>3</v>
      </c>
      <c r="S1248" t="s">
        <v>86</v>
      </c>
      <c r="T1248" t="s">
        <v>87</v>
      </c>
      <c r="U1248" t="s">
        <v>88</v>
      </c>
      <c r="V1248">
        <v>1</v>
      </c>
      <c r="W1248" t="s">
        <v>686</v>
      </c>
      <c r="X1248" t="s">
        <v>83</v>
      </c>
      <c r="Y1248" t="s">
        <v>90</v>
      </c>
      <c r="Z1248">
        <v>4000</v>
      </c>
      <c r="AA1248">
        <v>4000</v>
      </c>
      <c r="AC1248">
        <v>256</v>
      </c>
      <c r="AD1248" t="s">
        <v>91</v>
      </c>
      <c r="AE1248">
        <v>0.15</v>
      </c>
      <c r="AF1248" t="s">
        <v>92</v>
      </c>
      <c r="AG1248">
        <v>180</v>
      </c>
      <c r="AH1248">
        <v>60</v>
      </c>
      <c r="AI1248">
        <v>120</v>
      </c>
      <c r="AJ1248">
        <v>0.13385545800279761</v>
      </c>
      <c r="AK1248">
        <v>23.940950316730319</v>
      </c>
      <c r="AL1248">
        <v>0.61168551318345776</v>
      </c>
      <c r="AM1248">
        <v>-5.3846233698565227E-2</v>
      </c>
      <c r="AN1248">
        <v>26.92476710343686</v>
      </c>
      <c r="AO1248">
        <v>0.56602070016769901</v>
      </c>
      <c r="AP1248">
        <v>26.92476710343686</v>
      </c>
      <c r="AQ1248">
        <v>26.92476710343686</v>
      </c>
      <c r="AR1248">
        <v>0.56602070016769901</v>
      </c>
      <c r="AS1248">
        <v>114.39938553334071</v>
      </c>
      <c r="AT1248">
        <v>-2.8863004463462742E-2</v>
      </c>
      <c r="AU1248">
        <v>0.8</v>
      </c>
      <c r="AV1248" t="s">
        <v>93</v>
      </c>
      <c r="AW1248">
        <v>9.7005210650922408E-2</v>
      </c>
      <c r="AX1248">
        <v>0.29561674695918128</v>
      </c>
      <c r="AY1248">
        <v>9.7005210650922408E-2</v>
      </c>
      <c r="AZ1248">
        <v>9.7005210650922408E-2</v>
      </c>
      <c r="BA1248">
        <v>0.29561674695918128</v>
      </c>
      <c r="BB1248">
        <v>0.16044614307686039</v>
      </c>
      <c r="BC1248">
        <v>-0.16504644894822421</v>
      </c>
      <c r="BD1248">
        <v>8.0004895222510072E-2</v>
      </c>
      <c r="BE1248">
        <v>0.72280012566040019</v>
      </c>
      <c r="BF1248">
        <v>8.0004895222510072E-2</v>
      </c>
      <c r="BG1248">
        <v>8.0004895222510072E-2</v>
      </c>
      <c r="BH1248">
        <v>0.72280012566040019</v>
      </c>
      <c r="BI1248">
        <v>0.1078357970244061</v>
      </c>
      <c r="BJ1248">
        <v>0.6263719950968003</v>
      </c>
      <c r="BK1248">
        <v>0.1117461356840419</v>
      </c>
      <c r="BL1248">
        <v>0.55137461074414729</v>
      </c>
      <c r="BM1248">
        <v>0.1117461356840419</v>
      </c>
      <c r="BN1248">
        <v>0.1117461356840419</v>
      </c>
      <c r="BO1248">
        <v>0.55137461074414729</v>
      </c>
      <c r="BP1248">
        <v>0.31784384704573221</v>
      </c>
      <c r="BQ1248">
        <v>-0.27604251127435209</v>
      </c>
      <c r="BR1248">
        <v>107.4103121721901</v>
      </c>
      <c r="BS1248">
        <v>0.69429131730706906</v>
      </c>
      <c r="BT1248">
        <v>107.4103121721901</v>
      </c>
      <c r="BU1248">
        <v>107.4103121721901</v>
      </c>
      <c r="BV1248">
        <v>0.69429131730706906</v>
      </c>
      <c r="BW1248">
        <v>457.01141634621592</v>
      </c>
      <c r="BX1248">
        <v>-0.300735052728071</v>
      </c>
      <c r="BY1248" t="str">
        <f t="shared" si="20"/>
        <v>[[sv,wv],[yr],[ya]]</v>
      </c>
      <c r="BZ1248" t="str">
        <f>TRIM(MID(SUBSTITUTE(SUBSTITUTE(SUBSTITUTE(Tabla2[[#This Row],[map]],"[",""),"]",""),",",REPT(" ",100)),300,200))</f>
        <v>0 1</v>
      </c>
      <c r="CA1248" s="13" t="str">
        <f>TRIM(MID(SUBSTITUTE(SUBSTITUTE(SUBSTITUTE(Tabla2[[#This Row],[map]],"[",""),"]",""),",",REPT(" ",100)),900,200))</f>
        <v>2 4</v>
      </c>
      <c r="CB1248" s="13" t="str">
        <f>SUBSTITUTE(TRIM(MID(SUBSTITUTE(SUBSTITUTE(SUBSTITUTE(Tabla2[[#This Row],[map]],"[",""),"]",""),",",REPT(" ",100)),1200,300))," ",", ")</f>
        <v>0, 1, 4</v>
      </c>
      <c r="CC1248" s="15" t="str">
        <f>SUBSTITUTE(TRIM(MID(SUBSTITUTE(SUBSTITUTE(SUBSTITUTE(Tabla2[[#This Row],[map]],"[",""),"]",""),",",REPT(" ",100)),1,300))," ",", ")</f>
        <v>4, 2, 3</v>
      </c>
      <c r="CD1248" s="13" t="str">
        <f>SUBSTITUTE(TRIM(MID(SUBSTITUTE(SUBSTITUTE(SUBSTITUTE(Tabla2[[#This Row],[map]],"[",""),"]",""),",",REPT(" ",100)),601,300))," ",", ")</f>
        <v>0, 1, 3</v>
      </c>
      <c r="CE1248" t="str">
        <f>TRIM(MID(SUBSTITUTE(SUBSTITUTE(SUBSTITUTE(Tabla2[[#This Row],[map]],"[",""),"]",""),",",REPT(" ",100)),1501,200))</f>
        <v>3 2</v>
      </c>
    </row>
    <row r="1249" spans="1:83" x14ac:dyDescent="0.3">
      <c r="A1249" s="2">
        <v>46111.141458333332</v>
      </c>
      <c r="B1249" t="s">
        <v>1635</v>
      </c>
      <c r="C1249">
        <v>6</v>
      </c>
      <c r="D1249" t="s">
        <v>77</v>
      </c>
      <c r="E1249" t="s">
        <v>78</v>
      </c>
      <c r="F1249">
        <v>16590</v>
      </c>
      <c r="G1249">
        <v>4.5</v>
      </c>
      <c r="H1249" t="s">
        <v>79</v>
      </c>
      <c r="I1249" t="s">
        <v>80</v>
      </c>
      <c r="J1249">
        <v>5</v>
      </c>
      <c r="K1249">
        <v>5</v>
      </c>
      <c r="L1249" t="s">
        <v>81</v>
      </c>
      <c r="M1249" t="s">
        <v>82</v>
      </c>
      <c r="N1249" t="s">
        <v>83</v>
      </c>
      <c r="O1249" t="s">
        <v>83</v>
      </c>
      <c r="P1249" t="s">
        <v>84</v>
      </c>
      <c r="Q1249" t="s">
        <v>1427</v>
      </c>
      <c r="R1249">
        <v>3</v>
      </c>
      <c r="S1249" t="s">
        <v>86</v>
      </c>
      <c r="T1249" t="s">
        <v>87</v>
      </c>
      <c r="U1249" t="s">
        <v>88</v>
      </c>
      <c r="V1249">
        <v>1</v>
      </c>
      <c r="W1249" t="s">
        <v>1428</v>
      </c>
      <c r="X1249" t="s">
        <v>83</v>
      </c>
      <c r="Y1249" t="s">
        <v>90</v>
      </c>
      <c r="Z1249">
        <v>4000</v>
      </c>
      <c r="AA1249">
        <v>4000</v>
      </c>
      <c r="AC1249">
        <v>256</v>
      </c>
      <c r="AD1249" t="s">
        <v>91</v>
      </c>
      <c r="AE1249">
        <v>0.15</v>
      </c>
      <c r="AF1249" t="s">
        <v>92</v>
      </c>
      <c r="AG1249">
        <v>180</v>
      </c>
      <c r="AH1249">
        <v>60</v>
      </c>
      <c r="AI1249">
        <v>120</v>
      </c>
      <c r="AJ1249">
        <v>0.1208562622764682</v>
      </c>
      <c r="AK1249">
        <v>13.256390758167679</v>
      </c>
      <c r="AL1249">
        <v>0.68645585541364795</v>
      </c>
      <c r="AM1249">
        <v>0.32196800835695177</v>
      </c>
      <c r="AN1249">
        <v>17.699929186150811</v>
      </c>
      <c r="AO1249">
        <v>0.63567330835664793</v>
      </c>
      <c r="AP1249">
        <v>17.699929186150811</v>
      </c>
      <c r="AQ1249">
        <v>17.699929186150811</v>
      </c>
      <c r="AR1249">
        <v>0.63567330835664793</v>
      </c>
      <c r="AS1249">
        <v>99.471220659894868</v>
      </c>
      <c r="AT1249">
        <v>0.34330593771498158</v>
      </c>
      <c r="AU1249">
        <v>0.8</v>
      </c>
      <c r="AV1249" t="s">
        <v>93</v>
      </c>
      <c r="AW1249">
        <v>7.7793186964375455E-2</v>
      </c>
      <c r="AX1249">
        <v>0.43512087927352638</v>
      </c>
      <c r="AY1249">
        <v>7.7793186964375455E-2</v>
      </c>
      <c r="AZ1249">
        <v>7.7793186964375455E-2</v>
      </c>
      <c r="BA1249">
        <v>0.43512087927352638</v>
      </c>
      <c r="BB1249">
        <v>8.893661670012519E-2</v>
      </c>
      <c r="BC1249">
        <v>0.35420517139938912</v>
      </c>
      <c r="BD1249">
        <v>0.1011900763723569</v>
      </c>
      <c r="BE1249">
        <v>0.64939799774977081</v>
      </c>
      <c r="BF1249">
        <v>0.1011900763723569</v>
      </c>
      <c r="BG1249">
        <v>0.1011900763723569</v>
      </c>
      <c r="BH1249">
        <v>0.64939799774977081</v>
      </c>
      <c r="BI1249">
        <v>9.3113100301130389E-2</v>
      </c>
      <c r="BJ1249">
        <v>0.67738299473977992</v>
      </c>
      <c r="BK1249">
        <v>8.4955231925119487E-2</v>
      </c>
      <c r="BL1249">
        <v>0.65893161532232947</v>
      </c>
      <c r="BM1249">
        <v>8.4955231925119487E-2</v>
      </c>
      <c r="BN1249">
        <v>8.4955231925119487E-2</v>
      </c>
      <c r="BO1249">
        <v>0.65893161532232947</v>
      </c>
      <c r="BP1249">
        <v>0.13121968250403979</v>
      </c>
      <c r="BQ1249">
        <v>0.47319447978180912</v>
      </c>
      <c r="BR1249">
        <v>70.535778249341277</v>
      </c>
      <c r="BS1249">
        <v>0.79924274108096438</v>
      </c>
      <c r="BT1249">
        <v>70.535778249341277</v>
      </c>
      <c r="BU1249">
        <v>70.535778249341277</v>
      </c>
      <c r="BV1249">
        <v>0.79924274108096438</v>
      </c>
      <c r="BW1249">
        <v>397.57161324007399</v>
      </c>
      <c r="BX1249">
        <v>-0.13155889506105509</v>
      </c>
      <c r="BY1249" t="str">
        <f t="shared" si="20"/>
        <v>[[sv,wv],[yr],[ya]]</v>
      </c>
      <c r="BZ1249" t="str">
        <f>TRIM(MID(SUBSTITUTE(SUBSTITUTE(SUBSTITUTE(Tabla2[[#This Row],[map]],"[",""),"]",""),",",REPT(" ",100)),300,200))</f>
        <v>0 1</v>
      </c>
      <c r="CA1249" s="13" t="str">
        <f>TRIM(MID(SUBSTITUTE(SUBSTITUTE(SUBSTITUTE(Tabla2[[#This Row],[map]],"[",""),"]",""),",",REPT(" ",100)),900,200))</f>
        <v>2 3</v>
      </c>
      <c r="CB1249" s="13" t="str">
        <f>SUBSTITUTE(TRIM(MID(SUBSTITUTE(SUBSTITUTE(SUBSTITUTE(Tabla2[[#This Row],[map]],"[",""),"]",""),",",REPT(" ",100)),1200,300))," ",", ")</f>
        <v>1, 2, 0</v>
      </c>
      <c r="CC1249" s="15" t="str">
        <f>SUBSTITUTE(TRIM(MID(SUBSTITUTE(SUBSTITUTE(SUBSTITUTE(Tabla2[[#This Row],[map]],"[",""),"]",""),",",REPT(" ",100)),1,300))," ",", ")</f>
        <v>4, 2, 3</v>
      </c>
      <c r="CD1249" s="13" t="str">
        <f>SUBSTITUTE(TRIM(MID(SUBSTITUTE(SUBSTITUTE(SUBSTITUTE(Tabla2[[#This Row],[map]],"[",""),"]",""),",",REPT(" ",100)),601,300))," ",", ")</f>
        <v>0, 1, 4</v>
      </c>
      <c r="CE1249" t="str">
        <f>TRIM(MID(SUBSTITUTE(SUBSTITUTE(SUBSTITUTE(Tabla2[[#This Row],[map]],"[",""),"]",""),",",REPT(" ",100)),1501,200))</f>
        <v>3 4</v>
      </c>
    </row>
    <row r="1250" spans="1:83" x14ac:dyDescent="0.3">
      <c r="A1250" s="2">
        <v>46111.15929398148</v>
      </c>
      <c r="B1250" t="s">
        <v>1636</v>
      </c>
      <c r="C1250">
        <v>9</v>
      </c>
      <c r="D1250" t="s">
        <v>77</v>
      </c>
      <c r="E1250" t="s">
        <v>78</v>
      </c>
      <c r="F1250">
        <v>16590</v>
      </c>
      <c r="G1250">
        <v>4.5</v>
      </c>
      <c r="H1250" t="s">
        <v>79</v>
      </c>
      <c r="I1250" t="s">
        <v>80</v>
      </c>
      <c r="J1250">
        <v>5</v>
      </c>
      <c r="K1250">
        <v>5</v>
      </c>
      <c r="L1250" t="s">
        <v>81</v>
      </c>
      <c r="M1250" t="s">
        <v>82</v>
      </c>
      <c r="N1250" t="s">
        <v>83</v>
      </c>
      <c r="O1250" t="s">
        <v>83</v>
      </c>
      <c r="P1250" t="s">
        <v>84</v>
      </c>
      <c r="Q1250" t="s">
        <v>685</v>
      </c>
      <c r="R1250">
        <v>3</v>
      </c>
      <c r="S1250" t="s">
        <v>86</v>
      </c>
      <c r="T1250" t="s">
        <v>87</v>
      </c>
      <c r="U1250" t="s">
        <v>88</v>
      </c>
      <c r="V1250">
        <v>1</v>
      </c>
      <c r="W1250" t="s">
        <v>686</v>
      </c>
      <c r="X1250" t="s">
        <v>83</v>
      </c>
      <c r="Y1250" t="s">
        <v>90</v>
      </c>
      <c r="Z1250">
        <v>4000</v>
      </c>
      <c r="AA1250">
        <v>4000</v>
      </c>
      <c r="AC1250">
        <v>256</v>
      </c>
      <c r="AD1250" t="s">
        <v>91</v>
      </c>
      <c r="AE1250">
        <v>0.15</v>
      </c>
      <c r="AF1250" t="s">
        <v>92</v>
      </c>
      <c r="AG1250">
        <v>180</v>
      </c>
      <c r="AH1250">
        <v>60</v>
      </c>
      <c r="AI1250">
        <v>120</v>
      </c>
      <c r="AJ1250">
        <v>0.1216939731650311</v>
      </c>
      <c r="AK1250">
        <v>14.024238058423981</v>
      </c>
      <c r="AL1250">
        <v>0.6619945328867296</v>
      </c>
      <c r="AM1250">
        <v>1.217529701487427E-2</v>
      </c>
      <c r="AN1250">
        <v>21.923748672519562</v>
      </c>
      <c r="AO1250">
        <v>0.59592927603271895</v>
      </c>
      <c r="AP1250">
        <v>21.923748672519562</v>
      </c>
      <c r="AQ1250">
        <v>21.923748672519562</v>
      </c>
      <c r="AR1250">
        <v>0.59592927603271895</v>
      </c>
      <c r="AS1250">
        <v>82.220113774208841</v>
      </c>
      <c r="AT1250">
        <v>9.6860697244543714E-2</v>
      </c>
      <c r="AU1250">
        <v>0.8</v>
      </c>
      <c r="AV1250" t="s">
        <v>93</v>
      </c>
      <c r="AW1250">
        <v>0.1134742193753181</v>
      </c>
      <c r="AX1250">
        <v>0.1760304498746631</v>
      </c>
      <c r="AY1250">
        <v>0.1134742193753181</v>
      </c>
      <c r="AZ1250">
        <v>0.1134742193753181</v>
      </c>
      <c r="BA1250">
        <v>0.1760304498746631</v>
      </c>
      <c r="BB1250">
        <v>0.206187800036542</v>
      </c>
      <c r="BC1250">
        <v>-0.49719002054131728</v>
      </c>
      <c r="BD1250">
        <v>7.9750468629743873E-2</v>
      </c>
      <c r="BE1250">
        <v>0.72368165946339191</v>
      </c>
      <c r="BF1250">
        <v>7.9750468629743873E-2</v>
      </c>
      <c r="BG1250">
        <v>7.9750468629743873E-2</v>
      </c>
      <c r="BH1250">
        <v>0.72368165946339191</v>
      </c>
      <c r="BI1250">
        <v>0.124362066896561</v>
      </c>
      <c r="BJ1250">
        <v>0.56911199970373449</v>
      </c>
      <c r="BK1250">
        <v>6.6540467192247307E-2</v>
      </c>
      <c r="BL1250">
        <v>0.73286107109964904</v>
      </c>
      <c r="BM1250">
        <v>6.6540467192247307E-2</v>
      </c>
      <c r="BN1250">
        <v>6.6540467192247307E-2</v>
      </c>
      <c r="BO1250">
        <v>0.73286107109964904</v>
      </c>
      <c r="BP1250">
        <v>0.18678928026543459</v>
      </c>
      <c r="BQ1250">
        <v>0.25010012153943167</v>
      </c>
      <c r="BR1250">
        <v>87.435229534880975</v>
      </c>
      <c r="BS1250">
        <v>0.75114392369317429</v>
      </c>
      <c r="BT1250">
        <v>87.435229534880975</v>
      </c>
      <c r="BU1250">
        <v>87.435229534880975</v>
      </c>
      <c r="BV1250">
        <v>0.75114392369317429</v>
      </c>
      <c r="BW1250">
        <v>328.36311594963661</v>
      </c>
      <c r="BX1250">
        <v>6.5420688276333849E-2</v>
      </c>
      <c r="BY1250" t="str">
        <f t="shared" si="20"/>
        <v>[[sv,wv],[yr],[ya]]</v>
      </c>
      <c r="BZ1250" t="str">
        <f>TRIM(MID(SUBSTITUTE(SUBSTITUTE(SUBSTITUTE(Tabla2[[#This Row],[map]],"[",""),"]",""),",",REPT(" ",100)),300,200))</f>
        <v>0 1</v>
      </c>
      <c r="CA1250" s="13" t="str">
        <f>TRIM(MID(SUBSTITUTE(SUBSTITUTE(SUBSTITUTE(Tabla2[[#This Row],[map]],"[",""),"]",""),",",REPT(" ",100)),900,200))</f>
        <v>2 4</v>
      </c>
      <c r="CB1250" s="13" t="str">
        <f>SUBSTITUTE(TRIM(MID(SUBSTITUTE(SUBSTITUTE(SUBSTITUTE(Tabla2[[#This Row],[map]],"[",""),"]",""),",",REPT(" ",100)),1200,300))," ",", ")</f>
        <v>0, 1, 4</v>
      </c>
      <c r="CC1250" s="15" t="str">
        <f>SUBSTITUTE(TRIM(MID(SUBSTITUTE(SUBSTITUTE(SUBSTITUTE(Tabla2[[#This Row],[map]],"[",""),"]",""),",",REPT(" ",100)),1,300))," ",", ")</f>
        <v>4, 2, 3</v>
      </c>
      <c r="CD1250" s="13" t="str">
        <f>SUBSTITUTE(TRIM(MID(SUBSTITUTE(SUBSTITUTE(SUBSTITUTE(Tabla2[[#This Row],[map]],"[",""),"]",""),",",REPT(" ",100)),601,300))," ",", ")</f>
        <v>0, 1, 3</v>
      </c>
      <c r="CE1250" t="str">
        <f>TRIM(MID(SUBSTITUTE(SUBSTITUTE(SUBSTITUTE(Tabla2[[#This Row],[map]],"[",""),"]",""),",",REPT(" ",100)),1501,200))</f>
        <v>3 2</v>
      </c>
    </row>
    <row r="1251" spans="1:83" x14ac:dyDescent="0.3">
      <c r="A1251" s="2">
        <v>46111.186111111107</v>
      </c>
      <c r="B1251" t="s">
        <v>1637</v>
      </c>
      <c r="C1251">
        <v>4</v>
      </c>
      <c r="D1251" t="s">
        <v>77</v>
      </c>
      <c r="E1251" t="s">
        <v>78</v>
      </c>
      <c r="F1251">
        <v>16590</v>
      </c>
      <c r="G1251">
        <v>4.5</v>
      </c>
      <c r="H1251" t="s">
        <v>79</v>
      </c>
      <c r="I1251" t="s">
        <v>80</v>
      </c>
      <c r="J1251">
        <v>5</v>
      </c>
      <c r="K1251">
        <v>5</v>
      </c>
      <c r="L1251" t="s">
        <v>81</v>
      </c>
      <c r="M1251" t="s">
        <v>82</v>
      </c>
      <c r="N1251" t="s">
        <v>83</v>
      </c>
      <c r="O1251" t="s">
        <v>83</v>
      </c>
      <c r="P1251" t="s">
        <v>84</v>
      </c>
      <c r="Q1251" t="s">
        <v>785</v>
      </c>
      <c r="R1251">
        <v>3</v>
      </c>
      <c r="S1251" t="s">
        <v>86</v>
      </c>
      <c r="T1251" t="s">
        <v>87</v>
      </c>
      <c r="U1251" t="s">
        <v>88</v>
      </c>
      <c r="V1251">
        <v>1</v>
      </c>
      <c r="W1251" t="s">
        <v>786</v>
      </c>
      <c r="X1251" t="s">
        <v>83</v>
      </c>
      <c r="Y1251" t="s">
        <v>90</v>
      </c>
      <c r="Z1251">
        <v>4000</v>
      </c>
      <c r="AA1251">
        <v>4000</v>
      </c>
      <c r="AC1251">
        <v>256</v>
      </c>
      <c r="AD1251" t="s">
        <v>91</v>
      </c>
      <c r="AE1251">
        <v>0.15</v>
      </c>
      <c r="AF1251" t="s">
        <v>92</v>
      </c>
      <c r="AG1251">
        <v>180</v>
      </c>
      <c r="AH1251">
        <v>60</v>
      </c>
      <c r="AI1251">
        <v>120</v>
      </c>
      <c r="AJ1251">
        <v>0.109717594461315</v>
      </c>
      <c r="AK1251">
        <v>16.349241778722881</v>
      </c>
      <c r="AL1251">
        <v>0.7154590374568528</v>
      </c>
      <c r="AM1251">
        <v>0.24066906495722379</v>
      </c>
      <c r="AN1251">
        <v>18.19075264949538</v>
      </c>
      <c r="AO1251">
        <v>0.66238090544288697</v>
      </c>
      <c r="AP1251">
        <v>18.19075264949538</v>
      </c>
      <c r="AQ1251">
        <v>18.19075264949538</v>
      </c>
      <c r="AR1251">
        <v>0.66238090544288697</v>
      </c>
      <c r="AS1251">
        <v>100.46724881025661</v>
      </c>
      <c r="AT1251">
        <v>0.17352463797505491</v>
      </c>
      <c r="AU1251">
        <v>0.8</v>
      </c>
      <c r="AV1251" t="s">
        <v>93</v>
      </c>
      <c r="AW1251">
        <v>7.2933041836205248E-2</v>
      </c>
      <c r="AX1251">
        <v>0.47041181687017047</v>
      </c>
      <c r="AY1251">
        <v>7.2933041836205248E-2</v>
      </c>
      <c r="AZ1251">
        <v>7.2933041836205248E-2</v>
      </c>
      <c r="BA1251">
        <v>0.47041181687017047</v>
      </c>
      <c r="BB1251">
        <v>0.10673736139832039</v>
      </c>
      <c r="BC1251">
        <v>0.224948749265692</v>
      </c>
      <c r="BD1251">
        <v>7.0058378299460336E-2</v>
      </c>
      <c r="BE1251">
        <v>0.75726268240168249</v>
      </c>
      <c r="BF1251">
        <v>7.0058378299460336E-2</v>
      </c>
      <c r="BG1251">
        <v>7.0058378299460336E-2</v>
      </c>
      <c r="BH1251">
        <v>0.75726268240168249</v>
      </c>
      <c r="BI1251">
        <v>0.10812930181759051</v>
      </c>
      <c r="BJ1251">
        <v>0.62535506367576055</v>
      </c>
      <c r="BK1251">
        <v>9.2591362304575667E-2</v>
      </c>
      <c r="BL1251">
        <v>0.62827496717139741</v>
      </c>
      <c r="BM1251">
        <v>9.2591362304575667E-2</v>
      </c>
      <c r="BN1251">
        <v>9.2591362304575667E-2</v>
      </c>
      <c r="BO1251">
        <v>0.62827496717139741</v>
      </c>
      <c r="BP1251">
        <v>0.25250943044328927</v>
      </c>
      <c r="BQ1251">
        <v>-1.374549401596714E-2</v>
      </c>
      <c r="BR1251">
        <v>72.527427815541344</v>
      </c>
      <c r="BS1251">
        <v>0.79357415532829567</v>
      </c>
      <c r="BT1251">
        <v>72.527427815541344</v>
      </c>
      <c r="BU1251">
        <v>72.527427815541344</v>
      </c>
      <c r="BV1251">
        <v>0.79357415532829567</v>
      </c>
      <c r="BW1251">
        <v>401.4016191473678</v>
      </c>
      <c r="BX1251">
        <v>-0.14245976702526561</v>
      </c>
      <c r="BY1251" t="str">
        <f t="shared" si="20"/>
        <v>[[sv,wv],[yr],[ya]]</v>
      </c>
      <c r="BZ1251" t="str">
        <f>TRIM(MID(SUBSTITUTE(SUBSTITUTE(SUBSTITUTE(Tabla2[[#This Row],[map]],"[",""),"]",""),",",REPT(" ",100)),300,200))</f>
        <v>0 1</v>
      </c>
      <c r="CA1251" s="13" t="str">
        <f>TRIM(MID(SUBSTITUTE(SUBSTITUTE(SUBSTITUTE(Tabla2[[#This Row],[map]],"[",""),"]",""),",",REPT(" ",100)),900,200))</f>
        <v>2 4</v>
      </c>
      <c r="CB1251" s="13" t="str">
        <f>SUBSTITUTE(TRIM(MID(SUBSTITUTE(SUBSTITUTE(SUBSTITUTE(Tabla2[[#This Row],[map]],"[",""),"]",""),",",REPT(" ",100)),1200,300))," ",", ")</f>
        <v>2, 0, 1</v>
      </c>
      <c r="CC1251" s="15" t="str">
        <f>SUBSTITUTE(TRIM(MID(SUBSTITUTE(SUBSTITUTE(SUBSTITUTE(Tabla2[[#This Row],[map]],"[",""),"]",""),",",REPT(" ",100)),1,300))," ",", ")</f>
        <v>4, 2, 3</v>
      </c>
      <c r="CD1251" s="13" t="str">
        <f>SUBSTITUTE(TRIM(MID(SUBSTITUTE(SUBSTITUTE(SUBSTITUTE(Tabla2[[#This Row],[map]],"[",""),"]",""),",",REPT(" ",100)),601,300))," ",", ")</f>
        <v>3, 0, 1</v>
      </c>
      <c r="CE1251" t="str">
        <f>TRIM(MID(SUBSTITUTE(SUBSTITUTE(SUBSTITUTE(Tabla2[[#This Row],[map]],"[",""),"]",""),",",REPT(" ",100)),1501,200))</f>
        <v>3 4</v>
      </c>
    </row>
    <row r="1252" spans="1:83" x14ac:dyDescent="0.3">
      <c r="A1252" s="2">
        <v>46111.196481481478</v>
      </c>
      <c r="B1252" t="s">
        <v>1638</v>
      </c>
      <c r="C1252">
        <v>5</v>
      </c>
      <c r="D1252" t="s">
        <v>77</v>
      </c>
      <c r="E1252" t="s">
        <v>78</v>
      </c>
      <c r="F1252">
        <v>16590</v>
      </c>
      <c r="G1252">
        <v>4.5</v>
      </c>
      <c r="H1252" t="s">
        <v>79</v>
      </c>
      <c r="I1252" t="s">
        <v>80</v>
      </c>
      <c r="J1252">
        <v>5</v>
      </c>
      <c r="K1252">
        <v>5</v>
      </c>
      <c r="L1252" t="s">
        <v>81</v>
      </c>
      <c r="M1252" t="s">
        <v>82</v>
      </c>
      <c r="N1252" t="s">
        <v>83</v>
      </c>
      <c r="O1252" t="s">
        <v>83</v>
      </c>
      <c r="P1252" t="s">
        <v>84</v>
      </c>
      <c r="Q1252" t="s">
        <v>761</v>
      </c>
      <c r="R1252">
        <v>3</v>
      </c>
      <c r="S1252" t="s">
        <v>86</v>
      </c>
      <c r="T1252" t="s">
        <v>87</v>
      </c>
      <c r="U1252" t="s">
        <v>88</v>
      </c>
      <c r="V1252">
        <v>1</v>
      </c>
      <c r="W1252" t="s">
        <v>762</v>
      </c>
      <c r="X1252" t="s">
        <v>83</v>
      </c>
      <c r="Y1252" t="s">
        <v>90</v>
      </c>
      <c r="Z1252">
        <v>4000</v>
      </c>
      <c r="AA1252">
        <v>4000</v>
      </c>
      <c r="AC1252">
        <v>256</v>
      </c>
      <c r="AD1252" t="s">
        <v>91</v>
      </c>
      <c r="AE1252">
        <v>0.15</v>
      </c>
      <c r="AF1252" t="s">
        <v>92</v>
      </c>
      <c r="AG1252">
        <v>180</v>
      </c>
      <c r="AH1252">
        <v>60</v>
      </c>
      <c r="AI1252">
        <v>120</v>
      </c>
      <c r="AJ1252">
        <v>0.12197930986097159</v>
      </c>
      <c r="AK1252">
        <v>19.237703602796341</v>
      </c>
      <c r="AL1252">
        <v>0.6797593646441944</v>
      </c>
      <c r="AM1252">
        <v>0.38595400557906628</v>
      </c>
      <c r="AN1252">
        <v>24.881416955762489</v>
      </c>
      <c r="AO1252">
        <v>0.64359521115972784</v>
      </c>
      <c r="AP1252">
        <v>24.881416955762489</v>
      </c>
      <c r="AQ1252">
        <v>24.881416955762489</v>
      </c>
      <c r="AR1252">
        <v>0.64359521115972784</v>
      </c>
      <c r="AS1252">
        <v>70.354144339282584</v>
      </c>
      <c r="AT1252">
        <v>0.2325194415333755</v>
      </c>
      <c r="AU1252">
        <v>0.8</v>
      </c>
      <c r="AV1252" t="s">
        <v>93</v>
      </c>
      <c r="AW1252">
        <v>7.8321532086331969E-2</v>
      </c>
      <c r="AX1252">
        <v>0.43128441055978689</v>
      </c>
      <c r="AY1252">
        <v>7.8321532086331969E-2</v>
      </c>
      <c r="AZ1252">
        <v>7.8321532086331969E-2</v>
      </c>
      <c r="BA1252">
        <v>0.43128441055978689</v>
      </c>
      <c r="BB1252">
        <v>0.1735883058960449</v>
      </c>
      <c r="BC1252">
        <v>-0.26047554328709838</v>
      </c>
      <c r="BD1252">
        <v>0.1031792273379037</v>
      </c>
      <c r="BE1252">
        <v>0.64250601450101397</v>
      </c>
      <c r="BF1252">
        <v>0.1031792273379037</v>
      </c>
      <c r="BG1252">
        <v>0.1031792273379037</v>
      </c>
      <c r="BH1252">
        <v>0.64250601450101397</v>
      </c>
      <c r="BI1252">
        <v>0.11706569499350759</v>
      </c>
      <c r="BJ1252">
        <v>0.59439236997403166</v>
      </c>
      <c r="BK1252">
        <v>5.4004821338581567E-2</v>
      </c>
      <c r="BL1252">
        <v>0.78318772415345506</v>
      </c>
      <c r="BM1252">
        <v>5.4004821338581567E-2</v>
      </c>
      <c r="BN1252">
        <v>5.4004821338581567E-2</v>
      </c>
      <c r="BO1252">
        <v>0.78318772415345506</v>
      </c>
      <c r="BP1252">
        <v>0.1504809510910961</v>
      </c>
      <c r="BQ1252">
        <v>0.39586657878072168</v>
      </c>
      <c r="BR1252">
        <v>99.290162242287082</v>
      </c>
      <c r="BS1252">
        <v>0.71740269542465795</v>
      </c>
      <c r="BT1252">
        <v>99.290162242287082</v>
      </c>
      <c r="BU1252">
        <v>99.290162242287082</v>
      </c>
      <c r="BV1252">
        <v>0.71740269542465795</v>
      </c>
      <c r="BW1252">
        <v>280.97544240514901</v>
      </c>
      <c r="BX1252">
        <v>0.20029436066585329</v>
      </c>
      <c r="BY1252" t="str">
        <f t="shared" si="20"/>
        <v>[[sv,wv],[yr],[ya]]</v>
      </c>
      <c r="BZ1252" t="str">
        <f>TRIM(MID(SUBSTITUTE(SUBSTITUTE(SUBSTITUTE(Tabla2[[#This Row],[map]],"[",""),"]",""),",",REPT(" ",100)),300,200))</f>
        <v>0 1</v>
      </c>
      <c r="CA1252" s="13" t="str">
        <f>TRIM(MID(SUBSTITUTE(SUBSTITUTE(SUBSTITUTE(Tabla2[[#This Row],[map]],"[",""),"]",""),",",REPT(" ",100)),900,200))</f>
        <v>2 4</v>
      </c>
      <c r="CB1252" s="13" t="str">
        <f>SUBSTITUTE(TRIM(MID(SUBSTITUTE(SUBSTITUTE(SUBSTITUTE(Tabla2[[#This Row],[map]],"[",""),"]",""),",",REPT(" ",100)),1200,300))," ",", ")</f>
        <v>2, 0, 1</v>
      </c>
      <c r="CC1252" s="15" t="str">
        <f>SUBSTITUTE(TRIM(MID(SUBSTITUTE(SUBSTITUTE(SUBSTITUTE(Tabla2[[#This Row],[map]],"[",""),"]",""),",",REPT(" ",100)),1,300))," ",", ")</f>
        <v>4, 2, 3</v>
      </c>
      <c r="CD1252" s="13" t="str">
        <f>SUBSTITUTE(TRIM(MID(SUBSTITUTE(SUBSTITUTE(SUBSTITUTE(Tabla2[[#This Row],[map]],"[",""),"]",""),",",REPT(" ",100)),601,300))," ",", ")</f>
        <v>0, 1, 3</v>
      </c>
      <c r="CE1252" t="str">
        <f>TRIM(MID(SUBSTITUTE(SUBSTITUTE(SUBSTITUTE(Tabla2[[#This Row],[map]],"[",""),"]",""),",",REPT(" ",100)),1501,200))</f>
        <v>3 4</v>
      </c>
    </row>
    <row r="1253" spans="1:83" x14ac:dyDescent="0.3">
      <c r="A1253" s="2">
        <v>46111.243217592593</v>
      </c>
      <c r="B1253" t="s">
        <v>1639</v>
      </c>
      <c r="C1253">
        <v>7</v>
      </c>
      <c r="D1253" t="s">
        <v>77</v>
      </c>
      <c r="E1253" t="s">
        <v>78</v>
      </c>
      <c r="F1253">
        <v>16590</v>
      </c>
      <c r="G1253">
        <v>4.5</v>
      </c>
      <c r="H1253" t="s">
        <v>79</v>
      </c>
      <c r="I1253" t="s">
        <v>80</v>
      </c>
      <c r="J1253">
        <v>5</v>
      </c>
      <c r="K1253">
        <v>5</v>
      </c>
      <c r="L1253" t="s">
        <v>81</v>
      </c>
      <c r="M1253" t="s">
        <v>82</v>
      </c>
      <c r="N1253" t="s">
        <v>83</v>
      </c>
      <c r="O1253" t="s">
        <v>83</v>
      </c>
      <c r="P1253" t="s">
        <v>84</v>
      </c>
      <c r="Q1253" t="s">
        <v>1419</v>
      </c>
      <c r="R1253">
        <v>3</v>
      </c>
      <c r="S1253" t="s">
        <v>86</v>
      </c>
      <c r="T1253" t="s">
        <v>87</v>
      </c>
      <c r="U1253" t="s">
        <v>88</v>
      </c>
      <c r="V1253">
        <v>1</v>
      </c>
      <c r="W1253" t="s">
        <v>1420</v>
      </c>
      <c r="X1253" t="s">
        <v>83</v>
      </c>
      <c r="Y1253" t="s">
        <v>90</v>
      </c>
      <c r="Z1253">
        <v>4000</v>
      </c>
      <c r="AA1253">
        <v>4000</v>
      </c>
      <c r="AC1253">
        <v>256</v>
      </c>
      <c r="AD1253" t="s">
        <v>91</v>
      </c>
      <c r="AE1253">
        <v>0.15</v>
      </c>
      <c r="AF1253" t="s">
        <v>92</v>
      </c>
      <c r="AG1253">
        <v>180</v>
      </c>
      <c r="AH1253">
        <v>60</v>
      </c>
      <c r="AI1253">
        <v>120</v>
      </c>
      <c r="AJ1253">
        <v>0.1164961554769792</v>
      </c>
      <c r="AK1253">
        <v>6.7940206507355976</v>
      </c>
      <c r="AL1253">
        <v>0.72154914260436609</v>
      </c>
      <c r="AM1253">
        <v>0.1420263939628596</v>
      </c>
      <c r="AN1253">
        <v>9.7621524078517865</v>
      </c>
      <c r="AO1253">
        <v>0.6781949653188738</v>
      </c>
      <c r="AP1253">
        <v>9.7621524078517865</v>
      </c>
      <c r="AQ1253">
        <v>9.7621524078517865</v>
      </c>
      <c r="AR1253">
        <v>0.6781949653188738</v>
      </c>
      <c r="AS1253">
        <v>118.68941996365081</v>
      </c>
      <c r="AT1253">
        <v>0.14649443021705719</v>
      </c>
      <c r="AU1253">
        <v>0.8</v>
      </c>
      <c r="AV1253" t="s">
        <v>93</v>
      </c>
      <c r="AW1253">
        <v>7.6508150254219753E-2</v>
      </c>
      <c r="AX1253">
        <v>0.44445190728843997</v>
      </c>
      <c r="AY1253">
        <v>7.6508150254219753E-2</v>
      </c>
      <c r="AZ1253">
        <v>7.6508150254219753E-2</v>
      </c>
      <c r="BA1253">
        <v>0.44445190728843997</v>
      </c>
      <c r="BB1253">
        <v>9.2574873724993609E-2</v>
      </c>
      <c r="BC1253">
        <v>0.32778672128336878</v>
      </c>
      <c r="BD1253">
        <v>8.8862208666698222E-2</v>
      </c>
      <c r="BE1253">
        <v>0.69211142633910427</v>
      </c>
      <c r="BF1253">
        <v>8.8862208666698222E-2</v>
      </c>
      <c r="BG1253">
        <v>8.8862208666698222E-2</v>
      </c>
      <c r="BH1253">
        <v>0.69211142633910427</v>
      </c>
      <c r="BI1253">
        <v>0.1144927154274283</v>
      </c>
      <c r="BJ1253">
        <v>0.60330719462834703</v>
      </c>
      <c r="BK1253">
        <v>7.8047756758987355E-2</v>
      </c>
      <c r="BL1253">
        <v>0.68666294326679722</v>
      </c>
      <c r="BM1253">
        <v>7.8047756758987355E-2</v>
      </c>
      <c r="BN1253">
        <v>7.8047756758987355E-2</v>
      </c>
      <c r="BO1253">
        <v>0.68666294326679722</v>
      </c>
      <c r="BP1253">
        <v>0.24788179818312869</v>
      </c>
      <c r="BQ1253">
        <v>4.8329857796791664E-3</v>
      </c>
      <c r="BR1253">
        <v>38.805191515727238</v>
      </c>
      <c r="BS1253">
        <v>0.8895535843811524</v>
      </c>
      <c r="BT1253">
        <v>38.805191515727238</v>
      </c>
      <c r="BU1253">
        <v>38.805191515727238</v>
      </c>
      <c r="BV1253">
        <v>0.8895535843811524</v>
      </c>
      <c r="BW1253">
        <v>474.30273046726683</v>
      </c>
      <c r="BX1253">
        <v>-0.34994918082316467</v>
      </c>
      <c r="BY1253" t="str">
        <f t="shared" si="20"/>
        <v>[[sv,wv],[yr],[ya]]</v>
      </c>
      <c r="BZ1253" t="str">
        <f>TRIM(MID(SUBSTITUTE(SUBSTITUTE(SUBSTITUTE(Tabla2[[#This Row],[map]],"[",""),"]",""),",",REPT(" ",100)),300,200))</f>
        <v>0 1</v>
      </c>
      <c r="CA1253" s="13" t="str">
        <f>TRIM(MID(SUBSTITUTE(SUBSTITUTE(SUBSTITUTE(Tabla2[[#This Row],[map]],"[",""),"]",""),",",REPT(" ",100)),900,200))</f>
        <v>2 3</v>
      </c>
      <c r="CB1253" s="13" t="str">
        <f>SUBSTITUTE(TRIM(MID(SUBSTITUTE(SUBSTITUTE(SUBSTITUTE(Tabla2[[#This Row],[map]],"[",""),"]",""),",",REPT(" ",100)),1200,300))," ",", ")</f>
        <v>1, 4, 0</v>
      </c>
      <c r="CC1253" s="15" t="str">
        <f>SUBSTITUTE(TRIM(MID(SUBSTITUTE(SUBSTITUTE(SUBSTITUTE(Tabla2[[#This Row],[map]],"[",""),"]",""),",",REPT(" ",100)),1,300))," ",", ")</f>
        <v>4, 2, 3</v>
      </c>
      <c r="CD1253" s="13" t="str">
        <f>SUBSTITUTE(TRIM(MID(SUBSTITUTE(SUBSTITUTE(SUBSTITUTE(Tabla2[[#This Row],[map]],"[",""),"]",""),",",REPT(" ",100)),601,300))," ",", ")</f>
        <v>0, 1, 4</v>
      </c>
      <c r="CE1253" t="str">
        <f>TRIM(MID(SUBSTITUTE(SUBSTITUTE(SUBSTITUTE(Tabla2[[#This Row],[map]],"[",""),"]",""),",",REPT(" ",100)),1501,200))</f>
        <v>3 2</v>
      </c>
    </row>
    <row r="1254" spans="1:83" x14ac:dyDescent="0.3">
      <c r="A1254" s="2">
        <v>46111.25708333333</v>
      </c>
      <c r="B1254" t="s">
        <v>1640</v>
      </c>
      <c r="C1254">
        <v>6</v>
      </c>
      <c r="D1254" t="s">
        <v>77</v>
      </c>
      <c r="E1254" t="s">
        <v>78</v>
      </c>
      <c r="F1254">
        <v>16590</v>
      </c>
      <c r="G1254">
        <v>4.5</v>
      </c>
      <c r="H1254" t="s">
        <v>79</v>
      </c>
      <c r="I1254" t="s">
        <v>80</v>
      </c>
      <c r="J1254">
        <v>5</v>
      </c>
      <c r="K1254">
        <v>5</v>
      </c>
      <c r="L1254" t="s">
        <v>81</v>
      </c>
      <c r="M1254" t="s">
        <v>82</v>
      </c>
      <c r="N1254" t="s">
        <v>83</v>
      </c>
      <c r="O1254" t="s">
        <v>83</v>
      </c>
      <c r="P1254" t="s">
        <v>84</v>
      </c>
      <c r="Q1254" t="s">
        <v>655</v>
      </c>
      <c r="R1254">
        <v>3</v>
      </c>
      <c r="S1254" t="s">
        <v>86</v>
      </c>
      <c r="T1254" t="s">
        <v>87</v>
      </c>
      <c r="U1254" t="s">
        <v>88</v>
      </c>
      <c r="V1254">
        <v>1</v>
      </c>
      <c r="W1254" t="s">
        <v>656</v>
      </c>
      <c r="X1254" t="s">
        <v>83</v>
      </c>
      <c r="Y1254" t="s">
        <v>90</v>
      </c>
      <c r="Z1254">
        <v>4000</v>
      </c>
      <c r="AA1254">
        <v>4000</v>
      </c>
      <c r="AC1254">
        <v>256</v>
      </c>
      <c r="AD1254" t="s">
        <v>91</v>
      </c>
      <c r="AE1254">
        <v>0.15</v>
      </c>
      <c r="AF1254" t="s">
        <v>92</v>
      </c>
      <c r="AG1254">
        <v>180</v>
      </c>
      <c r="AH1254">
        <v>60</v>
      </c>
      <c r="AI1254">
        <v>120</v>
      </c>
      <c r="AJ1254">
        <v>0.13334678958718479</v>
      </c>
      <c r="AK1254">
        <v>44.28690414553089</v>
      </c>
      <c r="AL1254">
        <v>0.63625412417844074</v>
      </c>
      <c r="AM1254">
        <v>-0.45398795777580953</v>
      </c>
      <c r="AN1254">
        <v>51.602725281493711</v>
      </c>
      <c r="AO1254">
        <v>0.55096753262500331</v>
      </c>
      <c r="AP1254">
        <v>51.602725281493711</v>
      </c>
      <c r="AQ1254">
        <v>51.602725281493711</v>
      </c>
      <c r="AR1254">
        <v>0.55096753262500331</v>
      </c>
      <c r="AS1254">
        <v>115.5079089846782</v>
      </c>
      <c r="AT1254">
        <v>-0.34376112030870049</v>
      </c>
      <c r="AU1254">
        <v>0.8</v>
      </c>
      <c r="AV1254" t="s">
        <v>93</v>
      </c>
      <c r="AW1254">
        <v>6.8842396747173989E-2</v>
      </c>
      <c r="AX1254">
        <v>0.50011518925102194</v>
      </c>
      <c r="AY1254">
        <v>6.8842396747173989E-2</v>
      </c>
      <c r="AZ1254">
        <v>6.8842396747173989E-2</v>
      </c>
      <c r="BA1254">
        <v>0.50011518925102194</v>
      </c>
      <c r="BB1254">
        <v>0.1372330236217312</v>
      </c>
      <c r="BC1254">
        <v>3.5108118969546802E-3</v>
      </c>
      <c r="BD1254">
        <v>6.6690819848820207E-2</v>
      </c>
      <c r="BE1254">
        <v>0.76893055318324499</v>
      </c>
      <c r="BF1254">
        <v>6.6690819848820207E-2</v>
      </c>
      <c r="BG1254">
        <v>6.6690819848820207E-2</v>
      </c>
      <c r="BH1254">
        <v>0.76893055318324499</v>
      </c>
      <c r="BI1254">
        <v>0.42230820538910901</v>
      </c>
      <c r="BJ1254">
        <v>-0.46320773423756673</v>
      </c>
      <c r="BK1254">
        <v>0.1191672270169003</v>
      </c>
      <c r="BL1254">
        <v>0.5215812763480453</v>
      </c>
      <c r="BM1254">
        <v>0.1191672270169003</v>
      </c>
      <c r="BN1254">
        <v>0.1191672270169003</v>
      </c>
      <c r="BO1254">
        <v>0.5215812763480453</v>
      </c>
      <c r="BP1254">
        <v>0.39929748413438931</v>
      </c>
      <c r="BQ1254">
        <v>-0.60305310024474279</v>
      </c>
      <c r="BR1254">
        <v>206.15620068236089</v>
      </c>
      <c r="BS1254">
        <v>0.41324311171770622</v>
      </c>
      <c r="BT1254">
        <v>206.15620068236089</v>
      </c>
      <c r="BU1254">
        <v>206.15620068236089</v>
      </c>
      <c r="BV1254">
        <v>0.41324311171770622</v>
      </c>
      <c r="BW1254">
        <v>461.07279722556729</v>
      </c>
      <c r="BX1254">
        <v>-0.3122944586494536</v>
      </c>
      <c r="BY1254" t="str">
        <f t="shared" si="20"/>
        <v>[[sv,wv],[yr],[ya]]</v>
      </c>
      <c r="BZ1254" t="str">
        <f>TRIM(MID(SUBSTITUTE(SUBSTITUTE(SUBSTITUTE(Tabla2[[#This Row],[map]],"[",""),"]",""),",",REPT(" ",100)),300,200))</f>
        <v>0 1</v>
      </c>
      <c r="CA1254" s="13" t="str">
        <f>TRIM(MID(SUBSTITUTE(SUBSTITUTE(SUBSTITUTE(Tabla2[[#This Row],[map]],"[",""),"]",""),",",REPT(" ",100)),900,200))</f>
        <v>2 4</v>
      </c>
      <c r="CB1254" s="13" t="str">
        <f>SUBSTITUTE(TRIM(MID(SUBSTITUTE(SUBSTITUTE(SUBSTITUTE(Tabla2[[#This Row],[map]],"[",""),"]",""),",",REPT(" ",100)),1200,300))," ",", ")</f>
        <v>4, 0, 1</v>
      </c>
      <c r="CC1254" s="15" t="str">
        <f>SUBSTITUTE(TRIM(MID(SUBSTITUTE(SUBSTITUTE(SUBSTITUTE(Tabla2[[#This Row],[map]],"[",""),"]",""),",",REPT(" ",100)),1,300))," ",", ")</f>
        <v>2, 3, 4</v>
      </c>
      <c r="CD1254" s="13" t="str">
        <f>SUBSTITUTE(TRIM(MID(SUBSTITUTE(SUBSTITUTE(SUBSTITUTE(Tabla2[[#This Row],[map]],"[",""),"]",""),",",REPT(" ",100)),601,300))," ",", ")</f>
        <v>3, 0, 1</v>
      </c>
      <c r="CE1254" t="str">
        <f>TRIM(MID(SUBSTITUTE(SUBSTITUTE(SUBSTITUTE(Tabla2[[#This Row],[map]],"[",""),"]",""),",",REPT(" ",100)),1501,200))</f>
        <v>3 2</v>
      </c>
    </row>
    <row r="1255" spans="1:83" x14ac:dyDescent="0.3">
      <c r="A1255" s="2">
        <v>46111.260671296302</v>
      </c>
      <c r="B1255" t="s">
        <v>1641</v>
      </c>
      <c r="C1255">
        <v>8</v>
      </c>
      <c r="D1255" t="s">
        <v>95</v>
      </c>
      <c r="E1255" t="s">
        <v>78</v>
      </c>
      <c r="F1255">
        <v>16590</v>
      </c>
      <c r="G1255">
        <v>4.5</v>
      </c>
      <c r="H1255" t="s">
        <v>79</v>
      </c>
      <c r="I1255" t="s">
        <v>80</v>
      </c>
      <c r="J1255">
        <v>5</v>
      </c>
      <c r="K1255">
        <v>5</v>
      </c>
      <c r="L1255" t="s">
        <v>81</v>
      </c>
      <c r="M1255" t="s">
        <v>82</v>
      </c>
      <c r="N1255" t="s">
        <v>83</v>
      </c>
      <c r="O1255" t="s">
        <v>83</v>
      </c>
      <c r="P1255" t="s">
        <v>84</v>
      </c>
      <c r="Q1255" t="s">
        <v>1407</v>
      </c>
      <c r="R1255">
        <v>3</v>
      </c>
      <c r="S1255" t="s">
        <v>86</v>
      </c>
      <c r="T1255" t="s">
        <v>87</v>
      </c>
      <c r="U1255" t="s">
        <v>88</v>
      </c>
      <c r="V1255">
        <v>1</v>
      </c>
      <c r="W1255" t="s">
        <v>1408</v>
      </c>
      <c r="X1255" t="s">
        <v>83</v>
      </c>
      <c r="Y1255" t="s">
        <v>90</v>
      </c>
      <c r="Z1255">
        <v>4000</v>
      </c>
      <c r="AA1255">
        <v>4000</v>
      </c>
      <c r="AC1255">
        <v>256</v>
      </c>
      <c r="AD1255" t="s">
        <v>91</v>
      </c>
      <c r="AE1255">
        <v>0.15</v>
      </c>
      <c r="AF1255" t="s">
        <v>92</v>
      </c>
      <c r="AG1255">
        <v>180</v>
      </c>
      <c r="AH1255">
        <v>60</v>
      </c>
      <c r="AI1255">
        <v>120</v>
      </c>
      <c r="AJ1255">
        <v>0.10689567405280551</v>
      </c>
      <c r="AK1255">
        <v>25.189037095721329</v>
      </c>
      <c r="AL1255">
        <v>0.68681445201179092</v>
      </c>
      <c r="AM1255">
        <v>-0.20831150120671621</v>
      </c>
      <c r="AN1255">
        <v>26.988240146808469</v>
      </c>
      <c r="AO1255">
        <v>0.64567450512255675</v>
      </c>
      <c r="AP1255">
        <v>26.988240146808469</v>
      </c>
      <c r="AQ1255">
        <v>26.988240146808469</v>
      </c>
      <c r="AR1255">
        <v>0.64567450512255675</v>
      </c>
      <c r="AS1255">
        <v>103.7504242356458</v>
      </c>
      <c r="AT1255">
        <v>-0.14398385812253289</v>
      </c>
      <c r="AU1255">
        <v>0.8</v>
      </c>
      <c r="AV1255" t="s">
        <v>93</v>
      </c>
      <c r="AW1255">
        <v>8.9743394650686481E-2</v>
      </c>
      <c r="AX1255">
        <v>0.34834692034787651</v>
      </c>
      <c r="AY1255">
        <v>8.9743394650686481E-2</v>
      </c>
      <c r="AZ1255">
        <v>8.9743394650686481E-2</v>
      </c>
      <c r="BA1255">
        <v>0.34834692034787651</v>
      </c>
      <c r="BB1255">
        <v>0.1092620675955648</v>
      </c>
      <c r="BC1255">
        <v>0.20661611793326939</v>
      </c>
      <c r="BD1255">
        <v>7.5781770889143896E-2</v>
      </c>
      <c r="BE1255">
        <v>0.73743234949212699</v>
      </c>
      <c r="BF1255">
        <v>7.5781770889143896E-2</v>
      </c>
      <c r="BG1255">
        <v>7.5781770889143896E-2</v>
      </c>
      <c r="BH1255">
        <v>0.73743234949212699</v>
      </c>
      <c r="BI1255">
        <v>0.1230854650418263</v>
      </c>
      <c r="BJ1255">
        <v>0.57353515247119913</v>
      </c>
      <c r="BK1255">
        <v>4.8929999368661582E-2</v>
      </c>
      <c r="BL1255">
        <v>0.80356152918682799</v>
      </c>
      <c r="BM1255">
        <v>4.8929999368661582E-2</v>
      </c>
      <c r="BN1255">
        <v>4.8929999368661582E-2</v>
      </c>
      <c r="BO1255">
        <v>0.80356152918682799</v>
      </c>
      <c r="BP1255">
        <v>0.54229016186549084</v>
      </c>
      <c r="BQ1255">
        <v>-1.1771234724787709</v>
      </c>
      <c r="BR1255">
        <v>107.7385054223251</v>
      </c>
      <c r="BS1255">
        <v>0.69335722146339762</v>
      </c>
      <c r="BT1255">
        <v>107.7385054223251</v>
      </c>
      <c r="BU1255">
        <v>107.7385054223251</v>
      </c>
      <c r="BV1255">
        <v>0.69335722146339762</v>
      </c>
      <c r="BW1255">
        <v>414.22705924808059</v>
      </c>
      <c r="BX1255">
        <v>-0.17896323041582421</v>
      </c>
      <c r="BY1255" t="str">
        <f t="shared" si="20"/>
        <v>[[sv,wv],[yr],[ya]]</v>
      </c>
      <c r="BZ1255" t="str">
        <f>TRIM(MID(SUBSTITUTE(SUBSTITUTE(SUBSTITUTE(Tabla2[[#This Row],[map]],"[",""),"]",""),",",REPT(" ",100)),300,200))</f>
        <v>0 1</v>
      </c>
      <c r="CA1255" s="13" t="str">
        <f>TRIM(MID(SUBSTITUTE(SUBSTITUTE(SUBSTITUTE(Tabla2[[#This Row],[map]],"[",""),"]",""),",",REPT(" ",100)),900,200))</f>
        <v>2 4</v>
      </c>
      <c r="CB1255" s="13" t="str">
        <f>SUBSTITUTE(TRIM(MID(SUBSTITUTE(SUBSTITUTE(SUBSTITUTE(Tabla2[[#This Row],[map]],"[",""),"]",""),",",REPT(" ",100)),1200,300))," ",", ")</f>
        <v>0, 1, 4</v>
      </c>
      <c r="CC1255" s="15" t="str">
        <f>SUBSTITUTE(TRIM(MID(SUBSTITUTE(SUBSTITUTE(SUBSTITUTE(Tabla2[[#This Row],[map]],"[",""),"]",""),",",REPT(" ",100)),1,300))," ",", ")</f>
        <v>4, 2, 3</v>
      </c>
      <c r="CD1255" s="13" t="str">
        <f>SUBSTITUTE(TRIM(MID(SUBSTITUTE(SUBSTITUTE(SUBSTITUTE(Tabla2[[#This Row],[map]],"[",""),"]",""),",",REPT(" ",100)),601,300))," ",", ")</f>
        <v>1, 3, 0</v>
      </c>
      <c r="CE1255" t="str">
        <f>TRIM(MID(SUBSTITUTE(SUBSTITUTE(SUBSTITUTE(Tabla2[[#This Row],[map]],"[",""),"]",""),",",REPT(" ",100)),1501,200))</f>
        <v>3 2</v>
      </c>
    </row>
    <row r="1256" spans="1:83" x14ac:dyDescent="0.3">
      <c r="A1256" s="2">
        <v>46111.275289351863</v>
      </c>
      <c r="B1256" t="s">
        <v>1642</v>
      </c>
      <c r="C1256">
        <v>6</v>
      </c>
      <c r="D1256" t="s">
        <v>95</v>
      </c>
      <c r="E1256" t="s">
        <v>78</v>
      </c>
      <c r="F1256">
        <v>16590</v>
      </c>
      <c r="G1256">
        <v>4.5</v>
      </c>
      <c r="H1256" t="s">
        <v>79</v>
      </c>
      <c r="I1256" t="s">
        <v>80</v>
      </c>
      <c r="J1256">
        <v>5</v>
      </c>
      <c r="K1256">
        <v>5</v>
      </c>
      <c r="L1256" t="s">
        <v>81</v>
      </c>
      <c r="M1256" t="s">
        <v>82</v>
      </c>
      <c r="N1256" t="s">
        <v>83</v>
      </c>
      <c r="O1256" t="s">
        <v>83</v>
      </c>
      <c r="P1256" t="s">
        <v>84</v>
      </c>
      <c r="Q1256" t="s">
        <v>1435</v>
      </c>
      <c r="R1256">
        <v>3</v>
      </c>
      <c r="S1256" t="s">
        <v>86</v>
      </c>
      <c r="T1256" t="s">
        <v>87</v>
      </c>
      <c r="U1256" t="s">
        <v>88</v>
      </c>
      <c r="V1256">
        <v>1</v>
      </c>
      <c r="W1256" t="s">
        <v>1436</v>
      </c>
      <c r="X1256" t="s">
        <v>83</v>
      </c>
      <c r="Y1256" t="s">
        <v>90</v>
      </c>
      <c r="Z1256">
        <v>4000</v>
      </c>
      <c r="AA1256">
        <v>4000</v>
      </c>
      <c r="AC1256">
        <v>256</v>
      </c>
      <c r="AD1256" t="s">
        <v>91</v>
      </c>
      <c r="AE1256">
        <v>0.15</v>
      </c>
      <c r="AF1256" t="s">
        <v>92</v>
      </c>
      <c r="AG1256">
        <v>180</v>
      </c>
      <c r="AH1256">
        <v>60</v>
      </c>
      <c r="AI1256">
        <v>120</v>
      </c>
      <c r="AJ1256">
        <v>0.120806353479533</v>
      </c>
      <c r="AK1256">
        <v>9.823873200483991</v>
      </c>
      <c r="AL1256">
        <v>0.72767582247225815</v>
      </c>
      <c r="AM1256">
        <v>0.29327841865715087</v>
      </c>
      <c r="AN1256">
        <v>15.21882324778281</v>
      </c>
      <c r="AO1256">
        <v>0.69210723380288619</v>
      </c>
      <c r="AP1256">
        <v>15.21882324778281</v>
      </c>
      <c r="AQ1256">
        <v>15.21882324778281</v>
      </c>
      <c r="AR1256">
        <v>0.69210723380288619</v>
      </c>
      <c r="AS1256">
        <v>74.783947667602277</v>
      </c>
      <c r="AT1256">
        <v>0.28329981253755232</v>
      </c>
      <c r="AU1256">
        <v>0.8</v>
      </c>
      <c r="AV1256" t="s">
        <v>93</v>
      </c>
      <c r="AW1256">
        <v>8.1615847853959686E-2</v>
      </c>
      <c r="AX1256">
        <v>0.40736341867311843</v>
      </c>
      <c r="AY1256">
        <v>8.1615847853959686E-2</v>
      </c>
      <c r="AZ1256">
        <v>8.1615847853959686E-2</v>
      </c>
      <c r="BA1256">
        <v>0.40736341867311843</v>
      </c>
      <c r="BB1256">
        <v>0.13978141227655469</v>
      </c>
      <c r="BC1256">
        <v>-1.4993784697927341E-2</v>
      </c>
      <c r="BD1256">
        <v>8.9133706562380594E-2</v>
      </c>
      <c r="BE1256">
        <v>0.69117074411763135</v>
      </c>
      <c r="BF1256">
        <v>8.9133706562380594E-2</v>
      </c>
      <c r="BG1256">
        <v>8.9133706562380594E-2</v>
      </c>
      <c r="BH1256">
        <v>0.69117074411763135</v>
      </c>
      <c r="BI1256">
        <v>0.10968187278654951</v>
      </c>
      <c r="BJ1256">
        <v>0.6199757368695471</v>
      </c>
      <c r="BK1256">
        <v>3.9216293064683251E-2</v>
      </c>
      <c r="BL1256">
        <v>0.8425589875334939</v>
      </c>
      <c r="BM1256">
        <v>3.9216293064683251E-2</v>
      </c>
      <c r="BN1256">
        <v>3.9216293064683251E-2</v>
      </c>
      <c r="BO1256">
        <v>0.8425589875334939</v>
      </c>
      <c r="BP1256">
        <v>0.15481672010192429</v>
      </c>
      <c r="BQ1256">
        <v>0.37845983761424329</v>
      </c>
      <c r="BR1256">
        <v>60.665327143650252</v>
      </c>
      <c r="BS1256">
        <v>0.82733578488730253</v>
      </c>
      <c r="BT1256">
        <v>60.665327143650252</v>
      </c>
      <c r="BU1256">
        <v>60.665327143650252</v>
      </c>
      <c r="BV1256">
        <v>0.82733578488730253</v>
      </c>
      <c r="BW1256">
        <v>298.73151066524338</v>
      </c>
      <c r="BX1256">
        <v>0.1497574603643507</v>
      </c>
      <c r="BY1256" t="str">
        <f t="shared" ref="BY1256:BY1287" si="21">_xlfn.LET(_xlpm.TextoConfig, Q1256,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256" t="str">
        <f>TRIM(MID(SUBSTITUTE(SUBSTITUTE(SUBSTITUTE(Tabla2[[#This Row],[map]],"[",""),"]",""),",",REPT(" ",100)),300,200))</f>
        <v>0 1</v>
      </c>
      <c r="CA1256" s="13" t="str">
        <f>TRIM(MID(SUBSTITUTE(SUBSTITUTE(SUBSTITUTE(Tabla2[[#This Row],[map]],"[",""),"]",""),",",REPT(" ",100)),900,200))</f>
        <v>2 3</v>
      </c>
      <c r="CB1256" s="13" t="str">
        <f>SUBSTITUTE(TRIM(MID(SUBSTITUTE(SUBSTITUTE(SUBSTITUTE(Tabla2[[#This Row],[map]],"[",""),"]",""),",",REPT(" ",100)),1200,300))," ",", ")</f>
        <v>1, 4, 0</v>
      </c>
      <c r="CC1256" s="15" t="str">
        <f>SUBSTITUTE(TRIM(MID(SUBSTITUTE(SUBSTITUTE(SUBSTITUTE(Tabla2[[#This Row],[map]],"[",""),"]",""),",",REPT(" ",100)),1,300))," ",", ")</f>
        <v>4, 2, 3</v>
      </c>
      <c r="CD1256" s="13" t="str">
        <f>SUBSTITUTE(TRIM(MID(SUBSTITUTE(SUBSTITUTE(SUBSTITUTE(Tabla2[[#This Row],[map]],"[",""),"]",""),",",REPT(" ",100)),601,300))," ",", ")</f>
        <v>1, 4, 0</v>
      </c>
      <c r="CE1256" t="str">
        <f>TRIM(MID(SUBSTITUTE(SUBSTITUTE(SUBSTITUTE(Tabla2[[#This Row],[map]],"[",""),"]",""),",",REPT(" ",100)),1501,200))</f>
        <v>3 2</v>
      </c>
    </row>
    <row r="1257" spans="1:83" x14ac:dyDescent="0.3">
      <c r="A1257" s="2">
        <v>46111.294641203713</v>
      </c>
      <c r="B1257" t="s">
        <v>1643</v>
      </c>
      <c r="C1257">
        <v>9</v>
      </c>
      <c r="D1257" t="s">
        <v>95</v>
      </c>
      <c r="E1257" t="s">
        <v>78</v>
      </c>
      <c r="F1257">
        <v>16590</v>
      </c>
      <c r="G1257">
        <v>4.5</v>
      </c>
      <c r="H1257" t="s">
        <v>79</v>
      </c>
      <c r="I1257" t="s">
        <v>80</v>
      </c>
      <c r="J1257">
        <v>5</v>
      </c>
      <c r="K1257">
        <v>5</v>
      </c>
      <c r="L1257" t="s">
        <v>81</v>
      </c>
      <c r="M1257" t="s">
        <v>82</v>
      </c>
      <c r="N1257" t="s">
        <v>83</v>
      </c>
      <c r="O1257" t="s">
        <v>83</v>
      </c>
      <c r="P1257" t="s">
        <v>84</v>
      </c>
      <c r="Q1257" t="s">
        <v>1407</v>
      </c>
      <c r="R1257">
        <v>3</v>
      </c>
      <c r="S1257" t="s">
        <v>86</v>
      </c>
      <c r="T1257" t="s">
        <v>87</v>
      </c>
      <c r="U1257" t="s">
        <v>88</v>
      </c>
      <c r="V1257">
        <v>1</v>
      </c>
      <c r="W1257" t="s">
        <v>1408</v>
      </c>
      <c r="X1257" t="s">
        <v>83</v>
      </c>
      <c r="Y1257" t="s">
        <v>90</v>
      </c>
      <c r="Z1257">
        <v>4000</v>
      </c>
      <c r="AA1257">
        <v>4000</v>
      </c>
      <c r="AC1257">
        <v>256</v>
      </c>
      <c r="AD1257" t="s">
        <v>91</v>
      </c>
      <c r="AE1257">
        <v>0.15</v>
      </c>
      <c r="AF1257" t="s">
        <v>92</v>
      </c>
      <c r="AG1257">
        <v>180</v>
      </c>
      <c r="AH1257">
        <v>60</v>
      </c>
      <c r="AI1257">
        <v>120</v>
      </c>
      <c r="AJ1257">
        <v>0.1089211558025821</v>
      </c>
      <c r="AK1257">
        <v>13.66990369574363</v>
      </c>
      <c r="AL1257">
        <v>0.74177614609202758</v>
      </c>
      <c r="AM1257">
        <v>0.20948632103938011</v>
      </c>
      <c r="AN1257">
        <v>21.130800123329369</v>
      </c>
      <c r="AO1257">
        <v>0.68180999480067705</v>
      </c>
      <c r="AP1257">
        <v>21.130800123329369</v>
      </c>
      <c r="AQ1257">
        <v>21.130800123329369</v>
      </c>
      <c r="AR1257">
        <v>0.68180999480067705</v>
      </c>
      <c r="AS1257">
        <v>91.044346535205236</v>
      </c>
      <c r="AT1257">
        <v>0.2447002534521292</v>
      </c>
      <c r="AU1257">
        <v>0.8</v>
      </c>
      <c r="AV1257" t="s">
        <v>93</v>
      </c>
      <c r="AW1257">
        <v>7.7243550611791265E-2</v>
      </c>
      <c r="AX1257">
        <v>0.43911194985030122</v>
      </c>
      <c r="AY1257">
        <v>7.7243550611791265E-2</v>
      </c>
      <c r="AZ1257">
        <v>7.7243550611791265E-2</v>
      </c>
      <c r="BA1257">
        <v>0.43911194985030122</v>
      </c>
      <c r="BB1257">
        <v>7.3945100479422973E-2</v>
      </c>
      <c r="BC1257">
        <v>0.46306296257054841</v>
      </c>
      <c r="BD1257">
        <v>8.1371785772674107E-2</v>
      </c>
      <c r="BE1257">
        <v>0.71806414184731415</v>
      </c>
      <c r="BF1257">
        <v>8.1371785772674107E-2</v>
      </c>
      <c r="BG1257">
        <v>8.1371785772674107E-2</v>
      </c>
      <c r="BH1257">
        <v>0.71806414184731415</v>
      </c>
      <c r="BI1257">
        <v>0.127682977155055</v>
      </c>
      <c r="BJ1257">
        <v>0.55760575494474363</v>
      </c>
      <c r="BK1257">
        <v>4.7314885098810419E-2</v>
      </c>
      <c r="BL1257">
        <v>0.81004570211656024</v>
      </c>
      <c r="BM1257">
        <v>4.7314885098810419E-2</v>
      </c>
      <c r="BN1257">
        <v>4.7314885098810419E-2</v>
      </c>
      <c r="BO1257">
        <v>0.81004570211656024</v>
      </c>
      <c r="BP1257">
        <v>0.25074009834004418</v>
      </c>
      <c r="BQ1257">
        <v>-6.6421852645521806E-3</v>
      </c>
      <c r="BR1257">
        <v>84.317270271833991</v>
      </c>
      <c r="BS1257">
        <v>0.76001818538853416</v>
      </c>
      <c r="BT1257">
        <v>84.317270271833991</v>
      </c>
      <c r="BU1257">
        <v>84.317270271833991</v>
      </c>
      <c r="BV1257">
        <v>0.76001818538853416</v>
      </c>
      <c r="BW1257">
        <v>363.72501796484607</v>
      </c>
      <c r="BX1257">
        <v>-3.5225518442215893E-2</v>
      </c>
      <c r="BY1257" t="str">
        <f t="shared" si="21"/>
        <v>[[sv,wv],[yr],[ya]]</v>
      </c>
      <c r="BZ1257" t="str">
        <f>TRIM(MID(SUBSTITUTE(SUBSTITUTE(SUBSTITUTE(Tabla2[[#This Row],[map]],"[",""),"]",""),",",REPT(" ",100)),300,200))</f>
        <v>0 1</v>
      </c>
      <c r="CA1257" s="13" t="str">
        <f>TRIM(MID(SUBSTITUTE(SUBSTITUTE(SUBSTITUTE(Tabla2[[#This Row],[map]],"[",""),"]",""),",",REPT(" ",100)),900,200))</f>
        <v>2 4</v>
      </c>
      <c r="CB1257" s="13" t="str">
        <f>SUBSTITUTE(TRIM(MID(SUBSTITUTE(SUBSTITUTE(SUBSTITUTE(Tabla2[[#This Row],[map]],"[",""),"]",""),",",REPT(" ",100)),1200,300))," ",", ")</f>
        <v>0, 1, 4</v>
      </c>
      <c r="CC1257" s="15" t="str">
        <f>SUBSTITUTE(TRIM(MID(SUBSTITUTE(SUBSTITUTE(SUBSTITUTE(Tabla2[[#This Row],[map]],"[",""),"]",""),",",REPT(" ",100)),1,300))," ",", ")</f>
        <v>4, 2, 3</v>
      </c>
      <c r="CD1257" s="13" t="str">
        <f>SUBSTITUTE(TRIM(MID(SUBSTITUTE(SUBSTITUTE(SUBSTITUTE(Tabla2[[#This Row],[map]],"[",""),"]",""),",",REPT(" ",100)),601,300))," ",", ")</f>
        <v>1, 3, 0</v>
      </c>
      <c r="CE1257" t="str">
        <f>TRIM(MID(SUBSTITUTE(SUBSTITUTE(SUBSTITUTE(Tabla2[[#This Row],[map]],"[",""),"]",""),",",REPT(" ",100)),1501,200))</f>
        <v>3 2</v>
      </c>
    </row>
    <row r="1258" spans="1:83" x14ac:dyDescent="0.3">
      <c r="A1258" s="2">
        <v>46111.332627314812</v>
      </c>
      <c r="B1258" t="s">
        <v>1644</v>
      </c>
      <c r="C1258">
        <v>5</v>
      </c>
      <c r="D1258" t="s">
        <v>77</v>
      </c>
      <c r="E1258" t="s">
        <v>78</v>
      </c>
      <c r="F1258">
        <v>16590</v>
      </c>
      <c r="G1258">
        <v>4.5</v>
      </c>
      <c r="H1258" t="s">
        <v>79</v>
      </c>
      <c r="I1258" t="s">
        <v>80</v>
      </c>
      <c r="J1258">
        <v>5</v>
      </c>
      <c r="K1258">
        <v>5</v>
      </c>
      <c r="L1258" t="s">
        <v>81</v>
      </c>
      <c r="M1258" t="s">
        <v>82</v>
      </c>
      <c r="N1258" t="s">
        <v>83</v>
      </c>
      <c r="O1258" t="s">
        <v>83</v>
      </c>
      <c r="P1258" t="s">
        <v>84</v>
      </c>
      <c r="Q1258" t="s">
        <v>769</v>
      </c>
      <c r="R1258">
        <v>3</v>
      </c>
      <c r="S1258" t="s">
        <v>86</v>
      </c>
      <c r="T1258" t="s">
        <v>87</v>
      </c>
      <c r="U1258" t="s">
        <v>88</v>
      </c>
      <c r="V1258">
        <v>1</v>
      </c>
      <c r="W1258" t="s">
        <v>770</v>
      </c>
      <c r="X1258" t="s">
        <v>83</v>
      </c>
      <c r="Y1258" t="s">
        <v>90</v>
      </c>
      <c r="Z1258">
        <v>4000</v>
      </c>
      <c r="AA1258">
        <v>4000</v>
      </c>
      <c r="AC1258">
        <v>256</v>
      </c>
      <c r="AD1258" t="s">
        <v>91</v>
      </c>
      <c r="AE1258">
        <v>0.15</v>
      </c>
      <c r="AF1258" t="s">
        <v>92</v>
      </c>
      <c r="AG1258">
        <v>180</v>
      </c>
      <c r="AH1258">
        <v>60</v>
      </c>
      <c r="AI1258">
        <v>120</v>
      </c>
      <c r="AJ1258">
        <v>0.15551458838488411</v>
      </c>
      <c r="AK1258">
        <v>43.432290956588027</v>
      </c>
      <c r="AL1258">
        <v>0.56986812651353902</v>
      </c>
      <c r="AM1258">
        <v>-3.6532923667877998E-2</v>
      </c>
      <c r="AN1258">
        <v>47.237929589596718</v>
      </c>
      <c r="AO1258">
        <v>0.5174425122859907</v>
      </c>
      <c r="AP1258">
        <v>47.237929589596718</v>
      </c>
      <c r="AQ1258">
        <v>47.237929589596718</v>
      </c>
      <c r="AR1258">
        <v>0.5174425122859907</v>
      </c>
      <c r="AS1258">
        <v>94.427072562423504</v>
      </c>
      <c r="AT1258">
        <v>-4.7023579616607414E-3</v>
      </c>
      <c r="AU1258">
        <v>0.8</v>
      </c>
      <c r="AV1258" t="s">
        <v>93</v>
      </c>
      <c r="AW1258">
        <v>7.8146827201464875E-2</v>
      </c>
      <c r="AX1258">
        <v>0.43255299391009411</v>
      </c>
      <c r="AY1258">
        <v>7.8146827201464875E-2</v>
      </c>
      <c r="AZ1258">
        <v>7.8146827201464875E-2</v>
      </c>
      <c r="BA1258">
        <v>0.43255299391009411</v>
      </c>
      <c r="BB1258">
        <v>0.21012146307882451</v>
      </c>
      <c r="BC1258">
        <v>-0.52575350029149526</v>
      </c>
      <c r="BD1258">
        <v>0.10882409074426939</v>
      </c>
      <c r="BE1258">
        <v>0.62294776843923394</v>
      </c>
      <c r="BF1258">
        <v>0.10882409074426939</v>
      </c>
      <c r="BG1258">
        <v>0.10882409074426939</v>
      </c>
      <c r="BH1258">
        <v>0.62294776843923394</v>
      </c>
      <c r="BI1258">
        <v>8.9259038915157712E-2</v>
      </c>
      <c r="BJ1258">
        <v>0.69073649428399453</v>
      </c>
      <c r="BK1258">
        <v>0.1117874201459909</v>
      </c>
      <c r="BL1258">
        <v>0.55120886668777591</v>
      </c>
      <c r="BM1258">
        <v>0.1117874201459909</v>
      </c>
      <c r="BN1258">
        <v>0.1117874201459909</v>
      </c>
      <c r="BO1258">
        <v>0.55120886668777591</v>
      </c>
      <c r="BP1258">
        <v>0.27658651008610452</v>
      </c>
      <c r="BQ1258">
        <v>-0.1104073531557159</v>
      </c>
      <c r="BR1258">
        <v>188.65296002029501</v>
      </c>
      <c r="BS1258">
        <v>0.46306042010686232</v>
      </c>
      <c r="BT1258">
        <v>188.65296002029501</v>
      </c>
      <c r="BU1258">
        <v>188.65296002029501</v>
      </c>
      <c r="BV1258">
        <v>0.46306042010686232</v>
      </c>
      <c r="BW1258">
        <v>377.13232323761252</v>
      </c>
      <c r="BX1258">
        <v>-7.3385072683420427E-2</v>
      </c>
      <c r="BY1258" t="str">
        <f t="shared" si="21"/>
        <v>[[sv,wv],[yr],[ya]]</v>
      </c>
      <c r="BZ1258" t="str">
        <f>TRIM(MID(SUBSTITUTE(SUBSTITUTE(SUBSTITUTE(Tabla2[[#This Row],[map]],"[",""),"]",""),",",REPT(" ",100)),300,200))</f>
        <v>0 1</v>
      </c>
      <c r="CA1258" s="13" t="str">
        <f>TRIM(MID(SUBSTITUTE(SUBSTITUTE(SUBSTITUTE(Tabla2[[#This Row],[map]],"[",""),"]",""),",",REPT(" ",100)),900,200))</f>
        <v>2 4</v>
      </c>
      <c r="CB1258" s="13" t="str">
        <f>SUBSTITUTE(TRIM(MID(SUBSTITUTE(SUBSTITUTE(SUBSTITUTE(Tabla2[[#This Row],[map]],"[",""),"]",""),",",REPT(" ",100)),1200,300))," ",", ")</f>
        <v>4, 0, 1</v>
      </c>
      <c r="CC1258" s="15" t="str">
        <f>SUBSTITUTE(TRIM(MID(SUBSTITUTE(SUBSTITUTE(SUBSTITUTE(Tabla2[[#This Row],[map]],"[",""),"]",""),",",REPT(" ",100)),1,300))," ",", ")</f>
        <v>4, 2, 3</v>
      </c>
      <c r="CD1258" s="13" t="str">
        <f>SUBSTITUTE(TRIM(MID(SUBSTITUTE(SUBSTITUTE(SUBSTITUTE(Tabla2[[#This Row],[map]],"[",""),"]",""),",",REPT(" ",100)),601,300))," ",", ")</f>
        <v>3, 0, 1</v>
      </c>
      <c r="CE1258" t="str">
        <f>TRIM(MID(SUBSTITUTE(SUBSTITUTE(SUBSTITUTE(Tabla2[[#This Row],[map]],"[",""),"]",""),",",REPT(" ",100)),1501,200))</f>
        <v>3 2</v>
      </c>
    </row>
    <row r="1259" spans="1:83" x14ac:dyDescent="0.3">
      <c r="A1259" s="2">
        <v>46111.373425925929</v>
      </c>
      <c r="B1259" t="s">
        <v>1645</v>
      </c>
      <c r="C1259">
        <v>7</v>
      </c>
      <c r="D1259" t="s">
        <v>77</v>
      </c>
      <c r="E1259" t="s">
        <v>78</v>
      </c>
      <c r="F1259">
        <v>16590</v>
      </c>
      <c r="G1259">
        <v>4.5</v>
      </c>
      <c r="H1259" t="s">
        <v>79</v>
      </c>
      <c r="I1259" t="s">
        <v>80</v>
      </c>
      <c r="J1259">
        <v>5</v>
      </c>
      <c r="K1259">
        <v>5</v>
      </c>
      <c r="L1259" t="s">
        <v>81</v>
      </c>
      <c r="M1259" t="s">
        <v>82</v>
      </c>
      <c r="N1259" t="s">
        <v>83</v>
      </c>
      <c r="O1259" t="s">
        <v>83</v>
      </c>
      <c r="P1259" t="s">
        <v>84</v>
      </c>
      <c r="Q1259" t="s">
        <v>703</v>
      </c>
      <c r="R1259">
        <v>3</v>
      </c>
      <c r="S1259" t="s">
        <v>86</v>
      </c>
      <c r="T1259" t="s">
        <v>87</v>
      </c>
      <c r="U1259" t="s">
        <v>88</v>
      </c>
      <c r="V1259">
        <v>1</v>
      </c>
      <c r="W1259" t="s">
        <v>704</v>
      </c>
      <c r="X1259" t="s">
        <v>83</v>
      </c>
      <c r="Y1259" t="s">
        <v>90</v>
      </c>
      <c r="Z1259">
        <v>4000</v>
      </c>
      <c r="AA1259">
        <v>4000</v>
      </c>
      <c r="AC1259">
        <v>256</v>
      </c>
      <c r="AD1259" t="s">
        <v>91</v>
      </c>
      <c r="AE1259">
        <v>0.15</v>
      </c>
      <c r="AF1259" t="s">
        <v>92</v>
      </c>
      <c r="AG1259">
        <v>180</v>
      </c>
      <c r="AH1259">
        <v>60</v>
      </c>
      <c r="AI1259">
        <v>120</v>
      </c>
      <c r="AJ1259">
        <v>0.1181791366240173</v>
      </c>
      <c r="AK1259">
        <v>14.305974982726299</v>
      </c>
      <c r="AL1259">
        <v>0.70311994960794655</v>
      </c>
      <c r="AM1259">
        <v>0.2196222620404398</v>
      </c>
      <c r="AN1259">
        <v>19.408064707548501</v>
      </c>
      <c r="AO1259">
        <v>0.65072978194516884</v>
      </c>
      <c r="AP1259">
        <v>19.408064707548501</v>
      </c>
      <c r="AQ1259">
        <v>19.408064707548501</v>
      </c>
      <c r="AR1259">
        <v>0.65072978194516884</v>
      </c>
      <c r="AS1259">
        <v>71.664213930837207</v>
      </c>
      <c r="AT1259">
        <v>0.2118713004622792</v>
      </c>
      <c r="AU1259">
        <v>0.8</v>
      </c>
      <c r="AV1259" t="s">
        <v>93</v>
      </c>
      <c r="AW1259">
        <v>8.186420916503491E-2</v>
      </c>
      <c r="AX1259">
        <v>0.40555999443383528</v>
      </c>
      <c r="AY1259">
        <v>8.186420916503491E-2</v>
      </c>
      <c r="AZ1259">
        <v>8.186420916503491E-2</v>
      </c>
      <c r="BA1259">
        <v>0.40555999443383528</v>
      </c>
      <c r="BB1259">
        <v>0.10645679451061781</v>
      </c>
      <c r="BC1259">
        <v>0.2269860276317652</v>
      </c>
      <c r="BD1259">
        <v>8.8475574415304306E-2</v>
      </c>
      <c r="BE1259">
        <v>0.69345103144206321</v>
      </c>
      <c r="BF1259">
        <v>8.8475574415304306E-2</v>
      </c>
      <c r="BG1259">
        <v>8.8475574415304306E-2</v>
      </c>
      <c r="BH1259">
        <v>0.69345103144206321</v>
      </c>
      <c r="BI1259">
        <v>0.17567684447600679</v>
      </c>
      <c r="BJ1259">
        <v>0.39131725530433542</v>
      </c>
      <c r="BK1259">
        <v>6.870208976081231E-2</v>
      </c>
      <c r="BL1259">
        <v>0.72418284021219648</v>
      </c>
      <c r="BM1259">
        <v>6.870208976081231E-2</v>
      </c>
      <c r="BN1259">
        <v>6.870208976081231E-2</v>
      </c>
      <c r="BO1259">
        <v>0.72418284021219648</v>
      </c>
      <c r="BP1259">
        <v>0.23823126804253419</v>
      </c>
      <c r="BQ1259">
        <v>4.3576811813099907E-2</v>
      </c>
      <c r="BR1259">
        <v>77.393216956852953</v>
      </c>
      <c r="BS1259">
        <v>0.77972526169257761</v>
      </c>
      <c r="BT1259">
        <v>77.393216956852953</v>
      </c>
      <c r="BU1259">
        <v>77.393216956852953</v>
      </c>
      <c r="BV1259">
        <v>0.77972526169257761</v>
      </c>
      <c r="BW1259">
        <v>286.1364908163207</v>
      </c>
      <c r="BX1259">
        <v>0.18560510709991621</v>
      </c>
      <c r="BY1259" t="str">
        <f t="shared" si="21"/>
        <v>[[sv,wv],[yr],[ya]]</v>
      </c>
      <c r="BZ1259" t="str">
        <f>TRIM(MID(SUBSTITUTE(SUBSTITUTE(SUBSTITUTE(Tabla2[[#This Row],[map]],"[",""),"]",""),",",REPT(" ",100)),300,200))</f>
        <v>0 1</v>
      </c>
      <c r="CA1259" s="13" t="str">
        <f>TRIM(MID(SUBSTITUTE(SUBSTITUTE(SUBSTITUTE(Tabla2[[#This Row],[map]],"[",""),"]",""),",",REPT(" ",100)),900,200))</f>
        <v>2 3</v>
      </c>
      <c r="CB1259" s="13" t="str">
        <f>SUBSTITUTE(TRIM(MID(SUBSTITUTE(SUBSTITUTE(SUBSTITUTE(Tabla2[[#This Row],[map]],"[",""),"]",""),",",REPT(" ",100)),1200,300))," ",", ")</f>
        <v>0, 1, 2</v>
      </c>
      <c r="CC1259" s="15" t="str">
        <f>SUBSTITUTE(TRIM(MID(SUBSTITUTE(SUBSTITUTE(SUBSTITUTE(Tabla2[[#This Row],[map]],"[",""),"]",""),",",REPT(" ",100)),1,300))," ",", ")</f>
        <v>4, 2, 3</v>
      </c>
      <c r="CD1259" s="13" t="str">
        <f>SUBSTITUTE(TRIM(MID(SUBSTITUTE(SUBSTITUTE(SUBSTITUTE(Tabla2[[#This Row],[map]],"[",""),"]",""),",",REPT(" ",100)),601,300))," ",", ")</f>
        <v>0, 1, 4</v>
      </c>
      <c r="CE1259" t="str">
        <f>TRIM(MID(SUBSTITUTE(SUBSTITUTE(SUBSTITUTE(Tabla2[[#This Row],[map]],"[",""),"]",""),",",REPT(" ",100)),1501,200))</f>
        <v>3 4</v>
      </c>
    </row>
    <row r="1260" spans="1:83" x14ac:dyDescent="0.3">
      <c r="A1260" s="2">
        <v>46111.397939814808</v>
      </c>
      <c r="B1260" t="s">
        <v>1646</v>
      </c>
      <c r="C1260">
        <v>8</v>
      </c>
      <c r="D1260" t="s">
        <v>95</v>
      </c>
      <c r="E1260" t="s">
        <v>78</v>
      </c>
      <c r="F1260">
        <v>16590</v>
      </c>
      <c r="G1260">
        <v>4.5</v>
      </c>
      <c r="H1260" t="s">
        <v>79</v>
      </c>
      <c r="I1260" t="s">
        <v>80</v>
      </c>
      <c r="J1260">
        <v>5</v>
      </c>
      <c r="K1260">
        <v>5</v>
      </c>
      <c r="L1260" t="s">
        <v>81</v>
      </c>
      <c r="M1260" t="s">
        <v>82</v>
      </c>
      <c r="N1260" t="s">
        <v>83</v>
      </c>
      <c r="O1260" t="s">
        <v>83</v>
      </c>
      <c r="P1260" t="s">
        <v>84</v>
      </c>
      <c r="Q1260" t="s">
        <v>631</v>
      </c>
      <c r="R1260">
        <v>3</v>
      </c>
      <c r="S1260" t="s">
        <v>86</v>
      </c>
      <c r="T1260" t="s">
        <v>87</v>
      </c>
      <c r="U1260" t="s">
        <v>88</v>
      </c>
      <c r="V1260">
        <v>1</v>
      </c>
      <c r="W1260" t="s">
        <v>632</v>
      </c>
      <c r="X1260" t="s">
        <v>83</v>
      </c>
      <c r="Y1260" t="s">
        <v>90</v>
      </c>
      <c r="Z1260">
        <v>4000</v>
      </c>
      <c r="AA1260">
        <v>4000</v>
      </c>
      <c r="AC1260">
        <v>256</v>
      </c>
      <c r="AD1260" t="s">
        <v>91</v>
      </c>
      <c r="AE1260">
        <v>0.15</v>
      </c>
      <c r="AF1260" t="s">
        <v>92</v>
      </c>
      <c r="AG1260">
        <v>180</v>
      </c>
      <c r="AH1260">
        <v>60</v>
      </c>
      <c r="AI1260">
        <v>120</v>
      </c>
      <c r="AJ1260">
        <v>9.2819290641105792E-2</v>
      </c>
      <c r="AK1260">
        <v>12.94116715151134</v>
      </c>
      <c r="AL1260">
        <v>0.75562112274312321</v>
      </c>
      <c r="AM1260">
        <v>0.39534011617781739</v>
      </c>
      <c r="AN1260">
        <v>17.735595806720291</v>
      </c>
      <c r="AO1260">
        <v>0.67550689392264451</v>
      </c>
      <c r="AP1260">
        <v>17.735595806720291</v>
      </c>
      <c r="AQ1260">
        <v>17.735595806720291</v>
      </c>
      <c r="AR1260">
        <v>0.67550689392264451</v>
      </c>
      <c r="AS1260">
        <v>67.763225282901146</v>
      </c>
      <c r="AT1260">
        <v>0.39674399420278922</v>
      </c>
      <c r="AU1260">
        <v>0.8</v>
      </c>
      <c r="AV1260" t="s">
        <v>93</v>
      </c>
      <c r="AW1260">
        <v>9.0961328304186129E-2</v>
      </c>
      <c r="AX1260">
        <v>0.33950314728575581</v>
      </c>
      <c r="AY1260">
        <v>9.0961328304186129E-2</v>
      </c>
      <c r="AZ1260">
        <v>9.0961328304186129E-2</v>
      </c>
      <c r="BA1260">
        <v>0.33950314728575581</v>
      </c>
      <c r="BB1260">
        <v>0.13279641876054751</v>
      </c>
      <c r="BC1260">
        <v>3.5726299535273072E-2</v>
      </c>
      <c r="BD1260">
        <v>7.1951461187395732E-2</v>
      </c>
      <c r="BE1260">
        <v>0.75070355452343618</v>
      </c>
      <c r="BF1260">
        <v>7.1951461187395732E-2</v>
      </c>
      <c r="BG1260">
        <v>7.1951461187395732E-2</v>
      </c>
      <c r="BH1260">
        <v>0.75070355452343618</v>
      </c>
      <c r="BI1260">
        <v>0.12138922174918319</v>
      </c>
      <c r="BJ1260">
        <v>0.57941227319315391</v>
      </c>
      <c r="BK1260">
        <v>4.6544326697936941E-2</v>
      </c>
      <c r="BL1260">
        <v>0.81313925036697732</v>
      </c>
      <c r="BM1260">
        <v>4.6544326697936941E-2</v>
      </c>
      <c r="BN1260">
        <v>4.6544326697936941E-2</v>
      </c>
      <c r="BO1260">
        <v>0.81313925036697732</v>
      </c>
      <c r="BP1260">
        <v>6.4165538591841362E-2</v>
      </c>
      <c r="BQ1260">
        <v>0.74239565823583864</v>
      </c>
      <c r="BR1260">
        <v>70.732926110691935</v>
      </c>
      <c r="BS1260">
        <v>0.79868162351440697</v>
      </c>
      <c r="BT1260">
        <v>70.732926110691935</v>
      </c>
      <c r="BU1260">
        <v>70.732926110691935</v>
      </c>
      <c r="BV1260">
        <v>0.79868162351440697</v>
      </c>
      <c r="BW1260">
        <v>270.73454995250279</v>
      </c>
      <c r="BX1260">
        <v>0.22944174584689189</v>
      </c>
      <c r="BY1260" t="str">
        <f t="shared" si="21"/>
        <v>[[sv,wv],[yr],[ya]]</v>
      </c>
      <c r="BZ1260" t="str">
        <f>TRIM(MID(SUBSTITUTE(SUBSTITUTE(SUBSTITUTE(Tabla2[[#This Row],[map]],"[",""),"]",""),",",REPT(" ",100)),300,200))</f>
        <v>0 1</v>
      </c>
      <c r="CA1260" s="13" t="str">
        <f>TRIM(MID(SUBSTITUTE(SUBSTITUTE(SUBSTITUTE(Tabla2[[#This Row],[map]],"[",""),"]",""),",",REPT(" ",100)),900,200))</f>
        <v>2 3</v>
      </c>
      <c r="CB1260" s="13" t="str">
        <f>SUBSTITUTE(TRIM(MID(SUBSTITUTE(SUBSTITUTE(SUBSTITUTE(Tabla2[[#This Row],[map]],"[",""),"]",""),",",REPT(" ",100)),1200,300))," ",", ")</f>
        <v>2, 0, 1</v>
      </c>
      <c r="CC1260" s="15" t="str">
        <f>SUBSTITUTE(TRIM(MID(SUBSTITUTE(SUBSTITUTE(SUBSTITUTE(Tabla2[[#This Row],[map]],"[",""),"]",""),",",REPT(" ",100)),1,300))," ",", ")</f>
        <v>2, 3, 4</v>
      </c>
      <c r="CD1260" s="13" t="str">
        <f>SUBSTITUTE(TRIM(MID(SUBSTITUTE(SUBSTITUTE(SUBSTITUTE(Tabla2[[#This Row],[map]],"[",""),"]",""),",",REPT(" ",100)),601,300))," ",", ")</f>
        <v>4, 0, 1</v>
      </c>
      <c r="CE1260" t="str">
        <f>TRIM(MID(SUBSTITUTE(SUBSTITUTE(SUBSTITUTE(Tabla2[[#This Row],[map]],"[",""),"]",""),",",REPT(" ",100)),1501,200))</f>
        <v>3 4</v>
      </c>
    </row>
    <row r="1261" spans="1:83" x14ac:dyDescent="0.3">
      <c r="A1261" s="2">
        <v>46111.401493055557</v>
      </c>
      <c r="B1261" t="s">
        <v>1647</v>
      </c>
      <c r="C1261">
        <v>7</v>
      </c>
      <c r="D1261" t="s">
        <v>95</v>
      </c>
      <c r="E1261" t="s">
        <v>78</v>
      </c>
      <c r="F1261">
        <v>16590</v>
      </c>
      <c r="G1261">
        <v>4.5</v>
      </c>
      <c r="H1261" t="s">
        <v>79</v>
      </c>
      <c r="I1261" t="s">
        <v>80</v>
      </c>
      <c r="J1261">
        <v>5</v>
      </c>
      <c r="K1261">
        <v>5</v>
      </c>
      <c r="L1261" t="s">
        <v>81</v>
      </c>
      <c r="M1261" t="s">
        <v>82</v>
      </c>
      <c r="N1261" t="s">
        <v>83</v>
      </c>
      <c r="O1261" t="s">
        <v>83</v>
      </c>
      <c r="P1261" t="s">
        <v>84</v>
      </c>
      <c r="Q1261" t="s">
        <v>631</v>
      </c>
      <c r="R1261">
        <v>3</v>
      </c>
      <c r="S1261" t="s">
        <v>86</v>
      </c>
      <c r="T1261" t="s">
        <v>87</v>
      </c>
      <c r="U1261" t="s">
        <v>88</v>
      </c>
      <c r="V1261">
        <v>1</v>
      </c>
      <c r="W1261" t="s">
        <v>632</v>
      </c>
      <c r="X1261" t="s">
        <v>83</v>
      </c>
      <c r="Y1261" t="s">
        <v>90</v>
      </c>
      <c r="Z1261">
        <v>4000</v>
      </c>
      <c r="AA1261">
        <v>4000</v>
      </c>
      <c r="AC1261">
        <v>256</v>
      </c>
      <c r="AD1261" t="s">
        <v>91</v>
      </c>
      <c r="AE1261">
        <v>0.15</v>
      </c>
      <c r="AF1261" t="s">
        <v>92</v>
      </c>
      <c r="AG1261">
        <v>180</v>
      </c>
      <c r="AH1261">
        <v>60</v>
      </c>
      <c r="AI1261">
        <v>120</v>
      </c>
      <c r="AJ1261">
        <v>8.9322910640304273E-2</v>
      </c>
      <c r="AK1261">
        <v>13.708702616309679</v>
      </c>
      <c r="AL1261">
        <v>0.8026521959763806</v>
      </c>
      <c r="AM1261">
        <v>0.12805542301919551</v>
      </c>
      <c r="AN1261">
        <v>16.64232750021397</v>
      </c>
      <c r="AO1261">
        <v>0.76470781703261559</v>
      </c>
      <c r="AP1261">
        <v>16.64232750021397</v>
      </c>
      <c r="AQ1261">
        <v>16.64232750021397</v>
      </c>
      <c r="AR1261">
        <v>0.76470781703261559</v>
      </c>
      <c r="AS1261">
        <v>87.658313471392233</v>
      </c>
      <c r="AT1261">
        <v>0.16515711538721289</v>
      </c>
      <c r="AU1261">
        <v>0.8</v>
      </c>
      <c r="AV1261" t="s">
        <v>93</v>
      </c>
      <c r="AW1261">
        <v>6.3532950791103437E-2</v>
      </c>
      <c r="AX1261">
        <v>0.53866863178556312</v>
      </c>
      <c r="AY1261">
        <v>6.3532950791103437E-2</v>
      </c>
      <c r="AZ1261">
        <v>6.3532950791103437E-2</v>
      </c>
      <c r="BA1261">
        <v>0.53866863178556312</v>
      </c>
      <c r="BB1261">
        <v>0.1586934942995637</v>
      </c>
      <c r="BC1261">
        <v>-0.15231995272285309</v>
      </c>
      <c r="BD1261">
        <v>2.990386879536373E-2</v>
      </c>
      <c r="BE1261">
        <v>0.89638948155249354</v>
      </c>
      <c r="BF1261">
        <v>2.990386879536373E-2</v>
      </c>
      <c r="BG1261">
        <v>2.990386879536373E-2</v>
      </c>
      <c r="BH1261">
        <v>0.89638948155249354</v>
      </c>
      <c r="BI1261">
        <v>0.26630985326119638</v>
      </c>
      <c r="BJ1261">
        <v>7.7293237443916918E-2</v>
      </c>
      <c r="BK1261">
        <v>4.6618236848795437E-2</v>
      </c>
      <c r="BL1261">
        <v>0.81284252448920191</v>
      </c>
      <c r="BM1261">
        <v>4.6618236848795437E-2</v>
      </c>
      <c r="BN1261">
        <v>4.6618236848795437E-2</v>
      </c>
      <c r="BO1261">
        <v>0.81284252448920191</v>
      </c>
      <c r="BP1261">
        <v>6.6700210589921385E-2</v>
      </c>
      <c r="BQ1261">
        <v>0.73221975188512856</v>
      </c>
      <c r="BR1261">
        <v>66.429254944420833</v>
      </c>
      <c r="BS1261">
        <v>0.81093063030320689</v>
      </c>
      <c r="BT1261">
        <v>66.429254944420833</v>
      </c>
      <c r="BU1261">
        <v>66.429254944420833</v>
      </c>
      <c r="BV1261">
        <v>0.81093063030320689</v>
      </c>
      <c r="BW1261">
        <v>350.14155032741712</v>
      </c>
      <c r="BX1261">
        <v>3.4354249426564731E-3</v>
      </c>
      <c r="BY1261" t="str">
        <f t="shared" si="21"/>
        <v>[[sv,wv],[yr],[ya]]</v>
      </c>
      <c r="BZ1261" t="str">
        <f>TRIM(MID(SUBSTITUTE(SUBSTITUTE(SUBSTITUTE(Tabla2[[#This Row],[map]],"[",""),"]",""),",",REPT(" ",100)),300,200))</f>
        <v>0 1</v>
      </c>
      <c r="CA1261" s="13" t="str">
        <f>TRIM(MID(SUBSTITUTE(SUBSTITUTE(SUBSTITUTE(Tabla2[[#This Row],[map]],"[",""),"]",""),",",REPT(" ",100)),900,200))</f>
        <v>2 3</v>
      </c>
      <c r="CB1261" s="13" t="str">
        <f>SUBSTITUTE(TRIM(MID(SUBSTITUTE(SUBSTITUTE(SUBSTITUTE(Tabla2[[#This Row],[map]],"[",""),"]",""),",",REPT(" ",100)),1200,300))," ",", ")</f>
        <v>2, 0, 1</v>
      </c>
      <c r="CC1261" s="15" t="str">
        <f>SUBSTITUTE(TRIM(MID(SUBSTITUTE(SUBSTITUTE(SUBSTITUTE(Tabla2[[#This Row],[map]],"[",""),"]",""),",",REPT(" ",100)),1,300))," ",", ")</f>
        <v>2, 3, 4</v>
      </c>
      <c r="CD1261" s="13" t="str">
        <f>SUBSTITUTE(TRIM(MID(SUBSTITUTE(SUBSTITUTE(SUBSTITUTE(Tabla2[[#This Row],[map]],"[",""),"]",""),",",REPT(" ",100)),601,300))," ",", ")</f>
        <v>4, 0, 1</v>
      </c>
      <c r="CE1261" t="str">
        <f>TRIM(MID(SUBSTITUTE(SUBSTITUTE(SUBSTITUTE(Tabla2[[#This Row],[map]],"[",""),"]",""),",",REPT(" ",100)),1501,200))</f>
        <v>3 4</v>
      </c>
    </row>
    <row r="1262" spans="1:83" x14ac:dyDescent="0.3">
      <c r="A1262" s="2">
        <v>46111.401828703703</v>
      </c>
      <c r="B1262" t="s">
        <v>1648</v>
      </c>
      <c r="C1262">
        <v>6</v>
      </c>
      <c r="D1262" t="s">
        <v>95</v>
      </c>
      <c r="E1262" t="s">
        <v>78</v>
      </c>
      <c r="F1262">
        <v>16590</v>
      </c>
      <c r="G1262">
        <v>4.5</v>
      </c>
      <c r="H1262" t="s">
        <v>79</v>
      </c>
      <c r="I1262" t="s">
        <v>80</v>
      </c>
      <c r="J1262">
        <v>5</v>
      </c>
      <c r="K1262">
        <v>5</v>
      </c>
      <c r="L1262" t="s">
        <v>81</v>
      </c>
      <c r="M1262" t="s">
        <v>82</v>
      </c>
      <c r="N1262" t="s">
        <v>83</v>
      </c>
      <c r="O1262" t="s">
        <v>83</v>
      </c>
      <c r="P1262" t="s">
        <v>84</v>
      </c>
      <c r="Q1262" t="s">
        <v>661</v>
      </c>
      <c r="R1262">
        <v>3</v>
      </c>
      <c r="S1262" t="s">
        <v>86</v>
      </c>
      <c r="T1262" t="s">
        <v>87</v>
      </c>
      <c r="U1262" t="s">
        <v>88</v>
      </c>
      <c r="V1262">
        <v>1</v>
      </c>
      <c r="W1262" t="s">
        <v>662</v>
      </c>
      <c r="X1262" t="s">
        <v>83</v>
      </c>
      <c r="Y1262" t="s">
        <v>90</v>
      </c>
      <c r="Z1262">
        <v>4000</v>
      </c>
      <c r="AA1262">
        <v>4000</v>
      </c>
      <c r="AC1262">
        <v>256</v>
      </c>
      <c r="AD1262" t="s">
        <v>91</v>
      </c>
      <c r="AE1262">
        <v>0.15</v>
      </c>
      <c r="AF1262" t="s">
        <v>92</v>
      </c>
      <c r="AG1262">
        <v>180</v>
      </c>
      <c r="AH1262">
        <v>60</v>
      </c>
      <c r="AI1262">
        <v>120</v>
      </c>
      <c r="AJ1262">
        <v>0.1171825818508964</v>
      </c>
      <c r="AK1262">
        <v>16.47150242962676</v>
      </c>
      <c r="AL1262">
        <v>0.73673994545446275</v>
      </c>
      <c r="AM1262">
        <v>-0.27792990336906342</v>
      </c>
      <c r="AN1262">
        <v>17.65937944182048</v>
      </c>
      <c r="AO1262">
        <v>0.64818213148955506</v>
      </c>
      <c r="AP1262">
        <v>17.65937944182048</v>
      </c>
      <c r="AQ1262">
        <v>17.65937944182048</v>
      </c>
      <c r="AR1262">
        <v>0.64818213148955506</v>
      </c>
      <c r="AS1262">
        <v>115.46317183912871</v>
      </c>
      <c r="AT1262">
        <v>-0.24307941801447561</v>
      </c>
      <c r="AU1262">
        <v>0.8</v>
      </c>
      <c r="AV1262" t="s">
        <v>93</v>
      </c>
      <c r="AW1262">
        <v>7.0906103110286861E-2</v>
      </c>
      <c r="AX1262">
        <v>0.48513001276806511</v>
      </c>
      <c r="AY1262">
        <v>7.0906103110286861E-2</v>
      </c>
      <c r="AZ1262">
        <v>7.0906103110286861E-2</v>
      </c>
      <c r="BA1262">
        <v>0.48513001276806511</v>
      </c>
      <c r="BB1262">
        <v>0.14173051172229789</v>
      </c>
      <c r="BC1262">
        <v>-2.9146766778788798E-2</v>
      </c>
      <c r="BD1262">
        <v>6.7945225683849197E-2</v>
      </c>
      <c r="BE1262">
        <v>0.76458430488339024</v>
      </c>
      <c r="BF1262">
        <v>6.7945225683849197E-2</v>
      </c>
      <c r="BG1262">
        <v>6.7945225683849197E-2</v>
      </c>
      <c r="BH1262">
        <v>0.76458430488339024</v>
      </c>
      <c r="BI1262">
        <v>0.36291116264136608</v>
      </c>
      <c r="BJ1262">
        <v>-0.25740966725646519</v>
      </c>
      <c r="BK1262">
        <v>0.1137469194723109</v>
      </c>
      <c r="BL1262">
        <v>0.54334209668597044</v>
      </c>
      <c r="BM1262">
        <v>0.1137469194723109</v>
      </c>
      <c r="BN1262">
        <v>0.1137469194723109</v>
      </c>
      <c r="BO1262">
        <v>0.54334209668597044</v>
      </c>
      <c r="BP1262">
        <v>0.3421582669489257</v>
      </c>
      <c r="BQ1262">
        <v>-0.37365721648834338</v>
      </c>
      <c r="BR1262">
        <v>70.384919519015597</v>
      </c>
      <c r="BS1262">
        <v>0.79967211162079355</v>
      </c>
      <c r="BT1262">
        <v>70.384919519015597</v>
      </c>
      <c r="BU1262">
        <v>70.384919519015597</v>
      </c>
      <c r="BV1262">
        <v>0.79967211162079355</v>
      </c>
      <c r="BW1262">
        <v>461.0058874152017</v>
      </c>
      <c r="BX1262">
        <v>-0.31210402153431599</v>
      </c>
      <c r="BY1262" t="str">
        <f t="shared" si="21"/>
        <v>[[sv,wv],[yr],[ya]]</v>
      </c>
      <c r="BZ1262" t="str">
        <f>TRIM(MID(SUBSTITUTE(SUBSTITUTE(SUBSTITUTE(Tabla2[[#This Row],[map]],"[",""),"]",""),",",REPT(" ",100)),300,200))</f>
        <v>0 1</v>
      </c>
      <c r="CA1262" s="13" t="str">
        <f>TRIM(MID(SUBSTITUTE(SUBSTITUTE(SUBSTITUTE(Tabla2[[#This Row],[map]],"[",""),"]",""),",",REPT(" ",100)),900,200))</f>
        <v>2 4</v>
      </c>
      <c r="CB1262" s="13" t="str">
        <f>SUBSTITUTE(TRIM(MID(SUBSTITUTE(SUBSTITUTE(SUBSTITUTE(Tabla2[[#This Row],[map]],"[",""),"]",""),",",REPT(" ",100)),1200,300))," ",", ")</f>
        <v>0, 1, 2</v>
      </c>
      <c r="CC1262" s="15" t="str">
        <f>SUBSTITUTE(TRIM(MID(SUBSTITUTE(SUBSTITUTE(SUBSTITUTE(Tabla2[[#This Row],[map]],"[",""),"]",""),",",REPT(" ",100)),1,300))," ",", ")</f>
        <v>2, 3, 4</v>
      </c>
      <c r="CD1262" s="13" t="str">
        <f>SUBSTITUTE(TRIM(MID(SUBSTITUTE(SUBSTITUTE(SUBSTITUTE(Tabla2[[#This Row],[map]],"[",""),"]",""),",",REPT(" ",100)),601,300))," ",", ")</f>
        <v>3, 0, 1</v>
      </c>
      <c r="CE1262" t="str">
        <f>TRIM(MID(SUBSTITUTE(SUBSTITUTE(SUBSTITUTE(Tabla2[[#This Row],[map]],"[",""),"]",""),",",REPT(" ",100)),1501,200))</f>
        <v>3 4</v>
      </c>
    </row>
    <row r="1263" spans="1:83" x14ac:dyDescent="0.3">
      <c r="A1263" s="2">
        <v>46111.405509259261</v>
      </c>
      <c r="B1263" t="s">
        <v>1649</v>
      </c>
      <c r="C1263">
        <v>8</v>
      </c>
      <c r="D1263" t="s">
        <v>77</v>
      </c>
      <c r="E1263" t="s">
        <v>78</v>
      </c>
      <c r="F1263">
        <v>16590</v>
      </c>
      <c r="G1263">
        <v>4.5</v>
      </c>
      <c r="H1263" t="s">
        <v>79</v>
      </c>
      <c r="I1263" t="s">
        <v>80</v>
      </c>
      <c r="J1263">
        <v>5</v>
      </c>
      <c r="K1263">
        <v>5</v>
      </c>
      <c r="L1263" t="s">
        <v>81</v>
      </c>
      <c r="M1263" t="s">
        <v>82</v>
      </c>
      <c r="N1263" t="s">
        <v>83</v>
      </c>
      <c r="O1263" t="s">
        <v>83</v>
      </c>
      <c r="P1263" t="s">
        <v>84</v>
      </c>
      <c r="Q1263" t="s">
        <v>1419</v>
      </c>
      <c r="R1263">
        <v>3</v>
      </c>
      <c r="S1263" t="s">
        <v>86</v>
      </c>
      <c r="T1263" t="s">
        <v>87</v>
      </c>
      <c r="U1263" t="s">
        <v>88</v>
      </c>
      <c r="V1263">
        <v>1</v>
      </c>
      <c r="W1263" t="s">
        <v>1420</v>
      </c>
      <c r="X1263" t="s">
        <v>83</v>
      </c>
      <c r="Y1263" t="s">
        <v>90</v>
      </c>
      <c r="Z1263">
        <v>4000</v>
      </c>
      <c r="AA1263">
        <v>4000</v>
      </c>
      <c r="AC1263">
        <v>256</v>
      </c>
      <c r="AD1263" t="s">
        <v>91</v>
      </c>
      <c r="AE1263">
        <v>0.15</v>
      </c>
      <c r="AF1263" t="s">
        <v>92</v>
      </c>
      <c r="AG1263">
        <v>180</v>
      </c>
      <c r="AH1263">
        <v>60</v>
      </c>
      <c r="AI1263">
        <v>120</v>
      </c>
      <c r="AJ1263">
        <v>0.12698920213701109</v>
      </c>
      <c r="AK1263">
        <v>10.366588578930781</v>
      </c>
      <c r="AL1263">
        <v>0.66232171516731064</v>
      </c>
      <c r="AM1263">
        <v>0.3004851172832691</v>
      </c>
      <c r="AN1263">
        <v>13.493383931025869</v>
      </c>
      <c r="AO1263">
        <v>0.57244094069292306</v>
      </c>
      <c r="AP1263">
        <v>13.493383931025869</v>
      </c>
      <c r="AQ1263">
        <v>13.493383931025869</v>
      </c>
      <c r="AR1263">
        <v>0.57244094069292306</v>
      </c>
      <c r="AS1263">
        <v>89.051592421305457</v>
      </c>
      <c r="AT1263">
        <v>0.25599175907761662</v>
      </c>
      <c r="AU1263">
        <v>0.8</v>
      </c>
      <c r="AV1263" t="s">
        <v>93</v>
      </c>
      <c r="AW1263">
        <v>0.1087521185286127</v>
      </c>
      <c r="AX1263">
        <v>0.21031900750234089</v>
      </c>
      <c r="AY1263">
        <v>0.1087521185286127</v>
      </c>
      <c r="AZ1263">
        <v>0.1087521185286127</v>
      </c>
      <c r="BA1263">
        <v>0.21031900750234089</v>
      </c>
      <c r="BB1263">
        <v>9.0853475037987019E-2</v>
      </c>
      <c r="BC1263">
        <v>0.34028630144816252</v>
      </c>
      <c r="BD1263">
        <v>7.9970643216944276E-2</v>
      </c>
      <c r="BE1263">
        <v>0.72291880154407351</v>
      </c>
      <c r="BF1263">
        <v>7.9970643216944276E-2</v>
      </c>
      <c r="BG1263">
        <v>7.9970643216944276E-2</v>
      </c>
      <c r="BH1263">
        <v>0.72291880154407351</v>
      </c>
      <c r="BI1263">
        <v>0.11977601578062649</v>
      </c>
      <c r="BJ1263">
        <v>0.58500168732242841</v>
      </c>
      <c r="BK1263">
        <v>0.1222365025377713</v>
      </c>
      <c r="BL1263">
        <v>0.50925910594944213</v>
      </c>
      <c r="BM1263">
        <v>0.1222365025377713</v>
      </c>
      <c r="BN1263">
        <v>0.1222365025377713</v>
      </c>
      <c r="BO1263">
        <v>0.50925910594944213</v>
      </c>
      <c r="BP1263">
        <v>0.22136846675310479</v>
      </c>
      <c r="BQ1263">
        <v>0.1112756252539899</v>
      </c>
      <c r="BR1263">
        <v>53.662576459820023</v>
      </c>
      <c r="BS1263">
        <v>0.84726684777583439</v>
      </c>
      <c r="BT1263">
        <v>53.662576459820023</v>
      </c>
      <c r="BU1263">
        <v>53.662576459820023</v>
      </c>
      <c r="BV1263">
        <v>0.84726684777583439</v>
      </c>
      <c r="BW1263">
        <v>355.7743717276515</v>
      </c>
      <c r="BX1263">
        <v>-1.259657771412437E-2</v>
      </c>
      <c r="BY1263" t="str">
        <f t="shared" si="21"/>
        <v>[[sv,wv],[yr],[ya]]</v>
      </c>
      <c r="BZ1263" t="str">
        <f>TRIM(MID(SUBSTITUTE(SUBSTITUTE(SUBSTITUTE(Tabla2[[#This Row],[map]],"[",""),"]",""),",",REPT(" ",100)),300,200))</f>
        <v>0 1</v>
      </c>
      <c r="CA1263" s="13" t="str">
        <f>TRIM(MID(SUBSTITUTE(SUBSTITUTE(SUBSTITUTE(Tabla2[[#This Row],[map]],"[",""),"]",""),",",REPT(" ",100)),900,200))</f>
        <v>2 3</v>
      </c>
      <c r="CB1263" s="13" t="str">
        <f>SUBSTITUTE(TRIM(MID(SUBSTITUTE(SUBSTITUTE(SUBSTITUTE(Tabla2[[#This Row],[map]],"[",""),"]",""),",",REPT(" ",100)),1200,300))," ",", ")</f>
        <v>1, 4, 0</v>
      </c>
      <c r="CC1263" s="15" t="str">
        <f>SUBSTITUTE(TRIM(MID(SUBSTITUTE(SUBSTITUTE(SUBSTITUTE(Tabla2[[#This Row],[map]],"[",""),"]",""),",",REPT(" ",100)),1,300))," ",", ")</f>
        <v>4, 2, 3</v>
      </c>
      <c r="CD1263" s="13" t="str">
        <f>SUBSTITUTE(TRIM(MID(SUBSTITUTE(SUBSTITUTE(SUBSTITUTE(Tabla2[[#This Row],[map]],"[",""),"]",""),",",REPT(" ",100)),601,300))," ",", ")</f>
        <v>0, 1, 4</v>
      </c>
      <c r="CE1263" t="str">
        <f>TRIM(MID(SUBSTITUTE(SUBSTITUTE(SUBSTITUTE(Tabla2[[#This Row],[map]],"[",""),"]",""),",",REPT(" ",100)),1501,200))</f>
        <v>3 2</v>
      </c>
    </row>
    <row r="1264" spans="1:83" x14ac:dyDescent="0.3">
      <c r="A1264" s="2">
        <v>46111.425451388888</v>
      </c>
      <c r="B1264" t="s">
        <v>1650</v>
      </c>
      <c r="C1264">
        <v>6</v>
      </c>
      <c r="D1264" t="s">
        <v>95</v>
      </c>
      <c r="E1264" t="s">
        <v>78</v>
      </c>
      <c r="F1264">
        <v>16590</v>
      </c>
      <c r="G1264">
        <v>4.5</v>
      </c>
      <c r="H1264" t="s">
        <v>79</v>
      </c>
      <c r="I1264" t="s">
        <v>80</v>
      </c>
      <c r="J1264">
        <v>5</v>
      </c>
      <c r="K1264">
        <v>5</v>
      </c>
      <c r="L1264" t="s">
        <v>81</v>
      </c>
      <c r="M1264" t="s">
        <v>82</v>
      </c>
      <c r="N1264" t="s">
        <v>83</v>
      </c>
      <c r="O1264" t="s">
        <v>83</v>
      </c>
      <c r="P1264" t="s">
        <v>84</v>
      </c>
      <c r="Q1264" t="s">
        <v>1443</v>
      </c>
      <c r="R1264">
        <v>3</v>
      </c>
      <c r="S1264" t="s">
        <v>86</v>
      </c>
      <c r="T1264" t="s">
        <v>87</v>
      </c>
      <c r="U1264" t="s">
        <v>88</v>
      </c>
      <c r="V1264">
        <v>1</v>
      </c>
      <c r="W1264" t="s">
        <v>1444</v>
      </c>
      <c r="X1264" t="s">
        <v>83</v>
      </c>
      <c r="Y1264" t="s">
        <v>90</v>
      </c>
      <c r="Z1264">
        <v>4000</v>
      </c>
      <c r="AA1264">
        <v>4000</v>
      </c>
      <c r="AC1264">
        <v>256</v>
      </c>
      <c r="AD1264" t="s">
        <v>91</v>
      </c>
      <c r="AE1264">
        <v>0.15</v>
      </c>
      <c r="AF1264" t="s">
        <v>92</v>
      </c>
      <c r="AG1264">
        <v>180</v>
      </c>
      <c r="AH1264">
        <v>60</v>
      </c>
      <c r="AI1264">
        <v>120</v>
      </c>
      <c r="AJ1264">
        <v>0.11599802468732159</v>
      </c>
      <c r="AK1264">
        <v>20.27978840342475</v>
      </c>
      <c r="AL1264">
        <v>0.70020506917016612</v>
      </c>
      <c r="AM1264">
        <v>0.29911251563211427</v>
      </c>
      <c r="AN1264">
        <v>21.492587983997939</v>
      </c>
      <c r="AO1264">
        <v>0.66819735283562065</v>
      </c>
      <c r="AP1264">
        <v>21.492587983997939</v>
      </c>
      <c r="AQ1264">
        <v>21.492587983997939</v>
      </c>
      <c r="AR1264">
        <v>0.66819735283562065</v>
      </c>
      <c r="AS1264">
        <v>69.752444032540566</v>
      </c>
      <c r="AT1264">
        <v>0.30832476746511411</v>
      </c>
      <c r="AU1264">
        <v>0.8</v>
      </c>
      <c r="AV1264" t="s">
        <v>93</v>
      </c>
      <c r="AW1264">
        <v>8.3150700884383574E-2</v>
      </c>
      <c r="AX1264">
        <v>0.39621840117091428</v>
      </c>
      <c r="AY1264">
        <v>8.3150700884383574E-2</v>
      </c>
      <c r="AZ1264">
        <v>8.3150700884383574E-2</v>
      </c>
      <c r="BA1264">
        <v>0.39621840117091428</v>
      </c>
      <c r="BB1264">
        <v>0.15417471343497521</v>
      </c>
      <c r="BC1264">
        <v>-0.1195077610496509</v>
      </c>
      <c r="BD1264">
        <v>9.6414631008967258E-2</v>
      </c>
      <c r="BE1264">
        <v>0.6659438959846925</v>
      </c>
      <c r="BF1264">
        <v>9.6414631008967258E-2</v>
      </c>
      <c r="BG1264">
        <v>9.6414631008967258E-2</v>
      </c>
      <c r="BH1264">
        <v>0.6659438959846925</v>
      </c>
      <c r="BI1264">
        <v>0.1277206913982013</v>
      </c>
      <c r="BJ1264">
        <v>0.55747508314732563</v>
      </c>
      <c r="BK1264">
        <v>3.6192189533986757E-2</v>
      </c>
      <c r="BL1264">
        <v>0.85469980667953316</v>
      </c>
      <c r="BM1264">
        <v>3.6192189533986757E-2</v>
      </c>
      <c r="BN1264">
        <v>3.6192189533986757E-2</v>
      </c>
      <c r="BO1264">
        <v>0.85469980667953316</v>
      </c>
      <c r="BP1264">
        <v>0.10253644805062601</v>
      </c>
      <c r="BQ1264">
        <v>0.58834859355057056</v>
      </c>
      <c r="BR1264">
        <v>85.754594414563982</v>
      </c>
      <c r="BS1264">
        <v>0.75592730750734605</v>
      </c>
      <c r="BT1264">
        <v>85.754594414563982</v>
      </c>
      <c r="BU1264">
        <v>85.754594414563982</v>
      </c>
      <c r="BV1264">
        <v>0.75592730750734605</v>
      </c>
      <c r="BW1264">
        <v>278.62534427727832</v>
      </c>
      <c r="BX1264">
        <v>0.2069831542122188</v>
      </c>
      <c r="BY1264" t="str">
        <f t="shared" si="21"/>
        <v>[[sv,wv],[yr],[ya]]</v>
      </c>
      <c r="BZ1264" t="str">
        <f>TRIM(MID(SUBSTITUTE(SUBSTITUTE(SUBSTITUTE(Tabla2[[#This Row],[map]],"[",""),"]",""),",",REPT(" ",100)),300,200))</f>
        <v>0 1</v>
      </c>
      <c r="CA1264" s="13" t="str">
        <f>TRIM(MID(SUBSTITUTE(SUBSTITUTE(SUBSTITUTE(Tabla2[[#This Row],[map]],"[",""),"]",""),",",REPT(" ",100)),900,200))</f>
        <v>2 3</v>
      </c>
      <c r="CB1264" s="13" t="str">
        <f>SUBSTITUTE(TRIM(MID(SUBSTITUTE(SUBSTITUTE(SUBSTITUTE(Tabla2[[#This Row],[map]],"[",""),"]",""),",",REPT(" ",100)),1200,300))," ",", ")</f>
        <v>0, 1, 2</v>
      </c>
      <c r="CC1264" s="15" t="str">
        <f>SUBSTITUTE(TRIM(MID(SUBSTITUTE(SUBSTITUTE(SUBSTITUTE(Tabla2[[#This Row],[map]],"[",""),"]",""),",",REPT(" ",100)),1,300))," ",", ")</f>
        <v>4, 2, 3</v>
      </c>
      <c r="CD1264" s="13" t="str">
        <f>SUBSTITUTE(TRIM(MID(SUBSTITUTE(SUBSTITUTE(SUBSTITUTE(Tabla2[[#This Row],[map]],"[",""),"]",""),",",REPT(" ",100)),601,300))," ",", ")</f>
        <v>1, 4, 0</v>
      </c>
      <c r="CE1264" t="str">
        <f>TRIM(MID(SUBSTITUTE(SUBSTITUTE(SUBSTITUTE(Tabla2[[#This Row],[map]],"[",""),"]",""),",",REPT(" ",100)),1501,200))</f>
        <v>3 4</v>
      </c>
    </row>
    <row r="1265" spans="1:83" x14ac:dyDescent="0.3">
      <c r="A1265" s="2">
        <v>46111.450231481482</v>
      </c>
      <c r="B1265" t="s">
        <v>1651</v>
      </c>
      <c r="C1265">
        <v>9</v>
      </c>
      <c r="D1265" t="s">
        <v>77</v>
      </c>
      <c r="E1265" t="s">
        <v>78</v>
      </c>
      <c r="F1265">
        <v>16590</v>
      </c>
      <c r="G1265">
        <v>4.5</v>
      </c>
      <c r="H1265" t="s">
        <v>79</v>
      </c>
      <c r="I1265" t="s">
        <v>80</v>
      </c>
      <c r="J1265">
        <v>5</v>
      </c>
      <c r="K1265">
        <v>5</v>
      </c>
      <c r="L1265" t="s">
        <v>81</v>
      </c>
      <c r="M1265" t="s">
        <v>82</v>
      </c>
      <c r="N1265" t="s">
        <v>83</v>
      </c>
      <c r="O1265" t="s">
        <v>83</v>
      </c>
      <c r="P1265" t="s">
        <v>84</v>
      </c>
      <c r="Q1265" t="s">
        <v>1419</v>
      </c>
      <c r="R1265">
        <v>3</v>
      </c>
      <c r="S1265" t="s">
        <v>86</v>
      </c>
      <c r="T1265" t="s">
        <v>87</v>
      </c>
      <c r="U1265" t="s">
        <v>88</v>
      </c>
      <c r="V1265">
        <v>1</v>
      </c>
      <c r="W1265" t="s">
        <v>1420</v>
      </c>
      <c r="X1265" t="s">
        <v>83</v>
      </c>
      <c r="Y1265" t="s">
        <v>90</v>
      </c>
      <c r="Z1265">
        <v>4000</v>
      </c>
      <c r="AA1265">
        <v>4000</v>
      </c>
      <c r="AC1265">
        <v>256</v>
      </c>
      <c r="AD1265" t="s">
        <v>91</v>
      </c>
      <c r="AE1265">
        <v>0.15</v>
      </c>
      <c r="AF1265" t="s">
        <v>92</v>
      </c>
      <c r="AG1265">
        <v>180</v>
      </c>
      <c r="AH1265">
        <v>60</v>
      </c>
      <c r="AI1265">
        <v>120</v>
      </c>
      <c r="AJ1265">
        <v>0.12938909552499811</v>
      </c>
      <c r="AK1265">
        <v>17.050200664505201</v>
      </c>
      <c r="AL1265">
        <v>0.67176198992484881</v>
      </c>
      <c r="AM1265">
        <v>-0.1201839424137186</v>
      </c>
      <c r="AN1265">
        <v>22.173037411016431</v>
      </c>
      <c r="AO1265">
        <v>0.60398091928879372</v>
      </c>
      <c r="AP1265">
        <v>22.173037411016431</v>
      </c>
      <c r="AQ1265">
        <v>22.173037411016431</v>
      </c>
      <c r="AR1265">
        <v>0.60398091928879372</v>
      </c>
      <c r="AS1265">
        <v>95.578223817076662</v>
      </c>
      <c r="AT1265">
        <v>2.6234478257600451E-3</v>
      </c>
      <c r="AU1265">
        <v>0.8</v>
      </c>
      <c r="AV1265" t="s">
        <v>93</v>
      </c>
      <c r="AW1265">
        <v>6.5426998721508589E-2</v>
      </c>
      <c r="AX1265">
        <v>0.52491539488538308</v>
      </c>
      <c r="AY1265">
        <v>6.5426998721508589E-2</v>
      </c>
      <c r="AZ1265">
        <v>6.5426998721508589E-2</v>
      </c>
      <c r="BA1265">
        <v>0.52491539488538308</v>
      </c>
      <c r="BB1265">
        <v>7.9314776706929602E-2</v>
      </c>
      <c r="BC1265">
        <v>0.42407217039013778</v>
      </c>
      <c r="BD1265">
        <v>8.4435556572985584E-2</v>
      </c>
      <c r="BE1265">
        <v>0.70744883039056305</v>
      </c>
      <c r="BF1265">
        <v>8.4435556572985584E-2</v>
      </c>
      <c r="BG1265">
        <v>8.4435556572985584E-2</v>
      </c>
      <c r="BH1265">
        <v>0.70744883039056305</v>
      </c>
      <c r="BI1265">
        <v>0.20422521222496789</v>
      </c>
      <c r="BJ1265">
        <v>0.29240325847197501</v>
      </c>
      <c r="BK1265">
        <v>0.14069203645327119</v>
      </c>
      <c r="BL1265">
        <v>0.43516597479924207</v>
      </c>
      <c r="BM1265">
        <v>0.14069203645327119</v>
      </c>
      <c r="BN1265">
        <v>0.14069203645327119</v>
      </c>
      <c r="BO1265">
        <v>0.43516597479924207</v>
      </c>
      <c r="BP1265">
        <v>0.40347066391294512</v>
      </c>
      <c r="BQ1265">
        <v>-0.61980709707093129</v>
      </c>
      <c r="BR1265">
        <v>88.401595052318214</v>
      </c>
      <c r="BS1265">
        <v>0.74839347707998494</v>
      </c>
      <c r="BT1265">
        <v>88.401595052318214</v>
      </c>
      <c r="BU1265">
        <v>88.401595052318214</v>
      </c>
      <c r="BV1265">
        <v>0.74839347707998494</v>
      </c>
      <c r="BW1265">
        <v>381.6258846154617</v>
      </c>
      <c r="BX1265">
        <v>-8.6174540488149098E-2</v>
      </c>
      <c r="BY1265" t="str">
        <f t="shared" si="21"/>
        <v>[[sv,wv],[yr],[ya]]</v>
      </c>
      <c r="BZ1265" t="str">
        <f>TRIM(MID(SUBSTITUTE(SUBSTITUTE(SUBSTITUTE(Tabla2[[#This Row],[map]],"[",""),"]",""),",",REPT(" ",100)),300,200))</f>
        <v>0 1</v>
      </c>
      <c r="CA1265" s="13" t="str">
        <f>TRIM(MID(SUBSTITUTE(SUBSTITUTE(SUBSTITUTE(Tabla2[[#This Row],[map]],"[",""),"]",""),",",REPT(" ",100)),900,200))</f>
        <v>2 3</v>
      </c>
      <c r="CB1265" s="13" t="str">
        <f>SUBSTITUTE(TRIM(MID(SUBSTITUTE(SUBSTITUTE(SUBSTITUTE(Tabla2[[#This Row],[map]],"[",""),"]",""),",",REPT(" ",100)),1200,300))," ",", ")</f>
        <v>1, 4, 0</v>
      </c>
      <c r="CC1265" s="15" t="str">
        <f>SUBSTITUTE(TRIM(MID(SUBSTITUTE(SUBSTITUTE(SUBSTITUTE(Tabla2[[#This Row],[map]],"[",""),"]",""),",",REPT(" ",100)),1,300))," ",", ")</f>
        <v>4, 2, 3</v>
      </c>
      <c r="CD1265" s="13" t="str">
        <f>SUBSTITUTE(TRIM(MID(SUBSTITUTE(SUBSTITUTE(SUBSTITUTE(Tabla2[[#This Row],[map]],"[",""),"]",""),",",REPT(" ",100)),601,300))," ",", ")</f>
        <v>0, 1, 4</v>
      </c>
      <c r="CE1265" t="str">
        <f>TRIM(MID(SUBSTITUTE(SUBSTITUTE(SUBSTITUTE(Tabla2[[#This Row],[map]],"[",""),"]",""),",",REPT(" ",100)),1501,200))</f>
        <v>3 2</v>
      </c>
    </row>
    <row r="1266" spans="1:83" x14ac:dyDescent="0.3">
      <c r="A1266" s="2">
        <v>46111.494664351849</v>
      </c>
      <c r="B1266" t="s">
        <v>1652</v>
      </c>
      <c r="C1266">
        <v>5</v>
      </c>
      <c r="D1266" t="s">
        <v>95</v>
      </c>
      <c r="E1266" t="s">
        <v>78</v>
      </c>
      <c r="F1266">
        <v>16590</v>
      </c>
      <c r="G1266">
        <v>4.5</v>
      </c>
      <c r="H1266" t="s">
        <v>79</v>
      </c>
      <c r="I1266" t="s">
        <v>80</v>
      </c>
      <c r="J1266">
        <v>5</v>
      </c>
      <c r="K1266">
        <v>5</v>
      </c>
      <c r="L1266" t="s">
        <v>81</v>
      </c>
      <c r="M1266" t="s">
        <v>82</v>
      </c>
      <c r="N1266" t="s">
        <v>83</v>
      </c>
      <c r="O1266" t="s">
        <v>83</v>
      </c>
      <c r="P1266" t="s">
        <v>84</v>
      </c>
      <c r="Q1266" t="s">
        <v>777</v>
      </c>
      <c r="R1266">
        <v>3</v>
      </c>
      <c r="S1266" t="s">
        <v>86</v>
      </c>
      <c r="T1266" t="s">
        <v>87</v>
      </c>
      <c r="U1266" t="s">
        <v>88</v>
      </c>
      <c r="V1266">
        <v>1</v>
      </c>
      <c r="W1266" t="s">
        <v>778</v>
      </c>
      <c r="X1266" t="s">
        <v>83</v>
      </c>
      <c r="Y1266" t="s">
        <v>90</v>
      </c>
      <c r="Z1266">
        <v>4000</v>
      </c>
      <c r="AA1266">
        <v>4000</v>
      </c>
      <c r="AC1266">
        <v>256</v>
      </c>
      <c r="AD1266" t="s">
        <v>91</v>
      </c>
      <c r="AE1266">
        <v>0.15</v>
      </c>
      <c r="AF1266" t="s">
        <v>92</v>
      </c>
      <c r="AG1266">
        <v>180</v>
      </c>
      <c r="AH1266">
        <v>60</v>
      </c>
      <c r="AI1266">
        <v>120</v>
      </c>
      <c r="AJ1266">
        <v>0.1414729736537389</v>
      </c>
      <c r="AK1266">
        <v>21.08315753144273</v>
      </c>
      <c r="AL1266">
        <v>0.6240989782914228</v>
      </c>
      <c r="AM1266">
        <v>5.1741806789790068E-2</v>
      </c>
      <c r="AN1266">
        <v>21.0559853987887</v>
      </c>
      <c r="AO1266">
        <v>0.58592782145611566</v>
      </c>
      <c r="AP1266">
        <v>21.0559853987887</v>
      </c>
      <c r="AQ1266">
        <v>21.0559853987887</v>
      </c>
      <c r="AR1266">
        <v>0.58592782145611566</v>
      </c>
      <c r="AS1266">
        <v>65.195709438861201</v>
      </c>
      <c r="AT1266">
        <v>5.8932740671651863E-2</v>
      </c>
      <c r="AU1266">
        <v>0.8</v>
      </c>
      <c r="AV1266" t="s">
        <v>93</v>
      </c>
      <c r="AW1266">
        <v>7.9164285153493635E-2</v>
      </c>
      <c r="AX1266">
        <v>0.42516493364742147</v>
      </c>
      <c r="AY1266">
        <v>7.9164285153493635E-2</v>
      </c>
      <c r="AZ1266">
        <v>7.9164285153493635E-2</v>
      </c>
      <c r="BA1266">
        <v>0.42516493364742147</v>
      </c>
      <c r="BB1266">
        <v>0.1925779007118234</v>
      </c>
      <c r="BC1266">
        <v>-0.39836455440835777</v>
      </c>
      <c r="BD1266">
        <v>0.1014648882189231</v>
      </c>
      <c r="BE1266">
        <v>0.64844583339628559</v>
      </c>
      <c r="BF1266">
        <v>0.1014648882189231</v>
      </c>
      <c r="BG1266">
        <v>0.1014648882189231</v>
      </c>
      <c r="BH1266">
        <v>0.64844583339628559</v>
      </c>
      <c r="BI1266">
        <v>0.1155166444986163</v>
      </c>
      <c r="BJ1266">
        <v>0.59975949908951054</v>
      </c>
      <c r="BK1266">
        <v>0.12231238086635</v>
      </c>
      <c r="BL1266">
        <v>0.50895447846065855</v>
      </c>
      <c r="BM1266">
        <v>0.12231238086635</v>
      </c>
      <c r="BN1266">
        <v>0.12231238086635</v>
      </c>
      <c r="BO1266">
        <v>0.50895447846065855</v>
      </c>
      <c r="BP1266">
        <v>0.30517361178448332</v>
      </c>
      <c r="BQ1266">
        <v>-0.2251755243199858</v>
      </c>
      <c r="BR1266">
        <v>83.921000040915956</v>
      </c>
      <c r="BS1266">
        <v>0.76114604032009958</v>
      </c>
      <c r="BT1266">
        <v>83.921000040915956</v>
      </c>
      <c r="BU1266">
        <v>83.921000040915956</v>
      </c>
      <c r="BV1266">
        <v>0.76114604032009958</v>
      </c>
      <c r="BW1266">
        <v>260.16956959844981</v>
      </c>
      <c r="BX1266">
        <v>0.2595115423254325</v>
      </c>
      <c r="BY1266" t="str">
        <f t="shared" si="21"/>
        <v>[[sv,wv],[yr],[ya]]</v>
      </c>
      <c r="BZ1266" t="str">
        <f>TRIM(MID(SUBSTITUTE(SUBSTITUTE(SUBSTITUTE(Tabla2[[#This Row],[map]],"[",""),"]",""),",",REPT(" ",100)),300,200))</f>
        <v>0 1</v>
      </c>
      <c r="CA1266" s="13" t="str">
        <f>TRIM(MID(SUBSTITUTE(SUBSTITUTE(SUBSTITUTE(Tabla2[[#This Row],[map]],"[",""),"]",""),",",REPT(" ",100)),900,200))</f>
        <v>2 4</v>
      </c>
      <c r="CB1266" s="13" t="str">
        <f>SUBSTITUTE(TRIM(MID(SUBSTITUTE(SUBSTITUTE(SUBSTITUTE(Tabla2[[#This Row],[map]],"[",""),"]",""),",",REPT(" ",100)),1200,300))," ",", ")</f>
        <v>0, 1, 2</v>
      </c>
      <c r="CC1266" s="15" t="str">
        <f>SUBSTITUTE(TRIM(MID(SUBSTITUTE(SUBSTITUTE(SUBSTITUTE(Tabla2[[#This Row],[map]],"[",""),"]",""),",",REPT(" ",100)),1,300))," ",", ")</f>
        <v>4, 2, 3</v>
      </c>
      <c r="CD1266" s="13" t="str">
        <f>SUBSTITUTE(TRIM(MID(SUBSTITUTE(SUBSTITUTE(SUBSTITUTE(Tabla2[[#This Row],[map]],"[",""),"]",""),",",REPT(" ",100)),601,300))," ",", ")</f>
        <v>3, 0, 1</v>
      </c>
      <c r="CE1266" t="str">
        <f>TRIM(MID(SUBSTITUTE(SUBSTITUTE(SUBSTITUTE(Tabla2[[#This Row],[map]],"[",""),"]",""),",",REPT(" ",100)),1501,200))</f>
        <v>3 4</v>
      </c>
    </row>
    <row r="1267" spans="1:83" x14ac:dyDescent="0.3">
      <c r="A1267" s="2">
        <v>46111.539571759262</v>
      </c>
      <c r="B1267" t="s">
        <v>1653</v>
      </c>
      <c r="C1267">
        <v>7</v>
      </c>
      <c r="D1267" t="s">
        <v>95</v>
      </c>
      <c r="E1267" t="s">
        <v>78</v>
      </c>
      <c r="F1267">
        <v>16590</v>
      </c>
      <c r="G1267">
        <v>4.5</v>
      </c>
      <c r="H1267" t="s">
        <v>79</v>
      </c>
      <c r="I1267" t="s">
        <v>80</v>
      </c>
      <c r="J1267">
        <v>5</v>
      </c>
      <c r="K1267">
        <v>5</v>
      </c>
      <c r="L1267" t="s">
        <v>81</v>
      </c>
      <c r="M1267" t="s">
        <v>82</v>
      </c>
      <c r="N1267" t="s">
        <v>83</v>
      </c>
      <c r="O1267" t="s">
        <v>83</v>
      </c>
      <c r="P1267" t="s">
        <v>84</v>
      </c>
      <c r="Q1267" t="s">
        <v>1427</v>
      </c>
      <c r="R1267">
        <v>3</v>
      </c>
      <c r="S1267" t="s">
        <v>86</v>
      </c>
      <c r="T1267" t="s">
        <v>87</v>
      </c>
      <c r="U1267" t="s">
        <v>88</v>
      </c>
      <c r="V1267">
        <v>1</v>
      </c>
      <c r="W1267" t="s">
        <v>1428</v>
      </c>
      <c r="X1267" t="s">
        <v>83</v>
      </c>
      <c r="Y1267" t="s">
        <v>90</v>
      </c>
      <c r="Z1267">
        <v>4000</v>
      </c>
      <c r="AA1267">
        <v>4000</v>
      </c>
      <c r="AC1267">
        <v>256</v>
      </c>
      <c r="AD1267" t="s">
        <v>91</v>
      </c>
      <c r="AE1267">
        <v>0.15</v>
      </c>
      <c r="AF1267" t="s">
        <v>92</v>
      </c>
      <c r="AG1267">
        <v>180</v>
      </c>
      <c r="AH1267">
        <v>60</v>
      </c>
      <c r="AI1267">
        <v>120</v>
      </c>
      <c r="AJ1267">
        <v>0.11619372001565891</v>
      </c>
      <c r="AK1267">
        <v>11.712184026500161</v>
      </c>
      <c r="AL1267">
        <v>0.71754269244782076</v>
      </c>
      <c r="AM1267">
        <v>0.20168654902589689</v>
      </c>
      <c r="AN1267">
        <v>16.337274112260339</v>
      </c>
      <c r="AO1267">
        <v>0.67214552815086559</v>
      </c>
      <c r="AP1267">
        <v>16.337274112260339</v>
      </c>
      <c r="AQ1267">
        <v>16.337274112260339</v>
      </c>
      <c r="AR1267">
        <v>0.67214552815086559</v>
      </c>
      <c r="AS1267">
        <v>96.038250377666571</v>
      </c>
      <c r="AT1267">
        <v>0.2281625650201827</v>
      </c>
      <c r="AU1267">
        <v>0.8</v>
      </c>
      <c r="AV1267" t="s">
        <v>93</v>
      </c>
      <c r="AW1267">
        <v>7.264842623471128E-2</v>
      </c>
      <c r="AX1267">
        <v>0.4724784941331881</v>
      </c>
      <c r="AY1267">
        <v>7.264842623471128E-2</v>
      </c>
      <c r="AZ1267">
        <v>7.264842623471128E-2</v>
      </c>
      <c r="BA1267">
        <v>0.4724784941331881</v>
      </c>
      <c r="BB1267">
        <v>0.1073676129676929</v>
      </c>
      <c r="BC1267">
        <v>0.22037230798290131</v>
      </c>
      <c r="BD1267">
        <v>8.9926630286146447E-2</v>
      </c>
      <c r="BE1267">
        <v>0.68842343276902596</v>
      </c>
      <c r="BF1267">
        <v>8.9926630286146447E-2</v>
      </c>
      <c r="BG1267">
        <v>8.9926630286146447E-2</v>
      </c>
      <c r="BH1267">
        <v>0.68842343276902596</v>
      </c>
      <c r="BI1267">
        <v>0.11095579069023501</v>
      </c>
      <c r="BJ1267">
        <v>0.61556188341922424</v>
      </c>
      <c r="BK1267">
        <v>7.1485318585261248E-2</v>
      </c>
      <c r="BL1267">
        <v>0.71300905682261284</v>
      </c>
      <c r="BM1267">
        <v>7.1485318585261248E-2</v>
      </c>
      <c r="BN1267">
        <v>7.1485318585261248E-2</v>
      </c>
      <c r="BO1267">
        <v>0.71300905682261284</v>
      </c>
      <c r="BP1267">
        <v>0.20702188287704351</v>
      </c>
      <c r="BQ1267">
        <v>0.16887262166456801</v>
      </c>
      <c r="BR1267">
        <v>65.115036073935215</v>
      </c>
      <c r="BS1267">
        <v>0.81467112887863491</v>
      </c>
      <c r="BT1267">
        <v>65.115036073935215</v>
      </c>
      <c r="BU1267">
        <v>65.115036073935215</v>
      </c>
      <c r="BV1267">
        <v>0.81467112887863491</v>
      </c>
      <c r="BW1267">
        <v>383.7276562241322</v>
      </c>
      <c r="BX1267">
        <v>-9.2156552985962481E-2</v>
      </c>
      <c r="BY1267" t="str">
        <f t="shared" si="21"/>
        <v>[[sv,wv],[yr],[ya]]</v>
      </c>
      <c r="BZ1267" t="str">
        <f>TRIM(MID(SUBSTITUTE(SUBSTITUTE(SUBSTITUTE(Tabla2[[#This Row],[map]],"[",""),"]",""),",",REPT(" ",100)),300,200))</f>
        <v>0 1</v>
      </c>
      <c r="CA1267" s="13" t="str">
        <f>TRIM(MID(SUBSTITUTE(SUBSTITUTE(SUBSTITUTE(Tabla2[[#This Row],[map]],"[",""),"]",""),",",REPT(" ",100)),900,200))</f>
        <v>2 3</v>
      </c>
      <c r="CB1267" s="13" t="str">
        <f>SUBSTITUTE(TRIM(MID(SUBSTITUTE(SUBSTITUTE(SUBSTITUTE(Tabla2[[#This Row],[map]],"[",""),"]",""),",",REPT(" ",100)),1200,300))," ",", ")</f>
        <v>1, 2, 0</v>
      </c>
      <c r="CC1267" s="15" t="str">
        <f>SUBSTITUTE(TRIM(MID(SUBSTITUTE(SUBSTITUTE(SUBSTITUTE(Tabla2[[#This Row],[map]],"[",""),"]",""),",",REPT(" ",100)),1,300))," ",", ")</f>
        <v>4, 2, 3</v>
      </c>
      <c r="CD1267" s="13" t="str">
        <f>SUBSTITUTE(TRIM(MID(SUBSTITUTE(SUBSTITUTE(SUBSTITUTE(Tabla2[[#This Row],[map]],"[",""),"]",""),",",REPT(" ",100)),601,300))," ",", ")</f>
        <v>0, 1, 4</v>
      </c>
      <c r="CE1267" t="str">
        <f>TRIM(MID(SUBSTITUTE(SUBSTITUTE(SUBSTITUTE(Tabla2[[#This Row],[map]],"[",""),"]",""),",",REPT(" ",100)),1501,200))</f>
        <v>3 4</v>
      </c>
    </row>
    <row r="1268" spans="1:83" x14ac:dyDescent="0.3">
      <c r="A1268" s="2">
        <v>46111.548391203702</v>
      </c>
      <c r="B1268" t="s">
        <v>1654</v>
      </c>
      <c r="C1268">
        <v>8</v>
      </c>
      <c r="D1268" t="s">
        <v>95</v>
      </c>
      <c r="E1268" t="s">
        <v>78</v>
      </c>
      <c r="F1268">
        <v>16590</v>
      </c>
      <c r="G1268">
        <v>4.5</v>
      </c>
      <c r="H1268" t="s">
        <v>79</v>
      </c>
      <c r="I1268" t="s">
        <v>80</v>
      </c>
      <c r="J1268">
        <v>5</v>
      </c>
      <c r="K1268">
        <v>5</v>
      </c>
      <c r="L1268" t="s">
        <v>81</v>
      </c>
      <c r="M1268" t="s">
        <v>82</v>
      </c>
      <c r="N1268" t="s">
        <v>83</v>
      </c>
      <c r="O1268" t="s">
        <v>83</v>
      </c>
      <c r="P1268" t="s">
        <v>84</v>
      </c>
      <c r="Q1268" t="s">
        <v>637</v>
      </c>
      <c r="R1268">
        <v>3</v>
      </c>
      <c r="S1268" t="s">
        <v>86</v>
      </c>
      <c r="T1268" t="s">
        <v>87</v>
      </c>
      <c r="U1268" t="s">
        <v>88</v>
      </c>
      <c r="V1268">
        <v>1</v>
      </c>
      <c r="W1268" t="s">
        <v>638</v>
      </c>
      <c r="X1268" t="s">
        <v>83</v>
      </c>
      <c r="Y1268" t="s">
        <v>90</v>
      </c>
      <c r="Z1268">
        <v>4000</v>
      </c>
      <c r="AA1268">
        <v>4000</v>
      </c>
      <c r="AC1268">
        <v>256</v>
      </c>
      <c r="AD1268" t="s">
        <v>91</v>
      </c>
      <c r="AE1268">
        <v>0.15</v>
      </c>
      <c r="AF1268" t="s">
        <v>92</v>
      </c>
      <c r="AG1268">
        <v>180</v>
      </c>
      <c r="AH1268">
        <v>60</v>
      </c>
      <c r="AI1268">
        <v>120</v>
      </c>
      <c r="AJ1268">
        <v>0.1117551614991536</v>
      </c>
      <c r="AK1268">
        <v>32.152717245871052</v>
      </c>
      <c r="AL1268">
        <v>0.69329534496220924</v>
      </c>
      <c r="AM1268">
        <v>0.24416642261153479</v>
      </c>
      <c r="AN1268">
        <v>37.89001785678937</v>
      </c>
      <c r="AO1268">
        <v>0.61993052343324273</v>
      </c>
      <c r="AP1268">
        <v>37.89001785678937</v>
      </c>
      <c r="AQ1268">
        <v>37.89001785678937</v>
      </c>
      <c r="AR1268">
        <v>0.61993052343324273</v>
      </c>
      <c r="AS1268">
        <v>96.717439386619986</v>
      </c>
      <c r="AT1268">
        <v>0.16324737095293579</v>
      </c>
      <c r="AU1268">
        <v>0.8</v>
      </c>
      <c r="AV1268" t="s">
        <v>93</v>
      </c>
      <c r="AW1268">
        <v>8.9528379868884511E-2</v>
      </c>
      <c r="AX1268">
        <v>0.3499082056689562</v>
      </c>
      <c r="AY1268">
        <v>8.9528379868884511E-2</v>
      </c>
      <c r="AZ1268">
        <v>8.9528379868884511E-2</v>
      </c>
      <c r="BA1268">
        <v>0.3499082056689562</v>
      </c>
      <c r="BB1268">
        <v>0.12999829299401081</v>
      </c>
      <c r="BC1268">
        <v>5.6044310460924063E-2</v>
      </c>
      <c r="BD1268">
        <v>5.5569882969472691E-2</v>
      </c>
      <c r="BE1268">
        <v>0.80746222423812319</v>
      </c>
      <c r="BF1268">
        <v>5.5569882969472691E-2</v>
      </c>
      <c r="BG1268">
        <v>5.5569882969472691E-2</v>
      </c>
      <c r="BH1268">
        <v>0.80746222423812319</v>
      </c>
      <c r="BI1268">
        <v>0.20396792877058009</v>
      </c>
      <c r="BJ1268">
        <v>0.29329469069031089</v>
      </c>
      <c r="BK1268">
        <v>6.1491680515577962E-2</v>
      </c>
      <c r="BL1268">
        <v>0.75313035266563344</v>
      </c>
      <c r="BM1268">
        <v>6.1491680515577962E-2</v>
      </c>
      <c r="BN1268">
        <v>6.1491680515577962E-2</v>
      </c>
      <c r="BO1268">
        <v>0.75313035266563344</v>
      </c>
      <c r="BP1268">
        <v>0.14861033469033039</v>
      </c>
      <c r="BQ1268">
        <v>0.40337651195026519</v>
      </c>
      <c r="BR1268">
        <v>151.35348148380399</v>
      </c>
      <c r="BS1268">
        <v>0.56922131116026553</v>
      </c>
      <c r="BT1268">
        <v>151.35348148380399</v>
      </c>
      <c r="BU1268">
        <v>151.35348148380399</v>
      </c>
      <c r="BV1268">
        <v>0.56922131116026553</v>
      </c>
      <c r="BW1268">
        <v>386.38718099002472</v>
      </c>
      <c r="BX1268">
        <v>-9.9726029289753715E-2</v>
      </c>
      <c r="BY1268" t="str">
        <f t="shared" si="21"/>
        <v>[[sv,wv],[yr],[ya]]</v>
      </c>
      <c r="BZ1268" t="str">
        <f>TRIM(MID(SUBSTITUTE(SUBSTITUTE(SUBSTITUTE(Tabla2[[#This Row],[map]],"[",""),"]",""),",",REPT(" ",100)),300,200))</f>
        <v>0 1</v>
      </c>
      <c r="CA1268" s="13" t="str">
        <f>TRIM(MID(SUBSTITUTE(SUBSTITUTE(SUBSTITUTE(Tabla2[[#This Row],[map]],"[",""),"]",""),",",REPT(" ",100)),900,200))</f>
        <v>2 4</v>
      </c>
      <c r="CB1268" s="13" t="str">
        <f>SUBSTITUTE(TRIM(MID(SUBSTITUTE(SUBSTITUTE(SUBSTITUTE(Tabla2[[#This Row],[map]],"[",""),"]",""),",",REPT(" ",100)),1200,300))," ",", ")</f>
        <v>4, 0, 1</v>
      </c>
      <c r="CC1268" s="15" t="str">
        <f>SUBSTITUTE(TRIM(MID(SUBSTITUTE(SUBSTITUTE(SUBSTITUTE(Tabla2[[#This Row],[map]],"[",""),"]",""),",",REPT(" ",100)),1,300))," ",", ")</f>
        <v>2, 3, 4</v>
      </c>
      <c r="CD1268" s="13" t="str">
        <f>SUBSTITUTE(TRIM(MID(SUBSTITUTE(SUBSTITUTE(SUBSTITUTE(Tabla2[[#This Row],[map]],"[",""),"]",""),",",REPT(" ",100)),601,300))," ",", ")</f>
        <v>0, 1, 3</v>
      </c>
      <c r="CE1268" t="str">
        <f>TRIM(MID(SUBSTITUTE(SUBSTITUTE(SUBSTITUTE(Tabla2[[#This Row],[map]],"[",""),"]",""),",",REPT(" ",100)),1501,200))</f>
        <v>3 2</v>
      </c>
    </row>
    <row r="1269" spans="1:83" x14ac:dyDescent="0.3">
      <c r="A1269" s="2">
        <v>46111.553900462961</v>
      </c>
      <c r="B1269" t="s">
        <v>1655</v>
      </c>
      <c r="C1269">
        <v>7</v>
      </c>
      <c r="D1269" t="s">
        <v>95</v>
      </c>
      <c r="E1269" t="s">
        <v>78</v>
      </c>
      <c r="F1269">
        <v>16590</v>
      </c>
      <c r="G1269">
        <v>4.5</v>
      </c>
      <c r="H1269" t="s">
        <v>79</v>
      </c>
      <c r="I1269" t="s">
        <v>80</v>
      </c>
      <c r="J1269">
        <v>5</v>
      </c>
      <c r="K1269">
        <v>5</v>
      </c>
      <c r="L1269" t="s">
        <v>81</v>
      </c>
      <c r="M1269" t="s">
        <v>82</v>
      </c>
      <c r="N1269" t="s">
        <v>83</v>
      </c>
      <c r="O1269" t="s">
        <v>83</v>
      </c>
      <c r="P1269" t="s">
        <v>84</v>
      </c>
      <c r="Q1269" t="s">
        <v>637</v>
      </c>
      <c r="R1269">
        <v>3</v>
      </c>
      <c r="S1269" t="s">
        <v>86</v>
      </c>
      <c r="T1269" t="s">
        <v>87</v>
      </c>
      <c r="U1269" t="s">
        <v>88</v>
      </c>
      <c r="V1269">
        <v>1</v>
      </c>
      <c r="W1269" t="s">
        <v>638</v>
      </c>
      <c r="X1269" t="s">
        <v>83</v>
      </c>
      <c r="Y1269" t="s">
        <v>90</v>
      </c>
      <c r="Z1269">
        <v>4000</v>
      </c>
      <c r="AA1269">
        <v>4000</v>
      </c>
      <c r="AC1269">
        <v>256</v>
      </c>
      <c r="AD1269" t="s">
        <v>91</v>
      </c>
      <c r="AE1269">
        <v>0.15</v>
      </c>
      <c r="AF1269" t="s">
        <v>92</v>
      </c>
      <c r="AG1269">
        <v>180</v>
      </c>
      <c r="AH1269">
        <v>60</v>
      </c>
      <c r="AI1269">
        <v>120</v>
      </c>
      <c r="AJ1269">
        <v>0.1119803409802983</v>
      </c>
      <c r="AK1269">
        <v>29.00999886570586</v>
      </c>
      <c r="AL1269">
        <v>0.63377067183951963</v>
      </c>
      <c r="AM1269">
        <v>-4.4142026249716471E-2</v>
      </c>
      <c r="AN1269">
        <v>34.012032671518497</v>
      </c>
      <c r="AO1269">
        <v>0.6081907756132523</v>
      </c>
      <c r="AP1269">
        <v>34.012032671518497</v>
      </c>
      <c r="AQ1269">
        <v>34.012032671518497</v>
      </c>
      <c r="AR1269">
        <v>0.6081907756132523</v>
      </c>
      <c r="AS1269">
        <v>114.8722896861419</v>
      </c>
      <c r="AT1269">
        <v>-9.7024185228730131E-2</v>
      </c>
      <c r="AU1269">
        <v>0.8</v>
      </c>
      <c r="AV1269" t="s">
        <v>93</v>
      </c>
      <c r="AW1269">
        <v>0.1041961308755828</v>
      </c>
      <c r="AX1269">
        <v>0.24340136856646219</v>
      </c>
      <c r="AY1269">
        <v>0.1041961308755828</v>
      </c>
      <c r="AZ1269">
        <v>0.1041961308755828</v>
      </c>
      <c r="BA1269">
        <v>0.24340136856646219</v>
      </c>
      <c r="BB1269">
        <v>0.1570797784718769</v>
      </c>
      <c r="BC1269">
        <v>-0.14060228934619359</v>
      </c>
      <c r="BD1269">
        <v>5.051616753295906E-2</v>
      </c>
      <c r="BE1269">
        <v>0.82497226884293784</v>
      </c>
      <c r="BF1269">
        <v>5.051616753295906E-2</v>
      </c>
      <c r="BG1269">
        <v>5.051616753295906E-2</v>
      </c>
      <c r="BH1269">
        <v>0.82497226884293784</v>
      </c>
      <c r="BI1269">
        <v>0.36501995381775282</v>
      </c>
      <c r="BJ1269">
        <v>-0.26471617828278488</v>
      </c>
      <c r="BK1269">
        <v>6.2024922402634582E-2</v>
      </c>
      <c r="BL1269">
        <v>0.7509895551545257</v>
      </c>
      <c r="BM1269">
        <v>6.2024922402634582E-2</v>
      </c>
      <c r="BN1269">
        <v>6.2024922402634582E-2</v>
      </c>
      <c r="BO1269">
        <v>0.7509895551545257</v>
      </c>
      <c r="BP1269">
        <v>0.16862026767328819</v>
      </c>
      <c r="BQ1269">
        <v>0.3230429602036079</v>
      </c>
      <c r="BR1269">
        <v>135.83139346526269</v>
      </c>
      <c r="BS1269">
        <v>0.61339990988908077</v>
      </c>
      <c r="BT1269">
        <v>135.83139346526269</v>
      </c>
      <c r="BU1269">
        <v>135.83139346526269</v>
      </c>
      <c r="BV1269">
        <v>0.61339990988908077</v>
      </c>
      <c r="BW1269">
        <v>458.79843874460403</v>
      </c>
      <c r="BX1269">
        <v>-0.30582123348954399</v>
      </c>
      <c r="BY1269" t="str">
        <f t="shared" si="21"/>
        <v>[[sv,wv],[yr],[ya]]</v>
      </c>
      <c r="BZ1269" t="str">
        <f>TRIM(MID(SUBSTITUTE(SUBSTITUTE(SUBSTITUTE(Tabla2[[#This Row],[map]],"[",""),"]",""),",",REPT(" ",100)),300,200))</f>
        <v>0 1</v>
      </c>
      <c r="CA1269" s="13" t="str">
        <f>TRIM(MID(SUBSTITUTE(SUBSTITUTE(SUBSTITUTE(Tabla2[[#This Row],[map]],"[",""),"]",""),",",REPT(" ",100)),900,200))</f>
        <v>2 4</v>
      </c>
      <c r="CB1269" s="13" t="str">
        <f>SUBSTITUTE(TRIM(MID(SUBSTITUTE(SUBSTITUTE(SUBSTITUTE(Tabla2[[#This Row],[map]],"[",""),"]",""),",",REPT(" ",100)),1200,300))," ",", ")</f>
        <v>4, 0, 1</v>
      </c>
      <c r="CC1269" s="15" t="str">
        <f>SUBSTITUTE(TRIM(MID(SUBSTITUTE(SUBSTITUTE(SUBSTITUTE(Tabla2[[#This Row],[map]],"[",""),"]",""),",",REPT(" ",100)),1,300))," ",", ")</f>
        <v>2, 3, 4</v>
      </c>
      <c r="CD1269" s="13" t="str">
        <f>SUBSTITUTE(TRIM(MID(SUBSTITUTE(SUBSTITUTE(SUBSTITUTE(Tabla2[[#This Row],[map]],"[",""),"]",""),",",REPT(" ",100)),601,300))," ",", ")</f>
        <v>0, 1, 3</v>
      </c>
      <c r="CE1269" t="str">
        <f>TRIM(MID(SUBSTITUTE(SUBSTITUTE(SUBSTITUTE(Tabla2[[#This Row],[map]],"[",""),"]",""),",",REPT(" ",100)),1501,200))</f>
        <v>3 2</v>
      </c>
    </row>
    <row r="1270" spans="1:83" x14ac:dyDescent="0.3">
      <c r="A1270" s="2">
        <v>46111.556180555563</v>
      </c>
      <c r="B1270" t="s">
        <v>1656</v>
      </c>
      <c r="C1270">
        <v>6</v>
      </c>
      <c r="D1270" t="s">
        <v>77</v>
      </c>
      <c r="E1270" t="s">
        <v>78</v>
      </c>
      <c r="F1270">
        <v>16590</v>
      </c>
      <c r="G1270">
        <v>4.5</v>
      </c>
      <c r="H1270" t="s">
        <v>79</v>
      </c>
      <c r="I1270" t="s">
        <v>80</v>
      </c>
      <c r="J1270">
        <v>5</v>
      </c>
      <c r="K1270">
        <v>5</v>
      </c>
      <c r="L1270" t="s">
        <v>81</v>
      </c>
      <c r="M1270" t="s">
        <v>82</v>
      </c>
      <c r="N1270" t="s">
        <v>83</v>
      </c>
      <c r="O1270" t="s">
        <v>83</v>
      </c>
      <c r="P1270" t="s">
        <v>84</v>
      </c>
      <c r="Q1270" t="s">
        <v>667</v>
      </c>
      <c r="R1270">
        <v>3</v>
      </c>
      <c r="S1270" t="s">
        <v>86</v>
      </c>
      <c r="T1270" t="s">
        <v>87</v>
      </c>
      <c r="U1270" t="s">
        <v>88</v>
      </c>
      <c r="V1270">
        <v>1</v>
      </c>
      <c r="W1270" t="s">
        <v>668</v>
      </c>
      <c r="X1270" t="s">
        <v>83</v>
      </c>
      <c r="Y1270" t="s">
        <v>90</v>
      </c>
      <c r="Z1270">
        <v>4000</v>
      </c>
      <c r="AA1270">
        <v>4000</v>
      </c>
      <c r="AC1270">
        <v>256</v>
      </c>
      <c r="AD1270" t="s">
        <v>91</v>
      </c>
      <c r="AE1270">
        <v>0.15</v>
      </c>
      <c r="AF1270" t="s">
        <v>92</v>
      </c>
      <c r="AG1270">
        <v>180</v>
      </c>
      <c r="AH1270">
        <v>60</v>
      </c>
      <c r="AI1270">
        <v>120</v>
      </c>
      <c r="AJ1270">
        <v>0.1192440800597418</v>
      </c>
      <c r="AK1270">
        <v>33.223922308810387</v>
      </c>
      <c r="AL1270">
        <v>0.67267249920339123</v>
      </c>
      <c r="AM1270">
        <v>-0.16360788452246569</v>
      </c>
      <c r="AN1270">
        <v>41.863131441766733</v>
      </c>
      <c r="AO1270">
        <v>0.58156037875400535</v>
      </c>
      <c r="AP1270">
        <v>41.863131441766733</v>
      </c>
      <c r="AQ1270">
        <v>41.863131441766733</v>
      </c>
      <c r="AR1270">
        <v>0.58156037875400535</v>
      </c>
      <c r="AS1270">
        <v>98.396637691339535</v>
      </c>
      <c r="AT1270">
        <v>-0.30777818642202348</v>
      </c>
      <c r="AU1270">
        <v>0.8</v>
      </c>
      <c r="AV1270" t="s">
        <v>93</v>
      </c>
      <c r="AW1270">
        <v>7.063364981468831E-2</v>
      </c>
      <c r="AX1270">
        <v>0.48710837596492462</v>
      </c>
      <c r="AY1270">
        <v>7.063364981468831E-2</v>
      </c>
      <c r="AZ1270">
        <v>7.063364981468831E-2</v>
      </c>
      <c r="BA1270">
        <v>0.48710837596492462</v>
      </c>
      <c r="BB1270">
        <v>0.2074955683505271</v>
      </c>
      <c r="BC1270">
        <v>-0.5066861093910533</v>
      </c>
      <c r="BD1270">
        <v>6.8950138962750027E-2</v>
      </c>
      <c r="BE1270">
        <v>0.76110249500339766</v>
      </c>
      <c r="BF1270">
        <v>6.8950138962750027E-2</v>
      </c>
      <c r="BG1270">
        <v>6.8950138962750027E-2</v>
      </c>
      <c r="BH1270">
        <v>0.76110249500339766</v>
      </c>
      <c r="BI1270">
        <v>0.36381501968502911</v>
      </c>
      <c r="BJ1270">
        <v>-0.26054133886515229</v>
      </c>
      <c r="BK1270">
        <v>0.1111129817180684</v>
      </c>
      <c r="BL1270">
        <v>0.55391652364972543</v>
      </c>
      <c r="BM1270">
        <v>0.1111129817180684</v>
      </c>
      <c r="BN1270">
        <v>0.1111129817180684</v>
      </c>
      <c r="BO1270">
        <v>0.55391652364972543</v>
      </c>
      <c r="BP1270">
        <v>0.3353312879666227</v>
      </c>
      <c r="BQ1270">
        <v>-0.34624905526085348</v>
      </c>
      <c r="BR1270">
        <v>167.20182899657109</v>
      </c>
      <c r="BS1270">
        <v>0.52411412039797822</v>
      </c>
      <c r="BT1270">
        <v>167.20182899657109</v>
      </c>
      <c r="BU1270">
        <v>167.20182899657109</v>
      </c>
      <c r="BV1270">
        <v>0.52411412039797822</v>
      </c>
      <c r="BW1270">
        <v>392.67990888935441</v>
      </c>
      <c r="BX1270">
        <v>-0.1176362421710382</v>
      </c>
      <c r="BY1270" t="str">
        <f t="shared" si="21"/>
        <v>[[sv,wv],[yr],[ya]]</v>
      </c>
      <c r="BZ1270" t="str">
        <f>TRIM(MID(SUBSTITUTE(SUBSTITUTE(SUBSTITUTE(Tabla2[[#This Row],[map]],"[",""),"]",""),",",REPT(" ",100)),300,200))</f>
        <v>0 1</v>
      </c>
      <c r="CA1270" s="13" t="str">
        <f>TRIM(MID(SUBSTITUTE(SUBSTITUTE(SUBSTITUTE(Tabla2[[#This Row],[map]],"[",""),"]",""),",",REPT(" ",100)),900,200))</f>
        <v>2 4</v>
      </c>
      <c r="CB1270" s="13" t="str">
        <f>SUBSTITUTE(TRIM(MID(SUBSTITUTE(SUBSTITUTE(SUBSTITUTE(Tabla2[[#This Row],[map]],"[",""),"]",""),",",REPT(" ",100)),1200,300))," ",", ")</f>
        <v>2, 0, 1</v>
      </c>
      <c r="CC1270" s="15" t="str">
        <f>SUBSTITUTE(TRIM(MID(SUBSTITUTE(SUBSTITUTE(SUBSTITUTE(Tabla2[[#This Row],[map]],"[",""),"]",""),",",REPT(" ",100)),1,300))," ",", ")</f>
        <v>2, 3, 4</v>
      </c>
      <c r="CD1270" s="13" t="str">
        <f>SUBSTITUTE(TRIM(MID(SUBSTITUTE(SUBSTITUTE(SUBSTITUTE(Tabla2[[#This Row],[map]],"[",""),"]",""),",",REPT(" ",100)),601,300))," ",", ")</f>
        <v>3, 0, 1</v>
      </c>
      <c r="CE1270" t="str">
        <f>TRIM(MID(SUBSTITUTE(SUBSTITUTE(SUBSTITUTE(Tabla2[[#This Row],[map]],"[",""),"]",""),",",REPT(" ",100)),1501,200))</f>
        <v>3 4</v>
      </c>
    </row>
    <row r="1271" spans="1:83" x14ac:dyDescent="0.3">
      <c r="A1271" s="2">
        <v>46111.558113425926</v>
      </c>
      <c r="B1271" t="s">
        <v>1657</v>
      </c>
      <c r="C1271">
        <v>8</v>
      </c>
      <c r="D1271" t="s">
        <v>95</v>
      </c>
      <c r="E1271" t="s">
        <v>78</v>
      </c>
      <c r="F1271">
        <v>16590</v>
      </c>
      <c r="G1271">
        <v>4.5</v>
      </c>
      <c r="H1271" t="s">
        <v>79</v>
      </c>
      <c r="I1271" t="s">
        <v>80</v>
      </c>
      <c r="J1271">
        <v>5</v>
      </c>
      <c r="K1271">
        <v>5</v>
      </c>
      <c r="L1271" t="s">
        <v>81</v>
      </c>
      <c r="M1271" t="s">
        <v>82</v>
      </c>
      <c r="N1271" t="s">
        <v>83</v>
      </c>
      <c r="O1271" t="s">
        <v>83</v>
      </c>
      <c r="P1271" t="s">
        <v>84</v>
      </c>
      <c r="Q1271" t="s">
        <v>703</v>
      </c>
      <c r="R1271">
        <v>3</v>
      </c>
      <c r="S1271" t="s">
        <v>86</v>
      </c>
      <c r="T1271" t="s">
        <v>87</v>
      </c>
      <c r="U1271" t="s">
        <v>88</v>
      </c>
      <c r="V1271">
        <v>1</v>
      </c>
      <c r="W1271" t="s">
        <v>704</v>
      </c>
      <c r="X1271" t="s">
        <v>83</v>
      </c>
      <c r="Y1271" t="s">
        <v>90</v>
      </c>
      <c r="Z1271">
        <v>4000</v>
      </c>
      <c r="AA1271">
        <v>4000</v>
      </c>
      <c r="AC1271">
        <v>256</v>
      </c>
      <c r="AD1271" t="s">
        <v>91</v>
      </c>
      <c r="AE1271">
        <v>0.15</v>
      </c>
      <c r="AF1271" t="s">
        <v>92</v>
      </c>
      <c r="AG1271">
        <v>180</v>
      </c>
      <c r="AH1271">
        <v>60</v>
      </c>
      <c r="AI1271">
        <v>120</v>
      </c>
      <c r="AJ1271">
        <v>0.1397111129780331</v>
      </c>
      <c r="AK1271">
        <v>18.19468955494207</v>
      </c>
      <c r="AL1271">
        <v>0.56052511801300842</v>
      </c>
      <c r="AM1271">
        <v>0.2748587956724588</v>
      </c>
      <c r="AN1271">
        <v>17.609288972576731</v>
      </c>
      <c r="AO1271">
        <v>0.52980297642842844</v>
      </c>
      <c r="AP1271">
        <v>17.609288972576731</v>
      </c>
      <c r="AQ1271">
        <v>17.609288972576731</v>
      </c>
      <c r="AR1271">
        <v>0.52980297642842844</v>
      </c>
      <c r="AS1271">
        <v>69.775332275959229</v>
      </c>
      <c r="AT1271">
        <v>0.28257022315468638</v>
      </c>
      <c r="AU1271">
        <v>0.8</v>
      </c>
      <c r="AV1271" t="s">
        <v>93</v>
      </c>
      <c r="AW1271">
        <v>0.1212659984227738</v>
      </c>
      <c r="AX1271">
        <v>0.11945205954290671</v>
      </c>
      <c r="AY1271">
        <v>0.1212659984227738</v>
      </c>
      <c r="AZ1271">
        <v>0.1212659984227738</v>
      </c>
      <c r="BA1271">
        <v>0.11945205954290671</v>
      </c>
      <c r="BB1271">
        <v>0.13377039133763921</v>
      </c>
      <c r="BC1271">
        <v>2.865399931943036E-2</v>
      </c>
      <c r="BD1271">
        <v>8.2563916814918897E-2</v>
      </c>
      <c r="BE1271">
        <v>0.71393366240368117</v>
      </c>
      <c r="BF1271">
        <v>8.2563916814918897E-2</v>
      </c>
      <c r="BG1271">
        <v>8.2563916814918897E-2</v>
      </c>
      <c r="BH1271">
        <v>0.71393366240368117</v>
      </c>
      <c r="BI1271">
        <v>0.114623278324072</v>
      </c>
      <c r="BJ1271">
        <v>0.60285482207736263</v>
      </c>
      <c r="BK1271">
        <v>0.12818998451608801</v>
      </c>
      <c r="BL1271">
        <v>0.48535775890419081</v>
      </c>
      <c r="BM1271">
        <v>0.12818998451608801</v>
      </c>
      <c r="BN1271">
        <v>0.12818998451608801</v>
      </c>
      <c r="BO1271">
        <v>0.48535775890419081</v>
      </c>
      <c r="BP1271">
        <v>0.17636888697273259</v>
      </c>
      <c r="BQ1271">
        <v>0.29193470461938292</v>
      </c>
      <c r="BR1271">
        <v>70.105135990553151</v>
      </c>
      <c r="BS1271">
        <v>0.80046842486293657</v>
      </c>
      <c r="BT1271">
        <v>70.105135990553151</v>
      </c>
      <c r="BU1271">
        <v>70.105135990553151</v>
      </c>
      <c r="BV1271">
        <v>0.80046842486293657</v>
      </c>
      <c r="BW1271">
        <v>278.67656654720219</v>
      </c>
      <c r="BX1271">
        <v>0.20683736660257229</v>
      </c>
      <c r="BY1271" t="str">
        <f t="shared" si="21"/>
        <v>[[sv,wv],[yr],[ya]]</v>
      </c>
      <c r="BZ1271" t="str">
        <f>TRIM(MID(SUBSTITUTE(SUBSTITUTE(SUBSTITUTE(Tabla2[[#This Row],[map]],"[",""),"]",""),",",REPT(" ",100)),300,200))</f>
        <v>0 1</v>
      </c>
      <c r="CA1271" s="13" t="str">
        <f>TRIM(MID(SUBSTITUTE(SUBSTITUTE(SUBSTITUTE(Tabla2[[#This Row],[map]],"[",""),"]",""),",",REPT(" ",100)),900,200))</f>
        <v>2 3</v>
      </c>
      <c r="CB1271" s="13" t="str">
        <f>SUBSTITUTE(TRIM(MID(SUBSTITUTE(SUBSTITUTE(SUBSTITUTE(Tabla2[[#This Row],[map]],"[",""),"]",""),",",REPT(" ",100)),1200,300))," ",", ")</f>
        <v>0, 1, 2</v>
      </c>
      <c r="CC1271" s="15" t="str">
        <f>SUBSTITUTE(TRIM(MID(SUBSTITUTE(SUBSTITUTE(SUBSTITUTE(Tabla2[[#This Row],[map]],"[",""),"]",""),",",REPT(" ",100)),1,300))," ",", ")</f>
        <v>4, 2, 3</v>
      </c>
      <c r="CD1271" s="13" t="str">
        <f>SUBSTITUTE(TRIM(MID(SUBSTITUTE(SUBSTITUTE(SUBSTITUTE(Tabla2[[#This Row],[map]],"[",""),"]",""),",",REPT(" ",100)),601,300))," ",", ")</f>
        <v>0, 1, 4</v>
      </c>
      <c r="CE1271" t="str">
        <f>TRIM(MID(SUBSTITUTE(SUBSTITUTE(SUBSTITUTE(Tabla2[[#This Row],[map]],"[",""),"]",""),",",REPT(" ",100)),1501,200))</f>
        <v>3 4</v>
      </c>
    </row>
    <row r="1272" spans="1:83" x14ac:dyDescent="0.3">
      <c r="A1272" s="2">
        <v>46111.579641203702</v>
      </c>
      <c r="B1272" t="s">
        <v>1658</v>
      </c>
      <c r="C1272">
        <v>6</v>
      </c>
      <c r="D1272" t="s">
        <v>77</v>
      </c>
      <c r="E1272" t="s">
        <v>78</v>
      </c>
      <c r="F1272">
        <v>16590</v>
      </c>
      <c r="G1272">
        <v>4.5</v>
      </c>
      <c r="H1272" t="s">
        <v>79</v>
      </c>
      <c r="I1272" t="s">
        <v>80</v>
      </c>
      <c r="J1272">
        <v>5</v>
      </c>
      <c r="K1272">
        <v>5</v>
      </c>
      <c r="L1272" t="s">
        <v>81</v>
      </c>
      <c r="M1272" t="s">
        <v>82</v>
      </c>
      <c r="N1272" t="s">
        <v>83</v>
      </c>
      <c r="O1272" t="s">
        <v>83</v>
      </c>
      <c r="P1272" t="s">
        <v>84</v>
      </c>
      <c r="Q1272" t="s">
        <v>1451</v>
      </c>
      <c r="R1272">
        <v>3</v>
      </c>
      <c r="S1272" t="s">
        <v>86</v>
      </c>
      <c r="T1272" t="s">
        <v>87</v>
      </c>
      <c r="U1272" t="s">
        <v>88</v>
      </c>
      <c r="V1272">
        <v>1</v>
      </c>
      <c r="W1272" t="s">
        <v>1452</v>
      </c>
      <c r="X1272" t="s">
        <v>83</v>
      </c>
      <c r="Y1272" t="s">
        <v>90</v>
      </c>
      <c r="Z1272">
        <v>4000</v>
      </c>
      <c r="AA1272">
        <v>4000</v>
      </c>
      <c r="AC1272">
        <v>256</v>
      </c>
      <c r="AD1272" t="s">
        <v>91</v>
      </c>
      <c r="AE1272">
        <v>0.15</v>
      </c>
      <c r="AF1272" t="s">
        <v>92</v>
      </c>
      <c r="AG1272">
        <v>180</v>
      </c>
      <c r="AH1272">
        <v>60</v>
      </c>
      <c r="AI1272">
        <v>120</v>
      </c>
      <c r="AJ1272">
        <v>0.11602746868994041</v>
      </c>
      <c r="AK1272">
        <v>18.536176784205029</v>
      </c>
      <c r="AL1272">
        <v>0.69903841242710874</v>
      </c>
      <c r="AM1272">
        <v>1.44145509417089E-2</v>
      </c>
      <c r="AN1272">
        <v>23.83619958029086</v>
      </c>
      <c r="AO1272">
        <v>0.66851449715467803</v>
      </c>
      <c r="AP1272">
        <v>23.83619958029086</v>
      </c>
      <c r="AQ1272">
        <v>23.83619958029086</v>
      </c>
      <c r="AR1272">
        <v>0.66851449715467803</v>
      </c>
      <c r="AS1272">
        <v>132.87858051390049</v>
      </c>
      <c r="AT1272">
        <v>1.8837188873939901E-2</v>
      </c>
      <c r="AU1272">
        <v>0.8</v>
      </c>
      <c r="AV1272" t="s">
        <v>93</v>
      </c>
      <c r="AW1272">
        <v>8.1243958339314276E-2</v>
      </c>
      <c r="AX1272">
        <v>0.41006381738716652</v>
      </c>
      <c r="AY1272">
        <v>8.1243958339314276E-2</v>
      </c>
      <c r="AZ1272">
        <v>8.1243958339314276E-2</v>
      </c>
      <c r="BA1272">
        <v>0.41006381738716652</v>
      </c>
      <c r="BB1272">
        <v>0.1500098213870891</v>
      </c>
      <c r="BC1272">
        <v>-8.9265259749273573E-2</v>
      </c>
      <c r="BD1272">
        <v>8.7717445670286429E-2</v>
      </c>
      <c r="BE1272">
        <v>0.6960777856208884</v>
      </c>
      <c r="BF1272">
        <v>8.7717445670286429E-2</v>
      </c>
      <c r="BG1272">
        <v>8.7717445670286429E-2</v>
      </c>
      <c r="BH1272">
        <v>0.6960777856208884</v>
      </c>
      <c r="BI1272">
        <v>0.1166103393413245</v>
      </c>
      <c r="BJ1272">
        <v>0.59597008005307028</v>
      </c>
      <c r="BK1272">
        <v>4.0180192763180488E-2</v>
      </c>
      <c r="BL1272">
        <v>0.83868923512733817</v>
      </c>
      <c r="BM1272">
        <v>4.0180192763180488E-2</v>
      </c>
      <c r="BN1272">
        <v>4.0180192763180488E-2</v>
      </c>
      <c r="BO1272">
        <v>0.83868923512733817</v>
      </c>
      <c r="BP1272">
        <v>0.22915470830108711</v>
      </c>
      <c r="BQ1272">
        <v>8.0016328241874435E-2</v>
      </c>
      <c r="BR1272">
        <v>95.135656724390728</v>
      </c>
      <c r="BS1272">
        <v>0.7292271504833171</v>
      </c>
      <c r="BT1272">
        <v>95.135656724390728</v>
      </c>
      <c r="BU1272">
        <v>95.135656724390728</v>
      </c>
      <c r="BV1272">
        <v>0.7292271504833171</v>
      </c>
      <c r="BW1272">
        <v>531.01854718657262</v>
      </c>
      <c r="BX1272">
        <v>-0.51137239304991233</v>
      </c>
      <c r="BY1272" t="str">
        <f t="shared" si="21"/>
        <v>[[sv,wv],[yr],[ya]]</v>
      </c>
      <c r="BZ1272" t="str">
        <f>TRIM(MID(SUBSTITUTE(SUBSTITUTE(SUBSTITUTE(Tabla2[[#This Row],[map]],"[",""),"]",""),",",REPT(" ",100)),300,200))</f>
        <v>0 1</v>
      </c>
      <c r="CA1272" s="13" t="str">
        <f>TRIM(MID(SUBSTITUTE(SUBSTITUTE(SUBSTITUTE(Tabla2[[#This Row],[map]],"[",""),"]",""),",",REPT(" ",100)),900,200))</f>
        <v>2 3</v>
      </c>
      <c r="CB1272" s="13" t="str">
        <f>SUBSTITUTE(TRIM(MID(SUBSTITUTE(SUBSTITUTE(SUBSTITUTE(Tabla2[[#This Row],[map]],"[",""),"]",""),",",REPT(" ",100)),1200,300))," ",", ")</f>
        <v>1, 2, 0</v>
      </c>
      <c r="CC1272" s="15" t="str">
        <f>SUBSTITUTE(TRIM(MID(SUBSTITUTE(SUBSTITUTE(SUBSTITUTE(Tabla2[[#This Row],[map]],"[",""),"]",""),",",REPT(" ",100)),1,300))," ",", ")</f>
        <v>4, 2, 3</v>
      </c>
      <c r="CD1272" s="13" t="str">
        <f>SUBSTITUTE(TRIM(MID(SUBSTITUTE(SUBSTITUTE(SUBSTITUTE(Tabla2[[#This Row],[map]],"[",""),"]",""),",",REPT(" ",100)),601,300))," ",", ")</f>
        <v>1, 4, 0</v>
      </c>
      <c r="CE1272" t="str">
        <f>TRIM(MID(SUBSTITUTE(SUBSTITUTE(SUBSTITUTE(Tabla2[[#This Row],[map]],"[",""),"]",""),",",REPT(" ",100)),1501,200))</f>
        <v>3 4</v>
      </c>
    </row>
    <row r="1273" spans="1:83" x14ac:dyDescent="0.3">
      <c r="A1273" s="2">
        <v>46111.605798611112</v>
      </c>
      <c r="B1273" t="s">
        <v>1659</v>
      </c>
      <c r="C1273">
        <v>9</v>
      </c>
      <c r="D1273" t="s">
        <v>95</v>
      </c>
      <c r="E1273" t="s">
        <v>78</v>
      </c>
      <c r="F1273">
        <v>16590</v>
      </c>
      <c r="G1273">
        <v>4.5</v>
      </c>
      <c r="H1273" t="s">
        <v>79</v>
      </c>
      <c r="I1273" t="s">
        <v>80</v>
      </c>
      <c r="J1273">
        <v>5</v>
      </c>
      <c r="K1273">
        <v>5</v>
      </c>
      <c r="L1273" t="s">
        <v>81</v>
      </c>
      <c r="M1273" t="s">
        <v>82</v>
      </c>
      <c r="N1273" t="s">
        <v>83</v>
      </c>
      <c r="O1273" t="s">
        <v>83</v>
      </c>
      <c r="P1273" t="s">
        <v>84</v>
      </c>
      <c r="Q1273" t="s">
        <v>703</v>
      </c>
      <c r="R1273">
        <v>3</v>
      </c>
      <c r="S1273" t="s">
        <v>86</v>
      </c>
      <c r="T1273" t="s">
        <v>87</v>
      </c>
      <c r="U1273" t="s">
        <v>88</v>
      </c>
      <c r="V1273">
        <v>1</v>
      </c>
      <c r="W1273" t="s">
        <v>704</v>
      </c>
      <c r="X1273" t="s">
        <v>83</v>
      </c>
      <c r="Y1273" t="s">
        <v>90</v>
      </c>
      <c r="Z1273">
        <v>4000</v>
      </c>
      <c r="AA1273">
        <v>4000</v>
      </c>
      <c r="AC1273">
        <v>256</v>
      </c>
      <c r="AD1273" t="s">
        <v>91</v>
      </c>
      <c r="AE1273">
        <v>0.15</v>
      </c>
      <c r="AF1273" t="s">
        <v>92</v>
      </c>
      <c r="AG1273">
        <v>180</v>
      </c>
      <c r="AH1273">
        <v>60</v>
      </c>
      <c r="AI1273">
        <v>120</v>
      </c>
      <c r="AJ1273">
        <v>0.1238565089754332</v>
      </c>
      <c r="AK1273">
        <v>19.05564731669287</v>
      </c>
      <c r="AL1273">
        <v>0.7063963592853777</v>
      </c>
      <c r="AM1273">
        <v>0.43852517078151598</v>
      </c>
      <c r="AN1273">
        <v>20.72938694421644</v>
      </c>
      <c r="AO1273">
        <v>0.63750293340980058</v>
      </c>
      <c r="AP1273">
        <v>20.72938694421644</v>
      </c>
      <c r="AQ1273">
        <v>20.72938694421644</v>
      </c>
      <c r="AR1273">
        <v>0.63750293340980058</v>
      </c>
      <c r="AS1273">
        <v>82.902946242490046</v>
      </c>
      <c r="AT1273">
        <v>0.37287991583676772</v>
      </c>
      <c r="AU1273">
        <v>0.8</v>
      </c>
      <c r="AV1273" t="s">
        <v>93</v>
      </c>
      <c r="AW1273">
        <v>7.4728651140656618E-2</v>
      </c>
      <c r="AX1273">
        <v>0.45737337167147651</v>
      </c>
      <c r="AY1273">
        <v>7.4728651140656618E-2</v>
      </c>
      <c r="AZ1273">
        <v>7.4728651140656618E-2</v>
      </c>
      <c r="BA1273">
        <v>0.45737337167147651</v>
      </c>
      <c r="BB1273">
        <v>7.6274213761680129E-2</v>
      </c>
      <c r="BC1273">
        <v>0.44615058869446239</v>
      </c>
      <c r="BD1273">
        <v>8.1075471267011312E-2</v>
      </c>
      <c r="BE1273">
        <v>0.7190908083219878</v>
      </c>
      <c r="BF1273">
        <v>8.1075471267011312E-2</v>
      </c>
      <c r="BG1273">
        <v>8.1075471267011312E-2</v>
      </c>
      <c r="BH1273">
        <v>0.7190908083219878</v>
      </c>
      <c r="BI1273">
        <v>0.14970848748424581</v>
      </c>
      <c r="BJ1273">
        <v>0.48129206590688289</v>
      </c>
      <c r="BK1273">
        <v>9.7436133088116064E-2</v>
      </c>
      <c r="BL1273">
        <v>0.60882474488571015</v>
      </c>
      <c r="BM1273">
        <v>9.7436133088116064E-2</v>
      </c>
      <c r="BN1273">
        <v>9.7436133088116064E-2</v>
      </c>
      <c r="BO1273">
        <v>0.60882474488571015</v>
      </c>
      <c r="BP1273">
        <v>0.1228216693096489</v>
      </c>
      <c r="BQ1273">
        <v>0.50690984644971804</v>
      </c>
      <c r="BR1273">
        <v>82.664307521369665</v>
      </c>
      <c r="BS1273">
        <v>0.76472280876002985</v>
      </c>
      <c r="BT1273">
        <v>82.664307521369665</v>
      </c>
      <c r="BU1273">
        <v>82.664307521369665</v>
      </c>
      <c r="BV1273">
        <v>0.76472280876002985</v>
      </c>
      <c r="BW1273">
        <v>331.26298059940513</v>
      </c>
      <c r="BX1273">
        <v>5.7167162296003833E-2</v>
      </c>
      <c r="BY1273" t="str">
        <f t="shared" si="21"/>
        <v>[[sv,wv],[yr],[ya]]</v>
      </c>
      <c r="BZ1273" t="str">
        <f>TRIM(MID(SUBSTITUTE(SUBSTITUTE(SUBSTITUTE(Tabla2[[#This Row],[map]],"[",""),"]",""),",",REPT(" ",100)),300,200))</f>
        <v>0 1</v>
      </c>
      <c r="CA1273" s="13" t="str">
        <f>TRIM(MID(SUBSTITUTE(SUBSTITUTE(SUBSTITUTE(Tabla2[[#This Row],[map]],"[",""),"]",""),",",REPT(" ",100)),900,200))</f>
        <v>2 3</v>
      </c>
      <c r="CB1273" s="13" t="str">
        <f>SUBSTITUTE(TRIM(MID(SUBSTITUTE(SUBSTITUTE(SUBSTITUTE(Tabla2[[#This Row],[map]],"[",""),"]",""),",",REPT(" ",100)),1200,300))," ",", ")</f>
        <v>0, 1, 2</v>
      </c>
      <c r="CC1273" s="15" t="str">
        <f>SUBSTITUTE(TRIM(MID(SUBSTITUTE(SUBSTITUTE(SUBSTITUTE(Tabla2[[#This Row],[map]],"[",""),"]",""),",",REPT(" ",100)),1,300))," ",", ")</f>
        <v>4, 2, 3</v>
      </c>
      <c r="CD1273" s="13" t="str">
        <f>SUBSTITUTE(TRIM(MID(SUBSTITUTE(SUBSTITUTE(SUBSTITUTE(Tabla2[[#This Row],[map]],"[",""),"]",""),",",REPT(" ",100)),601,300))," ",", ")</f>
        <v>0, 1, 4</v>
      </c>
      <c r="CE1273" t="str">
        <f>TRIM(MID(SUBSTITUTE(SUBSTITUTE(SUBSTITUTE(Tabla2[[#This Row],[map]],"[",""),"]",""),",",REPT(" ",100)),1501,200))</f>
        <v>3 4</v>
      </c>
    </row>
    <row r="1274" spans="1:83" x14ac:dyDescent="0.3">
      <c r="A1274" s="2">
        <v>46111.652025462958</v>
      </c>
      <c r="B1274" t="s">
        <v>1660</v>
      </c>
      <c r="C1274">
        <v>5</v>
      </c>
      <c r="D1274" t="s">
        <v>77</v>
      </c>
      <c r="E1274" t="s">
        <v>78</v>
      </c>
      <c r="F1274">
        <v>16590</v>
      </c>
      <c r="G1274">
        <v>4.5</v>
      </c>
      <c r="H1274" t="s">
        <v>79</v>
      </c>
      <c r="I1274" t="s">
        <v>80</v>
      </c>
      <c r="J1274">
        <v>5</v>
      </c>
      <c r="K1274">
        <v>5</v>
      </c>
      <c r="L1274" t="s">
        <v>81</v>
      </c>
      <c r="M1274" t="s">
        <v>82</v>
      </c>
      <c r="N1274" t="s">
        <v>83</v>
      </c>
      <c r="O1274" t="s">
        <v>83</v>
      </c>
      <c r="P1274" t="s">
        <v>84</v>
      </c>
      <c r="Q1274" t="s">
        <v>785</v>
      </c>
      <c r="R1274">
        <v>3</v>
      </c>
      <c r="S1274" t="s">
        <v>86</v>
      </c>
      <c r="T1274" t="s">
        <v>87</v>
      </c>
      <c r="U1274" t="s">
        <v>88</v>
      </c>
      <c r="V1274">
        <v>1</v>
      </c>
      <c r="W1274" t="s">
        <v>786</v>
      </c>
      <c r="X1274" t="s">
        <v>83</v>
      </c>
      <c r="Y1274" t="s">
        <v>90</v>
      </c>
      <c r="Z1274">
        <v>4000</v>
      </c>
      <c r="AA1274">
        <v>4000</v>
      </c>
      <c r="AC1274">
        <v>256</v>
      </c>
      <c r="AD1274" t="s">
        <v>91</v>
      </c>
      <c r="AE1274">
        <v>0.15</v>
      </c>
      <c r="AF1274" t="s">
        <v>92</v>
      </c>
      <c r="AG1274">
        <v>180</v>
      </c>
      <c r="AH1274">
        <v>60</v>
      </c>
      <c r="AI1274">
        <v>120</v>
      </c>
      <c r="AJ1274">
        <v>0.14163589333589721</v>
      </c>
      <c r="AK1274">
        <v>19.979399653333211</v>
      </c>
      <c r="AL1274">
        <v>0.62374632110921868</v>
      </c>
      <c r="AM1274">
        <v>-6.0705920828950377E-2</v>
      </c>
      <c r="AN1274">
        <v>25.8103572100412</v>
      </c>
      <c r="AO1274">
        <v>0.56718172395404887</v>
      </c>
      <c r="AP1274">
        <v>25.8103572100412</v>
      </c>
      <c r="AQ1274">
        <v>25.8103572100412</v>
      </c>
      <c r="AR1274">
        <v>0.56718172395404887</v>
      </c>
      <c r="AS1274">
        <v>122.26128601893529</v>
      </c>
      <c r="AT1274">
        <v>-8.9209381418233175E-2</v>
      </c>
      <c r="AU1274">
        <v>0.8</v>
      </c>
      <c r="AV1274" t="s">
        <v>93</v>
      </c>
      <c r="AW1274">
        <v>8.0878401522120225E-2</v>
      </c>
      <c r="AX1274">
        <v>0.41271823252980228</v>
      </c>
      <c r="AY1274">
        <v>8.0878401522120225E-2</v>
      </c>
      <c r="AZ1274">
        <v>8.0878401522120225E-2</v>
      </c>
      <c r="BA1274">
        <v>0.41271823252980228</v>
      </c>
      <c r="BB1274">
        <v>0.18780150267913581</v>
      </c>
      <c r="BC1274">
        <v>-0.36368172900643941</v>
      </c>
      <c r="BD1274">
        <v>0.10233303105492191</v>
      </c>
      <c r="BE1274">
        <v>0.64543790388924227</v>
      </c>
      <c r="BF1274">
        <v>0.10233303105492191</v>
      </c>
      <c r="BG1274">
        <v>0.10233303105492191</v>
      </c>
      <c r="BH1274">
        <v>0.64543790388924227</v>
      </c>
      <c r="BI1274">
        <v>0.1079871257249998</v>
      </c>
      <c r="BJ1274">
        <v>0.62584767347033143</v>
      </c>
      <c r="BK1274">
        <v>0.12366088708676209</v>
      </c>
      <c r="BL1274">
        <v>0.50354065252078994</v>
      </c>
      <c r="BM1274">
        <v>0.12366088708676209</v>
      </c>
      <c r="BN1274">
        <v>0.12366088708676209</v>
      </c>
      <c r="BO1274">
        <v>0.50354065252078994</v>
      </c>
      <c r="BP1274">
        <v>0.30607835967865121</v>
      </c>
      <c r="BQ1274">
        <v>-0.22880780094158751</v>
      </c>
      <c r="BR1274">
        <v>102.9345565205013</v>
      </c>
      <c r="BS1274">
        <v>0.7070301068763587</v>
      </c>
      <c r="BT1274">
        <v>102.9345565205013</v>
      </c>
      <c r="BU1274">
        <v>102.9345565205013</v>
      </c>
      <c r="BV1274">
        <v>0.7070301068763587</v>
      </c>
      <c r="BW1274">
        <v>488.44327708765547</v>
      </c>
      <c r="BX1274">
        <v>-0.39019566919522092</v>
      </c>
      <c r="BY1274" t="str">
        <f t="shared" si="21"/>
        <v>[[sv,wv],[yr],[ya]]</v>
      </c>
      <c r="BZ1274" t="str">
        <f>TRIM(MID(SUBSTITUTE(SUBSTITUTE(SUBSTITUTE(Tabla2[[#This Row],[map]],"[",""),"]",""),",",REPT(" ",100)),300,200))</f>
        <v>0 1</v>
      </c>
      <c r="CA1274" s="13" t="str">
        <f>TRIM(MID(SUBSTITUTE(SUBSTITUTE(SUBSTITUTE(Tabla2[[#This Row],[map]],"[",""),"]",""),",",REPT(" ",100)),900,200))</f>
        <v>2 4</v>
      </c>
      <c r="CB1274" s="13" t="str">
        <f>SUBSTITUTE(TRIM(MID(SUBSTITUTE(SUBSTITUTE(SUBSTITUTE(Tabla2[[#This Row],[map]],"[",""),"]",""),",",REPT(" ",100)),1200,300))," ",", ")</f>
        <v>2, 0, 1</v>
      </c>
      <c r="CC1274" s="15" t="str">
        <f>SUBSTITUTE(TRIM(MID(SUBSTITUTE(SUBSTITUTE(SUBSTITUTE(Tabla2[[#This Row],[map]],"[",""),"]",""),",",REPT(" ",100)),1,300))," ",", ")</f>
        <v>4, 2, 3</v>
      </c>
      <c r="CD1274" s="13" t="str">
        <f>SUBSTITUTE(TRIM(MID(SUBSTITUTE(SUBSTITUTE(SUBSTITUTE(Tabla2[[#This Row],[map]],"[",""),"]",""),",",REPT(" ",100)),601,300))," ",", ")</f>
        <v>3, 0, 1</v>
      </c>
      <c r="CE1274" t="str">
        <f>TRIM(MID(SUBSTITUTE(SUBSTITUTE(SUBSTITUTE(Tabla2[[#This Row],[map]],"[",""),"]",""),",",REPT(" ",100)),1501,200))</f>
        <v>3 4</v>
      </c>
    </row>
    <row r="1275" spans="1:83" x14ac:dyDescent="0.3">
      <c r="A1275" s="2">
        <v>46111.707928240743</v>
      </c>
      <c r="B1275" t="s">
        <v>1661</v>
      </c>
      <c r="C1275">
        <v>7</v>
      </c>
      <c r="D1275" t="s">
        <v>95</v>
      </c>
      <c r="E1275" t="s">
        <v>78</v>
      </c>
      <c r="F1275">
        <v>16590</v>
      </c>
      <c r="G1275">
        <v>4.5</v>
      </c>
      <c r="H1275" t="s">
        <v>79</v>
      </c>
      <c r="I1275" t="s">
        <v>80</v>
      </c>
      <c r="J1275">
        <v>5</v>
      </c>
      <c r="K1275">
        <v>5</v>
      </c>
      <c r="L1275" t="s">
        <v>81</v>
      </c>
      <c r="M1275" t="s">
        <v>82</v>
      </c>
      <c r="N1275" t="s">
        <v>83</v>
      </c>
      <c r="O1275" t="s">
        <v>83</v>
      </c>
      <c r="P1275" t="s">
        <v>84</v>
      </c>
      <c r="Q1275" t="s">
        <v>1435</v>
      </c>
      <c r="R1275">
        <v>3</v>
      </c>
      <c r="S1275" t="s">
        <v>86</v>
      </c>
      <c r="T1275" t="s">
        <v>87</v>
      </c>
      <c r="U1275" t="s">
        <v>88</v>
      </c>
      <c r="V1275">
        <v>1</v>
      </c>
      <c r="W1275" t="s">
        <v>1436</v>
      </c>
      <c r="X1275" t="s">
        <v>83</v>
      </c>
      <c r="Y1275" t="s">
        <v>90</v>
      </c>
      <c r="Z1275">
        <v>4000</v>
      </c>
      <c r="AA1275">
        <v>4000</v>
      </c>
      <c r="AC1275">
        <v>256</v>
      </c>
      <c r="AD1275" t="s">
        <v>91</v>
      </c>
      <c r="AE1275">
        <v>0.15</v>
      </c>
      <c r="AF1275" t="s">
        <v>92</v>
      </c>
      <c r="AG1275">
        <v>180</v>
      </c>
      <c r="AH1275">
        <v>60</v>
      </c>
      <c r="AI1275">
        <v>120</v>
      </c>
      <c r="AJ1275">
        <v>0.1120861028313935</v>
      </c>
      <c r="AK1275">
        <v>7.101089960628018</v>
      </c>
      <c r="AL1275">
        <v>0.74265359848726398</v>
      </c>
      <c r="AM1275">
        <v>0.21389646438950349</v>
      </c>
      <c r="AN1275">
        <v>9.7333383695861428</v>
      </c>
      <c r="AO1275">
        <v>0.70946496130135273</v>
      </c>
      <c r="AP1275">
        <v>9.7333383695861428</v>
      </c>
      <c r="AQ1275">
        <v>9.7333383695861428</v>
      </c>
      <c r="AR1275">
        <v>0.70946496130135273</v>
      </c>
      <c r="AS1275">
        <v>105.52664924902091</v>
      </c>
      <c r="AT1275">
        <v>0.21337620688277681</v>
      </c>
      <c r="AU1275">
        <v>0.8</v>
      </c>
      <c r="AV1275" t="s">
        <v>93</v>
      </c>
      <c r="AW1275">
        <v>8.0878184120766056E-2</v>
      </c>
      <c r="AX1275">
        <v>0.41271981114472461</v>
      </c>
      <c r="AY1275">
        <v>8.0878184120766056E-2</v>
      </c>
      <c r="AZ1275">
        <v>8.0878184120766056E-2</v>
      </c>
      <c r="BA1275">
        <v>0.41271981114472461</v>
      </c>
      <c r="BB1275">
        <v>0.1014507931167471</v>
      </c>
      <c r="BC1275">
        <v>0.26333607030349859</v>
      </c>
      <c r="BD1275">
        <v>9.5080013477847586E-2</v>
      </c>
      <c r="BE1275">
        <v>0.67056806067972619</v>
      </c>
      <c r="BF1275">
        <v>9.5080013477847586E-2</v>
      </c>
      <c r="BG1275">
        <v>9.5080013477847586E-2</v>
      </c>
      <c r="BH1275">
        <v>0.67056806067972619</v>
      </c>
      <c r="BI1275">
        <v>0.1147027141789547</v>
      </c>
      <c r="BJ1275">
        <v>0.60257959380626369</v>
      </c>
      <c r="BK1275">
        <v>3.3679740711259551E-2</v>
      </c>
      <c r="BL1275">
        <v>0.86478649401043439</v>
      </c>
      <c r="BM1275">
        <v>3.3679740711259551E-2</v>
      </c>
      <c r="BN1275">
        <v>3.3679740711259551E-2</v>
      </c>
      <c r="BO1275">
        <v>0.86478649401043439</v>
      </c>
      <c r="BP1275">
        <v>0.20231035262561781</v>
      </c>
      <c r="BQ1275">
        <v>0.187787925358049</v>
      </c>
      <c r="BR1275">
        <v>38.723715540034668</v>
      </c>
      <c r="BS1275">
        <v>0.88978547937052888</v>
      </c>
      <c r="BT1275">
        <v>38.723715540034668</v>
      </c>
      <c r="BU1275">
        <v>38.723715540034668</v>
      </c>
      <c r="BV1275">
        <v>0.88978547937052888</v>
      </c>
      <c r="BW1275">
        <v>421.68813313616101</v>
      </c>
      <c r="BX1275">
        <v>-0.2001987619367003</v>
      </c>
      <c r="BY1275" t="str">
        <f t="shared" si="21"/>
        <v>[[sv,wv],[yr],[ya]]</v>
      </c>
      <c r="BZ1275" t="str">
        <f>TRIM(MID(SUBSTITUTE(SUBSTITUTE(SUBSTITUTE(Tabla2[[#This Row],[map]],"[",""),"]",""),",",REPT(" ",100)),300,200))</f>
        <v>0 1</v>
      </c>
      <c r="CA1275" s="13" t="str">
        <f>TRIM(MID(SUBSTITUTE(SUBSTITUTE(SUBSTITUTE(Tabla2[[#This Row],[map]],"[",""),"]",""),",",REPT(" ",100)),900,200))</f>
        <v>2 3</v>
      </c>
      <c r="CB1275" s="13" t="str">
        <f>SUBSTITUTE(TRIM(MID(SUBSTITUTE(SUBSTITUTE(SUBSTITUTE(Tabla2[[#This Row],[map]],"[",""),"]",""),",",REPT(" ",100)),1200,300))," ",", ")</f>
        <v>1, 4, 0</v>
      </c>
      <c r="CC1275" s="15" t="str">
        <f>SUBSTITUTE(TRIM(MID(SUBSTITUTE(SUBSTITUTE(SUBSTITUTE(Tabla2[[#This Row],[map]],"[",""),"]",""),",",REPT(" ",100)),1,300))," ",", ")</f>
        <v>4, 2, 3</v>
      </c>
      <c r="CD1275" s="13" t="str">
        <f>SUBSTITUTE(TRIM(MID(SUBSTITUTE(SUBSTITUTE(SUBSTITUTE(Tabla2[[#This Row],[map]],"[",""),"]",""),",",REPT(" ",100)),601,300))," ",", ")</f>
        <v>1, 4, 0</v>
      </c>
      <c r="CE1275" t="str">
        <f>TRIM(MID(SUBSTITUTE(SUBSTITUTE(SUBSTITUTE(Tabla2[[#This Row],[map]],"[",""),"]",""),",",REPT(" ",100)),1501,200))</f>
        <v>3 2</v>
      </c>
    </row>
    <row r="1276" spans="1:83" x14ac:dyDescent="0.3">
      <c r="A1276" s="2">
        <v>46111.716956018521</v>
      </c>
      <c r="B1276" t="s">
        <v>1662</v>
      </c>
      <c r="C1276">
        <v>8</v>
      </c>
      <c r="D1276" t="s">
        <v>77</v>
      </c>
      <c r="E1276" t="s">
        <v>78</v>
      </c>
      <c r="F1276">
        <v>16590</v>
      </c>
      <c r="G1276">
        <v>4.5</v>
      </c>
      <c r="H1276" t="s">
        <v>79</v>
      </c>
      <c r="I1276" t="s">
        <v>80</v>
      </c>
      <c r="J1276">
        <v>5</v>
      </c>
      <c r="K1276">
        <v>5</v>
      </c>
      <c r="L1276" t="s">
        <v>81</v>
      </c>
      <c r="M1276" t="s">
        <v>82</v>
      </c>
      <c r="N1276" t="s">
        <v>83</v>
      </c>
      <c r="O1276" t="s">
        <v>83</v>
      </c>
      <c r="P1276" t="s">
        <v>84</v>
      </c>
      <c r="Q1276" t="s">
        <v>649</v>
      </c>
      <c r="R1276">
        <v>3</v>
      </c>
      <c r="S1276" t="s">
        <v>86</v>
      </c>
      <c r="T1276" t="s">
        <v>87</v>
      </c>
      <c r="U1276" t="s">
        <v>88</v>
      </c>
      <c r="V1276">
        <v>1</v>
      </c>
      <c r="W1276" t="s">
        <v>650</v>
      </c>
      <c r="X1276" t="s">
        <v>83</v>
      </c>
      <c r="Y1276" t="s">
        <v>90</v>
      </c>
      <c r="Z1276">
        <v>4000</v>
      </c>
      <c r="AA1276">
        <v>4000</v>
      </c>
      <c r="AC1276">
        <v>256</v>
      </c>
      <c r="AD1276" t="s">
        <v>91</v>
      </c>
      <c r="AE1276">
        <v>0.15</v>
      </c>
      <c r="AF1276" t="s">
        <v>92</v>
      </c>
      <c r="AG1276">
        <v>180</v>
      </c>
      <c r="AH1276">
        <v>60</v>
      </c>
      <c r="AI1276">
        <v>120</v>
      </c>
      <c r="AJ1276">
        <v>0.10443380615958869</v>
      </c>
      <c r="AK1276">
        <v>11.80746285082081</v>
      </c>
      <c r="AL1276">
        <v>0.68740817783593466</v>
      </c>
      <c r="AM1276">
        <v>0.22539696308672241</v>
      </c>
      <c r="AN1276">
        <v>16.898249499821759</v>
      </c>
      <c r="AO1276">
        <v>0.62089380528345428</v>
      </c>
      <c r="AP1276">
        <v>16.898249499821759</v>
      </c>
      <c r="AQ1276">
        <v>16.898249499821759</v>
      </c>
      <c r="AR1276">
        <v>0.62089380528345428</v>
      </c>
      <c r="AS1276">
        <v>87.222460951346704</v>
      </c>
      <c r="AT1276">
        <v>0.1506062752113054</v>
      </c>
      <c r="AU1276">
        <v>0.8</v>
      </c>
      <c r="AV1276" t="s">
        <v>93</v>
      </c>
      <c r="AW1276">
        <v>0.1125268533432546</v>
      </c>
      <c r="AX1276">
        <v>0.18290955217244181</v>
      </c>
      <c r="AY1276">
        <v>0.1125268533432546</v>
      </c>
      <c r="AZ1276">
        <v>0.1125268533432546</v>
      </c>
      <c r="BA1276">
        <v>0.18290955217244181</v>
      </c>
      <c r="BB1276">
        <v>0.15340966263572869</v>
      </c>
      <c r="BC1276">
        <v>-0.11395250306815979</v>
      </c>
      <c r="BD1276">
        <v>7.3784356982000573E-2</v>
      </c>
      <c r="BE1276">
        <v>0.74435296206869983</v>
      </c>
      <c r="BF1276">
        <v>7.3784356982000573E-2</v>
      </c>
      <c r="BG1276">
        <v>7.3784356982000573E-2</v>
      </c>
      <c r="BH1276">
        <v>0.74435296206869983</v>
      </c>
      <c r="BI1276">
        <v>0.18514799779296309</v>
      </c>
      <c r="BJ1276">
        <v>0.3585017319290521</v>
      </c>
      <c r="BK1276">
        <v>6.2773225164330523E-2</v>
      </c>
      <c r="BL1276">
        <v>0.74798535625590545</v>
      </c>
      <c r="BM1276">
        <v>6.2773225164330523E-2</v>
      </c>
      <c r="BN1276">
        <v>6.2773225164330523E-2</v>
      </c>
      <c r="BO1276">
        <v>0.74798535625590545</v>
      </c>
      <c r="BP1276">
        <v>0.16204188769305039</v>
      </c>
      <c r="BQ1276">
        <v>0.34945307507014389</v>
      </c>
      <c r="BR1276">
        <v>67.343913563797315</v>
      </c>
      <c r="BS1276">
        <v>0.80832735063677175</v>
      </c>
      <c r="BT1276">
        <v>67.343913563797315</v>
      </c>
      <c r="BU1276">
        <v>67.343913563797315</v>
      </c>
      <c r="BV1276">
        <v>0.80832735063677175</v>
      </c>
      <c r="BW1276">
        <v>348.38924425726572</v>
      </c>
      <c r="BX1276">
        <v>8.4227969141859038E-3</v>
      </c>
      <c r="BY1276" t="str">
        <f t="shared" si="21"/>
        <v>[[sv,wv],[yr],[ya]]</v>
      </c>
      <c r="BZ1276" t="str">
        <f>TRIM(MID(SUBSTITUTE(SUBSTITUTE(SUBSTITUTE(Tabla2[[#This Row],[map]],"[",""),"]",""),",",REPT(" ",100)),300,200))</f>
        <v>0 1</v>
      </c>
      <c r="CA1276" s="13" t="str">
        <f>TRIM(MID(SUBSTITUTE(SUBSTITUTE(SUBSTITUTE(Tabla2[[#This Row],[map]],"[",""),"]",""),",",REPT(" ",100)),900,200))</f>
        <v>2 4</v>
      </c>
      <c r="CB1276" s="13" t="str">
        <f>SUBSTITUTE(TRIM(MID(SUBSTITUTE(SUBSTITUTE(SUBSTITUTE(Tabla2[[#This Row],[map]],"[",""),"]",""),",",REPT(" ",100)),1200,300))," ",", ")</f>
        <v>2, 0, 1</v>
      </c>
      <c r="CC1276" s="15" t="str">
        <f>SUBSTITUTE(TRIM(MID(SUBSTITUTE(SUBSTITUTE(SUBSTITUTE(Tabla2[[#This Row],[map]],"[",""),"]",""),",",REPT(" ",100)),1,300))," ",", ")</f>
        <v>2, 3, 4</v>
      </c>
      <c r="CD1276" s="13" t="str">
        <f>SUBSTITUTE(TRIM(MID(SUBSTITUTE(SUBSTITUTE(SUBSTITUTE(Tabla2[[#This Row],[map]],"[",""),"]",""),",",REPT(" ",100)),601,300))," ",", ")</f>
        <v>0, 1, 3</v>
      </c>
      <c r="CE1276" t="str">
        <f>TRIM(MID(SUBSTITUTE(SUBSTITUTE(SUBSTITUTE(Tabla2[[#This Row],[map]],"[",""),"]",""),",",REPT(" ",100)),1501,200))</f>
        <v>3 4</v>
      </c>
    </row>
    <row r="1277" spans="1:83" x14ac:dyDescent="0.3">
      <c r="A1277" s="2">
        <v>46111.729525462957</v>
      </c>
      <c r="B1277" t="s">
        <v>1663</v>
      </c>
      <c r="C1277">
        <v>8</v>
      </c>
      <c r="D1277" t="s">
        <v>95</v>
      </c>
      <c r="E1277" t="s">
        <v>78</v>
      </c>
      <c r="F1277">
        <v>16590</v>
      </c>
      <c r="G1277">
        <v>4.5</v>
      </c>
      <c r="H1277" t="s">
        <v>79</v>
      </c>
      <c r="I1277" t="s">
        <v>80</v>
      </c>
      <c r="J1277">
        <v>5</v>
      </c>
      <c r="K1277">
        <v>5</v>
      </c>
      <c r="L1277" t="s">
        <v>81</v>
      </c>
      <c r="M1277" t="s">
        <v>82</v>
      </c>
      <c r="N1277" t="s">
        <v>83</v>
      </c>
      <c r="O1277" t="s">
        <v>83</v>
      </c>
      <c r="P1277" t="s">
        <v>84</v>
      </c>
      <c r="Q1277" t="s">
        <v>1427</v>
      </c>
      <c r="R1277">
        <v>3</v>
      </c>
      <c r="S1277" t="s">
        <v>86</v>
      </c>
      <c r="T1277" t="s">
        <v>87</v>
      </c>
      <c r="U1277" t="s">
        <v>88</v>
      </c>
      <c r="V1277">
        <v>1</v>
      </c>
      <c r="W1277" t="s">
        <v>1428</v>
      </c>
      <c r="X1277" t="s">
        <v>83</v>
      </c>
      <c r="Y1277" t="s">
        <v>90</v>
      </c>
      <c r="Z1277">
        <v>4000</v>
      </c>
      <c r="AA1277">
        <v>4000</v>
      </c>
      <c r="AC1277">
        <v>256</v>
      </c>
      <c r="AD1277" t="s">
        <v>91</v>
      </c>
      <c r="AE1277">
        <v>0.15</v>
      </c>
      <c r="AF1277" t="s">
        <v>92</v>
      </c>
      <c r="AG1277">
        <v>180</v>
      </c>
      <c r="AH1277">
        <v>60</v>
      </c>
      <c r="AI1277">
        <v>120</v>
      </c>
      <c r="AJ1277">
        <v>0.13148011255891021</v>
      </c>
      <c r="AK1277">
        <v>11.7594876815236</v>
      </c>
      <c r="AL1277">
        <v>0.65691322615305914</v>
      </c>
      <c r="AM1277">
        <v>0.14265443444002951</v>
      </c>
      <c r="AN1277">
        <v>15.88523032190532</v>
      </c>
      <c r="AO1277">
        <v>0.56963102377238628</v>
      </c>
      <c r="AP1277">
        <v>15.88523032190532</v>
      </c>
      <c r="AQ1277">
        <v>15.88523032190532</v>
      </c>
      <c r="AR1277">
        <v>0.56963102377238628</v>
      </c>
      <c r="AS1277">
        <v>108.0356851380941</v>
      </c>
      <c r="AT1277">
        <v>0.13496302277623901</v>
      </c>
      <c r="AU1277">
        <v>0.8</v>
      </c>
      <c r="AV1277" t="s">
        <v>93</v>
      </c>
      <c r="AW1277">
        <v>9.8516992962558406E-2</v>
      </c>
      <c r="AX1277">
        <v>0.28463925270485979</v>
      </c>
      <c r="AY1277">
        <v>9.8516992962558406E-2</v>
      </c>
      <c r="AZ1277">
        <v>9.8516992962558406E-2</v>
      </c>
      <c r="BA1277">
        <v>0.28463925270485979</v>
      </c>
      <c r="BB1277">
        <v>7.5855870167802472E-2</v>
      </c>
      <c r="BC1277">
        <v>0.44918830408693478</v>
      </c>
      <c r="BD1277">
        <v>7.8925478760044382E-2</v>
      </c>
      <c r="BE1277">
        <v>0.72654007315890534</v>
      </c>
      <c r="BF1277">
        <v>7.8925478760044382E-2</v>
      </c>
      <c r="BG1277">
        <v>7.8925478760044382E-2</v>
      </c>
      <c r="BH1277">
        <v>0.72654007315890534</v>
      </c>
      <c r="BI1277">
        <v>0.13069086600427479</v>
      </c>
      <c r="BJ1277">
        <v>0.54718406251314589</v>
      </c>
      <c r="BK1277">
        <v>0.13767048076342789</v>
      </c>
      <c r="BL1277">
        <v>0.44729656517014288</v>
      </c>
      <c r="BM1277">
        <v>0.13767048076342789</v>
      </c>
      <c r="BN1277">
        <v>0.13767048076342789</v>
      </c>
      <c r="BO1277">
        <v>0.44729656517014288</v>
      </c>
      <c r="BP1277">
        <v>0.30588320680127312</v>
      </c>
      <c r="BQ1277">
        <v>-0.22802432386614099</v>
      </c>
      <c r="BR1277">
        <v>63.225808335135063</v>
      </c>
      <c r="BS1277">
        <v>0.82004820405564083</v>
      </c>
      <c r="BT1277">
        <v>63.225808335135063</v>
      </c>
      <c r="BU1277">
        <v>63.225808335135063</v>
      </c>
      <c r="BV1277">
        <v>0.82004820405564083</v>
      </c>
      <c r="BW1277">
        <v>431.63031060940523</v>
      </c>
      <c r="BX1277">
        <v>-0.2284959516289928</v>
      </c>
      <c r="BY1277" t="str">
        <f t="shared" si="21"/>
        <v>[[sv,wv],[yr],[ya]]</v>
      </c>
      <c r="BZ1277" t="str">
        <f>TRIM(MID(SUBSTITUTE(SUBSTITUTE(SUBSTITUTE(Tabla2[[#This Row],[map]],"[",""),"]",""),",",REPT(" ",100)),300,200))</f>
        <v>0 1</v>
      </c>
      <c r="CA1277" s="13" t="str">
        <f>TRIM(MID(SUBSTITUTE(SUBSTITUTE(SUBSTITUTE(Tabla2[[#This Row],[map]],"[",""),"]",""),",",REPT(" ",100)),900,200))</f>
        <v>2 3</v>
      </c>
      <c r="CB1277" s="13" t="str">
        <f>SUBSTITUTE(TRIM(MID(SUBSTITUTE(SUBSTITUTE(SUBSTITUTE(Tabla2[[#This Row],[map]],"[",""),"]",""),",",REPT(" ",100)),1200,300))," ",", ")</f>
        <v>1, 2, 0</v>
      </c>
      <c r="CC1277" s="15" t="str">
        <f>SUBSTITUTE(TRIM(MID(SUBSTITUTE(SUBSTITUTE(SUBSTITUTE(Tabla2[[#This Row],[map]],"[",""),"]",""),",",REPT(" ",100)),1,300))," ",", ")</f>
        <v>4, 2, 3</v>
      </c>
      <c r="CD1277" s="13" t="str">
        <f>SUBSTITUTE(TRIM(MID(SUBSTITUTE(SUBSTITUTE(SUBSTITUTE(Tabla2[[#This Row],[map]],"[",""),"]",""),",",REPT(" ",100)),601,300))," ",", ")</f>
        <v>0, 1, 4</v>
      </c>
      <c r="CE1277" t="str">
        <f>TRIM(MID(SUBSTITUTE(SUBSTITUTE(SUBSTITUTE(Tabla2[[#This Row],[map]],"[",""),"]",""),",",REPT(" ",100)),1501,200))</f>
        <v>3 4</v>
      </c>
    </row>
    <row r="1278" spans="1:83" x14ac:dyDescent="0.3">
      <c r="A1278" s="2">
        <v>46111.728148148148</v>
      </c>
      <c r="B1278" t="s">
        <v>1664</v>
      </c>
      <c r="C1278">
        <v>6</v>
      </c>
      <c r="D1278" t="s">
        <v>95</v>
      </c>
      <c r="E1278" t="s">
        <v>78</v>
      </c>
      <c r="F1278">
        <v>16590</v>
      </c>
      <c r="G1278">
        <v>4.5</v>
      </c>
      <c r="H1278" t="s">
        <v>79</v>
      </c>
      <c r="I1278" t="s">
        <v>80</v>
      </c>
      <c r="J1278">
        <v>5</v>
      </c>
      <c r="K1278">
        <v>5</v>
      </c>
      <c r="L1278" t="s">
        <v>81</v>
      </c>
      <c r="M1278" t="s">
        <v>82</v>
      </c>
      <c r="N1278" t="s">
        <v>83</v>
      </c>
      <c r="O1278" t="s">
        <v>83</v>
      </c>
      <c r="P1278" t="s">
        <v>84</v>
      </c>
      <c r="Q1278" t="s">
        <v>679</v>
      </c>
      <c r="R1278">
        <v>3</v>
      </c>
      <c r="S1278" t="s">
        <v>86</v>
      </c>
      <c r="T1278" t="s">
        <v>87</v>
      </c>
      <c r="U1278" t="s">
        <v>88</v>
      </c>
      <c r="V1278">
        <v>1</v>
      </c>
      <c r="W1278" t="s">
        <v>680</v>
      </c>
      <c r="X1278" t="s">
        <v>83</v>
      </c>
      <c r="Y1278" t="s">
        <v>90</v>
      </c>
      <c r="Z1278">
        <v>4000</v>
      </c>
      <c r="AA1278">
        <v>4000</v>
      </c>
      <c r="AC1278">
        <v>256</v>
      </c>
      <c r="AD1278" t="s">
        <v>91</v>
      </c>
      <c r="AE1278">
        <v>0.15</v>
      </c>
      <c r="AF1278" t="s">
        <v>92</v>
      </c>
      <c r="AG1278">
        <v>180</v>
      </c>
      <c r="AH1278">
        <v>60</v>
      </c>
      <c r="AI1278">
        <v>120</v>
      </c>
      <c r="AJ1278">
        <v>0.11200443931777911</v>
      </c>
      <c r="AK1278">
        <v>16.650171420896839</v>
      </c>
      <c r="AL1278">
        <v>0.68754067524875917</v>
      </c>
      <c r="AM1278">
        <v>0.1696230767795916</v>
      </c>
      <c r="AN1278">
        <v>22.422221625069941</v>
      </c>
      <c r="AO1278">
        <v>0.62534275394369199</v>
      </c>
      <c r="AP1278">
        <v>22.422221625069941</v>
      </c>
      <c r="AQ1278">
        <v>22.422221625069941</v>
      </c>
      <c r="AR1278">
        <v>0.62534275394369199</v>
      </c>
      <c r="AS1278">
        <v>84.379938431311814</v>
      </c>
      <c r="AT1278">
        <v>0.1773964554748895</v>
      </c>
      <c r="AU1278">
        <v>0.8</v>
      </c>
      <c r="AV1278" t="s">
        <v>93</v>
      </c>
      <c r="AW1278">
        <v>8.2864227843267954E-2</v>
      </c>
      <c r="AX1278">
        <v>0.39829856584717738</v>
      </c>
      <c r="AY1278">
        <v>8.2864227843267954E-2</v>
      </c>
      <c r="AZ1278">
        <v>8.2864227843267954E-2</v>
      </c>
      <c r="BA1278">
        <v>0.39829856584717738</v>
      </c>
      <c r="BB1278">
        <v>0.12809164617472429</v>
      </c>
      <c r="BC1278">
        <v>6.9889031584222883E-2</v>
      </c>
      <c r="BD1278">
        <v>0.1109279801100481</v>
      </c>
      <c r="BE1278">
        <v>0.61565824113973211</v>
      </c>
      <c r="BF1278">
        <v>0.1109279801100481</v>
      </c>
      <c r="BG1278">
        <v>0.1109279801100481</v>
      </c>
      <c r="BH1278">
        <v>0.61565824113973211</v>
      </c>
      <c r="BI1278">
        <v>0.1195862285892481</v>
      </c>
      <c r="BJ1278">
        <v>0.58565925940542485</v>
      </c>
      <c r="BK1278">
        <v>6.4276525480203739E-2</v>
      </c>
      <c r="BL1278">
        <v>0.74195008098442794</v>
      </c>
      <c r="BM1278">
        <v>6.4276525480203739E-2</v>
      </c>
      <c r="BN1278">
        <v>6.4276525480203739E-2</v>
      </c>
      <c r="BO1278">
        <v>0.74195008098442794</v>
      </c>
      <c r="BP1278">
        <v>0.24577931724766711</v>
      </c>
      <c r="BQ1278">
        <v>1.3273781716832911E-2</v>
      </c>
      <c r="BR1278">
        <v>89.430817766846218</v>
      </c>
      <c r="BS1278">
        <v>0.74546412780343141</v>
      </c>
      <c r="BT1278">
        <v>89.430817766846218</v>
      </c>
      <c r="BU1278">
        <v>89.430817766846218</v>
      </c>
      <c r="BV1278">
        <v>0.74546412780343141</v>
      </c>
      <c r="BW1278">
        <v>337.02629653323697</v>
      </c>
      <c r="BX1278">
        <v>4.0763749193075682E-2</v>
      </c>
      <c r="BY1278" t="str">
        <f t="shared" si="21"/>
        <v>[[sv,wv],[yr],[ya]]</v>
      </c>
      <c r="BZ1278" t="str">
        <f>TRIM(MID(SUBSTITUTE(SUBSTITUTE(SUBSTITUTE(Tabla2[[#This Row],[map]],"[",""),"]",""),",",REPT(" ",100)),300,200))</f>
        <v>0 1</v>
      </c>
      <c r="CA1278" s="13" t="str">
        <f>TRIM(MID(SUBSTITUTE(SUBSTITUTE(SUBSTITUTE(Tabla2[[#This Row],[map]],"[",""),"]",""),",",REPT(" ",100)),900,200))</f>
        <v>2 3</v>
      </c>
      <c r="CB1278" s="13" t="str">
        <f>SUBSTITUTE(TRIM(MID(SUBSTITUTE(SUBSTITUTE(SUBSTITUTE(Tabla2[[#This Row],[map]],"[",""),"]",""),",",REPT(" ",100)),1200,300))," ",", ")</f>
        <v>0, 1, 4</v>
      </c>
      <c r="CC1278" s="15" t="str">
        <f>SUBSTITUTE(TRIM(MID(SUBSTITUTE(SUBSTITUTE(SUBSTITUTE(Tabla2[[#This Row],[map]],"[",""),"]",""),",",REPT(" ",100)),1,300))," ",", ")</f>
        <v>4, 2, 3</v>
      </c>
      <c r="CD1278" s="13" t="str">
        <f>SUBSTITUTE(TRIM(MID(SUBSTITUTE(SUBSTITUTE(SUBSTITUTE(Tabla2[[#This Row],[map]],"[",""),"]",""),",",REPT(" ",100)),601,300))," ",", ")</f>
        <v>4, 0, 1</v>
      </c>
      <c r="CE1278" t="str">
        <f>TRIM(MID(SUBSTITUTE(SUBSTITUTE(SUBSTITUTE(Tabla2[[#This Row],[map]],"[",""),"]",""),",",REPT(" ",100)),1501,200))</f>
        <v>3 2</v>
      </c>
    </row>
    <row r="1279" spans="1:83" x14ac:dyDescent="0.3">
      <c r="A1279" s="2">
        <v>46111.724594907413</v>
      </c>
      <c r="B1279" t="s">
        <v>1665</v>
      </c>
      <c r="C1279">
        <v>7</v>
      </c>
      <c r="D1279" t="s">
        <v>95</v>
      </c>
      <c r="E1279" t="s">
        <v>78</v>
      </c>
      <c r="F1279">
        <v>16590</v>
      </c>
      <c r="G1279">
        <v>4.5</v>
      </c>
      <c r="H1279" t="s">
        <v>79</v>
      </c>
      <c r="I1279" t="s">
        <v>80</v>
      </c>
      <c r="J1279">
        <v>5</v>
      </c>
      <c r="K1279">
        <v>5</v>
      </c>
      <c r="L1279" t="s">
        <v>81</v>
      </c>
      <c r="M1279" t="s">
        <v>82</v>
      </c>
      <c r="N1279" t="s">
        <v>83</v>
      </c>
      <c r="O1279" t="s">
        <v>83</v>
      </c>
      <c r="P1279" t="s">
        <v>84</v>
      </c>
      <c r="Q1279" t="s">
        <v>649</v>
      </c>
      <c r="R1279">
        <v>3</v>
      </c>
      <c r="S1279" t="s">
        <v>86</v>
      </c>
      <c r="T1279" t="s">
        <v>87</v>
      </c>
      <c r="U1279" t="s">
        <v>88</v>
      </c>
      <c r="V1279">
        <v>1</v>
      </c>
      <c r="W1279" t="s">
        <v>650</v>
      </c>
      <c r="X1279" t="s">
        <v>83</v>
      </c>
      <c r="Y1279" t="s">
        <v>90</v>
      </c>
      <c r="Z1279">
        <v>4000</v>
      </c>
      <c r="AA1279">
        <v>4000</v>
      </c>
      <c r="AC1279">
        <v>256</v>
      </c>
      <c r="AD1279" t="s">
        <v>91</v>
      </c>
      <c r="AE1279">
        <v>0.15</v>
      </c>
      <c r="AF1279" t="s">
        <v>92</v>
      </c>
      <c r="AG1279">
        <v>180</v>
      </c>
      <c r="AH1279">
        <v>60</v>
      </c>
      <c r="AI1279">
        <v>120</v>
      </c>
      <c r="AJ1279">
        <v>9.4640136387919419E-2</v>
      </c>
      <c r="AK1279">
        <v>12.01746894122452</v>
      </c>
      <c r="AL1279">
        <v>0.796546328861089</v>
      </c>
      <c r="AM1279">
        <v>9.4249125640790909E-2</v>
      </c>
      <c r="AN1279">
        <v>14.98895574344794</v>
      </c>
      <c r="AO1279">
        <v>0.75625001750832654</v>
      </c>
      <c r="AP1279">
        <v>14.98895574344794</v>
      </c>
      <c r="AQ1279">
        <v>14.98895574344794</v>
      </c>
      <c r="AR1279">
        <v>0.75625001750832654</v>
      </c>
      <c r="AS1279">
        <v>101.556511831986</v>
      </c>
      <c r="AT1279">
        <v>0.1099377611580606</v>
      </c>
      <c r="AU1279">
        <v>0.8</v>
      </c>
      <c r="AV1279" t="s">
        <v>93</v>
      </c>
      <c r="AW1279">
        <v>6.2995495948271862E-2</v>
      </c>
      <c r="AX1279">
        <v>0.542571248851347</v>
      </c>
      <c r="AY1279">
        <v>6.2995495948271862E-2</v>
      </c>
      <c r="AZ1279">
        <v>6.2995495948271862E-2</v>
      </c>
      <c r="BA1279">
        <v>0.542571248851347</v>
      </c>
      <c r="BB1279">
        <v>0.1816434434829122</v>
      </c>
      <c r="BC1279">
        <v>-0.3189662571266545</v>
      </c>
      <c r="BD1279">
        <v>3.3718324456715569E-2</v>
      </c>
      <c r="BE1279">
        <v>0.88317320738501981</v>
      </c>
      <c r="BF1279">
        <v>3.3718324456715569E-2</v>
      </c>
      <c r="BG1279">
        <v>3.3718324456715569E-2</v>
      </c>
      <c r="BH1279">
        <v>0.88317320738501981</v>
      </c>
      <c r="BI1279">
        <v>0.16193392112585769</v>
      </c>
      <c r="BJ1279">
        <v>0.43893354947139818</v>
      </c>
      <c r="BK1279">
        <v>5.7423763638915652E-2</v>
      </c>
      <c r="BL1279">
        <v>0.76946175223557578</v>
      </c>
      <c r="BM1279">
        <v>5.7423763638915652E-2</v>
      </c>
      <c r="BN1279">
        <v>5.7423763638915652E-2</v>
      </c>
      <c r="BO1279">
        <v>0.76946175223557578</v>
      </c>
      <c r="BP1279">
        <v>0.1308635223952539</v>
      </c>
      <c r="BQ1279">
        <v>0.47462434996446351</v>
      </c>
      <c r="BR1279">
        <v>59.801685389747853</v>
      </c>
      <c r="BS1279">
        <v>0.82979386156136392</v>
      </c>
      <c r="BT1279">
        <v>59.801685389747853</v>
      </c>
      <c r="BU1279">
        <v>59.801685389747853</v>
      </c>
      <c r="BV1279">
        <v>0.82979386156136392</v>
      </c>
      <c r="BW1279">
        <v>405.75160644094012</v>
      </c>
      <c r="BX1279">
        <v>-0.15484059767695491</v>
      </c>
      <c r="BY1279" t="str">
        <f t="shared" si="21"/>
        <v>[[sv,wv],[yr],[ya]]</v>
      </c>
      <c r="BZ1279" t="str">
        <f>TRIM(MID(SUBSTITUTE(SUBSTITUTE(SUBSTITUTE(Tabla2[[#This Row],[map]],"[",""),"]",""),",",REPT(" ",100)),300,200))</f>
        <v>0 1</v>
      </c>
      <c r="CA1279" s="13" t="str">
        <f>TRIM(MID(SUBSTITUTE(SUBSTITUTE(SUBSTITUTE(Tabla2[[#This Row],[map]],"[",""),"]",""),",",REPT(" ",100)),900,200))</f>
        <v>2 4</v>
      </c>
      <c r="CB1279" s="13" t="str">
        <f>SUBSTITUTE(TRIM(MID(SUBSTITUTE(SUBSTITUTE(SUBSTITUTE(Tabla2[[#This Row],[map]],"[",""),"]",""),",",REPT(" ",100)),1200,300))," ",", ")</f>
        <v>2, 0, 1</v>
      </c>
      <c r="CC1279" s="15" t="str">
        <f>SUBSTITUTE(TRIM(MID(SUBSTITUTE(SUBSTITUTE(SUBSTITUTE(Tabla2[[#This Row],[map]],"[",""),"]",""),",",REPT(" ",100)),1,300))," ",", ")</f>
        <v>2, 3, 4</v>
      </c>
      <c r="CD1279" s="13" t="str">
        <f>SUBSTITUTE(TRIM(MID(SUBSTITUTE(SUBSTITUTE(SUBSTITUTE(Tabla2[[#This Row],[map]],"[",""),"]",""),",",REPT(" ",100)),601,300))," ",", ")</f>
        <v>0, 1, 3</v>
      </c>
      <c r="CE1279" t="str">
        <f>TRIM(MID(SUBSTITUTE(SUBSTITUTE(SUBSTITUTE(Tabla2[[#This Row],[map]],"[",""),"]",""),",",REPT(" ",100)),1501,200))</f>
        <v>3 4</v>
      </c>
    </row>
    <row r="1280" spans="1:83" x14ac:dyDescent="0.3">
      <c r="A1280" s="2">
        <v>46111.728865740741</v>
      </c>
      <c r="B1280" t="s">
        <v>1666</v>
      </c>
      <c r="C1280">
        <v>9</v>
      </c>
      <c r="D1280" t="s">
        <v>77</v>
      </c>
      <c r="E1280" t="s">
        <v>78</v>
      </c>
      <c r="F1280">
        <v>16590</v>
      </c>
      <c r="G1280">
        <v>4.5</v>
      </c>
      <c r="H1280" t="s">
        <v>79</v>
      </c>
      <c r="I1280" t="s">
        <v>80</v>
      </c>
      <c r="J1280">
        <v>5</v>
      </c>
      <c r="K1280">
        <v>5</v>
      </c>
      <c r="L1280" t="s">
        <v>81</v>
      </c>
      <c r="M1280" t="s">
        <v>82</v>
      </c>
      <c r="N1280" t="s">
        <v>83</v>
      </c>
      <c r="O1280" t="s">
        <v>83</v>
      </c>
      <c r="P1280" t="s">
        <v>84</v>
      </c>
      <c r="Q1280" t="s">
        <v>631</v>
      </c>
      <c r="R1280">
        <v>3</v>
      </c>
      <c r="S1280" t="s">
        <v>86</v>
      </c>
      <c r="T1280" t="s">
        <v>87</v>
      </c>
      <c r="U1280" t="s">
        <v>88</v>
      </c>
      <c r="V1280">
        <v>1</v>
      </c>
      <c r="W1280" t="s">
        <v>632</v>
      </c>
      <c r="X1280" t="s">
        <v>83</v>
      </c>
      <c r="Y1280" t="s">
        <v>90</v>
      </c>
      <c r="Z1280">
        <v>4000</v>
      </c>
      <c r="AA1280">
        <v>4000</v>
      </c>
      <c r="AC1280">
        <v>256</v>
      </c>
      <c r="AD1280" t="s">
        <v>91</v>
      </c>
      <c r="AE1280">
        <v>0.15</v>
      </c>
      <c r="AF1280" t="s">
        <v>92</v>
      </c>
      <c r="AG1280">
        <v>180</v>
      </c>
      <c r="AH1280">
        <v>60</v>
      </c>
      <c r="AI1280">
        <v>120</v>
      </c>
      <c r="AJ1280">
        <v>0.10088849950208539</v>
      </c>
      <c r="AK1280">
        <v>13.220237833704241</v>
      </c>
      <c r="AL1280">
        <v>0.80386435430358405</v>
      </c>
      <c r="AM1280">
        <v>-0.22655067411761129</v>
      </c>
      <c r="AN1280">
        <v>16.45558277647898</v>
      </c>
      <c r="AO1280">
        <v>0.75964260090778191</v>
      </c>
      <c r="AP1280">
        <v>16.45558277647898</v>
      </c>
      <c r="AQ1280">
        <v>16.45558277647898</v>
      </c>
      <c r="AR1280">
        <v>0.75964260090778191</v>
      </c>
      <c r="AS1280">
        <v>102.2513519454856</v>
      </c>
      <c r="AT1280">
        <v>-0.17493850731021079</v>
      </c>
      <c r="AU1280">
        <v>0.8</v>
      </c>
      <c r="AV1280" t="s">
        <v>93</v>
      </c>
      <c r="AW1280">
        <v>5.6677639527227368E-2</v>
      </c>
      <c r="AX1280">
        <v>0.58844705519451712</v>
      </c>
      <c r="AY1280">
        <v>5.6677639527227368E-2</v>
      </c>
      <c r="AZ1280">
        <v>5.6677639527227368E-2</v>
      </c>
      <c r="BA1280">
        <v>0.58844705519451712</v>
      </c>
      <c r="BB1280">
        <v>0.1430685787947705</v>
      </c>
      <c r="BC1280">
        <v>-3.8862863790182223E-2</v>
      </c>
      <c r="BD1280">
        <v>5.5497466915672769E-2</v>
      </c>
      <c r="BE1280">
        <v>0.80771313039777348</v>
      </c>
      <c r="BF1280">
        <v>5.5497466915672769E-2</v>
      </c>
      <c r="BG1280">
        <v>5.5497466915672769E-2</v>
      </c>
      <c r="BH1280">
        <v>0.80771313039777348</v>
      </c>
      <c r="BI1280">
        <v>0.42472232637761731</v>
      </c>
      <c r="BJ1280">
        <v>-0.47157214784993312</v>
      </c>
      <c r="BK1280">
        <v>4.2515952776423643E-2</v>
      </c>
      <c r="BL1280">
        <v>0.8293118974795084</v>
      </c>
      <c r="BM1280">
        <v>4.2515952776423643E-2</v>
      </c>
      <c r="BN1280">
        <v>4.2515952776423643E-2</v>
      </c>
      <c r="BO1280">
        <v>0.8293118974795084</v>
      </c>
      <c r="BP1280">
        <v>0.25595093399240559</v>
      </c>
      <c r="BQ1280">
        <v>-2.7562042211541019E-2</v>
      </c>
      <c r="BR1280">
        <v>65.667640046696576</v>
      </c>
      <c r="BS1280">
        <v>0.81309832055932818</v>
      </c>
      <c r="BT1280">
        <v>65.667640046696576</v>
      </c>
      <c r="BU1280">
        <v>65.667640046696576</v>
      </c>
      <c r="BV1280">
        <v>0.81309832055932818</v>
      </c>
      <c r="BW1280">
        <v>408.18166594277801</v>
      </c>
      <c r="BX1280">
        <v>-0.1617569753891934</v>
      </c>
      <c r="BY1280" t="str">
        <f t="shared" si="21"/>
        <v>[[sv,wv],[yr],[ya]]</v>
      </c>
      <c r="BZ1280" t="str">
        <f>TRIM(MID(SUBSTITUTE(SUBSTITUTE(SUBSTITUTE(Tabla2[[#This Row],[map]],"[",""),"]",""),",",REPT(" ",100)),300,200))</f>
        <v>0 1</v>
      </c>
      <c r="CA1280" s="13" t="str">
        <f>TRIM(MID(SUBSTITUTE(SUBSTITUTE(SUBSTITUTE(Tabla2[[#This Row],[map]],"[",""),"]",""),",",REPT(" ",100)),900,200))</f>
        <v>2 3</v>
      </c>
      <c r="CB1280" s="13" t="str">
        <f>SUBSTITUTE(TRIM(MID(SUBSTITUTE(SUBSTITUTE(SUBSTITUTE(Tabla2[[#This Row],[map]],"[",""),"]",""),",",REPT(" ",100)),1200,300))," ",", ")</f>
        <v>2, 0, 1</v>
      </c>
      <c r="CC1280" s="15" t="str">
        <f>SUBSTITUTE(TRIM(MID(SUBSTITUTE(SUBSTITUTE(SUBSTITUTE(Tabla2[[#This Row],[map]],"[",""),"]",""),",",REPT(" ",100)),1,300))," ",", ")</f>
        <v>2, 3, 4</v>
      </c>
      <c r="CD1280" s="13" t="str">
        <f>SUBSTITUTE(TRIM(MID(SUBSTITUTE(SUBSTITUTE(SUBSTITUTE(Tabla2[[#This Row],[map]],"[",""),"]",""),",",REPT(" ",100)),601,300))," ",", ")</f>
        <v>4, 0, 1</v>
      </c>
      <c r="CE1280" t="str">
        <f>TRIM(MID(SUBSTITUTE(SUBSTITUTE(SUBSTITUTE(Tabla2[[#This Row],[map]],"[",""),"]",""),",",REPT(" ",100)),1501,200))</f>
        <v>3 4</v>
      </c>
    </row>
    <row r="1281" spans="1:83" x14ac:dyDescent="0.3">
      <c r="A1281" s="2">
        <v>46111.753946759258</v>
      </c>
      <c r="B1281" t="s">
        <v>1667</v>
      </c>
      <c r="C1281">
        <v>6</v>
      </c>
      <c r="D1281" t="s">
        <v>95</v>
      </c>
      <c r="E1281" t="s">
        <v>78</v>
      </c>
      <c r="F1281">
        <v>16590</v>
      </c>
      <c r="G1281">
        <v>4.5</v>
      </c>
      <c r="H1281" t="s">
        <v>79</v>
      </c>
      <c r="I1281" t="s">
        <v>80</v>
      </c>
      <c r="J1281">
        <v>5</v>
      </c>
      <c r="K1281">
        <v>5</v>
      </c>
      <c r="L1281" t="s">
        <v>81</v>
      </c>
      <c r="M1281" t="s">
        <v>82</v>
      </c>
      <c r="N1281" t="s">
        <v>83</v>
      </c>
      <c r="O1281" t="s">
        <v>83</v>
      </c>
      <c r="P1281" t="s">
        <v>84</v>
      </c>
      <c r="Q1281" t="s">
        <v>1459</v>
      </c>
      <c r="R1281">
        <v>3</v>
      </c>
      <c r="S1281" t="s">
        <v>86</v>
      </c>
      <c r="T1281" t="s">
        <v>87</v>
      </c>
      <c r="U1281" t="s">
        <v>88</v>
      </c>
      <c r="V1281">
        <v>1</v>
      </c>
      <c r="W1281" t="s">
        <v>1460</v>
      </c>
      <c r="X1281" t="s">
        <v>83</v>
      </c>
      <c r="Y1281" t="s">
        <v>90</v>
      </c>
      <c r="Z1281">
        <v>4000</v>
      </c>
      <c r="AA1281">
        <v>4000</v>
      </c>
      <c r="AC1281">
        <v>256</v>
      </c>
      <c r="AD1281" t="s">
        <v>91</v>
      </c>
      <c r="AE1281">
        <v>0.15</v>
      </c>
      <c r="AF1281" t="s">
        <v>92</v>
      </c>
      <c r="AG1281">
        <v>180</v>
      </c>
      <c r="AH1281">
        <v>60</v>
      </c>
      <c r="AI1281">
        <v>120</v>
      </c>
      <c r="AJ1281">
        <v>0.1185179470226814</v>
      </c>
      <c r="AK1281">
        <v>11.059858541318119</v>
      </c>
      <c r="AL1281">
        <v>0.71149421612543096</v>
      </c>
      <c r="AM1281">
        <v>2.9395293362801691E-2</v>
      </c>
      <c r="AN1281">
        <v>15.33907163661255</v>
      </c>
      <c r="AO1281">
        <v>0.65914600961966874</v>
      </c>
      <c r="AP1281">
        <v>15.33907163661255</v>
      </c>
      <c r="AQ1281">
        <v>15.33907163661255</v>
      </c>
      <c r="AR1281">
        <v>0.65914600961966874</v>
      </c>
      <c r="AS1281">
        <v>103.6741043238999</v>
      </c>
      <c r="AT1281">
        <v>6.0669256620329133E-2</v>
      </c>
      <c r="AU1281">
        <v>0.8</v>
      </c>
      <c r="AV1281" t="s">
        <v>93</v>
      </c>
      <c r="AW1281">
        <v>8.1996107871845969E-2</v>
      </c>
      <c r="AX1281">
        <v>0.40460223928282812</v>
      </c>
      <c r="AY1281">
        <v>8.1996107871845969E-2</v>
      </c>
      <c r="AZ1281">
        <v>8.1996107871845969E-2</v>
      </c>
      <c r="BA1281">
        <v>0.40460223928282812</v>
      </c>
      <c r="BB1281">
        <v>0.1543690388788948</v>
      </c>
      <c r="BC1281">
        <v>-0.1209188150272482</v>
      </c>
      <c r="BD1281">
        <v>0.1000964358280093</v>
      </c>
      <c r="BE1281">
        <v>0.65318722865398859</v>
      </c>
      <c r="BF1281">
        <v>0.1000964358280093</v>
      </c>
      <c r="BG1281">
        <v>0.1000964358280093</v>
      </c>
      <c r="BH1281">
        <v>0.65318722865398859</v>
      </c>
      <c r="BI1281">
        <v>0.11019923899761409</v>
      </c>
      <c r="BJ1281">
        <v>0.61818317344832374</v>
      </c>
      <c r="BK1281">
        <v>6.1590951332884891E-2</v>
      </c>
      <c r="BL1281">
        <v>0.75273181173369474</v>
      </c>
      <c r="BM1281">
        <v>6.1590951332884891E-2</v>
      </c>
      <c r="BN1281">
        <v>6.1590951332884891E-2</v>
      </c>
      <c r="BO1281">
        <v>0.75273181173369474</v>
      </c>
      <c r="BP1281">
        <v>0.26796729127075158</v>
      </c>
      <c r="BQ1281">
        <v>-7.5803915887403539E-2</v>
      </c>
      <c r="BR1281">
        <v>61.112603051417452</v>
      </c>
      <c r="BS1281">
        <v>0.82606275880816216</v>
      </c>
      <c r="BT1281">
        <v>61.112603051417452</v>
      </c>
      <c r="BU1281">
        <v>61.112603051417452</v>
      </c>
      <c r="BV1281">
        <v>0.82606275880816216</v>
      </c>
      <c r="BW1281">
        <v>414.16388172645151</v>
      </c>
      <c r="BX1281">
        <v>-0.17878341605235709</v>
      </c>
      <c r="BY1281" t="str">
        <f t="shared" si="21"/>
        <v>[[sv,wv],[yr],[ya]]</v>
      </c>
      <c r="BZ1281" t="str">
        <f>TRIM(MID(SUBSTITUTE(SUBSTITUTE(SUBSTITUTE(Tabla2[[#This Row],[map]],"[",""),"]",""),",",REPT(" ",100)),300,200))</f>
        <v>0 1</v>
      </c>
      <c r="CA1281" s="13" t="str">
        <f>TRIM(MID(SUBSTITUTE(SUBSTITUTE(SUBSTITUTE(Tabla2[[#This Row],[map]],"[",""),"]",""),",",REPT(" ",100)),900,200))</f>
        <v>2 4</v>
      </c>
      <c r="CB1281" s="13" t="str">
        <f>SUBSTITUTE(TRIM(MID(SUBSTITUTE(SUBSTITUTE(SUBSTITUTE(Tabla2[[#This Row],[map]],"[",""),"]",""),",",REPT(" ",100)),1200,300))," ",", ")</f>
        <v>1, 4, 0</v>
      </c>
      <c r="CC1281" s="15" t="str">
        <f>SUBSTITUTE(TRIM(MID(SUBSTITUTE(SUBSTITUTE(SUBSTITUTE(Tabla2[[#This Row],[map]],"[",""),"]",""),",",REPT(" ",100)),1,300))," ",", ")</f>
        <v>4, 2, 3</v>
      </c>
      <c r="CD1281" s="13" t="str">
        <f>SUBSTITUTE(TRIM(MID(SUBSTITUTE(SUBSTITUTE(SUBSTITUTE(Tabla2[[#This Row],[map]],"[",""),"]",""),",",REPT(" ",100)),601,300))," ",", ")</f>
        <v>0, 1, 3</v>
      </c>
      <c r="CE1281" t="str">
        <f>TRIM(MID(SUBSTITUTE(SUBSTITUTE(SUBSTITUTE(Tabla2[[#This Row],[map]],"[",""),"]",""),",",REPT(" ",100)),1501,200))</f>
        <v>3 2</v>
      </c>
    </row>
    <row r="1282" spans="1:83" x14ac:dyDescent="0.3">
      <c r="A1282" s="2">
        <v>46111.78324074074</v>
      </c>
      <c r="B1282" t="s">
        <v>1668</v>
      </c>
      <c r="C1282">
        <v>9</v>
      </c>
      <c r="D1282" t="s">
        <v>77</v>
      </c>
      <c r="E1282" t="s">
        <v>78</v>
      </c>
      <c r="F1282">
        <v>16590</v>
      </c>
      <c r="G1282">
        <v>4.5</v>
      </c>
      <c r="H1282" t="s">
        <v>79</v>
      </c>
      <c r="I1282" t="s">
        <v>80</v>
      </c>
      <c r="J1282">
        <v>5</v>
      </c>
      <c r="K1282">
        <v>5</v>
      </c>
      <c r="L1282" t="s">
        <v>81</v>
      </c>
      <c r="M1282" t="s">
        <v>82</v>
      </c>
      <c r="N1282" t="s">
        <v>83</v>
      </c>
      <c r="O1282" t="s">
        <v>83</v>
      </c>
      <c r="P1282" t="s">
        <v>84</v>
      </c>
      <c r="Q1282" t="s">
        <v>1427</v>
      </c>
      <c r="R1282">
        <v>3</v>
      </c>
      <c r="S1282" t="s">
        <v>86</v>
      </c>
      <c r="T1282" t="s">
        <v>87</v>
      </c>
      <c r="U1282" t="s">
        <v>88</v>
      </c>
      <c r="V1282">
        <v>1</v>
      </c>
      <c r="W1282" t="s">
        <v>1428</v>
      </c>
      <c r="X1282" t="s">
        <v>83</v>
      </c>
      <c r="Y1282" t="s">
        <v>90</v>
      </c>
      <c r="Z1282">
        <v>4000</v>
      </c>
      <c r="AA1282">
        <v>4000</v>
      </c>
      <c r="AC1282">
        <v>256</v>
      </c>
      <c r="AD1282" t="s">
        <v>91</v>
      </c>
      <c r="AE1282">
        <v>0.15</v>
      </c>
      <c r="AF1282" t="s">
        <v>92</v>
      </c>
      <c r="AG1282">
        <v>180</v>
      </c>
      <c r="AH1282">
        <v>60</v>
      </c>
      <c r="AI1282">
        <v>120</v>
      </c>
      <c r="AJ1282">
        <v>0.13128277893355669</v>
      </c>
      <c r="AK1282">
        <v>19.51122850439215</v>
      </c>
      <c r="AL1282">
        <v>0.6650131079773054</v>
      </c>
      <c r="AM1282">
        <v>-5.6854269085340643E-2</v>
      </c>
      <c r="AN1282">
        <v>25.178074892768901</v>
      </c>
      <c r="AO1282">
        <v>0.59706979099901925</v>
      </c>
      <c r="AP1282">
        <v>25.178074892768901</v>
      </c>
      <c r="AQ1282">
        <v>25.178074892768901</v>
      </c>
      <c r="AR1282">
        <v>0.59706979099901925</v>
      </c>
      <c r="AS1282">
        <v>102.0931902667045</v>
      </c>
      <c r="AT1282">
        <v>-3.2758454500890023E-2</v>
      </c>
      <c r="AU1282">
        <v>0.8</v>
      </c>
      <c r="AV1282" t="s">
        <v>93</v>
      </c>
      <c r="AW1282">
        <v>6.4373966617736672E-2</v>
      </c>
      <c r="AX1282">
        <v>0.53256176948561407</v>
      </c>
      <c r="AY1282">
        <v>6.4373966617736672E-2</v>
      </c>
      <c r="AZ1282">
        <v>6.4373966617736672E-2</v>
      </c>
      <c r="BA1282">
        <v>0.53256176948561407</v>
      </c>
      <c r="BB1282">
        <v>7.2642212615805696E-2</v>
      </c>
      <c r="BC1282">
        <v>0.47252361304039409</v>
      </c>
      <c r="BD1282">
        <v>8.5323036596807317E-2</v>
      </c>
      <c r="BE1282">
        <v>0.7043739016577889</v>
      </c>
      <c r="BF1282">
        <v>8.5323036596807317E-2</v>
      </c>
      <c r="BG1282">
        <v>8.5323036596807317E-2</v>
      </c>
      <c r="BH1282">
        <v>0.7043739016577889</v>
      </c>
      <c r="BI1282">
        <v>0.2077925234691195</v>
      </c>
      <c r="BJ1282">
        <v>0.2800432869244982</v>
      </c>
      <c r="BK1282">
        <v>0.1401945143694526</v>
      </c>
      <c r="BL1282">
        <v>0.43716336859859117</v>
      </c>
      <c r="BM1282">
        <v>0.1401945143694526</v>
      </c>
      <c r="BN1282">
        <v>0.1401945143694526</v>
      </c>
      <c r="BO1282">
        <v>0.43716336859859117</v>
      </c>
      <c r="BP1282">
        <v>0.42925417829099421</v>
      </c>
      <c r="BQ1282">
        <v>-0.72331975192408704</v>
      </c>
      <c r="BR1282">
        <v>100.42240805349149</v>
      </c>
      <c r="BS1282">
        <v>0.71418012425408928</v>
      </c>
      <c r="BT1282">
        <v>100.42240805349149</v>
      </c>
      <c r="BU1282">
        <v>100.42240805349149</v>
      </c>
      <c r="BV1282">
        <v>0.71418012425408928</v>
      </c>
      <c r="BW1282">
        <v>407.66307215244098</v>
      </c>
      <c r="BX1282">
        <v>-0.16028096604436889</v>
      </c>
      <c r="BY1282" t="str">
        <f t="shared" si="21"/>
        <v>[[sv,wv],[yr],[ya]]</v>
      </c>
      <c r="BZ1282" t="str">
        <f>TRIM(MID(SUBSTITUTE(SUBSTITUTE(SUBSTITUTE(Tabla2[[#This Row],[map]],"[",""),"]",""),",",REPT(" ",100)),300,200))</f>
        <v>0 1</v>
      </c>
      <c r="CA1282" s="13" t="str">
        <f>TRIM(MID(SUBSTITUTE(SUBSTITUTE(SUBSTITUTE(Tabla2[[#This Row],[map]],"[",""),"]",""),",",REPT(" ",100)),900,200))</f>
        <v>2 3</v>
      </c>
      <c r="CB1282" s="13" t="str">
        <f>SUBSTITUTE(TRIM(MID(SUBSTITUTE(SUBSTITUTE(SUBSTITUTE(Tabla2[[#This Row],[map]],"[",""),"]",""),",",REPT(" ",100)),1200,300))," ",", ")</f>
        <v>1, 2, 0</v>
      </c>
      <c r="CC1282" s="15" t="str">
        <f>SUBSTITUTE(TRIM(MID(SUBSTITUTE(SUBSTITUTE(SUBSTITUTE(Tabla2[[#This Row],[map]],"[",""),"]",""),",",REPT(" ",100)),1,300))," ",", ")</f>
        <v>4, 2, 3</v>
      </c>
      <c r="CD1282" s="13" t="str">
        <f>SUBSTITUTE(TRIM(MID(SUBSTITUTE(SUBSTITUTE(SUBSTITUTE(Tabla2[[#This Row],[map]],"[",""),"]",""),",",REPT(" ",100)),601,300))," ",", ")</f>
        <v>0, 1, 4</v>
      </c>
      <c r="CE1282" t="str">
        <f>TRIM(MID(SUBSTITUTE(SUBSTITUTE(SUBSTITUTE(Tabla2[[#This Row],[map]],"[",""),"]",""),",",REPT(" ",100)),1501,200))</f>
        <v>3 4</v>
      </c>
    </row>
    <row r="1283" spans="1:83" x14ac:dyDescent="0.3">
      <c r="A1283" s="2">
        <v>46111.869687500002</v>
      </c>
      <c r="B1283" t="s">
        <v>1669</v>
      </c>
      <c r="C1283">
        <v>7</v>
      </c>
      <c r="D1283" t="s">
        <v>77</v>
      </c>
      <c r="E1283" t="s">
        <v>78</v>
      </c>
      <c r="F1283">
        <v>16590</v>
      </c>
      <c r="G1283">
        <v>4.5</v>
      </c>
      <c r="H1283" t="s">
        <v>79</v>
      </c>
      <c r="I1283" t="s">
        <v>80</v>
      </c>
      <c r="J1283">
        <v>5</v>
      </c>
      <c r="K1283">
        <v>5</v>
      </c>
      <c r="L1283" t="s">
        <v>81</v>
      </c>
      <c r="M1283" t="s">
        <v>82</v>
      </c>
      <c r="N1283" t="s">
        <v>83</v>
      </c>
      <c r="O1283" t="s">
        <v>83</v>
      </c>
      <c r="P1283" t="s">
        <v>84</v>
      </c>
      <c r="Q1283" t="s">
        <v>1443</v>
      </c>
      <c r="R1283">
        <v>3</v>
      </c>
      <c r="S1283" t="s">
        <v>86</v>
      </c>
      <c r="T1283" t="s">
        <v>87</v>
      </c>
      <c r="U1283" t="s">
        <v>88</v>
      </c>
      <c r="V1283">
        <v>1</v>
      </c>
      <c r="W1283" t="s">
        <v>1444</v>
      </c>
      <c r="X1283" t="s">
        <v>83</v>
      </c>
      <c r="Y1283" t="s">
        <v>90</v>
      </c>
      <c r="Z1283">
        <v>4000</v>
      </c>
      <c r="AA1283">
        <v>4000</v>
      </c>
      <c r="AC1283">
        <v>256</v>
      </c>
      <c r="AD1283" t="s">
        <v>91</v>
      </c>
      <c r="AE1283">
        <v>0.15</v>
      </c>
      <c r="AF1283" t="s">
        <v>92</v>
      </c>
      <c r="AG1283">
        <v>180</v>
      </c>
      <c r="AH1283">
        <v>60</v>
      </c>
      <c r="AI1283">
        <v>120</v>
      </c>
      <c r="AJ1283">
        <v>0.1226291042674936</v>
      </c>
      <c r="AK1283">
        <v>19.984805530680791</v>
      </c>
      <c r="AL1283">
        <v>0.67348257244981569</v>
      </c>
      <c r="AM1283">
        <v>0.34637655734193917</v>
      </c>
      <c r="AN1283">
        <v>25.7539392308591</v>
      </c>
      <c r="AO1283">
        <v>0.63675213437688605</v>
      </c>
      <c r="AP1283">
        <v>25.7539392308591</v>
      </c>
      <c r="AQ1283">
        <v>25.7539392308591</v>
      </c>
      <c r="AR1283">
        <v>0.63675213437688605</v>
      </c>
      <c r="AS1283">
        <v>48.64974235332604</v>
      </c>
      <c r="AT1283">
        <v>0.33314350064099391</v>
      </c>
      <c r="AU1283">
        <v>0.8</v>
      </c>
      <c r="AV1283" t="s">
        <v>93</v>
      </c>
      <c r="AW1283">
        <v>9.4787812397987808E-2</v>
      </c>
      <c r="AX1283">
        <v>0.31171792527948461</v>
      </c>
      <c r="AY1283">
        <v>9.4787812397987808E-2</v>
      </c>
      <c r="AZ1283">
        <v>9.4787812397987808E-2</v>
      </c>
      <c r="BA1283">
        <v>0.31171792527948461</v>
      </c>
      <c r="BB1283">
        <v>0.1115101795813387</v>
      </c>
      <c r="BC1283">
        <v>0.19029191820096991</v>
      </c>
      <c r="BD1283">
        <v>9.4860337859235616E-2</v>
      </c>
      <c r="BE1283">
        <v>0.67132918977945633</v>
      </c>
      <c r="BF1283">
        <v>9.4860337859235616E-2</v>
      </c>
      <c r="BG1283">
        <v>9.4860337859235616E-2</v>
      </c>
      <c r="BH1283">
        <v>0.67132918977945633</v>
      </c>
      <c r="BI1283">
        <v>0.11550286323801991</v>
      </c>
      <c r="BJ1283">
        <v>0.59980724821404774</v>
      </c>
      <c r="BK1283">
        <v>3.5738572425754483E-2</v>
      </c>
      <c r="BL1283">
        <v>0.85652093588913036</v>
      </c>
      <c r="BM1283">
        <v>3.5738572425754483E-2</v>
      </c>
      <c r="BN1283">
        <v>3.5738572425754483E-2</v>
      </c>
      <c r="BO1283">
        <v>0.85652093588913036</v>
      </c>
      <c r="BP1283">
        <v>0.2254100040904512</v>
      </c>
      <c r="BQ1283">
        <v>9.5050131190502429E-2</v>
      </c>
      <c r="BR1283">
        <v>102.7903702007532</v>
      </c>
      <c r="BS1283">
        <v>0.70744048655947389</v>
      </c>
      <c r="BT1283">
        <v>102.7903702007532</v>
      </c>
      <c r="BU1283">
        <v>102.7903702007532</v>
      </c>
      <c r="BV1283">
        <v>0.70744048655947389</v>
      </c>
      <c r="BW1283">
        <v>194.14654636639489</v>
      </c>
      <c r="BX1283">
        <v>0.44742470495845288</v>
      </c>
      <c r="BY1283" t="str">
        <f t="shared" si="21"/>
        <v>[[sv,wv],[yr],[ya]]</v>
      </c>
      <c r="BZ1283" t="str">
        <f>TRIM(MID(SUBSTITUTE(SUBSTITUTE(SUBSTITUTE(Tabla2[[#This Row],[map]],"[",""),"]",""),",",REPT(" ",100)),300,200))</f>
        <v>0 1</v>
      </c>
      <c r="CA1283" s="13" t="str">
        <f>TRIM(MID(SUBSTITUTE(SUBSTITUTE(SUBSTITUTE(Tabla2[[#This Row],[map]],"[",""),"]",""),",",REPT(" ",100)),900,200))</f>
        <v>2 3</v>
      </c>
      <c r="CB1283" s="13" t="str">
        <f>SUBSTITUTE(TRIM(MID(SUBSTITUTE(SUBSTITUTE(SUBSTITUTE(Tabla2[[#This Row],[map]],"[",""),"]",""),",",REPT(" ",100)),1200,300))," ",", ")</f>
        <v>0, 1, 2</v>
      </c>
      <c r="CC1283" s="15" t="str">
        <f>SUBSTITUTE(TRIM(MID(SUBSTITUTE(SUBSTITUTE(SUBSTITUTE(Tabla2[[#This Row],[map]],"[",""),"]",""),",",REPT(" ",100)),1,300))," ",", ")</f>
        <v>4, 2, 3</v>
      </c>
      <c r="CD1283" s="13" t="str">
        <f>SUBSTITUTE(TRIM(MID(SUBSTITUTE(SUBSTITUTE(SUBSTITUTE(Tabla2[[#This Row],[map]],"[",""),"]",""),",",REPT(" ",100)),601,300))," ",", ")</f>
        <v>1, 4, 0</v>
      </c>
      <c r="CE1283" t="str">
        <f>TRIM(MID(SUBSTITUTE(SUBSTITUTE(SUBSTITUTE(Tabla2[[#This Row],[map]],"[",""),"]",""),",",REPT(" ",100)),1501,200))</f>
        <v>3 4</v>
      </c>
    </row>
    <row r="1284" spans="1:83" x14ac:dyDescent="0.3">
      <c r="A1284" s="2">
        <v>46111.875891203701</v>
      </c>
      <c r="B1284" t="s">
        <v>1670</v>
      </c>
      <c r="C1284">
        <v>8</v>
      </c>
      <c r="D1284" t="s">
        <v>77</v>
      </c>
      <c r="E1284" t="s">
        <v>78</v>
      </c>
      <c r="F1284">
        <v>16590</v>
      </c>
      <c r="G1284">
        <v>4.5</v>
      </c>
      <c r="H1284" t="s">
        <v>79</v>
      </c>
      <c r="I1284" t="s">
        <v>80</v>
      </c>
      <c r="J1284">
        <v>5</v>
      </c>
      <c r="K1284">
        <v>5</v>
      </c>
      <c r="L1284" t="s">
        <v>81</v>
      </c>
      <c r="M1284" t="s">
        <v>82</v>
      </c>
      <c r="N1284" t="s">
        <v>83</v>
      </c>
      <c r="O1284" t="s">
        <v>83</v>
      </c>
      <c r="P1284" t="s">
        <v>84</v>
      </c>
      <c r="Q1284" t="s">
        <v>655</v>
      </c>
      <c r="R1284">
        <v>3</v>
      </c>
      <c r="S1284" t="s">
        <v>86</v>
      </c>
      <c r="T1284" t="s">
        <v>87</v>
      </c>
      <c r="U1284" t="s">
        <v>88</v>
      </c>
      <c r="V1284">
        <v>1</v>
      </c>
      <c r="W1284" t="s">
        <v>656</v>
      </c>
      <c r="X1284" t="s">
        <v>83</v>
      </c>
      <c r="Y1284" t="s">
        <v>90</v>
      </c>
      <c r="Z1284">
        <v>4000</v>
      </c>
      <c r="AA1284">
        <v>4000</v>
      </c>
      <c r="AC1284">
        <v>256</v>
      </c>
      <c r="AD1284" t="s">
        <v>91</v>
      </c>
      <c r="AE1284">
        <v>0.15</v>
      </c>
      <c r="AF1284" t="s">
        <v>92</v>
      </c>
      <c r="AG1284">
        <v>180</v>
      </c>
      <c r="AH1284">
        <v>60</v>
      </c>
      <c r="AI1284">
        <v>120</v>
      </c>
      <c r="AJ1284">
        <v>0.118226704020884</v>
      </c>
      <c r="AK1284">
        <v>31.055917554842409</v>
      </c>
      <c r="AL1284">
        <v>0.69402612900024496</v>
      </c>
      <c r="AM1284">
        <v>-0.14877512827384529</v>
      </c>
      <c r="AN1284">
        <v>36.191184069685541</v>
      </c>
      <c r="AO1284">
        <v>0.59730368383750909</v>
      </c>
      <c r="AP1284">
        <v>36.191184069685541</v>
      </c>
      <c r="AQ1284">
        <v>36.191184069685541</v>
      </c>
      <c r="AR1284">
        <v>0.59730368383750909</v>
      </c>
      <c r="AS1284">
        <v>106.84407323394259</v>
      </c>
      <c r="AT1284">
        <v>-0.32544938212896141</v>
      </c>
      <c r="AU1284">
        <v>0.8</v>
      </c>
      <c r="AV1284" t="s">
        <v>93</v>
      </c>
      <c r="AW1284">
        <v>9.2308218380195206E-2</v>
      </c>
      <c r="AX1284">
        <v>0.32972298386090942</v>
      </c>
      <c r="AY1284">
        <v>9.2308218380195206E-2</v>
      </c>
      <c r="AZ1284">
        <v>9.2308218380195206E-2</v>
      </c>
      <c r="BA1284">
        <v>0.32972298386090942</v>
      </c>
      <c r="BB1284">
        <v>0.14037536534469441</v>
      </c>
      <c r="BC1284">
        <v>-1.93066519293108E-2</v>
      </c>
      <c r="BD1284">
        <v>5.5903575358306173E-2</v>
      </c>
      <c r="BE1284">
        <v>0.80630605138150657</v>
      </c>
      <c r="BF1284">
        <v>5.5903575358306173E-2</v>
      </c>
      <c r="BG1284">
        <v>5.5903575358306173E-2</v>
      </c>
      <c r="BH1284">
        <v>0.80630605138150657</v>
      </c>
      <c r="BI1284">
        <v>0.46629346043585568</v>
      </c>
      <c r="BJ1284">
        <v>-0.61560724851532433</v>
      </c>
      <c r="BK1284">
        <v>8.3555272723973242E-2</v>
      </c>
      <c r="BL1284">
        <v>0.66455200870516951</v>
      </c>
      <c r="BM1284">
        <v>8.3555272723973242E-2</v>
      </c>
      <c r="BN1284">
        <v>8.3555272723973242E-2</v>
      </c>
      <c r="BO1284">
        <v>0.66455200870516951</v>
      </c>
      <c r="BP1284">
        <v>0.36198426261350841</v>
      </c>
      <c r="BQ1284">
        <v>-0.45325231808144872</v>
      </c>
      <c r="BR1284">
        <v>144.53296921227991</v>
      </c>
      <c r="BS1284">
        <v>0.58863369140245281</v>
      </c>
      <c r="BT1284">
        <v>144.53296921227991</v>
      </c>
      <c r="BU1284">
        <v>144.53296921227991</v>
      </c>
      <c r="BV1284">
        <v>0.58863369140245281</v>
      </c>
      <c r="BW1284">
        <v>426.40763984737657</v>
      </c>
      <c r="BX1284">
        <v>-0.2136313099897513</v>
      </c>
      <c r="BY1284" t="str">
        <f t="shared" si="21"/>
        <v>[[sv,wv],[yr],[ya]]</v>
      </c>
      <c r="BZ1284" t="str">
        <f>TRIM(MID(SUBSTITUTE(SUBSTITUTE(SUBSTITUTE(Tabla2[[#This Row],[map]],"[",""),"]",""),",",REPT(" ",100)),300,200))</f>
        <v>0 1</v>
      </c>
      <c r="CA1284" s="13" t="str">
        <f>TRIM(MID(SUBSTITUTE(SUBSTITUTE(SUBSTITUTE(Tabla2[[#This Row],[map]],"[",""),"]",""),",",REPT(" ",100)),900,200))</f>
        <v>2 4</v>
      </c>
      <c r="CB1284" s="13" t="str">
        <f>SUBSTITUTE(TRIM(MID(SUBSTITUTE(SUBSTITUTE(SUBSTITUTE(Tabla2[[#This Row],[map]],"[",""),"]",""),",",REPT(" ",100)),1200,300))," ",", ")</f>
        <v>4, 0, 1</v>
      </c>
      <c r="CC1284" s="15" t="str">
        <f>SUBSTITUTE(TRIM(MID(SUBSTITUTE(SUBSTITUTE(SUBSTITUTE(Tabla2[[#This Row],[map]],"[",""),"]",""),",",REPT(" ",100)),1,300))," ",", ")</f>
        <v>2, 3, 4</v>
      </c>
      <c r="CD1284" s="13" t="str">
        <f>SUBSTITUTE(TRIM(MID(SUBSTITUTE(SUBSTITUTE(SUBSTITUTE(Tabla2[[#This Row],[map]],"[",""),"]",""),",",REPT(" ",100)),601,300))," ",", ")</f>
        <v>3, 0, 1</v>
      </c>
      <c r="CE1284" t="str">
        <f>TRIM(MID(SUBSTITUTE(SUBSTITUTE(SUBSTITUTE(Tabla2[[#This Row],[map]],"[",""),"]",""),",",REPT(" ",100)),1501,200))</f>
        <v>3 2</v>
      </c>
    </row>
    <row r="1285" spans="1:83" x14ac:dyDescent="0.3">
      <c r="A1285" s="2">
        <v>46111.885949074072</v>
      </c>
      <c r="B1285" t="s">
        <v>1671</v>
      </c>
      <c r="C1285">
        <v>8</v>
      </c>
      <c r="D1285" t="s">
        <v>77</v>
      </c>
      <c r="E1285" t="s">
        <v>78</v>
      </c>
      <c r="F1285">
        <v>16590</v>
      </c>
      <c r="G1285">
        <v>4.5</v>
      </c>
      <c r="H1285" t="s">
        <v>79</v>
      </c>
      <c r="I1285" t="s">
        <v>80</v>
      </c>
      <c r="J1285">
        <v>5</v>
      </c>
      <c r="K1285">
        <v>5</v>
      </c>
      <c r="L1285" t="s">
        <v>81</v>
      </c>
      <c r="M1285" t="s">
        <v>82</v>
      </c>
      <c r="N1285" t="s">
        <v>83</v>
      </c>
      <c r="O1285" t="s">
        <v>83</v>
      </c>
      <c r="P1285" t="s">
        <v>84</v>
      </c>
      <c r="Q1285" t="s">
        <v>1435</v>
      </c>
      <c r="R1285">
        <v>3</v>
      </c>
      <c r="S1285" t="s">
        <v>86</v>
      </c>
      <c r="T1285" t="s">
        <v>87</v>
      </c>
      <c r="U1285" t="s">
        <v>88</v>
      </c>
      <c r="V1285">
        <v>1</v>
      </c>
      <c r="W1285" t="s">
        <v>1436</v>
      </c>
      <c r="X1285" t="s">
        <v>83</v>
      </c>
      <c r="Y1285" t="s">
        <v>90</v>
      </c>
      <c r="Z1285">
        <v>4000</v>
      </c>
      <c r="AA1285">
        <v>4000</v>
      </c>
      <c r="AC1285">
        <v>256</v>
      </c>
      <c r="AD1285" t="s">
        <v>91</v>
      </c>
      <c r="AE1285">
        <v>0.15</v>
      </c>
      <c r="AF1285" t="s">
        <v>92</v>
      </c>
      <c r="AG1285">
        <v>180</v>
      </c>
      <c r="AH1285">
        <v>60</v>
      </c>
      <c r="AI1285">
        <v>120</v>
      </c>
      <c r="AJ1285">
        <v>9.8459312322848755E-2</v>
      </c>
      <c r="AK1285">
        <v>10.309762045149689</v>
      </c>
      <c r="AL1285">
        <v>0.74668984972823182</v>
      </c>
      <c r="AM1285">
        <v>3.6067267263433463E-2</v>
      </c>
      <c r="AN1285">
        <v>14.07605139201433</v>
      </c>
      <c r="AO1285">
        <v>0.68863740805483509</v>
      </c>
      <c r="AP1285">
        <v>14.07605139201433</v>
      </c>
      <c r="AQ1285">
        <v>14.07605139201433</v>
      </c>
      <c r="AR1285">
        <v>0.68863740805483509</v>
      </c>
      <c r="AS1285">
        <v>104.8802904776457</v>
      </c>
      <c r="AT1285">
        <v>6.5428221788811469E-2</v>
      </c>
      <c r="AU1285">
        <v>0.8</v>
      </c>
      <c r="AV1285" t="s">
        <v>93</v>
      </c>
      <c r="AW1285">
        <v>9.7713711076145182E-2</v>
      </c>
      <c r="AX1285">
        <v>0.29047211781039151</v>
      </c>
      <c r="AY1285">
        <v>9.7713711076145182E-2</v>
      </c>
      <c r="AZ1285">
        <v>9.7713711076145182E-2</v>
      </c>
      <c r="BA1285">
        <v>0.29047211781039151</v>
      </c>
      <c r="BB1285">
        <v>9.8084859787131246E-2</v>
      </c>
      <c r="BC1285">
        <v>0.28777709828873882</v>
      </c>
      <c r="BD1285">
        <v>7.7455679081338533E-2</v>
      </c>
      <c r="BE1285">
        <v>0.73163261512285016</v>
      </c>
      <c r="BF1285">
        <v>7.7455679081338533E-2</v>
      </c>
      <c r="BG1285">
        <v>7.7455679081338533E-2</v>
      </c>
      <c r="BH1285">
        <v>0.73163261512285016</v>
      </c>
      <c r="BI1285">
        <v>0.13195367675496689</v>
      </c>
      <c r="BJ1285">
        <v>0.54280869297565726</v>
      </c>
      <c r="BK1285">
        <v>2.68709709102752E-2</v>
      </c>
      <c r="BL1285">
        <v>0.89212155113452896</v>
      </c>
      <c r="BM1285">
        <v>2.68709709102752E-2</v>
      </c>
      <c r="BN1285">
        <v>2.68709709102752E-2</v>
      </c>
      <c r="BO1285">
        <v>0.89212155113452896</v>
      </c>
      <c r="BP1285">
        <v>0.34285946203448991</v>
      </c>
      <c r="BQ1285">
        <v>-0.37647229296754281</v>
      </c>
      <c r="BR1285">
        <v>56.102165206989483</v>
      </c>
      <c r="BS1285">
        <v>0.84032334815157039</v>
      </c>
      <c r="BT1285">
        <v>56.102165206989483</v>
      </c>
      <c r="BU1285">
        <v>56.102165206989483</v>
      </c>
      <c r="BV1285">
        <v>0.84032334815157039</v>
      </c>
      <c r="BW1285">
        <v>418.94826391200729</v>
      </c>
      <c r="BX1285">
        <v>-0.1924006111416057</v>
      </c>
      <c r="BY1285" t="str">
        <f t="shared" si="21"/>
        <v>[[sv,wv],[yr],[ya]]</v>
      </c>
      <c r="BZ1285" t="str">
        <f>TRIM(MID(SUBSTITUTE(SUBSTITUTE(SUBSTITUTE(Tabla2[[#This Row],[map]],"[",""),"]",""),",",REPT(" ",100)),300,200))</f>
        <v>0 1</v>
      </c>
      <c r="CA1285" s="13" t="str">
        <f>TRIM(MID(SUBSTITUTE(SUBSTITUTE(SUBSTITUTE(Tabla2[[#This Row],[map]],"[",""),"]",""),",",REPT(" ",100)),900,200))</f>
        <v>2 3</v>
      </c>
      <c r="CB1285" s="13" t="str">
        <f>SUBSTITUTE(TRIM(MID(SUBSTITUTE(SUBSTITUTE(SUBSTITUTE(Tabla2[[#This Row],[map]],"[",""),"]",""),",",REPT(" ",100)),1200,300))," ",", ")</f>
        <v>1, 4, 0</v>
      </c>
      <c r="CC1285" s="15" t="str">
        <f>SUBSTITUTE(TRIM(MID(SUBSTITUTE(SUBSTITUTE(SUBSTITUTE(Tabla2[[#This Row],[map]],"[",""),"]",""),",",REPT(" ",100)),1,300))," ",", ")</f>
        <v>4, 2, 3</v>
      </c>
      <c r="CD1285" s="13" t="str">
        <f>SUBSTITUTE(TRIM(MID(SUBSTITUTE(SUBSTITUTE(SUBSTITUTE(Tabla2[[#This Row],[map]],"[",""),"]",""),",",REPT(" ",100)),601,300))," ",", ")</f>
        <v>1, 4, 0</v>
      </c>
      <c r="CE1285" t="str">
        <f>TRIM(MID(SUBSTITUTE(SUBSTITUTE(SUBSTITUTE(Tabla2[[#This Row],[map]],"[",""),"]",""),",",REPT(" ",100)),1501,200))</f>
        <v>3 2</v>
      </c>
    </row>
    <row r="1286" spans="1:83" x14ac:dyDescent="0.3">
      <c r="A1286" s="2">
        <v>46111.886076388888</v>
      </c>
      <c r="B1286" t="s">
        <v>1672</v>
      </c>
      <c r="C1286">
        <v>6</v>
      </c>
      <c r="D1286" t="s">
        <v>77</v>
      </c>
      <c r="E1286" t="s">
        <v>78</v>
      </c>
      <c r="F1286">
        <v>16590</v>
      </c>
      <c r="G1286">
        <v>4.5</v>
      </c>
      <c r="H1286" t="s">
        <v>79</v>
      </c>
      <c r="I1286" t="s">
        <v>80</v>
      </c>
      <c r="J1286">
        <v>5</v>
      </c>
      <c r="K1286">
        <v>5</v>
      </c>
      <c r="L1286" t="s">
        <v>81</v>
      </c>
      <c r="M1286" t="s">
        <v>82</v>
      </c>
      <c r="N1286" t="s">
        <v>83</v>
      </c>
      <c r="O1286" t="s">
        <v>83</v>
      </c>
      <c r="P1286" t="s">
        <v>84</v>
      </c>
      <c r="Q1286" t="s">
        <v>691</v>
      </c>
      <c r="R1286">
        <v>3</v>
      </c>
      <c r="S1286" t="s">
        <v>86</v>
      </c>
      <c r="T1286" t="s">
        <v>87</v>
      </c>
      <c r="U1286" t="s">
        <v>88</v>
      </c>
      <c r="V1286">
        <v>1</v>
      </c>
      <c r="W1286" t="s">
        <v>692</v>
      </c>
      <c r="X1286" t="s">
        <v>83</v>
      </c>
      <c r="Y1286" t="s">
        <v>90</v>
      </c>
      <c r="Z1286">
        <v>4000</v>
      </c>
      <c r="AA1286">
        <v>4000</v>
      </c>
      <c r="AC1286">
        <v>256</v>
      </c>
      <c r="AD1286" t="s">
        <v>91</v>
      </c>
      <c r="AE1286">
        <v>0.15</v>
      </c>
      <c r="AF1286" t="s">
        <v>92</v>
      </c>
      <c r="AG1286">
        <v>180</v>
      </c>
      <c r="AH1286">
        <v>60</v>
      </c>
      <c r="AI1286">
        <v>120</v>
      </c>
      <c r="AJ1286">
        <v>0.12611234534000221</v>
      </c>
      <c r="AK1286">
        <v>12.923011766115611</v>
      </c>
      <c r="AL1286">
        <v>0.6851842369936304</v>
      </c>
      <c r="AM1286">
        <v>6.078199969654241E-2</v>
      </c>
      <c r="AN1286">
        <v>18.844572387654271</v>
      </c>
      <c r="AO1286">
        <v>0.60486715131340818</v>
      </c>
      <c r="AP1286">
        <v>18.844572387654271</v>
      </c>
      <c r="AQ1286">
        <v>18.844572387654271</v>
      </c>
      <c r="AR1286">
        <v>0.60486715131340818</v>
      </c>
      <c r="AS1286">
        <v>88.97224740873331</v>
      </c>
      <c r="AT1286">
        <v>6.1421622590549452E-2</v>
      </c>
      <c r="AU1286">
        <v>0.8</v>
      </c>
      <c r="AV1286" t="s">
        <v>93</v>
      </c>
      <c r="AW1286">
        <v>7.9193700054750654E-2</v>
      </c>
      <c r="AX1286">
        <v>0.42495134343204782</v>
      </c>
      <c r="AY1286">
        <v>7.9193700054750654E-2</v>
      </c>
      <c r="AZ1286">
        <v>7.9193700054750654E-2</v>
      </c>
      <c r="BA1286">
        <v>0.42495134343204782</v>
      </c>
      <c r="BB1286">
        <v>0.14557701135465209</v>
      </c>
      <c r="BC1286">
        <v>-5.7077327474212243E-2</v>
      </c>
      <c r="BD1286">
        <v>9.991782123259621E-2</v>
      </c>
      <c r="BE1286">
        <v>0.65380609007823054</v>
      </c>
      <c r="BF1286">
        <v>9.991782123259621E-2</v>
      </c>
      <c r="BG1286">
        <v>9.991782123259621E-2</v>
      </c>
      <c r="BH1286">
        <v>0.65380609007823054</v>
      </c>
      <c r="BI1286">
        <v>0.1236537691120061</v>
      </c>
      <c r="BJ1286">
        <v>0.57156610024755217</v>
      </c>
      <c r="BK1286">
        <v>0.11098622740330751</v>
      </c>
      <c r="BL1286">
        <v>0.55442540213085922</v>
      </c>
      <c r="BM1286">
        <v>0.11098622740330751</v>
      </c>
      <c r="BN1286">
        <v>0.11098622740330751</v>
      </c>
      <c r="BO1286">
        <v>0.55442540213085922</v>
      </c>
      <c r="BP1286">
        <v>0.31323446010857431</v>
      </c>
      <c r="BQ1286">
        <v>-0.2575372806795313</v>
      </c>
      <c r="BR1286">
        <v>75.0881918019263</v>
      </c>
      <c r="BS1286">
        <v>0.7862857696124973</v>
      </c>
      <c r="BT1286">
        <v>75.0881918019263</v>
      </c>
      <c r="BU1286">
        <v>75.0881918019263</v>
      </c>
      <c r="BV1286">
        <v>0.7862857696124973</v>
      </c>
      <c r="BW1286">
        <v>355.30652439435858</v>
      </c>
      <c r="BX1286">
        <v>-1.126500173161471E-2</v>
      </c>
      <c r="BY1286" t="str">
        <f t="shared" si="21"/>
        <v>[[sv,wv],[yr],[ya]]</v>
      </c>
      <c r="BZ1286" t="str">
        <f>TRIM(MID(SUBSTITUTE(SUBSTITUTE(SUBSTITUTE(Tabla2[[#This Row],[map]],"[",""),"]",""),",",REPT(" ",100)),300,200))</f>
        <v>0 1</v>
      </c>
      <c r="CA1286" s="13" t="str">
        <f>TRIM(MID(SUBSTITUTE(SUBSTITUTE(SUBSTITUTE(Tabla2[[#This Row],[map]],"[",""),"]",""),",",REPT(" ",100)),900,200))</f>
        <v>2 4</v>
      </c>
      <c r="CB1286" s="13" t="str">
        <f>SUBSTITUTE(TRIM(MID(SUBSTITUTE(SUBSTITUTE(SUBSTITUTE(Tabla2[[#This Row],[map]],"[",""),"]",""),",",REPT(" ",100)),1200,300))," ",", ")</f>
        <v>0, 1, 4</v>
      </c>
      <c r="CC1286" s="15" t="str">
        <f>SUBSTITUTE(TRIM(MID(SUBSTITUTE(SUBSTITUTE(SUBSTITUTE(Tabla2[[#This Row],[map]],"[",""),"]",""),",",REPT(" ",100)),1,300))," ",", ")</f>
        <v>4, 2, 3</v>
      </c>
      <c r="CD1286" s="13" t="str">
        <f>SUBSTITUTE(TRIM(MID(SUBSTITUTE(SUBSTITUTE(SUBSTITUTE(Tabla2[[#This Row],[map]],"[",""),"]",""),",",REPT(" ",100)),601,300))," ",", ")</f>
        <v>3, 0, 1</v>
      </c>
      <c r="CE1286" t="str">
        <f>TRIM(MID(SUBSTITUTE(SUBSTITUTE(SUBSTITUTE(Tabla2[[#This Row],[map]],"[",""),"]",""),",",REPT(" ",100)),1501,200))</f>
        <v>3 2</v>
      </c>
    </row>
    <row r="1287" spans="1:83" x14ac:dyDescent="0.3">
      <c r="A1287" s="2">
        <v>46111.887511574067</v>
      </c>
      <c r="B1287" t="s">
        <v>1673</v>
      </c>
      <c r="C1287">
        <v>7</v>
      </c>
      <c r="D1287" t="s">
        <v>77</v>
      </c>
      <c r="E1287" t="s">
        <v>78</v>
      </c>
      <c r="F1287">
        <v>16590</v>
      </c>
      <c r="G1287">
        <v>4.5</v>
      </c>
      <c r="H1287" t="s">
        <v>79</v>
      </c>
      <c r="I1287" t="s">
        <v>80</v>
      </c>
      <c r="J1287">
        <v>5</v>
      </c>
      <c r="K1287">
        <v>5</v>
      </c>
      <c r="L1287" t="s">
        <v>81</v>
      </c>
      <c r="M1287" t="s">
        <v>82</v>
      </c>
      <c r="N1287" t="s">
        <v>83</v>
      </c>
      <c r="O1287" t="s">
        <v>83</v>
      </c>
      <c r="P1287" t="s">
        <v>84</v>
      </c>
      <c r="Q1287" t="s">
        <v>655</v>
      </c>
      <c r="R1287">
        <v>3</v>
      </c>
      <c r="S1287" t="s">
        <v>86</v>
      </c>
      <c r="T1287" t="s">
        <v>87</v>
      </c>
      <c r="U1287" t="s">
        <v>88</v>
      </c>
      <c r="V1287">
        <v>1</v>
      </c>
      <c r="W1287" t="s">
        <v>656</v>
      </c>
      <c r="X1287" t="s">
        <v>83</v>
      </c>
      <c r="Y1287" t="s">
        <v>90</v>
      </c>
      <c r="Z1287">
        <v>4000</v>
      </c>
      <c r="AA1287">
        <v>4000</v>
      </c>
      <c r="AC1287">
        <v>256</v>
      </c>
      <c r="AD1287" t="s">
        <v>91</v>
      </c>
      <c r="AE1287">
        <v>0.15</v>
      </c>
      <c r="AF1287" t="s">
        <v>92</v>
      </c>
      <c r="AG1287">
        <v>180</v>
      </c>
      <c r="AH1287">
        <v>60</v>
      </c>
      <c r="AI1287">
        <v>120</v>
      </c>
      <c r="AJ1287">
        <v>0.1253458307369065</v>
      </c>
      <c r="AK1287">
        <v>28.868874536038099</v>
      </c>
      <c r="AL1287">
        <v>0.62282676512180091</v>
      </c>
      <c r="AM1287">
        <v>-0.36873403891469902</v>
      </c>
      <c r="AN1287">
        <v>34.942244129057777</v>
      </c>
      <c r="AO1287">
        <v>0.54113930962769174</v>
      </c>
      <c r="AP1287">
        <v>34.942244129057777</v>
      </c>
      <c r="AQ1287">
        <v>34.942244129057777</v>
      </c>
      <c r="AR1287">
        <v>0.54113930962769174</v>
      </c>
      <c r="AS1287">
        <v>102.7984812981946</v>
      </c>
      <c r="AT1287">
        <v>-0.3489893168022255</v>
      </c>
      <c r="AU1287">
        <v>0.8</v>
      </c>
      <c r="AV1287" t="s">
        <v>93</v>
      </c>
      <c r="AW1287">
        <v>9.9181432646956932E-2</v>
      </c>
      <c r="AX1287">
        <v>0.27981456150316508</v>
      </c>
      <c r="AY1287">
        <v>9.9181432646956932E-2</v>
      </c>
      <c r="AZ1287">
        <v>9.9181432646956932E-2</v>
      </c>
      <c r="BA1287">
        <v>0.27981456150316508</v>
      </c>
      <c r="BB1287">
        <v>0.15962280709852289</v>
      </c>
      <c r="BC1287">
        <v>-0.15906796520621241</v>
      </c>
      <c r="BD1287">
        <v>7.2281839867327627E-2</v>
      </c>
      <c r="BE1287">
        <v>0.74955886296041485</v>
      </c>
      <c r="BF1287">
        <v>7.2281839867327627E-2</v>
      </c>
      <c r="BG1287">
        <v>7.2281839867327627E-2</v>
      </c>
      <c r="BH1287">
        <v>0.74955886296041485</v>
      </c>
      <c r="BI1287">
        <v>0.40782183466174038</v>
      </c>
      <c r="BJ1287">
        <v>-0.41301555369542409</v>
      </c>
      <c r="BK1287">
        <v>0.116529408910514</v>
      </c>
      <c r="BL1287">
        <v>0.53217128169829486</v>
      </c>
      <c r="BM1287">
        <v>0.116529408910514</v>
      </c>
      <c r="BN1287">
        <v>0.116529408910514</v>
      </c>
      <c r="BO1287">
        <v>0.53217128169829486</v>
      </c>
      <c r="BP1287">
        <v>0.41256865228753292</v>
      </c>
      <c r="BQ1287">
        <v>-0.65633264268384806</v>
      </c>
      <c r="BR1287">
        <v>139.4809838348059</v>
      </c>
      <c r="BS1287">
        <v>0.60301253234889418</v>
      </c>
      <c r="BT1287">
        <v>139.4809838348059</v>
      </c>
      <c r="BU1287">
        <v>139.4809838348059</v>
      </c>
      <c r="BV1287">
        <v>0.60301253234889418</v>
      </c>
      <c r="BW1287">
        <v>410.21391189873009</v>
      </c>
      <c r="BX1287">
        <v>-0.16754110562341309</v>
      </c>
      <c r="BY1287" t="str">
        <f t="shared" si="21"/>
        <v>[[sv,wv],[yr],[ya]]</v>
      </c>
      <c r="BZ1287" t="str">
        <f>TRIM(MID(SUBSTITUTE(SUBSTITUTE(SUBSTITUTE(Tabla2[[#This Row],[map]],"[",""),"]",""),",",REPT(" ",100)),300,200))</f>
        <v>0 1</v>
      </c>
      <c r="CA1287" s="13" t="str">
        <f>TRIM(MID(SUBSTITUTE(SUBSTITUTE(SUBSTITUTE(Tabla2[[#This Row],[map]],"[",""),"]",""),",",REPT(" ",100)),900,200))</f>
        <v>2 4</v>
      </c>
      <c r="CB1287" s="13" t="str">
        <f>SUBSTITUTE(TRIM(MID(SUBSTITUTE(SUBSTITUTE(SUBSTITUTE(Tabla2[[#This Row],[map]],"[",""),"]",""),",",REPT(" ",100)),1200,300))," ",", ")</f>
        <v>4, 0, 1</v>
      </c>
      <c r="CC1287" s="15" t="str">
        <f>SUBSTITUTE(TRIM(MID(SUBSTITUTE(SUBSTITUTE(SUBSTITUTE(Tabla2[[#This Row],[map]],"[",""),"]",""),",",REPT(" ",100)),1,300))," ",", ")</f>
        <v>2, 3, 4</v>
      </c>
      <c r="CD1287" s="13" t="str">
        <f>SUBSTITUTE(TRIM(MID(SUBSTITUTE(SUBSTITUTE(SUBSTITUTE(Tabla2[[#This Row],[map]],"[",""),"]",""),",",REPT(" ",100)),601,300))," ",", ")</f>
        <v>3, 0, 1</v>
      </c>
      <c r="CE1287" t="str">
        <f>TRIM(MID(SUBSTITUTE(SUBSTITUTE(SUBSTITUTE(Tabla2[[#This Row],[map]],"[",""),"]",""),",",REPT(" ",100)),1501,200))</f>
        <v>3 2</v>
      </c>
    </row>
    <row r="1288" spans="1:83" x14ac:dyDescent="0.3">
      <c r="A1288" s="2">
        <v>46111.889699074083</v>
      </c>
      <c r="B1288" t="s">
        <v>1674</v>
      </c>
      <c r="C1288">
        <v>9</v>
      </c>
      <c r="D1288" t="s">
        <v>77</v>
      </c>
      <c r="E1288" t="s">
        <v>78</v>
      </c>
      <c r="F1288">
        <v>16590</v>
      </c>
      <c r="G1288">
        <v>4.5</v>
      </c>
      <c r="H1288" t="s">
        <v>79</v>
      </c>
      <c r="I1288" t="s">
        <v>80</v>
      </c>
      <c r="J1288">
        <v>5</v>
      </c>
      <c r="K1288">
        <v>5</v>
      </c>
      <c r="L1288" t="s">
        <v>81</v>
      </c>
      <c r="M1288" t="s">
        <v>82</v>
      </c>
      <c r="N1288" t="s">
        <v>83</v>
      </c>
      <c r="O1288" t="s">
        <v>83</v>
      </c>
      <c r="P1288" t="s">
        <v>84</v>
      </c>
      <c r="Q1288" t="s">
        <v>637</v>
      </c>
      <c r="R1288">
        <v>3</v>
      </c>
      <c r="S1288" t="s">
        <v>86</v>
      </c>
      <c r="T1288" t="s">
        <v>87</v>
      </c>
      <c r="U1288" t="s">
        <v>88</v>
      </c>
      <c r="V1288">
        <v>1</v>
      </c>
      <c r="W1288" t="s">
        <v>638</v>
      </c>
      <c r="X1288" t="s">
        <v>83</v>
      </c>
      <c r="Y1288" t="s">
        <v>90</v>
      </c>
      <c r="Z1288">
        <v>4000</v>
      </c>
      <c r="AA1288">
        <v>4000</v>
      </c>
      <c r="AC1288">
        <v>256</v>
      </c>
      <c r="AD1288" t="s">
        <v>91</v>
      </c>
      <c r="AE1288">
        <v>0.15</v>
      </c>
      <c r="AF1288" t="s">
        <v>92</v>
      </c>
      <c r="AG1288">
        <v>180</v>
      </c>
      <c r="AH1288">
        <v>60</v>
      </c>
      <c r="AI1288">
        <v>120</v>
      </c>
      <c r="AJ1288">
        <v>0.13070482805045031</v>
      </c>
      <c r="AK1288">
        <v>47.990084512586343</v>
      </c>
      <c r="AL1288">
        <v>0.68615495180436303</v>
      </c>
      <c r="AM1288">
        <v>0.1526017552700307</v>
      </c>
      <c r="AN1288">
        <v>50.697351772288329</v>
      </c>
      <c r="AO1288">
        <v>0.6491901409265235</v>
      </c>
      <c r="AP1288">
        <v>50.697351772288329</v>
      </c>
      <c r="AQ1288">
        <v>50.697351772288329</v>
      </c>
      <c r="AR1288">
        <v>0.6491901409265235</v>
      </c>
      <c r="AS1288">
        <v>97.093221537050539</v>
      </c>
      <c r="AT1288">
        <v>7.4915883591307075E-2</v>
      </c>
      <c r="AU1288">
        <v>0.8</v>
      </c>
      <c r="AV1288" t="s">
        <v>93</v>
      </c>
      <c r="AW1288">
        <v>5.48105668092373E-2</v>
      </c>
      <c r="AX1288">
        <v>0.60200441717473263</v>
      </c>
      <c r="AY1288">
        <v>5.48105668092373E-2</v>
      </c>
      <c r="AZ1288">
        <v>5.48105668092373E-2</v>
      </c>
      <c r="BA1288">
        <v>0.60200441717473263</v>
      </c>
      <c r="BB1288">
        <v>0.16391951111733519</v>
      </c>
      <c r="BC1288">
        <v>-0.19026759184292691</v>
      </c>
      <c r="BD1288">
        <v>4.7920259057095488E-2</v>
      </c>
      <c r="BE1288">
        <v>0.83396653727245296</v>
      </c>
      <c r="BF1288">
        <v>4.7920259057095488E-2</v>
      </c>
      <c r="BG1288">
        <v>4.7920259057095488E-2</v>
      </c>
      <c r="BH1288">
        <v>0.83396653727245296</v>
      </c>
      <c r="BI1288">
        <v>0.23012047591022211</v>
      </c>
      <c r="BJ1288">
        <v>0.2026817005650581</v>
      </c>
      <c r="BK1288">
        <v>6.5388585438842281E-2</v>
      </c>
      <c r="BL1288">
        <v>0.73748551199717738</v>
      </c>
      <c r="BM1288">
        <v>6.5388585438842281E-2</v>
      </c>
      <c r="BN1288">
        <v>6.5388585438842281E-2</v>
      </c>
      <c r="BO1288">
        <v>0.73748551199717738</v>
      </c>
      <c r="BP1288">
        <v>0.15167473311245391</v>
      </c>
      <c r="BQ1288">
        <v>0.39107392156049758</v>
      </c>
      <c r="BR1288">
        <v>202.62128767784819</v>
      </c>
      <c r="BS1288">
        <v>0.42330409726173179</v>
      </c>
      <c r="BT1288">
        <v>202.62128767784819</v>
      </c>
      <c r="BU1288">
        <v>202.62128767784819</v>
      </c>
      <c r="BV1288">
        <v>0.42330409726173179</v>
      </c>
      <c r="BW1288">
        <v>387.8271714280632</v>
      </c>
      <c r="BX1288">
        <v>-0.1038244959174035</v>
      </c>
      <c r="BY1288" t="str">
        <f t="shared" ref="BY1288:BY1306" si="22">_xlfn.LET(_xlpm.TextoConfig, Q1288,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288" t="str">
        <f>TRIM(MID(SUBSTITUTE(SUBSTITUTE(SUBSTITUTE(Tabla2[[#This Row],[map]],"[",""),"]",""),",",REPT(" ",100)),300,200))</f>
        <v>0 1</v>
      </c>
      <c r="CA1288" s="13" t="str">
        <f>TRIM(MID(SUBSTITUTE(SUBSTITUTE(SUBSTITUTE(Tabla2[[#This Row],[map]],"[",""),"]",""),",",REPT(" ",100)),900,200))</f>
        <v>2 4</v>
      </c>
      <c r="CB1288" s="13" t="str">
        <f>SUBSTITUTE(TRIM(MID(SUBSTITUTE(SUBSTITUTE(SUBSTITUTE(Tabla2[[#This Row],[map]],"[",""),"]",""),",",REPT(" ",100)),1200,300))," ",", ")</f>
        <v>4, 0, 1</v>
      </c>
      <c r="CC1288" s="15" t="str">
        <f>SUBSTITUTE(TRIM(MID(SUBSTITUTE(SUBSTITUTE(SUBSTITUTE(Tabla2[[#This Row],[map]],"[",""),"]",""),",",REPT(" ",100)),1,300))," ",", ")</f>
        <v>2, 3, 4</v>
      </c>
      <c r="CD1288" s="13" t="str">
        <f>SUBSTITUTE(TRIM(MID(SUBSTITUTE(SUBSTITUTE(SUBSTITUTE(Tabla2[[#This Row],[map]],"[",""),"]",""),",",REPT(" ",100)),601,300))," ",", ")</f>
        <v>0, 1, 3</v>
      </c>
      <c r="CE1288" t="str">
        <f>TRIM(MID(SUBSTITUTE(SUBSTITUTE(SUBSTITUTE(Tabla2[[#This Row],[map]],"[",""),"]",""),",",REPT(" ",100)),1501,200))</f>
        <v>3 2</v>
      </c>
    </row>
    <row r="1289" spans="1:83" x14ac:dyDescent="0.3">
      <c r="A1289" s="2">
        <v>46111.908668981479</v>
      </c>
      <c r="B1289" t="s">
        <v>1675</v>
      </c>
      <c r="C1289">
        <v>6</v>
      </c>
      <c r="D1289" t="s">
        <v>77</v>
      </c>
      <c r="E1289" t="s">
        <v>78</v>
      </c>
      <c r="F1289">
        <v>16590</v>
      </c>
      <c r="G1289">
        <v>4.5</v>
      </c>
      <c r="H1289" t="s">
        <v>79</v>
      </c>
      <c r="I1289" t="s">
        <v>80</v>
      </c>
      <c r="J1289">
        <v>5</v>
      </c>
      <c r="K1289">
        <v>5</v>
      </c>
      <c r="L1289" t="s">
        <v>81</v>
      </c>
      <c r="M1289" t="s">
        <v>82</v>
      </c>
      <c r="N1289" t="s">
        <v>83</v>
      </c>
      <c r="O1289" t="s">
        <v>83</v>
      </c>
      <c r="P1289" t="s">
        <v>84</v>
      </c>
      <c r="Q1289" t="s">
        <v>753</v>
      </c>
      <c r="R1289">
        <v>3</v>
      </c>
      <c r="S1289" t="s">
        <v>86</v>
      </c>
      <c r="T1289" t="s">
        <v>87</v>
      </c>
      <c r="U1289" t="s">
        <v>88</v>
      </c>
      <c r="V1289">
        <v>1</v>
      </c>
      <c r="W1289" t="s">
        <v>754</v>
      </c>
      <c r="X1289" t="s">
        <v>83</v>
      </c>
      <c r="Y1289" t="s">
        <v>90</v>
      </c>
      <c r="Z1289">
        <v>4000</v>
      </c>
      <c r="AA1289">
        <v>4000</v>
      </c>
      <c r="AC1289">
        <v>256</v>
      </c>
      <c r="AD1289" t="s">
        <v>91</v>
      </c>
      <c r="AE1289">
        <v>0.15</v>
      </c>
      <c r="AF1289" t="s">
        <v>92</v>
      </c>
      <c r="AG1289">
        <v>180</v>
      </c>
      <c r="AH1289">
        <v>60</v>
      </c>
      <c r="AI1289">
        <v>120</v>
      </c>
      <c r="AJ1289">
        <v>0.115317415355526</v>
      </c>
      <c r="AK1289">
        <v>16.345167555056008</v>
      </c>
      <c r="AL1289">
        <v>0.69642409578193054</v>
      </c>
      <c r="AM1289">
        <v>8.3716799636799122E-2</v>
      </c>
      <c r="AN1289">
        <v>17.551132195261289</v>
      </c>
      <c r="AO1289">
        <v>0.64953843659282595</v>
      </c>
      <c r="AP1289">
        <v>17.551132195261289</v>
      </c>
      <c r="AQ1289">
        <v>17.551132195261289</v>
      </c>
      <c r="AR1289">
        <v>0.64953843659282595</v>
      </c>
      <c r="AS1289">
        <v>71.239306048011457</v>
      </c>
      <c r="AT1289">
        <v>0.13237650143043039</v>
      </c>
      <c r="AU1289">
        <v>0.8</v>
      </c>
      <c r="AV1289" t="s">
        <v>93</v>
      </c>
      <c r="AW1289">
        <v>8.4657968320933336E-2</v>
      </c>
      <c r="AX1289">
        <v>0.38527369074726531</v>
      </c>
      <c r="AY1289">
        <v>8.4657968320933336E-2</v>
      </c>
      <c r="AZ1289">
        <v>8.4657968320933336E-2</v>
      </c>
      <c r="BA1289">
        <v>0.38527369074726531</v>
      </c>
      <c r="BB1289">
        <v>0.18604104260930671</v>
      </c>
      <c r="BC1289">
        <v>-0.35089851269760591</v>
      </c>
      <c r="BD1289">
        <v>9.7390676547200794E-2</v>
      </c>
      <c r="BE1289">
        <v>0.6625621066604821</v>
      </c>
      <c r="BF1289">
        <v>9.7390676547200794E-2</v>
      </c>
      <c r="BG1289">
        <v>9.7390676547200794E-2</v>
      </c>
      <c r="BH1289">
        <v>0.6625621066604821</v>
      </c>
      <c r="BI1289">
        <v>0.1249622134772375</v>
      </c>
      <c r="BJ1289">
        <v>0.567032619982204</v>
      </c>
      <c r="BK1289">
        <v>6.2411732197511408E-2</v>
      </c>
      <c r="BL1289">
        <v>0.74943663617677025</v>
      </c>
      <c r="BM1289">
        <v>6.2411732197511408E-2</v>
      </c>
      <c r="BN1289">
        <v>6.2411732197511408E-2</v>
      </c>
      <c r="BO1289">
        <v>0.74943663617677025</v>
      </c>
      <c r="BP1289">
        <v>0.21847215264338221</v>
      </c>
      <c r="BQ1289">
        <v>0.1229034102948565</v>
      </c>
      <c r="BR1289">
        <v>69.960068403979889</v>
      </c>
      <c r="BS1289">
        <v>0.80088131278678565</v>
      </c>
      <c r="BT1289">
        <v>69.960068403979889</v>
      </c>
      <c r="BU1289">
        <v>69.960068403979889</v>
      </c>
      <c r="BV1289">
        <v>0.80088131278678565</v>
      </c>
      <c r="BW1289">
        <v>284.42774878331602</v>
      </c>
      <c r="BX1289">
        <v>0.1904684881422736</v>
      </c>
      <c r="BY1289" t="str">
        <f t="shared" si="22"/>
        <v>[[sv,wv],[yr],[ya]]</v>
      </c>
      <c r="BZ1289" t="str">
        <f>TRIM(MID(SUBSTITUTE(SUBSTITUTE(SUBSTITUTE(Tabla2[[#This Row],[map]],"[",""),"]",""),",",REPT(" ",100)),300,200))</f>
        <v>0 1</v>
      </c>
      <c r="CA1289" s="13" t="str">
        <f>TRIM(MID(SUBSTITUTE(SUBSTITUTE(SUBSTITUTE(Tabla2[[#This Row],[map]],"[",""),"]",""),",",REPT(" ",100)),900,200))</f>
        <v>2 4</v>
      </c>
      <c r="CB1289" s="13" t="str">
        <f>SUBSTITUTE(TRIM(MID(SUBSTITUTE(SUBSTITUTE(SUBSTITUTE(Tabla2[[#This Row],[map]],"[",""),"]",""),",",REPT(" ",100)),1200,300))," ",", ")</f>
        <v>0, 1, 2</v>
      </c>
      <c r="CC1289" s="15" t="str">
        <f>SUBSTITUTE(TRIM(MID(SUBSTITUTE(SUBSTITUTE(SUBSTITUTE(Tabla2[[#This Row],[map]],"[",""),"]",""),",",REPT(" ",100)),1,300))," ",", ")</f>
        <v>4, 2, 3</v>
      </c>
      <c r="CD1289" s="13" t="str">
        <f>SUBSTITUTE(TRIM(MID(SUBSTITUTE(SUBSTITUTE(SUBSTITUTE(Tabla2[[#This Row],[map]],"[",""),"]",""),",",REPT(" ",100)),601,300))," ",", ")</f>
        <v>0, 1, 3</v>
      </c>
      <c r="CE1289" t="str">
        <f>TRIM(MID(SUBSTITUTE(SUBSTITUTE(SUBSTITUTE(Tabla2[[#This Row],[map]],"[",""),"]",""),",",REPT(" ",100)),1501,200))</f>
        <v>3 4</v>
      </c>
    </row>
    <row r="1290" spans="1:83" x14ac:dyDescent="0.3">
      <c r="A1290" s="2">
        <v>46111.94027777778</v>
      </c>
      <c r="B1290" t="s">
        <v>1676</v>
      </c>
      <c r="C1290">
        <v>9</v>
      </c>
      <c r="D1290" t="s">
        <v>77</v>
      </c>
      <c r="E1290" t="s">
        <v>78</v>
      </c>
      <c r="F1290">
        <v>16590</v>
      </c>
      <c r="G1290">
        <v>4.5</v>
      </c>
      <c r="H1290" t="s">
        <v>79</v>
      </c>
      <c r="I1290" t="s">
        <v>80</v>
      </c>
      <c r="J1290">
        <v>5</v>
      </c>
      <c r="K1290">
        <v>5</v>
      </c>
      <c r="L1290" t="s">
        <v>81</v>
      </c>
      <c r="M1290" t="s">
        <v>82</v>
      </c>
      <c r="N1290" t="s">
        <v>83</v>
      </c>
      <c r="O1290" t="s">
        <v>83</v>
      </c>
      <c r="P1290" t="s">
        <v>84</v>
      </c>
      <c r="Q1290" t="s">
        <v>1435</v>
      </c>
      <c r="R1290">
        <v>3</v>
      </c>
      <c r="S1290" t="s">
        <v>86</v>
      </c>
      <c r="T1290" t="s">
        <v>87</v>
      </c>
      <c r="U1290" t="s">
        <v>88</v>
      </c>
      <c r="V1290">
        <v>1</v>
      </c>
      <c r="W1290" t="s">
        <v>1436</v>
      </c>
      <c r="X1290" t="s">
        <v>83</v>
      </c>
      <c r="Y1290" t="s">
        <v>90</v>
      </c>
      <c r="Z1290">
        <v>4000</v>
      </c>
      <c r="AA1290">
        <v>4000</v>
      </c>
      <c r="AC1290">
        <v>256</v>
      </c>
      <c r="AD1290" t="s">
        <v>91</v>
      </c>
      <c r="AE1290">
        <v>0.15</v>
      </c>
      <c r="AF1290" t="s">
        <v>92</v>
      </c>
      <c r="AG1290">
        <v>180</v>
      </c>
      <c r="AH1290">
        <v>60</v>
      </c>
      <c r="AI1290">
        <v>120</v>
      </c>
      <c r="AJ1290">
        <v>0.11222486906441489</v>
      </c>
      <c r="AK1290">
        <v>22.333301530319101</v>
      </c>
      <c r="AL1290">
        <v>0.72894934667570199</v>
      </c>
      <c r="AM1290">
        <v>-4.5498611085968421E-3</v>
      </c>
      <c r="AN1290">
        <v>27.950709347780329</v>
      </c>
      <c r="AO1290">
        <v>0.66557863260520933</v>
      </c>
      <c r="AP1290">
        <v>27.950709347780329</v>
      </c>
      <c r="AQ1290">
        <v>27.950709347780329</v>
      </c>
      <c r="AR1290">
        <v>0.66557863260520933</v>
      </c>
      <c r="AS1290">
        <v>137.08225866612139</v>
      </c>
      <c r="AT1290">
        <v>1.9965137665855889E-2</v>
      </c>
      <c r="AU1290">
        <v>0.8</v>
      </c>
      <c r="AV1290" t="s">
        <v>93</v>
      </c>
      <c r="AW1290">
        <v>6.3374476113754449E-2</v>
      </c>
      <c r="AX1290">
        <v>0.53981936284430354</v>
      </c>
      <c r="AY1290">
        <v>6.3374476113754449E-2</v>
      </c>
      <c r="AZ1290">
        <v>6.3374476113754449E-2</v>
      </c>
      <c r="BA1290">
        <v>0.53981936284430354</v>
      </c>
      <c r="BB1290">
        <v>6.8498495778478705E-2</v>
      </c>
      <c r="BC1290">
        <v>0.5026123549334427</v>
      </c>
      <c r="BD1290">
        <v>7.9520853913504108E-2</v>
      </c>
      <c r="BE1290">
        <v>0.72447722541358983</v>
      </c>
      <c r="BF1290">
        <v>7.9520853913504108E-2</v>
      </c>
      <c r="BG1290">
        <v>7.9520853913504108E-2</v>
      </c>
      <c r="BH1290">
        <v>0.72447722541358983</v>
      </c>
      <c r="BI1290">
        <v>0.15403671277662179</v>
      </c>
      <c r="BJ1290">
        <v>0.46629568969986129</v>
      </c>
      <c r="BK1290">
        <v>7.0834917369357056E-2</v>
      </c>
      <c r="BL1290">
        <v>0.71562021198132464</v>
      </c>
      <c r="BM1290">
        <v>7.0834917369357056E-2</v>
      </c>
      <c r="BN1290">
        <v>7.0834917369357056E-2</v>
      </c>
      <c r="BO1290">
        <v>0.71562021198132464</v>
      </c>
      <c r="BP1290">
        <v>0.33127956186567947</v>
      </c>
      <c r="BQ1290">
        <v>-0.32998265653425007</v>
      </c>
      <c r="BR1290">
        <v>111.5891071437246</v>
      </c>
      <c r="BS1290">
        <v>0.68239773018161975</v>
      </c>
      <c r="BT1290">
        <v>111.5891071437246</v>
      </c>
      <c r="BU1290">
        <v>111.5891071437246</v>
      </c>
      <c r="BV1290">
        <v>0.68239773018161975</v>
      </c>
      <c r="BW1290">
        <v>547.77521989406387</v>
      </c>
      <c r="BX1290">
        <v>-0.55906483743562041</v>
      </c>
      <c r="BY1290" t="str">
        <f t="shared" si="22"/>
        <v>[[sv,wv],[yr],[ya]]</v>
      </c>
      <c r="BZ1290" t="str">
        <f>TRIM(MID(SUBSTITUTE(SUBSTITUTE(SUBSTITUTE(Tabla2[[#This Row],[map]],"[",""),"]",""),",",REPT(" ",100)),300,200))</f>
        <v>0 1</v>
      </c>
      <c r="CA1290" s="13" t="str">
        <f>TRIM(MID(SUBSTITUTE(SUBSTITUTE(SUBSTITUTE(Tabla2[[#This Row],[map]],"[",""),"]",""),",",REPT(" ",100)),900,200))</f>
        <v>2 3</v>
      </c>
      <c r="CB1290" s="13" t="str">
        <f>SUBSTITUTE(TRIM(MID(SUBSTITUTE(SUBSTITUTE(SUBSTITUTE(Tabla2[[#This Row],[map]],"[",""),"]",""),",",REPT(" ",100)),1200,300))," ",", ")</f>
        <v>1, 4, 0</v>
      </c>
      <c r="CC1290" s="15" t="str">
        <f>SUBSTITUTE(TRIM(MID(SUBSTITUTE(SUBSTITUTE(SUBSTITUTE(Tabla2[[#This Row],[map]],"[",""),"]",""),",",REPT(" ",100)),1,300))," ",", ")</f>
        <v>4, 2, 3</v>
      </c>
      <c r="CD1290" s="13" t="str">
        <f>SUBSTITUTE(TRIM(MID(SUBSTITUTE(SUBSTITUTE(SUBSTITUTE(Tabla2[[#This Row],[map]],"[",""),"]",""),",",REPT(" ",100)),601,300))," ",", ")</f>
        <v>1, 4, 0</v>
      </c>
      <c r="CE1290" t="str">
        <f>TRIM(MID(SUBSTITUTE(SUBSTITUTE(SUBSTITUTE(Tabla2[[#This Row],[map]],"[",""),"]",""),",",REPT(" ",100)),1501,200))</f>
        <v>3 2</v>
      </c>
    </row>
    <row r="1291" spans="1:83" x14ac:dyDescent="0.3">
      <c r="A1291" s="2">
        <v>46112.017488425918</v>
      </c>
      <c r="B1291" t="s">
        <v>1677</v>
      </c>
      <c r="C1291">
        <v>7</v>
      </c>
      <c r="D1291" t="s">
        <v>77</v>
      </c>
      <c r="E1291" t="s">
        <v>78</v>
      </c>
      <c r="F1291">
        <v>16590</v>
      </c>
      <c r="G1291">
        <v>4.5</v>
      </c>
      <c r="H1291" t="s">
        <v>79</v>
      </c>
      <c r="I1291" t="s">
        <v>80</v>
      </c>
      <c r="J1291">
        <v>5</v>
      </c>
      <c r="K1291">
        <v>5</v>
      </c>
      <c r="L1291" t="s">
        <v>81</v>
      </c>
      <c r="M1291" t="s">
        <v>82</v>
      </c>
      <c r="N1291" t="s">
        <v>83</v>
      </c>
      <c r="O1291" t="s">
        <v>83</v>
      </c>
      <c r="P1291" t="s">
        <v>84</v>
      </c>
      <c r="Q1291" t="s">
        <v>1451</v>
      </c>
      <c r="R1291">
        <v>3</v>
      </c>
      <c r="S1291" t="s">
        <v>86</v>
      </c>
      <c r="T1291" t="s">
        <v>87</v>
      </c>
      <c r="U1291" t="s">
        <v>88</v>
      </c>
      <c r="V1291">
        <v>1</v>
      </c>
      <c r="W1291" t="s">
        <v>1452</v>
      </c>
      <c r="X1291" t="s">
        <v>83</v>
      </c>
      <c r="Y1291" t="s">
        <v>90</v>
      </c>
      <c r="Z1291">
        <v>4000</v>
      </c>
      <c r="AA1291">
        <v>4000</v>
      </c>
      <c r="AC1291">
        <v>256</v>
      </c>
      <c r="AD1291" t="s">
        <v>91</v>
      </c>
      <c r="AE1291">
        <v>0.15</v>
      </c>
      <c r="AF1291" t="s">
        <v>92</v>
      </c>
      <c r="AG1291">
        <v>180</v>
      </c>
      <c r="AH1291">
        <v>60</v>
      </c>
      <c r="AI1291">
        <v>120</v>
      </c>
      <c r="AJ1291">
        <v>0.11313128426783001</v>
      </c>
      <c r="AK1291">
        <v>10.72948653929836</v>
      </c>
      <c r="AL1291">
        <v>0.73222169188272823</v>
      </c>
      <c r="AM1291">
        <v>0.10726281181961191</v>
      </c>
      <c r="AN1291">
        <v>15.21836928199127</v>
      </c>
      <c r="AO1291">
        <v>0.69614048937844342</v>
      </c>
      <c r="AP1291">
        <v>15.21836928199127</v>
      </c>
      <c r="AQ1291">
        <v>15.21836928199127</v>
      </c>
      <c r="AR1291">
        <v>0.69614048937844342</v>
      </c>
      <c r="AS1291">
        <v>106.9608701768109</v>
      </c>
      <c r="AT1291">
        <v>0.10597048477120311</v>
      </c>
      <c r="AU1291">
        <v>0.8</v>
      </c>
      <c r="AV1291" t="s">
        <v>93</v>
      </c>
      <c r="AW1291">
        <v>7.919086722072062E-2</v>
      </c>
      <c r="AX1291">
        <v>0.42497191346984292</v>
      </c>
      <c r="AY1291">
        <v>7.919086722072062E-2</v>
      </c>
      <c r="AZ1291">
        <v>7.919086722072062E-2</v>
      </c>
      <c r="BA1291">
        <v>0.42497191346984292</v>
      </c>
      <c r="BB1291">
        <v>0.11614179392781671</v>
      </c>
      <c r="BC1291">
        <v>0.15666040956023619</v>
      </c>
      <c r="BD1291">
        <v>9.7276245642682863E-2</v>
      </c>
      <c r="BE1291">
        <v>0.662958585304254</v>
      </c>
      <c r="BF1291">
        <v>9.7276245642682863E-2</v>
      </c>
      <c r="BG1291">
        <v>9.7276245642682863E-2</v>
      </c>
      <c r="BH1291">
        <v>0.662958585304254</v>
      </c>
      <c r="BI1291">
        <v>0.1167216942233561</v>
      </c>
      <c r="BJ1291">
        <v>0.59558425917023039</v>
      </c>
      <c r="BK1291">
        <v>3.2557188669824558E-2</v>
      </c>
      <c r="BL1291">
        <v>0.86929318539144695</v>
      </c>
      <c r="BM1291">
        <v>3.2557188669824558E-2</v>
      </c>
      <c r="BN1291">
        <v>3.2557188669824558E-2</v>
      </c>
      <c r="BO1291">
        <v>0.86929318539144695</v>
      </c>
      <c r="BP1291">
        <v>0.27700711405996042</v>
      </c>
      <c r="BQ1291">
        <v>-0.1120959450729091</v>
      </c>
      <c r="BR1291">
        <v>60.664452826431969</v>
      </c>
      <c r="BS1291">
        <v>0.82733827334823007</v>
      </c>
      <c r="BT1291">
        <v>60.664452826431969</v>
      </c>
      <c r="BU1291">
        <v>60.664452826431969</v>
      </c>
      <c r="BV1291">
        <v>0.82733827334823007</v>
      </c>
      <c r="BW1291">
        <v>427.33361010503342</v>
      </c>
      <c r="BX1291">
        <v>-0.2162667845727437</v>
      </c>
      <c r="BY1291" t="str">
        <f t="shared" si="22"/>
        <v>[[sv,wv],[yr],[ya]]</v>
      </c>
      <c r="BZ1291" t="str">
        <f>TRIM(MID(SUBSTITUTE(SUBSTITUTE(SUBSTITUTE(Tabla2[[#This Row],[map]],"[",""),"]",""),",",REPT(" ",100)),300,200))</f>
        <v>0 1</v>
      </c>
      <c r="CA1291" s="13" t="str">
        <f>TRIM(MID(SUBSTITUTE(SUBSTITUTE(SUBSTITUTE(Tabla2[[#This Row],[map]],"[",""),"]",""),",",REPT(" ",100)),900,200))</f>
        <v>2 3</v>
      </c>
      <c r="CB1291" s="13" t="str">
        <f>SUBSTITUTE(TRIM(MID(SUBSTITUTE(SUBSTITUTE(SUBSTITUTE(Tabla2[[#This Row],[map]],"[",""),"]",""),",",REPT(" ",100)),1200,300))," ",", ")</f>
        <v>1, 2, 0</v>
      </c>
      <c r="CC1291" s="15" t="str">
        <f>SUBSTITUTE(TRIM(MID(SUBSTITUTE(SUBSTITUTE(SUBSTITUTE(Tabla2[[#This Row],[map]],"[",""),"]",""),",",REPT(" ",100)),1,300))," ",", ")</f>
        <v>4, 2, 3</v>
      </c>
      <c r="CD1291" s="13" t="str">
        <f>SUBSTITUTE(TRIM(MID(SUBSTITUTE(SUBSTITUTE(SUBSTITUTE(Tabla2[[#This Row],[map]],"[",""),"]",""),",",REPT(" ",100)),601,300))," ",", ")</f>
        <v>1, 4, 0</v>
      </c>
      <c r="CE1291" t="str">
        <f>TRIM(MID(SUBSTITUTE(SUBSTITUTE(SUBSTITUTE(Tabla2[[#This Row],[map]],"[",""),"]",""),",",REPT(" ",100)),1501,200))</f>
        <v>3 4</v>
      </c>
    </row>
    <row r="1292" spans="1:83" x14ac:dyDescent="0.3">
      <c r="A1292" s="2">
        <v>46112.025289351863</v>
      </c>
      <c r="B1292" t="s">
        <v>1678</v>
      </c>
      <c r="C1292">
        <v>8</v>
      </c>
      <c r="D1292" t="s">
        <v>95</v>
      </c>
      <c r="E1292" t="s">
        <v>78</v>
      </c>
      <c r="F1292">
        <v>16590</v>
      </c>
      <c r="G1292">
        <v>4.5</v>
      </c>
      <c r="H1292" t="s">
        <v>79</v>
      </c>
      <c r="I1292" t="s">
        <v>80</v>
      </c>
      <c r="J1292">
        <v>5</v>
      </c>
      <c r="K1292">
        <v>5</v>
      </c>
      <c r="L1292" t="s">
        <v>81</v>
      </c>
      <c r="M1292" t="s">
        <v>82</v>
      </c>
      <c r="N1292" t="s">
        <v>83</v>
      </c>
      <c r="O1292" t="s">
        <v>83</v>
      </c>
      <c r="P1292" t="s">
        <v>84</v>
      </c>
      <c r="Q1292" t="s">
        <v>661</v>
      </c>
      <c r="R1292">
        <v>3</v>
      </c>
      <c r="S1292" t="s">
        <v>86</v>
      </c>
      <c r="T1292" t="s">
        <v>87</v>
      </c>
      <c r="U1292" t="s">
        <v>88</v>
      </c>
      <c r="V1292">
        <v>1</v>
      </c>
      <c r="W1292" t="s">
        <v>662</v>
      </c>
      <c r="X1292" t="s">
        <v>83</v>
      </c>
      <c r="Y1292" t="s">
        <v>90</v>
      </c>
      <c r="Z1292">
        <v>4000</v>
      </c>
      <c r="AA1292">
        <v>4000</v>
      </c>
      <c r="AC1292">
        <v>256</v>
      </c>
      <c r="AD1292" t="s">
        <v>91</v>
      </c>
      <c r="AE1292">
        <v>0.15</v>
      </c>
      <c r="AF1292" t="s">
        <v>92</v>
      </c>
      <c r="AG1292">
        <v>180</v>
      </c>
      <c r="AH1292">
        <v>60</v>
      </c>
      <c r="AI1292">
        <v>120</v>
      </c>
      <c r="AJ1292">
        <v>0.1053416898824955</v>
      </c>
      <c r="AK1292">
        <v>20.273474907543221</v>
      </c>
      <c r="AL1292">
        <v>0.73524232229113973</v>
      </c>
      <c r="AM1292">
        <v>-0.224917981177233</v>
      </c>
      <c r="AN1292">
        <v>19.213624595048309</v>
      </c>
      <c r="AO1292">
        <v>0.6612486510699096</v>
      </c>
      <c r="AP1292">
        <v>19.213624595048309</v>
      </c>
      <c r="AQ1292">
        <v>19.213624595048309</v>
      </c>
      <c r="AR1292">
        <v>0.6612486510699096</v>
      </c>
      <c r="AS1292">
        <v>124.59285325491039</v>
      </c>
      <c r="AT1292">
        <v>-0.36591987657456743</v>
      </c>
      <c r="AU1292">
        <v>0.8</v>
      </c>
      <c r="AV1292" t="s">
        <v>93</v>
      </c>
      <c r="AW1292">
        <v>8.5477653832319839E-2</v>
      </c>
      <c r="AX1292">
        <v>0.37932171411522059</v>
      </c>
      <c r="AY1292">
        <v>8.5477653832319839E-2</v>
      </c>
      <c r="AZ1292">
        <v>8.5477653832319839E-2</v>
      </c>
      <c r="BA1292">
        <v>0.37932171411522059</v>
      </c>
      <c r="BB1292">
        <v>0.14226000066347519</v>
      </c>
      <c r="BC1292">
        <v>-3.2991541098982058E-2</v>
      </c>
      <c r="BD1292">
        <v>5.5845126094925313E-2</v>
      </c>
      <c r="BE1292">
        <v>0.80650856559541007</v>
      </c>
      <c r="BF1292">
        <v>5.5845126094925313E-2</v>
      </c>
      <c r="BG1292">
        <v>5.5845126094925313E-2</v>
      </c>
      <c r="BH1292">
        <v>0.80650856559541007</v>
      </c>
      <c r="BI1292">
        <v>0.40377082028731281</v>
      </c>
      <c r="BJ1292">
        <v>-0.39897965411182851</v>
      </c>
      <c r="BK1292">
        <v>8.0386220266448108E-2</v>
      </c>
      <c r="BL1292">
        <v>0.67727475194480413</v>
      </c>
      <c r="BM1292">
        <v>8.0386220266448108E-2</v>
      </c>
      <c r="BN1292">
        <v>8.0386220266448108E-2</v>
      </c>
      <c r="BO1292">
        <v>0.67727475194480413</v>
      </c>
      <c r="BP1292">
        <v>0.40251119545374209</v>
      </c>
      <c r="BQ1292">
        <v>-0.6159551346889327</v>
      </c>
      <c r="BR1292">
        <v>76.632789379999522</v>
      </c>
      <c r="BS1292">
        <v>0.7818895726242</v>
      </c>
      <c r="BT1292">
        <v>76.632789379999522</v>
      </c>
      <c r="BU1292">
        <v>76.632789379999522</v>
      </c>
      <c r="BV1292">
        <v>0.7818895726242</v>
      </c>
      <c r="BW1292">
        <v>497.42287100323699</v>
      </c>
      <c r="BX1292">
        <v>-0.41575317639852488</v>
      </c>
      <c r="BY1292" t="str">
        <f t="shared" si="22"/>
        <v>[[sv,wv],[yr],[ya]]</v>
      </c>
      <c r="BZ1292" t="str">
        <f>TRIM(MID(SUBSTITUTE(SUBSTITUTE(SUBSTITUTE(Tabla2[[#This Row],[map]],"[",""),"]",""),",",REPT(" ",100)),300,200))</f>
        <v>0 1</v>
      </c>
      <c r="CA1292" s="13" t="str">
        <f>TRIM(MID(SUBSTITUTE(SUBSTITUTE(SUBSTITUTE(Tabla2[[#This Row],[map]],"[",""),"]",""),",",REPT(" ",100)),900,200))</f>
        <v>2 4</v>
      </c>
      <c r="CB1292" s="13" t="str">
        <f>SUBSTITUTE(TRIM(MID(SUBSTITUTE(SUBSTITUTE(SUBSTITUTE(Tabla2[[#This Row],[map]],"[",""),"]",""),",",REPT(" ",100)),1200,300))," ",", ")</f>
        <v>0, 1, 2</v>
      </c>
      <c r="CC1292" s="15" t="str">
        <f>SUBSTITUTE(TRIM(MID(SUBSTITUTE(SUBSTITUTE(SUBSTITUTE(Tabla2[[#This Row],[map]],"[",""),"]",""),",",REPT(" ",100)),1,300))," ",", ")</f>
        <v>2, 3, 4</v>
      </c>
      <c r="CD1292" s="13" t="str">
        <f>SUBSTITUTE(TRIM(MID(SUBSTITUTE(SUBSTITUTE(SUBSTITUTE(Tabla2[[#This Row],[map]],"[",""),"]",""),",",REPT(" ",100)),601,300))," ",", ")</f>
        <v>3, 0, 1</v>
      </c>
      <c r="CE1292" t="str">
        <f>TRIM(MID(SUBSTITUTE(SUBSTITUTE(SUBSTITUTE(Tabla2[[#This Row],[map]],"[",""),"]",""),",",REPT(" ",100)),1501,200))</f>
        <v>3 4</v>
      </c>
    </row>
    <row r="1293" spans="1:83" x14ac:dyDescent="0.3">
      <c r="A1293" s="2">
        <v>46112.032476851848</v>
      </c>
      <c r="B1293" t="s">
        <v>1679</v>
      </c>
      <c r="C1293">
        <v>8</v>
      </c>
      <c r="D1293" t="s">
        <v>77</v>
      </c>
      <c r="E1293" t="s">
        <v>78</v>
      </c>
      <c r="F1293">
        <v>16590</v>
      </c>
      <c r="G1293">
        <v>4.5</v>
      </c>
      <c r="H1293" t="s">
        <v>79</v>
      </c>
      <c r="I1293" t="s">
        <v>80</v>
      </c>
      <c r="J1293">
        <v>5</v>
      </c>
      <c r="K1293">
        <v>5</v>
      </c>
      <c r="L1293" t="s">
        <v>81</v>
      </c>
      <c r="M1293" t="s">
        <v>82</v>
      </c>
      <c r="N1293" t="s">
        <v>83</v>
      </c>
      <c r="O1293" t="s">
        <v>83</v>
      </c>
      <c r="P1293" t="s">
        <v>84</v>
      </c>
      <c r="Q1293" t="s">
        <v>1443</v>
      </c>
      <c r="R1293">
        <v>3</v>
      </c>
      <c r="S1293" t="s">
        <v>86</v>
      </c>
      <c r="T1293" t="s">
        <v>87</v>
      </c>
      <c r="U1293" t="s">
        <v>88</v>
      </c>
      <c r="V1293">
        <v>1</v>
      </c>
      <c r="W1293" t="s">
        <v>1444</v>
      </c>
      <c r="X1293" t="s">
        <v>83</v>
      </c>
      <c r="Y1293" t="s">
        <v>90</v>
      </c>
      <c r="Z1293">
        <v>4000</v>
      </c>
      <c r="AA1293">
        <v>4000</v>
      </c>
      <c r="AC1293">
        <v>256</v>
      </c>
      <c r="AD1293" t="s">
        <v>91</v>
      </c>
      <c r="AE1293">
        <v>0.15</v>
      </c>
      <c r="AF1293" t="s">
        <v>92</v>
      </c>
      <c r="AG1293">
        <v>180</v>
      </c>
      <c r="AH1293">
        <v>60</v>
      </c>
      <c r="AI1293">
        <v>120</v>
      </c>
      <c r="AJ1293">
        <v>9.9775735297001275E-2</v>
      </c>
      <c r="AK1293">
        <v>21.133741930382548</v>
      </c>
      <c r="AL1293">
        <v>0.73300942747016773</v>
      </c>
      <c r="AM1293">
        <v>0.23816081130001299</v>
      </c>
      <c r="AN1293">
        <v>19.66986649345392</v>
      </c>
      <c r="AO1293">
        <v>0.70160785262906911</v>
      </c>
      <c r="AP1293">
        <v>19.66986649345392</v>
      </c>
      <c r="AQ1293">
        <v>19.66986649345392</v>
      </c>
      <c r="AR1293">
        <v>0.70160785262906911</v>
      </c>
      <c r="AS1293">
        <v>72.502591626917976</v>
      </c>
      <c r="AT1293">
        <v>0.2443087082308327</v>
      </c>
      <c r="AU1293">
        <v>0.8</v>
      </c>
      <c r="AV1293" t="s">
        <v>93</v>
      </c>
      <c r="AW1293">
        <v>8.2576797300357871E-2</v>
      </c>
      <c r="AX1293">
        <v>0.40038568322447848</v>
      </c>
      <c r="AY1293">
        <v>8.2576797300357871E-2</v>
      </c>
      <c r="AZ1293">
        <v>8.2576797300357871E-2</v>
      </c>
      <c r="BA1293">
        <v>0.40038568322447848</v>
      </c>
      <c r="BB1293">
        <v>0.14723820062977511</v>
      </c>
      <c r="BC1293">
        <v>-6.9139709460457999E-2</v>
      </c>
      <c r="BD1293">
        <v>7.6948033507409017E-2</v>
      </c>
      <c r="BE1293">
        <v>0.73339149861255348</v>
      </c>
      <c r="BF1293">
        <v>7.6948033507409017E-2</v>
      </c>
      <c r="BG1293">
        <v>7.6948033507409017E-2</v>
      </c>
      <c r="BH1293">
        <v>0.73339149861255348</v>
      </c>
      <c r="BI1293">
        <v>0.1045300728034721</v>
      </c>
      <c r="BJ1293">
        <v>0.63782562347911043</v>
      </c>
      <c r="BK1293">
        <v>2.5889427674030609E-2</v>
      </c>
      <c r="BL1293">
        <v>0.89606213676405566</v>
      </c>
      <c r="BM1293">
        <v>2.5889427674030609E-2</v>
      </c>
      <c r="BN1293">
        <v>2.5889427674030609E-2</v>
      </c>
      <c r="BO1293">
        <v>0.89606213676405566</v>
      </c>
      <c r="BP1293">
        <v>0.1911211577763679</v>
      </c>
      <c r="BQ1293">
        <v>0.232709003514143</v>
      </c>
      <c r="BR1293">
        <v>78.494051715333697</v>
      </c>
      <c r="BS1293">
        <v>0.77659209191518941</v>
      </c>
      <c r="BT1293">
        <v>78.494051715333697</v>
      </c>
      <c r="BU1293">
        <v>78.494051715333697</v>
      </c>
      <c r="BV1293">
        <v>0.77659209191518941</v>
      </c>
      <c r="BW1293">
        <v>289.56747707646258</v>
      </c>
      <c r="BX1293">
        <v>0.1758399153905387</v>
      </c>
      <c r="BY1293" t="str">
        <f t="shared" si="22"/>
        <v>[[sv,wv],[yr],[ya]]</v>
      </c>
      <c r="BZ1293" t="str">
        <f>TRIM(MID(SUBSTITUTE(SUBSTITUTE(SUBSTITUTE(Tabla2[[#This Row],[map]],"[",""),"]",""),",",REPT(" ",100)),300,200))</f>
        <v>0 1</v>
      </c>
      <c r="CA1293" s="13" t="str">
        <f>TRIM(MID(SUBSTITUTE(SUBSTITUTE(SUBSTITUTE(Tabla2[[#This Row],[map]],"[",""),"]",""),",",REPT(" ",100)),900,200))</f>
        <v>2 3</v>
      </c>
      <c r="CB1293" s="13" t="str">
        <f>SUBSTITUTE(TRIM(MID(SUBSTITUTE(SUBSTITUTE(SUBSTITUTE(Tabla2[[#This Row],[map]],"[",""),"]",""),",",REPT(" ",100)),1200,300))," ",", ")</f>
        <v>0, 1, 2</v>
      </c>
      <c r="CC1293" s="15" t="str">
        <f>SUBSTITUTE(TRIM(MID(SUBSTITUTE(SUBSTITUTE(SUBSTITUTE(Tabla2[[#This Row],[map]],"[",""),"]",""),",",REPT(" ",100)),1,300))," ",", ")</f>
        <v>4, 2, 3</v>
      </c>
      <c r="CD1293" s="13" t="str">
        <f>SUBSTITUTE(TRIM(MID(SUBSTITUTE(SUBSTITUTE(SUBSTITUTE(Tabla2[[#This Row],[map]],"[",""),"]",""),",",REPT(" ",100)),601,300))," ",", ")</f>
        <v>1, 4, 0</v>
      </c>
      <c r="CE1293" t="str">
        <f>TRIM(MID(SUBSTITUTE(SUBSTITUTE(SUBSTITUTE(Tabla2[[#This Row],[map]],"[",""),"]",""),",",REPT(" ",100)),1501,200))</f>
        <v>3 4</v>
      </c>
    </row>
    <row r="1294" spans="1:83" x14ac:dyDescent="0.3">
      <c r="A1294" s="2">
        <v>46112.033692129633</v>
      </c>
      <c r="B1294" t="s">
        <v>1680</v>
      </c>
      <c r="C1294">
        <v>6</v>
      </c>
      <c r="D1294" t="s">
        <v>77</v>
      </c>
      <c r="E1294" t="s">
        <v>78</v>
      </c>
      <c r="F1294">
        <v>16590</v>
      </c>
      <c r="G1294">
        <v>4.5</v>
      </c>
      <c r="H1294" t="s">
        <v>79</v>
      </c>
      <c r="I1294" t="s">
        <v>80</v>
      </c>
      <c r="J1294">
        <v>5</v>
      </c>
      <c r="K1294">
        <v>5</v>
      </c>
      <c r="L1294" t="s">
        <v>81</v>
      </c>
      <c r="M1294" t="s">
        <v>82</v>
      </c>
      <c r="N1294" t="s">
        <v>83</v>
      </c>
      <c r="O1294" t="s">
        <v>83</v>
      </c>
      <c r="P1294" t="s">
        <v>84</v>
      </c>
      <c r="Q1294" t="s">
        <v>697</v>
      </c>
      <c r="R1294">
        <v>3</v>
      </c>
      <c r="S1294" t="s">
        <v>86</v>
      </c>
      <c r="T1294" t="s">
        <v>87</v>
      </c>
      <c r="U1294" t="s">
        <v>88</v>
      </c>
      <c r="V1294">
        <v>1</v>
      </c>
      <c r="W1294" t="s">
        <v>698</v>
      </c>
      <c r="X1294" t="s">
        <v>83</v>
      </c>
      <c r="Y1294" t="s">
        <v>90</v>
      </c>
      <c r="Z1294">
        <v>4000</v>
      </c>
      <c r="AA1294">
        <v>4000</v>
      </c>
      <c r="AC1294">
        <v>256</v>
      </c>
      <c r="AD1294" t="s">
        <v>91</v>
      </c>
      <c r="AE1294">
        <v>0.15</v>
      </c>
      <c r="AF1294" t="s">
        <v>92</v>
      </c>
      <c r="AG1294">
        <v>180</v>
      </c>
      <c r="AH1294">
        <v>60</v>
      </c>
      <c r="AI1294">
        <v>120</v>
      </c>
      <c r="AJ1294">
        <v>0.13988271842012179</v>
      </c>
      <c r="AK1294">
        <v>42.691110648361658</v>
      </c>
      <c r="AL1294">
        <v>0.60560310842585441</v>
      </c>
      <c r="AM1294">
        <v>0.20243197505554039</v>
      </c>
      <c r="AN1294">
        <v>49.902822543366028</v>
      </c>
      <c r="AO1294">
        <v>0.55875096719027395</v>
      </c>
      <c r="AP1294">
        <v>49.902822543366028</v>
      </c>
      <c r="AQ1294">
        <v>49.902822543366028</v>
      </c>
      <c r="AR1294">
        <v>0.55875096719027395</v>
      </c>
      <c r="AS1294">
        <v>114.3701338155505</v>
      </c>
      <c r="AT1294">
        <v>0.1067366165017426</v>
      </c>
      <c r="AU1294">
        <v>0.8</v>
      </c>
      <c r="AV1294" t="s">
        <v>93</v>
      </c>
      <c r="AW1294">
        <v>7.9109870976437943E-2</v>
      </c>
      <c r="AX1294">
        <v>0.42556005092812038</v>
      </c>
      <c r="AY1294">
        <v>7.9109870976437943E-2</v>
      </c>
      <c r="AZ1294">
        <v>7.9109870976437943E-2</v>
      </c>
      <c r="BA1294">
        <v>0.42556005092812038</v>
      </c>
      <c r="BB1294">
        <v>0.1376340790371037</v>
      </c>
      <c r="BC1294">
        <v>5.9863103332757905E-4</v>
      </c>
      <c r="BD1294">
        <v>9.7221214322363345E-2</v>
      </c>
      <c r="BE1294">
        <v>0.66314925707546102</v>
      </c>
      <c r="BF1294">
        <v>9.7221214322363345E-2</v>
      </c>
      <c r="BG1294">
        <v>9.7221214322363345E-2</v>
      </c>
      <c r="BH1294">
        <v>0.66314925707546102</v>
      </c>
      <c r="BI1294">
        <v>0.1239061074098315</v>
      </c>
      <c r="BJ1294">
        <v>0.57069180194050828</v>
      </c>
      <c r="BK1294">
        <v>7.1308568156032315E-2</v>
      </c>
      <c r="BL1294">
        <v>0.71371865388946953</v>
      </c>
      <c r="BM1294">
        <v>7.1308568156032315E-2</v>
      </c>
      <c r="BN1294">
        <v>7.1308568156032315E-2</v>
      </c>
      <c r="BO1294">
        <v>0.71371865388946953</v>
      </c>
      <c r="BP1294">
        <v>0.21013266464518079</v>
      </c>
      <c r="BQ1294">
        <v>0.15638381681169569</v>
      </c>
      <c r="BR1294">
        <v>199.3636505200098</v>
      </c>
      <c r="BS1294">
        <v>0.43257590686803682</v>
      </c>
      <c r="BT1294">
        <v>199.3636505200098</v>
      </c>
      <c r="BU1294">
        <v>199.3636505200098</v>
      </c>
      <c r="BV1294">
        <v>0.43257590686803682</v>
      </c>
      <c r="BW1294">
        <v>457.00886241111158</v>
      </c>
      <c r="BX1294">
        <v>-0.30072778377855741</v>
      </c>
      <c r="BY1294" t="str">
        <f t="shared" si="22"/>
        <v>[[sv,wv],[yr],[ya]]</v>
      </c>
      <c r="BZ1294" t="str">
        <f>TRIM(MID(SUBSTITUTE(SUBSTITUTE(SUBSTITUTE(Tabla2[[#This Row],[map]],"[",""),"]",""),",",REPT(" ",100)),300,200))</f>
        <v>0 1</v>
      </c>
      <c r="CA1294" s="13" t="str">
        <f>TRIM(MID(SUBSTITUTE(SUBSTITUTE(SUBSTITUTE(Tabla2[[#This Row],[map]],"[",""),"]",""),",",REPT(" ",100)),900,200))</f>
        <v>2 3</v>
      </c>
      <c r="CB1294" s="13" t="str">
        <f>SUBSTITUTE(TRIM(MID(SUBSTITUTE(SUBSTITUTE(SUBSTITUTE(Tabla2[[#This Row],[map]],"[",""),"]",""),",",REPT(" ",100)),1200,300))," ",", ")</f>
        <v>4, 0, 1</v>
      </c>
      <c r="CC1294" s="15" t="str">
        <f>SUBSTITUTE(TRIM(MID(SUBSTITUTE(SUBSTITUTE(SUBSTITUTE(Tabla2[[#This Row],[map]],"[",""),"]",""),",",REPT(" ",100)),1,300))," ",", ")</f>
        <v>4, 2, 3</v>
      </c>
      <c r="CD1294" s="13" t="str">
        <f>SUBSTITUTE(TRIM(MID(SUBSTITUTE(SUBSTITUTE(SUBSTITUTE(Tabla2[[#This Row],[map]],"[",""),"]",""),",",REPT(" ",100)),601,300))," ",", ")</f>
        <v>0, 1, 4</v>
      </c>
      <c r="CE1294" t="str">
        <f>TRIM(MID(SUBSTITUTE(SUBSTITUTE(SUBSTITUTE(Tabla2[[#This Row],[map]],"[",""),"]",""),",",REPT(" ",100)),1501,200))</f>
        <v>3 2</v>
      </c>
    </row>
    <row r="1295" spans="1:83" x14ac:dyDescent="0.3">
      <c r="A1295" s="2">
        <v>46112.037905092591</v>
      </c>
      <c r="B1295" t="s">
        <v>1681</v>
      </c>
      <c r="C1295">
        <v>7</v>
      </c>
      <c r="D1295" t="s">
        <v>95</v>
      </c>
      <c r="E1295" t="s">
        <v>78</v>
      </c>
      <c r="F1295">
        <v>16590</v>
      </c>
      <c r="G1295">
        <v>4.5</v>
      </c>
      <c r="H1295" t="s">
        <v>79</v>
      </c>
      <c r="I1295" t="s">
        <v>80</v>
      </c>
      <c r="J1295">
        <v>5</v>
      </c>
      <c r="K1295">
        <v>5</v>
      </c>
      <c r="L1295" t="s">
        <v>81</v>
      </c>
      <c r="M1295" t="s">
        <v>82</v>
      </c>
      <c r="N1295" t="s">
        <v>83</v>
      </c>
      <c r="O1295" t="s">
        <v>83</v>
      </c>
      <c r="P1295" t="s">
        <v>84</v>
      </c>
      <c r="Q1295" t="s">
        <v>661</v>
      </c>
      <c r="R1295">
        <v>3</v>
      </c>
      <c r="S1295" t="s">
        <v>86</v>
      </c>
      <c r="T1295" t="s">
        <v>87</v>
      </c>
      <c r="U1295" t="s">
        <v>88</v>
      </c>
      <c r="V1295">
        <v>1</v>
      </c>
      <c r="W1295" t="s">
        <v>662</v>
      </c>
      <c r="X1295" t="s">
        <v>83</v>
      </c>
      <c r="Y1295" t="s">
        <v>90</v>
      </c>
      <c r="Z1295">
        <v>4000</v>
      </c>
      <c r="AA1295">
        <v>4000</v>
      </c>
      <c r="AC1295">
        <v>256</v>
      </c>
      <c r="AD1295" t="s">
        <v>91</v>
      </c>
      <c r="AE1295">
        <v>0.15</v>
      </c>
      <c r="AF1295" t="s">
        <v>92</v>
      </c>
      <c r="AG1295">
        <v>180</v>
      </c>
      <c r="AH1295">
        <v>60</v>
      </c>
      <c r="AI1295">
        <v>120</v>
      </c>
      <c r="AJ1295">
        <v>0.1166017913547754</v>
      </c>
      <c r="AK1295">
        <v>14.20404748105549</v>
      </c>
      <c r="AL1295">
        <v>0.69631844348139715</v>
      </c>
      <c r="AM1295">
        <v>-0.121275591786748</v>
      </c>
      <c r="AN1295">
        <v>19.532566976572951</v>
      </c>
      <c r="AO1295">
        <v>0.63039866607009143</v>
      </c>
      <c r="AP1295">
        <v>19.532566976572951</v>
      </c>
      <c r="AQ1295">
        <v>19.532566976572951</v>
      </c>
      <c r="AR1295">
        <v>0.63039866607009143</v>
      </c>
      <c r="AS1295">
        <v>100.8253073612233</v>
      </c>
      <c r="AT1295">
        <v>-8.4461142374226417E-2</v>
      </c>
      <c r="AU1295">
        <v>0.8</v>
      </c>
      <c r="AV1295" t="s">
        <v>93</v>
      </c>
      <c r="AW1295">
        <v>9.4121127899184268E-2</v>
      </c>
      <c r="AX1295">
        <v>0.31655891673621178</v>
      </c>
      <c r="AY1295">
        <v>9.4121127899184268E-2</v>
      </c>
      <c r="AZ1295">
        <v>9.4121127899184268E-2</v>
      </c>
      <c r="BA1295">
        <v>0.31655891673621178</v>
      </c>
      <c r="BB1295">
        <v>0.1464545105619188</v>
      </c>
      <c r="BC1295">
        <v>-6.3449106289058532E-2</v>
      </c>
      <c r="BD1295">
        <v>6.8943102137304993E-2</v>
      </c>
      <c r="BE1295">
        <v>0.76112687610062535</v>
      </c>
      <c r="BF1295">
        <v>6.8943102137304993E-2</v>
      </c>
      <c r="BG1295">
        <v>6.8943102137304993E-2</v>
      </c>
      <c r="BH1295">
        <v>0.76112687610062535</v>
      </c>
      <c r="BI1295">
        <v>0.30678600245040938</v>
      </c>
      <c r="BJ1295">
        <v>-6.2947974519371508E-2</v>
      </c>
      <c r="BK1295">
        <v>8.3299166789842144E-2</v>
      </c>
      <c r="BL1295">
        <v>0.66558019302391114</v>
      </c>
      <c r="BM1295">
        <v>8.3299166789842144E-2</v>
      </c>
      <c r="BN1295">
        <v>8.3299166789842144E-2</v>
      </c>
      <c r="BO1295">
        <v>0.66558019302391114</v>
      </c>
      <c r="BP1295">
        <v>0.26543225953204852</v>
      </c>
      <c r="BQ1295">
        <v>-6.5626565291878602E-2</v>
      </c>
      <c r="BR1295">
        <v>77.883904509465097</v>
      </c>
      <c r="BS1295">
        <v>0.77832867841961961</v>
      </c>
      <c r="BT1295">
        <v>77.883904509465097</v>
      </c>
      <c r="BU1295">
        <v>77.883904509465097</v>
      </c>
      <c r="BV1295">
        <v>0.77832867841961961</v>
      </c>
      <c r="BW1295">
        <v>402.58255667234812</v>
      </c>
      <c r="BX1295">
        <v>-0.14582092339659841</v>
      </c>
      <c r="BY1295" t="str">
        <f t="shared" si="22"/>
        <v>[[sv,wv],[yr],[ya]]</v>
      </c>
      <c r="BZ1295" t="str">
        <f>TRIM(MID(SUBSTITUTE(SUBSTITUTE(SUBSTITUTE(Tabla2[[#This Row],[map]],"[",""),"]",""),",",REPT(" ",100)),300,200))</f>
        <v>0 1</v>
      </c>
      <c r="CA1295" s="13" t="str">
        <f>TRIM(MID(SUBSTITUTE(SUBSTITUTE(SUBSTITUTE(Tabla2[[#This Row],[map]],"[",""),"]",""),",",REPT(" ",100)),900,200))</f>
        <v>2 4</v>
      </c>
      <c r="CB1295" s="13" t="str">
        <f>SUBSTITUTE(TRIM(MID(SUBSTITUTE(SUBSTITUTE(SUBSTITUTE(Tabla2[[#This Row],[map]],"[",""),"]",""),",",REPT(" ",100)),1200,300))," ",", ")</f>
        <v>0, 1, 2</v>
      </c>
      <c r="CC1295" s="15" t="str">
        <f>SUBSTITUTE(TRIM(MID(SUBSTITUTE(SUBSTITUTE(SUBSTITUTE(Tabla2[[#This Row],[map]],"[",""),"]",""),",",REPT(" ",100)),1,300))," ",", ")</f>
        <v>2, 3, 4</v>
      </c>
      <c r="CD1295" s="13" t="str">
        <f>SUBSTITUTE(TRIM(MID(SUBSTITUTE(SUBSTITUTE(SUBSTITUTE(Tabla2[[#This Row],[map]],"[",""),"]",""),",",REPT(" ",100)),601,300))," ",", ")</f>
        <v>3, 0, 1</v>
      </c>
      <c r="CE1295" t="str">
        <f>TRIM(MID(SUBSTITUTE(SUBSTITUTE(SUBSTITUTE(Tabla2[[#This Row],[map]],"[",""),"]",""),",",REPT(" ",100)),1501,200))</f>
        <v>3 4</v>
      </c>
    </row>
    <row r="1296" spans="1:83" x14ac:dyDescent="0.3">
      <c r="A1296" s="2">
        <v>46112.038622685177</v>
      </c>
      <c r="B1296" t="s">
        <v>1682</v>
      </c>
      <c r="C1296">
        <v>9</v>
      </c>
      <c r="D1296" t="s">
        <v>77</v>
      </c>
      <c r="E1296" t="s">
        <v>78</v>
      </c>
      <c r="F1296">
        <v>16590</v>
      </c>
      <c r="G1296">
        <v>4.5</v>
      </c>
      <c r="H1296" t="s">
        <v>79</v>
      </c>
      <c r="I1296" t="s">
        <v>80</v>
      </c>
      <c r="J1296">
        <v>5</v>
      </c>
      <c r="K1296">
        <v>5</v>
      </c>
      <c r="L1296" t="s">
        <v>81</v>
      </c>
      <c r="M1296" t="s">
        <v>82</v>
      </c>
      <c r="N1296" t="s">
        <v>83</v>
      </c>
      <c r="O1296" t="s">
        <v>83</v>
      </c>
      <c r="P1296" t="s">
        <v>84</v>
      </c>
      <c r="Q1296" t="s">
        <v>649</v>
      </c>
      <c r="R1296">
        <v>3</v>
      </c>
      <c r="S1296" t="s">
        <v>86</v>
      </c>
      <c r="T1296" t="s">
        <v>87</v>
      </c>
      <c r="U1296" t="s">
        <v>88</v>
      </c>
      <c r="V1296">
        <v>1</v>
      </c>
      <c r="W1296" t="s">
        <v>650</v>
      </c>
      <c r="X1296" t="s">
        <v>83</v>
      </c>
      <c r="Y1296" t="s">
        <v>90</v>
      </c>
      <c r="Z1296">
        <v>4000</v>
      </c>
      <c r="AA1296">
        <v>4000</v>
      </c>
      <c r="AC1296">
        <v>256</v>
      </c>
      <c r="AD1296" t="s">
        <v>91</v>
      </c>
      <c r="AE1296">
        <v>0.15</v>
      </c>
      <c r="AF1296" t="s">
        <v>92</v>
      </c>
      <c r="AG1296">
        <v>180</v>
      </c>
      <c r="AH1296">
        <v>60</v>
      </c>
      <c r="AI1296">
        <v>120</v>
      </c>
      <c r="AJ1296">
        <v>0.1086101830046004</v>
      </c>
      <c r="AK1296">
        <v>13.528644547157301</v>
      </c>
      <c r="AL1296">
        <v>0.7680853736726323</v>
      </c>
      <c r="AM1296">
        <v>-2.8727966739621751E-3</v>
      </c>
      <c r="AN1296">
        <v>16.91110081795215</v>
      </c>
      <c r="AO1296">
        <v>0.72063345782838373</v>
      </c>
      <c r="AP1296">
        <v>16.91110081795215</v>
      </c>
      <c r="AQ1296">
        <v>16.91110081795215</v>
      </c>
      <c r="AR1296">
        <v>0.72063345782838373</v>
      </c>
      <c r="AS1296">
        <v>106.75615345342869</v>
      </c>
      <c r="AT1296">
        <v>-5.8212103105960623E-2</v>
      </c>
      <c r="AU1296">
        <v>0.8</v>
      </c>
      <c r="AV1296" t="s">
        <v>93</v>
      </c>
      <c r="AW1296">
        <v>6.8550450131820137E-2</v>
      </c>
      <c r="AX1296">
        <v>0.50223509915335918</v>
      </c>
      <c r="AY1296">
        <v>6.8550450131820137E-2</v>
      </c>
      <c r="AZ1296">
        <v>6.8550450131820137E-2</v>
      </c>
      <c r="BA1296">
        <v>0.50223509915335918</v>
      </c>
      <c r="BB1296">
        <v>0.14164780509902031</v>
      </c>
      <c r="BC1296">
        <v>-2.854620975755906E-2</v>
      </c>
      <c r="BD1296">
        <v>5.8861535562151623E-2</v>
      </c>
      <c r="BE1296">
        <v>0.79605735104227038</v>
      </c>
      <c r="BF1296">
        <v>5.8861535562151623E-2</v>
      </c>
      <c r="BG1296">
        <v>5.8861535562151623E-2</v>
      </c>
      <c r="BH1296">
        <v>0.79605735104227038</v>
      </c>
      <c r="BI1296">
        <v>0.37600461085799752</v>
      </c>
      <c r="BJ1296">
        <v>-0.30277566880209389</v>
      </c>
      <c r="BK1296">
        <v>5.5733403607504582E-2</v>
      </c>
      <c r="BL1296">
        <v>0.7762480130975935</v>
      </c>
      <c r="BM1296">
        <v>5.5733403607504582E-2</v>
      </c>
      <c r="BN1296">
        <v>5.5733403607504582E-2</v>
      </c>
      <c r="BO1296">
        <v>0.7762480130975935</v>
      </c>
      <c r="BP1296">
        <v>0.17139590860661599</v>
      </c>
      <c r="BQ1296">
        <v>0.31189963979681112</v>
      </c>
      <c r="BR1296">
        <v>67.461257882507184</v>
      </c>
      <c r="BS1296">
        <v>0.80799336802030952</v>
      </c>
      <c r="BT1296">
        <v>67.461257882507184</v>
      </c>
      <c r="BU1296">
        <v>67.461257882507184</v>
      </c>
      <c r="BV1296">
        <v>0.80799336802030952</v>
      </c>
      <c r="BW1296">
        <v>426.33556548915078</v>
      </c>
      <c r="BX1296">
        <v>-0.21342617366099931</v>
      </c>
      <c r="BY1296" t="str">
        <f t="shared" si="22"/>
        <v>[[sv,wv],[yr],[ya]]</v>
      </c>
      <c r="BZ1296" t="str">
        <f>TRIM(MID(SUBSTITUTE(SUBSTITUTE(SUBSTITUTE(Tabla2[[#This Row],[map]],"[",""),"]",""),",",REPT(" ",100)),300,200))</f>
        <v>0 1</v>
      </c>
      <c r="CA1296" s="13" t="str">
        <f>TRIM(MID(SUBSTITUTE(SUBSTITUTE(SUBSTITUTE(Tabla2[[#This Row],[map]],"[",""),"]",""),",",REPT(" ",100)),900,200))</f>
        <v>2 4</v>
      </c>
      <c r="CB1296" s="13" t="str">
        <f>SUBSTITUTE(TRIM(MID(SUBSTITUTE(SUBSTITUTE(SUBSTITUTE(Tabla2[[#This Row],[map]],"[",""),"]",""),",",REPT(" ",100)),1200,300))," ",", ")</f>
        <v>2, 0, 1</v>
      </c>
      <c r="CC1296" s="15" t="str">
        <f>SUBSTITUTE(TRIM(MID(SUBSTITUTE(SUBSTITUTE(SUBSTITUTE(Tabla2[[#This Row],[map]],"[",""),"]",""),",",REPT(" ",100)),1,300))," ",", ")</f>
        <v>2, 3, 4</v>
      </c>
      <c r="CD1296" s="13" t="str">
        <f>SUBSTITUTE(TRIM(MID(SUBSTITUTE(SUBSTITUTE(SUBSTITUTE(Tabla2[[#This Row],[map]],"[",""),"]",""),",",REPT(" ",100)),601,300))," ",", ")</f>
        <v>0, 1, 3</v>
      </c>
      <c r="CE1296" t="str">
        <f>TRIM(MID(SUBSTITUTE(SUBSTITUTE(SUBSTITUTE(Tabla2[[#This Row],[map]],"[",""),"]",""),",",REPT(" ",100)),1501,200))</f>
        <v>3 4</v>
      </c>
    </row>
    <row r="1297" spans="1:83" x14ac:dyDescent="0.3">
      <c r="A1297" s="2">
        <v>46112.056307870371</v>
      </c>
      <c r="B1297" t="s">
        <v>1683</v>
      </c>
      <c r="C1297">
        <v>6</v>
      </c>
      <c r="D1297" t="s">
        <v>95</v>
      </c>
      <c r="E1297" t="s">
        <v>78</v>
      </c>
      <c r="F1297">
        <v>16590</v>
      </c>
      <c r="G1297">
        <v>4.5</v>
      </c>
      <c r="H1297" t="s">
        <v>79</v>
      </c>
      <c r="I1297" t="s">
        <v>80</v>
      </c>
      <c r="J1297">
        <v>5</v>
      </c>
      <c r="K1297">
        <v>5</v>
      </c>
      <c r="L1297" t="s">
        <v>81</v>
      </c>
      <c r="M1297" t="s">
        <v>82</v>
      </c>
      <c r="N1297" t="s">
        <v>83</v>
      </c>
      <c r="O1297" t="s">
        <v>83</v>
      </c>
      <c r="P1297" t="s">
        <v>84</v>
      </c>
      <c r="Q1297" t="s">
        <v>1467</v>
      </c>
      <c r="R1297">
        <v>3</v>
      </c>
      <c r="S1297" t="s">
        <v>86</v>
      </c>
      <c r="T1297" t="s">
        <v>87</v>
      </c>
      <c r="U1297" t="s">
        <v>88</v>
      </c>
      <c r="V1297">
        <v>1</v>
      </c>
      <c r="W1297" t="s">
        <v>1468</v>
      </c>
      <c r="X1297" t="s">
        <v>83</v>
      </c>
      <c r="Y1297" t="s">
        <v>90</v>
      </c>
      <c r="Z1297">
        <v>4000</v>
      </c>
      <c r="AA1297">
        <v>4000</v>
      </c>
      <c r="AC1297">
        <v>256</v>
      </c>
      <c r="AD1297" t="s">
        <v>91</v>
      </c>
      <c r="AE1297">
        <v>0.15</v>
      </c>
      <c r="AF1297" t="s">
        <v>92</v>
      </c>
      <c r="AG1297">
        <v>180</v>
      </c>
      <c r="AH1297">
        <v>60</v>
      </c>
      <c r="AI1297">
        <v>120</v>
      </c>
      <c r="AJ1297">
        <v>0.11243732732574629</v>
      </c>
      <c r="AK1297">
        <v>12.82801297010889</v>
      </c>
      <c r="AL1297">
        <v>0.70371769349374214</v>
      </c>
      <c r="AM1297">
        <v>0.17181020108027151</v>
      </c>
      <c r="AN1297">
        <v>17.285950488003369</v>
      </c>
      <c r="AO1297">
        <v>0.65347941053841119</v>
      </c>
      <c r="AP1297">
        <v>17.285950488003369</v>
      </c>
      <c r="AQ1297">
        <v>17.285950488003369</v>
      </c>
      <c r="AR1297">
        <v>0.65347941053841119</v>
      </c>
      <c r="AS1297">
        <v>100.28809670107201</v>
      </c>
      <c r="AT1297">
        <v>0.1851666451425909</v>
      </c>
      <c r="AU1297">
        <v>0.8</v>
      </c>
      <c r="AV1297" t="s">
        <v>93</v>
      </c>
      <c r="AW1297">
        <v>8.0500782639848029E-2</v>
      </c>
      <c r="AX1297">
        <v>0.41546023386065561</v>
      </c>
      <c r="AY1297">
        <v>8.0500782639848029E-2</v>
      </c>
      <c r="AZ1297">
        <v>8.0500782639848029E-2</v>
      </c>
      <c r="BA1297">
        <v>0.41546023386065561</v>
      </c>
      <c r="BB1297">
        <v>0.12150696185879099</v>
      </c>
      <c r="BC1297">
        <v>0.11770235344169069</v>
      </c>
      <c r="BD1297">
        <v>0.1050994729446541</v>
      </c>
      <c r="BE1297">
        <v>0.63585277360354198</v>
      </c>
      <c r="BF1297">
        <v>0.1050994729446541</v>
      </c>
      <c r="BG1297">
        <v>0.1050994729446541</v>
      </c>
      <c r="BH1297">
        <v>0.63585277360354198</v>
      </c>
      <c r="BI1297">
        <v>0.100652221906675</v>
      </c>
      <c r="BJ1297">
        <v>0.65126154859732033</v>
      </c>
      <c r="BK1297">
        <v>6.0104170730874588E-2</v>
      </c>
      <c r="BL1297">
        <v>0.75870076557922961</v>
      </c>
      <c r="BM1297">
        <v>6.0104170730874588E-2</v>
      </c>
      <c r="BN1297">
        <v>6.0104170730874588E-2</v>
      </c>
      <c r="BO1297">
        <v>0.75870076557922961</v>
      </c>
      <c r="BP1297">
        <v>0.22114036597973219</v>
      </c>
      <c r="BQ1297">
        <v>0.1121913777103718</v>
      </c>
      <c r="BR1297">
        <v>68.898097525698233</v>
      </c>
      <c r="BS1297">
        <v>0.80390386911021661</v>
      </c>
      <c r="BT1297">
        <v>68.898097525698233</v>
      </c>
      <c r="BU1297">
        <v>68.898097525698233</v>
      </c>
      <c r="BV1297">
        <v>0.80390386911021661</v>
      </c>
      <c r="BW1297">
        <v>400.70908725454029</v>
      </c>
      <c r="BX1297">
        <v>-0.140488699179008</v>
      </c>
      <c r="BY1297" t="str">
        <f t="shared" si="22"/>
        <v>[[sv,wv],[yr],[ya]]</v>
      </c>
      <c r="BZ1297" t="str">
        <f>TRIM(MID(SUBSTITUTE(SUBSTITUTE(SUBSTITUTE(Tabla2[[#This Row],[map]],"[",""),"]",""),",",REPT(" ",100)),300,200))</f>
        <v>0 1</v>
      </c>
      <c r="CA1297" s="13" t="str">
        <f>TRIM(MID(SUBSTITUTE(SUBSTITUTE(SUBSTITUTE(Tabla2[[#This Row],[map]],"[",""),"]",""),",",REPT(" ",100)),900,200))</f>
        <v>2 4</v>
      </c>
      <c r="CB1297" s="13" t="str">
        <f>SUBSTITUTE(TRIM(MID(SUBSTITUTE(SUBSTITUTE(SUBSTITUTE(Tabla2[[#This Row],[map]],"[",""),"]",""),",",REPT(" ",100)),1200,300))," ",", ")</f>
        <v>1, 2, 0</v>
      </c>
      <c r="CC1297" s="15" t="str">
        <f>SUBSTITUTE(TRIM(MID(SUBSTITUTE(SUBSTITUTE(SUBSTITUTE(Tabla2[[#This Row],[map]],"[",""),"]",""),",",REPT(" ",100)),1,300))," ",", ")</f>
        <v>4, 2, 3</v>
      </c>
      <c r="CD1297" s="13" t="str">
        <f>SUBSTITUTE(TRIM(MID(SUBSTITUTE(SUBSTITUTE(SUBSTITUTE(Tabla2[[#This Row],[map]],"[",""),"]",""),",",REPT(" ",100)),601,300))," ",", ")</f>
        <v>0, 1, 3</v>
      </c>
      <c r="CE1297" t="str">
        <f>TRIM(MID(SUBSTITUTE(SUBSTITUTE(SUBSTITUTE(Tabla2[[#This Row],[map]],"[",""),"]",""),",",REPT(" ",100)),1501,200))</f>
        <v>3 4</v>
      </c>
    </row>
    <row r="1298" spans="1:83" x14ac:dyDescent="0.3">
      <c r="A1298" s="2">
        <v>46112.091979166667</v>
      </c>
      <c r="B1298" t="s">
        <v>1684</v>
      </c>
      <c r="C1298">
        <v>9</v>
      </c>
      <c r="D1298" t="s">
        <v>77</v>
      </c>
      <c r="E1298" t="s">
        <v>78</v>
      </c>
      <c r="F1298">
        <v>16590</v>
      </c>
      <c r="G1298">
        <v>4.5</v>
      </c>
      <c r="H1298" t="s">
        <v>79</v>
      </c>
      <c r="I1298" t="s">
        <v>80</v>
      </c>
      <c r="J1298">
        <v>5</v>
      </c>
      <c r="K1298">
        <v>5</v>
      </c>
      <c r="L1298" t="s">
        <v>81</v>
      </c>
      <c r="M1298" t="s">
        <v>82</v>
      </c>
      <c r="N1298" t="s">
        <v>83</v>
      </c>
      <c r="O1298" t="s">
        <v>83</v>
      </c>
      <c r="P1298" t="s">
        <v>84</v>
      </c>
      <c r="Q1298" t="s">
        <v>1443</v>
      </c>
      <c r="R1298">
        <v>3</v>
      </c>
      <c r="S1298" t="s">
        <v>86</v>
      </c>
      <c r="T1298" t="s">
        <v>87</v>
      </c>
      <c r="U1298" t="s">
        <v>88</v>
      </c>
      <c r="V1298">
        <v>1</v>
      </c>
      <c r="W1298" t="s">
        <v>1444</v>
      </c>
      <c r="X1298" t="s">
        <v>83</v>
      </c>
      <c r="Y1298" t="s">
        <v>90</v>
      </c>
      <c r="Z1298">
        <v>4000</v>
      </c>
      <c r="AA1298">
        <v>4000</v>
      </c>
      <c r="AC1298">
        <v>256</v>
      </c>
      <c r="AD1298" t="s">
        <v>91</v>
      </c>
      <c r="AE1298">
        <v>0.15</v>
      </c>
      <c r="AF1298" t="s">
        <v>92</v>
      </c>
      <c r="AG1298">
        <v>180</v>
      </c>
      <c r="AH1298">
        <v>60</v>
      </c>
      <c r="AI1298">
        <v>120</v>
      </c>
      <c r="AJ1298">
        <v>0.10759383901124379</v>
      </c>
      <c r="AK1298">
        <v>16.156068127707002</v>
      </c>
      <c r="AL1298">
        <v>0.76788747669169122</v>
      </c>
      <c r="AM1298">
        <v>0.18761385184956819</v>
      </c>
      <c r="AN1298">
        <v>18.202526307796131</v>
      </c>
      <c r="AO1298">
        <v>0.7148804625911942</v>
      </c>
      <c r="AP1298">
        <v>18.202526307796131</v>
      </c>
      <c r="AQ1298">
        <v>18.202526307796131</v>
      </c>
      <c r="AR1298">
        <v>0.7148804625911942</v>
      </c>
      <c r="AS1298">
        <v>71.273450032101763</v>
      </c>
      <c r="AT1298">
        <v>0.19230550864229509</v>
      </c>
      <c r="AU1298">
        <v>0.8</v>
      </c>
      <c r="AV1298" t="s">
        <v>93</v>
      </c>
      <c r="AW1298">
        <v>6.5244166101139436E-2</v>
      </c>
      <c r="AX1298">
        <v>0.52624299610426017</v>
      </c>
      <c r="AY1298">
        <v>6.5244166101139436E-2</v>
      </c>
      <c r="AZ1298">
        <v>6.5244166101139436E-2</v>
      </c>
      <c r="BA1298">
        <v>0.52624299610426017</v>
      </c>
      <c r="BB1298">
        <v>6.6632626989605551E-2</v>
      </c>
      <c r="BC1298">
        <v>0.51616097483163892</v>
      </c>
      <c r="BD1298">
        <v>7.7435778165658081E-2</v>
      </c>
      <c r="BE1298">
        <v>0.73170156754520532</v>
      </c>
      <c r="BF1298">
        <v>7.7435778165658081E-2</v>
      </c>
      <c r="BG1298">
        <v>7.7435778165658081E-2</v>
      </c>
      <c r="BH1298">
        <v>0.73170156754520532</v>
      </c>
      <c r="BI1298">
        <v>0.16109015866488299</v>
      </c>
      <c r="BJ1298">
        <v>0.44185700618619228</v>
      </c>
      <c r="BK1298">
        <v>4.775826789815666E-2</v>
      </c>
      <c r="BL1298">
        <v>0.80826566042000914</v>
      </c>
      <c r="BM1298">
        <v>4.775826789815666E-2</v>
      </c>
      <c r="BN1298">
        <v>4.775826789815666E-2</v>
      </c>
      <c r="BO1298">
        <v>0.80826566042000914</v>
      </c>
      <c r="BP1298">
        <v>0.34348770775212523</v>
      </c>
      <c r="BQ1298">
        <v>-0.37899450080853142</v>
      </c>
      <c r="BR1298">
        <v>72.619667019019701</v>
      </c>
      <c r="BS1298">
        <v>0.79331162629530305</v>
      </c>
      <c r="BT1298">
        <v>72.619667019019701</v>
      </c>
      <c r="BU1298">
        <v>72.619667019019701</v>
      </c>
      <c r="BV1298">
        <v>0.79331162629530305</v>
      </c>
      <c r="BW1298">
        <v>284.52258963500191</v>
      </c>
      <c r="BX1298">
        <v>0.19019855435986441</v>
      </c>
      <c r="BY1298" t="str">
        <f t="shared" si="22"/>
        <v>[[sv,wv],[yr],[ya]]</v>
      </c>
      <c r="BZ1298" t="str">
        <f>TRIM(MID(SUBSTITUTE(SUBSTITUTE(SUBSTITUTE(Tabla2[[#This Row],[map]],"[",""),"]",""),",",REPT(" ",100)),300,200))</f>
        <v>0 1</v>
      </c>
      <c r="CA1298" s="13" t="str">
        <f>TRIM(MID(SUBSTITUTE(SUBSTITUTE(SUBSTITUTE(Tabla2[[#This Row],[map]],"[",""),"]",""),",",REPT(" ",100)),900,200))</f>
        <v>2 3</v>
      </c>
      <c r="CB1298" s="13" t="str">
        <f>SUBSTITUTE(TRIM(MID(SUBSTITUTE(SUBSTITUTE(SUBSTITUTE(Tabla2[[#This Row],[map]],"[",""),"]",""),",",REPT(" ",100)),1200,300))," ",", ")</f>
        <v>0, 1, 2</v>
      </c>
      <c r="CC1298" s="15" t="str">
        <f>SUBSTITUTE(TRIM(MID(SUBSTITUTE(SUBSTITUTE(SUBSTITUTE(Tabla2[[#This Row],[map]],"[",""),"]",""),",",REPT(" ",100)),1,300))," ",", ")</f>
        <v>4, 2, 3</v>
      </c>
      <c r="CD1298" s="13" t="str">
        <f>SUBSTITUTE(TRIM(MID(SUBSTITUTE(SUBSTITUTE(SUBSTITUTE(Tabla2[[#This Row],[map]],"[",""),"]",""),",",REPT(" ",100)),601,300))," ",", ")</f>
        <v>1, 4, 0</v>
      </c>
      <c r="CE1298" t="str">
        <f>TRIM(MID(SUBSTITUTE(SUBSTITUTE(SUBSTITUTE(Tabla2[[#This Row],[map]],"[",""),"]",""),",",REPT(" ",100)),1501,200))</f>
        <v>3 4</v>
      </c>
    </row>
    <row r="1299" spans="1:83" x14ac:dyDescent="0.3">
      <c r="A1299" s="2">
        <v>46112.166655092587</v>
      </c>
      <c r="B1299" t="s">
        <v>1685</v>
      </c>
      <c r="C1299">
        <v>7</v>
      </c>
      <c r="D1299" t="s">
        <v>77</v>
      </c>
      <c r="E1299" t="s">
        <v>78</v>
      </c>
      <c r="F1299">
        <v>16590</v>
      </c>
      <c r="G1299">
        <v>4.5</v>
      </c>
      <c r="H1299" t="s">
        <v>79</v>
      </c>
      <c r="I1299" t="s">
        <v>80</v>
      </c>
      <c r="J1299">
        <v>5</v>
      </c>
      <c r="K1299">
        <v>5</v>
      </c>
      <c r="L1299" t="s">
        <v>81</v>
      </c>
      <c r="M1299" t="s">
        <v>82</v>
      </c>
      <c r="N1299" t="s">
        <v>83</v>
      </c>
      <c r="O1299" t="s">
        <v>83</v>
      </c>
      <c r="P1299" t="s">
        <v>84</v>
      </c>
      <c r="Q1299" t="s">
        <v>1459</v>
      </c>
      <c r="R1299">
        <v>3</v>
      </c>
      <c r="S1299" t="s">
        <v>86</v>
      </c>
      <c r="T1299" t="s">
        <v>87</v>
      </c>
      <c r="U1299" t="s">
        <v>88</v>
      </c>
      <c r="V1299">
        <v>1</v>
      </c>
      <c r="W1299" t="s">
        <v>1460</v>
      </c>
      <c r="X1299" t="s">
        <v>83</v>
      </c>
      <c r="Y1299" t="s">
        <v>90</v>
      </c>
      <c r="Z1299">
        <v>4000</v>
      </c>
      <c r="AA1299">
        <v>4000</v>
      </c>
      <c r="AC1299">
        <v>256</v>
      </c>
      <c r="AD1299" t="s">
        <v>91</v>
      </c>
      <c r="AE1299">
        <v>0.15</v>
      </c>
      <c r="AF1299" t="s">
        <v>92</v>
      </c>
      <c r="AG1299">
        <v>180</v>
      </c>
      <c r="AH1299">
        <v>60</v>
      </c>
      <c r="AI1299">
        <v>120</v>
      </c>
      <c r="AJ1299">
        <v>0.10998940503567869</v>
      </c>
      <c r="AK1299">
        <v>6.7835808131979238</v>
      </c>
      <c r="AL1299">
        <v>0.74358873004727888</v>
      </c>
      <c r="AM1299">
        <v>0.28489614620151482</v>
      </c>
      <c r="AN1299">
        <v>9.4525027131870623</v>
      </c>
      <c r="AO1299">
        <v>0.70381074885201311</v>
      </c>
      <c r="AP1299">
        <v>9.4525027131870623</v>
      </c>
      <c r="AQ1299">
        <v>9.4525027131870623</v>
      </c>
      <c r="AR1299">
        <v>0.70381074885201311</v>
      </c>
      <c r="AS1299">
        <v>94.373550169417086</v>
      </c>
      <c r="AT1299">
        <v>0.2209054791785415</v>
      </c>
      <c r="AU1299">
        <v>0.8</v>
      </c>
      <c r="AV1299" t="s">
        <v>93</v>
      </c>
      <c r="AW1299">
        <v>7.6060796563522659E-2</v>
      </c>
      <c r="AX1299">
        <v>0.44770027349267372</v>
      </c>
      <c r="AY1299">
        <v>7.6060796563522659E-2</v>
      </c>
      <c r="AZ1299">
        <v>7.6060796563522659E-2</v>
      </c>
      <c r="BA1299">
        <v>0.44770027349267372</v>
      </c>
      <c r="BB1299">
        <v>9.4122596737264891E-2</v>
      </c>
      <c r="BC1299">
        <v>0.31654825107259971</v>
      </c>
      <c r="BD1299">
        <v>8.5871904706582944E-2</v>
      </c>
      <c r="BE1299">
        <v>0.70247219088577095</v>
      </c>
      <c r="BF1299">
        <v>8.5871904706582944E-2</v>
      </c>
      <c r="BG1299">
        <v>8.5871904706582944E-2</v>
      </c>
      <c r="BH1299">
        <v>0.70247219088577095</v>
      </c>
      <c r="BI1299">
        <v>0.12885869488692089</v>
      </c>
      <c r="BJ1299">
        <v>0.55353214411598572</v>
      </c>
      <c r="BK1299">
        <v>5.6776078473547438E-2</v>
      </c>
      <c r="BL1299">
        <v>0.77206200331047758</v>
      </c>
      <c r="BM1299">
        <v>5.6776078473547438E-2</v>
      </c>
      <c r="BN1299">
        <v>5.6776078473547438E-2</v>
      </c>
      <c r="BO1299">
        <v>0.77206200331047758</v>
      </c>
      <c r="BP1299">
        <v>0.2274962726942579</v>
      </c>
      <c r="BQ1299">
        <v>8.6674422636951909E-2</v>
      </c>
      <c r="BR1299">
        <v>37.591302073004663</v>
      </c>
      <c r="BS1299">
        <v>0.89300852771913164</v>
      </c>
      <c r="BT1299">
        <v>37.591302073004663</v>
      </c>
      <c r="BU1299">
        <v>37.591302073004663</v>
      </c>
      <c r="BV1299">
        <v>0.89300852771913164</v>
      </c>
      <c r="BW1299">
        <v>377.04372311334947</v>
      </c>
      <c r="BX1299">
        <v>-7.3132901111369941E-2</v>
      </c>
      <c r="BY1299" t="str">
        <f t="shared" si="22"/>
        <v>[[sv,wv],[yr],[ya]]</v>
      </c>
      <c r="BZ1299" t="str">
        <f>TRIM(MID(SUBSTITUTE(SUBSTITUTE(SUBSTITUTE(Tabla2[[#This Row],[map]],"[",""),"]",""),",",REPT(" ",100)),300,200))</f>
        <v>0 1</v>
      </c>
      <c r="CA1299" s="13" t="str">
        <f>TRIM(MID(SUBSTITUTE(SUBSTITUTE(SUBSTITUTE(Tabla2[[#This Row],[map]],"[",""),"]",""),",",REPT(" ",100)),900,200))</f>
        <v>2 4</v>
      </c>
      <c r="CB1299" s="13" t="str">
        <f>SUBSTITUTE(TRIM(MID(SUBSTITUTE(SUBSTITUTE(SUBSTITUTE(Tabla2[[#This Row],[map]],"[",""),"]",""),",",REPT(" ",100)),1200,300))," ",", ")</f>
        <v>1, 4, 0</v>
      </c>
      <c r="CC1299" s="15" t="str">
        <f>SUBSTITUTE(TRIM(MID(SUBSTITUTE(SUBSTITUTE(SUBSTITUTE(Tabla2[[#This Row],[map]],"[",""),"]",""),",",REPT(" ",100)),1,300))," ",", ")</f>
        <v>4, 2, 3</v>
      </c>
      <c r="CD1299" s="13" t="str">
        <f>SUBSTITUTE(TRIM(MID(SUBSTITUTE(SUBSTITUTE(SUBSTITUTE(Tabla2[[#This Row],[map]],"[",""),"]",""),",",REPT(" ",100)),601,300))," ",", ")</f>
        <v>0, 1, 3</v>
      </c>
      <c r="CE1299" t="str">
        <f>TRIM(MID(SUBSTITUTE(SUBSTITUTE(SUBSTITUTE(Tabla2[[#This Row],[map]],"[",""),"]",""),",",REPT(" ",100)),1501,200))</f>
        <v>3 2</v>
      </c>
    </row>
    <row r="1300" spans="1:83" x14ac:dyDescent="0.3">
      <c r="A1300" s="2">
        <v>46112.17564814815</v>
      </c>
      <c r="B1300" t="s">
        <v>1686</v>
      </c>
      <c r="C1300">
        <v>8</v>
      </c>
      <c r="D1300" t="s">
        <v>77</v>
      </c>
      <c r="E1300" t="s">
        <v>78</v>
      </c>
      <c r="F1300">
        <v>16590</v>
      </c>
      <c r="G1300">
        <v>4.5</v>
      </c>
      <c r="H1300" t="s">
        <v>79</v>
      </c>
      <c r="I1300" t="s">
        <v>80</v>
      </c>
      <c r="J1300">
        <v>5</v>
      </c>
      <c r="K1300">
        <v>5</v>
      </c>
      <c r="L1300" t="s">
        <v>81</v>
      </c>
      <c r="M1300" t="s">
        <v>82</v>
      </c>
      <c r="N1300" t="s">
        <v>83</v>
      </c>
      <c r="O1300" t="s">
        <v>83</v>
      </c>
      <c r="P1300" t="s">
        <v>84</v>
      </c>
      <c r="Q1300" t="s">
        <v>667</v>
      </c>
      <c r="R1300">
        <v>3</v>
      </c>
      <c r="S1300" t="s">
        <v>86</v>
      </c>
      <c r="T1300" t="s">
        <v>87</v>
      </c>
      <c r="U1300" t="s">
        <v>88</v>
      </c>
      <c r="V1300">
        <v>1</v>
      </c>
      <c r="W1300" t="s">
        <v>668</v>
      </c>
      <c r="X1300" t="s">
        <v>83</v>
      </c>
      <c r="Y1300" t="s">
        <v>90</v>
      </c>
      <c r="Z1300">
        <v>4000</v>
      </c>
      <c r="AA1300">
        <v>4000</v>
      </c>
      <c r="AC1300">
        <v>256</v>
      </c>
      <c r="AD1300" t="s">
        <v>91</v>
      </c>
      <c r="AE1300">
        <v>0.15</v>
      </c>
      <c r="AF1300" t="s">
        <v>92</v>
      </c>
      <c r="AG1300">
        <v>180</v>
      </c>
      <c r="AH1300">
        <v>60</v>
      </c>
      <c r="AI1300">
        <v>120</v>
      </c>
      <c r="AJ1300">
        <v>0.1051124848780091</v>
      </c>
      <c r="AK1300">
        <v>11.675676278417351</v>
      </c>
      <c r="AL1300">
        <v>0.74145792243241859</v>
      </c>
      <c r="AM1300">
        <v>-0.121198489044664</v>
      </c>
      <c r="AN1300">
        <v>15.63590159177634</v>
      </c>
      <c r="AO1300">
        <v>0.64750831836732914</v>
      </c>
      <c r="AP1300">
        <v>15.63590159177634</v>
      </c>
      <c r="AQ1300">
        <v>15.63590159177634</v>
      </c>
      <c r="AR1300">
        <v>0.64750831836732914</v>
      </c>
      <c r="AS1300">
        <v>111.6003672375103</v>
      </c>
      <c r="AT1300">
        <v>-9.366869177997697E-2</v>
      </c>
      <c r="AU1300">
        <v>0.8</v>
      </c>
      <c r="AV1300" t="s">
        <v>93</v>
      </c>
      <c r="AW1300">
        <v>9.4769538814292009E-2</v>
      </c>
      <c r="AX1300">
        <v>0.31185061512410223</v>
      </c>
      <c r="AY1300">
        <v>9.4769538814292009E-2</v>
      </c>
      <c r="AZ1300">
        <v>9.4769538814292009E-2</v>
      </c>
      <c r="BA1300">
        <v>0.31185061512410223</v>
      </c>
      <c r="BB1300">
        <v>0.14831362450603239</v>
      </c>
      <c r="BC1300">
        <v>-7.6948677280566313E-2</v>
      </c>
      <c r="BD1300">
        <v>6.2166565707198272E-2</v>
      </c>
      <c r="BE1300">
        <v>0.78460612748466796</v>
      </c>
      <c r="BF1300">
        <v>6.2166565707198272E-2</v>
      </c>
      <c r="BG1300">
        <v>6.2166565707198272E-2</v>
      </c>
      <c r="BH1300">
        <v>0.78460612748466796</v>
      </c>
      <c r="BI1300">
        <v>0.29836304281027221</v>
      </c>
      <c r="BJ1300">
        <v>-3.3764218358953269E-2</v>
      </c>
      <c r="BK1300">
        <v>8.1972414457030032E-2</v>
      </c>
      <c r="BL1300">
        <v>0.67090668398586162</v>
      </c>
      <c r="BM1300">
        <v>8.1972414457030032E-2</v>
      </c>
      <c r="BN1300">
        <v>8.1972414457030032E-2</v>
      </c>
      <c r="BO1300">
        <v>0.67090668398586162</v>
      </c>
      <c r="BP1300">
        <v>0.2479402305017962</v>
      </c>
      <c r="BQ1300">
        <v>4.5983985024826701E-3</v>
      </c>
      <c r="BR1300">
        <v>62.304697848126843</v>
      </c>
      <c r="BS1300">
        <v>0.82266984687468891</v>
      </c>
      <c r="BT1300">
        <v>62.304697848126843</v>
      </c>
      <c r="BU1300">
        <v>62.304697848126843</v>
      </c>
      <c r="BV1300">
        <v>0.82266984687468891</v>
      </c>
      <c r="BW1300">
        <v>445.7068520522231</v>
      </c>
      <c r="BX1300">
        <v>-0.2685602699828733</v>
      </c>
      <c r="BY1300" t="str">
        <f t="shared" si="22"/>
        <v>[[sv,wv],[yr],[ya]]</v>
      </c>
      <c r="BZ1300" t="str">
        <f>TRIM(MID(SUBSTITUTE(SUBSTITUTE(SUBSTITUTE(Tabla2[[#This Row],[map]],"[",""),"]",""),",",REPT(" ",100)),300,200))</f>
        <v>0 1</v>
      </c>
      <c r="CA1300" s="13" t="str">
        <f>TRIM(MID(SUBSTITUTE(SUBSTITUTE(SUBSTITUTE(Tabla2[[#This Row],[map]],"[",""),"]",""),",",REPT(" ",100)),900,200))</f>
        <v>2 4</v>
      </c>
      <c r="CB1300" s="13" t="str">
        <f>SUBSTITUTE(TRIM(MID(SUBSTITUTE(SUBSTITUTE(SUBSTITUTE(Tabla2[[#This Row],[map]],"[",""),"]",""),",",REPT(" ",100)),1200,300))," ",", ")</f>
        <v>2, 0, 1</v>
      </c>
      <c r="CC1300" s="15" t="str">
        <f>SUBSTITUTE(TRIM(MID(SUBSTITUTE(SUBSTITUTE(SUBSTITUTE(Tabla2[[#This Row],[map]],"[",""),"]",""),",",REPT(" ",100)),1,300))," ",", ")</f>
        <v>2, 3, 4</v>
      </c>
      <c r="CD1300" s="13" t="str">
        <f>SUBSTITUTE(TRIM(MID(SUBSTITUTE(SUBSTITUTE(SUBSTITUTE(Tabla2[[#This Row],[map]],"[",""),"]",""),",",REPT(" ",100)),601,300))," ",", ")</f>
        <v>3, 0, 1</v>
      </c>
      <c r="CE1300" t="str">
        <f>TRIM(MID(SUBSTITUTE(SUBSTITUTE(SUBSTITUTE(Tabla2[[#This Row],[map]],"[",""),"]",""),",",REPT(" ",100)),1501,200))</f>
        <v>3 4</v>
      </c>
    </row>
    <row r="1301" spans="1:83" x14ac:dyDescent="0.3">
      <c r="A1301" s="2">
        <v>46112.180115740739</v>
      </c>
      <c r="B1301" t="s">
        <v>1687</v>
      </c>
      <c r="C1301">
        <v>8</v>
      </c>
      <c r="D1301" t="s">
        <v>77</v>
      </c>
      <c r="E1301" t="s">
        <v>78</v>
      </c>
      <c r="F1301">
        <v>16590</v>
      </c>
      <c r="G1301">
        <v>4.5</v>
      </c>
      <c r="H1301" t="s">
        <v>79</v>
      </c>
      <c r="I1301" t="s">
        <v>80</v>
      </c>
      <c r="J1301">
        <v>5</v>
      </c>
      <c r="K1301">
        <v>5</v>
      </c>
      <c r="L1301" t="s">
        <v>81</v>
      </c>
      <c r="M1301" t="s">
        <v>82</v>
      </c>
      <c r="N1301" t="s">
        <v>83</v>
      </c>
      <c r="O1301" t="s">
        <v>83</v>
      </c>
      <c r="P1301" t="s">
        <v>84</v>
      </c>
      <c r="Q1301" t="s">
        <v>1451</v>
      </c>
      <c r="R1301">
        <v>3</v>
      </c>
      <c r="S1301" t="s">
        <v>86</v>
      </c>
      <c r="T1301" t="s">
        <v>87</v>
      </c>
      <c r="U1301" t="s">
        <v>88</v>
      </c>
      <c r="V1301">
        <v>1</v>
      </c>
      <c r="W1301" t="s">
        <v>1452</v>
      </c>
      <c r="X1301" t="s">
        <v>83</v>
      </c>
      <c r="Y1301" t="s">
        <v>90</v>
      </c>
      <c r="Z1301">
        <v>4000</v>
      </c>
      <c r="AA1301">
        <v>4000</v>
      </c>
      <c r="AC1301">
        <v>256</v>
      </c>
      <c r="AD1301" t="s">
        <v>91</v>
      </c>
      <c r="AE1301">
        <v>0.15</v>
      </c>
      <c r="AF1301" t="s">
        <v>92</v>
      </c>
      <c r="AG1301">
        <v>180</v>
      </c>
      <c r="AH1301">
        <v>60</v>
      </c>
      <c r="AI1301">
        <v>120</v>
      </c>
      <c r="AJ1301">
        <v>0.10298570798999911</v>
      </c>
      <c r="AK1301">
        <v>13.731507646601321</v>
      </c>
      <c r="AL1301">
        <v>0.74223781293114377</v>
      </c>
      <c r="AM1301">
        <v>0.20015697499175869</v>
      </c>
      <c r="AN1301">
        <v>18.013544648124</v>
      </c>
      <c r="AO1301">
        <v>0.68275278772585279</v>
      </c>
      <c r="AP1301">
        <v>18.013544648124</v>
      </c>
      <c r="AQ1301">
        <v>18.013544648124</v>
      </c>
      <c r="AR1301">
        <v>0.68275278772585279</v>
      </c>
      <c r="AS1301">
        <v>97.812297090666135</v>
      </c>
      <c r="AT1301">
        <v>0.16027561549493921</v>
      </c>
      <c r="AU1301">
        <v>0.8</v>
      </c>
      <c r="AV1301" t="s">
        <v>93</v>
      </c>
      <c r="AW1301">
        <v>9.4530602054745907E-2</v>
      </c>
      <c r="AX1301">
        <v>0.31358560493372972</v>
      </c>
      <c r="AY1301">
        <v>9.4530602054745907E-2</v>
      </c>
      <c r="AZ1301">
        <v>9.4530602054745907E-2</v>
      </c>
      <c r="BA1301">
        <v>0.31358560493372972</v>
      </c>
      <c r="BB1301">
        <v>7.9650628424162553E-2</v>
      </c>
      <c r="BC1301">
        <v>0.42163345268068197</v>
      </c>
      <c r="BD1301">
        <v>7.7772185493166821E-2</v>
      </c>
      <c r="BE1301">
        <v>0.73053598800594099</v>
      </c>
      <c r="BF1301">
        <v>7.7772185493166821E-2</v>
      </c>
      <c r="BG1301">
        <v>7.7772185493166821E-2</v>
      </c>
      <c r="BH1301">
        <v>0.73053598800594099</v>
      </c>
      <c r="BI1301">
        <v>0.12547814997449119</v>
      </c>
      <c r="BJ1301">
        <v>0.56524501021397455</v>
      </c>
      <c r="BK1301">
        <v>2.7050435515960029E-2</v>
      </c>
      <c r="BL1301">
        <v>0.89140105750770093</v>
      </c>
      <c r="BM1301">
        <v>2.7050435515960029E-2</v>
      </c>
      <c r="BN1301">
        <v>2.7050435515960029E-2</v>
      </c>
      <c r="BO1301">
        <v>0.89140105750770093</v>
      </c>
      <c r="BP1301">
        <v>0.30728953192380848</v>
      </c>
      <c r="BQ1301">
        <v>-0.23367027440980601</v>
      </c>
      <c r="BR1301">
        <v>71.854825369432092</v>
      </c>
      <c r="BS1301">
        <v>0.79548850045603792</v>
      </c>
      <c r="BT1301">
        <v>71.854825369432092</v>
      </c>
      <c r="BU1301">
        <v>71.854825369432092</v>
      </c>
      <c r="BV1301">
        <v>0.79548850045603792</v>
      </c>
      <c r="BW1301">
        <v>390.73677005234077</v>
      </c>
      <c r="BX1301">
        <v>-0.112105726505088</v>
      </c>
      <c r="BY1301" t="str">
        <f t="shared" si="22"/>
        <v>[[sv,wv],[yr],[ya]]</v>
      </c>
      <c r="BZ1301" t="str">
        <f>TRIM(MID(SUBSTITUTE(SUBSTITUTE(SUBSTITUTE(Tabla2[[#This Row],[map]],"[",""),"]",""),",",REPT(" ",100)),300,200))</f>
        <v>0 1</v>
      </c>
      <c r="CA1301" s="13" t="str">
        <f>TRIM(MID(SUBSTITUTE(SUBSTITUTE(SUBSTITUTE(Tabla2[[#This Row],[map]],"[",""),"]",""),",",REPT(" ",100)),900,200))</f>
        <v>2 3</v>
      </c>
      <c r="CB1301" s="13" t="str">
        <f>SUBSTITUTE(TRIM(MID(SUBSTITUTE(SUBSTITUTE(SUBSTITUTE(Tabla2[[#This Row],[map]],"[",""),"]",""),",",REPT(" ",100)),1200,300))," ",", ")</f>
        <v>1, 2, 0</v>
      </c>
      <c r="CC1301" s="15" t="str">
        <f>SUBSTITUTE(TRIM(MID(SUBSTITUTE(SUBSTITUTE(SUBSTITUTE(Tabla2[[#This Row],[map]],"[",""),"]",""),",",REPT(" ",100)),1,300))," ",", ")</f>
        <v>4, 2, 3</v>
      </c>
      <c r="CD1301" s="13" t="str">
        <f>SUBSTITUTE(TRIM(MID(SUBSTITUTE(SUBSTITUTE(SUBSTITUTE(Tabla2[[#This Row],[map]],"[",""),"]",""),",",REPT(" ",100)),601,300))," ",", ")</f>
        <v>1, 4, 0</v>
      </c>
      <c r="CE1301" t="str">
        <f>TRIM(MID(SUBSTITUTE(SUBSTITUTE(SUBSTITUTE(Tabla2[[#This Row],[map]],"[",""),"]",""),",",REPT(" ",100)),1501,200))</f>
        <v>3 4</v>
      </c>
    </row>
    <row r="1302" spans="1:83" x14ac:dyDescent="0.3">
      <c r="A1302" s="2">
        <v>46112.183599537027</v>
      </c>
      <c r="B1302" t="s">
        <v>1688</v>
      </c>
      <c r="C1302">
        <v>6</v>
      </c>
      <c r="D1302" t="s">
        <v>95</v>
      </c>
      <c r="E1302" t="s">
        <v>78</v>
      </c>
      <c r="F1302">
        <v>16590</v>
      </c>
      <c r="G1302">
        <v>4.5</v>
      </c>
      <c r="H1302" t="s">
        <v>79</v>
      </c>
      <c r="I1302" t="s">
        <v>80</v>
      </c>
      <c r="J1302">
        <v>5</v>
      </c>
      <c r="K1302">
        <v>5</v>
      </c>
      <c r="L1302" t="s">
        <v>81</v>
      </c>
      <c r="M1302" t="s">
        <v>82</v>
      </c>
      <c r="N1302" t="s">
        <v>83</v>
      </c>
      <c r="O1302" t="s">
        <v>83</v>
      </c>
      <c r="P1302" t="s">
        <v>84</v>
      </c>
      <c r="Q1302" t="s">
        <v>709</v>
      </c>
      <c r="R1302">
        <v>3</v>
      </c>
      <c r="S1302" t="s">
        <v>86</v>
      </c>
      <c r="T1302" t="s">
        <v>87</v>
      </c>
      <c r="U1302" t="s">
        <v>88</v>
      </c>
      <c r="V1302">
        <v>1</v>
      </c>
      <c r="W1302" t="s">
        <v>710</v>
      </c>
      <c r="X1302" t="s">
        <v>83</v>
      </c>
      <c r="Y1302" t="s">
        <v>90</v>
      </c>
      <c r="Z1302">
        <v>4000</v>
      </c>
      <c r="AA1302">
        <v>4000</v>
      </c>
      <c r="AC1302">
        <v>256</v>
      </c>
      <c r="AD1302" t="s">
        <v>91</v>
      </c>
      <c r="AE1302">
        <v>0.15</v>
      </c>
      <c r="AF1302" t="s">
        <v>92</v>
      </c>
      <c r="AG1302">
        <v>180</v>
      </c>
      <c r="AH1302">
        <v>60</v>
      </c>
      <c r="AI1302">
        <v>120</v>
      </c>
      <c r="AJ1302">
        <v>0.14340878677809141</v>
      </c>
      <c r="AK1302">
        <v>37.448203631460281</v>
      </c>
      <c r="AL1302">
        <v>0.59677831616633825</v>
      </c>
      <c r="AM1302">
        <v>0.31350583166578277</v>
      </c>
      <c r="AN1302">
        <v>48.115333341694843</v>
      </c>
      <c r="AO1302">
        <v>0.53738679229068897</v>
      </c>
      <c r="AP1302">
        <v>48.115333341694843</v>
      </c>
      <c r="AQ1302">
        <v>48.115333341694843</v>
      </c>
      <c r="AR1302">
        <v>0.53738679229068897</v>
      </c>
      <c r="AS1302">
        <v>90.535210944768792</v>
      </c>
      <c r="AT1302">
        <v>0.17548097949898689</v>
      </c>
      <c r="AU1302">
        <v>0.8</v>
      </c>
      <c r="AV1302" t="s">
        <v>93</v>
      </c>
      <c r="AW1302">
        <v>7.892904764399257E-2</v>
      </c>
      <c r="AX1302">
        <v>0.42687306211874498</v>
      </c>
      <c r="AY1302">
        <v>7.892904764399257E-2</v>
      </c>
      <c r="AZ1302">
        <v>7.892904764399257E-2</v>
      </c>
      <c r="BA1302">
        <v>0.42687306211874498</v>
      </c>
      <c r="BB1302">
        <v>0.1474869886237192</v>
      </c>
      <c r="BC1302">
        <v>-7.0946231969052809E-2</v>
      </c>
      <c r="BD1302">
        <v>0.10016867047957841</v>
      </c>
      <c r="BE1302">
        <v>0.6529369510143237</v>
      </c>
      <c r="BF1302">
        <v>0.10016867047957841</v>
      </c>
      <c r="BG1302">
        <v>0.10016867047957841</v>
      </c>
      <c r="BH1302">
        <v>0.6529369510143237</v>
      </c>
      <c r="BI1302">
        <v>0.1196798296354591</v>
      </c>
      <c r="BJ1302">
        <v>0.58533495177180317</v>
      </c>
      <c r="BK1302">
        <v>9.5465906530069922E-2</v>
      </c>
      <c r="BL1302">
        <v>0.61673458132985215</v>
      </c>
      <c r="BM1302">
        <v>9.5465906530069922E-2</v>
      </c>
      <c r="BN1302">
        <v>9.5465906530069922E-2</v>
      </c>
      <c r="BO1302">
        <v>0.61673458132985215</v>
      </c>
      <c r="BP1302">
        <v>0.19504990467850841</v>
      </c>
      <c r="BQ1302">
        <v>0.2169363273721778</v>
      </c>
      <c r="BR1302">
        <v>192.1867697421267</v>
      </c>
      <c r="BS1302">
        <v>0.45300257469983302</v>
      </c>
      <c r="BT1302">
        <v>192.1867697421267</v>
      </c>
      <c r="BU1302">
        <v>192.1867697421267</v>
      </c>
      <c r="BV1302">
        <v>0.45300257469983302</v>
      </c>
      <c r="BW1302">
        <v>361.67862705613692</v>
      </c>
      <c r="BX1302">
        <v>-2.940112917898197E-2</v>
      </c>
      <c r="BY1302" t="str">
        <f t="shared" si="22"/>
        <v>[[sv,wv],[yr],[ya]]</v>
      </c>
      <c r="BZ1302" t="str">
        <f>TRIM(MID(SUBSTITUTE(SUBSTITUTE(SUBSTITUTE(Tabla2[[#This Row],[map]],"[",""),"]",""),",",REPT(" ",100)),300,200))</f>
        <v>0 1</v>
      </c>
      <c r="CA1302" s="13" t="str">
        <f>TRIM(MID(SUBSTITUTE(SUBSTITUTE(SUBSTITUTE(Tabla2[[#This Row],[map]],"[",""),"]",""),",",REPT(" ",100)),900,200))</f>
        <v>2 3</v>
      </c>
      <c r="CB1302" s="13" t="str">
        <f>SUBSTITUTE(TRIM(MID(SUBSTITUTE(SUBSTITUTE(SUBSTITUTE(Tabla2[[#This Row],[map]],"[",""),"]",""),",",REPT(" ",100)),1200,300))," ",", ")</f>
        <v>2, 0, 1</v>
      </c>
      <c r="CC1302" s="15" t="str">
        <f>SUBSTITUTE(TRIM(MID(SUBSTITUTE(SUBSTITUTE(SUBSTITUTE(Tabla2[[#This Row],[map]],"[",""),"]",""),",",REPT(" ",100)),1,300))," ",", ")</f>
        <v>4, 2, 3</v>
      </c>
      <c r="CD1302" s="13" t="str">
        <f>SUBSTITUTE(TRIM(MID(SUBSTITUTE(SUBSTITUTE(SUBSTITUTE(Tabla2[[#This Row],[map]],"[",""),"]",""),",",REPT(" ",100)),601,300))," ",", ")</f>
        <v>0, 1, 4</v>
      </c>
      <c r="CE1302" t="str">
        <f>TRIM(MID(SUBSTITUTE(SUBSTITUTE(SUBSTITUTE(Tabla2[[#This Row],[map]],"[",""),"]",""),",",REPT(" ",100)),1501,200))</f>
        <v>3 4</v>
      </c>
    </row>
    <row r="1303" spans="1:83" x14ac:dyDescent="0.3">
      <c r="A1303" s="2">
        <v>46112.189189814817</v>
      </c>
      <c r="B1303" t="s">
        <v>1689</v>
      </c>
      <c r="C1303">
        <v>7</v>
      </c>
      <c r="D1303" t="s">
        <v>77</v>
      </c>
      <c r="E1303" t="s">
        <v>78</v>
      </c>
      <c r="F1303">
        <v>16590</v>
      </c>
      <c r="G1303">
        <v>4.5</v>
      </c>
      <c r="H1303" t="s">
        <v>79</v>
      </c>
      <c r="I1303" t="s">
        <v>80</v>
      </c>
      <c r="J1303">
        <v>5</v>
      </c>
      <c r="K1303">
        <v>5</v>
      </c>
      <c r="L1303" t="s">
        <v>81</v>
      </c>
      <c r="M1303" t="s">
        <v>82</v>
      </c>
      <c r="N1303" t="s">
        <v>83</v>
      </c>
      <c r="O1303" t="s">
        <v>83</v>
      </c>
      <c r="P1303" t="s">
        <v>84</v>
      </c>
      <c r="Q1303" t="s">
        <v>667</v>
      </c>
      <c r="R1303">
        <v>3</v>
      </c>
      <c r="S1303" t="s">
        <v>86</v>
      </c>
      <c r="T1303" t="s">
        <v>87</v>
      </c>
      <c r="U1303" t="s">
        <v>88</v>
      </c>
      <c r="V1303">
        <v>1</v>
      </c>
      <c r="W1303" t="s">
        <v>668</v>
      </c>
      <c r="X1303" t="s">
        <v>83</v>
      </c>
      <c r="Y1303" t="s">
        <v>90</v>
      </c>
      <c r="Z1303">
        <v>4000</v>
      </c>
      <c r="AA1303">
        <v>4000</v>
      </c>
      <c r="AC1303">
        <v>256</v>
      </c>
      <c r="AD1303" t="s">
        <v>91</v>
      </c>
      <c r="AE1303">
        <v>0.15</v>
      </c>
      <c r="AF1303" t="s">
        <v>92</v>
      </c>
      <c r="AG1303">
        <v>180</v>
      </c>
      <c r="AH1303">
        <v>60</v>
      </c>
      <c r="AI1303">
        <v>120</v>
      </c>
      <c r="AJ1303">
        <v>0.10977351656231291</v>
      </c>
      <c r="AK1303">
        <v>12.47847985339591</v>
      </c>
      <c r="AL1303">
        <v>0.75686313963850971</v>
      </c>
      <c r="AM1303">
        <v>-6.2261929999203457E-2</v>
      </c>
      <c r="AN1303">
        <v>15.82872171097679</v>
      </c>
      <c r="AO1303">
        <v>0.68922825806493493</v>
      </c>
      <c r="AP1303">
        <v>15.82872171097679</v>
      </c>
      <c r="AQ1303">
        <v>15.82872171097679</v>
      </c>
      <c r="AR1303">
        <v>0.68922825806493493</v>
      </c>
      <c r="AS1303">
        <v>111.12672132207069</v>
      </c>
      <c r="AT1303">
        <v>-5.620908895468596E-2</v>
      </c>
      <c r="AU1303">
        <v>0.8</v>
      </c>
      <c r="AV1303" t="s">
        <v>93</v>
      </c>
      <c r="AW1303">
        <v>6.7600215971437005E-2</v>
      </c>
      <c r="AX1303">
        <v>0.50913502777110931</v>
      </c>
      <c r="AY1303">
        <v>6.7600215971437005E-2</v>
      </c>
      <c r="AZ1303">
        <v>6.7600215971437005E-2</v>
      </c>
      <c r="BA1303">
        <v>0.50913502777110931</v>
      </c>
      <c r="BB1303">
        <v>0.14203356182161131</v>
      </c>
      <c r="BC1303">
        <v>-3.1347302331016243E-2</v>
      </c>
      <c r="BD1303">
        <v>3.6104161360020252E-2</v>
      </c>
      <c r="BE1303">
        <v>0.87490679208691235</v>
      </c>
      <c r="BF1303">
        <v>3.6104161360020252E-2</v>
      </c>
      <c r="BG1303">
        <v>3.6104161360020252E-2</v>
      </c>
      <c r="BH1303">
        <v>0.87490679208691235</v>
      </c>
      <c r="BI1303">
        <v>0.27590995359358189</v>
      </c>
      <c r="BJ1303">
        <v>4.4030940200934447E-2</v>
      </c>
      <c r="BK1303">
        <v>0.1114747586416949</v>
      </c>
      <c r="BL1303">
        <v>0.55246410373209498</v>
      </c>
      <c r="BM1303">
        <v>0.1114747586416949</v>
      </c>
      <c r="BN1303">
        <v>0.1114747586416949</v>
      </c>
      <c r="BO1303">
        <v>0.55246410373209498</v>
      </c>
      <c r="BP1303">
        <v>0.24267298370670201</v>
      </c>
      <c r="BQ1303">
        <v>2.5744728344591409E-2</v>
      </c>
      <c r="BR1303">
        <v>63.09970770793403</v>
      </c>
      <c r="BS1303">
        <v>0.82040710866962785</v>
      </c>
      <c r="BT1303">
        <v>63.09970770793403</v>
      </c>
      <c r="BU1303">
        <v>63.09970770793403</v>
      </c>
      <c r="BV1303">
        <v>0.82040710866962785</v>
      </c>
      <c r="BW1303">
        <v>443.84626878915873</v>
      </c>
      <c r="BX1303">
        <v>-0.26326472203324908</v>
      </c>
      <c r="BY1303" t="str">
        <f t="shared" si="22"/>
        <v>[[sv,wv],[yr],[ya]]</v>
      </c>
      <c r="BZ1303" t="str">
        <f>TRIM(MID(SUBSTITUTE(SUBSTITUTE(SUBSTITUTE(Tabla2[[#This Row],[map]],"[",""),"]",""),",",REPT(" ",100)),300,200))</f>
        <v>0 1</v>
      </c>
      <c r="CA1303" s="13" t="str">
        <f>TRIM(MID(SUBSTITUTE(SUBSTITUTE(SUBSTITUTE(Tabla2[[#This Row],[map]],"[",""),"]",""),",",REPT(" ",100)),900,200))</f>
        <v>2 4</v>
      </c>
      <c r="CB1303" s="13" t="str">
        <f>SUBSTITUTE(TRIM(MID(SUBSTITUTE(SUBSTITUTE(SUBSTITUTE(Tabla2[[#This Row],[map]],"[",""),"]",""),",",REPT(" ",100)),1200,300))," ",", ")</f>
        <v>2, 0, 1</v>
      </c>
      <c r="CC1303" s="15" t="str">
        <f>SUBSTITUTE(TRIM(MID(SUBSTITUTE(SUBSTITUTE(SUBSTITUTE(Tabla2[[#This Row],[map]],"[",""),"]",""),",",REPT(" ",100)),1,300))," ",", ")</f>
        <v>2, 3, 4</v>
      </c>
      <c r="CD1303" s="13" t="str">
        <f>SUBSTITUTE(TRIM(MID(SUBSTITUTE(SUBSTITUTE(SUBSTITUTE(Tabla2[[#This Row],[map]],"[",""),"]",""),",",REPT(" ",100)),601,300))," ",", ")</f>
        <v>3, 0, 1</v>
      </c>
      <c r="CE1303" t="str">
        <f>TRIM(MID(SUBSTITUTE(SUBSTITUTE(SUBSTITUTE(Tabla2[[#This Row],[map]],"[",""),"]",""),",",REPT(" ",100)),1501,200))</f>
        <v>3 4</v>
      </c>
    </row>
    <row r="1304" spans="1:83" x14ac:dyDescent="0.3">
      <c r="A1304" s="2">
        <v>46112.189942129633</v>
      </c>
      <c r="B1304" t="s">
        <v>1690</v>
      </c>
      <c r="C1304">
        <v>9</v>
      </c>
      <c r="D1304" t="s">
        <v>77</v>
      </c>
      <c r="E1304" t="s">
        <v>78</v>
      </c>
      <c r="F1304">
        <v>16590</v>
      </c>
      <c r="G1304">
        <v>4.5</v>
      </c>
      <c r="H1304" t="s">
        <v>79</v>
      </c>
      <c r="I1304" t="s">
        <v>80</v>
      </c>
      <c r="J1304">
        <v>5</v>
      </c>
      <c r="K1304">
        <v>5</v>
      </c>
      <c r="L1304" t="s">
        <v>81</v>
      </c>
      <c r="M1304" t="s">
        <v>82</v>
      </c>
      <c r="N1304" t="s">
        <v>83</v>
      </c>
      <c r="O1304" t="s">
        <v>83</v>
      </c>
      <c r="P1304" t="s">
        <v>84</v>
      </c>
      <c r="Q1304" t="s">
        <v>655</v>
      </c>
      <c r="R1304">
        <v>3</v>
      </c>
      <c r="S1304" t="s">
        <v>86</v>
      </c>
      <c r="T1304" t="s">
        <v>87</v>
      </c>
      <c r="U1304" t="s">
        <v>88</v>
      </c>
      <c r="V1304">
        <v>1</v>
      </c>
      <c r="W1304" t="s">
        <v>656</v>
      </c>
      <c r="X1304" t="s">
        <v>83</v>
      </c>
      <c r="Y1304" t="s">
        <v>90</v>
      </c>
      <c r="Z1304">
        <v>4000</v>
      </c>
      <c r="AA1304">
        <v>4000</v>
      </c>
      <c r="AC1304">
        <v>256</v>
      </c>
      <c r="AD1304" t="s">
        <v>91</v>
      </c>
      <c r="AE1304">
        <v>0.15</v>
      </c>
      <c r="AF1304" t="s">
        <v>92</v>
      </c>
      <c r="AG1304">
        <v>180</v>
      </c>
      <c r="AH1304">
        <v>60</v>
      </c>
      <c r="AI1304">
        <v>120</v>
      </c>
      <c r="AJ1304">
        <v>0.1390062985548943</v>
      </c>
      <c r="AK1304">
        <v>48.338248829061911</v>
      </c>
      <c r="AL1304">
        <v>0.64336863037490555</v>
      </c>
      <c r="AM1304">
        <v>-0.21934186927520591</v>
      </c>
      <c r="AN1304">
        <v>50.71684142664806</v>
      </c>
      <c r="AO1304">
        <v>0.59551213149707016</v>
      </c>
      <c r="AP1304">
        <v>50.71684142664806</v>
      </c>
      <c r="AQ1304">
        <v>50.71684142664806</v>
      </c>
      <c r="AR1304">
        <v>0.59551213149707016</v>
      </c>
      <c r="AS1304">
        <v>92.428530057286309</v>
      </c>
      <c r="AT1304">
        <v>-0.17256091155422271</v>
      </c>
      <c r="AU1304">
        <v>0.8</v>
      </c>
      <c r="AV1304" t="s">
        <v>93</v>
      </c>
      <c r="AW1304">
        <v>5.7390895602701213E-2</v>
      </c>
      <c r="AX1304">
        <v>0.58326789387604605</v>
      </c>
      <c r="AY1304">
        <v>5.7390895602701213E-2</v>
      </c>
      <c r="AZ1304">
        <v>5.7390895602701213E-2</v>
      </c>
      <c r="BA1304">
        <v>0.58326789387604605</v>
      </c>
      <c r="BB1304">
        <v>0.16261501283387109</v>
      </c>
      <c r="BC1304">
        <v>-0.18079524764278651</v>
      </c>
      <c r="BD1304">
        <v>5.1190519162623828E-2</v>
      </c>
      <c r="BE1304">
        <v>0.82263578447552643</v>
      </c>
      <c r="BF1304">
        <v>5.1190519162623828E-2</v>
      </c>
      <c r="BG1304">
        <v>5.1190519162623828E-2</v>
      </c>
      <c r="BH1304">
        <v>0.82263578447552643</v>
      </c>
      <c r="BI1304">
        <v>0.39724770193447528</v>
      </c>
      <c r="BJ1304">
        <v>-0.3763784422399814</v>
      </c>
      <c r="BK1304">
        <v>0.11136241375538281</v>
      </c>
      <c r="BL1304">
        <v>0.55291513291573668</v>
      </c>
      <c r="BM1304">
        <v>0.11136241375538281</v>
      </c>
      <c r="BN1304">
        <v>0.11136241375538281</v>
      </c>
      <c r="BO1304">
        <v>0.55291513291573668</v>
      </c>
      <c r="BP1304">
        <v>0.26979952682125341</v>
      </c>
      <c r="BQ1304">
        <v>-8.3159762083073518E-2</v>
      </c>
      <c r="BR1304">
        <v>202.6474218780717</v>
      </c>
      <c r="BS1304">
        <v>0.42322971472096838</v>
      </c>
      <c r="BT1304">
        <v>202.6474218780717</v>
      </c>
      <c r="BU1304">
        <v>202.6474218780717</v>
      </c>
      <c r="BV1304">
        <v>0.42322971472096838</v>
      </c>
      <c r="BW1304">
        <v>368.88445798755708</v>
      </c>
      <c r="BX1304">
        <v>-4.9910194251067352E-2</v>
      </c>
      <c r="BY1304" t="str">
        <f t="shared" si="22"/>
        <v>[[sv,wv],[yr],[ya]]</v>
      </c>
      <c r="BZ1304" t="str">
        <f>TRIM(MID(SUBSTITUTE(SUBSTITUTE(SUBSTITUTE(Tabla2[[#This Row],[map]],"[",""),"]",""),",",REPT(" ",100)),300,200))</f>
        <v>0 1</v>
      </c>
      <c r="CA1304" s="13" t="str">
        <f>TRIM(MID(SUBSTITUTE(SUBSTITUTE(SUBSTITUTE(Tabla2[[#This Row],[map]],"[",""),"]",""),",",REPT(" ",100)),900,200))</f>
        <v>2 4</v>
      </c>
      <c r="CB1304" s="13" t="str">
        <f>SUBSTITUTE(TRIM(MID(SUBSTITUTE(SUBSTITUTE(SUBSTITUTE(Tabla2[[#This Row],[map]],"[",""),"]",""),",",REPT(" ",100)),1200,300))," ",", ")</f>
        <v>4, 0, 1</v>
      </c>
      <c r="CC1304" s="15" t="str">
        <f>SUBSTITUTE(TRIM(MID(SUBSTITUTE(SUBSTITUTE(SUBSTITUTE(Tabla2[[#This Row],[map]],"[",""),"]",""),",",REPT(" ",100)),1,300))," ",", ")</f>
        <v>2, 3, 4</v>
      </c>
      <c r="CD1304" s="13" t="str">
        <f>SUBSTITUTE(TRIM(MID(SUBSTITUTE(SUBSTITUTE(SUBSTITUTE(Tabla2[[#This Row],[map]],"[",""),"]",""),",",REPT(" ",100)),601,300))," ",", ")</f>
        <v>3, 0, 1</v>
      </c>
      <c r="CE1304" t="str">
        <f>TRIM(MID(SUBSTITUTE(SUBSTITUTE(SUBSTITUTE(Tabla2[[#This Row],[map]],"[",""),"]",""),",",REPT(" ",100)),1501,200))</f>
        <v>3 2</v>
      </c>
    </row>
    <row r="1305" spans="1:83" x14ac:dyDescent="0.3">
      <c r="A1305" s="2">
        <v>46112.206342592603</v>
      </c>
      <c r="B1305" t="s">
        <v>1691</v>
      </c>
      <c r="C1305">
        <v>6</v>
      </c>
      <c r="D1305" t="s">
        <v>95</v>
      </c>
      <c r="E1305" t="s">
        <v>78</v>
      </c>
      <c r="F1305">
        <v>16590</v>
      </c>
      <c r="G1305">
        <v>4.5</v>
      </c>
      <c r="H1305" t="s">
        <v>79</v>
      </c>
      <c r="I1305" t="s">
        <v>80</v>
      </c>
      <c r="J1305">
        <v>5</v>
      </c>
      <c r="K1305">
        <v>5</v>
      </c>
      <c r="L1305" t="s">
        <v>81</v>
      </c>
      <c r="M1305" t="s">
        <v>82</v>
      </c>
      <c r="N1305" t="s">
        <v>83</v>
      </c>
      <c r="O1305" t="s">
        <v>83</v>
      </c>
      <c r="P1305" t="s">
        <v>84</v>
      </c>
      <c r="Q1305" t="s">
        <v>1475</v>
      </c>
      <c r="R1305">
        <v>3</v>
      </c>
      <c r="S1305" t="s">
        <v>86</v>
      </c>
      <c r="T1305" t="s">
        <v>87</v>
      </c>
      <c r="U1305" t="s">
        <v>88</v>
      </c>
      <c r="V1305">
        <v>1</v>
      </c>
      <c r="W1305" t="s">
        <v>1476</v>
      </c>
      <c r="X1305" t="s">
        <v>83</v>
      </c>
      <c r="Y1305" t="s">
        <v>90</v>
      </c>
      <c r="Z1305">
        <v>4000</v>
      </c>
      <c r="AA1305">
        <v>4000</v>
      </c>
      <c r="AC1305">
        <v>256</v>
      </c>
      <c r="AD1305" t="s">
        <v>91</v>
      </c>
      <c r="AE1305">
        <v>0.15</v>
      </c>
      <c r="AF1305" t="s">
        <v>92</v>
      </c>
      <c r="AG1305">
        <v>180</v>
      </c>
      <c r="AH1305">
        <v>60</v>
      </c>
      <c r="AI1305">
        <v>120</v>
      </c>
      <c r="AJ1305">
        <v>0.1217109607687798</v>
      </c>
      <c r="AK1305">
        <v>10.443461820283661</v>
      </c>
      <c r="AL1305">
        <v>0.71983823073380415</v>
      </c>
      <c r="AM1305">
        <v>0.25948980844171138</v>
      </c>
      <c r="AN1305">
        <v>15.872384881337499</v>
      </c>
      <c r="AO1305">
        <v>0.68416514285109198</v>
      </c>
      <c r="AP1305">
        <v>15.872384881337499</v>
      </c>
      <c r="AQ1305">
        <v>15.872384881337499</v>
      </c>
      <c r="AR1305">
        <v>0.68416514285109198</v>
      </c>
      <c r="AS1305">
        <v>79.569906608080487</v>
      </c>
      <c r="AT1305">
        <v>0.27403785904005451</v>
      </c>
      <c r="AU1305">
        <v>0.8</v>
      </c>
      <c r="AV1305" t="s">
        <v>93</v>
      </c>
      <c r="AW1305">
        <v>8.2116172579990016E-2</v>
      </c>
      <c r="AX1305">
        <v>0.40373041426301298</v>
      </c>
      <c r="AY1305">
        <v>8.2116172579990016E-2</v>
      </c>
      <c r="AZ1305">
        <v>8.2116172579990016E-2</v>
      </c>
      <c r="BA1305">
        <v>0.40373041426301298</v>
      </c>
      <c r="BB1305">
        <v>0.1243400707705639</v>
      </c>
      <c r="BC1305">
        <v>9.7130319649869068E-2</v>
      </c>
      <c r="BD1305">
        <v>8.9652902967073567E-2</v>
      </c>
      <c r="BE1305">
        <v>0.68937183946638236</v>
      </c>
      <c r="BF1305">
        <v>8.9652902967073567E-2</v>
      </c>
      <c r="BG1305">
        <v>8.9652902967073567E-2</v>
      </c>
      <c r="BH1305">
        <v>0.68937183946638236</v>
      </c>
      <c r="BI1305">
        <v>9.9906258348260016E-2</v>
      </c>
      <c r="BJ1305">
        <v>0.65384615300283133</v>
      </c>
      <c r="BK1305">
        <v>4.3927039675206822E-2</v>
      </c>
      <c r="BL1305">
        <v>0.82364682991036797</v>
      </c>
      <c r="BM1305">
        <v>4.3927039675206822E-2</v>
      </c>
      <c r="BN1305">
        <v>4.3927039675206822E-2</v>
      </c>
      <c r="BO1305">
        <v>0.82364682991036797</v>
      </c>
      <c r="BP1305">
        <v>0.18684290028088929</v>
      </c>
      <c r="BQ1305">
        <v>0.24988485413749439</v>
      </c>
      <c r="BR1305">
        <v>63.273843410127562</v>
      </c>
      <c r="BS1305">
        <v>0.81991148776460654</v>
      </c>
      <c r="BT1305">
        <v>63.273843410127562</v>
      </c>
      <c r="BU1305">
        <v>63.273843410127562</v>
      </c>
      <c r="BV1305">
        <v>0.81991148776460654</v>
      </c>
      <c r="BW1305">
        <v>317.86853720292203</v>
      </c>
      <c r="BX1305">
        <v>9.529010937001936E-2</v>
      </c>
      <c r="BY1305" t="str">
        <f t="shared" si="22"/>
        <v>[[sv,wv],[yr],[ya]]</v>
      </c>
      <c r="BZ1305" t="str">
        <f>TRIM(MID(SUBSTITUTE(SUBSTITUTE(SUBSTITUTE(Tabla2[[#This Row],[map]],"[",""),"]",""),",",REPT(" ",100)),300,200))</f>
        <v>0 1</v>
      </c>
      <c r="CA1305" s="13" t="str">
        <f>TRIM(MID(SUBSTITUTE(SUBSTITUTE(SUBSTITUTE(Tabla2[[#This Row],[map]],"[",""),"]",""),",",REPT(" ",100)),900,200))</f>
        <v>2 4</v>
      </c>
      <c r="CB1305" s="13" t="str">
        <f>SUBSTITUTE(TRIM(MID(SUBSTITUTE(SUBSTITUTE(SUBSTITUTE(Tabla2[[#This Row],[map]],"[",""),"]",""),",",REPT(" ",100)),1200,300))," ",", ")</f>
        <v>1, 4, 0</v>
      </c>
      <c r="CC1305" s="15" t="str">
        <f>SUBSTITUTE(TRIM(MID(SUBSTITUTE(SUBSTITUTE(SUBSTITUTE(Tabla2[[#This Row],[map]],"[",""),"]",""),",",REPT(" ",100)),1,300))," ",", ")</f>
        <v>4, 2, 3</v>
      </c>
      <c r="CD1305" s="13" t="str">
        <f>SUBSTITUTE(TRIM(MID(SUBSTITUTE(SUBSTITUTE(SUBSTITUTE(Tabla2[[#This Row],[map]],"[",""),"]",""),",",REPT(" ",100)),601,300))," ",", ")</f>
        <v>1, 3, 0</v>
      </c>
      <c r="CE1305" t="str">
        <f>TRIM(MID(SUBSTITUTE(SUBSTITUTE(SUBSTITUTE(Tabla2[[#This Row],[map]],"[",""),"]",""),",",REPT(" ",100)),1501,200))</f>
        <v>3 2</v>
      </c>
    </row>
    <row r="1306" spans="1:83" x14ac:dyDescent="0.3">
      <c r="A1306" s="2">
        <v>46112.242881944447</v>
      </c>
      <c r="B1306" t="s">
        <v>1692</v>
      </c>
      <c r="C1306">
        <v>9</v>
      </c>
      <c r="D1306" t="s">
        <v>77</v>
      </c>
      <c r="E1306" t="s">
        <v>78</v>
      </c>
      <c r="F1306">
        <v>16590</v>
      </c>
      <c r="G1306">
        <v>4.5</v>
      </c>
      <c r="H1306" t="s">
        <v>79</v>
      </c>
      <c r="I1306" t="s">
        <v>80</v>
      </c>
      <c r="J1306">
        <v>5</v>
      </c>
      <c r="K1306">
        <v>5</v>
      </c>
      <c r="L1306" t="s">
        <v>81</v>
      </c>
      <c r="M1306" t="s">
        <v>82</v>
      </c>
      <c r="N1306" t="s">
        <v>83</v>
      </c>
      <c r="O1306" t="s">
        <v>83</v>
      </c>
      <c r="P1306" t="s">
        <v>84</v>
      </c>
      <c r="Q1306" t="s">
        <v>1451</v>
      </c>
      <c r="R1306">
        <v>3</v>
      </c>
      <c r="S1306" t="s">
        <v>86</v>
      </c>
      <c r="T1306" t="s">
        <v>87</v>
      </c>
      <c r="U1306" t="s">
        <v>88</v>
      </c>
      <c r="V1306">
        <v>1</v>
      </c>
      <c r="W1306" t="s">
        <v>1452</v>
      </c>
      <c r="X1306" t="s">
        <v>83</v>
      </c>
      <c r="Y1306" t="s">
        <v>90</v>
      </c>
      <c r="Z1306">
        <v>4000</v>
      </c>
      <c r="AA1306">
        <v>4000</v>
      </c>
      <c r="AC1306">
        <v>256</v>
      </c>
      <c r="AD1306" t="s">
        <v>91</v>
      </c>
      <c r="AE1306">
        <v>0.15</v>
      </c>
      <c r="AF1306" t="s">
        <v>92</v>
      </c>
      <c r="AG1306">
        <v>180</v>
      </c>
      <c r="AH1306">
        <v>60</v>
      </c>
      <c r="AI1306">
        <v>120</v>
      </c>
      <c r="AJ1306">
        <v>0.10725994122806699</v>
      </c>
      <c r="AK1306">
        <v>19.05517401344029</v>
      </c>
      <c r="AL1306">
        <v>0.73654118063487217</v>
      </c>
      <c r="AM1306">
        <v>0.1512230822271457</v>
      </c>
      <c r="AN1306">
        <v>25.839190799498521</v>
      </c>
      <c r="AO1306">
        <v>0.67124089327803382</v>
      </c>
      <c r="AP1306">
        <v>25.839190799498521</v>
      </c>
      <c r="AQ1306">
        <v>25.839190799498521</v>
      </c>
      <c r="AR1306">
        <v>0.67124089327803382</v>
      </c>
      <c r="AS1306">
        <v>110.6606078028945</v>
      </c>
      <c r="AT1306">
        <v>0.178960537940864</v>
      </c>
      <c r="AU1306">
        <v>0.8</v>
      </c>
      <c r="AV1306" t="s">
        <v>93</v>
      </c>
      <c r="AW1306">
        <v>6.3773518297923867E-2</v>
      </c>
      <c r="AX1306">
        <v>0.53692180064223549</v>
      </c>
      <c r="AY1306">
        <v>6.3773518297923867E-2</v>
      </c>
      <c r="AZ1306">
        <v>6.3773518297923867E-2</v>
      </c>
      <c r="BA1306">
        <v>0.53692180064223549</v>
      </c>
      <c r="BB1306">
        <v>6.1676314109125607E-2</v>
      </c>
      <c r="BC1306">
        <v>0.55215021465096781</v>
      </c>
      <c r="BD1306">
        <v>7.9090399462370994E-2</v>
      </c>
      <c r="BE1306">
        <v>0.72596865814943889</v>
      </c>
      <c r="BF1306">
        <v>7.9090399462370994E-2</v>
      </c>
      <c r="BG1306">
        <v>7.9090399462370994E-2</v>
      </c>
      <c r="BH1306">
        <v>0.72596865814943889</v>
      </c>
      <c r="BI1306">
        <v>0.1403696831762814</v>
      </c>
      <c r="BJ1306">
        <v>0.51364902823337699</v>
      </c>
      <c r="BK1306">
        <v>7.0830867968615929E-2</v>
      </c>
      <c r="BL1306">
        <v>0.71563646904446709</v>
      </c>
      <c r="BM1306">
        <v>7.0830867968615929E-2</v>
      </c>
      <c r="BN1306">
        <v>7.0830867968615929E-2</v>
      </c>
      <c r="BO1306">
        <v>0.71563646904446709</v>
      </c>
      <c r="BP1306">
        <v>0.27186887695211948</v>
      </c>
      <c r="BQ1306">
        <v>-9.1467548319112746E-2</v>
      </c>
      <c r="BR1306">
        <v>103.14306841226519</v>
      </c>
      <c r="BS1306">
        <v>0.70643664527599792</v>
      </c>
      <c r="BT1306">
        <v>103.14306841226519</v>
      </c>
      <c r="BU1306">
        <v>103.14306841226519</v>
      </c>
      <c r="BV1306">
        <v>0.70643664527599792</v>
      </c>
      <c r="BW1306">
        <v>442.16851633733887</v>
      </c>
      <c r="BX1306">
        <v>-0.25848954280177622</v>
      </c>
      <c r="BY1306" t="str">
        <f t="shared" si="22"/>
        <v>[[sv,wv],[yr],[ya]]</v>
      </c>
      <c r="BZ1306" t="str">
        <f>TRIM(MID(SUBSTITUTE(SUBSTITUTE(SUBSTITUTE(Tabla2[[#This Row],[map]],"[",""),"]",""),",",REPT(" ",100)),300,200))</f>
        <v>0 1</v>
      </c>
      <c r="CA1306" s="13" t="str">
        <f>TRIM(MID(SUBSTITUTE(SUBSTITUTE(SUBSTITUTE(Tabla2[[#This Row],[map]],"[",""),"]",""),",",REPT(" ",100)),900,200))</f>
        <v>2 3</v>
      </c>
      <c r="CB1306" s="13" t="str">
        <f>SUBSTITUTE(TRIM(MID(SUBSTITUTE(SUBSTITUTE(SUBSTITUTE(Tabla2[[#This Row],[map]],"[",""),"]",""),",",REPT(" ",100)),1200,300))," ",", ")</f>
        <v>1, 2, 0</v>
      </c>
      <c r="CC1306" s="15" t="str">
        <f>SUBSTITUTE(TRIM(MID(SUBSTITUTE(SUBSTITUTE(SUBSTITUTE(Tabla2[[#This Row],[map]],"[",""),"]",""),",",REPT(" ",100)),1,300))," ",", ")</f>
        <v>4, 2, 3</v>
      </c>
      <c r="CD1306" s="13" t="str">
        <f>SUBSTITUTE(TRIM(MID(SUBSTITUTE(SUBSTITUTE(SUBSTITUTE(Tabla2[[#This Row],[map]],"[",""),"]",""),",",REPT(" ",100)),601,300))," ",", ")</f>
        <v>1, 4, 0</v>
      </c>
      <c r="CE1306" t="str">
        <f>TRIM(MID(SUBSTITUTE(SUBSTITUTE(SUBSTITUTE(Tabla2[[#This Row],[map]],"[",""),"]",""),",",REPT(" ",100)),1501,200))</f>
        <v>3 4</v>
      </c>
    </row>
    <row r="1307" spans="1:83" x14ac:dyDescent="0.3">
      <c r="A1307" s="2">
        <v>46112.313657407409</v>
      </c>
      <c r="B1307" t="s">
        <v>1722</v>
      </c>
      <c r="C1307">
        <v>7</v>
      </c>
      <c r="D1307" t="s">
        <v>95</v>
      </c>
      <c r="E1307" t="s">
        <v>78</v>
      </c>
      <c r="F1307">
        <v>16590</v>
      </c>
      <c r="G1307">
        <v>4.5</v>
      </c>
      <c r="H1307" t="s">
        <v>79</v>
      </c>
      <c r="I1307" t="s">
        <v>80</v>
      </c>
      <c r="J1307">
        <v>5</v>
      </c>
      <c r="K1307">
        <v>5</v>
      </c>
      <c r="L1307" t="s">
        <v>81</v>
      </c>
      <c r="M1307" t="s">
        <v>82</v>
      </c>
      <c r="N1307" t="s">
        <v>83</v>
      </c>
      <c r="O1307" t="s">
        <v>83</v>
      </c>
      <c r="P1307" t="s">
        <v>84</v>
      </c>
      <c r="Q1307" t="s">
        <v>753</v>
      </c>
      <c r="R1307">
        <v>3</v>
      </c>
      <c r="S1307" t="s">
        <v>86</v>
      </c>
      <c r="T1307" t="s">
        <v>87</v>
      </c>
      <c r="U1307" t="s">
        <v>88</v>
      </c>
      <c r="V1307">
        <v>1</v>
      </c>
      <c r="W1307" t="s">
        <v>754</v>
      </c>
      <c r="X1307" t="s">
        <v>83</v>
      </c>
      <c r="Y1307" t="s">
        <v>90</v>
      </c>
      <c r="Z1307">
        <v>4000</v>
      </c>
      <c r="AA1307">
        <v>4000</v>
      </c>
      <c r="AC1307">
        <v>256</v>
      </c>
      <c r="AD1307" t="s">
        <v>91</v>
      </c>
      <c r="AE1307">
        <v>0.15</v>
      </c>
      <c r="AF1307" t="s">
        <v>92</v>
      </c>
      <c r="AG1307">
        <v>180</v>
      </c>
      <c r="AH1307">
        <v>60</v>
      </c>
      <c r="AI1307">
        <v>120</v>
      </c>
      <c r="AJ1307">
        <v>0.11444710606705021</v>
      </c>
      <c r="AK1307">
        <v>14.76137526645021</v>
      </c>
      <c r="AL1307">
        <v>0.7271389979459244</v>
      </c>
      <c r="AM1307">
        <v>0.2766180767853661</v>
      </c>
      <c r="AN1307">
        <v>20.182426418074051</v>
      </c>
      <c r="AO1307">
        <v>0.67773501445612272</v>
      </c>
      <c r="AP1307">
        <v>20.182426418074051</v>
      </c>
      <c r="AQ1307">
        <v>20.182426418074051</v>
      </c>
      <c r="AR1307">
        <v>0.67773501445612272</v>
      </c>
      <c r="AS1307">
        <v>57.894061813701363</v>
      </c>
      <c r="AT1307">
        <v>0.27558766747306851</v>
      </c>
      <c r="AU1307">
        <v>0.8</v>
      </c>
      <c r="AV1307" t="s">
        <v>93</v>
      </c>
      <c r="AW1307">
        <v>7.4852771398136064E-2</v>
      </c>
      <c r="AX1307">
        <v>0.45647209811982942</v>
      </c>
      <c r="AY1307">
        <v>7.4852771398136064E-2</v>
      </c>
      <c r="AZ1307">
        <v>7.4852771398136064E-2</v>
      </c>
      <c r="BA1307">
        <v>0.45647209811982942</v>
      </c>
      <c r="BB1307">
        <v>8.9313360305961653E-2</v>
      </c>
      <c r="BC1307">
        <v>0.35146952570715539</v>
      </c>
      <c r="BD1307">
        <v>8.2772011372325816E-2</v>
      </c>
      <c r="BE1307">
        <v>0.71321265920752019</v>
      </c>
      <c r="BF1307">
        <v>8.2772011372325816E-2</v>
      </c>
      <c r="BG1307">
        <v>8.2772011372325816E-2</v>
      </c>
      <c r="BH1307">
        <v>0.71321265920752019</v>
      </c>
      <c r="BI1307">
        <v>0.1397087027207165</v>
      </c>
      <c r="BJ1307">
        <v>0.51593918433837449</v>
      </c>
      <c r="BK1307">
        <v>5.7186352345158807E-2</v>
      </c>
      <c r="BL1307">
        <v>0.77041488348636511</v>
      </c>
      <c r="BM1307">
        <v>5.7186352345158807E-2</v>
      </c>
      <c r="BN1307">
        <v>5.7186352345158807E-2</v>
      </c>
      <c r="BO1307">
        <v>0.77041488348636511</v>
      </c>
      <c r="BP1307">
        <v>0.27583446473966611</v>
      </c>
      <c r="BQ1307">
        <v>-0.1073881289631413</v>
      </c>
      <c r="BR1307">
        <v>80.514894537180851</v>
      </c>
      <c r="BS1307">
        <v>0.77084041701077255</v>
      </c>
      <c r="BT1307">
        <v>80.514894537180851</v>
      </c>
      <c r="BU1307">
        <v>80.514894537180851</v>
      </c>
      <c r="BV1307">
        <v>0.77084041701077255</v>
      </c>
      <c r="BW1307">
        <v>231.0713907270393</v>
      </c>
      <c r="BX1307">
        <v>0.34233008880988569</v>
      </c>
      <c r="BY1307" t="str">
        <f t="shared" ref="BY1307:BY1338" si="23">_xlfn.LET(_xlpm.TextoConfig, Q1307,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307" t="str">
        <f>TRIM(MID(SUBSTITUTE(SUBSTITUTE(SUBSTITUTE(Tabla2[[#This Row],[map]],"[",""),"]",""),",",REPT(" ",100)),300,200))</f>
        <v>0 1</v>
      </c>
      <c r="CA1307" s="13" t="str">
        <f>TRIM(MID(SUBSTITUTE(SUBSTITUTE(SUBSTITUTE(Tabla2[[#This Row],[map]],"[",""),"]",""),",",REPT(" ",100)),900,200))</f>
        <v>2 4</v>
      </c>
      <c r="CB1307" s="13" t="str">
        <f>SUBSTITUTE(TRIM(MID(SUBSTITUTE(SUBSTITUTE(SUBSTITUTE(Tabla2[[#This Row],[map]],"[",""),"]",""),",",REPT(" ",100)),1200,300))," ",", ")</f>
        <v>0, 1, 2</v>
      </c>
      <c r="CC1307" s="15" t="str">
        <f>SUBSTITUTE(TRIM(MID(SUBSTITUTE(SUBSTITUTE(SUBSTITUTE(Tabla2[[#This Row],[map]],"[",""),"]",""),",",REPT(" ",100)),1,300))," ",", ")</f>
        <v>4, 2, 3</v>
      </c>
      <c r="CD1307" s="13" t="str">
        <f>SUBSTITUTE(TRIM(MID(SUBSTITUTE(SUBSTITUTE(SUBSTITUTE(Tabla2[[#This Row],[map]],"[",""),"]",""),",",REPT(" ",100)),601,300))," ",", ")</f>
        <v>0, 1, 3</v>
      </c>
      <c r="CE1307" t="str">
        <f>TRIM(MID(SUBSTITUTE(SUBSTITUTE(SUBSTITUTE(Tabla2[[#This Row],[map]],"[",""),"]",""),",",REPT(" ",100)),1501,200))</f>
        <v>3 4</v>
      </c>
    </row>
    <row r="1308" spans="1:83" x14ac:dyDescent="0.3">
      <c r="A1308" s="2">
        <v>46112.325902777768</v>
      </c>
      <c r="B1308" t="s">
        <v>1723</v>
      </c>
      <c r="C1308">
        <v>8</v>
      </c>
      <c r="D1308" t="s">
        <v>95</v>
      </c>
      <c r="E1308" t="s">
        <v>78</v>
      </c>
      <c r="F1308">
        <v>16590</v>
      </c>
      <c r="G1308">
        <v>4.5</v>
      </c>
      <c r="H1308" t="s">
        <v>79</v>
      </c>
      <c r="I1308" t="s">
        <v>80</v>
      </c>
      <c r="J1308">
        <v>5</v>
      </c>
      <c r="K1308">
        <v>5</v>
      </c>
      <c r="L1308" t="s">
        <v>81</v>
      </c>
      <c r="M1308" t="s">
        <v>82</v>
      </c>
      <c r="N1308" t="s">
        <v>83</v>
      </c>
      <c r="O1308" t="s">
        <v>83</v>
      </c>
      <c r="P1308" t="s">
        <v>84</v>
      </c>
      <c r="Q1308" t="s">
        <v>1459</v>
      </c>
      <c r="R1308">
        <v>3</v>
      </c>
      <c r="S1308" t="s">
        <v>86</v>
      </c>
      <c r="T1308" t="s">
        <v>87</v>
      </c>
      <c r="U1308" t="s">
        <v>88</v>
      </c>
      <c r="V1308">
        <v>1</v>
      </c>
      <c r="W1308" t="s">
        <v>1460</v>
      </c>
      <c r="X1308" t="s">
        <v>83</v>
      </c>
      <c r="Y1308" t="s">
        <v>90</v>
      </c>
      <c r="Z1308">
        <v>4000</v>
      </c>
      <c r="AA1308">
        <v>4000</v>
      </c>
      <c r="AC1308">
        <v>256</v>
      </c>
      <c r="AD1308" t="s">
        <v>91</v>
      </c>
      <c r="AE1308">
        <v>0.15</v>
      </c>
      <c r="AF1308" t="s">
        <v>92</v>
      </c>
      <c r="AG1308">
        <v>180</v>
      </c>
      <c r="AH1308">
        <v>60</v>
      </c>
      <c r="AI1308">
        <v>120</v>
      </c>
      <c r="AJ1308">
        <v>0.1065689526539359</v>
      </c>
      <c r="AK1308">
        <v>10.4930905923626</v>
      </c>
      <c r="AL1308">
        <v>0.72076835621077173</v>
      </c>
      <c r="AM1308">
        <v>0.12527299987962179</v>
      </c>
      <c r="AN1308">
        <v>14.06819862050474</v>
      </c>
      <c r="AO1308">
        <v>0.6497890728151644</v>
      </c>
      <c r="AP1308">
        <v>14.06819862050474</v>
      </c>
      <c r="AQ1308">
        <v>14.06819862050474</v>
      </c>
      <c r="AR1308">
        <v>0.6497890728151644</v>
      </c>
      <c r="AS1308">
        <v>105.93799074368501</v>
      </c>
      <c r="AT1308">
        <v>0.14204686496134819</v>
      </c>
      <c r="AU1308">
        <v>0.8</v>
      </c>
      <c r="AV1308" t="s">
        <v>93</v>
      </c>
      <c r="AW1308">
        <v>9.9223026330108918E-2</v>
      </c>
      <c r="AX1308">
        <v>0.27951253758457401</v>
      </c>
      <c r="AY1308">
        <v>9.9223026330108918E-2</v>
      </c>
      <c r="AZ1308">
        <v>9.9223026330108918E-2</v>
      </c>
      <c r="BA1308">
        <v>0.27951253758457401</v>
      </c>
      <c r="BB1308">
        <v>8.9419357733396418E-2</v>
      </c>
      <c r="BC1308">
        <v>0.35069984733370041</v>
      </c>
      <c r="BD1308">
        <v>7.8996412934740315E-2</v>
      </c>
      <c r="BE1308">
        <v>0.72629430139384754</v>
      </c>
      <c r="BF1308">
        <v>7.8996412934740315E-2</v>
      </c>
      <c r="BG1308">
        <v>7.8996412934740315E-2</v>
      </c>
      <c r="BH1308">
        <v>0.72629430139384754</v>
      </c>
      <c r="BI1308">
        <v>0.1218369703915971</v>
      </c>
      <c r="BJ1308">
        <v>0.57786091977824539</v>
      </c>
      <c r="BK1308">
        <v>6.1566675487636398E-2</v>
      </c>
      <c r="BL1308">
        <v>0.75282927157387136</v>
      </c>
      <c r="BM1308">
        <v>6.1566675487636398E-2</v>
      </c>
      <c r="BN1308">
        <v>6.1566675487636398E-2</v>
      </c>
      <c r="BO1308">
        <v>0.75282927157387136</v>
      </c>
      <c r="BP1308">
        <v>0.28787352136471339</v>
      </c>
      <c r="BQ1308">
        <v>-0.15572113333616339</v>
      </c>
      <c r="BR1308">
        <v>56.033008367266497</v>
      </c>
      <c r="BS1308">
        <v>0.84052018070836465</v>
      </c>
      <c r="BT1308">
        <v>56.033008367266497</v>
      </c>
      <c r="BU1308">
        <v>56.033008367266497</v>
      </c>
      <c r="BV1308">
        <v>0.84052018070836465</v>
      </c>
      <c r="BW1308">
        <v>423.25283312525119</v>
      </c>
      <c r="BX1308">
        <v>-0.2046521739303975</v>
      </c>
      <c r="BY1308" t="str">
        <f t="shared" si="23"/>
        <v>[[sv,wv],[yr],[ya]]</v>
      </c>
      <c r="BZ1308" t="str">
        <f>TRIM(MID(SUBSTITUTE(SUBSTITUTE(SUBSTITUTE(Tabla2[[#This Row],[map]],"[",""),"]",""),",",REPT(" ",100)),300,200))</f>
        <v>0 1</v>
      </c>
      <c r="CA1308" s="13" t="str">
        <f>TRIM(MID(SUBSTITUTE(SUBSTITUTE(SUBSTITUTE(Tabla2[[#This Row],[map]],"[",""),"]",""),",",REPT(" ",100)),900,200))</f>
        <v>2 4</v>
      </c>
      <c r="CB1308" s="13" t="str">
        <f>SUBSTITUTE(TRIM(MID(SUBSTITUTE(SUBSTITUTE(SUBSTITUTE(Tabla2[[#This Row],[map]],"[",""),"]",""),",",REPT(" ",100)),1200,300))," ",", ")</f>
        <v>1, 4, 0</v>
      </c>
      <c r="CC1308" s="15" t="str">
        <f>SUBSTITUTE(TRIM(MID(SUBSTITUTE(SUBSTITUTE(SUBSTITUTE(Tabla2[[#This Row],[map]],"[",""),"]",""),",",REPT(" ",100)),1,300))," ",", ")</f>
        <v>4, 2, 3</v>
      </c>
      <c r="CD1308" s="13" t="str">
        <f>SUBSTITUTE(TRIM(MID(SUBSTITUTE(SUBSTITUTE(SUBSTITUTE(Tabla2[[#This Row],[map]],"[",""),"]",""),",",REPT(" ",100)),601,300))," ",", ")</f>
        <v>0, 1, 3</v>
      </c>
      <c r="CE1308" t="str">
        <f>TRIM(MID(SUBSTITUTE(SUBSTITUTE(SUBSTITUTE(Tabla2[[#This Row],[map]],"[",""),"]",""),",",REPT(" ",100)),1501,200))</f>
        <v>3 2</v>
      </c>
    </row>
    <row r="1309" spans="1:83" x14ac:dyDescent="0.3">
      <c r="A1309" s="2">
        <v>46112.322905092587</v>
      </c>
      <c r="B1309" t="s">
        <v>1724</v>
      </c>
      <c r="C1309">
        <v>8</v>
      </c>
      <c r="D1309" t="s">
        <v>95</v>
      </c>
      <c r="E1309" t="s">
        <v>78</v>
      </c>
      <c r="F1309">
        <v>16590</v>
      </c>
      <c r="G1309">
        <v>4.5</v>
      </c>
      <c r="H1309" t="s">
        <v>79</v>
      </c>
      <c r="I1309" t="s">
        <v>80</v>
      </c>
      <c r="J1309">
        <v>5</v>
      </c>
      <c r="K1309">
        <v>5</v>
      </c>
      <c r="L1309" t="s">
        <v>81</v>
      </c>
      <c r="M1309" t="s">
        <v>82</v>
      </c>
      <c r="N1309" t="s">
        <v>83</v>
      </c>
      <c r="O1309" t="s">
        <v>83</v>
      </c>
      <c r="P1309" t="s">
        <v>84</v>
      </c>
      <c r="Q1309" t="s">
        <v>679</v>
      </c>
      <c r="R1309">
        <v>3</v>
      </c>
      <c r="S1309" t="s">
        <v>86</v>
      </c>
      <c r="T1309" t="s">
        <v>87</v>
      </c>
      <c r="U1309" t="s">
        <v>88</v>
      </c>
      <c r="V1309">
        <v>1</v>
      </c>
      <c r="W1309" t="s">
        <v>680</v>
      </c>
      <c r="X1309" t="s">
        <v>83</v>
      </c>
      <c r="Y1309" t="s">
        <v>90</v>
      </c>
      <c r="Z1309">
        <v>4000</v>
      </c>
      <c r="AA1309">
        <v>4000</v>
      </c>
      <c r="AC1309">
        <v>256</v>
      </c>
      <c r="AD1309" t="s">
        <v>91</v>
      </c>
      <c r="AE1309">
        <v>0.15</v>
      </c>
      <c r="AF1309" t="s">
        <v>92</v>
      </c>
      <c r="AG1309">
        <v>180</v>
      </c>
      <c r="AH1309">
        <v>60</v>
      </c>
      <c r="AI1309">
        <v>120</v>
      </c>
      <c r="AJ1309">
        <v>9.9827583587880922E-2</v>
      </c>
      <c r="AK1309">
        <v>14.774890705980351</v>
      </c>
      <c r="AL1309">
        <v>0.71235014110982398</v>
      </c>
      <c r="AM1309">
        <v>0.34791587705742949</v>
      </c>
      <c r="AN1309">
        <v>18.101213438820029</v>
      </c>
      <c r="AO1309">
        <v>0.66660194229517877</v>
      </c>
      <c r="AP1309">
        <v>18.101213438820029</v>
      </c>
      <c r="AQ1309">
        <v>18.101213438820029</v>
      </c>
      <c r="AR1309">
        <v>0.66660194229517877</v>
      </c>
      <c r="AS1309">
        <v>68.720008140247316</v>
      </c>
      <c r="AT1309">
        <v>0.3693962265725737</v>
      </c>
      <c r="AU1309">
        <v>0.8</v>
      </c>
      <c r="AV1309" t="s">
        <v>93</v>
      </c>
      <c r="AW1309">
        <v>9.3721886559120449E-2</v>
      </c>
      <c r="AX1309">
        <v>0.31945792506757348</v>
      </c>
      <c r="AY1309">
        <v>9.3721886559120449E-2</v>
      </c>
      <c r="AZ1309">
        <v>9.3721886559120449E-2</v>
      </c>
      <c r="BA1309">
        <v>0.31945792506757348</v>
      </c>
      <c r="BB1309">
        <v>0.1377747286041601</v>
      </c>
      <c r="BC1309">
        <v>-4.2266667755996862E-4</v>
      </c>
      <c r="BD1309">
        <v>7.6316734885043022E-2</v>
      </c>
      <c r="BE1309">
        <v>0.73557881350502252</v>
      </c>
      <c r="BF1309">
        <v>7.6316734885043022E-2</v>
      </c>
      <c r="BG1309">
        <v>7.6316734885043022E-2</v>
      </c>
      <c r="BH1309">
        <v>0.73557881350502252</v>
      </c>
      <c r="BI1309">
        <v>0.1147214736692618</v>
      </c>
      <c r="BJ1309">
        <v>0.60251459617903935</v>
      </c>
      <c r="BK1309">
        <v>4.5623969315470969E-2</v>
      </c>
      <c r="BL1309">
        <v>0.81683419414678493</v>
      </c>
      <c r="BM1309">
        <v>4.5623969315470969E-2</v>
      </c>
      <c r="BN1309">
        <v>4.5623969315470969E-2</v>
      </c>
      <c r="BO1309">
        <v>0.81683419414678493</v>
      </c>
      <c r="BP1309">
        <v>8.5464239672548237E-2</v>
      </c>
      <c r="BQ1309">
        <v>0.65688811021652305</v>
      </c>
      <c r="BR1309">
        <v>72.189191164520551</v>
      </c>
      <c r="BS1309">
        <v>0.79453683646133511</v>
      </c>
      <c r="BT1309">
        <v>72.189191164520551</v>
      </c>
      <c r="BU1309">
        <v>72.189191164520551</v>
      </c>
      <c r="BV1309">
        <v>0.79453683646133511</v>
      </c>
      <c r="BW1309">
        <v>274.54207211904372</v>
      </c>
      <c r="BX1309">
        <v>0.21860486657228981</v>
      </c>
      <c r="BY1309" t="str">
        <f t="shared" si="23"/>
        <v>[[sv,wv],[yr],[ya]]</v>
      </c>
      <c r="BZ1309" t="str">
        <f>TRIM(MID(SUBSTITUTE(SUBSTITUTE(SUBSTITUTE(Tabla2[[#This Row],[map]],"[",""),"]",""),",",REPT(" ",100)),300,200))</f>
        <v>0 1</v>
      </c>
      <c r="CA1309" s="13" t="str">
        <f>TRIM(MID(SUBSTITUTE(SUBSTITUTE(SUBSTITUTE(Tabla2[[#This Row],[map]],"[",""),"]",""),",",REPT(" ",100)),900,200))</f>
        <v>2 3</v>
      </c>
      <c r="CB1309" s="13" t="str">
        <f>SUBSTITUTE(TRIM(MID(SUBSTITUTE(SUBSTITUTE(SUBSTITUTE(Tabla2[[#This Row],[map]],"[",""),"]",""),",",REPT(" ",100)),1200,300))," ",", ")</f>
        <v>0, 1, 4</v>
      </c>
      <c r="CC1309" s="15" t="str">
        <f>SUBSTITUTE(TRIM(MID(SUBSTITUTE(SUBSTITUTE(SUBSTITUTE(Tabla2[[#This Row],[map]],"[",""),"]",""),",",REPT(" ",100)),1,300))," ",", ")</f>
        <v>4, 2, 3</v>
      </c>
      <c r="CD1309" s="13" t="str">
        <f>SUBSTITUTE(TRIM(MID(SUBSTITUTE(SUBSTITUTE(SUBSTITUTE(Tabla2[[#This Row],[map]],"[",""),"]",""),",",REPT(" ",100)),601,300))," ",", ")</f>
        <v>4, 0, 1</v>
      </c>
      <c r="CE1309" t="str">
        <f>TRIM(MID(SUBSTITUTE(SUBSTITUTE(SUBSTITUTE(Tabla2[[#This Row],[map]],"[",""),"]",""),",",REPT(" ",100)),1501,200))</f>
        <v>3 2</v>
      </c>
    </row>
    <row r="1310" spans="1:83" x14ac:dyDescent="0.3">
      <c r="A1310" s="2">
        <v>46112.330347222232</v>
      </c>
      <c r="B1310" t="s">
        <v>1725</v>
      </c>
      <c r="C1310">
        <v>6</v>
      </c>
      <c r="D1310" t="s">
        <v>77</v>
      </c>
      <c r="E1310" t="s">
        <v>78</v>
      </c>
      <c r="F1310">
        <v>16590</v>
      </c>
      <c r="G1310">
        <v>4.5</v>
      </c>
      <c r="H1310" t="s">
        <v>79</v>
      </c>
      <c r="I1310" t="s">
        <v>80</v>
      </c>
      <c r="J1310">
        <v>5</v>
      </c>
      <c r="K1310">
        <v>5</v>
      </c>
      <c r="L1310" t="s">
        <v>81</v>
      </c>
      <c r="M1310" t="s">
        <v>82</v>
      </c>
      <c r="N1310" t="s">
        <v>83</v>
      </c>
      <c r="O1310" t="s">
        <v>83</v>
      </c>
      <c r="P1310" t="s">
        <v>84</v>
      </c>
      <c r="Q1310" t="s">
        <v>715</v>
      </c>
      <c r="R1310">
        <v>3</v>
      </c>
      <c r="S1310" t="s">
        <v>86</v>
      </c>
      <c r="T1310" t="s">
        <v>87</v>
      </c>
      <c r="U1310" t="s">
        <v>88</v>
      </c>
      <c r="V1310">
        <v>1</v>
      </c>
      <c r="W1310" t="s">
        <v>716</v>
      </c>
      <c r="X1310" t="s">
        <v>83</v>
      </c>
      <c r="Y1310" t="s">
        <v>90</v>
      </c>
      <c r="Z1310">
        <v>4000</v>
      </c>
      <c r="AA1310">
        <v>4000</v>
      </c>
      <c r="AC1310">
        <v>256</v>
      </c>
      <c r="AD1310" t="s">
        <v>91</v>
      </c>
      <c r="AE1310">
        <v>0.15</v>
      </c>
      <c r="AF1310" t="s">
        <v>92</v>
      </c>
      <c r="AG1310">
        <v>180</v>
      </c>
      <c r="AH1310">
        <v>60</v>
      </c>
      <c r="AI1310">
        <v>120</v>
      </c>
      <c r="AJ1310">
        <v>0.12729338985755209</v>
      </c>
      <c r="AK1310">
        <v>44.379022660203169</v>
      </c>
      <c r="AL1310">
        <v>0.63293028436338705</v>
      </c>
      <c r="AM1310">
        <v>0.3204895660570054</v>
      </c>
      <c r="AN1310">
        <v>51.140913565680457</v>
      </c>
      <c r="AO1310">
        <v>0.58764596120176493</v>
      </c>
      <c r="AP1310">
        <v>51.140913565680457</v>
      </c>
      <c r="AQ1310">
        <v>51.140913565680457</v>
      </c>
      <c r="AR1310">
        <v>0.58764596120176493</v>
      </c>
      <c r="AS1310">
        <v>101.9318926015784</v>
      </c>
      <c r="AT1310">
        <v>0.35804119479369678</v>
      </c>
      <c r="AU1310">
        <v>0.8</v>
      </c>
      <c r="AV1310" t="s">
        <v>93</v>
      </c>
      <c r="AW1310">
        <v>7.3456228903608409E-2</v>
      </c>
      <c r="AX1310">
        <v>0.46661280230163887</v>
      </c>
      <c r="AY1310">
        <v>7.3456228903608409E-2</v>
      </c>
      <c r="AZ1310">
        <v>7.3456228903608409E-2</v>
      </c>
      <c r="BA1310">
        <v>0.46661280230163887</v>
      </c>
      <c r="BB1310">
        <v>9.0601766940949513E-2</v>
      </c>
      <c r="BC1310">
        <v>0.34211402768078741</v>
      </c>
      <c r="BD1310">
        <v>9.915110710520747E-2</v>
      </c>
      <c r="BE1310">
        <v>0.6564625907732875</v>
      </c>
      <c r="BF1310">
        <v>9.915110710520747E-2</v>
      </c>
      <c r="BG1310">
        <v>9.915110710520747E-2</v>
      </c>
      <c r="BH1310">
        <v>0.6564625907732875</v>
      </c>
      <c r="BI1310">
        <v>9.4433415777179952E-2</v>
      </c>
      <c r="BJ1310">
        <v>0.67280838361090245</v>
      </c>
      <c r="BK1310">
        <v>4.7548934296941091E-2</v>
      </c>
      <c r="BL1310">
        <v>0.80910606861627277</v>
      </c>
      <c r="BM1310">
        <v>4.7548934296941091E-2</v>
      </c>
      <c r="BN1310">
        <v>4.7548934296941091E-2</v>
      </c>
      <c r="BO1310">
        <v>0.80910606861627277</v>
      </c>
      <c r="BP1310">
        <v>0.1053930357650404</v>
      </c>
      <c r="BQ1310">
        <v>0.5768802974213324</v>
      </c>
      <c r="BR1310">
        <v>204.34349799241579</v>
      </c>
      <c r="BS1310">
        <v>0.41840238311586281</v>
      </c>
      <c r="BT1310">
        <v>204.34349799241579</v>
      </c>
      <c r="BU1310">
        <v>204.34349799241579</v>
      </c>
      <c r="BV1310">
        <v>0.41840238311586281</v>
      </c>
      <c r="BW1310">
        <v>407.43714218783037</v>
      </c>
      <c r="BX1310">
        <v>-0.1596379295382353</v>
      </c>
      <c r="BY1310" t="str">
        <f t="shared" si="23"/>
        <v>[[sv,wv],[yr],[ya]]</v>
      </c>
      <c r="BZ1310" t="str">
        <f>TRIM(MID(SUBSTITUTE(SUBSTITUTE(SUBSTITUTE(Tabla2[[#This Row],[map]],"[",""),"]",""),",",REPT(" ",100)),300,200))</f>
        <v>0 1</v>
      </c>
      <c r="CA1310" s="13" t="str">
        <f>TRIM(MID(SUBSTITUTE(SUBSTITUTE(SUBSTITUTE(Tabla2[[#This Row],[map]],"[",""),"]",""),",",REPT(" ",100)),900,200))</f>
        <v>2 3</v>
      </c>
      <c r="CB1310" s="13" t="str">
        <f>SUBSTITUTE(TRIM(MID(SUBSTITUTE(SUBSTITUTE(SUBSTITUTE(Tabla2[[#This Row],[map]],"[",""),"]",""),",",REPT(" ",100)),1200,300))," ",", ")</f>
        <v>4, 0, 1</v>
      </c>
      <c r="CC1310" s="15" t="str">
        <f>SUBSTITUTE(TRIM(MID(SUBSTITUTE(SUBSTITUTE(SUBSTITUTE(Tabla2[[#This Row],[map]],"[",""),"]",""),",",REPT(" ",100)),1,300))," ",", ")</f>
        <v>4, 2, 3</v>
      </c>
      <c r="CD1310" s="13" t="str">
        <f>SUBSTITUTE(TRIM(MID(SUBSTITUTE(SUBSTITUTE(SUBSTITUTE(Tabla2[[#This Row],[map]],"[",""),"]",""),",",REPT(" ",100)),601,300))," ",", ")</f>
        <v>4, 0, 1</v>
      </c>
      <c r="CE1310" t="str">
        <f>TRIM(MID(SUBSTITUTE(SUBSTITUTE(SUBSTITUTE(Tabla2[[#This Row],[map]],"[",""),"]",""),",",REPT(" ",100)),1501,200))</f>
        <v>3 2</v>
      </c>
    </row>
    <row r="1311" spans="1:83" x14ac:dyDescent="0.3">
      <c r="A1311" s="2">
        <v>46112.338356481479</v>
      </c>
      <c r="B1311" t="s">
        <v>1726</v>
      </c>
      <c r="C1311">
        <v>7</v>
      </c>
      <c r="D1311" t="s">
        <v>95</v>
      </c>
      <c r="E1311" t="s">
        <v>78</v>
      </c>
      <c r="F1311">
        <v>16590</v>
      </c>
      <c r="G1311">
        <v>4.5</v>
      </c>
      <c r="H1311" t="s">
        <v>79</v>
      </c>
      <c r="I1311" t="s">
        <v>80</v>
      </c>
      <c r="J1311">
        <v>5</v>
      </c>
      <c r="K1311">
        <v>5</v>
      </c>
      <c r="L1311" t="s">
        <v>81</v>
      </c>
      <c r="M1311" t="s">
        <v>82</v>
      </c>
      <c r="N1311" t="s">
        <v>83</v>
      </c>
      <c r="O1311" t="s">
        <v>83</v>
      </c>
      <c r="P1311" t="s">
        <v>84</v>
      </c>
      <c r="Q1311" t="s">
        <v>679</v>
      </c>
      <c r="R1311">
        <v>3</v>
      </c>
      <c r="S1311" t="s">
        <v>86</v>
      </c>
      <c r="T1311" t="s">
        <v>87</v>
      </c>
      <c r="U1311" t="s">
        <v>88</v>
      </c>
      <c r="V1311">
        <v>1</v>
      </c>
      <c r="W1311" t="s">
        <v>680</v>
      </c>
      <c r="X1311" t="s">
        <v>83</v>
      </c>
      <c r="Y1311" t="s">
        <v>90</v>
      </c>
      <c r="Z1311">
        <v>4000</v>
      </c>
      <c r="AA1311">
        <v>4000</v>
      </c>
      <c r="AC1311">
        <v>256</v>
      </c>
      <c r="AD1311" t="s">
        <v>91</v>
      </c>
      <c r="AE1311">
        <v>0.15</v>
      </c>
      <c r="AF1311" t="s">
        <v>92</v>
      </c>
      <c r="AG1311">
        <v>180</v>
      </c>
      <c r="AH1311">
        <v>60</v>
      </c>
      <c r="AI1311">
        <v>120</v>
      </c>
      <c r="AJ1311">
        <v>0.12333996490209551</v>
      </c>
      <c r="AK1311">
        <v>15.879838031085789</v>
      </c>
      <c r="AL1311">
        <v>0.63401567701687833</v>
      </c>
      <c r="AM1311">
        <v>0.39254043130720478</v>
      </c>
      <c r="AN1311">
        <v>21.939859872538609</v>
      </c>
      <c r="AO1311">
        <v>0.57169096846037626</v>
      </c>
      <c r="AP1311">
        <v>21.939859872538609</v>
      </c>
      <c r="AQ1311">
        <v>21.939859872538609</v>
      </c>
      <c r="AR1311">
        <v>0.57169096846037626</v>
      </c>
      <c r="AS1311">
        <v>80.123503049641926</v>
      </c>
      <c r="AT1311">
        <v>0.38207041698596861</v>
      </c>
      <c r="AU1311">
        <v>0.8</v>
      </c>
      <c r="AV1311" t="s">
        <v>93</v>
      </c>
      <c r="AW1311">
        <v>0.1210120518876984</v>
      </c>
      <c r="AX1311">
        <v>0.12129603972989469</v>
      </c>
      <c r="AY1311">
        <v>0.1210120518876984</v>
      </c>
      <c r="AZ1311">
        <v>0.1210120518876984</v>
      </c>
      <c r="BA1311">
        <v>0.12129603972989469</v>
      </c>
      <c r="BB1311">
        <v>0.12173683047028171</v>
      </c>
      <c r="BC1311">
        <v>0.1160332101116848</v>
      </c>
      <c r="BD1311">
        <v>0.1164147418250952</v>
      </c>
      <c r="BE1311">
        <v>0.59664778367069404</v>
      </c>
      <c r="BF1311">
        <v>0.1164147418250952</v>
      </c>
      <c r="BG1311">
        <v>0.1164147418250952</v>
      </c>
      <c r="BH1311">
        <v>0.59664778367069404</v>
      </c>
      <c r="BI1311">
        <v>0.1056398972008413</v>
      </c>
      <c r="BJ1311">
        <v>0.63398031898075269</v>
      </c>
      <c r="BK1311">
        <v>4.5384907062226552E-2</v>
      </c>
      <c r="BL1311">
        <v>0.81779395347771522</v>
      </c>
      <c r="BM1311">
        <v>4.5384907062226552E-2</v>
      </c>
      <c r="BN1311">
        <v>4.5384907062226552E-2</v>
      </c>
      <c r="BO1311">
        <v>0.81779395347771522</v>
      </c>
      <c r="BP1311">
        <v>7.7320319784950201E-2</v>
      </c>
      <c r="BQ1311">
        <v>0.68958337262785585</v>
      </c>
      <c r="BR1311">
        <v>87.476627789379194</v>
      </c>
      <c r="BS1311">
        <v>0.7510260969632031</v>
      </c>
      <c r="BT1311">
        <v>87.476627789379194</v>
      </c>
      <c r="BU1311">
        <v>87.476627789379194</v>
      </c>
      <c r="BV1311">
        <v>0.7510260969632031</v>
      </c>
      <c r="BW1311">
        <v>320.18931515111188</v>
      </c>
      <c r="BX1311">
        <v>8.8684766223575684E-2</v>
      </c>
      <c r="BY1311" t="str">
        <f t="shared" si="23"/>
        <v>[[sv,wv],[yr],[ya]]</v>
      </c>
      <c r="BZ1311" t="str">
        <f>TRIM(MID(SUBSTITUTE(SUBSTITUTE(SUBSTITUTE(Tabla2[[#This Row],[map]],"[",""),"]",""),",",REPT(" ",100)),300,200))</f>
        <v>0 1</v>
      </c>
      <c r="CA1311" s="13" t="str">
        <f>TRIM(MID(SUBSTITUTE(SUBSTITUTE(SUBSTITUTE(Tabla2[[#This Row],[map]],"[",""),"]",""),",",REPT(" ",100)),900,200))</f>
        <v>2 3</v>
      </c>
      <c r="CB1311" s="13" t="str">
        <f>SUBSTITUTE(TRIM(MID(SUBSTITUTE(SUBSTITUTE(SUBSTITUTE(Tabla2[[#This Row],[map]],"[",""),"]",""),",",REPT(" ",100)),1200,300))," ",", ")</f>
        <v>0, 1, 4</v>
      </c>
      <c r="CC1311" s="15" t="str">
        <f>SUBSTITUTE(TRIM(MID(SUBSTITUTE(SUBSTITUTE(SUBSTITUTE(Tabla2[[#This Row],[map]],"[",""),"]",""),",",REPT(" ",100)),1,300))," ",", ")</f>
        <v>4, 2, 3</v>
      </c>
      <c r="CD1311" s="13" t="str">
        <f>SUBSTITUTE(TRIM(MID(SUBSTITUTE(SUBSTITUTE(SUBSTITUTE(Tabla2[[#This Row],[map]],"[",""),"]",""),",",REPT(" ",100)),601,300))," ",", ")</f>
        <v>4, 0, 1</v>
      </c>
      <c r="CE1311" t="str">
        <f>TRIM(MID(SUBSTITUTE(SUBSTITUTE(SUBSTITUTE(Tabla2[[#This Row],[map]],"[",""),"]",""),",",REPT(" ",100)),1501,200))</f>
        <v>3 2</v>
      </c>
    </row>
    <row r="1312" spans="1:83" x14ac:dyDescent="0.3">
      <c r="A1312" s="2">
        <v>46112.339872685188</v>
      </c>
      <c r="B1312" t="s">
        <v>1727</v>
      </c>
      <c r="C1312">
        <v>9</v>
      </c>
      <c r="D1312" t="s">
        <v>95</v>
      </c>
      <c r="E1312" t="s">
        <v>78</v>
      </c>
      <c r="F1312">
        <v>16590</v>
      </c>
      <c r="G1312">
        <v>4.5</v>
      </c>
      <c r="H1312" t="s">
        <v>79</v>
      </c>
      <c r="I1312" t="s">
        <v>80</v>
      </c>
      <c r="J1312">
        <v>5</v>
      </c>
      <c r="K1312">
        <v>5</v>
      </c>
      <c r="L1312" t="s">
        <v>81</v>
      </c>
      <c r="M1312" t="s">
        <v>82</v>
      </c>
      <c r="N1312" t="s">
        <v>83</v>
      </c>
      <c r="O1312" t="s">
        <v>83</v>
      </c>
      <c r="P1312" t="s">
        <v>84</v>
      </c>
      <c r="Q1312" t="s">
        <v>661</v>
      </c>
      <c r="R1312">
        <v>3</v>
      </c>
      <c r="S1312" t="s">
        <v>86</v>
      </c>
      <c r="T1312" t="s">
        <v>87</v>
      </c>
      <c r="U1312" t="s">
        <v>88</v>
      </c>
      <c r="V1312">
        <v>1</v>
      </c>
      <c r="W1312" t="s">
        <v>662</v>
      </c>
      <c r="X1312" t="s">
        <v>83</v>
      </c>
      <c r="Y1312" t="s">
        <v>90</v>
      </c>
      <c r="Z1312">
        <v>4000</v>
      </c>
      <c r="AA1312">
        <v>4000</v>
      </c>
      <c r="AC1312">
        <v>256</v>
      </c>
      <c r="AD1312" t="s">
        <v>91</v>
      </c>
      <c r="AE1312">
        <v>0.15</v>
      </c>
      <c r="AF1312" t="s">
        <v>92</v>
      </c>
      <c r="AG1312">
        <v>180</v>
      </c>
      <c r="AH1312">
        <v>60</v>
      </c>
      <c r="AI1312">
        <v>120</v>
      </c>
      <c r="AJ1312">
        <v>0.1127286160144275</v>
      </c>
      <c r="AK1312">
        <v>17.34483660683793</v>
      </c>
      <c r="AL1312">
        <v>0.77030401483610023</v>
      </c>
      <c r="AM1312">
        <v>-0.27860264215512659</v>
      </c>
      <c r="AN1312">
        <v>19.282565494091571</v>
      </c>
      <c r="AO1312">
        <v>0.71750192747989261</v>
      </c>
      <c r="AP1312">
        <v>19.282565494091571</v>
      </c>
      <c r="AQ1312">
        <v>19.282565494091571</v>
      </c>
      <c r="AR1312">
        <v>0.71750192747989261</v>
      </c>
      <c r="AS1312">
        <v>109.4540800983392</v>
      </c>
      <c r="AT1312">
        <v>-0.2088157365114551</v>
      </c>
      <c r="AU1312">
        <v>0.8</v>
      </c>
      <c r="AV1312" t="s">
        <v>93</v>
      </c>
      <c r="AW1312">
        <v>5.7193958510672542E-2</v>
      </c>
      <c r="AX1312">
        <v>0.58469791179566832</v>
      </c>
      <c r="AY1312">
        <v>5.7193958510672542E-2</v>
      </c>
      <c r="AZ1312">
        <v>5.7193958510672542E-2</v>
      </c>
      <c r="BA1312">
        <v>0.58469791179566832</v>
      </c>
      <c r="BB1312">
        <v>0.17328597124473691</v>
      </c>
      <c r="BC1312">
        <v>-0.25828020281243452</v>
      </c>
      <c r="BD1312">
        <v>4.7339872123606928E-2</v>
      </c>
      <c r="BE1312">
        <v>0.83597745403678247</v>
      </c>
      <c r="BF1312">
        <v>4.7339872123606928E-2</v>
      </c>
      <c r="BG1312">
        <v>4.7339872123606928E-2</v>
      </c>
      <c r="BH1312">
        <v>0.83597745403678247</v>
      </c>
      <c r="BI1312">
        <v>0.37720763589444001</v>
      </c>
      <c r="BJ1312">
        <v>-0.30694389360886071</v>
      </c>
      <c r="BK1312">
        <v>8.2615224006557339E-2</v>
      </c>
      <c r="BL1312">
        <v>0.66832600696639444</v>
      </c>
      <c r="BM1312">
        <v>8.2615224006557339E-2</v>
      </c>
      <c r="BN1312">
        <v>8.2615224006557339E-2</v>
      </c>
      <c r="BO1312">
        <v>0.66832600696639444</v>
      </c>
      <c r="BP1312">
        <v>0.2556193315290336</v>
      </c>
      <c r="BQ1312">
        <v>-2.62307632075931E-2</v>
      </c>
      <c r="BR1312">
        <v>76.943112921725898</v>
      </c>
      <c r="BS1312">
        <v>0.78100633712072531</v>
      </c>
      <c r="BT1312">
        <v>76.943112921725898</v>
      </c>
      <c r="BU1312">
        <v>76.943112921725898</v>
      </c>
      <c r="BV1312">
        <v>0.78100633712072531</v>
      </c>
      <c r="BW1312">
        <v>437.01020745468742</v>
      </c>
      <c r="BX1312">
        <v>-0.24380808641693069</v>
      </c>
      <c r="BY1312" t="str">
        <f t="shared" si="23"/>
        <v>[[sv,wv],[yr],[ya]]</v>
      </c>
      <c r="BZ1312" t="str">
        <f>TRIM(MID(SUBSTITUTE(SUBSTITUTE(SUBSTITUTE(Tabla2[[#This Row],[map]],"[",""),"]",""),",",REPT(" ",100)),300,200))</f>
        <v>0 1</v>
      </c>
      <c r="CA1312" s="13" t="str">
        <f>TRIM(MID(SUBSTITUTE(SUBSTITUTE(SUBSTITUTE(Tabla2[[#This Row],[map]],"[",""),"]",""),",",REPT(" ",100)),900,200))</f>
        <v>2 4</v>
      </c>
      <c r="CB1312" s="13" t="str">
        <f>SUBSTITUTE(TRIM(MID(SUBSTITUTE(SUBSTITUTE(SUBSTITUTE(Tabla2[[#This Row],[map]],"[",""),"]",""),",",REPT(" ",100)),1200,300))," ",", ")</f>
        <v>0, 1, 2</v>
      </c>
      <c r="CC1312" s="15" t="str">
        <f>SUBSTITUTE(TRIM(MID(SUBSTITUTE(SUBSTITUTE(SUBSTITUTE(Tabla2[[#This Row],[map]],"[",""),"]",""),",",REPT(" ",100)),1,300))," ",", ")</f>
        <v>2, 3, 4</v>
      </c>
      <c r="CD1312" s="13" t="str">
        <f>SUBSTITUTE(TRIM(MID(SUBSTITUTE(SUBSTITUTE(SUBSTITUTE(Tabla2[[#This Row],[map]],"[",""),"]",""),",",REPT(" ",100)),601,300))," ",", ")</f>
        <v>3, 0, 1</v>
      </c>
      <c r="CE1312" t="str">
        <f>TRIM(MID(SUBSTITUTE(SUBSTITUTE(SUBSTITUTE(Tabla2[[#This Row],[map]],"[",""),"]",""),",",REPT(" ",100)),1501,200))</f>
        <v>3 4</v>
      </c>
    </row>
    <row r="1313" spans="1:83" x14ac:dyDescent="0.3">
      <c r="A1313" s="2">
        <v>46112.354097222233</v>
      </c>
      <c r="B1313" t="s">
        <v>1728</v>
      </c>
      <c r="C1313">
        <v>6</v>
      </c>
      <c r="D1313" t="s">
        <v>77</v>
      </c>
      <c r="E1313" t="s">
        <v>78</v>
      </c>
      <c r="F1313">
        <v>16590</v>
      </c>
      <c r="G1313">
        <v>4.5</v>
      </c>
      <c r="H1313" t="s">
        <v>79</v>
      </c>
      <c r="I1313" t="s">
        <v>80</v>
      </c>
      <c r="J1313">
        <v>5</v>
      </c>
      <c r="K1313">
        <v>5</v>
      </c>
      <c r="L1313" t="s">
        <v>81</v>
      </c>
      <c r="M1313" t="s">
        <v>82</v>
      </c>
      <c r="N1313" t="s">
        <v>83</v>
      </c>
      <c r="O1313" t="s">
        <v>83</v>
      </c>
      <c r="P1313" t="s">
        <v>84</v>
      </c>
      <c r="Q1313" t="s">
        <v>1483</v>
      </c>
      <c r="R1313">
        <v>3</v>
      </c>
      <c r="S1313" t="s">
        <v>86</v>
      </c>
      <c r="T1313" t="s">
        <v>87</v>
      </c>
      <c r="U1313" t="s">
        <v>88</v>
      </c>
      <c r="V1313">
        <v>1</v>
      </c>
      <c r="W1313" t="s">
        <v>1484</v>
      </c>
      <c r="X1313" t="s">
        <v>83</v>
      </c>
      <c r="Y1313" t="s">
        <v>90</v>
      </c>
      <c r="Z1313">
        <v>4000</v>
      </c>
      <c r="AA1313">
        <v>4000</v>
      </c>
      <c r="AC1313">
        <v>256</v>
      </c>
      <c r="AD1313" t="s">
        <v>91</v>
      </c>
      <c r="AE1313">
        <v>0.15</v>
      </c>
      <c r="AF1313" t="s">
        <v>92</v>
      </c>
      <c r="AG1313">
        <v>180</v>
      </c>
      <c r="AH1313">
        <v>60</v>
      </c>
      <c r="AI1313">
        <v>120</v>
      </c>
      <c r="AJ1313">
        <v>0.1206264657583043</v>
      </c>
      <c r="AK1313">
        <v>16.137775176351141</v>
      </c>
      <c r="AL1313">
        <v>0.69534578972835415</v>
      </c>
      <c r="AM1313">
        <v>-3.4077824082753838E-4</v>
      </c>
      <c r="AN1313">
        <v>17.315680345898748</v>
      </c>
      <c r="AO1313">
        <v>0.66331226035337099</v>
      </c>
      <c r="AP1313">
        <v>17.315680345898748</v>
      </c>
      <c r="AQ1313">
        <v>17.315680345898748</v>
      </c>
      <c r="AR1313">
        <v>0.66331226035337099</v>
      </c>
      <c r="AS1313">
        <v>61.641497812309957</v>
      </c>
      <c r="AT1313">
        <v>4.5133077818466927E-3</v>
      </c>
      <c r="AU1313">
        <v>0.8</v>
      </c>
      <c r="AV1313" t="s">
        <v>93</v>
      </c>
      <c r="AW1313">
        <v>8.21373992261272E-2</v>
      </c>
      <c r="AX1313">
        <v>0.40357628136688378</v>
      </c>
      <c r="AY1313">
        <v>8.21373992261272E-2</v>
      </c>
      <c r="AZ1313">
        <v>8.21373992261272E-2</v>
      </c>
      <c r="BA1313">
        <v>0.40357628136688378</v>
      </c>
      <c r="BB1313">
        <v>0.1736254305654871</v>
      </c>
      <c r="BC1313">
        <v>-0.26074511638790732</v>
      </c>
      <c r="BD1313">
        <v>9.8505674780569444E-2</v>
      </c>
      <c r="BE1313">
        <v>0.65869887592542442</v>
      </c>
      <c r="BF1313">
        <v>9.8505674780569444E-2</v>
      </c>
      <c r="BG1313">
        <v>9.8505674780569444E-2</v>
      </c>
      <c r="BH1313">
        <v>0.65869887592542442</v>
      </c>
      <c r="BI1313">
        <v>0.12567207642157041</v>
      </c>
      <c r="BJ1313">
        <v>0.56457309649404563</v>
      </c>
      <c r="BK1313">
        <v>5.2944901704269041E-2</v>
      </c>
      <c r="BL1313">
        <v>0.78744296623062049</v>
      </c>
      <c r="BM1313">
        <v>5.2944901704269041E-2</v>
      </c>
      <c r="BN1313">
        <v>5.2944901704269041E-2</v>
      </c>
      <c r="BO1313">
        <v>0.78744296623062049</v>
      </c>
      <c r="BP1313">
        <v>0.39504499326473919</v>
      </c>
      <c r="BQ1313">
        <v>-0.58598069447406043</v>
      </c>
      <c r="BR1313">
        <v>69.02913340788399</v>
      </c>
      <c r="BS1313">
        <v>0.80353091789055808</v>
      </c>
      <c r="BT1313">
        <v>69.02913340788399</v>
      </c>
      <c r="BU1313">
        <v>69.02913340788399</v>
      </c>
      <c r="BV1313">
        <v>0.80353091789055808</v>
      </c>
      <c r="BW1313">
        <v>245.87164874898761</v>
      </c>
      <c r="BX1313">
        <v>0.30020594549530399</v>
      </c>
      <c r="BY1313" t="str">
        <f t="shared" si="23"/>
        <v>[[sv,wv],[yr],[ya]]</v>
      </c>
      <c r="BZ1313" t="str">
        <f>TRIM(MID(SUBSTITUTE(SUBSTITUTE(SUBSTITUTE(Tabla2[[#This Row],[map]],"[",""),"]",""),",",REPT(" ",100)),300,200))</f>
        <v>0 1</v>
      </c>
      <c r="CA1313" s="13" t="str">
        <f>TRIM(MID(SUBSTITUTE(SUBSTITUTE(SUBSTITUTE(Tabla2[[#This Row],[map]],"[",""),"]",""),",",REPT(" ",100)),900,200))</f>
        <v>2 4</v>
      </c>
      <c r="CB1313" s="13" t="str">
        <f>SUBSTITUTE(TRIM(MID(SUBSTITUTE(SUBSTITUTE(SUBSTITUTE(Tabla2[[#This Row],[map]],"[",""),"]",""),",",REPT(" ",100)),1200,300))," ",", ")</f>
        <v>0, 1, 2</v>
      </c>
      <c r="CC1313" s="15" t="str">
        <f>SUBSTITUTE(TRIM(MID(SUBSTITUTE(SUBSTITUTE(SUBSTITUTE(Tabla2[[#This Row],[map]],"[",""),"]",""),",",REPT(" ",100)),1,300))," ",", ")</f>
        <v>4, 2, 3</v>
      </c>
      <c r="CD1313" s="13" t="str">
        <f>SUBSTITUTE(TRIM(MID(SUBSTITUTE(SUBSTITUTE(SUBSTITUTE(Tabla2[[#This Row],[map]],"[",""),"]",""),",",REPT(" ",100)),601,300))," ",", ")</f>
        <v>1, 3, 0</v>
      </c>
      <c r="CE1313" t="str">
        <f>TRIM(MID(SUBSTITUTE(SUBSTITUTE(SUBSTITUTE(Tabla2[[#This Row],[map]],"[",""),"]",""),",",REPT(" ",100)),1501,200))</f>
        <v>3 4</v>
      </c>
    </row>
    <row r="1314" spans="1:83" x14ac:dyDescent="0.3">
      <c r="A1314" s="2">
        <v>46112.393692129634</v>
      </c>
      <c r="B1314" t="s">
        <v>1729</v>
      </c>
      <c r="C1314">
        <v>9</v>
      </c>
      <c r="D1314" t="s">
        <v>77</v>
      </c>
      <c r="E1314" t="s">
        <v>78</v>
      </c>
      <c r="F1314">
        <v>16590</v>
      </c>
      <c r="G1314">
        <v>4.5</v>
      </c>
      <c r="H1314" t="s">
        <v>79</v>
      </c>
      <c r="I1314" t="s">
        <v>80</v>
      </c>
      <c r="J1314">
        <v>5</v>
      </c>
      <c r="K1314">
        <v>5</v>
      </c>
      <c r="L1314" t="s">
        <v>81</v>
      </c>
      <c r="M1314" t="s">
        <v>82</v>
      </c>
      <c r="N1314" t="s">
        <v>83</v>
      </c>
      <c r="O1314" t="s">
        <v>83</v>
      </c>
      <c r="P1314" t="s">
        <v>84</v>
      </c>
      <c r="Q1314" t="s">
        <v>1459</v>
      </c>
      <c r="R1314">
        <v>3</v>
      </c>
      <c r="S1314" t="s">
        <v>86</v>
      </c>
      <c r="T1314" t="s">
        <v>87</v>
      </c>
      <c r="U1314" t="s">
        <v>88</v>
      </c>
      <c r="V1314">
        <v>1</v>
      </c>
      <c r="W1314" t="s">
        <v>1460</v>
      </c>
      <c r="X1314" t="s">
        <v>83</v>
      </c>
      <c r="Y1314" t="s">
        <v>90</v>
      </c>
      <c r="Z1314">
        <v>4000</v>
      </c>
      <c r="AA1314">
        <v>4000</v>
      </c>
      <c r="AC1314">
        <v>256</v>
      </c>
      <c r="AD1314" t="s">
        <v>91</v>
      </c>
      <c r="AE1314">
        <v>0.15</v>
      </c>
      <c r="AF1314" t="s">
        <v>92</v>
      </c>
      <c r="AG1314">
        <v>180</v>
      </c>
      <c r="AH1314">
        <v>60</v>
      </c>
      <c r="AI1314">
        <v>120</v>
      </c>
      <c r="AJ1314">
        <v>0.1208587750556941</v>
      </c>
      <c r="AK1314">
        <v>17.328808119481959</v>
      </c>
      <c r="AL1314">
        <v>0.71748168033264548</v>
      </c>
      <c r="AM1314">
        <v>0.33442651367394149</v>
      </c>
      <c r="AN1314">
        <v>22.160514354504318</v>
      </c>
      <c r="AO1314">
        <v>0.6683288399473879</v>
      </c>
      <c r="AP1314">
        <v>22.160514354504318</v>
      </c>
      <c r="AQ1314">
        <v>22.160514354504318</v>
      </c>
      <c r="AR1314">
        <v>0.6683288399473879</v>
      </c>
      <c r="AS1314">
        <v>102.2358635991512</v>
      </c>
      <c r="AT1314">
        <v>0.26757034305996452</v>
      </c>
      <c r="AU1314">
        <v>0.8</v>
      </c>
      <c r="AV1314" t="s">
        <v>93</v>
      </c>
      <c r="AW1314">
        <v>7.0968195843118906E-2</v>
      </c>
      <c r="AX1314">
        <v>0.48467913924437561</v>
      </c>
      <c r="AY1314">
        <v>7.0968195843118906E-2</v>
      </c>
      <c r="AZ1314">
        <v>7.0968195843118906E-2</v>
      </c>
      <c r="BA1314">
        <v>0.48467913924437561</v>
      </c>
      <c r="BB1314">
        <v>7.6398921571377815E-2</v>
      </c>
      <c r="BC1314">
        <v>0.44524504875403031</v>
      </c>
      <c r="BD1314">
        <v>8.8620790590440909E-2</v>
      </c>
      <c r="BE1314">
        <v>0.69294788841077759</v>
      </c>
      <c r="BF1314">
        <v>8.8620790590440909E-2</v>
      </c>
      <c r="BG1314">
        <v>8.8620790590440909E-2</v>
      </c>
      <c r="BH1314">
        <v>0.69294788841077759</v>
      </c>
      <c r="BI1314">
        <v>9.9794846436563389E-2</v>
      </c>
      <c r="BJ1314">
        <v>0.65423217148127999</v>
      </c>
      <c r="BK1314">
        <v>6.2932500052397228E-2</v>
      </c>
      <c r="BL1314">
        <v>0.74734591795926808</v>
      </c>
      <c r="BM1314">
        <v>6.2932500052397228E-2</v>
      </c>
      <c r="BN1314">
        <v>6.2932500052397228E-2</v>
      </c>
      <c r="BO1314">
        <v>0.74734591795926808</v>
      </c>
      <c r="BP1314">
        <v>0.21580439441879501</v>
      </c>
      <c r="BQ1314">
        <v>0.1336136157495659</v>
      </c>
      <c r="BR1314">
        <v>88.41953593153147</v>
      </c>
      <c r="BS1314">
        <v>0.74834241417513236</v>
      </c>
      <c r="BT1314">
        <v>88.41953593153147</v>
      </c>
      <c r="BU1314">
        <v>88.41953593153147</v>
      </c>
      <c r="BV1314">
        <v>0.74834241417513236</v>
      </c>
      <c r="BW1314">
        <v>408.55145623417798</v>
      </c>
      <c r="BX1314">
        <v>-0.1628094637450164</v>
      </c>
      <c r="BY1314" t="str">
        <f t="shared" si="23"/>
        <v>[[sv,wv],[yr],[ya]]</v>
      </c>
      <c r="BZ1314" t="str">
        <f>TRIM(MID(SUBSTITUTE(SUBSTITUTE(SUBSTITUTE(Tabla2[[#This Row],[map]],"[",""),"]",""),",",REPT(" ",100)),300,200))</f>
        <v>0 1</v>
      </c>
      <c r="CA1314" s="13" t="str">
        <f>TRIM(MID(SUBSTITUTE(SUBSTITUTE(SUBSTITUTE(Tabla2[[#This Row],[map]],"[",""),"]",""),",",REPT(" ",100)),900,200))</f>
        <v>2 4</v>
      </c>
      <c r="CB1314" s="13" t="str">
        <f>SUBSTITUTE(TRIM(MID(SUBSTITUTE(SUBSTITUTE(SUBSTITUTE(Tabla2[[#This Row],[map]],"[",""),"]",""),",",REPT(" ",100)),1200,300))," ",", ")</f>
        <v>1, 4, 0</v>
      </c>
      <c r="CC1314" s="15" t="str">
        <f>SUBSTITUTE(TRIM(MID(SUBSTITUTE(SUBSTITUTE(SUBSTITUTE(Tabla2[[#This Row],[map]],"[",""),"]",""),",",REPT(" ",100)),1,300))," ",", ")</f>
        <v>4, 2, 3</v>
      </c>
      <c r="CD1314" s="13" t="str">
        <f>SUBSTITUTE(TRIM(MID(SUBSTITUTE(SUBSTITUTE(SUBSTITUTE(Tabla2[[#This Row],[map]],"[",""),"]",""),",",REPT(" ",100)),601,300))," ",", ")</f>
        <v>0, 1, 3</v>
      </c>
      <c r="CE1314" t="str">
        <f>TRIM(MID(SUBSTITUTE(SUBSTITUTE(SUBSTITUTE(Tabla2[[#This Row],[map]],"[",""),"]",""),",",REPT(" ",100)),1501,200))</f>
        <v>3 2</v>
      </c>
    </row>
    <row r="1315" spans="1:83" x14ac:dyDescent="0.3">
      <c r="A1315" s="2">
        <v>46112.470405092587</v>
      </c>
      <c r="B1315" t="s">
        <v>1730</v>
      </c>
      <c r="C1315">
        <v>7</v>
      </c>
      <c r="D1315" t="s">
        <v>77</v>
      </c>
      <c r="E1315" t="s">
        <v>78</v>
      </c>
      <c r="F1315">
        <v>16590</v>
      </c>
      <c r="G1315">
        <v>4.5</v>
      </c>
      <c r="H1315" t="s">
        <v>79</v>
      </c>
      <c r="I1315" t="s">
        <v>80</v>
      </c>
      <c r="J1315">
        <v>5</v>
      </c>
      <c r="K1315">
        <v>5</v>
      </c>
      <c r="L1315" t="s">
        <v>81</v>
      </c>
      <c r="M1315" t="s">
        <v>82</v>
      </c>
      <c r="N1315" t="s">
        <v>83</v>
      </c>
      <c r="O1315" t="s">
        <v>83</v>
      </c>
      <c r="P1315" t="s">
        <v>84</v>
      </c>
      <c r="Q1315" t="s">
        <v>1467</v>
      </c>
      <c r="R1315">
        <v>3</v>
      </c>
      <c r="S1315" t="s">
        <v>86</v>
      </c>
      <c r="T1315" t="s">
        <v>87</v>
      </c>
      <c r="U1315" t="s">
        <v>88</v>
      </c>
      <c r="V1315">
        <v>1</v>
      </c>
      <c r="W1315" t="s">
        <v>1468</v>
      </c>
      <c r="X1315" t="s">
        <v>83</v>
      </c>
      <c r="Y1315" t="s">
        <v>90</v>
      </c>
      <c r="Z1315">
        <v>4000</v>
      </c>
      <c r="AA1315">
        <v>4000</v>
      </c>
      <c r="AC1315">
        <v>256</v>
      </c>
      <c r="AD1315" t="s">
        <v>91</v>
      </c>
      <c r="AE1315">
        <v>0.15</v>
      </c>
      <c r="AF1315" t="s">
        <v>92</v>
      </c>
      <c r="AG1315">
        <v>180</v>
      </c>
      <c r="AH1315">
        <v>60</v>
      </c>
      <c r="AI1315">
        <v>120</v>
      </c>
      <c r="AJ1315">
        <v>0.11002938265176899</v>
      </c>
      <c r="AK1315">
        <v>12.10907032303041</v>
      </c>
      <c r="AL1315">
        <v>0.73436778241018452</v>
      </c>
      <c r="AM1315">
        <v>0.26025219587323623</v>
      </c>
      <c r="AN1315">
        <v>17.114505496048899</v>
      </c>
      <c r="AO1315">
        <v>0.69054049538395046</v>
      </c>
      <c r="AP1315">
        <v>17.114505496048899</v>
      </c>
      <c r="AQ1315">
        <v>17.114505496048899</v>
      </c>
      <c r="AR1315">
        <v>0.69054049538395046</v>
      </c>
      <c r="AS1315">
        <v>96.412239936240226</v>
      </c>
      <c r="AT1315">
        <v>0.26794084113262989</v>
      </c>
      <c r="AU1315">
        <v>0.8</v>
      </c>
      <c r="AV1315" t="s">
        <v>93</v>
      </c>
      <c r="AW1315">
        <v>7.3152872746450145E-2</v>
      </c>
      <c r="AX1315">
        <v>0.46881556022954068</v>
      </c>
      <c r="AY1315">
        <v>7.3152872746450145E-2</v>
      </c>
      <c r="AZ1315">
        <v>7.3152872746450145E-2</v>
      </c>
      <c r="BA1315">
        <v>0.46881556022954068</v>
      </c>
      <c r="BB1315">
        <v>9.2535054391852986E-2</v>
      </c>
      <c r="BC1315">
        <v>0.32807586112671638</v>
      </c>
      <c r="BD1315">
        <v>8.6227179118084307E-2</v>
      </c>
      <c r="BE1315">
        <v>0.70124124093014184</v>
      </c>
      <c r="BF1315">
        <v>8.6227179118084307E-2</v>
      </c>
      <c r="BG1315">
        <v>8.6227179118084307E-2</v>
      </c>
      <c r="BH1315">
        <v>0.70124124093014184</v>
      </c>
      <c r="BI1315">
        <v>0.1282116948431575</v>
      </c>
      <c r="BJ1315">
        <v>0.55577386108005533</v>
      </c>
      <c r="BK1315">
        <v>5.3218716825804188E-2</v>
      </c>
      <c r="BL1315">
        <v>0.78634368512590136</v>
      </c>
      <c r="BM1315">
        <v>5.3218716825804188E-2</v>
      </c>
      <c r="BN1315">
        <v>5.3218716825804188E-2</v>
      </c>
      <c r="BO1315">
        <v>0.78634368512590136</v>
      </c>
      <c r="BP1315">
        <v>0.17824493550805451</v>
      </c>
      <c r="BQ1315">
        <v>0.2844029631477909</v>
      </c>
      <c r="BR1315">
        <v>68.245423215505269</v>
      </c>
      <c r="BS1315">
        <v>0.80576149525021645</v>
      </c>
      <c r="BT1315">
        <v>68.245423215505269</v>
      </c>
      <c r="BU1315">
        <v>68.245423215505269</v>
      </c>
      <c r="BV1315">
        <v>0.80576149525021645</v>
      </c>
      <c r="BW1315">
        <v>385.24996806021761</v>
      </c>
      <c r="BX1315">
        <v>-9.6489320824039826E-2</v>
      </c>
      <c r="BY1315" t="str">
        <f t="shared" si="23"/>
        <v>[[sv,wv],[yr],[ya]]</v>
      </c>
      <c r="BZ1315" t="str">
        <f>TRIM(MID(SUBSTITUTE(SUBSTITUTE(SUBSTITUTE(Tabla2[[#This Row],[map]],"[",""),"]",""),",",REPT(" ",100)),300,200))</f>
        <v>0 1</v>
      </c>
      <c r="CA1315" s="13" t="str">
        <f>TRIM(MID(SUBSTITUTE(SUBSTITUTE(SUBSTITUTE(Tabla2[[#This Row],[map]],"[",""),"]",""),",",REPT(" ",100)),900,200))</f>
        <v>2 4</v>
      </c>
      <c r="CB1315" s="13" t="str">
        <f>SUBSTITUTE(TRIM(MID(SUBSTITUTE(SUBSTITUTE(SUBSTITUTE(Tabla2[[#This Row],[map]],"[",""),"]",""),",",REPT(" ",100)),1200,300))," ",", ")</f>
        <v>1, 2, 0</v>
      </c>
      <c r="CC1315" s="15" t="str">
        <f>SUBSTITUTE(TRIM(MID(SUBSTITUTE(SUBSTITUTE(SUBSTITUTE(Tabla2[[#This Row],[map]],"[",""),"]",""),",",REPT(" ",100)),1,300))," ",", ")</f>
        <v>4, 2, 3</v>
      </c>
      <c r="CD1315" s="13" t="str">
        <f>SUBSTITUTE(TRIM(MID(SUBSTITUTE(SUBSTITUTE(SUBSTITUTE(Tabla2[[#This Row],[map]],"[",""),"]",""),",",REPT(" ",100)),601,300))," ",", ")</f>
        <v>0, 1, 3</v>
      </c>
      <c r="CE1315" t="str">
        <f>TRIM(MID(SUBSTITUTE(SUBSTITUTE(SUBSTITUTE(Tabla2[[#This Row],[map]],"[",""),"]",""),",",REPT(" ",100)),1501,200))</f>
        <v>3 4</v>
      </c>
    </row>
    <row r="1316" spans="1:83" x14ac:dyDescent="0.3">
      <c r="A1316" s="2">
        <v>46112.481099537043</v>
      </c>
      <c r="B1316" t="s">
        <v>1731</v>
      </c>
      <c r="C1316">
        <v>8</v>
      </c>
      <c r="D1316" t="s">
        <v>95</v>
      </c>
      <c r="E1316" t="s">
        <v>78</v>
      </c>
      <c r="F1316">
        <v>16590</v>
      </c>
      <c r="G1316">
        <v>4.5</v>
      </c>
      <c r="H1316" t="s">
        <v>79</v>
      </c>
      <c r="I1316" t="s">
        <v>80</v>
      </c>
      <c r="J1316">
        <v>5</v>
      </c>
      <c r="K1316">
        <v>5</v>
      </c>
      <c r="L1316" t="s">
        <v>81</v>
      </c>
      <c r="M1316" t="s">
        <v>82</v>
      </c>
      <c r="N1316" t="s">
        <v>83</v>
      </c>
      <c r="O1316" t="s">
        <v>83</v>
      </c>
      <c r="P1316" t="s">
        <v>84</v>
      </c>
      <c r="Q1316" t="s">
        <v>753</v>
      </c>
      <c r="R1316">
        <v>3</v>
      </c>
      <c r="S1316" t="s">
        <v>86</v>
      </c>
      <c r="T1316" t="s">
        <v>87</v>
      </c>
      <c r="U1316" t="s">
        <v>88</v>
      </c>
      <c r="V1316">
        <v>1</v>
      </c>
      <c r="W1316" t="s">
        <v>754</v>
      </c>
      <c r="X1316" t="s">
        <v>83</v>
      </c>
      <c r="Y1316" t="s">
        <v>90</v>
      </c>
      <c r="Z1316">
        <v>4000</v>
      </c>
      <c r="AA1316">
        <v>4000</v>
      </c>
      <c r="AC1316">
        <v>256</v>
      </c>
      <c r="AD1316" t="s">
        <v>91</v>
      </c>
      <c r="AE1316">
        <v>0.15</v>
      </c>
      <c r="AF1316" t="s">
        <v>92</v>
      </c>
      <c r="AG1316">
        <v>180</v>
      </c>
      <c r="AH1316">
        <v>60</v>
      </c>
      <c r="AI1316">
        <v>120</v>
      </c>
      <c r="AJ1316">
        <v>0.12500991636488021</v>
      </c>
      <c r="AK1316">
        <v>18.971350460037431</v>
      </c>
      <c r="AL1316">
        <v>0.6366570027258629</v>
      </c>
      <c r="AM1316">
        <v>7.5492341465846963E-2</v>
      </c>
      <c r="AN1316">
        <v>18.20627732067333</v>
      </c>
      <c r="AO1316">
        <v>0.60252775388986812</v>
      </c>
      <c r="AP1316">
        <v>18.20627732067333</v>
      </c>
      <c r="AQ1316">
        <v>18.20627732067333</v>
      </c>
      <c r="AR1316">
        <v>0.60252775388986812</v>
      </c>
      <c r="AS1316">
        <v>71.350524233470708</v>
      </c>
      <c r="AT1316">
        <v>9.2783359592110537E-2</v>
      </c>
      <c r="AU1316">
        <v>0.8</v>
      </c>
      <c r="AV1316" t="s">
        <v>93</v>
      </c>
      <c r="AW1316">
        <v>9.8004487749093053E-2</v>
      </c>
      <c r="AX1316">
        <v>0.28836070320260859</v>
      </c>
      <c r="AY1316">
        <v>9.8004487749093053E-2</v>
      </c>
      <c r="AZ1316">
        <v>9.8004487749093053E-2</v>
      </c>
      <c r="BA1316">
        <v>0.28836070320260859</v>
      </c>
      <c r="BB1316">
        <v>0.15964193068925819</v>
      </c>
      <c r="BC1316">
        <v>-0.15920682720096099</v>
      </c>
      <c r="BD1316">
        <v>8.0304273471487955E-2</v>
      </c>
      <c r="BE1316">
        <v>0.7217628439695003</v>
      </c>
      <c r="BF1316">
        <v>8.0304273471487955E-2</v>
      </c>
      <c r="BG1316">
        <v>8.0304273471487955E-2</v>
      </c>
      <c r="BH1316">
        <v>0.7217628439695003</v>
      </c>
      <c r="BI1316">
        <v>0.11481756752098519</v>
      </c>
      <c r="BJ1316">
        <v>0.60218165150673553</v>
      </c>
      <c r="BK1316">
        <v>9.802164944080774E-2</v>
      </c>
      <c r="BL1316">
        <v>0.60647408192959074</v>
      </c>
      <c r="BM1316">
        <v>9.802164944080774E-2</v>
      </c>
      <c r="BN1316">
        <v>9.802164944080774E-2</v>
      </c>
      <c r="BO1316">
        <v>0.60647408192959074</v>
      </c>
      <c r="BP1316">
        <v>0.31414977818656348</v>
      </c>
      <c r="BQ1316">
        <v>-0.26121199324580641</v>
      </c>
      <c r="BR1316">
        <v>72.548778872032344</v>
      </c>
      <c r="BS1316">
        <v>0.79351338645776581</v>
      </c>
      <c r="BT1316">
        <v>72.548778872032344</v>
      </c>
      <c r="BU1316">
        <v>72.548778872032344</v>
      </c>
      <c r="BV1316">
        <v>0.79351338645776581</v>
      </c>
      <c r="BW1316">
        <v>284.81348765748561</v>
      </c>
      <c r="BX1316">
        <v>0.18937060730847821</v>
      </c>
      <c r="BY1316" t="str">
        <f t="shared" si="23"/>
        <v>[[sv,wv],[yr],[ya]]</v>
      </c>
      <c r="BZ1316" t="str">
        <f>TRIM(MID(SUBSTITUTE(SUBSTITUTE(SUBSTITUTE(Tabla2[[#This Row],[map]],"[",""),"]",""),",",REPT(" ",100)),300,200))</f>
        <v>0 1</v>
      </c>
      <c r="CA1316" s="13" t="str">
        <f>TRIM(MID(SUBSTITUTE(SUBSTITUTE(SUBSTITUTE(Tabla2[[#This Row],[map]],"[",""),"]",""),",",REPT(" ",100)),900,200))</f>
        <v>2 4</v>
      </c>
      <c r="CB1316" s="13" t="str">
        <f>SUBSTITUTE(TRIM(MID(SUBSTITUTE(SUBSTITUTE(SUBSTITUTE(Tabla2[[#This Row],[map]],"[",""),"]",""),",",REPT(" ",100)),1200,300))," ",", ")</f>
        <v>0, 1, 2</v>
      </c>
      <c r="CC1316" s="15" t="str">
        <f>SUBSTITUTE(TRIM(MID(SUBSTITUTE(SUBSTITUTE(SUBSTITUTE(Tabla2[[#This Row],[map]],"[",""),"]",""),",",REPT(" ",100)),1,300))," ",", ")</f>
        <v>4, 2, 3</v>
      </c>
      <c r="CD1316" s="13" t="str">
        <f>SUBSTITUTE(TRIM(MID(SUBSTITUTE(SUBSTITUTE(SUBSTITUTE(Tabla2[[#This Row],[map]],"[",""),"]",""),",",REPT(" ",100)),601,300))," ",", ")</f>
        <v>0, 1, 3</v>
      </c>
      <c r="CE1316" t="str">
        <f>TRIM(MID(SUBSTITUTE(SUBSTITUTE(SUBSTITUTE(Tabla2[[#This Row],[map]],"[",""),"]",""),",",REPT(" ",100)),1501,200))</f>
        <v>3 4</v>
      </c>
    </row>
    <row r="1317" spans="1:83" x14ac:dyDescent="0.3">
      <c r="A1317" s="2">
        <v>46112.482418981483</v>
      </c>
      <c r="B1317" t="s">
        <v>1732</v>
      </c>
      <c r="C1317">
        <v>8</v>
      </c>
      <c r="D1317" t="s">
        <v>77</v>
      </c>
      <c r="E1317" t="s">
        <v>78</v>
      </c>
      <c r="F1317">
        <v>16590</v>
      </c>
      <c r="G1317">
        <v>4.5</v>
      </c>
      <c r="H1317" t="s">
        <v>79</v>
      </c>
      <c r="I1317" t="s">
        <v>80</v>
      </c>
      <c r="J1317">
        <v>5</v>
      </c>
      <c r="K1317">
        <v>5</v>
      </c>
      <c r="L1317" t="s">
        <v>81</v>
      </c>
      <c r="M1317" t="s">
        <v>82</v>
      </c>
      <c r="N1317" t="s">
        <v>83</v>
      </c>
      <c r="O1317" t="s">
        <v>83</v>
      </c>
      <c r="P1317" t="s">
        <v>84</v>
      </c>
      <c r="Q1317" t="s">
        <v>691</v>
      </c>
      <c r="R1317">
        <v>3</v>
      </c>
      <c r="S1317" t="s">
        <v>86</v>
      </c>
      <c r="T1317" t="s">
        <v>87</v>
      </c>
      <c r="U1317" t="s">
        <v>88</v>
      </c>
      <c r="V1317">
        <v>1</v>
      </c>
      <c r="W1317" t="s">
        <v>692</v>
      </c>
      <c r="X1317" t="s">
        <v>83</v>
      </c>
      <c r="Y1317" t="s">
        <v>90</v>
      </c>
      <c r="Z1317">
        <v>4000</v>
      </c>
      <c r="AA1317">
        <v>4000</v>
      </c>
      <c r="AC1317">
        <v>256</v>
      </c>
      <c r="AD1317" t="s">
        <v>91</v>
      </c>
      <c r="AE1317">
        <v>0.15</v>
      </c>
      <c r="AF1317" t="s">
        <v>92</v>
      </c>
      <c r="AG1317">
        <v>180</v>
      </c>
      <c r="AH1317">
        <v>60</v>
      </c>
      <c r="AI1317">
        <v>120</v>
      </c>
      <c r="AJ1317">
        <v>0.1181589350268719</v>
      </c>
      <c r="AK1317">
        <v>24.357905752590629</v>
      </c>
      <c r="AL1317">
        <v>0.67416659613310781</v>
      </c>
      <c r="AM1317">
        <v>-0.2330277272465871</v>
      </c>
      <c r="AN1317">
        <v>25.31491805327062</v>
      </c>
      <c r="AO1317">
        <v>0.60820305471651492</v>
      </c>
      <c r="AP1317">
        <v>25.31491805327062</v>
      </c>
      <c r="AQ1317">
        <v>25.31491805327062</v>
      </c>
      <c r="AR1317">
        <v>0.60820305471651492</v>
      </c>
      <c r="AS1317">
        <v>123.5009644549956</v>
      </c>
      <c r="AT1317">
        <v>-0.18138151889160289</v>
      </c>
      <c r="AU1317">
        <v>0.8</v>
      </c>
      <c r="AV1317" t="s">
        <v>93</v>
      </c>
      <c r="AW1317">
        <v>9.133363440617169E-2</v>
      </c>
      <c r="AX1317">
        <v>0.33679972360898808</v>
      </c>
      <c r="AY1317">
        <v>9.133363440617169E-2</v>
      </c>
      <c r="AZ1317">
        <v>9.133363440617169E-2</v>
      </c>
      <c r="BA1317">
        <v>0.33679972360898808</v>
      </c>
      <c r="BB1317">
        <v>0.14964543748008399</v>
      </c>
      <c r="BC1317">
        <v>-8.6619361451134136E-2</v>
      </c>
      <c r="BD1317">
        <v>7.4818573374332398E-2</v>
      </c>
      <c r="BE1317">
        <v>0.74076962315928685</v>
      </c>
      <c r="BF1317">
        <v>7.4818573374332398E-2</v>
      </c>
      <c r="BG1317">
        <v>7.4818573374332398E-2</v>
      </c>
      <c r="BH1317">
        <v>0.74076962315928685</v>
      </c>
      <c r="BI1317">
        <v>0.1218570080090417</v>
      </c>
      <c r="BJ1317">
        <v>0.5777914937134746</v>
      </c>
      <c r="BK1317">
        <v>8.8993421916177068E-2</v>
      </c>
      <c r="BL1317">
        <v>0.6427195597954195</v>
      </c>
      <c r="BM1317">
        <v>8.8993421916177068E-2</v>
      </c>
      <c r="BN1317">
        <v>8.8993421916177068E-2</v>
      </c>
      <c r="BO1317">
        <v>0.6427195597954195</v>
      </c>
      <c r="BP1317">
        <v>0.451525985193097</v>
      </c>
      <c r="BQ1317">
        <v>-0.81273401202108264</v>
      </c>
      <c r="BR1317">
        <v>101.0045265833854</v>
      </c>
      <c r="BS1317">
        <v>0.71252331230236776</v>
      </c>
      <c r="BT1317">
        <v>101.0045265833854</v>
      </c>
      <c r="BU1317">
        <v>101.0045265833854</v>
      </c>
      <c r="BV1317">
        <v>0.71252331230236776</v>
      </c>
      <c r="BW1317">
        <v>493.28082938930021</v>
      </c>
      <c r="BX1317">
        <v>-0.40396419580766718</v>
      </c>
      <c r="BY1317" t="str">
        <f t="shared" si="23"/>
        <v>[[sv,wv],[yr],[ya]]</v>
      </c>
      <c r="BZ1317" t="str">
        <f>TRIM(MID(SUBSTITUTE(SUBSTITUTE(SUBSTITUTE(Tabla2[[#This Row],[map]],"[",""),"]",""),",",REPT(" ",100)),300,200))</f>
        <v>0 1</v>
      </c>
      <c r="CA1317" s="13" t="str">
        <f>TRIM(MID(SUBSTITUTE(SUBSTITUTE(SUBSTITUTE(Tabla2[[#This Row],[map]],"[",""),"]",""),",",REPT(" ",100)),900,200))</f>
        <v>2 4</v>
      </c>
      <c r="CB1317" s="13" t="str">
        <f>SUBSTITUTE(TRIM(MID(SUBSTITUTE(SUBSTITUTE(SUBSTITUTE(Tabla2[[#This Row],[map]],"[",""),"]",""),",",REPT(" ",100)),1200,300))," ",", ")</f>
        <v>0, 1, 4</v>
      </c>
      <c r="CC1317" s="15" t="str">
        <f>SUBSTITUTE(TRIM(MID(SUBSTITUTE(SUBSTITUTE(SUBSTITUTE(Tabla2[[#This Row],[map]],"[",""),"]",""),",",REPT(" ",100)),1,300))," ",", ")</f>
        <v>4, 2, 3</v>
      </c>
      <c r="CD1317" s="13" t="str">
        <f>SUBSTITUTE(TRIM(MID(SUBSTITUTE(SUBSTITUTE(SUBSTITUTE(Tabla2[[#This Row],[map]],"[",""),"]",""),",",REPT(" ",100)),601,300))," ",", ")</f>
        <v>3, 0, 1</v>
      </c>
      <c r="CE1317" t="str">
        <f>TRIM(MID(SUBSTITUTE(SUBSTITUTE(SUBSTITUTE(Tabla2[[#This Row],[map]],"[",""),"]",""),",",REPT(" ",100)),1501,200))</f>
        <v>3 2</v>
      </c>
    </row>
    <row r="1318" spans="1:83" x14ac:dyDescent="0.3">
      <c r="A1318" s="2">
        <v>46112.489293981482</v>
      </c>
      <c r="B1318" t="s">
        <v>1733</v>
      </c>
      <c r="C1318">
        <v>6</v>
      </c>
      <c r="D1318" t="s">
        <v>77</v>
      </c>
      <c r="E1318" t="s">
        <v>78</v>
      </c>
      <c r="F1318">
        <v>16590</v>
      </c>
      <c r="G1318">
        <v>4.5</v>
      </c>
      <c r="H1318" t="s">
        <v>79</v>
      </c>
      <c r="I1318" t="s">
        <v>80</v>
      </c>
      <c r="J1318">
        <v>5</v>
      </c>
      <c r="K1318">
        <v>5</v>
      </c>
      <c r="L1318" t="s">
        <v>81</v>
      </c>
      <c r="M1318" t="s">
        <v>82</v>
      </c>
      <c r="N1318" t="s">
        <v>83</v>
      </c>
      <c r="O1318" t="s">
        <v>83</v>
      </c>
      <c r="P1318" t="s">
        <v>84</v>
      </c>
      <c r="Q1318" t="s">
        <v>721</v>
      </c>
      <c r="R1318">
        <v>3</v>
      </c>
      <c r="S1318" t="s">
        <v>86</v>
      </c>
      <c r="T1318" t="s">
        <v>87</v>
      </c>
      <c r="U1318" t="s">
        <v>88</v>
      </c>
      <c r="V1318">
        <v>1</v>
      </c>
      <c r="W1318" t="s">
        <v>722</v>
      </c>
      <c r="X1318" t="s">
        <v>83</v>
      </c>
      <c r="Y1318" t="s">
        <v>90</v>
      </c>
      <c r="Z1318">
        <v>4000</v>
      </c>
      <c r="AA1318">
        <v>4000</v>
      </c>
      <c r="AC1318">
        <v>256</v>
      </c>
      <c r="AD1318" t="s">
        <v>91</v>
      </c>
      <c r="AE1318">
        <v>0.15</v>
      </c>
      <c r="AF1318" t="s">
        <v>92</v>
      </c>
      <c r="AG1318">
        <v>180</v>
      </c>
      <c r="AH1318">
        <v>60</v>
      </c>
      <c r="AI1318">
        <v>120</v>
      </c>
      <c r="AJ1318">
        <v>0.1142581522744683</v>
      </c>
      <c r="AK1318">
        <v>17.790197598665799</v>
      </c>
      <c r="AL1318">
        <v>0.68402484559717436</v>
      </c>
      <c r="AM1318">
        <v>0.25466360035049962</v>
      </c>
      <c r="AN1318">
        <v>19.003212120309129</v>
      </c>
      <c r="AO1318">
        <v>0.63282554994028628</v>
      </c>
      <c r="AP1318">
        <v>19.003212120309129</v>
      </c>
      <c r="AQ1318">
        <v>19.003212120309129</v>
      </c>
      <c r="AR1318">
        <v>0.63282554994028628</v>
      </c>
      <c r="AS1318">
        <v>82.242096250877537</v>
      </c>
      <c r="AT1318">
        <v>0.25411750378552178</v>
      </c>
      <c r="AU1318">
        <v>0.8</v>
      </c>
      <c r="AV1318" t="s">
        <v>93</v>
      </c>
      <c r="AW1318">
        <v>8.2892610881122611E-2</v>
      </c>
      <c r="AX1318">
        <v>0.39809246829426148</v>
      </c>
      <c r="AY1318">
        <v>8.2892610881122611E-2</v>
      </c>
      <c r="AZ1318">
        <v>8.2892610881122611E-2</v>
      </c>
      <c r="BA1318">
        <v>0.39809246829426148</v>
      </c>
      <c r="BB1318">
        <v>0.10318580440902179</v>
      </c>
      <c r="BC1318">
        <v>0.25073764502392393</v>
      </c>
      <c r="BD1318">
        <v>0.1123531953523859</v>
      </c>
      <c r="BE1318">
        <v>0.61072017472536899</v>
      </c>
      <c r="BF1318">
        <v>0.1123531953523859</v>
      </c>
      <c r="BG1318">
        <v>0.1123531953523859</v>
      </c>
      <c r="BH1318">
        <v>0.61072017472536899</v>
      </c>
      <c r="BI1318">
        <v>0.1130196560546026</v>
      </c>
      <c r="BJ1318">
        <v>0.60841103073620506</v>
      </c>
      <c r="BK1318">
        <v>6.5236984180625707E-2</v>
      </c>
      <c r="BL1318">
        <v>0.73809414309715016</v>
      </c>
      <c r="BM1318">
        <v>6.5236984180625707E-2</v>
      </c>
      <c r="BN1318">
        <v>6.5236984180625707E-2</v>
      </c>
      <c r="BO1318">
        <v>0.73809414309715016</v>
      </c>
      <c r="BP1318">
        <v>0.22607894771199161</v>
      </c>
      <c r="BQ1318">
        <v>9.2364534138159593E-2</v>
      </c>
      <c r="BR1318">
        <v>75.752365690822089</v>
      </c>
      <c r="BS1318">
        <v>0.7843954136443676</v>
      </c>
      <c r="BT1318">
        <v>75.752365690822089</v>
      </c>
      <c r="BU1318">
        <v>75.752365690822089</v>
      </c>
      <c r="BV1318">
        <v>0.7843954136443676</v>
      </c>
      <c r="BW1318">
        <v>328.52610059533441</v>
      </c>
      <c r="BX1318">
        <v>6.4956805243803983E-2</v>
      </c>
      <c r="BY1318" t="str">
        <f t="shared" si="23"/>
        <v>[[sv,wv],[yr],[ya]]</v>
      </c>
      <c r="BZ1318" t="str">
        <f>TRIM(MID(SUBSTITUTE(SUBSTITUTE(SUBSTITUTE(Tabla2[[#This Row],[map]],"[",""),"]",""),",",REPT(" ",100)),300,200))</f>
        <v>0 1</v>
      </c>
      <c r="CA1318" s="13" t="str">
        <f>TRIM(MID(SUBSTITUTE(SUBSTITUTE(SUBSTITUTE(Tabla2[[#This Row],[map]],"[",""),"]",""),",",REPT(" ",100)),900,200))</f>
        <v>2 3</v>
      </c>
      <c r="CB1318" s="13" t="str">
        <f>SUBSTITUTE(TRIM(MID(SUBSTITUTE(SUBSTITUTE(SUBSTITUTE(Tabla2[[#This Row],[map]],"[",""),"]",""),",",REPT(" ",100)),1200,300))," ",", ")</f>
        <v>0, 1, 2</v>
      </c>
      <c r="CC1318" s="15" t="str">
        <f>SUBSTITUTE(TRIM(MID(SUBSTITUTE(SUBSTITUTE(SUBSTITUTE(Tabla2[[#This Row],[map]],"[",""),"]",""),",",REPT(" ",100)),1,300))," ",", ")</f>
        <v>4, 2, 3</v>
      </c>
      <c r="CD1318" s="13" t="str">
        <f>SUBSTITUTE(TRIM(MID(SUBSTITUTE(SUBSTITUTE(SUBSTITUTE(Tabla2[[#This Row],[map]],"[",""),"]",""),",",REPT(" ",100)),601,300))," ",", ")</f>
        <v>4, 0, 1</v>
      </c>
      <c r="CE1318" t="str">
        <f>TRIM(MID(SUBSTITUTE(SUBSTITUTE(SUBSTITUTE(Tabla2[[#This Row],[map]],"[",""),"]",""),",",REPT(" ",100)),1501,200))</f>
        <v>3 4</v>
      </c>
    </row>
    <row r="1319" spans="1:83" x14ac:dyDescent="0.3">
      <c r="A1319" s="2">
        <v>46112.499571759261</v>
      </c>
      <c r="B1319" t="s">
        <v>1734</v>
      </c>
      <c r="C1319">
        <v>7</v>
      </c>
      <c r="D1319" t="s">
        <v>77</v>
      </c>
      <c r="E1319" t="s">
        <v>78</v>
      </c>
      <c r="F1319">
        <v>16590</v>
      </c>
      <c r="G1319">
        <v>4.5</v>
      </c>
      <c r="H1319" t="s">
        <v>79</v>
      </c>
      <c r="I1319" t="s">
        <v>80</v>
      </c>
      <c r="J1319">
        <v>5</v>
      </c>
      <c r="K1319">
        <v>5</v>
      </c>
      <c r="L1319" t="s">
        <v>81</v>
      </c>
      <c r="M1319" t="s">
        <v>82</v>
      </c>
      <c r="N1319" t="s">
        <v>83</v>
      </c>
      <c r="O1319" t="s">
        <v>83</v>
      </c>
      <c r="P1319" t="s">
        <v>84</v>
      </c>
      <c r="Q1319" t="s">
        <v>691</v>
      </c>
      <c r="R1319">
        <v>3</v>
      </c>
      <c r="S1319" t="s">
        <v>86</v>
      </c>
      <c r="T1319" t="s">
        <v>87</v>
      </c>
      <c r="U1319" t="s">
        <v>88</v>
      </c>
      <c r="V1319">
        <v>1</v>
      </c>
      <c r="W1319" t="s">
        <v>692</v>
      </c>
      <c r="X1319" t="s">
        <v>83</v>
      </c>
      <c r="Y1319" t="s">
        <v>90</v>
      </c>
      <c r="Z1319">
        <v>4000</v>
      </c>
      <c r="AA1319">
        <v>4000</v>
      </c>
      <c r="AC1319">
        <v>256</v>
      </c>
      <c r="AD1319" t="s">
        <v>91</v>
      </c>
      <c r="AE1319">
        <v>0.15</v>
      </c>
      <c r="AF1319" t="s">
        <v>92</v>
      </c>
      <c r="AG1319">
        <v>180</v>
      </c>
      <c r="AH1319">
        <v>60</v>
      </c>
      <c r="AI1319">
        <v>120</v>
      </c>
      <c r="AJ1319">
        <v>0.13262625173704831</v>
      </c>
      <c r="AK1319">
        <v>20.01741413285778</v>
      </c>
      <c r="AL1319">
        <v>0.69742174602765816</v>
      </c>
      <c r="AM1319">
        <v>5.9932038662910393E-2</v>
      </c>
      <c r="AN1319">
        <v>26.426628893571181</v>
      </c>
      <c r="AO1319">
        <v>0.61333731004430803</v>
      </c>
      <c r="AP1319">
        <v>26.426628893571181</v>
      </c>
      <c r="AQ1319">
        <v>26.426628893571181</v>
      </c>
      <c r="AR1319">
        <v>0.61333731004430803</v>
      </c>
      <c r="AS1319">
        <v>129.19530903751991</v>
      </c>
      <c r="AT1319">
        <v>5.1553110681968363E-2</v>
      </c>
      <c r="AU1319">
        <v>0.8</v>
      </c>
      <c r="AV1319" t="s">
        <v>93</v>
      </c>
      <c r="AW1319">
        <v>7.3140096039916835E-2</v>
      </c>
      <c r="AX1319">
        <v>0.46890833563872442</v>
      </c>
      <c r="AY1319">
        <v>7.3140096039916835E-2</v>
      </c>
      <c r="AZ1319">
        <v>7.3140096039916835E-2</v>
      </c>
      <c r="BA1319">
        <v>0.46890833563872442</v>
      </c>
      <c r="BB1319">
        <v>8.2936147966634663E-2</v>
      </c>
      <c r="BC1319">
        <v>0.3977763327617978</v>
      </c>
      <c r="BD1319">
        <v>8.4260131634746355E-2</v>
      </c>
      <c r="BE1319">
        <v>0.70805664033395099</v>
      </c>
      <c r="BF1319">
        <v>8.4260131634746355E-2</v>
      </c>
      <c r="BG1319">
        <v>8.4260131634746355E-2</v>
      </c>
      <c r="BH1319">
        <v>0.70805664033395099</v>
      </c>
      <c r="BI1319">
        <v>0.13168679089507529</v>
      </c>
      <c r="BJ1319">
        <v>0.5437333954781628</v>
      </c>
      <c r="BK1319">
        <v>0.10548890503613791</v>
      </c>
      <c r="BL1319">
        <v>0.57649541262150872</v>
      </c>
      <c r="BM1319">
        <v>0.10548890503613791</v>
      </c>
      <c r="BN1319">
        <v>0.10548890503613791</v>
      </c>
      <c r="BO1319">
        <v>0.57649541262150872</v>
      </c>
      <c r="BP1319">
        <v>0.31533122596780078</v>
      </c>
      <c r="BQ1319">
        <v>-0.26595513239329072</v>
      </c>
      <c r="BR1319">
        <v>105.4436264415742</v>
      </c>
      <c r="BS1319">
        <v>0.69988885158304948</v>
      </c>
      <c r="BT1319">
        <v>105.4436264415742</v>
      </c>
      <c r="BU1319">
        <v>105.4436264415742</v>
      </c>
      <c r="BV1319">
        <v>0.69988885158304948</v>
      </c>
      <c r="BW1319">
        <v>516.25128198525056</v>
      </c>
      <c r="BX1319">
        <v>-0.46934215311879529</v>
      </c>
      <c r="BY1319" t="str">
        <f t="shared" si="23"/>
        <v>[[sv,wv],[yr],[ya]]</v>
      </c>
      <c r="BZ1319" t="str">
        <f>TRIM(MID(SUBSTITUTE(SUBSTITUTE(SUBSTITUTE(Tabla2[[#This Row],[map]],"[",""),"]",""),",",REPT(" ",100)),300,200))</f>
        <v>0 1</v>
      </c>
      <c r="CA1319" s="13" t="str">
        <f>TRIM(MID(SUBSTITUTE(SUBSTITUTE(SUBSTITUTE(Tabla2[[#This Row],[map]],"[",""),"]",""),",",REPT(" ",100)),900,200))</f>
        <v>2 4</v>
      </c>
      <c r="CB1319" s="13" t="str">
        <f>SUBSTITUTE(TRIM(MID(SUBSTITUTE(SUBSTITUTE(SUBSTITUTE(Tabla2[[#This Row],[map]],"[",""),"]",""),",",REPT(" ",100)),1200,300))," ",", ")</f>
        <v>0, 1, 4</v>
      </c>
      <c r="CC1319" s="15" t="str">
        <f>SUBSTITUTE(TRIM(MID(SUBSTITUTE(SUBSTITUTE(SUBSTITUTE(Tabla2[[#This Row],[map]],"[",""),"]",""),",",REPT(" ",100)),1,300))," ",", ")</f>
        <v>4, 2, 3</v>
      </c>
      <c r="CD1319" s="13" t="str">
        <f>SUBSTITUTE(TRIM(MID(SUBSTITUTE(SUBSTITUTE(SUBSTITUTE(Tabla2[[#This Row],[map]],"[",""),"]",""),",",REPT(" ",100)),601,300))," ",", ")</f>
        <v>3, 0, 1</v>
      </c>
      <c r="CE1319" t="str">
        <f>TRIM(MID(SUBSTITUTE(SUBSTITUTE(SUBSTITUTE(Tabla2[[#This Row],[map]],"[",""),"]",""),",",REPT(" ",100)),1501,200))</f>
        <v>3 2</v>
      </c>
    </row>
    <row r="1320" spans="1:83" x14ac:dyDescent="0.3">
      <c r="A1320" s="2">
        <v>46112.501967592587</v>
      </c>
      <c r="B1320" t="s">
        <v>1735</v>
      </c>
      <c r="C1320">
        <v>9</v>
      </c>
      <c r="D1320" t="s">
        <v>95</v>
      </c>
      <c r="E1320" t="s">
        <v>78</v>
      </c>
      <c r="F1320">
        <v>16590</v>
      </c>
      <c r="G1320">
        <v>4.5</v>
      </c>
      <c r="H1320" t="s">
        <v>79</v>
      </c>
      <c r="I1320" t="s">
        <v>80</v>
      </c>
      <c r="J1320">
        <v>5</v>
      </c>
      <c r="K1320">
        <v>5</v>
      </c>
      <c r="L1320" t="s">
        <v>81</v>
      </c>
      <c r="M1320" t="s">
        <v>82</v>
      </c>
      <c r="N1320" t="s">
        <v>83</v>
      </c>
      <c r="O1320" t="s">
        <v>83</v>
      </c>
      <c r="P1320" t="s">
        <v>84</v>
      </c>
      <c r="Q1320" t="s">
        <v>667</v>
      </c>
      <c r="R1320">
        <v>3</v>
      </c>
      <c r="S1320" t="s">
        <v>86</v>
      </c>
      <c r="T1320" t="s">
        <v>87</v>
      </c>
      <c r="U1320" t="s">
        <v>88</v>
      </c>
      <c r="V1320">
        <v>1</v>
      </c>
      <c r="W1320" t="s">
        <v>668</v>
      </c>
      <c r="X1320" t="s">
        <v>83</v>
      </c>
      <c r="Y1320" t="s">
        <v>90</v>
      </c>
      <c r="Z1320">
        <v>4000</v>
      </c>
      <c r="AA1320">
        <v>4000</v>
      </c>
      <c r="AC1320">
        <v>256</v>
      </c>
      <c r="AD1320" t="s">
        <v>91</v>
      </c>
      <c r="AE1320">
        <v>0.15</v>
      </c>
      <c r="AF1320" t="s">
        <v>92</v>
      </c>
      <c r="AG1320">
        <v>180</v>
      </c>
      <c r="AH1320">
        <v>60</v>
      </c>
      <c r="AI1320">
        <v>120</v>
      </c>
      <c r="AJ1320">
        <v>0.10075658171094561</v>
      </c>
      <c r="AK1320">
        <v>13.76762696548467</v>
      </c>
      <c r="AL1320">
        <v>0.76549577954589698</v>
      </c>
      <c r="AM1320">
        <v>-0.25017047112005358</v>
      </c>
      <c r="AN1320">
        <v>17.178528561013849</v>
      </c>
      <c r="AO1320">
        <v>0.69800700400878513</v>
      </c>
      <c r="AP1320">
        <v>17.178528561013849</v>
      </c>
      <c r="AQ1320">
        <v>17.178528561013849</v>
      </c>
      <c r="AR1320">
        <v>0.69800700400878513</v>
      </c>
      <c r="AS1320">
        <v>133.4917677668673</v>
      </c>
      <c r="AT1320">
        <v>-0.25401406087940431</v>
      </c>
      <c r="AU1320">
        <v>0.8</v>
      </c>
      <c r="AV1320" t="s">
        <v>93</v>
      </c>
      <c r="AW1320">
        <v>6.9453383952811087E-2</v>
      </c>
      <c r="AX1320">
        <v>0.49567863215697378</v>
      </c>
      <c r="AY1320">
        <v>6.9453383952811087E-2</v>
      </c>
      <c r="AZ1320">
        <v>6.9453383952811087E-2</v>
      </c>
      <c r="BA1320">
        <v>0.49567863215697378</v>
      </c>
      <c r="BB1320">
        <v>0.1640806789392257</v>
      </c>
      <c r="BC1320">
        <v>-0.19143787861316269</v>
      </c>
      <c r="BD1320">
        <v>6.2167864139717588E-2</v>
      </c>
      <c r="BE1320">
        <v>0.7846016286933104</v>
      </c>
      <c r="BF1320">
        <v>6.2167864139717588E-2</v>
      </c>
      <c r="BG1320">
        <v>6.2167864139717588E-2</v>
      </c>
      <c r="BH1320">
        <v>0.7846016286933104</v>
      </c>
      <c r="BI1320">
        <v>0.32510587248655509</v>
      </c>
      <c r="BJ1320">
        <v>-0.12642241139993621</v>
      </c>
      <c r="BK1320">
        <v>7.3047419906232619E-2</v>
      </c>
      <c r="BL1320">
        <v>0.70673771411453612</v>
      </c>
      <c r="BM1320">
        <v>7.3047419906232619E-2</v>
      </c>
      <c r="BN1320">
        <v>7.3047419906232619E-2</v>
      </c>
      <c r="BO1320">
        <v>0.70673771411453612</v>
      </c>
      <c r="BP1320">
        <v>0.29408565189098951</v>
      </c>
      <c r="BQ1320">
        <v>-0.18066087249044299</v>
      </c>
      <c r="BR1320">
        <v>68.509445576056677</v>
      </c>
      <c r="BS1320">
        <v>0.80501004107032115</v>
      </c>
      <c r="BT1320">
        <v>68.509445576056677</v>
      </c>
      <c r="BU1320">
        <v>68.509445576056677</v>
      </c>
      <c r="BV1320">
        <v>0.80501004107032115</v>
      </c>
      <c r="BW1320">
        <v>533.18379886415039</v>
      </c>
      <c r="BX1320">
        <v>-0.5175350810140793</v>
      </c>
      <c r="BY1320" t="str">
        <f t="shared" si="23"/>
        <v>[[sv,wv],[yr],[ya]]</v>
      </c>
      <c r="BZ1320" t="str">
        <f>TRIM(MID(SUBSTITUTE(SUBSTITUTE(SUBSTITUTE(Tabla2[[#This Row],[map]],"[",""),"]",""),",",REPT(" ",100)),300,200))</f>
        <v>0 1</v>
      </c>
      <c r="CA1320" s="13" t="str">
        <f>TRIM(MID(SUBSTITUTE(SUBSTITUTE(SUBSTITUTE(Tabla2[[#This Row],[map]],"[",""),"]",""),",",REPT(" ",100)),900,200))</f>
        <v>2 4</v>
      </c>
      <c r="CB1320" s="13" t="str">
        <f>SUBSTITUTE(TRIM(MID(SUBSTITUTE(SUBSTITUTE(SUBSTITUTE(Tabla2[[#This Row],[map]],"[",""),"]",""),",",REPT(" ",100)),1200,300))," ",", ")</f>
        <v>2, 0, 1</v>
      </c>
      <c r="CC1320" s="15" t="str">
        <f>SUBSTITUTE(TRIM(MID(SUBSTITUTE(SUBSTITUTE(SUBSTITUTE(Tabla2[[#This Row],[map]],"[",""),"]",""),",",REPT(" ",100)),1,300))," ",", ")</f>
        <v>2, 3, 4</v>
      </c>
      <c r="CD1320" s="13" t="str">
        <f>SUBSTITUTE(TRIM(MID(SUBSTITUTE(SUBSTITUTE(SUBSTITUTE(Tabla2[[#This Row],[map]],"[",""),"]",""),",",REPT(" ",100)),601,300))," ",", ")</f>
        <v>3, 0, 1</v>
      </c>
      <c r="CE1320" t="str">
        <f>TRIM(MID(SUBSTITUTE(SUBSTITUTE(SUBSTITUTE(Tabla2[[#This Row],[map]],"[",""),"]",""),",",REPT(" ",100)),1501,200))</f>
        <v>3 4</v>
      </c>
    </row>
    <row r="1321" spans="1:83" x14ac:dyDescent="0.3">
      <c r="A1321" s="2">
        <v>46112.514050925929</v>
      </c>
      <c r="B1321" t="s">
        <v>1736</v>
      </c>
      <c r="C1321">
        <v>6</v>
      </c>
      <c r="D1321" t="s">
        <v>95</v>
      </c>
      <c r="E1321" t="s">
        <v>78</v>
      </c>
      <c r="F1321">
        <v>16590</v>
      </c>
      <c r="G1321">
        <v>4.5</v>
      </c>
      <c r="H1321" t="s">
        <v>79</v>
      </c>
      <c r="I1321" t="s">
        <v>80</v>
      </c>
      <c r="J1321">
        <v>5</v>
      </c>
      <c r="K1321">
        <v>5</v>
      </c>
      <c r="L1321" t="s">
        <v>81</v>
      </c>
      <c r="M1321" t="s">
        <v>82</v>
      </c>
      <c r="N1321" t="s">
        <v>83</v>
      </c>
      <c r="O1321" t="s">
        <v>83</v>
      </c>
      <c r="P1321" t="s">
        <v>84</v>
      </c>
      <c r="Q1321" t="s">
        <v>1491</v>
      </c>
      <c r="R1321">
        <v>3</v>
      </c>
      <c r="S1321" t="s">
        <v>86</v>
      </c>
      <c r="T1321" t="s">
        <v>87</v>
      </c>
      <c r="U1321" t="s">
        <v>88</v>
      </c>
      <c r="V1321">
        <v>1</v>
      </c>
      <c r="W1321" t="s">
        <v>1492</v>
      </c>
      <c r="X1321" t="s">
        <v>83</v>
      </c>
      <c r="Y1321" t="s">
        <v>90</v>
      </c>
      <c r="Z1321">
        <v>4000</v>
      </c>
      <c r="AA1321">
        <v>4000</v>
      </c>
      <c r="AC1321">
        <v>256</v>
      </c>
      <c r="AD1321" t="s">
        <v>91</v>
      </c>
      <c r="AE1321">
        <v>0.15</v>
      </c>
      <c r="AF1321" t="s">
        <v>92</v>
      </c>
      <c r="AG1321">
        <v>180</v>
      </c>
      <c r="AH1321">
        <v>60</v>
      </c>
      <c r="AI1321">
        <v>120</v>
      </c>
      <c r="AJ1321">
        <v>0.11885593523031331</v>
      </c>
      <c r="AK1321">
        <v>18.077257549564571</v>
      </c>
      <c r="AL1321">
        <v>0.69252299453932842</v>
      </c>
      <c r="AM1321">
        <v>-1.995297169243784E-2</v>
      </c>
      <c r="AN1321">
        <v>23.426048873751821</v>
      </c>
      <c r="AO1321">
        <v>0.65957533981926741</v>
      </c>
      <c r="AP1321">
        <v>23.426048873751821</v>
      </c>
      <c r="AQ1321">
        <v>23.426048873751821</v>
      </c>
      <c r="AR1321">
        <v>0.65957533981926741</v>
      </c>
      <c r="AS1321">
        <v>97.37371524058824</v>
      </c>
      <c r="AT1321">
        <v>3.2205690612807651E-3</v>
      </c>
      <c r="AU1321">
        <v>0.8</v>
      </c>
      <c r="AV1321" t="s">
        <v>93</v>
      </c>
      <c r="AW1321">
        <v>8.1589835958203641E-2</v>
      </c>
      <c r="AX1321">
        <v>0.40755229866860998</v>
      </c>
      <c r="AY1321">
        <v>8.1589835958203641E-2</v>
      </c>
      <c r="AZ1321">
        <v>8.1589835958203641E-2</v>
      </c>
      <c r="BA1321">
        <v>0.40755229866860998</v>
      </c>
      <c r="BB1321">
        <v>0.12583676509114719</v>
      </c>
      <c r="BC1321">
        <v>8.6262383718736735E-2</v>
      </c>
      <c r="BD1321">
        <v>8.7854580375992156E-2</v>
      </c>
      <c r="BE1321">
        <v>0.69560264315512432</v>
      </c>
      <c r="BF1321">
        <v>8.7854580375992156E-2</v>
      </c>
      <c r="BG1321">
        <v>8.7854580375992156E-2</v>
      </c>
      <c r="BH1321">
        <v>0.69560264315512432</v>
      </c>
      <c r="BI1321">
        <v>0.12063714473417229</v>
      </c>
      <c r="BJ1321">
        <v>0.5820180594200457</v>
      </c>
      <c r="BK1321">
        <v>4.951277104932969E-2</v>
      </c>
      <c r="BL1321">
        <v>0.80122188522073823</v>
      </c>
      <c r="BM1321">
        <v>4.951277104932969E-2</v>
      </c>
      <c r="BN1321">
        <v>4.951277104932969E-2</v>
      </c>
      <c r="BO1321">
        <v>0.80122188522073823</v>
      </c>
      <c r="BP1321">
        <v>0.3857406069818452</v>
      </c>
      <c r="BQ1321">
        <v>-0.54862652654334543</v>
      </c>
      <c r="BR1321">
        <v>93.485238307623746</v>
      </c>
      <c r="BS1321">
        <v>0.73392453223259591</v>
      </c>
      <c r="BT1321">
        <v>93.485238307623746</v>
      </c>
      <c r="BU1321">
        <v>93.485238307623746</v>
      </c>
      <c r="BV1321">
        <v>0.73392453223259591</v>
      </c>
      <c r="BW1321">
        <v>388.86264644554433</v>
      </c>
      <c r="BX1321">
        <v>-0.10677164035031519</v>
      </c>
      <c r="BY1321" t="str">
        <f t="shared" si="23"/>
        <v>[[sv,wv],[yr],[ya]]</v>
      </c>
      <c r="BZ1321" t="str">
        <f>TRIM(MID(SUBSTITUTE(SUBSTITUTE(SUBSTITUTE(Tabla2[[#This Row],[map]],"[",""),"]",""),",",REPT(" ",100)),300,200))</f>
        <v>0 1</v>
      </c>
      <c r="CA1321" s="13" t="str">
        <f>TRIM(MID(SUBSTITUTE(SUBSTITUTE(SUBSTITUTE(Tabla2[[#This Row],[map]],"[",""),"]",""),",",REPT(" ",100)),900,200))</f>
        <v>2 4</v>
      </c>
      <c r="CB1321" s="13" t="str">
        <f>SUBSTITUTE(TRIM(MID(SUBSTITUTE(SUBSTITUTE(SUBSTITUTE(Tabla2[[#This Row],[map]],"[",""),"]",""),",",REPT(" ",100)),1200,300))," ",", ")</f>
        <v>1, 2, 0</v>
      </c>
      <c r="CC1321" s="15" t="str">
        <f>SUBSTITUTE(TRIM(MID(SUBSTITUTE(SUBSTITUTE(SUBSTITUTE(Tabla2[[#This Row],[map]],"[",""),"]",""),",",REPT(" ",100)),1,300))," ",", ")</f>
        <v>4, 2, 3</v>
      </c>
      <c r="CD1321" s="13" t="str">
        <f>SUBSTITUTE(TRIM(MID(SUBSTITUTE(SUBSTITUTE(SUBSTITUTE(Tabla2[[#This Row],[map]],"[",""),"]",""),",",REPT(" ",100)),601,300))," ",", ")</f>
        <v>1, 3, 0</v>
      </c>
      <c r="CE1321" t="str">
        <f>TRIM(MID(SUBSTITUTE(SUBSTITUTE(SUBSTITUTE(Tabla2[[#This Row],[map]],"[",""),"]",""),",",REPT(" ",100)),1501,200))</f>
        <v>3 4</v>
      </c>
    </row>
    <row r="1322" spans="1:83" x14ac:dyDescent="0.3">
      <c r="A1322" s="2">
        <v>46112.561921296299</v>
      </c>
      <c r="B1322" t="s">
        <v>1737</v>
      </c>
      <c r="C1322">
        <v>9</v>
      </c>
      <c r="D1322" t="s">
        <v>95</v>
      </c>
      <c r="E1322" t="s">
        <v>78</v>
      </c>
      <c r="F1322">
        <v>16590</v>
      </c>
      <c r="G1322">
        <v>4.5</v>
      </c>
      <c r="H1322" t="s">
        <v>79</v>
      </c>
      <c r="I1322" t="s">
        <v>80</v>
      </c>
      <c r="J1322">
        <v>5</v>
      </c>
      <c r="K1322">
        <v>5</v>
      </c>
      <c r="L1322" t="s">
        <v>81</v>
      </c>
      <c r="M1322" t="s">
        <v>82</v>
      </c>
      <c r="N1322" t="s">
        <v>83</v>
      </c>
      <c r="O1322" t="s">
        <v>83</v>
      </c>
      <c r="P1322" t="s">
        <v>84</v>
      </c>
      <c r="Q1322" t="s">
        <v>753</v>
      </c>
      <c r="R1322">
        <v>3</v>
      </c>
      <c r="S1322" t="s">
        <v>86</v>
      </c>
      <c r="T1322" t="s">
        <v>87</v>
      </c>
      <c r="U1322" t="s">
        <v>88</v>
      </c>
      <c r="V1322">
        <v>1</v>
      </c>
      <c r="W1322" t="s">
        <v>754</v>
      </c>
      <c r="X1322" t="s">
        <v>83</v>
      </c>
      <c r="Y1322" t="s">
        <v>90</v>
      </c>
      <c r="Z1322">
        <v>4000</v>
      </c>
      <c r="AA1322">
        <v>4000</v>
      </c>
      <c r="AC1322">
        <v>256</v>
      </c>
      <c r="AD1322" t="s">
        <v>91</v>
      </c>
      <c r="AE1322">
        <v>0.15</v>
      </c>
      <c r="AF1322" t="s">
        <v>92</v>
      </c>
      <c r="AG1322">
        <v>180</v>
      </c>
      <c r="AH1322">
        <v>60</v>
      </c>
      <c r="AI1322">
        <v>120</v>
      </c>
      <c r="AJ1322">
        <v>0.12693681695131381</v>
      </c>
      <c r="AK1322">
        <v>17.11480787438067</v>
      </c>
      <c r="AL1322">
        <v>0.64835358453666614</v>
      </c>
      <c r="AM1322">
        <v>2.8347888967454851E-2</v>
      </c>
      <c r="AN1322">
        <v>19.410541120178351</v>
      </c>
      <c r="AO1322">
        <v>0.600512895902369</v>
      </c>
      <c r="AP1322">
        <v>19.410541120178351</v>
      </c>
      <c r="AQ1322">
        <v>19.410541120178351</v>
      </c>
      <c r="AR1322">
        <v>0.600512895902369</v>
      </c>
      <c r="AS1322">
        <v>77.554611811049867</v>
      </c>
      <c r="AT1322">
        <v>0.1027779696029377</v>
      </c>
      <c r="AU1322">
        <v>0.8</v>
      </c>
      <c r="AV1322" t="s">
        <v>93</v>
      </c>
      <c r="AW1322">
        <v>0.1154119910006346</v>
      </c>
      <c r="AX1322">
        <v>0.161959722416502</v>
      </c>
      <c r="AY1322">
        <v>0.1154119910006346</v>
      </c>
      <c r="AZ1322">
        <v>0.1154119910006346</v>
      </c>
      <c r="BA1322">
        <v>0.161959722416502</v>
      </c>
      <c r="BB1322">
        <v>0.21238363641504679</v>
      </c>
      <c r="BC1322">
        <v>-0.5421798036087937</v>
      </c>
      <c r="BD1322">
        <v>7.9539577312575369E-2</v>
      </c>
      <c r="BE1322">
        <v>0.72441235283478911</v>
      </c>
      <c r="BF1322">
        <v>7.9539577312575369E-2</v>
      </c>
      <c r="BG1322">
        <v>7.9539577312575369E-2</v>
      </c>
      <c r="BH1322">
        <v>0.72441235283478911</v>
      </c>
      <c r="BI1322">
        <v>0.1234710268274416</v>
      </c>
      <c r="BJ1322">
        <v>0.57219926323310344</v>
      </c>
      <c r="BK1322">
        <v>6.5778354654575183E-2</v>
      </c>
      <c r="BL1322">
        <v>0.73592071188075514</v>
      </c>
      <c r="BM1322">
        <v>6.5778354654575183E-2</v>
      </c>
      <c r="BN1322">
        <v>6.5778354654575183E-2</v>
      </c>
      <c r="BO1322">
        <v>0.73592071188075514</v>
      </c>
      <c r="BP1322">
        <v>0.1836881710011608</v>
      </c>
      <c r="BQ1322">
        <v>0.26255009434872367</v>
      </c>
      <c r="BR1322">
        <v>77.381434557745379</v>
      </c>
      <c r="BS1322">
        <v>0.77975879647743485</v>
      </c>
      <c r="BT1322">
        <v>77.381434557745379</v>
      </c>
      <c r="BU1322">
        <v>77.381434557745379</v>
      </c>
      <c r="BV1322">
        <v>0.77975879647743485</v>
      </c>
      <c r="BW1322">
        <v>309.69890440995522</v>
      </c>
      <c r="BX1322">
        <v>0.1185423244387088</v>
      </c>
      <c r="BY1322" t="str">
        <f t="shared" si="23"/>
        <v>[[sv,wv],[yr],[ya]]</v>
      </c>
      <c r="BZ1322" t="str">
        <f>TRIM(MID(SUBSTITUTE(SUBSTITUTE(SUBSTITUTE(Tabla2[[#This Row],[map]],"[",""),"]",""),",",REPT(" ",100)),300,200))</f>
        <v>0 1</v>
      </c>
      <c r="CA1322" s="13" t="str">
        <f>TRIM(MID(SUBSTITUTE(SUBSTITUTE(SUBSTITUTE(Tabla2[[#This Row],[map]],"[",""),"]",""),",",REPT(" ",100)),900,200))</f>
        <v>2 4</v>
      </c>
      <c r="CB1322" s="13" t="str">
        <f>SUBSTITUTE(TRIM(MID(SUBSTITUTE(SUBSTITUTE(SUBSTITUTE(Tabla2[[#This Row],[map]],"[",""),"]",""),",",REPT(" ",100)),1200,300))," ",", ")</f>
        <v>0, 1, 2</v>
      </c>
      <c r="CC1322" s="15" t="str">
        <f>SUBSTITUTE(TRIM(MID(SUBSTITUTE(SUBSTITUTE(SUBSTITUTE(Tabla2[[#This Row],[map]],"[",""),"]",""),",",REPT(" ",100)),1,300))," ",", ")</f>
        <v>4, 2, 3</v>
      </c>
      <c r="CD1322" s="13" t="str">
        <f>SUBSTITUTE(TRIM(MID(SUBSTITUTE(SUBSTITUTE(SUBSTITUTE(Tabla2[[#This Row],[map]],"[",""),"]",""),",",REPT(" ",100)),601,300))," ",", ")</f>
        <v>0, 1, 3</v>
      </c>
      <c r="CE1322" t="str">
        <f>TRIM(MID(SUBSTITUTE(SUBSTITUTE(SUBSTITUTE(Tabla2[[#This Row],[map]],"[",""),"]",""),",",REPT(" ",100)),1501,200))</f>
        <v>3 4</v>
      </c>
    </row>
    <row r="1323" spans="1:83" x14ac:dyDescent="0.3">
      <c r="A1323" s="2">
        <v>46112.642766203702</v>
      </c>
      <c r="B1323" t="s">
        <v>1738</v>
      </c>
      <c r="C1323">
        <v>7</v>
      </c>
      <c r="D1323" t="s">
        <v>77</v>
      </c>
      <c r="E1323" t="s">
        <v>78</v>
      </c>
      <c r="F1323">
        <v>16590</v>
      </c>
      <c r="G1323">
        <v>4.5</v>
      </c>
      <c r="H1323" t="s">
        <v>79</v>
      </c>
      <c r="I1323" t="s">
        <v>80</v>
      </c>
      <c r="J1323">
        <v>5</v>
      </c>
      <c r="K1323">
        <v>5</v>
      </c>
      <c r="L1323" t="s">
        <v>81</v>
      </c>
      <c r="M1323" t="s">
        <v>82</v>
      </c>
      <c r="N1323" t="s">
        <v>83</v>
      </c>
      <c r="O1323" t="s">
        <v>83</v>
      </c>
      <c r="P1323" t="s">
        <v>84</v>
      </c>
      <c r="Q1323" t="s">
        <v>1475</v>
      </c>
      <c r="R1323">
        <v>3</v>
      </c>
      <c r="S1323" t="s">
        <v>86</v>
      </c>
      <c r="T1323" t="s">
        <v>87</v>
      </c>
      <c r="U1323" t="s">
        <v>88</v>
      </c>
      <c r="V1323">
        <v>1</v>
      </c>
      <c r="W1323" t="s">
        <v>1476</v>
      </c>
      <c r="X1323" t="s">
        <v>83</v>
      </c>
      <c r="Y1323" t="s">
        <v>90</v>
      </c>
      <c r="Z1323">
        <v>4000</v>
      </c>
      <c r="AA1323">
        <v>4000</v>
      </c>
      <c r="AC1323">
        <v>256</v>
      </c>
      <c r="AD1323" t="s">
        <v>91</v>
      </c>
      <c r="AE1323">
        <v>0.15</v>
      </c>
      <c r="AF1323" t="s">
        <v>92</v>
      </c>
      <c r="AG1323">
        <v>180</v>
      </c>
      <c r="AH1323">
        <v>60</v>
      </c>
      <c r="AI1323">
        <v>120</v>
      </c>
      <c r="AJ1323">
        <v>0.10953009138396561</v>
      </c>
      <c r="AK1323">
        <v>7.2193357631504549</v>
      </c>
      <c r="AL1323">
        <v>0.75505924156346038</v>
      </c>
      <c r="AM1323">
        <v>2.7920262987307039E-2</v>
      </c>
      <c r="AN1323">
        <v>10.090075117097649</v>
      </c>
      <c r="AO1323">
        <v>0.71322367628747185</v>
      </c>
      <c r="AP1323">
        <v>10.090075117097649</v>
      </c>
      <c r="AQ1323">
        <v>10.090075117097649</v>
      </c>
      <c r="AR1323">
        <v>0.71322367628747185</v>
      </c>
      <c r="AS1323">
        <v>117.7137957456145</v>
      </c>
      <c r="AT1323">
        <v>1.3185239851903809E-2</v>
      </c>
      <c r="AU1323">
        <v>0.8</v>
      </c>
      <c r="AV1323" t="s">
        <v>93</v>
      </c>
      <c r="AW1323">
        <v>8.0417259193069066E-2</v>
      </c>
      <c r="AX1323">
        <v>0.41606672207662432</v>
      </c>
      <c r="AY1323">
        <v>8.0417259193069066E-2</v>
      </c>
      <c r="AZ1323">
        <v>8.0417259193069066E-2</v>
      </c>
      <c r="BA1323">
        <v>0.41606672207662432</v>
      </c>
      <c r="BB1323">
        <v>0.1019967194458113</v>
      </c>
      <c r="BC1323">
        <v>0.25937193929438529</v>
      </c>
      <c r="BD1323">
        <v>9.6946343446456112E-2</v>
      </c>
      <c r="BE1323">
        <v>0.66410162595300526</v>
      </c>
      <c r="BF1323">
        <v>9.6946343446456112E-2</v>
      </c>
      <c r="BG1323">
        <v>9.6946343446456112E-2</v>
      </c>
      <c r="BH1323">
        <v>0.66410162595300526</v>
      </c>
      <c r="BI1323">
        <v>0.119037606702944</v>
      </c>
      <c r="BJ1323">
        <v>0.58756011706570288</v>
      </c>
      <c r="BK1323">
        <v>2.814319386373906E-2</v>
      </c>
      <c r="BL1323">
        <v>0.88701397838291507</v>
      </c>
      <c r="BM1323">
        <v>2.814319386373906E-2</v>
      </c>
      <c r="BN1323">
        <v>2.814319386373906E-2</v>
      </c>
      <c r="BO1323">
        <v>0.88701397838291507</v>
      </c>
      <c r="BP1323">
        <v>0.36259777190609133</v>
      </c>
      <c r="BQ1323">
        <v>-0.4557153638370115</v>
      </c>
      <c r="BR1323">
        <v>40.154793671887283</v>
      </c>
      <c r="BS1323">
        <v>0.88571237873734232</v>
      </c>
      <c r="BT1323">
        <v>40.154793671887283</v>
      </c>
      <c r="BU1323">
        <v>40.154793671887283</v>
      </c>
      <c r="BV1323">
        <v>0.88571237873734232</v>
      </c>
      <c r="BW1323">
        <v>470.27155088440418</v>
      </c>
      <c r="BX1323">
        <v>-0.33847573311546258</v>
      </c>
      <c r="BY1323" t="str">
        <f t="shared" si="23"/>
        <v>[[sv,wv],[yr],[ya]]</v>
      </c>
      <c r="BZ1323" t="str">
        <f>TRIM(MID(SUBSTITUTE(SUBSTITUTE(SUBSTITUTE(Tabla2[[#This Row],[map]],"[",""),"]",""),",",REPT(" ",100)),300,200))</f>
        <v>0 1</v>
      </c>
      <c r="CA1323" s="13" t="str">
        <f>TRIM(MID(SUBSTITUTE(SUBSTITUTE(SUBSTITUTE(Tabla2[[#This Row],[map]],"[",""),"]",""),",",REPT(" ",100)),900,200))</f>
        <v>2 4</v>
      </c>
      <c r="CB1323" s="13" t="str">
        <f>SUBSTITUTE(TRIM(MID(SUBSTITUTE(SUBSTITUTE(SUBSTITUTE(Tabla2[[#This Row],[map]],"[",""),"]",""),",",REPT(" ",100)),1200,300))," ",", ")</f>
        <v>1, 4, 0</v>
      </c>
      <c r="CC1323" s="15" t="str">
        <f>SUBSTITUTE(TRIM(MID(SUBSTITUTE(SUBSTITUTE(SUBSTITUTE(Tabla2[[#This Row],[map]],"[",""),"]",""),",",REPT(" ",100)),1,300))," ",", ")</f>
        <v>4, 2, 3</v>
      </c>
      <c r="CD1323" s="13" t="str">
        <f>SUBSTITUTE(TRIM(MID(SUBSTITUTE(SUBSTITUTE(SUBSTITUTE(Tabla2[[#This Row],[map]],"[",""),"]",""),",",REPT(" ",100)),601,300))," ",", ")</f>
        <v>1, 3, 0</v>
      </c>
      <c r="CE1323" t="str">
        <f>TRIM(MID(SUBSTITUTE(SUBSTITUTE(SUBSTITUTE(Tabla2[[#This Row],[map]],"[",""),"]",""),",",REPT(" ",100)),1501,200))</f>
        <v>3 2</v>
      </c>
    </row>
    <row r="1324" spans="1:83" x14ac:dyDescent="0.3">
      <c r="A1324" s="2">
        <v>46112.650011574071</v>
      </c>
      <c r="B1324" t="s">
        <v>1739</v>
      </c>
      <c r="C1324">
        <v>8</v>
      </c>
      <c r="D1324" t="s">
        <v>95</v>
      </c>
      <c r="E1324" t="s">
        <v>78</v>
      </c>
      <c r="F1324">
        <v>16590</v>
      </c>
      <c r="G1324">
        <v>4.5</v>
      </c>
      <c r="H1324" t="s">
        <v>79</v>
      </c>
      <c r="I1324" t="s">
        <v>80</v>
      </c>
      <c r="J1324">
        <v>5</v>
      </c>
      <c r="K1324">
        <v>5</v>
      </c>
      <c r="L1324" t="s">
        <v>81</v>
      </c>
      <c r="M1324" t="s">
        <v>82</v>
      </c>
      <c r="N1324" t="s">
        <v>83</v>
      </c>
      <c r="O1324" t="s">
        <v>83</v>
      </c>
      <c r="P1324" t="s">
        <v>84</v>
      </c>
      <c r="Q1324" t="s">
        <v>1467</v>
      </c>
      <c r="R1324">
        <v>3</v>
      </c>
      <c r="S1324" t="s">
        <v>86</v>
      </c>
      <c r="T1324" t="s">
        <v>87</v>
      </c>
      <c r="U1324" t="s">
        <v>88</v>
      </c>
      <c r="V1324">
        <v>1</v>
      </c>
      <c r="W1324" t="s">
        <v>1468</v>
      </c>
      <c r="X1324" t="s">
        <v>83</v>
      </c>
      <c r="Y1324" t="s">
        <v>90</v>
      </c>
      <c r="Z1324">
        <v>4000</v>
      </c>
      <c r="AA1324">
        <v>4000</v>
      </c>
      <c r="AC1324">
        <v>256</v>
      </c>
      <c r="AD1324" t="s">
        <v>91</v>
      </c>
      <c r="AE1324">
        <v>0.15</v>
      </c>
      <c r="AF1324" t="s">
        <v>92</v>
      </c>
      <c r="AG1324">
        <v>180</v>
      </c>
      <c r="AH1324">
        <v>60</v>
      </c>
      <c r="AI1324">
        <v>120</v>
      </c>
      <c r="AJ1324">
        <v>0.1127434183768227</v>
      </c>
      <c r="AK1324">
        <v>12.40865744883008</v>
      </c>
      <c r="AL1324">
        <v>0.70684011937516078</v>
      </c>
      <c r="AM1324">
        <v>0.13969365324436431</v>
      </c>
      <c r="AN1324">
        <v>16.675992430746401</v>
      </c>
      <c r="AO1324">
        <v>0.64063239170133435</v>
      </c>
      <c r="AP1324">
        <v>16.675992430746401</v>
      </c>
      <c r="AQ1324">
        <v>16.675992430746401</v>
      </c>
      <c r="AR1324">
        <v>0.64063239170133435</v>
      </c>
      <c r="AS1324">
        <v>108.81824757777331</v>
      </c>
      <c r="AT1324">
        <v>0.16371726260363531</v>
      </c>
      <c r="AU1324">
        <v>0.8</v>
      </c>
      <c r="AV1324" t="s">
        <v>93</v>
      </c>
      <c r="AW1324">
        <v>9.4019624646356062E-2</v>
      </c>
      <c r="AX1324">
        <v>0.31729596159124163</v>
      </c>
      <c r="AY1324">
        <v>9.4019624646356062E-2</v>
      </c>
      <c r="AZ1324">
        <v>9.4019624646356062E-2</v>
      </c>
      <c r="BA1324">
        <v>0.31729596159124163</v>
      </c>
      <c r="BB1324">
        <v>7.7190448817000462E-2</v>
      </c>
      <c r="BC1324">
        <v>0.43949753753890131</v>
      </c>
      <c r="BD1324">
        <v>7.8434790407566221E-2</v>
      </c>
      <c r="BE1324">
        <v>0.72824020349803709</v>
      </c>
      <c r="BF1324">
        <v>7.8434790407566221E-2</v>
      </c>
      <c r="BG1324">
        <v>7.8434790407566221E-2</v>
      </c>
      <c r="BH1324">
        <v>0.72824020349803709</v>
      </c>
      <c r="BI1324">
        <v>0.11980447933282851</v>
      </c>
      <c r="BJ1324">
        <v>0.5849030671933515</v>
      </c>
      <c r="BK1324">
        <v>7.319493273827532E-2</v>
      </c>
      <c r="BL1324">
        <v>0.7061454967524744</v>
      </c>
      <c r="BM1324">
        <v>7.319493273827532E-2</v>
      </c>
      <c r="BN1324">
        <v>7.319493273827532E-2</v>
      </c>
      <c r="BO1324">
        <v>0.7061454967524744</v>
      </c>
      <c r="BP1324">
        <v>0.28197267966805228</v>
      </c>
      <c r="BQ1324">
        <v>-0.13203112037153761</v>
      </c>
      <c r="BR1324">
        <v>66.458320375193708</v>
      </c>
      <c r="BS1324">
        <v>0.81084790496358372</v>
      </c>
      <c r="BT1324">
        <v>66.458320375193708</v>
      </c>
      <c r="BU1324">
        <v>66.458320375193708</v>
      </c>
      <c r="BV1324">
        <v>0.81084790496358372</v>
      </c>
      <c r="BW1324">
        <v>434.79402270327671</v>
      </c>
      <c r="BX1324">
        <v>-0.23750043394617151</v>
      </c>
      <c r="BY1324" t="str">
        <f t="shared" si="23"/>
        <v>[[sv,wv],[yr],[ya]]</v>
      </c>
      <c r="BZ1324" t="str">
        <f>TRIM(MID(SUBSTITUTE(SUBSTITUTE(SUBSTITUTE(Tabla2[[#This Row],[map]],"[",""),"]",""),",",REPT(" ",100)),300,200))</f>
        <v>0 1</v>
      </c>
      <c r="CA1324" s="13" t="str">
        <f>TRIM(MID(SUBSTITUTE(SUBSTITUTE(SUBSTITUTE(Tabla2[[#This Row],[map]],"[",""),"]",""),",",REPT(" ",100)),900,200))</f>
        <v>2 4</v>
      </c>
      <c r="CB1324" s="13" t="str">
        <f>SUBSTITUTE(TRIM(MID(SUBSTITUTE(SUBSTITUTE(SUBSTITUTE(Tabla2[[#This Row],[map]],"[",""),"]",""),",",REPT(" ",100)),1200,300))," ",", ")</f>
        <v>1, 2, 0</v>
      </c>
      <c r="CC1324" s="15" t="str">
        <f>SUBSTITUTE(TRIM(MID(SUBSTITUTE(SUBSTITUTE(SUBSTITUTE(Tabla2[[#This Row],[map]],"[",""),"]",""),",",REPT(" ",100)),1,300))," ",", ")</f>
        <v>4, 2, 3</v>
      </c>
      <c r="CD1324" s="13" t="str">
        <f>SUBSTITUTE(TRIM(MID(SUBSTITUTE(SUBSTITUTE(SUBSTITUTE(Tabla2[[#This Row],[map]],"[",""),"]",""),",",REPT(" ",100)),601,300))," ",", ")</f>
        <v>0, 1, 3</v>
      </c>
      <c r="CE1324" t="str">
        <f>TRIM(MID(SUBSTITUTE(SUBSTITUTE(SUBSTITUTE(Tabla2[[#This Row],[map]],"[",""),"]",""),",",REPT(" ",100)),1501,200))</f>
        <v>3 4</v>
      </c>
    </row>
    <row r="1325" spans="1:83" x14ac:dyDescent="0.3">
      <c r="A1325" s="2">
        <v>46112.654363425929</v>
      </c>
      <c r="B1325" t="s">
        <v>1740</v>
      </c>
      <c r="C1325">
        <v>8</v>
      </c>
      <c r="D1325" t="s">
        <v>77</v>
      </c>
      <c r="E1325" t="s">
        <v>78</v>
      </c>
      <c r="F1325">
        <v>16590</v>
      </c>
      <c r="G1325">
        <v>4.5</v>
      </c>
      <c r="H1325" t="s">
        <v>79</v>
      </c>
      <c r="I1325" t="s">
        <v>80</v>
      </c>
      <c r="J1325">
        <v>5</v>
      </c>
      <c r="K1325">
        <v>5</v>
      </c>
      <c r="L1325" t="s">
        <v>81</v>
      </c>
      <c r="M1325" t="s">
        <v>82</v>
      </c>
      <c r="N1325" t="s">
        <v>83</v>
      </c>
      <c r="O1325" t="s">
        <v>83</v>
      </c>
      <c r="P1325" t="s">
        <v>84</v>
      </c>
      <c r="Q1325" t="s">
        <v>697</v>
      </c>
      <c r="R1325">
        <v>3</v>
      </c>
      <c r="S1325" t="s">
        <v>86</v>
      </c>
      <c r="T1325" t="s">
        <v>87</v>
      </c>
      <c r="U1325" t="s">
        <v>88</v>
      </c>
      <c r="V1325">
        <v>1</v>
      </c>
      <c r="W1325" t="s">
        <v>698</v>
      </c>
      <c r="X1325" t="s">
        <v>83</v>
      </c>
      <c r="Y1325" t="s">
        <v>90</v>
      </c>
      <c r="Z1325">
        <v>4000</v>
      </c>
      <c r="AA1325">
        <v>4000</v>
      </c>
      <c r="AC1325">
        <v>256</v>
      </c>
      <c r="AD1325" t="s">
        <v>91</v>
      </c>
      <c r="AE1325">
        <v>0.15</v>
      </c>
      <c r="AF1325" t="s">
        <v>92</v>
      </c>
      <c r="AG1325">
        <v>180</v>
      </c>
      <c r="AH1325">
        <v>60</v>
      </c>
      <c r="AI1325">
        <v>120</v>
      </c>
      <c r="AJ1325">
        <v>0.14368431411165031</v>
      </c>
      <c r="AK1325">
        <v>33.510903400810868</v>
      </c>
      <c r="AL1325">
        <v>0.57340321709201747</v>
      </c>
      <c r="AM1325">
        <v>9.7008469029447181E-2</v>
      </c>
      <c r="AN1325">
        <v>38.251440043337411</v>
      </c>
      <c r="AO1325">
        <v>0.52871980860004231</v>
      </c>
      <c r="AP1325">
        <v>38.251440043337411</v>
      </c>
      <c r="AQ1325">
        <v>38.251440043337411</v>
      </c>
      <c r="AR1325">
        <v>0.52871980860004231</v>
      </c>
      <c r="AS1325">
        <v>107.5552508121884</v>
      </c>
      <c r="AT1325">
        <v>4.7581701811595462E-2</v>
      </c>
      <c r="AU1325">
        <v>0.8</v>
      </c>
      <c r="AV1325" t="s">
        <v>93</v>
      </c>
      <c r="AW1325">
        <v>0.1009452002898877</v>
      </c>
      <c r="AX1325">
        <v>0.2670073279370585</v>
      </c>
      <c r="AY1325">
        <v>0.1009452002898877</v>
      </c>
      <c r="AZ1325">
        <v>0.1009452002898877</v>
      </c>
      <c r="BA1325">
        <v>0.2670073279370585</v>
      </c>
      <c r="BB1325">
        <v>0.12954963179211909</v>
      </c>
      <c r="BC1325">
        <v>5.930217088698797E-2</v>
      </c>
      <c r="BD1325">
        <v>7.9537441343737927E-2</v>
      </c>
      <c r="BE1325">
        <v>0.72441975351060628</v>
      </c>
      <c r="BF1325">
        <v>7.9537441343737927E-2</v>
      </c>
      <c r="BG1325">
        <v>7.9537441343737927E-2</v>
      </c>
      <c r="BH1325">
        <v>0.72441975351060628</v>
      </c>
      <c r="BI1325">
        <v>0.13167325744389241</v>
      </c>
      <c r="BJ1325">
        <v>0.54378028599600992</v>
      </c>
      <c r="BK1325">
        <v>0.11006930485258171</v>
      </c>
      <c r="BL1325">
        <v>0.55810655614767379</v>
      </c>
      <c r="BM1325">
        <v>0.11006930485258171</v>
      </c>
      <c r="BN1325">
        <v>0.11006930485258171</v>
      </c>
      <c r="BO1325">
        <v>0.55810655614767379</v>
      </c>
      <c r="BP1325">
        <v>0.29637648960449159</v>
      </c>
      <c r="BQ1325">
        <v>-0.18985786131382151</v>
      </c>
      <c r="BR1325">
        <v>152.71520822686321</v>
      </c>
      <c r="BS1325">
        <v>0.56534559680482255</v>
      </c>
      <c r="BT1325">
        <v>152.71520822686321</v>
      </c>
      <c r="BU1325">
        <v>152.71520822686321</v>
      </c>
      <c r="BV1325">
        <v>0.56534559680482255</v>
      </c>
      <c r="BW1325">
        <v>429.66340386991249</v>
      </c>
      <c r="BX1325">
        <v>-0.22289778832278981</v>
      </c>
      <c r="BY1325" t="str">
        <f t="shared" si="23"/>
        <v>[[sv,wv],[yr],[ya]]</v>
      </c>
      <c r="BZ1325" t="str">
        <f>TRIM(MID(SUBSTITUTE(SUBSTITUTE(SUBSTITUTE(Tabla2[[#This Row],[map]],"[",""),"]",""),",",REPT(" ",100)),300,200))</f>
        <v>0 1</v>
      </c>
      <c r="CA1325" s="13" t="str">
        <f>TRIM(MID(SUBSTITUTE(SUBSTITUTE(SUBSTITUTE(Tabla2[[#This Row],[map]],"[",""),"]",""),",",REPT(" ",100)),900,200))</f>
        <v>2 3</v>
      </c>
      <c r="CB1325" s="13" t="str">
        <f>SUBSTITUTE(TRIM(MID(SUBSTITUTE(SUBSTITUTE(SUBSTITUTE(Tabla2[[#This Row],[map]],"[",""),"]",""),",",REPT(" ",100)),1200,300))," ",", ")</f>
        <v>4, 0, 1</v>
      </c>
      <c r="CC1325" s="15" t="str">
        <f>SUBSTITUTE(TRIM(MID(SUBSTITUTE(SUBSTITUTE(SUBSTITUTE(Tabla2[[#This Row],[map]],"[",""),"]",""),",",REPT(" ",100)),1,300))," ",", ")</f>
        <v>4, 2, 3</v>
      </c>
      <c r="CD1325" s="13" t="str">
        <f>SUBSTITUTE(TRIM(MID(SUBSTITUTE(SUBSTITUTE(SUBSTITUTE(Tabla2[[#This Row],[map]],"[",""),"]",""),",",REPT(" ",100)),601,300))," ",", ")</f>
        <v>0, 1, 4</v>
      </c>
      <c r="CE1325" t="str">
        <f>TRIM(MID(SUBSTITUTE(SUBSTITUTE(SUBSTITUTE(Tabla2[[#This Row],[map]],"[",""),"]",""),",",REPT(" ",100)),1501,200))</f>
        <v>3 2</v>
      </c>
    </row>
    <row r="1326" spans="1:83" x14ac:dyDescent="0.3">
      <c r="A1326" s="2">
        <v>46112.661678240736</v>
      </c>
      <c r="B1326" t="s">
        <v>1741</v>
      </c>
      <c r="C1326">
        <v>6</v>
      </c>
      <c r="D1326" t="s">
        <v>77</v>
      </c>
      <c r="E1326" t="s">
        <v>78</v>
      </c>
      <c r="F1326">
        <v>16590</v>
      </c>
      <c r="G1326">
        <v>4.5</v>
      </c>
      <c r="H1326" t="s">
        <v>79</v>
      </c>
      <c r="I1326" t="s">
        <v>80</v>
      </c>
      <c r="J1326">
        <v>5</v>
      </c>
      <c r="K1326">
        <v>5</v>
      </c>
      <c r="L1326" t="s">
        <v>81</v>
      </c>
      <c r="M1326" t="s">
        <v>82</v>
      </c>
      <c r="N1326" t="s">
        <v>83</v>
      </c>
      <c r="O1326" t="s">
        <v>83</v>
      </c>
      <c r="P1326" t="s">
        <v>84</v>
      </c>
      <c r="Q1326" t="s">
        <v>727</v>
      </c>
      <c r="R1326">
        <v>3</v>
      </c>
      <c r="S1326" t="s">
        <v>86</v>
      </c>
      <c r="T1326" t="s">
        <v>87</v>
      </c>
      <c r="U1326" t="s">
        <v>88</v>
      </c>
      <c r="V1326">
        <v>1</v>
      </c>
      <c r="W1326" t="s">
        <v>728</v>
      </c>
      <c r="X1326" t="s">
        <v>83</v>
      </c>
      <c r="Y1326" t="s">
        <v>90</v>
      </c>
      <c r="Z1326">
        <v>4000</v>
      </c>
      <c r="AA1326">
        <v>4000</v>
      </c>
      <c r="AC1326">
        <v>256</v>
      </c>
      <c r="AD1326" t="s">
        <v>91</v>
      </c>
      <c r="AE1326">
        <v>0.15</v>
      </c>
      <c r="AF1326" t="s">
        <v>92</v>
      </c>
      <c r="AG1326">
        <v>180</v>
      </c>
      <c r="AH1326">
        <v>60</v>
      </c>
      <c r="AI1326">
        <v>120</v>
      </c>
      <c r="AJ1326">
        <v>0.1022058657675354</v>
      </c>
      <c r="AK1326">
        <v>13.254233244983601</v>
      </c>
      <c r="AL1326">
        <v>0.72658216039691315</v>
      </c>
      <c r="AM1326">
        <v>0.44684728260271062</v>
      </c>
      <c r="AN1326">
        <v>16.043249081615151</v>
      </c>
      <c r="AO1326">
        <v>0.68790000635912651</v>
      </c>
      <c r="AP1326">
        <v>16.043249081615151</v>
      </c>
      <c r="AQ1326">
        <v>16.043249081615151</v>
      </c>
      <c r="AR1326">
        <v>0.68790000635912651</v>
      </c>
      <c r="AS1326">
        <v>74.406078007238079</v>
      </c>
      <c r="AT1326">
        <v>0.45357795718678973</v>
      </c>
      <c r="AU1326">
        <v>0.8</v>
      </c>
      <c r="AV1326" t="s">
        <v>93</v>
      </c>
      <c r="AW1326">
        <v>7.4240186251071538E-2</v>
      </c>
      <c r="AX1326">
        <v>0.46092025833471262</v>
      </c>
      <c r="AY1326">
        <v>7.4240186251071538E-2</v>
      </c>
      <c r="AZ1326">
        <v>7.4240186251071538E-2</v>
      </c>
      <c r="BA1326">
        <v>0.46092025833471262</v>
      </c>
      <c r="BB1326">
        <v>0.10298638952251959</v>
      </c>
      <c r="BC1326">
        <v>0.25218565493511008</v>
      </c>
      <c r="BD1326">
        <v>9.8001244640636115E-2</v>
      </c>
      <c r="BE1326">
        <v>0.66044661862308973</v>
      </c>
      <c r="BF1326">
        <v>9.8001244640636115E-2</v>
      </c>
      <c r="BG1326">
        <v>9.8001244640636115E-2</v>
      </c>
      <c r="BH1326">
        <v>0.66044661862308973</v>
      </c>
      <c r="BI1326">
        <v>8.9318005071516035E-2</v>
      </c>
      <c r="BJ1326">
        <v>0.69053218914632319</v>
      </c>
      <c r="BK1326">
        <v>4.6763962906887793E-2</v>
      </c>
      <c r="BL1326">
        <v>0.81225748045939095</v>
      </c>
      <c r="BM1326">
        <v>4.6763962906887793E-2</v>
      </c>
      <c r="BN1326">
        <v>4.6763962906887793E-2</v>
      </c>
      <c r="BO1326">
        <v>0.81225748045939095</v>
      </c>
      <c r="BP1326">
        <v>7.0257603621218342E-2</v>
      </c>
      <c r="BQ1326">
        <v>0.71793794407466338</v>
      </c>
      <c r="BR1326">
        <v>63.953990932661767</v>
      </c>
      <c r="BS1326">
        <v>0.81797566801931554</v>
      </c>
      <c r="BT1326">
        <v>63.953990932661767</v>
      </c>
      <c r="BU1326">
        <v>63.953990932661767</v>
      </c>
      <c r="BV1326">
        <v>0.81797566801931554</v>
      </c>
      <c r="BW1326">
        <v>297.36175003073657</v>
      </c>
      <c r="BX1326">
        <v>0.153656040591065</v>
      </c>
      <c r="BY1326" t="str">
        <f t="shared" si="23"/>
        <v>[[sv,wv],[yr],[ya]]</v>
      </c>
      <c r="BZ1326" t="str">
        <f>TRIM(MID(SUBSTITUTE(SUBSTITUTE(SUBSTITUTE(Tabla2[[#This Row],[map]],"[",""),"]",""),",",REPT(" ",100)),300,200))</f>
        <v>0 1</v>
      </c>
      <c r="CA1326" s="13" t="str">
        <f>TRIM(MID(SUBSTITUTE(SUBSTITUTE(SUBSTITUTE(Tabla2[[#This Row],[map]],"[",""),"]",""),",",REPT(" ",100)),900,200))</f>
        <v>2 3</v>
      </c>
      <c r="CB1326" s="13" t="str">
        <f>SUBSTITUTE(TRIM(MID(SUBSTITUTE(SUBSTITUTE(SUBSTITUTE(Tabla2[[#This Row],[map]],"[",""),"]",""),",",REPT(" ",100)),1200,300))," ",", ")</f>
        <v>2, 0, 1</v>
      </c>
      <c r="CC1326" s="15" t="str">
        <f>SUBSTITUTE(TRIM(MID(SUBSTITUTE(SUBSTITUTE(SUBSTITUTE(Tabla2[[#This Row],[map]],"[",""),"]",""),",",REPT(" ",100)),1,300))," ",", ")</f>
        <v>4, 2, 3</v>
      </c>
      <c r="CD1326" s="13" t="str">
        <f>SUBSTITUTE(TRIM(MID(SUBSTITUTE(SUBSTITUTE(SUBSTITUTE(Tabla2[[#This Row],[map]],"[",""),"]",""),",",REPT(" ",100)),601,300))," ",", ")</f>
        <v>4, 0, 1</v>
      </c>
      <c r="CE1326" t="str">
        <f>TRIM(MID(SUBSTITUTE(SUBSTITUTE(SUBSTITUTE(Tabla2[[#This Row],[map]],"[",""),"]",""),",",REPT(" ",100)),1501,200))</f>
        <v>3 4</v>
      </c>
    </row>
    <row r="1327" spans="1:83" x14ac:dyDescent="0.3">
      <c r="A1327" s="2">
        <v>46112.677476851852</v>
      </c>
      <c r="B1327" t="s">
        <v>1742</v>
      </c>
      <c r="C1327">
        <v>9</v>
      </c>
      <c r="D1327" t="s">
        <v>95</v>
      </c>
      <c r="E1327" t="s">
        <v>78</v>
      </c>
      <c r="F1327">
        <v>16590</v>
      </c>
      <c r="G1327">
        <v>4.5</v>
      </c>
      <c r="H1327" t="s">
        <v>79</v>
      </c>
      <c r="I1327" t="s">
        <v>80</v>
      </c>
      <c r="J1327">
        <v>5</v>
      </c>
      <c r="K1327">
        <v>5</v>
      </c>
      <c r="L1327" t="s">
        <v>81</v>
      </c>
      <c r="M1327" t="s">
        <v>82</v>
      </c>
      <c r="N1327" t="s">
        <v>83</v>
      </c>
      <c r="O1327" t="s">
        <v>83</v>
      </c>
      <c r="P1327" t="s">
        <v>84</v>
      </c>
      <c r="Q1327" t="s">
        <v>679</v>
      </c>
      <c r="R1327">
        <v>3</v>
      </c>
      <c r="S1327" t="s">
        <v>86</v>
      </c>
      <c r="T1327" t="s">
        <v>87</v>
      </c>
      <c r="U1327" t="s">
        <v>88</v>
      </c>
      <c r="V1327">
        <v>1</v>
      </c>
      <c r="W1327" t="s">
        <v>680</v>
      </c>
      <c r="X1327" t="s">
        <v>83</v>
      </c>
      <c r="Y1327" t="s">
        <v>90</v>
      </c>
      <c r="Z1327">
        <v>4000</v>
      </c>
      <c r="AA1327">
        <v>4000</v>
      </c>
      <c r="AC1327">
        <v>256</v>
      </c>
      <c r="AD1327" t="s">
        <v>91</v>
      </c>
      <c r="AE1327">
        <v>0.15</v>
      </c>
      <c r="AF1327" t="s">
        <v>92</v>
      </c>
      <c r="AG1327">
        <v>180</v>
      </c>
      <c r="AH1327">
        <v>60</v>
      </c>
      <c r="AI1327">
        <v>120</v>
      </c>
      <c r="AJ1327">
        <v>0.1057834074157233</v>
      </c>
      <c r="AK1327">
        <v>15.571702167525871</v>
      </c>
      <c r="AL1327">
        <v>0.78096538275877125</v>
      </c>
      <c r="AM1327">
        <v>0.48000514539551731</v>
      </c>
      <c r="AN1327">
        <v>23.053080380153389</v>
      </c>
      <c r="AO1327">
        <v>0.70064208426968522</v>
      </c>
      <c r="AP1327">
        <v>23.053080380153389</v>
      </c>
      <c r="AQ1327">
        <v>23.053080380153389</v>
      </c>
      <c r="AR1327">
        <v>0.70064208426968522</v>
      </c>
      <c r="AS1327">
        <v>78.837634927615966</v>
      </c>
      <c r="AT1327">
        <v>0.43445808226904659</v>
      </c>
      <c r="AU1327">
        <v>0.8</v>
      </c>
      <c r="AV1327" t="s">
        <v>93</v>
      </c>
      <c r="AW1327">
        <v>7.2111534219735651E-2</v>
      </c>
      <c r="AX1327">
        <v>0.47637702434102469</v>
      </c>
      <c r="AY1327">
        <v>7.2111534219735651E-2</v>
      </c>
      <c r="AZ1327">
        <v>7.2111534219735651E-2</v>
      </c>
      <c r="BA1327">
        <v>0.47637702434102469</v>
      </c>
      <c r="BB1327">
        <v>6.9185777542043816E-2</v>
      </c>
      <c r="BC1327">
        <v>0.49762180070313722</v>
      </c>
      <c r="BD1327">
        <v>7.5902896147779925E-2</v>
      </c>
      <c r="BE1327">
        <v>0.73701267634112944</v>
      </c>
      <c r="BF1327">
        <v>7.5902896147779925E-2</v>
      </c>
      <c r="BG1327">
        <v>7.5902896147779925E-2</v>
      </c>
      <c r="BH1327">
        <v>0.73701267634112944</v>
      </c>
      <c r="BI1327">
        <v>0.14412607688480639</v>
      </c>
      <c r="BJ1327">
        <v>0.50063392633145942</v>
      </c>
      <c r="BK1327">
        <v>3.7087772312018007E-2</v>
      </c>
      <c r="BL1327">
        <v>0.85110432510027634</v>
      </c>
      <c r="BM1327">
        <v>3.7087772312018007E-2</v>
      </c>
      <c r="BN1327">
        <v>3.7087772312018007E-2</v>
      </c>
      <c r="BO1327">
        <v>0.85110432510027634</v>
      </c>
      <c r="BP1327">
        <v>9.0603693002848998E-2</v>
      </c>
      <c r="BQ1327">
        <v>0.63625483071424371</v>
      </c>
      <c r="BR1327">
        <v>92.027219317934026</v>
      </c>
      <c r="BS1327">
        <v>0.73807431129631162</v>
      </c>
      <c r="BT1327">
        <v>92.027219317934026</v>
      </c>
      <c r="BU1327">
        <v>92.027219317934026</v>
      </c>
      <c r="BV1327">
        <v>0.73807431129631162</v>
      </c>
      <c r="BW1327">
        <v>315.0466241630333</v>
      </c>
      <c r="BX1327">
        <v>0.1033217713273499</v>
      </c>
      <c r="BY1327" t="str">
        <f t="shared" si="23"/>
        <v>[[sv,wv],[yr],[ya]]</v>
      </c>
      <c r="BZ1327" t="str">
        <f>TRIM(MID(SUBSTITUTE(SUBSTITUTE(SUBSTITUTE(Tabla2[[#This Row],[map]],"[",""),"]",""),",",REPT(" ",100)),300,200))</f>
        <v>0 1</v>
      </c>
      <c r="CA1327" s="13" t="str">
        <f>TRIM(MID(SUBSTITUTE(SUBSTITUTE(SUBSTITUTE(Tabla2[[#This Row],[map]],"[",""),"]",""),",",REPT(" ",100)),900,200))</f>
        <v>2 3</v>
      </c>
      <c r="CB1327" s="13" t="str">
        <f>SUBSTITUTE(TRIM(MID(SUBSTITUTE(SUBSTITUTE(SUBSTITUTE(Tabla2[[#This Row],[map]],"[",""),"]",""),",",REPT(" ",100)),1200,300))," ",", ")</f>
        <v>0, 1, 4</v>
      </c>
      <c r="CC1327" s="15" t="str">
        <f>SUBSTITUTE(TRIM(MID(SUBSTITUTE(SUBSTITUTE(SUBSTITUTE(Tabla2[[#This Row],[map]],"[",""),"]",""),",",REPT(" ",100)),1,300))," ",", ")</f>
        <v>4, 2, 3</v>
      </c>
      <c r="CD1327" s="13" t="str">
        <f>SUBSTITUTE(TRIM(MID(SUBSTITUTE(SUBSTITUTE(SUBSTITUTE(Tabla2[[#This Row],[map]],"[",""),"]",""),",",REPT(" ",100)),601,300))," ",", ")</f>
        <v>4, 0, 1</v>
      </c>
      <c r="CE1327" t="str">
        <f>TRIM(MID(SUBSTITUTE(SUBSTITUTE(SUBSTITUTE(Tabla2[[#This Row],[map]],"[",""),"]",""),",",REPT(" ",100)),1501,200))</f>
        <v>3 2</v>
      </c>
    </row>
    <row r="1328" spans="1:83" x14ac:dyDescent="0.3">
      <c r="A1328" s="2">
        <v>46112.675787037027</v>
      </c>
      <c r="B1328" t="s">
        <v>1743</v>
      </c>
      <c r="C1328">
        <v>7</v>
      </c>
      <c r="D1328" t="s">
        <v>77</v>
      </c>
      <c r="E1328" t="s">
        <v>78</v>
      </c>
      <c r="F1328">
        <v>16590</v>
      </c>
      <c r="G1328">
        <v>4.5</v>
      </c>
      <c r="H1328" t="s">
        <v>79</v>
      </c>
      <c r="I1328" t="s">
        <v>80</v>
      </c>
      <c r="J1328">
        <v>5</v>
      </c>
      <c r="K1328">
        <v>5</v>
      </c>
      <c r="L1328" t="s">
        <v>81</v>
      </c>
      <c r="M1328" t="s">
        <v>82</v>
      </c>
      <c r="N1328" t="s">
        <v>83</v>
      </c>
      <c r="O1328" t="s">
        <v>83</v>
      </c>
      <c r="P1328" t="s">
        <v>84</v>
      </c>
      <c r="Q1328" t="s">
        <v>697</v>
      </c>
      <c r="R1328">
        <v>3</v>
      </c>
      <c r="S1328" t="s">
        <v>86</v>
      </c>
      <c r="T1328" t="s">
        <v>87</v>
      </c>
      <c r="U1328" t="s">
        <v>88</v>
      </c>
      <c r="V1328">
        <v>1</v>
      </c>
      <c r="W1328" t="s">
        <v>698</v>
      </c>
      <c r="X1328" t="s">
        <v>83</v>
      </c>
      <c r="Y1328" t="s">
        <v>90</v>
      </c>
      <c r="Z1328">
        <v>4000</v>
      </c>
      <c r="AA1328">
        <v>4000</v>
      </c>
      <c r="AC1328">
        <v>256</v>
      </c>
      <c r="AD1328" t="s">
        <v>91</v>
      </c>
      <c r="AE1328">
        <v>0.15</v>
      </c>
      <c r="AF1328" t="s">
        <v>92</v>
      </c>
      <c r="AG1328">
        <v>180</v>
      </c>
      <c r="AH1328">
        <v>60</v>
      </c>
      <c r="AI1328">
        <v>120</v>
      </c>
      <c r="AJ1328">
        <v>0.13779339736476129</v>
      </c>
      <c r="AK1328">
        <v>30.80373674168321</v>
      </c>
      <c r="AL1328">
        <v>0.55844208070609525</v>
      </c>
      <c r="AM1328">
        <v>4.4650388027651089E-2</v>
      </c>
      <c r="AN1328">
        <v>37.596644444220729</v>
      </c>
      <c r="AO1328">
        <v>0.49331226196476807</v>
      </c>
      <c r="AP1328">
        <v>37.596644444220729</v>
      </c>
      <c r="AQ1328">
        <v>37.596644444220729</v>
      </c>
      <c r="AR1328">
        <v>0.49331226196476807</v>
      </c>
      <c r="AS1328">
        <v>114.6960572044311</v>
      </c>
      <c r="AT1328">
        <v>-4.6276871607606462E-2</v>
      </c>
      <c r="AU1328">
        <v>0.8</v>
      </c>
      <c r="AV1328" t="s">
        <v>93</v>
      </c>
      <c r="AW1328">
        <v>0.12509963304913199</v>
      </c>
      <c r="AX1328">
        <v>9.1614915424932941E-2</v>
      </c>
      <c r="AY1328">
        <v>0.12509963304913199</v>
      </c>
      <c r="AZ1328">
        <v>0.12509963304913199</v>
      </c>
      <c r="BA1328">
        <v>9.1614915424932941E-2</v>
      </c>
      <c r="BB1328">
        <v>0.17384895166442721</v>
      </c>
      <c r="BC1328">
        <v>-0.26236816856972461</v>
      </c>
      <c r="BD1328">
        <v>0.1212664033423422</v>
      </c>
      <c r="BE1328">
        <v>0.57983781274105595</v>
      </c>
      <c r="BF1328">
        <v>0.1212664033423422</v>
      </c>
      <c r="BG1328">
        <v>0.1212664033423422</v>
      </c>
      <c r="BH1328">
        <v>0.57983781274105595</v>
      </c>
      <c r="BI1328">
        <v>0.19730644179496201</v>
      </c>
      <c r="BJ1328">
        <v>0.3163753202870444</v>
      </c>
      <c r="BK1328">
        <v>6.7519726199882654E-2</v>
      </c>
      <c r="BL1328">
        <v>0.72892965592548253</v>
      </c>
      <c r="BM1328">
        <v>6.7519726199882654E-2</v>
      </c>
      <c r="BN1328">
        <v>6.7519726199882654E-2</v>
      </c>
      <c r="BO1328">
        <v>0.72892965592548253</v>
      </c>
      <c r="BP1328">
        <v>0.23290829132808261</v>
      </c>
      <c r="BQ1328">
        <v>6.4946879653948963E-2</v>
      </c>
      <c r="BR1328">
        <v>150.07269201429199</v>
      </c>
      <c r="BS1328">
        <v>0.57286666376759998</v>
      </c>
      <c r="BT1328">
        <v>150.07269201429199</v>
      </c>
      <c r="BU1328">
        <v>150.07269201429199</v>
      </c>
      <c r="BV1328">
        <v>0.57286666376759998</v>
      </c>
      <c r="BW1328">
        <v>458.18016513293821</v>
      </c>
      <c r="BX1328">
        <v>-0.30406151780169499</v>
      </c>
      <c r="BY1328" t="str">
        <f t="shared" si="23"/>
        <v>[[sv,wv],[yr],[ya]]</v>
      </c>
      <c r="BZ1328" t="str">
        <f>TRIM(MID(SUBSTITUTE(SUBSTITUTE(SUBSTITUTE(Tabla2[[#This Row],[map]],"[",""),"]",""),",",REPT(" ",100)),300,200))</f>
        <v>0 1</v>
      </c>
      <c r="CA1328" s="13" t="str">
        <f>TRIM(MID(SUBSTITUTE(SUBSTITUTE(SUBSTITUTE(Tabla2[[#This Row],[map]],"[",""),"]",""),",",REPT(" ",100)),900,200))</f>
        <v>2 3</v>
      </c>
      <c r="CB1328" s="13" t="str">
        <f>SUBSTITUTE(TRIM(MID(SUBSTITUTE(SUBSTITUTE(SUBSTITUTE(Tabla2[[#This Row],[map]],"[",""),"]",""),",",REPT(" ",100)),1200,300))," ",", ")</f>
        <v>4, 0, 1</v>
      </c>
      <c r="CC1328" s="15" t="str">
        <f>SUBSTITUTE(TRIM(MID(SUBSTITUTE(SUBSTITUTE(SUBSTITUTE(Tabla2[[#This Row],[map]],"[",""),"]",""),",",REPT(" ",100)),1,300))," ",", ")</f>
        <v>4, 2, 3</v>
      </c>
      <c r="CD1328" s="13" t="str">
        <f>SUBSTITUTE(TRIM(MID(SUBSTITUTE(SUBSTITUTE(SUBSTITUTE(Tabla2[[#This Row],[map]],"[",""),"]",""),",",REPT(" ",100)),601,300))," ",", ")</f>
        <v>0, 1, 4</v>
      </c>
      <c r="CE1328" t="str">
        <f>TRIM(MID(SUBSTITUTE(SUBSTITUTE(SUBSTITUTE(Tabla2[[#This Row],[map]],"[",""),"]",""),",",REPT(" ",100)),1501,200))</f>
        <v>3 2</v>
      </c>
    </row>
    <row r="1329" spans="1:83" x14ac:dyDescent="0.3">
      <c r="A1329" s="2">
        <v>46112.737534722219</v>
      </c>
      <c r="B1329" t="s">
        <v>1744</v>
      </c>
      <c r="C1329">
        <v>9</v>
      </c>
      <c r="D1329" t="s">
        <v>77</v>
      </c>
      <c r="E1329" t="s">
        <v>78</v>
      </c>
      <c r="F1329">
        <v>16590</v>
      </c>
      <c r="G1329">
        <v>4.5</v>
      </c>
      <c r="H1329" t="s">
        <v>79</v>
      </c>
      <c r="I1329" t="s">
        <v>80</v>
      </c>
      <c r="J1329">
        <v>5</v>
      </c>
      <c r="K1329">
        <v>5</v>
      </c>
      <c r="L1329" t="s">
        <v>81</v>
      </c>
      <c r="M1329" t="s">
        <v>82</v>
      </c>
      <c r="N1329" t="s">
        <v>83</v>
      </c>
      <c r="O1329" t="s">
        <v>83</v>
      </c>
      <c r="P1329" t="s">
        <v>84</v>
      </c>
      <c r="Q1329" t="s">
        <v>1467</v>
      </c>
      <c r="R1329">
        <v>3</v>
      </c>
      <c r="S1329" t="s">
        <v>86</v>
      </c>
      <c r="T1329" t="s">
        <v>87</v>
      </c>
      <c r="U1329" t="s">
        <v>88</v>
      </c>
      <c r="V1329">
        <v>1</v>
      </c>
      <c r="W1329" t="s">
        <v>1468</v>
      </c>
      <c r="X1329" t="s">
        <v>83</v>
      </c>
      <c r="Y1329" t="s">
        <v>90</v>
      </c>
      <c r="Z1329">
        <v>4000</v>
      </c>
      <c r="AA1329">
        <v>4000</v>
      </c>
      <c r="AC1329">
        <v>256</v>
      </c>
      <c r="AD1329" t="s">
        <v>91</v>
      </c>
      <c r="AE1329">
        <v>0.15</v>
      </c>
      <c r="AF1329" t="s">
        <v>92</v>
      </c>
      <c r="AG1329">
        <v>180</v>
      </c>
      <c r="AH1329">
        <v>60</v>
      </c>
      <c r="AI1329">
        <v>120</v>
      </c>
      <c r="AJ1329">
        <v>0.1208288530779747</v>
      </c>
      <c r="AK1329">
        <v>16.678023202504949</v>
      </c>
      <c r="AL1329">
        <v>0.7148148830905392</v>
      </c>
      <c r="AM1329">
        <v>0.3122969053715855</v>
      </c>
      <c r="AN1329">
        <v>22.313641347061331</v>
      </c>
      <c r="AO1329">
        <v>0.64487188688740971</v>
      </c>
      <c r="AP1329">
        <v>22.313641347061331</v>
      </c>
      <c r="AQ1329">
        <v>22.313641347061331</v>
      </c>
      <c r="AR1329">
        <v>0.64487188688740971</v>
      </c>
      <c r="AS1329">
        <v>89.685643161232434</v>
      </c>
      <c r="AT1329">
        <v>0.27383886338500091</v>
      </c>
      <c r="AU1329">
        <v>0.8</v>
      </c>
      <c r="AV1329" t="s">
        <v>93</v>
      </c>
      <c r="AW1329">
        <v>7.8552717143840281E-2</v>
      </c>
      <c r="AX1329">
        <v>0.42960570812958299</v>
      </c>
      <c r="AY1329">
        <v>7.8552717143840281E-2</v>
      </c>
      <c r="AZ1329">
        <v>7.8552717143840281E-2</v>
      </c>
      <c r="BA1329">
        <v>0.42960570812958299</v>
      </c>
      <c r="BB1329">
        <v>7.858786758234157E-2</v>
      </c>
      <c r="BC1329">
        <v>0.42935047049800418</v>
      </c>
      <c r="BD1329">
        <v>9.9468356923058096E-2</v>
      </c>
      <c r="BE1329">
        <v>0.65536338791328896</v>
      </c>
      <c r="BF1329">
        <v>9.9468356923058096E-2</v>
      </c>
      <c r="BG1329">
        <v>9.9468356923058096E-2</v>
      </c>
      <c r="BH1329">
        <v>0.65536338791328896</v>
      </c>
      <c r="BI1329">
        <v>0.10510940601908041</v>
      </c>
      <c r="BJ1329">
        <v>0.63581835762218097</v>
      </c>
      <c r="BK1329">
        <v>6.28026433334056E-2</v>
      </c>
      <c r="BL1329">
        <v>0.74786725161209189</v>
      </c>
      <c r="BM1329">
        <v>6.28026433334056E-2</v>
      </c>
      <c r="BN1329">
        <v>6.28026433334056E-2</v>
      </c>
      <c r="BO1329">
        <v>0.74786725161209189</v>
      </c>
      <c r="BP1329">
        <v>0.23662264572850181</v>
      </c>
      <c r="BQ1329">
        <v>5.0034921593637982E-2</v>
      </c>
      <c r="BR1329">
        <v>89.013741670845093</v>
      </c>
      <c r="BS1329">
        <v>0.74665119989467355</v>
      </c>
      <c r="BT1329">
        <v>89.013741670845093</v>
      </c>
      <c r="BU1329">
        <v>89.013741670845093</v>
      </c>
      <c r="BV1329">
        <v>0.74665119989467355</v>
      </c>
      <c r="BW1329">
        <v>358.32225272559901</v>
      </c>
      <c r="BX1329">
        <v>-1.984829617382133E-2</v>
      </c>
      <c r="BY1329" t="str">
        <f t="shared" si="23"/>
        <v>[[sv,wv],[yr],[ya]]</v>
      </c>
      <c r="BZ1329" t="str">
        <f>TRIM(MID(SUBSTITUTE(SUBSTITUTE(SUBSTITUTE(Tabla2[[#This Row],[map]],"[",""),"]",""),",",REPT(" ",100)),300,200))</f>
        <v>0 1</v>
      </c>
      <c r="CA1329" s="13" t="str">
        <f>TRIM(MID(SUBSTITUTE(SUBSTITUTE(SUBSTITUTE(Tabla2[[#This Row],[map]],"[",""),"]",""),",",REPT(" ",100)),900,200))</f>
        <v>2 4</v>
      </c>
      <c r="CB1329" s="13" t="str">
        <f>SUBSTITUTE(TRIM(MID(SUBSTITUTE(SUBSTITUTE(SUBSTITUTE(Tabla2[[#This Row],[map]],"[",""),"]",""),",",REPT(" ",100)),1200,300))," ",", ")</f>
        <v>1, 2, 0</v>
      </c>
      <c r="CC1329" s="15" t="str">
        <f>SUBSTITUTE(TRIM(MID(SUBSTITUTE(SUBSTITUTE(SUBSTITUTE(Tabla2[[#This Row],[map]],"[",""),"]",""),",",REPT(" ",100)),1,300))," ",", ")</f>
        <v>4, 2, 3</v>
      </c>
      <c r="CD1329" s="13" t="str">
        <f>SUBSTITUTE(TRIM(MID(SUBSTITUTE(SUBSTITUTE(SUBSTITUTE(Tabla2[[#This Row],[map]],"[",""),"]",""),",",REPT(" ",100)),601,300))," ",", ")</f>
        <v>0, 1, 3</v>
      </c>
      <c r="CE1329" t="str">
        <f>TRIM(MID(SUBSTITUTE(SUBSTITUTE(SUBSTITUTE(Tabla2[[#This Row],[map]],"[",""),"]",""),",",REPT(" ",100)),1501,200))</f>
        <v>3 4</v>
      </c>
    </row>
    <row r="1330" spans="1:83" x14ac:dyDescent="0.3">
      <c r="A1330" s="2">
        <v>46112.801759259259</v>
      </c>
      <c r="B1330" t="s">
        <v>1745</v>
      </c>
      <c r="C1330">
        <v>7</v>
      </c>
      <c r="D1330" t="s">
        <v>77</v>
      </c>
      <c r="E1330" t="s">
        <v>78</v>
      </c>
      <c r="F1330">
        <v>16590</v>
      </c>
      <c r="G1330">
        <v>4.5</v>
      </c>
      <c r="H1330" t="s">
        <v>79</v>
      </c>
      <c r="I1330" t="s">
        <v>80</v>
      </c>
      <c r="J1330">
        <v>5</v>
      </c>
      <c r="K1330">
        <v>5</v>
      </c>
      <c r="L1330" t="s">
        <v>81</v>
      </c>
      <c r="M1330" t="s">
        <v>82</v>
      </c>
      <c r="N1330" t="s">
        <v>83</v>
      </c>
      <c r="O1330" t="s">
        <v>83</v>
      </c>
      <c r="P1330" t="s">
        <v>84</v>
      </c>
      <c r="Q1330" t="s">
        <v>1483</v>
      </c>
      <c r="R1330">
        <v>3</v>
      </c>
      <c r="S1330" t="s">
        <v>86</v>
      </c>
      <c r="T1330" t="s">
        <v>87</v>
      </c>
      <c r="U1330" t="s">
        <v>88</v>
      </c>
      <c r="V1330">
        <v>1</v>
      </c>
      <c r="W1330" t="s">
        <v>1484</v>
      </c>
      <c r="X1330" t="s">
        <v>83</v>
      </c>
      <c r="Y1330" t="s">
        <v>90</v>
      </c>
      <c r="Z1330">
        <v>4000</v>
      </c>
      <c r="AA1330">
        <v>4000</v>
      </c>
      <c r="AC1330">
        <v>256</v>
      </c>
      <c r="AD1330" t="s">
        <v>91</v>
      </c>
      <c r="AE1330">
        <v>0.15</v>
      </c>
      <c r="AF1330" t="s">
        <v>92</v>
      </c>
      <c r="AG1330">
        <v>180</v>
      </c>
      <c r="AH1330">
        <v>60</v>
      </c>
      <c r="AI1330">
        <v>120</v>
      </c>
      <c r="AJ1330">
        <v>0.12960313593791281</v>
      </c>
      <c r="AK1330">
        <v>13.699303445280981</v>
      </c>
      <c r="AL1330">
        <v>0.64515236275329568</v>
      </c>
      <c r="AM1330">
        <v>9.6643276879139428E-2</v>
      </c>
      <c r="AN1330">
        <v>19.347796363777949</v>
      </c>
      <c r="AO1330">
        <v>0.62021633101697138</v>
      </c>
      <c r="AP1330">
        <v>19.347796363777949</v>
      </c>
      <c r="AQ1330">
        <v>19.347796363777949</v>
      </c>
      <c r="AR1330">
        <v>0.62021633101697138</v>
      </c>
      <c r="AS1330">
        <v>72.767437249438345</v>
      </c>
      <c r="AT1330">
        <v>9.9363569944553781E-2</v>
      </c>
      <c r="AU1330">
        <v>0.8</v>
      </c>
      <c r="AV1330" t="s">
        <v>93</v>
      </c>
      <c r="AW1330">
        <v>0.110347910820769</v>
      </c>
      <c r="AX1330">
        <v>0.19873149216802019</v>
      </c>
      <c r="AY1330">
        <v>0.110347910820769</v>
      </c>
      <c r="AZ1330">
        <v>0.110347910820769</v>
      </c>
      <c r="BA1330">
        <v>0.19873149216802019</v>
      </c>
      <c r="BB1330">
        <v>0.1312433464766955</v>
      </c>
      <c r="BC1330">
        <v>4.7003612374104782E-2</v>
      </c>
      <c r="BD1330">
        <v>0.11318302243354671</v>
      </c>
      <c r="BE1330">
        <v>0.60784500112528361</v>
      </c>
      <c r="BF1330">
        <v>0.11318302243354671</v>
      </c>
      <c r="BG1330">
        <v>0.11318302243354671</v>
      </c>
      <c r="BH1330">
        <v>0.60784500112528361</v>
      </c>
      <c r="BI1330">
        <v>0.16347887070116901</v>
      </c>
      <c r="BJ1330">
        <v>0.43358062916638163</v>
      </c>
      <c r="BK1330">
        <v>2.6441355312430161E-2</v>
      </c>
      <c r="BL1330">
        <v>0.89384632187164481</v>
      </c>
      <c r="BM1330">
        <v>2.6441355312430161E-2</v>
      </c>
      <c r="BN1330">
        <v>2.6441355312430161E-2</v>
      </c>
      <c r="BO1330">
        <v>0.89384632187164481</v>
      </c>
      <c r="BP1330">
        <v>0.31295708537575551</v>
      </c>
      <c r="BQ1330">
        <v>-0.2564237088614203</v>
      </c>
      <c r="BR1330">
        <v>77.141213166545057</v>
      </c>
      <c r="BS1330">
        <v>0.78044250890293065</v>
      </c>
      <c r="BT1330">
        <v>77.141213166545057</v>
      </c>
      <c r="BU1330">
        <v>77.141213166545057</v>
      </c>
      <c r="BV1330">
        <v>0.78044250890293065</v>
      </c>
      <c r="BW1330">
        <v>290.46206969519938</v>
      </c>
      <c r="BX1330">
        <v>0.17329374709915149</v>
      </c>
      <c r="BY1330" t="str">
        <f t="shared" si="23"/>
        <v>[[sv,wv],[yr],[ya]]</v>
      </c>
      <c r="BZ1330" t="str">
        <f>TRIM(MID(SUBSTITUTE(SUBSTITUTE(SUBSTITUTE(Tabla2[[#This Row],[map]],"[",""),"]",""),",",REPT(" ",100)),300,200))</f>
        <v>0 1</v>
      </c>
      <c r="CA1330" s="13" t="str">
        <f>TRIM(MID(SUBSTITUTE(SUBSTITUTE(SUBSTITUTE(Tabla2[[#This Row],[map]],"[",""),"]",""),",",REPT(" ",100)),900,200))</f>
        <v>2 4</v>
      </c>
      <c r="CB1330" s="13" t="str">
        <f>SUBSTITUTE(TRIM(MID(SUBSTITUTE(SUBSTITUTE(SUBSTITUTE(Tabla2[[#This Row],[map]],"[",""),"]",""),",",REPT(" ",100)),1200,300))," ",", ")</f>
        <v>0, 1, 2</v>
      </c>
      <c r="CC1330" s="15" t="str">
        <f>SUBSTITUTE(TRIM(MID(SUBSTITUTE(SUBSTITUTE(SUBSTITUTE(Tabla2[[#This Row],[map]],"[",""),"]",""),",",REPT(" ",100)),1,300))," ",", ")</f>
        <v>4, 2, 3</v>
      </c>
      <c r="CD1330" s="13" t="str">
        <f>SUBSTITUTE(TRIM(MID(SUBSTITUTE(SUBSTITUTE(SUBSTITUTE(Tabla2[[#This Row],[map]],"[",""),"]",""),",",REPT(" ",100)),601,300))," ",", ")</f>
        <v>1, 3, 0</v>
      </c>
      <c r="CE1330" t="str">
        <f>TRIM(MID(SUBSTITUTE(SUBSTITUTE(SUBSTITUTE(Tabla2[[#This Row],[map]],"[",""),"]",""),",",REPT(" ",100)),1501,200))</f>
        <v>3 4</v>
      </c>
    </row>
    <row r="1331" spans="1:83" x14ac:dyDescent="0.3">
      <c r="A1331" s="2">
        <v>46112.808657407397</v>
      </c>
      <c r="B1331" t="s">
        <v>1746</v>
      </c>
      <c r="C1331">
        <v>8</v>
      </c>
      <c r="D1331" t="s">
        <v>95</v>
      </c>
      <c r="E1331" t="s">
        <v>78</v>
      </c>
      <c r="F1331">
        <v>16590</v>
      </c>
      <c r="G1331">
        <v>4.5</v>
      </c>
      <c r="H1331" t="s">
        <v>79</v>
      </c>
      <c r="I1331" t="s">
        <v>80</v>
      </c>
      <c r="J1331">
        <v>5</v>
      </c>
      <c r="K1331">
        <v>5</v>
      </c>
      <c r="L1331" t="s">
        <v>81</v>
      </c>
      <c r="M1331" t="s">
        <v>82</v>
      </c>
      <c r="N1331" t="s">
        <v>83</v>
      </c>
      <c r="O1331" t="s">
        <v>83</v>
      </c>
      <c r="P1331" t="s">
        <v>84</v>
      </c>
      <c r="Q1331" t="s">
        <v>1475</v>
      </c>
      <c r="R1331">
        <v>3</v>
      </c>
      <c r="S1331" t="s">
        <v>86</v>
      </c>
      <c r="T1331" t="s">
        <v>87</v>
      </c>
      <c r="U1331" t="s">
        <v>88</v>
      </c>
      <c r="V1331">
        <v>1</v>
      </c>
      <c r="W1331" t="s">
        <v>1476</v>
      </c>
      <c r="X1331" t="s">
        <v>83</v>
      </c>
      <c r="Y1331" t="s">
        <v>90</v>
      </c>
      <c r="Z1331">
        <v>4000</v>
      </c>
      <c r="AA1331">
        <v>4000</v>
      </c>
      <c r="AC1331">
        <v>256</v>
      </c>
      <c r="AD1331" t="s">
        <v>91</v>
      </c>
      <c r="AE1331">
        <v>0.15</v>
      </c>
      <c r="AF1331" t="s">
        <v>92</v>
      </c>
      <c r="AG1331">
        <v>180</v>
      </c>
      <c r="AH1331">
        <v>60</v>
      </c>
      <c r="AI1331">
        <v>120</v>
      </c>
      <c r="AJ1331">
        <v>0.1064231078709432</v>
      </c>
      <c r="AK1331">
        <v>10.205936861383099</v>
      </c>
      <c r="AL1331">
        <v>0.6981617633593209</v>
      </c>
      <c r="AM1331">
        <v>0.187685957327592</v>
      </c>
      <c r="AN1331">
        <v>13.358447021956779</v>
      </c>
      <c r="AO1331">
        <v>0.66194358045937118</v>
      </c>
      <c r="AP1331">
        <v>13.358447021956779</v>
      </c>
      <c r="AQ1331">
        <v>13.358447021956779</v>
      </c>
      <c r="AR1331">
        <v>0.66194358045937118</v>
      </c>
      <c r="AS1331">
        <v>72.800656976587874</v>
      </c>
      <c r="AT1331">
        <v>0.15139541930804101</v>
      </c>
      <c r="AU1331">
        <v>0.8</v>
      </c>
      <c r="AV1331" t="s">
        <v>93</v>
      </c>
      <c r="AW1331">
        <v>0.1046697350951124</v>
      </c>
      <c r="AX1331">
        <v>0.2399623895820594</v>
      </c>
      <c r="AY1331">
        <v>0.1046697350951124</v>
      </c>
      <c r="AZ1331">
        <v>0.1046697350951124</v>
      </c>
      <c r="BA1331">
        <v>0.2399623895820594</v>
      </c>
      <c r="BB1331">
        <v>0.14624019433442029</v>
      </c>
      <c r="BC1331">
        <v>-6.1892893375423919E-2</v>
      </c>
      <c r="BD1331">
        <v>7.6130493643837407E-2</v>
      </c>
      <c r="BE1331">
        <v>0.73622409962802116</v>
      </c>
      <c r="BF1331">
        <v>7.6130493643837407E-2</v>
      </c>
      <c r="BG1331">
        <v>7.6130493643837407E-2</v>
      </c>
      <c r="BH1331">
        <v>0.73622409962802116</v>
      </c>
      <c r="BI1331">
        <v>0.1317881296681343</v>
      </c>
      <c r="BJ1331">
        <v>0.54338227827365215</v>
      </c>
      <c r="BK1331">
        <v>4.4080742439493982E-2</v>
      </c>
      <c r="BL1331">
        <v>0.82302976192823207</v>
      </c>
      <c r="BM1331">
        <v>4.4080742439493982E-2</v>
      </c>
      <c r="BN1331">
        <v>4.4080742439493982E-2</v>
      </c>
      <c r="BO1331">
        <v>0.82302976192823207</v>
      </c>
      <c r="BP1331">
        <v>0.26119826824331788</v>
      </c>
      <c r="BQ1331">
        <v>-4.8628429487134861E-2</v>
      </c>
      <c r="BR1331">
        <v>53.208907116648817</v>
      </c>
      <c r="BS1331">
        <v>0.84855807069916689</v>
      </c>
      <c r="BT1331">
        <v>53.208907116648817</v>
      </c>
      <c r="BU1331">
        <v>53.208907116648817</v>
      </c>
      <c r="BV1331">
        <v>0.84855807069916689</v>
      </c>
      <c r="BW1331">
        <v>290.66340131410527</v>
      </c>
      <c r="BX1331">
        <v>0.1727207218210802</v>
      </c>
      <c r="BY1331" t="str">
        <f t="shared" si="23"/>
        <v>[[sv,wv],[yr],[ya]]</v>
      </c>
      <c r="BZ1331" t="str">
        <f>TRIM(MID(SUBSTITUTE(SUBSTITUTE(SUBSTITUTE(Tabla2[[#This Row],[map]],"[",""),"]",""),",",REPT(" ",100)),300,200))</f>
        <v>0 1</v>
      </c>
      <c r="CA1331" s="13" t="str">
        <f>TRIM(MID(SUBSTITUTE(SUBSTITUTE(SUBSTITUTE(Tabla2[[#This Row],[map]],"[",""),"]",""),",",REPT(" ",100)),900,200))</f>
        <v>2 4</v>
      </c>
      <c r="CB1331" s="13" t="str">
        <f>SUBSTITUTE(TRIM(MID(SUBSTITUTE(SUBSTITUTE(SUBSTITUTE(Tabla2[[#This Row],[map]],"[",""),"]",""),",",REPT(" ",100)),1200,300))," ",", ")</f>
        <v>1, 4, 0</v>
      </c>
      <c r="CC1331" s="15" t="str">
        <f>SUBSTITUTE(TRIM(MID(SUBSTITUTE(SUBSTITUTE(SUBSTITUTE(Tabla2[[#This Row],[map]],"[",""),"]",""),",",REPT(" ",100)),1,300))," ",", ")</f>
        <v>4, 2, 3</v>
      </c>
      <c r="CD1331" s="13" t="str">
        <f>SUBSTITUTE(TRIM(MID(SUBSTITUTE(SUBSTITUTE(SUBSTITUTE(Tabla2[[#This Row],[map]],"[",""),"]",""),",",REPT(" ",100)),601,300))," ",", ")</f>
        <v>1, 3, 0</v>
      </c>
      <c r="CE1331" t="str">
        <f>TRIM(MID(SUBSTITUTE(SUBSTITUTE(SUBSTITUTE(Tabla2[[#This Row],[map]],"[",""),"]",""),",",REPT(" ",100)),1501,200))</f>
        <v>3 2</v>
      </c>
    </row>
    <row r="1332" spans="1:83" x14ac:dyDescent="0.3">
      <c r="A1332" s="2">
        <v>46112.810717592591</v>
      </c>
      <c r="B1332" t="s">
        <v>1747</v>
      </c>
      <c r="C1332">
        <v>8</v>
      </c>
      <c r="D1332" t="s">
        <v>95</v>
      </c>
      <c r="E1332" t="s">
        <v>78</v>
      </c>
      <c r="F1332">
        <v>16590</v>
      </c>
      <c r="G1332">
        <v>4.5</v>
      </c>
      <c r="H1332" t="s">
        <v>79</v>
      </c>
      <c r="I1332" t="s">
        <v>80</v>
      </c>
      <c r="J1332">
        <v>5</v>
      </c>
      <c r="K1332">
        <v>5</v>
      </c>
      <c r="L1332" t="s">
        <v>81</v>
      </c>
      <c r="M1332" t="s">
        <v>82</v>
      </c>
      <c r="N1332" t="s">
        <v>83</v>
      </c>
      <c r="O1332" t="s">
        <v>83</v>
      </c>
      <c r="P1332" t="s">
        <v>84</v>
      </c>
      <c r="Q1332" t="s">
        <v>709</v>
      </c>
      <c r="R1332">
        <v>3</v>
      </c>
      <c r="S1332" t="s">
        <v>86</v>
      </c>
      <c r="T1332" t="s">
        <v>87</v>
      </c>
      <c r="U1332" t="s">
        <v>88</v>
      </c>
      <c r="V1332">
        <v>1</v>
      </c>
      <c r="W1332" t="s">
        <v>710</v>
      </c>
      <c r="X1332" t="s">
        <v>83</v>
      </c>
      <c r="Y1332" t="s">
        <v>90</v>
      </c>
      <c r="Z1332">
        <v>4000</v>
      </c>
      <c r="AA1332">
        <v>4000</v>
      </c>
      <c r="AC1332">
        <v>256</v>
      </c>
      <c r="AD1332" t="s">
        <v>91</v>
      </c>
      <c r="AE1332">
        <v>0.15</v>
      </c>
      <c r="AF1332" t="s">
        <v>92</v>
      </c>
      <c r="AG1332">
        <v>180</v>
      </c>
      <c r="AH1332">
        <v>60</v>
      </c>
      <c r="AI1332">
        <v>120</v>
      </c>
      <c r="AJ1332">
        <v>0.1350722924499278</v>
      </c>
      <c r="AK1332">
        <v>12.298875407606101</v>
      </c>
      <c r="AL1332">
        <v>0.58818118978867995</v>
      </c>
      <c r="AM1332">
        <v>0.25988932288077099</v>
      </c>
      <c r="AN1332">
        <v>15.961809115690039</v>
      </c>
      <c r="AO1332">
        <v>0.52562500793019873</v>
      </c>
      <c r="AP1332">
        <v>15.961809115690039</v>
      </c>
      <c r="AQ1332">
        <v>15.961809115690039</v>
      </c>
      <c r="AR1332">
        <v>0.52562500793019873</v>
      </c>
      <c r="AS1332">
        <v>66.905571972723095</v>
      </c>
      <c r="AT1332">
        <v>0.26528041700168131</v>
      </c>
      <c r="AU1332">
        <v>0.8</v>
      </c>
      <c r="AV1332" t="s">
        <v>93</v>
      </c>
      <c r="AW1332">
        <v>0.12419839956364261</v>
      </c>
      <c r="AX1332">
        <v>9.8159035787113824E-2</v>
      </c>
      <c r="AY1332">
        <v>0.12419839956364261</v>
      </c>
      <c r="AZ1332">
        <v>0.12419839956364261</v>
      </c>
      <c r="BA1332">
        <v>9.8159035787113824E-2</v>
      </c>
      <c r="BB1332">
        <v>0.1149335227134721</v>
      </c>
      <c r="BC1332">
        <v>0.16543402082095751</v>
      </c>
      <c r="BD1332">
        <v>8.7190841508416411E-2</v>
      </c>
      <c r="BE1332">
        <v>0.69790235656859223</v>
      </c>
      <c r="BF1332">
        <v>8.7190841508416411E-2</v>
      </c>
      <c r="BG1332">
        <v>8.7190841508416411E-2</v>
      </c>
      <c r="BH1332">
        <v>0.69790235656859223</v>
      </c>
      <c r="BI1332">
        <v>0.13060227009084169</v>
      </c>
      <c r="BJ1332">
        <v>0.54749102843069797</v>
      </c>
      <c r="BK1332">
        <v>0.12773262101253041</v>
      </c>
      <c r="BL1332">
        <v>0.48719392870602729</v>
      </c>
      <c r="BM1332">
        <v>0.12773262101253041</v>
      </c>
      <c r="BN1332">
        <v>0.12773262101253041</v>
      </c>
      <c r="BO1332">
        <v>0.48719392870602729</v>
      </c>
      <c r="BP1332">
        <v>0.22204339204987389</v>
      </c>
      <c r="BQ1332">
        <v>0.1085660136676191</v>
      </c>
      <c r="BR1332">
        <v>63.508114600675754</v>
      </c>
      <c r="BS1332">
        <v>0.8192447106590659</v>
      </c>
      <c r="BT1332">
        <v>63.508114600675754</v>
      </c>
      <c r="BU1332">
        <v>63.508114600675754</v>
      </c>
      <c r="BV1332">
        <v>0.8192447106590659</v>
      </c>
      <c r="BW1332">
        <v>267.15470870603809</v>
      </c>
      <c r="BX1332">
        <v>0.2396306050874473</v>
      </c>
      <c r="BY1332" t="str">
        <f t="shared" si="23"/>
        <v>[[sv,wv],[yr],[ya]]</v>
      </c>
      <c r="BZ1332" t="str">
        <f>TRIM(MID(SUBSTITUTE(SUBSTITUTE(SUBSTITUTE(Tabla2[[#This Row],[map]],"[",""),"]",""),",",REPT(" ",100)),300,200))</f>
        <v>0 1</v>
      </c>
      <c r="CA1332" s="13" t="str">
        <f>TRIM(MID(SUBSTITUTE(SUBSTITUTE(SUBSTITUTE(Tabla2[[#This Row],[map]],"[",""),"]",""),",",REPT(" ",100)),900,200))</f>
        <v>2 3</v>
      </c>
      <c r="CB1332" s="13" t="str">
        <f>SUBSTITUTE(TRIM(MID(SUBSTITUTE(SUBSTITUTE(SUBSTITUTE(Tabla2[[#This Row],[map]],"[",""),"]",""),",",REPT(" ",100)),1200,300))," ",", ")</f>
        <v>2, 0, 1</v>
      </c>
      <c r="CC1332" s="15" t="str">
        <f>SUBSTITUTE(TRIM(MID(SUBSTITUTE(SUBSTITUTE(SUBSTITUTE(Tabla2[[#This Row],[map]],"[",""),"]",""),",",REPT(" ",100)),1,300))," ",", ")</f>
        <v>4, 2, 3</v>
      </c>
      <c r="CD1332" s="13" t="str">
        <f>SUBSTITUTE(TRIM(MID(SUBSTITUTE(SUBSTITUTE(SUBSTITUTE(Tabla2[[#This Row],[map]],"[",""),"]",""),",",REPT(" ",100)),601,300))," ",", ")</f>
        <v>0, 1, 4</v>
      </c>
      <c r="CE1332" t="str">
        <f>TRIM(MID(SUBSTITUTE(SUBSTITUTE(SUBSTITUTE(Tabla2[[#This Row],[map]],"[",""),"]",""),",",REPT(" ",100)),1501,200))</f>
        <v>3 4</v>
      </c>
    </row>
    <row r="1333" spans="1:83" x14ac:dyDescent="0.3">
      <c r="A1333" s="2">
        <v>46112.819085648152</v>
      </c>
      <c r="B1333" t="s">
        <v>1748</v>
      </c>
      <c r="C1333">
        <v>6</v>
      </c>
      <c r="D1333" t="s">
        <v>95</v>
      </c>
      <c r="E1333" t="s">
        <v>78</v>
      </c>
      <c r="F1333">
        <v>16590</v>
      </c>
      <c r="G1333">
        <v>4.5</v>
      </c>
      <c r="H1333" t="s">
        <v>79</v>
      </c>
      <c r="I1333" t="s">
        <v>80</v>
      </c>
      <c r="J1333">
        <v>5</v>
      </c>
      <c r="K1333">
        <v>5</v>
      </c>
      <c r="L1333" t="s">
        <v>81</v>
      </c>
      <c r="M1333" t="s">
        <v>82</v>
      </c>
      <c r="N1333" t="s">
        <v>83</v>
      </c>
      <c r="O1333" t="s">
        <v>83</v>
      </c>
      <c r="P1333" t="s">
        <v>84</v>
      </c>
      <c r="Q1333" t="s">
        <v>733</v>
      </c>
      <c r="R1333">
        <v>3</v>
      </c>
      <c r="S1333" t="s">
        <v>86</v>
      </c>
      <c r="T1333" t="s">
        <v>87</v>
      </c>
      <c r="U1333" t="s">
        <v>88</v>
      </c>
      <c r="V1333">
        <v>1</v>
      </c>
      <c r="W1333" t="s">
        <v>734</v>
      </c>
      <c r="X1333" t="s">
        <v>83</v>
      </c>
      <c r="Y1333" t="s">
        <v>90</v>
      </c>
      <c r="Z1333">
        <v>4000</v>
      </c>
      <c r="AA1333">
        <v>4000</v>
      </c>
      <c r="AC1333">
        <v>256</v>
      </c>
      <c r="AD1333" t="s">
        <v>91</v>
      </c>
      <c r="AE1333">
        <v>0.15</v>
      </c>
      <c r="AF1333" t="s">
        <v>92</v>
      </c>
      <c r="AG1333">
        <v>180</v>
      </c>
      <c r="AH1333">
        <v>60</v>
      </c>
      <c r="AI1333">
        <v>120</v>
      </c>
      <c r="AJ1333">
        <v>0.13855200719561139</v>
      </c>
      <c r="AK1333">
        <v>43.091493546142217</v>
      </c>
      <c r="AL1333">
        <v>0.60686395699691709</v>
      </c>
      <c r="AM1333">
        <v>0.23834974151234059</v>
      </c>
      <c r="AN1333">
        <v>49.911890968364773</v>
      </c>
      <c r="AO1333">
        <v>0.55463652183455481</v>
      </c>
      <c r="AP1333">
        <v>49.911890968364773</v>
      </c>
      <c r="AQ1333">
        <v>49.911890968364773</v>
      </c>
      <c r="AR1333">
        <v>0.55463652183455481</v>
      </c>
      <c r="AS1333">
        <v>98.481751090308265</v>
      </c>
      <c r="AT1333">
        <v>0.2137374861978947</v>
      </c>
      <c r="AU1333">
        <v>0.8</v>
      </c>
      <c r="AV1333" t="s">
        <v>93</v>
      </c>
      <c r="AW1333">
        <v>8.2277385819154711E-2</v>
      </c>
      <c r="AX1333">
        <v>0.40255979770464378</v>
      </c>
      <c r="AY1333">
        <v>8.2277385819154711E-2</v>
      </c>
      <c r="AZ1333">
        <v>8.2277385819154711E-2</v>
      </c>
      <c r="BA1333">
        <v>0.40255979770464378</v>
      </c>
      <c r="BB1333">
        <v>0.1486588637997715</v>
      </c>
      <c r="BC1333">
        <v>-7.9455560933203939E-2</v>
      </c>
      <c r="BD1333">
        <v>0.1020237196222786</v>
      </c>
      <c r="BE1333">
        <v>0.64650960193999363</v>
      </c>
      <c r="BF1333">
        <v>0.1020237196222786</v>
      </c>
      <c r="BG1333">
        <v>0.1020237196222786</v>
      </c>
      <c r="BH1333">
        <v>0.64650960193999363</v>
      </c>
      <c r="BI1333">
        <v>0.1024575635727238</v>
      </c>
      <c r="BJ1333">
        <v>0.64500642531296459</v>
      </c>
      <c r="BK1333">
        <v>6.5510057106719546E-2</v>
      </c>
      <c r="BL1333">
        <v>0.73699784167237015</v>
      </c>
      <c r="BM1333">
        <v>6.5510057106719546E-2</v>
      </c>
      <c r="BN1333">
        <v>6.5510057106719546E-2</v>
      </c>
      <c r="BO1333">
        <v>0.73699784167237015</v>
      </c>
      <c r="BP1333">
        <v>0.1470971698820443</v>
      </c>
      <c r="BQ1333">
        <v>0.40945139003862258</v>
      </c>
      <c r="BR1333">
        <v>199.39775271091011</v>
      </c>
      <c r="BS1333">
        <v>0.43247884602121239</v>
      </c>
      <c r="BT1333">
        <v>199.39775271091011</v>
      </c>
      <c r="BU1333">
        <v>199.39775271091011</v>
      </c>
      <c r="BV1333">
        <v>0.43247884602121239</v>
      </c>
      <c r="BW1333">
        <v>393.52879076397829</v>
      </c>
      <c r="BX1333">
        <v>-0.12005230962680689</v>
      </c>
      <c r="BY1333" t="str">
        <f t="shared" si="23"/>
        <v>[[sv,wv],[yr],[ya]]</v>
      </c>
      <c r="BZ1333" t="str">
        <f>TRIM(MID(SUBSTITUTE(SUBSTITUTE(SUBSTITUTE(Tabla2[[#This Row],[map]],"[",""),"]",""),",",REPT(" ",100)),300,200))</f>
        <v>0 1</v>
      </c>
      <c r="CA1333" s="13" t="str">
        <f>TRIM(MID(SUBSTITUTE(SUBSTITUTE(SUBSTITUTE(Tabla2[[#This Row],[map]],"[",""),"]",""),",",REPT(" ",100)),900,200))</f>
        <v>2 4</v>
      </c>
      <c r="CB1333" s="13" t="str">
        <f>SUBSTITUTE(TRIM(MID(SUBSTITUTE(SUBSTITUTE(SUBSTITUTE(Tabla2[[#This Row],[map]],"[",""),"]",""),",",REPT(" ",100)),1200,300))," ",", ")</f>
        <v>4, 0, 1</v>
      </c>
      <c r="CC1333" s="15" t="str">
        <f>SUBSTITUTE(TRIM(MID(SUBSTITUTE(SUBSTITUTE(SUBSTITUTE(Tabla2[[#This Row],[map]],"[",""),"]",""),",",REPT(" ",100)),1,300))," ",", ")</f>
        <v>4, 2, 3</v>
      </c>
      <c r="CD1333" s="13" t="str">
        <f>SUBSTITUTE(TRIM(MID(SUBSTITUTE(SUBSTITUTE(SUBSTITUTE(Tabla2[[#This Row],[map]],"[",""),"]",""),",",REPT(" ",100)),601,300))," ",", ")</f>
        <v>0, 1, 3</v>
      </c>
      <c r="CE1333" t="str">
        <f>TRIM(MID(SUBSTITUTE(SUBSTITUTE(SUBSTITUTE(Tabla2[[#This Row],[map]],"[",""),"]",""),",",REPT(" ",100)),1501,200))</f>
        <v>3 2</v>
      </c>
    </row>
    <row r="1334" spans="1:83" x14ac:dyDescent="0.3">
      <c r="A1334" s="2">
        <v>46112.831435185188</v>
      </c>
      <c r="B1334" t="s">
        <v>1749</v>
      </c>
      <c r="C1334">
        <v>9</v>
      </c>
      <c r="D1334" t="s">
        <v>77</v>
      </c>
      <c r="E1334" t="s">
        <v>78</v>
      </c>
      <c r="F1334">
        <v>16590</v>
      </c>
      <c r="G1334">
        <v>4.5</v>
      </c>
      <c r="H1334" t="s">
        <v>79</v>
      </c>
      <c r="I1334" t="s">
        <v>80</v>
      </c>
      <c r="J1334">
        <v>5</v>
      </c>
      <c r="K1334">
        <v>5</v>
      </c>
      <c r="L1334" t="s">
        <v>81</v>
      </c>
      <c r="M1334" t="s">
        <v>82</v>
      </c>
      <c r="N1334" t="s">
        <v>83</v>
      </c>
      <c r="O1334" t="s">
        <v>83</v>
      </c>
      <c r="P1334" t="s">
        <v>84</v>
      </c>
      <c r="Q1334" t="s">
        <v>691</v>
      </c>
      <c r="R1334">
        <v>3</v>
      </c>
      <c r="S1334" t="s">
        <v>86</v>
      </c>
      <c r="T1334" t="s">
        <v>87</v>
      </c>
      <c r="U1334" t="s">
        <v>88</v>
      </c>
      <c r="V1334">
        <v>1</v>
      </c>
      <c r="W1334" t="s">
        <v>692</v>
      </c>
      <c r="X1334" t="s">
        <v>83</v>
      </c>
      <c r="Y1334" t="s">
        <v>90</v>
      </c>
      <c r="Z1334">
        <v>4000</v>
      </c>
      <c r="AA1334">
        <v>4000</v>
      </c>
      <c r="AC1334">
        <v>256</v>
      </c>
      <c r="AD1334" t="s">
        <v>91</v>
      </c>
      <c r="AE1334">
        <v>0.15</v>
      </c>
      <c r="AF1334" t="s">
        <v>92</v>
      </c>
      <c r="AG1334">
        <v>180</v>
      </c>
      <c r="AH1334">
        <v>60</v>
      </c>
      <c r="AI1334">
        <v>120</v>
      </c>
      <c r="AJ1334">
        <v>0.1183843171093957</v>
      </c>
      <c r="AK1334">
        <v>14.75276055024209</v>
      </c>
      <c r="AL1334">
        <v>0.73251757372568749</v>
      </c>
      <c r="AM1334">
        <v>0.28724573851708601</v>
      </c>
      <c r="AN1334">
        <v>23.197682491475579</v>
      </c>
      <c r="AO1334">
        <v>0.64606218972760088</v>
      </c>
      <c r="AP1334">
        <v>23.197682491475579</v>
      </c>
      <c r="AQ1334">
        <v>23.197682491475579</v>
      </c>
      <c r="AR1334">
        <v>0.64606218972760088</v>
      </c>
      <c r="AS1334">
        <v>84.147488728692295</v>
      </c>
      <c r="AT1334">
        <v>0.18206833176077339</v>
      </c>
      <c r="AU1334">
        <v>0.8</v>
      </c>
      <c r="AV1334" t="s">
        <v>93</v>
      </c>
      <c r="AW1334">
        <v>7.5225732394497577E-2</v>
      </c>
      <c r="AX1334">
        <v>0.45376391906314112</v>
      </c>
      <c r="AY1334">
        <v>7.5225732394497577E-2</v>
      </c>
      <c r="AZ1334">
        <v>7.5225732394497577E-2</v>
      </c>
      <c r="BA1334">
        <v>0.45376391906314112</v>
      </c>
      <c r="BB1334">
        <v>7.3227923384403815E-2</v>
      </c>
      <c r="BC1334">
        <v>0.46827059556063411</v>
      </c>
      <c r="BD1334">
        <v>7.9258054231167885E-2</v>
      </c>
      <c r="BE1334">
        <v>0.72538777018360023</v>
      </c>
      <c r="BF1334">
        <v>7.9258054231167885E-2</v>
      </c>
      <c r="BG1334">
        <v>7.9258054231167885E-2</v>
      </c>
      <c r="BH1334">
        <v>0.72538777018360023</v>
      </c>
      <c r="BI1334">
        <v>0.15893534407225721</v>
      </c>
      <c r="BJ1334">
        <v>0.44932297852000741</v>
      </c>
      <c r="BK1334">
        <v>8.2566614930191476E-2</v>
      </c>
      <c r="BL1334">
        <v>0.66852115703285997</v>
      </c>
      <c r="BM1334">
        <v>8.2566614930191476E-2</v>
      </c>
      <c r="BN1334">
        <v>8.2566614930191476E-2</v>
      </c>
      <c r="BO1334">
        <v>0.66852115703285997</v>
      </c>
      <c r="BP1334">
        <v>0.30708787987561442</v>
      </c>
      <c r="BQ1334">
        <v>-0.23286070521923369</v>
      </c>
      <c r="BR1334">
        <v>92.553679564346709</v>
      </c>
      <c r="BS1334">
        <v>0.7365759126307998</v>
      </c>
      <c r="BT1334">
        <v>92.553679564346709</v>
      </c>
      <c r="BU1334">
        <v>92.553679564346709</v>
      </c>
      <c r="BV1334">
        <v>0.7365759126307998</v>
      </c>
      <c r="BW1334">
        <v>336.0507037674368</v>
      </c>
      <c r="BX1334">
        <v>4.3540458181681951E-2</v>
      </c>
      <c r="BY1334" t="str">
        <f t="shared" si="23"/>
        <v>[[sv,wv],[yr],[ya]]</v>
      </c>
      <c r="BZ1334" t="str">
        <f>TRIM(MID(SUBSTITUTE(SUBSTITUTE(SUBSTITUTE(Tabla2[[#This Row],[map]],"[",""),"]",""),",",REPT(" ",100)),300,200))</f>
        <v>0 1</v>
      </c>
      <c r="CA1334" s="13" t="str">
        <f>TRIM(MID(SUBSTITUTE(SUBSTITUTE(SUBSTITUTE(Tabla2[[#This Row],[map]],"[",""),"]",""),",",REPT(" ",100)),900,200))</f>
        <v>2 4</v>
      </c>
      <c r="CB1334" s="13" t="str">
        <f>SUBSTITUTE(TRIM(MID(SUBSTITUTE(SUBSTITUTE(SUBSTITUTE(Tabla2[[#This Row],[map]],"[",""),"]",""),",",REPT(" ",100)),1200,300))," ",", ")</f>
        <v>0, 1, 4</v>
      </c>
      <c r="CC1334" s="15" t="str">
        <f>SUBSTITUTE(TRIM(MID(SUBSTITUTE(SUBSTITUTE(SUBSTITUTE(Tabla2[[#This Row],[map]],"[",""),"]",""),",",REPT(" ",100)),1,300))," ",", ")</f>
        <v>4, 2, 3</v>
      </c>
      <c r="CD1334" s="13" t="str">
        <f>SUBSTITUTE(TRIM(MID(SUBSTITUTE(SUBSTITUTE(SUBSTITUTE(Tabla2[[#This Row],[map]],"[",""),"]",""),",",REPT(" ",100)),601,300))," ",", ")</f>
        <v>3, 0, 1</v>
      </c>
      <c r="CE1334" t="str">
        <f>TRIM(MID(SUBSTITUTE(SUBSTITUTE(SUBSTITUTE(Tabla2[[#This Row],[map]],"[",""),"]",""),",",REPT(" ",100)),1501,200))</f>
        <v>3 2</v>
      </c>
    </row>
    <row r="1335" spans="1:83" x14ac:dyDescent="0.3">
      <c r="A1335" s="2">
        <v>46112.83184027778</v>
      </c>
      <c r="B1335" t="s">
        <v>1750</v>
      </c>
      <c r="C1335">
        <v>7</v>
      </c>
      <c r="D1335" t="s">
        <v>77</v>
      </c>
      <c r="E1335" t="s">
        <v>78</v>
      </c>
      <c r="F1335">
        <v>16590</v>
      </c>
      <c r="G1335">
        <v>4.5</v>
      </c>
      <c r="H1335" t="s">
        <v>79</v>
      </c>
      <c r="I1335" t="s">
        <v>80</v>
      </c>
      <c r="J1335">
        <v>5</v>
      </c>
      <c r="K1335">
        <v>5</v>
      </c>
      <c r="L1335" t="s">
        <v>81</v>
      </c>
      <c r="M1335" t="s">
        <v>82</v>
      </c>
      <c r="N1335" t="s">
        <v>83</v>
      </c>
      <c r="O1335" t="s">
        <v>83</v>
      </c>
      <c r="P1335" t="s">
        <v>84</v>
      </c>
      <c r="Q1335" t="s">
        <v>709</v>
      </c>
      <c r="R1335">
        <v>3</v>
      </c>
      <c r="S1335" t="s">
        <v>86</v>
      </c>
      <c r="T1335" t="s">
        <v>87</v>
      </c>
      <c r="U1335" t="s">
        <v>88</v>
      </c>
      <c r="V1335">
        <v>1</v>
      </c>
      <c r="W1335" t="s">
        <v>710</v>
      </c>
      <c r="X1335" t="s">
        <v>83</v>
      </c>
      <c r="Y1335" t="s">
        <v>90</v>
      </c>
      <c r="Z1335">
        <v>4000</v>
      </c>
      <c r="AA1335">
        <v>4000</v>
      </c>
      <c r="AC1335">
        <v>256</v>
      </c>
      <c r="AD1335" t="s">
        <v>91</v>
      </c>
      <c r="AE1335">
        <v>0.15</v>
      </c>
      <c r="AF1335" t="s">
        <v>92</v>
      </c>
      <c r="AG1335">
        <v>180</v>
      </c>
      <c r="AH1335">
        <v>60</v>
      </c>
      <c r="AI1335">
        <v>120</v>
      </c>
      <c r="AJ1335">
        <v>0.1190646138984206</v>
      </c>
      <c r="AK1335">
        <v>12.91549464653677</v>
      </c>
      <c r="AL1335">
        <v>0.69927421595032502</v>
      </c>
      <c r="AM1335">
        <v>0.31147332655867982</v>
      </c>
      <c r="AN1335">
        <v>16.986722899832341</v>
      </c>
      <c r="AO1335">
        <v>0.64798867611243427</v>
      </c>
      <c r="AP1335">
        <v>16.986722899832341</v>
      </c>
      <c r="AQ1335">
        <v>16.986722899832341</v>
      </c>
      <c r="AR1335">
        <v>0.64798867611243427</v>
      </c>
      <c r="AS1335">
        <v>101.3655089794413</v>
      </c>
      <c r="AT1335">
        <v>0.15765647167338609</v>
      </c>
      <c r="AU1335">
        <v>0.8</v>
      </c>
      <c r="AV1335" t="s">
        <v>93</v>
      </c>
      <c r="AW1335">
        <v>8.2012046498512153E-2</v>
      </c>
      <c r="AX1335">
        <v>0.40448650424524818</v>
      </c>
      <c r="AY1335">
        <v>8.2012046498512153E-2</v>
      </c>
      <c r="AZ1335">
        <v>8.2012046498512153E-2</v>
      </c>
      <c r="BA1335">
        <v>0.40448650424524818</v>
      </c>
      <c r="BB1335">
        <v>9.1808866094608893E-2</v>
      </c>
      <c r="BC1335">
        <v>0.33334892709606601</v>
      </c>
      <c r="BD1335">
        <v>0.1011852715631797</v>
      </c>
      <c r="BE1335">
        <v>0.64941464538734872</v>
      </c>
      <c r="BF1335">
        <v>0.1011852715631797</v>
      </c>
      <c r="BG1335">
        <v>0.1011852715631797</v>
      </c>
      <c r="BH1335">
        <v>0.64941464538734872</v>
      </c>
      <c r="BI1335">
        <v>0.2049394129278076</v>
      </c>
      <c r="BJ1335">
        <v>0.28992870557705758</v>
      </c>
      <c r="BK1335">
        <v>6.7071267077921812E-2</v>
      </c>
      <c r="BL1335">
        <v>0.73073007745168073</v>
      </c>
      <c r="BM1335">
        <v>6.7071267077921812E-2</v>
      </c>
      <c r="BN1335">
        <v>6.7071267077921812E-2</v>
      </c>
      <c r="BO1335">
        <v>0.73073007745168073</v>
      </c>
      <c r="BP1335">
        <v>0.2092507262332623</v>
      </c>
      <c r="BQ1335">
        <v>0.15992452057674891</v>
      </c>
      <c r="BR1335">
        <v>67.696623014189655</v>
      </c>
      <c r="BS1335">
        <v>0.80732347736546117</v>
      </c>
      <c r="BT1335">
        <v>67.696623014189655</v>
      </c>
      <c r="BU1335">
        <v>67.696623014189655</v>
      </c>
      <c r="BV1335">
        <v>0.80732347736546117</v>
      </c>
      <c r="BW1335">
        <v>404.95603691250972</v>
      </c>
      <c r="BX1335">
        <v>-0.15257626655633419</v>
      </c>
      <c r="BY1335" t="str">
        <f t="shared" si="23"/>
        <v>[[sv,wv],[yr],[ya]]</v>
      </c>
      <c r="BZ1335" t="str">
        <f>TRIM(MID(SUBSTITUTE(SUBSTITUTE(SUBSTITUTE(Tabla2[[#This Row],[map]],"[",""),"]",""),",",REPT(" ",100)),300,200))</f>
        <v>0 1</v>
      </c>
      <c r="CA1335" s="13" t="str">
        <f>TRIM(MID(SUBSTITUTE(SUBSTITUTE(SUBSTITUTE(Tabla2[[#This Row],[map]],"[",""),"]",""),",",REPT(" ",100)),900,200))</f>
        <v>2 3</v>
      </c>
      <c r="CB1335" s="13" t="str">
        <f>SUBSTITUTE(TRIM(MID(SUBSTITUTE(SUBSTITUTE(SUBSTITUTE(Tabla2[[#This Row],[map]],"[",""),"]",""),",",REPT(" ",100)),1200,300))," ",", ")</f>
        <v>2, 0, 1</v>
      </c>
      <c r="CC1335" s="15" t="str">
        <f>SUBSTITUTE(TRIM(MID(SUBSTITUTE(SUBSTITUTE(SUBSTITUTE(Tabla2[[#This Row],[map]],"[",""),"]",""),",",REPT(" ",100)),1,300))," ",", ")</f>
        <v>4, 2, 3</v>
      </c>
      <c r="CD1335" s="13" t="str">
        <f>SUBSTITUTE(TRIM(MID(SUBSTITUTE(SUBSTITUTE(SUBSTITUTE(Tabla2[[#This Row],[map]],"[",""),"]",""),",",REPT(" ",100)),601,300))," ",", ")</f>
        <v>0, 1, 4</v>
      </c>
      <c r="CE1335" t="str">
        <f>TRIM(MID(SUBSTITUTE(SUBSTITUTE(SUBSTITUTE(Tabla2[[#This Row],[map]],"[",""),"]",""),",",REPT(" ",100)),1501,200))</f>
        <v>3 4</v>
      </c>
    </row>
    <row r="1336" spans="1:83" x14ac:dyDescent="0.3">
      <c r="A1336" s="2">
        <v>46112.889178240737</v>
      </c>
      <c r="B1336" t="s">
        <v>1751</v>
      </c>
      <c r="C1336">
        <v>9</v>
      </c>
      <c r="D1336" t="s">
        <v>95</v>
      </c>
      <c r="E1336" t="s">
        <v>78</v>
      </c>
      <c r="F1336">
        <v>16590</v>
      </c>
      <c r="G1336">
        <v>4.5</v>
      </c>
      <c r="H1336" t="s">
        <v>79</v>
      </c>
      <c r="I1336" t="s">
        <v>80</v>
      </c>
      <c r="J1336">
        <v>5</v>
      </c>
      <c r="K1336">
        <v>5</v>
      </c>
      <c r="L1336" t="s">
        <v>81</v>
      </c>
      <c r="M1336" t="s">
        <v>82</v>
      </c>
      <c r="N1336" t="s">
        <v>83</v>
      </c>
      <c r="O1336" t="s">
        <v>83</v>
      </c>
      <c r="P1336" t="s">
        <v>84</v>
      </c>
      <c r="Q1336" t="s">
        <v>1475</v>
      </c>
      <c r="R1336">
        <v>3</v>
      </c>
      <c r="S1336" t="s">
        <v>86</v>
      </c>
      <c r="T1336" t="s">
        <v>87</v>
      </c>
      <c r="U1336" t="s">
        <v>88</v>
      </c>
      <c r="V1336">
        <v>1</v>
      </c>
      <c r="W1336" t="s">
        <v>1476</v>
      </c>
      <c r="X1336" t="s">
        <v>83</v>
      </c>
      <c r="Y1336" t="s">
        <v>90</v>
      </c>
      <c r="Z1336">
        <v>4000</v>
      </c>
      <c r="AA1336">
        <v>4000</v>
      </c>
      <c r="AC1336">
        <v>256</v>
      </c>
      <c r="AD1336" t="s">
        <v>91</v>
      </c>
      <c r="AE1336">
        <v>0.15</v>
      </c>
      <c r="AF1336" t="s">
        <v>92</v>
      </c>
      <c r="AG1336">
        <v>180</v>
      </c>
      <c r="AH1336">
        <v>60</v>
      </c>
      <c r="AI1336">
        <v>120</v>
      </c>
      <c r="AJ1336">
        <v>0.1133917298251395</v>
      </c>
      <c r="AK1336">
        <v>17.301909062841659</v>
      </c>
      <c r="AL1336">
        <v>0.75386491385799292</v>
      </c>
      <c r="AM1336">
        <v>9.9666596170323529E-2</v>
      </c>
      <c r="AN1336">
        <v>22.551083694916962</v>
      </c>
      <c r="AO1336">
        <v>0.70086295906950147</v>
      </c>
      <c r="AP1336">
        <v>22.551083694916962</v>
      </c>
      <c r="AQ1336">
        <v>22.551083694916962</v>
      </c>
      <c r="AR1336">
        <v>0.70086295906950147</v>
      </c>
      <c r="AS1336">
        <v>125.25144069603751</v>
      </c>
      <c r="AT1336">
        <v>0.1230481498936002</v>
      </c>
      <c r="AU1336">
        <v>0.8</v>
      </c>
      <c r="AV1336" t="s">
        <v>93</v>
      </c>
      <c r="AW1336">
        <v>7.0825502072429741E-2</v>
      </c>
      <c r="AX1336">
        <v>0.48571528051670759</v>
      </c>
      <c r="AY1336">
        <v>7.0825502072429741E-2</v>
      </c>
      <c r="AZ1336">
        <v>7.0825502072429741E-2</v>
      </c>
      <c r="BA1336">
        <v>0.48571528051670759</v>
      </c>
      <c r="BB1336">
        <v>6.5310952164206973E-2</v>
      </c>
      <c r="BC1336">
        <v>0.52575804293477957</v>
      </c>
      <c r="BD1336">
        <v>8.1001206120866309E-2</v>
      </c>
      <c r="BE1336">
        <v>0.71934812119168101</v>
      </c>
      <c r="BF1336">
        <v>8.1001206120866309E-2</v>
      </c>
      <c r="BG1336">
        <v>8.1001206120866309E-2</v>
      </c>
      <c r="BH1336">
        <v>0.71934812119168101</v>
      </c>
      <c r="BI1336">
        <v>0.12030272580870741</v>
      </c>
      <c r="BJ1336">
        <v>0.58317674957091503</v>
      </c>
      <c r="BK1336">
        <v>3.6219376344470249E-2</v>
      </c>
      <c r="BL1336">
        <v>0.85459066023468189</v>
      </c>
      <c r="BM1336">
        <v>3.6219376344470249E-2</v>
      </c>
      <c r="BN1336">
        <v>3.6219376344470249E-2</v>
      </c>
      <c r="BO1336">
        <v>0.85459066023468189</v>
      </c>
      <c r="BP1336">
        <v>0.29695114961727848</v>
      </c>
      <c r="BQ1336">
        <v>-0.19216493949910429</v>
      </c>
      <c r="BR1336">
        <v>90.016288695129944</v>
      </c>
      <c r="BS1336">
        <v>0.74379777433493299</v>
      </c>
      <c r="BT1336">
        <v>90.016288695129944</v>
      </c>
      <c r="BU1336">
        <v>90.016288695129944</v>
      </c>
      <c r="BV1336">
        <v>0.74379777433493299</v>
      </c>
      <c r="BW1336">
        <v>500.52319795655688</v>
      </c>
      <c r="BX1336">
        <v>-0.42457725343218428</v>
      </c>
      <c r="BY1336" t="str">
        <f t="shared" si="23"/>
        <v>[[sv,wv],[yr],[ya]]</v>
      </c>
      <c r="BZ1336" t="str">
        <f>TRIM(MID(SUBSTITUTE(SUBSTITUTE(SUBSTITUTE(Tabla2[[#This Row],[map]],"[",""),"]",""),",",REPT(" ",100)),300,200))</f>
        <v>0 1</v>
      </c>
      <c r="CA1336" s="13" t="str">
        <f>TRIM(MID(SUBSTITUTE(SUBSTITUTE(SUBSTITUTE(Tabla2[[#This Row],[map]],"[",""),"]",""),",",REPT(" ",100)),900,200))</f>
        <v>2 4</v>
      </c>
      <c r="CB1336" s="13" t="str">
        <f>SUBSTITUTE(TRIM(MID(SUBSTITUTE(SUBSTITUTE(SUBSTITUTE(Tabla2[[#This Row],[map]],"[",""),"]",""),",",REPT(" ",100)),1200,300))," ",", ")</f>
        <v>1, 4, 0</v>
      </c>
      <c r="CC1336" s="15" t="str">
        <f>SUBSTITUTE(TRIM(MID(SUBSTITUTE(SUBSTITUTE(SUBSTITUTE(Tabla2[[#This Row],[map]],"[",""),"]",""),",",REPT(" ",100)),1,300))," ",", ")</f>
        <v>4, 2, 3</v>
      </c>
      <c r="CD1336" s="13" t="str">
        <f>SUBSTITUTE(TRIM(MID(SUBSTITUTE(SUBSTITUTE(SUBSTITUTE(Tabla2[[#This Row],[map]],"[",""),"]",""),",",REPT(" ",100)),601,300))," ",", ")</f>
        <v>1, 3, 0</v>
      </c>
      <c r="CE1336" t="str">
        <f>TRIM(MID(SUBSTITUTE(SUBSTITUTE(SUBSTITUTE(Tabla2[[#This Row],[map]],"[",""),"]",""),",",REPT(" ",100)),1501,200))</f>
        <v>3 2</v>
      </c>
    </row>
    <row r="1337" spans="1:83" x14ac:dyDescent="0.3">
      <c r="A1337" s="2">
        <v>46112.952557870369</v>
      </c>
      <c r="B1337" t="s">
        <v>1752</v>
      </c>
      <c r="C1337">
        <v>7</v>
      </c>
      <c r="D1337" t="s">
        <v>95</v>
      </c>
      <c r="E1337" t="s">
        <v>78</v>
      </c>
      <c r="F1337">
        <v>16590</v>
      </c>
      <c r="G1337">
        <v>4.5</v>
      </c>
      <c r="H1337" t="s">
        <v>79</v>
      </c>
      <c r="I1337" t="s">
        <v>80</v>
      </c>
      <c r="J1337">
        <v>5</v>
      </c>
      <c r="K1337">
        <v>5</v>
      </c>
      <c r="L1337" t="s">
        <v>81</v>
      </c>
      <c r="M1337" t="s">
        <v>82</v>
      </c>
      <c r="N1337" t="s">
        <v>83</v>
      </c>
      <c r="O1337" t="s">
        <v>83</v>
      </c>
      <c r="P1337" t="s">
        <v>84</v>
      </c>
      <c r="Q1337" t="s">
        <v>1491</v>
      </c>
      <c r="R1337">
        <v>3</v>
      </c>
      <c r="S1337" t="s">
        <v>86</v>
      </c>
      <c r="T1337" t="s">
        <v>87</v>
      </c>
      <c r="U1337" t="s">
        <v>88</v>
      </c>
      <c r="V1337">
        <v>1</v>
      </c>
      <c r="W1337" t="s">
        <v>1492</v>
      </c>
      <c r="X1337" t="s">
        <v>83</v>
      </c>
      <c r="Y1337" t="s">
        <v>90</v>
      </c>
      <c r="Z1337">
        <v>4000</v>
      </c>
      <c r="AA1337">
        <v>4000</v>
      </c>
      <c r="AC1337">
        <v>256</v>
      </c>
      <c r="AD1337" t="s">
        <v>91</v>
      </c>
      <c r="AE1337">
        <v>0.15</v>
      </c>
      <c r="AF1337" t="s">
        <v>92</v>
      </c>
      <c r="AG1337">
        <v>180</v>
      </c>
      <c r="AH1337">
        <v>60</v>
      </c>
      <c r="AI1337">
        <v>120</v>
      </c>
      <c r="AJ1337">
        <v>0.1095461024853915</v>
      </c>
      <c r="AK1337">
        <v>11.72964106341775</v>
      </c>
      <c r="AL1337">
        <v>0.75136575198177269</v>
      </c>
      <c r="AM1337">
        <v>1.0631867442794121E-2</v>
      </c>
      <c r="AN1337">
        <v>16.883234486822911</v>
      </c>
      <c r="AO1337">
        <v>0.70568677529539947</v>
      </c>
      <c r="AP1337">
        <v>16.883234486822911</v>
      </c>
      <c r="AQ1337">
        <v>16.883234486822911</v>
      </c>
      <c r="AR1337">
        <v>0.70568677529539947</v>
      </c>
      <c r="AS1337">
        <v>117.31694510864691</v>
      </c>
      <c r="AT1337">
        <v>5.5770484120623576E-3</v>
      </c>
      <c r="AU1337">
        <v>0.8</v>
      </c>
      <c r="AV1337" t="s">
        <v>93</v>
      </c>
      <c r="AW1337">
        <v>7.4646244997352715E-2</v>
      </c>
      <c r="AX1337">
        <v>0.45797174681958919</v>
      </c>
      <c r="AY1337">
        <v>7.4646244997352715E-2</v>
      </c>
      <c r="AZ1337">
        <v>7.4646244997352715E-2</v>
      </c>
      <c r="BA1337">
        <v>0.45797174681958919</v>
      </c>
      <c r="BB1337">
        <v>0.1061817072557248</v>
      </c>
      <c r="BC1337">
        <v>0.22898351677870249</v>
      </c>
      <c r="BD1337">
        <v>9.6025117338536192E-2</v>
      </c>
      <c r="BE1337">
        <v>0.6672934776596231</v>
      </c>
      <c r="BF1337">
        <v>9.6025117338536192E-2</v>
      </c>
      <c r="BG1337">
        <v>9.6025117338536192E-2</v>
      </c>
      <c r="BH1337">
        <v>0.6672934776596231</v>
      </c>
      <c r="BI1337">
        <v>0.1497805568161269</v>
      </c>
      <c r="BJ1337">
        <v>0.48104236106462789</v>
      </c>
      <c r="BK1337">
        <v>2.7616581528647849E-2</v>
      </c>
      <c r="BL1337">
        <v>0.88912816033982156</v>
      </c>
      <c r="BM1337">
        <v>2.7616581528647849E-2</v>
      </c>
      <c r="BN1337">
        <v>2.7616581528647849E-2</v>
      </c>
      <c r="BO1337">
        <v>0.88912816033982156</v>
      </c>
      <c r="BP1337">
        <v>0.33720891364423172</v>
      </c>
      <c r="BQ1337">
        <v>-0.35378712845987531</v>
      </c>
      <c r="BR1337">
        <v>67.334650003427328</v>
      </c>
      <c r="BS1337">
        <v>0.80835371636256181</v>
      </c>
      <c r="BT1337">
        <v>67.334650003427328</v>
      </c>
      <c r="BU1337">
        <v>67.334650003427328</v>
      </c>
      <c r="BV1337">
        <v>0.80835371636256181</v>
      </c>
      <c r="BW1337">
        <v>468.67460925686993</v>
      </c>
      <c r="BX1337">
        <v>-0.3339305557352088</v>
      </c>
      <c r="BY1337" t="str">
        <f t="shared" si="23"/>
        <v>[[sv,wv],[yr],[ya]]</v>
      </c>
      <c r="BZ1337" t="str">
        <f>TRIM(MID(SUBSTITUTE(SUBSTITUTE(SUBSTITUTE(Tabla2[[#This Row],[map]],"[",""),"]",""),",",REPT(" ",100)),300,200))</f>
        <v>0 1</v>
      </c>
      <c r="CA1337" s="13" t="str">
        <f>TRIM(MID(SUBSTITUTE(SUBSTITUTE(SUBSTITUTE(Tabla2[[#This Row],[map]],"[",""),"]",""),",",REPT(" ",100)),900,200))</f>
        <v>2 4</v>
      </c>
      <c r="CB1337" s="13" t="str">
        <f>SUBSTITUTE(TRIM(MID(SUBSTITUTE(SUBSTITUTE(SUBSTITUTE(Tabla2[[#This Row],[map]],"[",""),"]",""),",",REPT(" ",100)),1200,300))," ",", ")</f>
        <v>1, 2, 0</v>
      </c>
      <c r="CC1337" s="15" t="str">
        <f>SUBSTITUTE(TRIM(MID(SUBSTITUTE(SUBSTITUTE(SUBSTITUTE(Tabla2[[#This Row],[map]],"[",""),"]",""),",",REPT(" ",100)),1,300))," ",", ")</f>
        <v>4, 2, 3</v>
      </c>
      <c r="CD1337" s="13" t="str">
        <f>SUBSTITUTE(TRIM(MID(SUBSTITUTE(SUBSTITUTE(SUBSTITUTE(Tabla2[[#This Row],[map]],"[",""),"]",""),",",REPT(" ",100)),601,300))," ",", ")</f>
        <v>1, 3, 0</v>
      </c>
      <c r="CE1337" t="str">
        <f>TRIM(MID(SUBSTITUTE(SUBSTITUTE(SUBSTITUTE(Tabla2[[#This Row],[map]],"[",""),"]",""),",",REPT(" ",100)),1501,200))</f>
        <v>3 4</v>
      </c>
    </row>
    <row r="1338" spans="1:83" x14ac:dyDescent="0.3">
      <c r="A1338" s="2">
        <v>46112.958761574067</v>
      </c>
      <c r="B1338" t="s">
        <v>1753</v>
      </c>
      <c r="C1338">
        <v>8</v>
      </c>
      <c r="D1338" t="s">
        <v>95</v>
      </c>
      <c r="E1338" t="s">
        <v>78</v>
      </c>
      <c r="F1338">
        <v>16590</v>
      </c>
      <c r="G1338">
        <v>4.5</v>
      </c>
      <c r="H1338" t="s">
        <v>79</v>
      </c>
      <c r="I1338" t="s">
        <v>80</v>
      </c>
      <c r="J1338">
        <v>5</v>
      </c>
      <c r="K1338">
        <v>5</v>
      </c>
      <c r="L1338" t="s">
        <v>81</v>
      </c>
      <c r="M1338" t="s">
        <v>82</v>
      </c>
      <c r="N1338" t="s">
        <v>83</v>
      </c>
      <c r="O1338" t="s">
        <v>83</v>
      </c>
      <c r="P1338" t="s">
        <v>84</v>
      </c>
      <c r="Q1338" t="s">
        <v>715</v>
      </c>
      <c r="R1338">
        <v>3</v>
      </c>
      <c r="S1338" t="s">
        <v>86</v>
      </c>
      <c r="T1338" t="s">
        <v>87</v>
      </c>
      <c r="U1338" t="s">
        <v>88</v>
      </c>
      <c r="V1338">
        <v>1</v>
      </c>
      <c r="W1338" t="s">
        <v>716</v>
      </c>
      <c r="X1338" t="s">
        <v>83</v>
      </c>
      <c r="Y1338" t="s">
        <v>90</v>
      </c>
      <c r="Z1338">
        <v>4000</v>
      </c>
      <c r="AA1338">
        <v>4000</v>
      </c>
      <c r="AC1338">
        <v>256</v>
      </c>
      <c r="AD1338" t="s">
        <v>91</v>
      </c>
      <c r="AE1338">
        <v>0.15</v>
      </c>
      <c r="AF1338" t="s">
        <v>92</v>
      </c>
      <c r="AG1338">
        <v>180</v>
      </c>
      <c r="AH1338">
        <v>60</v>
      </c>
      <c r="AI1338">
        <v>120</v>
      </c>
      <c r="AJ1338">
        <v>0.1166828634121848</v>
      </c>
      <c r="AK1338">
        <v>34.62176339517675</v>
      </c>
      <c r="AL1338">
        <v>0.66425008568754407</v>
      </c>
      <c r="AM1338">
        <v>0.2489013313034979</v>
      </c>
      <c r="AN1338">
        <v>39.617315871451993</v>
      </c>
      <c r="AO1338">
        <v>0.61870057225627206</v>
      </c>
      <c r="AP1338">
        <v>39.617315871451993</v>
      </c>
      <c r="AQ1338">
        <v>39.617315871451993</v>
      </c>
      <c r="AR1338">
        <v>0.61870057225627206</v>
      </c>
      <c r="AS1338">
        <v>102.3235027112554</v>
      </c>
      <c r="AT1338">
        <v>0.27789899943280449</v>
      </c>
      <c r="AU1338">
        <v>0.8</v>
      </c>
      <c r="AV1338" t="s">
        <v>93</v>
      </c>
      <c r="AW1338">
        <v>8.5086914223233057E-2</v>
      </c>
      <c r="AX1338">
        <v>0.3821589888873036</v>
      </c>
      <c r="AY1338">
        <v>8.5086914223233057E-2</v>
      </c>
      <c r="AZ1338">
        <v>8.5086914223233057E-2</v>
      </c>
      <c r="BA1338">
        <v>0.3821589888873036</v>
      </c>
      <c r="BB1338">
        <v>0.14179861949212039</v>
      </c>
      <c r="BC1338">
        <v>-2.9641317248222391E-2</v>
      </c>
      <c r="BD1338">
        <v>7.4858064091566798E-2</v>
      </c>
      <c r="BE1338">
        <v>0.74063279625857636</v>
      </c>
      <c r="BF1338">
        <v>7.4858064091566798E-2</v>
      </c>
      <c r="BG1338">
        <v>7.4858064091566798E-2</v>
      </c>
      <c r="BH1338">
        <v>0.74063279625857636</v>
      </c>
      <c r="BI1338">
        <v>0.1204719509376722</v>
      </c>
      <c r="BJ1338">
        <v>0.58259042064249544</v>
      </c>
      <c r="BK1338">
        <v>4.9207692950106047E-2</v>
      </c>
      <c r="BL1338">
        <v>0.8024466772923371</v>
      </c>
      <c r="BM1338">
        <v>4.9207692950106047E-2</v>
      </c>
      <c r="BN1338">
        <v>4.9207692950106047E-2</v>
      </c>
      <c r="BO1338">
        <v>0.8024466772923371</v>
      </c>
      <c r="BP1338">
        <v>6.9089704497625332E-2</v>
      </c>
      <c r="BQ1338">
        <v>0.7226266896471718</v>
      </c>
      <c r="BR1338">
        <v>158.26011081454209</v>
      </c>
      <c r="BS1338">
        <v>0.54956382658687097</v>
      </c>
      <c r="BT1338">
        <v>158.26011081454209</v>
      </c>
      <c r="BU1338">
        <v>158.26011081454209</v>
      </c>
      <c r="BV1338">
        <v>0.54956382658687097</v>
      </c>
      <c r="BW1338">
        <v>408.96265057009259</v>
      </c>
      <c r="BX1338">
        <v>-0.163979795310218</v>
      </c>
      <c r="BY1338" t="str">
        <f t="shared" si="23"/>
        <v>[[sv,wv],[yr],[ya]]</v>
      </c>
      <c r="BZ1338" t="str">
        <f>TRIM(MID(SUBSTITUTE(SUBSTITUTE(SUBSTITUTE(Tabla2[[#This Row],[map]],"[",""),"]",""),",",REPT(" ",100)),300,200))</f>
        <v>0 1</v>
      </c>
      <c r="CA1338" s="13" t="str">
        <f>TRIM(MID(SUBSTITUTE(SUBSTITUTE(SUBSTITUTE(Tabla2[[#This Row],[map]],"[",""),"]",""),",",REPT(" ",100)),900,200))</f>
        <v>2 3</v>
      </c>
      <c r="CB1338" s="13" t="str">
        <f>SUBSTITUTE(TRIM(MID(SUBSTITUTE(SUBSTITUTE(SUBSTITUTE(Tabla2[[#This Row],[map]],"[",""),"]",""),",",REPT(" ",100)),1200,300))," ",", ")</f>
        <v>4, 0, 1</v>
      </c>
      <c r="CC1338" s="15" t="str">
        <f>SUBSTITUTE(TRIM(MID(SUBSTITUTE(SUBSTITUTE(SUBSTITUTE(Tabla2[[#This Row],[map]],"[",""),"]",""),",",REPT(" ",100)),1,300))," ",", ")</f>
        <v>4, 2, 3</v>
      </c>
      <c r="CD1338" s="13" t="str">
        <f>SUBSTITUTE(TRIM(MID(SUBSTITUTE(SUBSTITUTE(SUBSTITUTE(Tabla2[[#This Row],[map]],"[",""),"]",""),",",REPT(" ",100)),601,300))," ",", ")</f>
        <v>4, 0, 1</v>
      </c>
      <c r="CE1338" t="str">
        <f>TRIM(MID(SUBSTITUTE(SUBSTITUTE(SUBSTITUTE(Tabla2[[#This Row],[map]],"[",""),"]",""),",",REPT(" ",100)),1501,200))</f>
        <v>3 2</v>
      </c>
    </row>
    <row r="1339" spans="1:83" x14ac:dyDescent="0.3">
      <c r="A1339" s="2">
        <v>46112.958425925928</v>
      </c>
      <c r="B1339" t="s">
        <v>1754</v>
      </c>
      <c r="C1339">
        <v>8</v>
      </c>
      <c r="D1339" t="s">
        <v>77</v>
      </c>
      <c r="E1339" t="s">
        <v>78</v>
      </c>
      <c r="F1339">
        <v>16590</v>
      </c>
      <c r="G1339">
        <v>4.5</v>
      </c>
      <c r="H1339" t="s">
        <v>79</v>
      </c>
      <c r="I1339" t="s">
        <v>80</v>
      </c>
      <c r="J1339">
        <v>5</v>
      </c>
      <c r="K1339">
        <v>5</v>
      </c>
      <c r="L1339" t="s">
        <v>81</v>
      </c>
      <c r="M1339" t="s">
        <v>82</v>
      </c>
      <c r="N1339" t="s">
        <v>83</v>
      </c>
      <c r="O1339" t="s">
        <v>83</v>
      </c>
      <c r="P1339" t="s">
        <v>84</v>
      </c>
      <c r="Q1339" t="s">
        <v>1483</v>
      </c>
      <c r="R1339">
        <v>3</v>
      </c>
      <c r="S1339" t="s">
        <v>86</v>
      </c>
      <c r="T1339" t="s">
        <v>87</v>
      </c>
      <c r="U1339" t="s">
        <v>88</v>
      </c>
      <c r="V1339">
        <v>1</v>
      </c>
      <c r="W1339" t="s">
        <v>1484</v>
      </c>
      <c r="X1339" t="s">
        <v>83</v>
      </c>
      <c r="Y1339" t="s">
        <v>90</v>
      </c>
      <c r="Z1339">
        <v>4000</v>
      </c>
      <c r="AA1339">
        <v>4000</v>
      </c>
      <c r="AC1339">
        <v>256</v>
      </c>
      <c r="AD1339" t="s">
        <v>91</v>
      </c>
      <c r="AE1339">
        <v>0.15</v>
      </c>
      <c r="AF1339" t="s">
        <v>92</v>
      </c>
      <c r="AG1339">
        <v>180</v>
      </c>
      <c r="AH1339">
        <v>60</v>
      </c>
      <c r="AI1339">
        <v>120</v>
      </c>
      <c r="AJ1339">
        <v>0.1062470493174512</v>
      </c>
      <c r="AK1339">
        <v>26.12691778089809</v>
      </c>
      <c r="AL1339">
        <v>0.68020957258504244</v>
      </c>
      <c r="AM1339">
        <v>-8.0413554122460068E-2</v>
      </c>
      <c r="AN1339">
        <v>24.1529182881761</v>
      </c>
      <c r="AO1339">
        <v>0.65002864422124507</v>
      </c>
      <c r="AP1339">
        <v>24.1529182881761</v>
      </c>
      <c r="AQ1339">
        <v>24.1529182881761</v>
      </c>
      <c r="AR1339">
        <v>0.65002864422124507</v>
      </c>
      <c r="AS1339">
        <v>84.998300549464489</v>
      </c>
      <c r="AT1339">
        <v>-5.365501574688622E-2</v>
      </c>
      <c r="AU1339">
        <v>0.8</v>
      </c>
      <c r="AV1339" t="s">
        <v>93</v>
      </c>
      <c r="AW1339">
        <v>9.1317655459702926E-2</v>
      </c>
      <c r="AX1339">
        <v>0.33691575142046659</v>
      </c>
      <c r="AY1339">
        <v>9.1317655459702926E-2</v>
      </c>
      <c r="AZ1339">
        <v>9.1317655459702926E-2</v>
      </c>
      <c r="BA1339">
        <v>0.33691575142046659</v>
      </c>
      <c r="BB1339">
        <v>0.11733203237028859</v>
      </c>
      <c r="BC1339">
        <v>0.14801773953893621</v>
      </c>
      <c r="BD1339">
        <v>7.6138408376527147E-2</v>
      </c>
      <c r="BE1339">
        <v>0.73619667676969569</v>
      </c>
      <c r="BF1339">
        <v>7.6138408376527147E-2</v>
      </c>
      <c r="BG1339">
        <v>7.6138408376527147E-2</v>
      </c>
      <c r="BH1339">
        <v>0.73619667676969569</v>
      </c>
      <c r="BI1339">
        <v>0.1193430195396723</v>
      </c>
      <c r="BJ1339">
        <v>0.58650192681712698</v>
      </c>
      <c r="BK1339">
        <v>4.9478725705925597E-2</v>
      </c>
      <c r="BL1339">
        <v>0.80135856650589865</v>
      </c>
      <c r="BM1339">
        <v>4.9478725705925597E-2</v>
      </c>
      <c r="BN1339">
        <v>4.9478725705925597E-2</v>
      </c>
      <c r="BO1339">
        <v>0.80135856650589865</v>
      </c>
      <c r="BP1339">
        <v>0.4940710460357427</v>
      </c>
      <c r="BQ1339">
        <v>-0.98353897422051895</v>
      </c>
      <c r="BR1339">
        <v>96.394738363161963</v>
      </c>
      <c r="BS1339">
        <v>0.72564358218891956</v>
      </c>
      <c r="BT1339">
        <v>96.394738363161963</v>
      </c>
      <c r="BU1339">
        <v>96.394738363161963</v>
      </c>
      <c r="BV1339">
        <v>0.72564358218891956</v>
      </c>
      <c r="BW1339">
        <v>339.26245609991281</v>
      </c>
      <c r="BX1339">
        <v>3.4399244876918922E-2</v>
      </c>
      <c r="BY1339" t="str">
        <f t="shared" ref="BY1339:BY1357" si="24">_xlfn.LET(_xlpm.TextoConfig, Q1339,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339" t="str">
        <f>TRIM(MID(SUBSTITUTE(SUBSTITUTE(SUBSTITUTE(Tabla2[[#This Row],[map]],"[",""),"]",""),",",REPT(" ",100)),300,200))</f>
        <v>0 1</v>
      </c>
      <c r="CA1339" s="13" t="str">
        <f>TRIM(MID(SUBSTITUTE(SUBSTITUTE(SUBSTITUTE(Tabla2[[#This Row],[map]],"[",""),"]",""),",",REPT(" ",100)),900,200))</f>
        <v>2 4</v>
      </c>
      <c r="CB1339" s="13" t="str">
        <f>SUBSTITUTE(TRIM(MID(SUBSTITUTE(SUBSTITUTE(SUBSTITUTE(Tabla2[[#This Row],[map]],"[",""),"]",""),",",REPT(" ",100)),1200,300))," ",", ")</f>
        <v>0, 1, 2</v>
      </c>
      <c r="CC1339" s="15" t="str">
        <f>SUBSTITUTE(TRIM(MID(SUBSTITUTE(SUBSTITUTE(SUBSTITUTE(Tabla2[[#This Row],[map]],"[",""),"]",""),",",REPT(" ",100)),1,300))," ",", ")</f>
        <v>4, 2, 3</v>
      </c>
      <c r="CD1339" s="13" t="str">
        <f>SUBSTITUTE(TRIM(MID(SUBSTITUTE(SUBSTITUTE(SUBSTITUTE(Tabla2[[#This Row],[map]],"[",""),"]",""),",",REPT(" ",100)),601,300))," ",", ")</f>
        <v>1, 3, 0</v>
      </c>
      <c r="CE1339" t="str">
        <f>TRIM(MID(SUBSTITUTE(SUBSTITUTE(SUBSTITUTE(Tabla2[[#This Row],[map]],"[",""),"]",""),",",REPT(" ",100)),1501,200))</f>
        <v>3 4</v>
      </c>
    </row>
    <row r="1340" spans="1:83" x14ac:dyDescent="0.3">
      <c r="A1340" s="2">
        <v>46112.970092592594</v>
      </c>
      <c r="B1340" t="s">
        <v>1755</v>
      </c>
      <c r="C1340">
        <v>6</v>
      </c>
      <c r="D1340" t="s">
        <v>95</v>
      </c>
      <c r="E1340" t="s">
        <v>78</v>
      </c>
      <c r="F1340">
        <v>16590</v>
      </c>
      <c r="G1340">
        <v>4.5</v>
      </c>
      <c r="H1340" t="s">
        <v>79</v>
      </c>
      <c r="I1340" t="s">
        <v>80</v>
      </c>
      <c r="J1340">
        <v>5</v>
      </c>
      <c r="K1340">
        <v>5</v>
      </c>
      <c r="L1340" t="s">
        <v>81</v>
      </c>
      <c r="M1340" t="s">
        <v>82</v>
      </c>
      <c r="N1340" t="s">
        <v>83</v>
      </c>
      <c r="O1340" t="s">
        <v>83</v>
      </c>
      <c r="P1340" t="s">
        <v>84</v>
      </c>
      <c r="Q1340" t="s">
        <v>761</v>
      </c>
      <c r="R1340">
        <v>3</v>
      </c>
      <c r="S1340" t="s">
        <v>86</v>
      </c>
      <c r="T1340" t="s">
        <v>87</v>
      </c>
      <c r="U1340" t="s">
        <v>88</v>
      </c>
      <c r="V1340">
        <v>1</v>
      </c>
      <c r="W1340" t="s">
        <v>762</v>
      </c>
      <c r="X1340" t="s">
        <v>83</v>
      </c>
      <c r="Y1340" t="s">
        <v>90</v>
      </c>
      <c r="Z1340">
        <v>4000</v>
      </c>
      <c r="AA1340">
        <v>4000</v>
      </c>
      <c r="AC1340">
        <v>256</v>
      </c>
      <c r="AD1340" t="s">
        <v>91</v>
      </c>
      <c r="AE1340">
        <v>0.15</v>
      </c>
      <c r="AF1340" t="s">
        <v>92</v>
      </c>
      <c r="AG1340">
        <v>180</v>
      </c>
      <c r="AH1340">
        <v>60</v>
      </c>
      <c r="AI1340">
        <v>120</v>
      </c>
      <c r="AJ1340">
        <v>0.1160708203326571</v>
      </c>
      <c r="AK1340">
        <v>13.721889291527461</v>
      </c>
      <c r="AL1340">
        <v>0.69467996199155224</v>
      </c>
      <c r="AM1340">
        <v>0.11316101178863849</v>
      </c>
      <c r="AN1340">
        <v>16.914547593831649</v>
      </c>
      <c r="AO1340">
        <v>0.65112080313298404</v>
      </c>
      <c r="AP1340">
        <v>16.914547593831649</v>
      </c>
      <c r="AQ1340">
        <v>16.914547593831649</v>
      </c>
      <c r="AR1340">
        <v>0.65112080313298404</v>
      </c>
      <c r="AS1340">
        <v>95.433988809079594</v>
      </c>
      <c r="AT1340">
        <v>0.13813384419010821</v>
      </c>
      <c r="AU1340">
        <v>0.8</v>
      </c>
      <c r="AV1340" t="s">
        <v>93</v>
      </c>
      <c r="AW1340">
        <v>8.3109966888441245E-2</v>
      </c>
      <c r="AX1340">
        <v>0.39651418264882332</v>
      </c>
      <c r="AY1340">
        <v>8.3109966888441245E-2</v>
      </c>
      <c r="AZ1340">
        <v>8.3109966888441245E-2</v>
      </c>
      <c r="BA1340">
        <v>0.39651418264882332</v>
      </c>
      <c r="BB1340">
        <v>0.13768805230618211</v>
      </c>
      <c r="BC1340">
        <v>2.067153146194656E-4</v>
      </c>
      <c r="BD1340">
        <v>9.8962525168186835E-2</v>
      </c>
      <c r="BE1340">
        <v>0.65711598690735462</v>
      </c>
      <c r="BF1340">
        <v>9.8962525168186835E-2</v>
      </c>
      <c r="BG1340">
        <v>9.8962525168186835E-2</v>
      </c>
      <c r="BH1340">
        <v>0.65711598690735462</v>
      </c>
      <c r="BI1340">
        <v>0.1109367747044693</v>
      </c>
      <c r="BJ1340">
        <v>0.61562776974842992</v>
      </c>
      <c r="BK1340">
        <v>6.4084856244755822E-2</v>
      </c>
      <c r="BL1340">
        <v>0.74271957233940711</v>
      </c>
      <c r="BM1340">
        <v>6.4084856244755822E-2</v>
      </c>
      <c r="BN1340">
        <v>6.4084856244755822E-2</v>
      </c>
      <c r="BO1340">
        <v>0.74271957233940711</v>
      </c>
      <c r="BP1340">
        <v>0.24365865072897991</v>
      </c>
      <c r="BQ1340">
        <v>2.178758701850236E-2</v>
      </c>
      <c r="BR1340">
        <v>67.412033027025188</v>
      </c>
      <c r="BS1340">
        <v>0.80813347063635099</v>
      </c>
      <c r="BT1340">
        <v>67.412033027025188</v>
      </c>
      <c r="BU1340">
        <v>67.412033027025188</v>
      </c>
      <c r="BV1340">
        <v>0.80813347063635099</v>
      </c>
      <c r="BW1340">
        <v>381.24367175857981</v>
      </c>
      <c r="BX1340">
        <v>-8.5086695321119565E-2</v>
      </c>
      <c r="BY1340" t="str">
        <f t="shared" si="24"/>
        <v>[[sv,wv],[yr],[ya]]</v>
      </c>
      <c r="BZ1340" t="str">
        <f>TRIM(MID(SUBSTITUTE(SUBSTITUTE(SUBSTITUTE(Tabla2[[#This Row],[map]],"[",""),"]",""),",",REPT(" ",100)),300,200))</f>
        <v>0 1</v>
      </c>
      <c r="CA1340" s="13" t="str">
        <f>TRIM(MID(SUBSTITUTE(SUBSTITUTE(SUBSTITUTE(Tabla2[[#This Row],[map]],"[",""),"]",""),",",REPT(" ",100)),900,200))</f>
        <v>2 4</v>
      </c>
      <c r="CB1340" s="13" t="str">
        <f>SUBSTITUTE(TRIM(MID(SUBSTITUTE(SUBSTITUTE(SUBSTITUTE(Tabla2[[#This Row],[map]],"[",""),"]",""),",",REPT(" ",100)),1200,300))," ",", ")</f>
        <v>2, 0, 1</v>
      </c>
      <c r="CC1340" s="15" t="str">
        <f>SUBSTITUTE(TRIM(MID(SUBSTITUTE(SUBSTITUTE(SUBSTITUTE(Tabla2[[#This Row],[map]],"[",""),"]",""),",",REPT(" ",100)),1,300))," ",", ")</f>
        <v>4, 2, 3</v>
      </c>
      <c r="CD1340" s="13" t="str">
        <f>SUBSTITUTE(TRIM(MID(SUBSTITUTE(SUBSTITUTE(SUBSTITUTE(Tabla2[[#This Row],[map]],"[",""),"]",""),",",REPT(" ",100)),601,300))," ",", ")</f>
        <v>0, 1, 3</v>
      </c>
      <c r="CE1340" t="str">
        <f>TRIM(MID(SUBSTITUTE(SUBSTITUTE(SUBSTITUTE(Tabla2[[#This Row],[map]],"[",""),"]",""),",",REPT(" ",100)),1501,200))</f>
        <v>3 4</v>
      </c>
    </row>
    <row r="1341" spans="1:83" x14ac:dyDescent="0.3">
      <c r="A1341" s="2">
        <v>46112.979490740741</v>
      </c>
      <c r="B1341" t="s">
        <v>1756</v>
      </c>
      <c r="C1341">
        <v>9</v>
      </c>
      <c r="D1341" t="s">
        <v>95</v>
      </c>
      <c r="E1341" t="s">
        <v>78</v>
      </c>
      <c r="F1341">
        <v>16590</v>
      </c>
      <c r="G1341">
        <v>4.5</v>
      </c>
      <c r="H1341" t="s">
        <v>79</v>
      </c>
      <c r="I1341" t="s">
        <v>80</v>
      </c>
      <c r="J1341">
        <v>5</v>
      </c>
      <c r="K1341">
        <v>5</v>
      </c>
      <c r="L1341" t="s">
        <v>81</v>
      </c>
      <c r="M1341" t="s">
        <v>82</v>
      </c>
      <c r="N1341" t="s">
        <v>83</v>
      </c>
      <c r="O1341" t="s">
        <v>83</v>
      </c>
      <c r="P1341" t="s">
        <v>84</v>
      </c>
      <c r="Q1341" t="s">
        <v>697</v>
      </c>
      <c r="R1341">
        <v>3</v>
      </c>
      <c r="S1341" t="s">
        <v>86</v>
      </c>
      <c r="T1341" t="s">
        <v>87</v>
      </c>
      <c r="U1341" t="s">
        <v>88</v>
      </c>
      <c r="V1341">
        <v>1</v>
      </c>
      <c r="W1341" t="s">
        <v>698</v>
      </c>
      <c r="X1341" t="s">
        <v>83</v>
      </c>
      <c r="Y1341" t="s">
        <v>90</v>
      </c>
      <c r="Z1341">
        <v>4000</v>
      </c>
      <c r="AA1341">
        <v>4000</v>
      </c>
      <c r="AC1341">
        <v>256</v>
      </c>
      <c r="AD1341" t="s">
        <v>91</v>
      </c>
      <c r="AE1341">
        <v>0.15</v>
      </c>
      <c r="AF1341" t="s">
        <v>92</v>
      </c>
      <c r="AG1341">
        <v>180</v>
      </c>
      <c r="AH1341">
        <v>60</v>
      </c>
      <c r="AI1341">
        <v>120</v>
      </c>
      <c r="AJ1341">
        <v>0.13329298752492469</v>
      </c>
      <c r="AK1341">
        <v>47.201029454645372</v>
      </c>
      <c r="AL1341">
        <v>0.6373688539922675</v>
      </c>
      <c r="AM1341">
        <v>0.21400371471186211</v>
      </c>
      <c r="AN1341">
        <v>49.826739948989413</v>
      </c>
      <c r="AO1341">
        <v>0.57666898833406188</v>
      </c>
      <c r="AP1341">
        <v>49.826739948989413</v>
      </c>
      <c r="AQ1341">
        <v>49.826739948989413</v>
      </c>
      <c r="AR1341">
        <v>0.57666898833406188</v>
      </c>
      <c r="AS1341">
        <v>104.9021351557821</v>
      </c>
      <c r="AT1341">
        <v>0.19059154378932031</v>
      </c>
      <c r="AU1341">
        <v>0.8</v>
      </c>
      <c r="AV1341" t="s">
        <v>93</v>
      </c>
      <c r="AW1341">
        <v>6.9772172822805553E-2</v>
      </c>
      <c r="AX1341">
        <v>0.4933638127800235</v>
      </c>
      <c r="AY1341">
        <v>6.9772172822805553E-2</v>
      </c>
      <c r="AZ1341">
        <v>6.9772172822805553E-2</v>
      </c>
      <c r="BA1341">
        <v>0.4933638127800235</v>
      </c>
      <c r="BB1341">
        <v>7.148402922729713E-2</v>
      </c>
      <c r="BC1341">
        <v>0.48093352192406452</v>
      </c>
      <c r="BD1341">
        <v>8.0601401713788157E-2</v>
      </c>
      <c r="BE1341">
        <v>0.72073335807117755</v>
      </c>
      <c r="BF1341">
        <v>8.0601401713788157E-2</v>
      </c>
      <c r="BG1341">
        <v>8.0601401713788157E-2</v>
      </c>
      <c r="BH1341">
        <v>0.72073335807117755</v>
      </c>
      <c r="BI1341">
        <v>0.2227628000990203</v>
      </c>
      <c r="BJ1341">
        <v>0.22817447578367719</v>
      </c>
      <c r="BK1341">
        <v>8.489537874501614E-2</v>
      </c>
      <c r="BL1341">
        <v>0.65917190690876948</v>
      </c>
      <c r="BM1341">
        <v>8.489537874501614E-2</v>
      </c>
      <c r="BN1341">
        <v>8.489537874501614E-2</v>
      </c>
      <c r="BO1341">
        <v>0.65917190690876948</v>
      </c>
      <c r="BP1341">
        <v>0.18776917603102769</v>
      </c>
      <c r="BQ1341">
        <v>0.24616614998347289</v>
      </c>
      <c r="BR1341">
        <v>199.0716908426769</v>
      </c>
      <c r="BS1341">
        <v>0.43340687557627211</v>
      </c>
      <c r="BT1341">
        <v>199.0716908426769</v>
      </c>
      <c r="BU1341">
        <v>199.0716908426769</v>
      </c>
      <c r="BV1341">
        <v>0.43340687557627211</v>
      </c>
      <c r="BW1341">
        <v>419.12652461776958</v>
      </c>
      <c r="BX1341">
        <v>-0.19290797253393779</v>
      </c>
      <c r="BY1341" t="str">
        <f t="shared" si="24"/>
        <v>[[sv,wv],[yr],[ya]]</v>
      </c>
      <c r="BZ1341" t="str">
        <f>TRIM(MID(SUBSTITUTE(SUBSTITUTE(SUBSTITUTE(Tabla2[[#This Row],[map]],"[",""),"]",""),",",REPT(" ",100)),300,200))</f>
        <v>0 1</v>
      </c>
      <c r="CA1341" s="13" t="str">
        <f>TRIM(MID(SUBSTITUTE(SUBSTITUTE(SUBSTITUTE(Tabla2[[#This Row],[map]],"[",""),"]",""),",",REPT(" ",100)),900,200))</f>
        <v>2 3</v>
      </c>
      <c r="CB1341" s="13" t="str">
        <f>SUBSTITUTE(TRIM(MID(SUBSTITUTE(SUBSTITUTE(SUBSTITUTE(Tabla2[[#This Row],[map]],"[",""),"]",""),",",REPT(" ",100)),1200,300))," ",", ")</f>
        <v>4, 0, 1</v>
      </c>
      <c r="CC1341" s="15" t="str">
        <f>SUBSTITUTE(TRIM(MID(SUBSTITUTE(SUBSTITUTE(SUBSTITUTE(Tabla2[[#This Row],[map]],"[",""),"]",""),",",REPT(" ",100)),1,300))," ",", ")</f>
        <v>4, 2, 3</v>
      </c>
      <c r="CD1341" s="13" t="str">
        <f>SUBSTITUTE(TRIM(MID(SUBSTITUTE(SUBSTITUTE(SUBSTITUTE(Tabla2[[#This Row],[map]],"[",""),"]",""),",",REPT(" ",100)),601,300))," ",", ")</f>
        <v>0, 1, 4</v>
      </c>
      <c r="CE1341" t="str">
        <f>TRIM(MID(SUBSTITUTE(SUBSTITUTE(SUBSTITUTE(Tabla2[[#This Row],[map]],"[",""),"]",""),",",REPT(" ",100)),1501,200))</f>
        <v>3 2</v>
      </c>
    </row>
    <row r="1342" spans="1:83" x14ac:dyDescent="0.3">
      <c r="A1342" s="2">
        <v>46112.982094907413</v>
      </c>
      <c r="B1342" t="s">
        <v>1757</v>
      </c>
      <c r="C1342">
        <v>7</v>
      </c>
      <c r="D1342" t="s">
        <v>95</v>
      </c>
      <c r="E1342" t="s">
        <v>78</v>
      </c>
      <c r="F1342">
        <v>16590</v>
      </c>
      <c r="G1342">
        <v>4.5</v>
      </c>
      <c r="H1342" t="s">
        <v>79</v>
      </c>
      <c r="I1342" t="s">
        <v>80</v>
      </c>
      <c r="J1342">
        <v>5</v>
      </c>
      <c r="K1342">
        <v>5</v>
      </c>
      <c r="L1342" t="s">
        <v>81</v>
      </c>
      <c r="M1342" t="s">
        <v>82</v>
      </c>
      <c r="N1342" t="s">
        <v>83</v>
      </c>
      <c r="O1342" t="s">
        <v>83</v>
      </c>
      <c r="P1342" t="s">
        <v>84</v>
      </c>
      <c r="Q1342" t="s">
        <v>715</v>
      </c>
      <c r="R1342">
        <v>3</v>
      </c>
      <c r="S1342" t="s">
        <v>86</v>
      </c>
      <c r="T1342" t="s">
        <v>87</v>
      </c>
      <c r="U1342" t="s">
        <v>88</v>
      </c>
      <c r="V1342">
        <v>1</v>
      </c>
      <c r="W1342" t="s">
        <v>716</v>
      </c>
      <c r="X1342" t="s">
        <v>83</v>
      </c>
      <c r="Y1342" t="s">
        <v>90</v>
      </c>
      <c r="Z1342">
        <v>4000</v>
      </c>
      <c r="AA1342">
        <v>4000</v>
      </c>
      <c r="AC1342">
        <v>256</v>
      </c>
      <c r="AD1342" t="s">
        <v>91</v>
      </c>
      <c r="AE1342">
        <v>0.15</v>
      </c>
      <c r="AF1342" t="s">
        <v>92</v>
      </c>
      <c r="AG1342">
        <v>180</v>
      </c>
      <c r="AH1342">
        <v>60</v>
      </c>
      <c r="AI1342">
        <v>120</v>
      </c>
      <c r="AJ1342">
        <v>0.12989723732303901</v>
      </c>
      <c r="AK1342">
        <v>30.299477005271552</v>
      </c>
      <c r="AL1342">
        <v>0.56943132542307495</v>
      </c>
      <c r="AM1342">
        <v>0.25021918503706941</v>
      </c>
      <c r="AN1342">
        <v>36.236305842420798</v>
      </c>
      <c r="AO1342">
        <v>0.52058863122403631</v>
      </c>
      <c r="AP1342">
        <v>36.236305842420798</v>
      </c>
      <c r="AQ1342">
        <v>36.236305842420798</v>
      </c>
      <c r="AR1342">
        <v>0.52058863122403631</v>
      </c>
      <c r="AS1342">
        <v>119.1517614698988</v>
      </c>
      <c r="AT1342">
        <v>0.24773338085265309</v>
      </c>
      <c r="AU1342">
        <v>0.8</v>
      </c>
      <c r="AV1342" t="s">
        <v>93</v>
      </c>
      <c r="AW1342">
        <v>0.12505847472828849</v>
      </c>
      <c r="AX1342">
        <v>9.1913778050259465E-2</v>
      </c>
      <c r="AY1342">
        <v>0.12505847472828849</v>
      </c>
      <c r="AZ1342">
        <v>0.12505847472828849</v>
      </c>
      <c r="BA1342">
        <v>9.1913778050259465E-2</v>
      </c>
      <c r="BB1342">
        <v>0.14339663055215501</v>
      </c>
      <c r="BC1342">
        <v>-4.1244943706113757E-2</v>
      </c>
      <c r="BD1342">
        <v>0.1181265987766404</v>
      </c>
      <c r="BE1342">
        <v>0.59071656495543978</v>
      </c>
      <c r="BF1342">
        <v>0.1181265987766404</v>
      </c>
      <c r="BG1342">
        <v>0.1181265987766404</v>
      </c>
      <c r="BH1342">
        <v>0.59071656495543978</v>
      </c>
      <c r="BI1342">
        <v>0.10035917013920991</v>
      </c>
      <c r="BJ1342">
        <v>0.652276910381001</v>
      </c>
      <c r="BK1342">
        <v>4.6968080853512867E-2</v>
      </c>
      <c r="BL1342">
        <v>0.81143801146658645</v>
      </c>
      <c r="BM1342">
        <v>4.6968080853512867E-2</v>
      </c>
      <c r="BN1342">
        <v>4.6968080853512867E-2</v>
      </c>
      <c r="BO1342">
        <v>0.81143801146658645</v>
      </c>
      <c r="BP1342">
        <v>6.5876183946774608E-2</v>
      </c>
      <c r="BQ1342">
        <v>0.73552795821616601</v>
      </c>
      <c r="BR1342">
        <v>144.65507021532491</v>
      </c>
      <c r="BS1342">
        <v>0.58828617042386611</v>
      </c>
      <c r="BT1342">
        <v>144.65507021532491</v>
      </c>
      <c r="BU1342">
        <v>144.65507021532491</v>
      </c>
      <c r="BV1342">
        <v>0.58828617042386611</v>
      </c>
      <c r="BW1342">
        <v>476.29741389495661</v>
      </c>
      <c r="BX1342">
        <v>-0.35562640148044089</v>
      </c>
      <c r="BY1342" t="str">
        <f t="shared" si="24"/>
        <v>[[sv,wv],[yr],[ya]]</v>
      </c>
      <c r="BZ1342" t="str">
        <f>TRIM(MID(SUBSTITUTE(SUBSTITUTE(SUBSTITUTE(Tabla2[[#This Row],[map]],"[",""),"]",""),",",REPT(" ",100)),300,200))</f>
        <v>0 1</v>
      </c>
      <c r="CA1342" s="13" t="str">
        <f>TRIM(MID(SUBSTITUTE(SUBSTITUTE(SUBSTITUTE(Tabla2[[#This Row],[map]],"[",""),"]",""),",",REPT(" ",100)),900,200))</f>
        <v>2 3</v>
      </c>
      <c r="CB1342" s="13" t="str">
        <f>SUBSTITUTE(TRIM(MID(SUBSTITUTE(SUBSTITUTE(SUBSTITUTE(Tabla2[[#This Row],[map]],"[",""),"]",""),",",REPT(" ",100)),1200,300))," ",", ")</f>
        <v>4, 0, 1</v>
      </c>
      <c r="CC1342" s="15" t="str">
        <f>SUBSTITUTE(TRIM(MID(SUBSTITUTE(SUBSTITUTE(SUBSTITUTE(Tabla2[[#This Row],[map]],"[",""),"]",""),",",REPT(" ",100)),1,300))," ",", ")</f>
        <v>4, 2, 3</v>
      </c>
      <c r="CD1342" s="13" t="str">
        <f>SUBSTITUTE(TRIM(MID(SUBSTITUTE(SUBSTITUTE(SUBSTITUTE(Tabla2[[#This Row],[map]],"[",""),"]",""),",",REPT(" ",100)),601,300))," ",", ")</f>
        <v>4, 0, 1</v>
      </c>
      <c r="CE1342" t="str">
        <f>TRIM(MID(SUBSTITUTE(SUBSTITUTE(SUBSTITUTE(Tabla2[[#This Row],[map]],"[",""),"]",""),",",REPT(" ",100)),1501,200))</f>
        <v>3 2</v>
      </c>
    </row>
    <row r="1343" spans="1:83" x14ac:dyDescent="0.3">
      <c r="A1343" s="2">
        <v>46113.041932870372</v>
      </c>
      <c r="B1343" t="s">
        <v>1758</v>
      </c>
      <c r="C1343">
        <v>9</v>
      </c>
      <c r="D1343" t="s">
        <v>77</v>
      </c>
      <c r="E1343" t="s">
        <v>78</v>
      </c>
      <c r="F1343">
        <v>16590</v>
      </c>
      <c r="G1343">
        <v>4.5</v>
      </c>
      <c r="H1343" t="s">
        <v>79</v>
      </c>
      <c r="I1343" t="s">
        <v>80</v>
      </c>
      <c r="J1343">
        <v>5</v>
      </c>
      <c r="K1343">
        <v>5</v>
      </c>
      <c r="L1343" t="s">
        <v>81</v>
      </c>
      <c r="M1343" t="s">
        <v>82</v>
      </c>
      <c r="N1343" t="s">
        <v>83</v>
      </c>
      <c r="O1343" t="s">
        <v>83</v>
      </c>
      <c r="P1343" t="s">
        <v>84</v>
      </c>
      <c r="Q1343" t="s">
        <v>1483</v>
      </c>
      <c r="R1343">
        <v>3</v>
      </c>
      <c r="S1343" t="s">
        <v>86</v>
      </c>
      <c r="T1343" t="s">
        <v>87</v>
      </c>
      <c r="U1343" t="s">
        <v>88</v>
      </c>
      <c r="V1343">
        <v>1</v>
      </c>
      <c r="W1343" t="s">
        <v>1484</v>
      </c>
      <c r="X1343" t="s">
        <v>83</v>
      </c>
      <c r="Y1343" t="s">
        <v>90</v>
      </c>
      <c r="Z1343">
        <v>4000</v>
      </c>
      <c r="AA1343">
        <v>4000</v>
      </c>
      <c r="AC1343">
        <v>256</v>
      </c>
      <c r="AD1343" t="s">
        <v>91</v>
      </c>
      <c r="AE1343">
        <v>0.15</v>
      </c>
      <c r="AF1343" t="s">
        <v>92</v>
      </c>
      <c r="AG1343">
        <v>180</v>
      </c>
      <c r="AH1343">
        <v>60</v>
      </c>
      <c r="AI1343">
        <v>120</v>
      </c>
      <c r="AJ1343">
        <v>0.11415326122011531</v>
      </c>
      <c r="AK1343">
        <v>16.05081864867574</v>
      </c>
      <c r="AL1343">
        <v>0.72967138855770264</v>
      </c>
      <c r="AM1343">
        <v>0.26567600887038623</v>
      </c>
      <c r="AN1343">
        <v>18.428904238929029</v>
      </c>
      <c r="AO1343">
        <v>0.68171508776475709</v>
      </c>
      <c r="AP1343">
        <v>18.428904238929029</v>
      </c>
      <c r="AQ1343">
        <v>18.428904238929029</v>
      </c>
      <c r="AR1343">
        <v>0.68171508776475709</v>
      </c>
      <c r="AS1343">
        <v>66.229271089390039</v>
      </c>
      <c r="AT1343">
        <v>0.2862705187218566</v>
      </c>
      <c r="AU1343">
        <v>0.8</v>
      </c>
      <c r="AV1343" t="s">
        <v>93</v>
      </c>
      <c r="AW1343">
        <v>7.8920542978156968E-2</v>
      </c>
      <c r="AX1343">
        <v>0.4269348169888918</v>
      </c>
      <c r="AY1343">
        <v>7.8920542978156968E-2</v>
      </c>
      <c r="AZ1343">
        <v>7.8920542978156968E-2</v>
      </c>
      <c r="BA1343">
        <v>0.4269348169888918</v>
      </c>
      <c r="BB1343">
        <v>8.1076405152046463E-2</v>
      </c>
      <c r="BC1343">
        <v>0.4112804701660544</v>
      </c>
      <c r="BD1343">
        <v>8.5366108573464494E-2</v>
      </c>
      <c r="BE1343">
        <v>0.70422466645807114</v>
      </c>
      <c r="BF1343">
        <v>8.5366108573464494E-2</v>
      </c>
      <c r="BG1343">
        <v>8.5366108573464494E-2</v>
      </c>
      <c r="BH1343">
        <v>0.70422466645807114</v>
      </c>
      <c r="BI1343">
        <v>0.112450230465825</v>
      </c>
      <c r="BJ1343">
        <v>0.6103839687822572</v>
      </c>
      <c r="BK1343">
        <v>4.8595956262012963E-2</v>
      </c>
      <c r="BL1343">
        <v>0.80490260660155122</v>
      </c>
      <c r="BM1343">
        <v>4.8595956262012963E-2</v>
      </c>
      <c r="BN1343">
        <v>4.8595956262012963E-2</v>
      </c>
      <c r="BO1343">
        <v>0.80490260660155122</v>
      </c>
      <c r="BP1343">
        <v>0.2799546211191582</v>
      </c>
      <c r="BQ1343">
        <v>-0.12392925361349109</v>
      </c>
      <c r="BR1343">
        <v>73.502734347902305</v>
      </c>
      <c r="BS1343">
        <v>0.79079826101051465</v>
      </c>
      <c r="BT1343">
        <v>73.502734347902305</v>
      </c>
      <c r="BU1343">
        <v>73.502734347902305</v>
      </c>
      <c r="BV1343">
        <v>0.79079826101051465</v>
      </c>
      <c r="BW1343">
        <v>264.4436031008234</v>
      </c>
      <c r="BX1343">
        <v>0.24734688955260109</v>
      </c>
      <c r="BY1343" t="str">
        <f t="shared" si="24"/>
        <v>[[sv,wv],[yr],[ya]]</v>
      </c>
      <c r="BZ1343" t="str">
        <f>TRIM(MID(SUBSTITUTE(SUBSTITUTE(SUBSTITUTE(Tabla2[[#This Row],[map]],"[",""),"]",""),",",REPT(" ",100)),300,200))</f>
        <v>0 1</v>
      </c>
      <c r="CA1343" s="13" t="str">
        <f>TRIM(MID(SUBSTITUTE(SUBSTITUTE(SUBSTITUTE(Tabla2[[#This Row],[map]],"[",""),"]",""),",",REPT(" ",100)),900,200))</f>
        <v>2 4</v>
      </c>
      <c r="CB1343" s="13" t="str">
        <f>SUBSTITUTE(TRIM(MID(SUBSTITUTE(SUBSTITUTE(SUBSTITUTE(Tabla2[[#This Row],[map]],"[",""),"]",""),",",REPT(" ",100)),1200,300))," ",", ")</f>
        <v>0, 1, 2</v>
      </c>
      <c r="CC1343" s="15" t="str">
        <f>SUBSTITUTE(TRIM(MID(SUBSTITUTE(SUBSTITUTE(SUBSTITUTE(Tabla2[[#This Row],[map]],"[",""),"]",""),",",REPT(" ",100)),1,300))," ",", ")</f>
        <v>4, 2, 3</v>
      </c>
      <c r="CD1343" s="13" t="str">
        <f>SUBSTITUTE(TRIM(MID(SUBSTITUTE(SUBSTITUTE(SUBSTITUTE(Tabla2[[#This Row],[map]],"[",""),"]",""),",",REPT(" ",100)),601,300))," ",", ")</f>
        <v>1, 3, 0</v>
      </c>
      <c r="CE1343" t="str">
        <f>TRIM(MID(SUBSTITUTE(SUBSTITUTE(SUBSTITUTE(Tabla2[[#This Row],[map]],"[",""),"]",""),",",REPT(" ",100)),1501,200))</f>
        <v>3 4</v>
      </c>
    </row>
    <row r="1344" spans="1:83" x14ac:dyDescent="0.3">
      <c r="A1344" s="2">
        <v>46113.109189814822</v>
      </c>
      <c r="B1344" t="s">
        <v>1759</v>
      </c>
      <c r="C1344">
        <v>8</v>
      </c>
      <c r="D1344" t="s">
        <v>77</v>
      </c>
      <c r="E1344" t="s">
        <v>78</v>
      </c>
      <c r="F1344">
        <v>16590</v>
      </c>
      <c r="G1344">
        <v>4.5</v>
      </c>
      <c r="H1344" t="s">
        <v>79</v>
      </c>
      <c r="I1344" t="s">
        <v>80</v>
      </c>
      <c r="J1344">
        <v>5</v>
      </c>
      <c r="K1344">
        <v>5</v>
      </c>
      <c r="L1344" t="s">
        <v>81</v>
      </c>
      <c r="M1344" t="s">
        <v>82</v>
      </c>
      <c r="N1344" t="s">
        <v>83</v>
      </c>
      <c r="O1344" t="s">
        <v>83</v>
      </c>
      <c r="P1344" t="s">
        <v>84</v>
      </c>
      <c r="Q1344" t="s">
        <v>1491</v>
      </c>
      <c r="R1344">
        <v>3</v>
      </c>
      <c r="S1344" t="s">
        <v>86</v>
      </c>
      <c r="T1344" t="s">
        <v>87</v>
      </c>
      <c r="U1344" t="s">
        <v>88</v>
      </c>
      <c r="V1344">
        <v>1</v>
      </c>
      <c r="W1344" t="s">
        <v>1492</v>
      </c>
      <c r="X1344" t="s">
        <v>83</v>
      </c>
      <c r="Y1344" t="s">
        <v>90</v>
      </c>
      <c r="Z1344">
        <v>4000</v>
      </c>
      <c r="AA1344">
        <v>4000</v>
      </c>
      <c r="AC1344">
        <v>256</v>
      </c>
      <c r="AD1344" t="s">
        <v>91</v>
      </c>
      <c r="AE1344">
        <v>0.15</v>
      </c>
      <c r="AF1344" t="s">
        <v>92</v>
      </c>
      <c r="AG1344">
        <v>180</v>
      </c>
      <c r="AH1344">
        <v>60</v>
      </c>
      <c r="AI1344">
        <v>120</v>
      </c>
      <c r="AJ1344">
        <v>0.1097976554547368</v>
      </c>
      <c r="AK1344">
        <v>12.848241250113089</v>
      </c>
      <c r="AL1344">
        <v>0.70489258829017332</v>
      </c>
      <c r="AM1344">
        <v>5.1734529903095489E-2</v>
      </c>
      <c r="AN1344">
        <v>17.035055465734459</v>
      </c>
      <c r="AO1344">
        <v>0.66234860052264233</v>
      </c>
      <c r="AP1344">
        <v>17.035055465734459</v>
      </c>
      <c r="AQ1344">
        <v>17.035055465734459</v>
      </c>
      <c r="AR1344">
        <v>0.66234860052264233</v>
      </c>
      <c r="AS1344">
        <v>103.40620658842499</v>
      </c>
      <c r="AT1344">
        <v>4.271824249215142E-2</v>
      </c>
      <c r="AU1344">
        <v>0.8</v>
      </c>
      <c r="AV1344" t="s">
        <v>93</v>
      </c>
      <c r="AW1344">
        <v>9.655004855163099E-2</v>
      </c>
      <c r="AX1344">
        <v>0.29892181230575832</v>
      </c>
      <c r="AY1344">
        <v>9.655004855163099E-2</v>
      </c>
      <c r="AZ1344">
        <v>9.655004855163099E-2</v>
      </c>
      <c r="BA1344">
        <v>0.29892181230575832</v>
      </c>
      <c r="BB1344">
        <v>0.11587202168062009</v>
      </c>
      <c r="BC1344">
        <v>0.15861930487921311</v>
      </c>
      <c r="BD1344">
        <v>7.5203587723605594E-2</v>
      </c>
      <c r="BE1344">
        <v>0.739435630671194</v>
      </c>
      <c r="BF1344">
        <v>7.5203587723605594E-2</v>
      </c>
      <c r="BG1344">
        <v>7.5203587723605594E-2</v>
      </c>
      <c r="BH1344">
        <v>0.739435630671194</v>
      </c>
      <c r="BI1344">
        <v>0.128245270768994</v>
      </c>
      <c r="BJ1344">
        <v>0.55565752766824583</v>
      </c>
      <c r="BK1344">
        <v>4.8733977334129687E-2</v>
      </c>
      <c r="BL1344">
        <v>0.80434849565333055</v>
      </c>
      <c r="BM1344">
        <v>4.8733977334129687E-2</v>
      </c>
      <c r="BN1344">
        <v>4.8733977334129687E-2</v>
      </c>
      <c r="BO1344">
        <v>0.80434849565333055</v>
      </c>
      <c r="BP1344">
        <v>0.34070410044185778</v>
      </c>
      <c r="BQ1344">
        <v>-0.36781919791810203</v>
      </c>
      <c r="BR1344">
        <v>67.919734249328584</v>
      </c>
      <c r="BS1344">
        <v>0.80668846346028811</v>
      </c>
      <c r="BT1344">
        <v>67.919734249328584</v>
      </c>
      <c r="BU1344">
        <v>67.919734249328584</v>
      </c>
      <c r="BV1344">
        <v>0.80668846346028811</v>
      </c>
      <c r="BW1344">
        <v>413.0400049608088</v>
      </c>
      <c r="BX1344">
        <v>-0.17558466466074951</v>
      </c>
      <c r="BY1344" t="str">
        <f t="shared" si="24"/>
        <v>[[sv,wv],[yr],[ya]]</v>
      </c>
      <c r="BZ1344" t="str">
        <f>TRIM(MID(SUBSTITUTE(SUBSTITUTE(SUBSTITUTE(Tabla2[[#This Row],[map]],"[",""),"]",""),",",REPT(" ",100)),300,200))</f>
        <v>0 1</v>
      </c>
      <c r="CA1344" s="13" t="str">
        <f>TRIM(MID(SUBSTITUTE(SUBSTITUTE(SUBSTITUTE(Tabla2[[#This Row],[map]],"[",""),"]",""),",",REPT(" ",100)),900,200))</f>
        <v>2 4</v>
      </c>
      <c r="CB1344" s="13" t="str">
        <f>SUBSTITUTE(TRIM(MID(SUBSTITUTE(SUBSTITUTE(SUBSTITUTE(Tabla2[[#This Row],[map]],"[",""),"]",""),",",REPT(" ",100)),1200,300))," ",", ")</f>
        <v>1, 2, 0</v>
      </c>
      <c r="CC1344" s="15" t="str">
        <f>SUBSTITUTE(TRIM(MID(SUBSTITUTE(SUBSTITUTE(SUBSTITUTE(Tabla2[[#This Row],[map]],"[",""),"]",""),",",REPT(" ",100)),1,300))," ",", ")</f>
        <v>4, 2, 3</v>
      </c>
      <c r="CD1344" s="13" t="str">
        <f>SUBSTITUTE(TRIM(MID(SUBSTITUTE(SUBSTITUTE(SUBSTITUTE(Tabla2[[#This Row],[map]],"[",""),"]",""),",",REPT(" ",100)),601,300))," ",", ")</f>
        <v>1, 3, 0</v>
      </c>
      <c r="CE1344" t="str">
        <f>TRIM(MID(SUBSTITUTE(SUBSTITUTE(SUBSTITUTE(Tabla2[[#This Row],[map]],"[",""),"]",""),",",REPT(" ",100)),1501,200))</f>
        <v>3 4</v>
      </c>
    </row>
    <row r="1345" spans="1:83" x14ac:dyDescent="0.3">
      <c r="A1345" s="2">
        <v>46113.108703703707</v>
      </c>
      <c r="B1345" t="s">
        <v>1760</v>
      </c>
      <c r="C1345">
        <v>8</v>
      </c>
      <c r="D1345" t="s">
        <v>77</v>
      </c>
      <c r="E1345" t="s">
        <v>78</v>
      </c>
      <c r="F1345">
        <v>16590</v>
      </c>
      <c r="G1345">
        <v>4.5</v>
      </c>
      <c r="H1345" t="s">
        <v>79</v>
      </c>
      <c r="I1345" t="s">
        <v>80</v>
      </c>
      <c r="J1345">
        <v>5</v>
      </c>
      <c r="K1345">
        <v>5</v>
      </c>
      <c r="L1345" t="s">
        <v>81</v>
      </c>
      <c r="M1345" t="s">
        <v>82</v>
      </c>
      <c r="N1345" t="s">
        <v>83</v>
      </c>
      <c r="O1345" t="s">
        <v>83</v>
      </c>
      <c r="P1345" t="s">
        <v>84</v>
      </c>
      <c r="Q1345" t="s">
        <v>721</v>
      </c>
      <c r="R1345">
        <v>3</v>
      </c>
      <c r="S1345" t="s">
        <v>86</v>
      </c>
      <c r="T1345" t="s">
        <v>87</v>
      </c>
      <c r="U1345" t="s">
        <v>88</v>
      </c>
      <c r="V1345">
        <v>1</v>
      </c>
      <c r="W1345" t="s">
        <v>722</v>
      </c>
      <c r="X1345" t="s">
        <v>83</v>
      </c>
      <c r="Y1345" t="s">
        <v>90</v>
      </c>
      <c r="Z1345">
        <v>4000</v>
      </c>
      <c r="AA1345">
        <v>4000</v>
      </c>
      <c r="AC1345">
        <v>256</v>
      </c>
      <c r="AD1345" t="s">
        <v>91</v>
      </c>
      <c r="AE1345">
        <v>0.15</v>
      </c>
      <c r="AF1345" t="s">
        <v>92</v>
      </c>
      <c r="AG1345">
        <v>180</v>
      </c>
      <c r="AH1345">
        <v>60</v>
      </c>
      <c r="AI1345">
        <v>120</v>
      </c>
      <c r="AJ1345">
        <v>9.9960617219634673E-2</v>
      </c>
      <c r="AK1345">
        <v>16.15291675164163</v>
      </c>
      <c r="AL1345">
        <v>0.70302878214877462</v>
      </c>
      <c r="AM1345">
        <v>0.34215046774601721</v>
      </c>
      <c r="AN1345">
        <v>16.874104262750851</v>
      </c>
      <c r="AO1345">
        <v>0.6651680828248876</v>
      </c>
      <c r="AP1345">
        <v>16.874104262750851</v>
      </c>
      <c r="AQ1345">
        <v>16.874104262750851</v>
      </c>
      <c r="AR1345">
        <v>0.6651680828248876</v>
      </c>
      <c r="AS1345">
        <v>67.687482777846711</v>
      </c>
      <c r="AT1345">
        <v>0.37004186825596908</v>
      </c>
      <c r="AU1345">
        <v>0.8</v>
      </c>
      <c r="AV1345" t="s">
        <v>93</v>
      </c>
      <c r="AW1345">
        <v>9.611621251121312E-2</v>
      </c>
      <c r="AX1345">
        <v>0.30207202289120361</v>
      </c>
      <c r="AY1345">
        <v>9.611621251121312E-2</v>
      </c>
      <c r="AZ1345">
        <v>9.611621251121312E-2</v>
      </c>
      <c r="BA1345">
        <v>0.30207202289120361</v>
      </c>
      <c r="BB1345">
        <v>0.1382584041155111</v>
      </c>
      <c r="BC1345">
        <v>-3.9347762623493931E-3</v>
      </c>
      <c r="BD1345">
        <v>7.7297927955387244E-2</v>
      </c>
      <c r="BE1345">
        <v>0.73217918908146862</v>
      </c>
      <c r="BF1345">
        <v>7.7297927955387244E-2</v>
      </c>
      <c r="BG1345">
        <v>7.7297927955387244E-2</v>
      </c>
      <c r="BH1345">
        <v>0.73217918908146862</v>
      </c>
      <c r="BI1345">
        <v>0.1177875874817701</v>
      </c>
      <c r="BJ1345">
        <v>0.59189116668545139</v>
      </c>
      <c r="BK1345">
        <v>4.5357207445639772E-2</v>
      </c>
      <c r="BL1345">
        <v>0.81790515867686964</v>
      </c>
      <c r="BM1345">
        <v>4.5357207445639772E-2</v>
      </c>
      <c r="BN1345">
        <v>4.5357207445639772E-2</v>
      </c>
      <c r="BO1345">
        <v>0.81790515867686964</v>
      </c>
      <c r="BP1345">
        <v>8.4229641890234574E-2</v>
      </c>
      <c r="BQ1345">
        <v>0.66184462980688208</v>
      </c>
      <c r="BR1345">
        <v>67.277645703090826</v>
      </c>
      <c r="BS1345">
        <v>0.80851596065001696</v>
      </c>
      <c r="BT1345">
        <v>67.277645703090826</v>
      </c>
      <c r="BU1345">
        <v>67.277645703090826</v>
      </c>
      <c r="BV1345">
        <v>0.80851596065001696</v>
      </c>
      <c r="BW1345">
        <v>270.40965547789932</v>
      </c>
      <c r="BX1345">
        <v>0.2303664527938937</v>
      </c>
      <c r="BY1345" t="str">
        <f t="shared" si="24"/>
        <v>[[sv,wv],[yr],[ya]]</v>
      </c>
      <c r="BZ1345" t="str">
        <f>TRIM(MID(SUBSTITUTE(SUBSTITUTE(SUBSTITUTE(Tabla2[[#This Row],[map]],"[",""),"]",""),",",REPT(" ",100)),300,200))</f>
        <v>0 1</v>
      </c>
      <c r="CA1345" s="13" t="str">
        <f>TRIM(MID(SUBSTITUTE(SUBSTITUTE(SUBSTITUTE(Tabla2[[#This Row],[map]],"[",""),"]",""),",",REPT(" ",100)),900,200))</f>
        <v>2 3</v>
      </c>
      <c r="CB1345" s="13" t="str">
        <f>SUBSTITUTE(TRIM(MID(SUBSTITUTE(SUBSTITUTE(SUBSTITUTE(Tabla2[[#This Row],[map]],"[",""),"]",""),",",REPT(" ",100)),1200,300))," ",", ")</f>
        <v>0, 1, 2</v>
      </c>
      <c r="CC1345" s="15" t="str">
        <f>SUBSTITUTE(TRIM(MID(SUBSTITUTE(SUBSTITUTE(SUBSTITUTE(Tabla2[[#This Row],[map]],"[",""),"]",""),",",REPT(" ",100)),1,300))," ",", ")</f>
        <v>4, 2, 3</v>
      </c>
      <c r="CD1345" s="13" t="str">
        <f>SUBSTITUTE(TRIM(MID(SUBSTITUTE(SUBSTITUTE(SUBSTITUTE(Tabla2[[#This Row],[map]],"[",""),"]",""),",",REPT(" ",100)),601,300))," ",", ")</f>
        <v>4, 0, 1</v>
      </c>
      <c r="CE1345" t="str">
        <f>TRIM(MID(SUBSTITUTE(SUBSTITUTE(SUBSTITUTE(Tabla2[[#This Row],[map]],"[",""),"]",""),",",REPT(" ",100)),1501,200))</f>
        <v>3 4</v>
      </c>
    </row>
    <row r="1346" spans="1:83" x14ac:dyDescent="0.3">
      <c r="A1346" s="2">
        <v>46113.120405092603</v>
      </c>
      <c r="B1346" t="s">
        <v>1761</v>
      </c>
      <c r="C1346">
        <v>6</v>
      </c>
      <c r="D1346" t="s">
        <v>77</v>
      </c>
      <c r="E1346" t="s">
        <v>78</v>
      </c>
      <c r="F1346">
        <v>16590</v>
      </c>
      <c r="G1346">
        <v>4.5</v>
      </c>
      <c r="H1346" t="s">
        <v>79</v>
      </c>
      <c r="I1346" t="s">
        <v>80</v>
      </c>
      <c r="J1346">
        <v>5</v>
      </c>
      <c r="K1346">
        <v>5</v>
      </c>
      <c r="L1346" t="s">
        <v>81</v>
      </c>
      <c r="M1346" t="s">
        <v>82</v>
      </c>
      <c r="N1346" t="s">
        <v>83</v>
      </c>
      <c r="O1346" t="s">
        <v>83</v>
      </c>
      <c r="P1346" t="s">
        <v>84</v>
      </c>
      <c r="Q1346" t="s">
        <v>769</v>
      </c>
      <c r="R1346">
        <v>3</v>
      </c>
      <c r="S1346" t="s">
        <v>86</v>
      </c>
      <c r="T1346" t="s">
        <v>87</v>
      </c>
      <c r="U1346" t="s">
        <v>88</v>
      </c>
      <c r="V1346">
        <v>1</v>
      </c>
      <c r="W1346" t="s">
        <v>770</v>
      </c>
      <c r="X1346" t="s">
        <v>83</v>
      </c>
      <c r="Y1346" t="s">
        <v>90</v>
      </c>
      <c r="Z1346">
        <v>4000</v>
      </c>
      <c r="AA1346">
        <v>4000</v>
      </c>
      <c r="AC1346">
        <v>256</v>
      </c>
      <c r="AD1346" t="s">
        <v>91</v>
      </c>
      <c r="AE1346">
        <v>0.15</v>
      </c>
      <c r="AF1346" t="s">
        <v>92</v>
      </c>
      <c r="AG1346">
        <v>180</v>
      </c>
      <c r="AH1346">
        <v>60</v>
      </c>
      <c r="AI1346">
        <v>120</v>
      </c>
      <c r="AJ1346">
        <v>0.15368443825457059</v>
      </c>
      <c r="AK1346">
        <v>44.054750300413971</v>
      </c>
      <c r="AL1346">
        <v>0.54952960719650679</v>
      </c>
      <c r="AM1346">
        <v>-0.25602658631038849</v>
      </c>
      <c r="AN1346">
        <v>49.636331076586778</v>
      </c>
      <c r="AO1346">
        <v>0.48380750307968629</v>
      </c>
      <c r="AP1346">
        <v>49.636331076586778</v>
      </c>
      <c r="AQ1346">
        <v>49.636331076586778</v>
      </c>
      <c r="AR1346">
        <v>0.48380750307968629</v>
      </c>
      <c r="AS1346">
        <v>102.7012778130442</v>
      </c>
      <c r="AT1346">
        <v>-0.23156651054314109</v>
      </c>
      <c r="AU1346">
        <v>0.8</v>
      </c>
      <c r="AV1346" t="s">
        <v>93</v>
      </c>
      <c r="AW1346">
        <v>8.4583670031448441E-2</v>
      </c>
      <c r="AX1346">
        <v>0.38581319239353318</v>
      </c>
      <c r="AY1346">
        <v>8.4583670031448441E-2</v>
      </c>
      <c r="AZ1346">
        <v>8.4583670031448441E-2</v>
      </c>
      <c r="BA1346">
        <v>0.38581319239353318</v>
      </c>
      <c r="BB1346">
        <v>0.19160045096613779</v>
      </c>
      <c r="BC1346">
        <v>-0.39126700545268828</v>
      </c>
      <c r="BD1346">
        <v>9.5000738785386174E-2</v>
      </c>
      <c r="BE1346">
        <v>0.67084273055745669</v>
      </c>
      <c r="BF1346">
        <v>9.5000738785386174E-2</v>
      </c>
      <c r="BG1346">
        <v>9.5000738785386174E-2</v>
      </c>
      <c r="BH1346">
        <v>0.67084273055745669</v>
      </c>
      <c r="BI1346">
        <v>0.12855784289178371</v>
      </c>
      <c r="BJ1346">
        <v>0.55457453202256191</v>
      </c>
      <c r="BK1346">
        <v>0.1387997504921851</v>
      </c>
      <c r="BL1346">
        <v>0.44276290439934912</v>
      </c>
      <c r="BM1346">
        <v>0.1387997504921851</v>
      </c>
      <c r="BN1346">
        <v>0.1387997504921851</v>
      </c>
      <c r="BO1346">
        <v>0.44276290439934912</v>
      </c>
      <c r="BP1346">
        <v>0.47889801669110832</v>
      </c>
      <c r="BQ1346">
        <v>-0.92262406065989566</v>
      </c>
      <c r="BR1346">
        <v>198.2269401470368</v>
      </c>
      <c r="BS1346">
        <v>0.43581118496841009</v>
      </c>
      <c r="BT1346">
        <v>198.2269401470368</v>
      </c>
      <c r="BU1346">
        <v>198.2269401470368</v>
      </c>
      <c r="BV1346">
        <v>0.43581118496841009</v>
      </c>
      <c r="BW1346">
        <v>410.00605494162693</v>
      </c>
      <c r="BX1346">
        <v>-0.16694950808254869</v>
      </c>
      <c r="BY1346" t="str">
        <f t="shared" si="24"/>
        <v>[[sv,wv],[yr],[ya]]</v>
      </c>
      <c r="BZ1346" t="str">
        <f>TRIM(MID(SUBSTITUTE(SUBSTITUTE(SUBSTITUTE(Tabla2[[#This Row],[map]],"[",""),"]",""),",",REPT(" ",100)),300,200))</f>
        <v>0 1</v>
      </c>
      <c r="CA1346" s="13" t="str">
        <f>TRIM(MID(SUBSTITUTE(SUBSTITUTE(SUBSTITUTE(Tabla2[[#This Row],[map]],"[",""),"]",""),",",REPT(" ",100)),900,200))</f>
        <v>2 4</v>
      </c>
      <c r="CB1346" s="13" t="str">
        <f>SUBSTITUTE(TRIM(MID(SUBSTITUTE(SUBSTITUTE(SUBSTITUTE(Tabla2[[#This Row],[map]],"[",""),"]",""),",",REPT(" ",100)),1200,300))," ",", ")</f>
        <v>4, 0, 1</v>
      </c>
      <c r="CC1346" s="15" t="str">
        <f>SUBSTITUTE(TRIM(MID(SUBSTITUTE(SUBSTITUTE(SUBSTITUTE(Tabla2[[#This Row],[map]],"[",""),"]",""),",",REPT(" ",100)),1,300))," ",", ")</f>
        <v>4, 2, 3</v>
      </c>
      <c r="CD1346" s="13" t="str">
        <f>SUBSTITUTE(TRIM(MID(SUBSTITUTE(SUBSTITUTE(SUBSTITUTE(Tabla2[[#This Row],[map]],"[",""),"]",""),",",REPT(" ",100)),601,300))," ",", ")</f>
        <v>3, 0, 1</v>
      </c>
      <c r="CE1346" t="str">
        <f>TRIM(MID(SUBSTITUTE(SUBSTITUTE(SUBSTITUTE(Tabla2[[#This Row],[map]],"[",""),"]",""),",",REPT(" ",100)),1501,200))</f>
        <v>3 2</v>
      </c>
    </row>
    <row r="1347" spans="1:83" x14ac:dyDescent="0.3">
      <c r="A1347" s="2">
        <v>46113.128344907411</v>
      </c>
      <c r="B1347" t="s">
        <v>1762</v>
      </c>
      <c r="C1347">
        <v>9</v>
      </c>
      <c r="D1347" t="s">
        <v>95</v>
      </c>
      <c r="E1347" t="s">
        <v>78</v>
      </c>
      <c r="F1347">
        <v>16590</v>
      </c>
      <c r="G1347">
        <v>4.5</v>
      </c>
      <c r="H1347" t="s">
        <v>79</v>
      </c>
      <c r="I1347" t="s">
        <v>80</v>
      </c>
      <c r="J1347">
        <v>5</v>
      </c>
      <c r="K1347">
        <v>5</v>
      </c>
      <c r="L1347" t="s">
        <v>81</v>
      </c>
      <c r="M1347" t="s">
        <v>82</v>
      </c>
      <c r="N1347" t="s">
        <v>83</v>
      </c>
      <c r="O1347" t="s">
        <v>83</v>
      </c>
      <c r="P1347" t="s">
        <v>84</v>
      </c>
      <c r="Q1347" t="s">
        <v>709</v>
      </c>
      <c r="R1347">
        <v>3</v>
      </c>
      <c r="S1347" t="s">
        <v>86</v>
      </c>
      <c r="T1347" t="s">
        <v>87</v>
      </c>
      <c r="U1347" t="s">
        <v>88</v>
      </c>
      <c r="V1347">
        <v>1</v>
      </c>
      <c r="W1347" t="s">
        <v>710</v>
      </c>
      <c r="X1347" t="s">
        <v>83</v>
      </c>
      <c r="Y1347" t="s">
        <v>90</v>
      </c>
      <c r="Z1347">
        <v>4000</v>
      </c>
      <c r="AA1347">
        <v>4000</v>
      </c>
      <c r="AC1347">
        <v>256</v>
      </c>
      <c r="AD1347" t="s">
        <v>91</v>
      </c>
      <c r="AE1347">
        <v>0.15</v>
      </c>
      <c r="AF1347" t="s">
        <v>92</v>
      </c>
      <c r="AG1347">
        <v>180</v>
      </c>
      <c r="AH1347">
        <v>60</v>
      </c>
      <c r="AI1347">
        <v>120</v>
      </c>
      <c r="AJ1347">
        <v>0.1149652238016127</v>
      </c>
      <c r="AK1347">
        <v>13.5246445928233</v>
      </c>
      <c r="AL1347">
        <v>0.73549240184056175</v>
      </c>
      <c r="AM1347">
        <v>0.52032518597779387</v>
      </c>
      <c r="AN1347">
        <v>17.060878923105101</v>
      </c>
      <c r="AO1347">
        <v>0.66708779928637219</v>
      </c>
      <c r="AP1347">
        <v>17.060878923105101</v>
      </c>
      <c r="AQ1347">
        <v>17.060878923105101</v>
      </c>
      <c r="AR1347">
        <v>0.66708779928637219</v>
      </c>
      <c r="AS1347">
        <v>59.536550607618928</v>
      </c>
      <c r="AT1347">
        <v>0.47411223746775438</v>
      </c>
      <c r="AU1347">
        <v>0.8</v>
      </c>
      <c r="AV1347" t="s">
        <v>93</v>
      </c>
      <c r="AW1347">
        <v>8.0654755756014523E-2</v>
      </c>
      <c r="AX1347">
        <v>0.41434218995643202</v>
      </c>
      <c r="AY1347">
        <v>8.0654755756014523E-2</v>
      </c>
      <c r="AZ1347">
        <v>8.0654755756014523E-2</v>
      </c>
      <c r="BA1347">
        <v>0.41434218995643202</v>
      </c>
      <c r="BB1347">
        <v>8.4211971266295371E-2</v>
      </c>
      <c r="BC1347">
        <v>0.38851220601963571</v>
      </c>
      <c r="BD1347">
        <v>8.4879867133693124E-2</v>
      </c>
      <c r="BE1347">
        <v>0.70590938919445456</v>
      </c>
      <c r="BF1347">
        <v>8.4879867133693124E-2</v>
      </c>
      <c r="BG1347">
        <v>8.4879867133693124E-2</v>
      </c>
      <c r="BH1347">
        <v>0.70590938919445456</v>
      </c>
      <c r="BI1347">
        <v>0.11988312602312071</v>
      </c>
      <c r="BJ1347">
        <v>0.58463057320900713</v>
      </c>
      <c r="BK1347">
        <v>6.4344192833332883E-2</v>
      </c>
      <c r="BL1347">
        <v>0.74167841796492717</v>
      </c>
      <c r="BM1347">
        <v>6.4344192833332883E-2</v>
      </c>
      <c r="BN1347">
        <v>6.4344192833332883E-2</v>
      </c>
      <c r="BO1347">
        <v>0.74167841796492717</v>
      </c>
      <c r="BP1347">
        <v>9.9572489007035817E-2</v>
      </c>
      <c r="BQ1347">
        <v>0.60024795160469391</v>
      </c>
      <c r="BR1347">
        <v>68.013636876697049</v>
      </c>
      <c r="BS1347">
        <v>0.80642120002967643</v>
      </c>
      <c r="BT1347">
        <v>68.013636876697049</v>
      </c>
      <c r="BU1347">
        <v>68.013636876697049</v>
      </c>
      <c r="BV1347">
        <v>0.80642120002967643</v>
      </c>
      <c r="BW1347">
        <v>237.84253484417809</v>
      </c>
      <c r="BX1347">
        <v>0.32305821903767928</v>
      </c>
      <c r="BY1347" t="str">
        <f t="shared" si="24"/>
        <v>[[sv,wv],[yr],[ya]]</v>
      </c>
      <c r="BZ1347" t="str">
        <f>TRIM(MID(SUBSTITUTE(SUBSTITUTE(SUBSTITUTE(Tabla2[[#This Row],[map]],"[",""),"]",""),",",REPT(" ",100)),300,200))</f>
        <v>0 1</v>
      </c>
      <c r="CA1347" s="13" t="str">
        <f>TRIM(MID(SUBSTITUTE(SUBSTITUTE(SUBSTITUTE(Tabla2[[#This Row],[map]],"[",""),"]",""),",",REPT(" ",100)),900,200))</f>
        <v>2 3</v>
      </c>
      <c r="CB1347" s="13" t="str">
        <f>SUBSTITUTE(TRIM(MID(SUBSTITUTE(SUBSTITUTE(SUBSTITUTE(Tabla2[[#This Row],[map]],"[",""),"]",""),",",REPT(" ",100)),1200,300))," ",", ")</f>
        <v>2, 0, 1</v>
      </c>
      <c r="CC1347" s="15" t="str">
        <f>SUBSTITUTE(TRIM(MID(SUBSTITUTE(SUBSTITUTE(SUBSTITUTE(Tabla2[[#This Row],[map]],"[",""),"]",""),",",REPT(" ",100)),1,300))," ",", ")</f>
        <v>4, 2, 3</v>
      </c>
      <c r="CD1347" s="13" t="str">
        <f>SUBSTITUTE(TRIM(MID(SUBSTITUTE(SUBSTITUTE(SUBSTITUTE(Tabla2[[#This Row],[map]],"[",""),"]",""),",",REPT(" ",100)),601,300))," ",", ")</f>
        <v>0, 1, 4</v>
      </c>
      <c r="CE1347" t="str">
        <f>TRIM(MID(SUBSTITUTE(SUBSTITUTE(SUBSTITUTE(Tabla2[[#This Row],[map]],"[",""),"]",""),",",REPT(" ",100)),1501,200))</f>
        <v>3 4</v>
      </c>
    </row>
    <row r="1348" spans="1:83" x14ac:dyDescent="0.3">
      <c r="A1348" s="2">
        <v>46113.131631944438</v>
      </c>
      <c r="B1348" t="s">
        <v>1763</v>
      </c>
      <c r="C1348">
        <v>7</v>
      </c>
      <c r="D1348" t="s">
        <v>77</v>
      </c>
      <c r="E1348" t="s">
        <v>78</v>
      </c>
      <c r="F1348">
        <v>16590</v>
      </c>
      <c r="G1348">
        <v>4.5</v>
      </c>
      <c r="H1348" t="s">
        <v>79</v>
      </c>
      <c r="I1348" t="s">
        <v>80</v>
      </c>
      <c r="J1348">
        <v>5</v>
      </c>
      <c r="K1348">
        <v>5</v>
      </c>
      <c r="L1348" t="s">
        <v>81</v>
      </c>
      <c r="M1348" t="s">
        <v>82</v>
      </c>
      <c r="N1348" t="s">
        <v>83</v>
      </c>
      <c r="O1348" t="s">
        <v>83</v>
      </c>
      <c r="P1348" t="s">
        <v>84</v>
      </c>
      <c r="Q1348" t="s">
        <v>721</v>
      </c>
      <c r="R1348">
        <v>3</v>
      </c>
      <c r="S1348" t="s">
        <v>86</v>
      </c>
      <c r="T1348" t="s">
        <v>87</v>
      </c>
      <c r="U1348" t="s">
        <v>88</v>
      </c>
      <c r="V1348">
        <v>1</v>
      </c>
      <c r="W1348" t="s">
        <v>722</v>
      </c>
      <c r="X1348" t="s">
        <v>83</v>
      </c>
      <c r="Y1348" t="s">
        <v>90</v>
      </c>
      <c r="Z1348">
        <v>4000</v>
      </c>
      <c r="AA1348">
        <v>4000</v>
      </c>
      <c r="AC1348">
        <v>256</v>
      </c>
      <c r="AD1348" t="s">
        <v>91</v>
      </c>
      <c r="AE1348">
        <v>0.15</v>
      </c>
      <c r="AF1348" t="s">
        <v>92</v>
      </c>
      <c r="AG1348">
        <v>180</v>
      </c>
      <c r="AH1348">
        <v>60</v>
      </c>
      <c r="AI1348">
        <v>120</v>
      </c>
      <c r="AJ1348">
        <v>0.1222286252791031</v>
      </c>
      <c r="AK1348">
        <v>15.53823059952069</v>
      </c>
      <c r="AL1348">
        <v>0.63407054285524644</v>
      </c>
      <c r="AM1348">
        <v>0.43357379637601029</v>
      </c>
      <c r="AN1348">
        <v>20.111900521373439</v>
      </c>
      <c r="AO1348">
        <v>0.57754407524034534</v>
      </c>
      <c r="AP1348">
        <v>20.111900521373439</v>
      </c>
      <c r="AQ1348">
        <v>20.111900521373439</v>
      </c>
      <c r="AR1348">
        <v>0.57754407524034534</v>
      </c>
      <c r="AS1348">
        <v>52.157688432038157</v>
      </c>
      <c r="AT1348">
        <v>0.46191293355634061</v>
      </c>
      <c r="AU1348">
        <v>0.8</v>
      </c>
      <c r="AV1348" t="s">
        <v>93</v>
      </c>
      <c r="AW1348">
        <v>0.1166886366203804</v>
      </c>
      <c r="AX1348">
        <v>0.15268962456729651</v>
      </c>
      <c r="AY1348">
        <v>0.1166886366203804</v>
      </c>
      <c r="AZ1348">
        <v>0.1166886366203804</v>
      </c>
      <c r="BA1348">
        <v>0.15268962456729651</v>
      </c>
      <c r="BB1348">
        <v>0.1249467101814286</v>
      </c>
      <c r="BC1348">
        <v>9.2725333167386736E-2</v>
      </c>
      <c r="BD1348">
        <v>0.1236795857985758</v>
      </c>
      <c r="BE1348">
        <v>0.57147665094256805</v>
      </c>
      <c r="BF1348">
        <v>0.1236795857985758</v>
      </c>
      <c r="BG1348">
        <v>0.1236795857985758</v>
      </c>
      <c r="BH1348">
        <v>0.57147665094256805</v>
      </c>
      <c r="BI1348">
        <v>0.103135898548657</v>
      </c>
      <c r="BJ1348">
        <v>0.64265613950150402</v>
      </c>
      <c r="BK1348">
        <v>4.6289523706341158E-2</v>
      </c>
      <c r="BL1348">
        <v>0.81416220378356274</v>
      </c>
      <c r="BM1348">
        <v>4.6289523706341158E-2</v>
      </c>
      <c r="BN1348">
        <v>4.6289523706341158E-2</v>
      </c>
      <c r="BO1348">
        <v>0.81416220378356274</v>
      </c>
      <c r="BP1348">
        <v>7.3427450062097749E-2</v>
      </c>
      <c r="BQ1348">
        <v>0.70521201324299976</v>
      </c>
      <c r="BR1348">
        <v>80.160944339368498</v>
      </c>
      <c r="BS1348">
        <v>0.77184782166795907</v>
      </c>
      <c r="BT1348">
        <v>80.160944339368498</v>
      </c>
      <c r="BU1348">
        <v>80.160944339368498</v>
      </c>
      <c r="BV1348">
        <v>0.77184782166795907</v>
      </c>
      <c r="BW1348">
        <v>208.3292436693612</v>
      </c>
      <c r="BX1348">
        <v>0.4070582483134737</v>
      </c>
      <c r="BY1348" t="str">
        <f t="shared" si="24"/>
        <v>[[sv,wv],[yr],[ya]]</v>
      </c>
      <c r="BZ1348" t="str">
        <f>TRIM(MID(SUBSTITUTE(SUBSTITUTE(SUBSTITUTE(Tabla2[[#This Row],[map]],"[",""),"]",""),",",REPT(" ",100)),300,200))</f>
        <v>0 1</v>
      </c>
      <c r="CA1348" s="13" t="str">
        <f>TRIM(MID(SUBSTITUTE(SUBSTITUTE(SUBSTITUTE(Tabla2[[#This Row],[map]],"[",""),"]",""),",",REPT(" ",100)),900,200))</f>
        <v>2 3</v>
      </c>
      <c r="CB1348" s="13" t="str">
        <f>SUBSTITUTE(TRIM(MID(SUBSTITUTE(SUBSTITUTE(SUBSTITUTE(Tabla2[[#This Row],[map]],"[",""),"]",""),",",REPT(" ",100)),1200,300))," ",", ")</f>
        <v>0, 1, 2</v>
      </c>
      <c r="CC1348" s="15" t="str">
        <f>SUBSTITUTE(TRIM(MID(SUBSTITUTE(SUBSTITUTE(SUBSTITUTE(Tabla2[[#This Row],[map]],"[",""),"]",""),",",REPT(" ",100)),1,300))," ",", ")</f>
        <v>4, 2, 3</v>
      </c>
      <c r="CD1348" s="13" t="str">
        <f>SUBSTITUTE(TRIM(MID(SUBSTITUTE(SUBSTITUTE(SUBSTITUTE(Tabla2[[#This Row],[map]],"[",""),"]",""),",",REPT(" ",100)),601,300))," ",", ")</f>
        <v>4, 0, 1</v>
      </c>
      <c r="CE1348" t="str">
        <f>TRIM(MID(SUBSTITUTE(SUBSTITUTE(SUBSTITUTE(Tabla2[[#This Row],[map]],"[",""),"]",""),",",REPT(" ",100)),1501,200))</f>
        <v>3 4</v>
      </c>
    </row>
    <row r="1349" spans="1:83" x14ac:dyDescent="0.3">
      <c r="A1349" s="2">
        <v>46113.187175925923</v>
      </c>
      <c r="B1349" t="s">
        <v>1764</v>
      </c>
      <c r="C1349">
        <v>9</v>
      </c>
      <c r="D1349" t="s">
        <v>77</v>
      </c>
      <c r="E1349" t="s">
        <v>78</v>
      </c>
      <c r="F1349">
        <v>16590</v>
      </c>
      <c r="G1349">
        <v>4.5</v>
      </c>
      <c r="H1349" t="s">
        <v>79</v>
      </c>
      <c r="I1349" t="s">
        <v>80</v>
      </c>
      <c r="J1349">
        <v>5</v>
      </c>
      <c r="K1349">
        <v>5</v>
      </c>
      <c r="L1349" t="s">
        <v>81</v>
      </c>
      <c r="M1349" t="s">
        <v>82</v>
      </c>
      <c r="N1349" t="s">
        <v>83</v>
      </c>
      <c r="O1349" t="s">
        <v>83</v>
      </c>
      <c r="P1349" t="s">
        <v>84</v>
      </c>
      <c r="Q1349" t="s">
        <v>1491</v>
      </c>
      <c r="R1349">
        <v>3</v>
      </c>
      <c r="S1349" t="s">
        <v>86</v>
      </c>
      <c r="T1349" t="s">
        <v>87</v>
      </c>
      <c r="U1349" t="s">
        <v>88</v>
      </c>
      <c r="V1349">
        <v>1</v>
      </c>
      <c r="W1349" t="s">
        <v>1492</v>
      </c>
      <c r="X1349" t="s">
        <v>83</v>
      </c>
      <c r="Y1349" t="s">
        <v>90</v>
      </c>
      <c r="Z1349">
        <v>4000</v>
      </c>
      <c r="AA1349">
        <v>4000</v>
      </c>
      <c r="AC1349">
        <v>256</v>
      </c>
      <c r="AD1349" t="s">
        <v>91</v>
      </c>
      <c r="AE1349">
        <v>0.15</v>
      </c>
      <c r="AF1349" t="s">
        <v>92</v>
      </c>
      <c r="AG1349">
        <v>180</v>
      </c>
      <c r="AH1349">
        <v>60</v>
      </c>
      <c r="AI1349">
        <v>120</v>
      </c>
      <c r="AJ1349">
        <v>0.1176813943623513</v>
      </c>
      <c r="AK1349">
        <v>19.886937863160799</v>
      </c>
      <c r="AL1349">
        <v>0.73349421791293379</v>
      </c>
      <c r="AM1349">
        <v>0.1982253789691715</v>
      </c>
      <c r="AN1349">
        <v>25.444679727738269</v>
      </c>
      <c r="AO1349">
        <v>0.66735215712868257</v>
      </c>
      <c r="AP1349">
        <v>25.444679727738269</v>
      </c>
      <c r="AQ1349">
        <v>25.444679727738269</v>
      </c>
      <c r="AR1349">
        <v>0.66735215712868257</v>
      </c>
      <c r="AS1349">
        <v>86.109406231475617</v>
      </c>
      <c r="AT1349">
        <v>0.17341727000439139</v>
      </c>
      <c r="AU1349">
        <v>0.8</v>
      </c>
      <c r="AV1349" t="s">
        <v>93</v>
      </c>
      <c r="AW1349">
        <v>7.6324283953630001E-2</v>
      </c>
      <c r="AX1349">
        <v>0.44578701436222429</v>
      </c>
      <c r="AY1349">
        <v>7.6324283953630001E-2</v>
      </c>
      <c r="AZ1349">
        <v>7.6324283953630001E-2</v>
      </c>
      <c r="BA1349">
        <v>0.44578701436222429</v>
      </c>
      <c r="BB1349">
        <v>7.2377386212827105E-2</v>
      </c>
      <c r="BC1349">
        <v>0.47444659513557702</v>
      </c>
      <c r="BD1349">
        <v>9.8211927061903473E-2</v>
      </c>
      <c r="BE1349">
        <v>0.65971664903137361</v>
      </c>
      <c r="BF1349">
        <v>9.8211927061903473E-2</v>
      </c>
      <c r="BG1349">
        <v>9.8211927061903473E-2</v>
      </c>
      <c r="BH1349">
        <v>0.65971664903137361</v>
      </c>
      <c r="BI1349">
        <v>0.1074692762423651</v>
      </c>
      <c r="BJ1349">
        <v>0.62764191132432701</v>
      </c>
      <c r="BK1349">
        <v>3.6619533908710103E-2</v>
      </c>
      <c r="BL1349">
        <v>0.85298415418485862</v>
      </c>
      <c r="BM1349">
        <v>3.6619533908710103E-2</v>
      </c>
      <c r="BN1349">
        <v>3.6619533908710103E-2</v>
      </c>
      <c r="BO1349">
        <v>0.85298415418485862</v>
      </c>
      <c r="BP1349">
        <v>0.35609645109001381</v>
      </c>
      <c r="BQ1349">
        <v>-0.4296146171406181</v>
      </c>
      <c r="BR1349">
        <v>101.56756316602851</v>
      </c>
      <c r="BS1349">
        <v>0.71092081093628101</v>
      </c>
      <c r="BT1349">
        <v>101.56756316602851</v>
      </c>
      <c r="BU1349">
        <v>101.56756316602851</v>
      </c>
      <c r="BV1349">
        <v>0.71092081093628101</v>
      </c>
      <c r="BW1349">
        <v>343.9016818123568</v>
      </c>
      <c r="BX1349">
        <v>2.1195190698277019E-2</v>
      </c>
      <c r="BY1349" t="str">
        <f t="shared" si="24"/>
        <v>[[sv,wv],[yr],[ya]]</v>
      </c>
      <c r="BZ1349" t="str">
        <f>TRIM(MID(SUBSTITUTE(SUBSTITUTE(SUBSTITUTE(Tabla2[[#This Row],[map]],"[",""),"]",""),",",REPT(" ",100)),300,200))</f>
        <v>0 1</v>
      </c>
      <c r="CA1349" s="13" t="str">
        <f>TRIM(MID(SUBSTITUTE(SUBSTITUTE(SUBSTITUTE(Tabla2[[#This Row],[map]],"[",""),"]",""),",",REPT(" ",100)),900,200))</f>
        <v>2 4</v>
      </c>
      <c r="CB1349" s="13" t="str">
        <f>SUBSTITUTE(TRIM(MID(SUBSTITUTE(SUBSTITUTE(SUBSTITUTE(Tabla2[[#This Row],[map]],"[",""),"]",""),",",REPT(" ",100)),1200,300))," ",", ")</f>
        <v>1, 2, 0</v>
      </c>
      <c r="CC1349" s="15" t="str">
        <f>SUBSTITUTE(TRIM(MID(SUBSTITUTE(SUBSTITUTE(SUBSTITUTE(Tabla2[[#This Row],[map]],"[",""),"]",""),",",REPT(" ",100)),1,300))," ",", ")</f>
        <v>4, 2, 3</v>
      </c>
      <c r="CD1349" s="13" t="str">
        <f>SUBSTITUTE(TRIM(MID(SUBSTITUTE(SUBSTITUTE(SUBSTITUTE(Tabla2[[#This Row],[map]],"[",""),"]",""),",",REPT(" ",100)),601,300))," ",", ")</f>
        <v>1, 3, 0</v>
      </c>
      <c r="CE1349" t="str">
        <f>TRIM(MID(SUBSTITUTE(SUBSTITUTE(SUBSTITUTE(Tabla2[[#This Row],[map]],"[",""),"]",""),",",REPT(" ",100)),1501,200))</f>
        <v>3 4</v>
      </c>
    </row>
    <row r="1350" spans="1:83" x14ac:dyDescent="0.3">
      <c r="A1350" s="2">
        <v>46113.241863425923</v>
      </c>
      <c r="B1350" t="s">
        <v>1765</v>
      </c>
      <c r="C1350">
        <v>8</v>
      </c>
      <c r="D1350" t="s">
        <v>95</v>
      </c>
      <c r="E1350" t="s">
        <v>78</v>
      </c>
      <c r="F1350">
        <v>16590</v>
      </c>
      <c r="G1350">
        <v>4.5</v>
      </c>
      <c r="H1350" t="s">
        <v>79</v>
      </c>
      <c r="I1350" t="s">
        <v>80</v>
      </c>
      <c r="J1350">
        <v>5</v>
      </c>
      <c r="K1350">
        <v>5</v>
      </c>
      <c r="L1350" t="s">
        <v>81</v>
      </c>
      <c r="M1350" t="s">
        <v>82</v>
      </c>
      <c r="N1350" t="s">
        <v>83</v>
      </c>
      <c r="O1350" t="s">
        <v>83</v>
      </c>
      <c r="P1350" t="s">
        <v>84</v>
      </c>
      <c r="Q1350" t="s">
        <v>727</v>
      </c>
      <c r="R1350">
        <v>3</v>
      </c>
      <c r="S1350" t="s">
        <v>86</v>
      </c>
      <c r="T1350" t="s">
        <v>87</v>
      </c>
      <c r="U1350" t="s">
        <v>88</v>
      </c>
      <c r="V1350">
        <v>1</v>
      </c>
      <c r="W1350" t="s">
        <v>728</v>
      </c>
      <c r="X1350" t="s">
        <v>83</v>
      </c>
      <c r="Y1350" t="s">
        <v>90</v>
      </c>
      <c r="Z1350">
        <v>4000</v>
      </c>
      <c r="AA1350">
        <v>4000</v>
      </c>
      <c r="AC1350">
        <v>256</v>
      </c>
      <c r="AD1350" t="s">
        <v>91</v>
      </c>
      <c r="AE1350">
        <v>0.15</v>
      </c>
      <c r="AF1350" t="s">
        <v>92</v>
      </c>
      <c r="AG1350">
        <v>180</v>
      </c>
      <c r="AH1350">
        <v>60</v>
      </c>
      <c r="AI1350">
        <v>120</v>
      </c>
      <c r="AJ1350">
        <v>0.1109904706721084</v>
      </c>
      <c r="AK1350">
        <v>13.689914842520549</v>
      </c>
      <c r="AL1350">
        <v>0.67204395087444901</v>
      </c>
      <c r="AM1350">
        <v>0.36781833715602258</v>
      </c>
      <c r="AN1350">
        <v>17.857463631996499</v>
      </c>
      <c r="AO1350">
        <v>0.63432607272047825</v>
      </c>
      <c r="AP1350">
        <v>17.857463631996499</v>
      </c>
      <c r="AQ1350">
        <v>17.857463631996499</v>
      </c>
      <c r="AR1350">
        <v>0.63432607272047825</v>
      </c>
      <c r="AS1350">
        <v>68.705843288506443</v>
      </c>
      <c r="AT1350">
        <v>0.36304591854259682</v>
      </c>
      <c r="AU1350">
        <v>0.8</v>
      </c>
      <c r="AV1350" t="s">
        <v>93</v>
      </c>
      <c r="AW1350">
        <v>0.1100702387778513</v>
      </c>
      <c r="AX1350">
        <v>0.2007477502180415</v>
      </c>
      <c r="AY1350">
        <v>0.1100702387778513</v>
      </c>
      <c r="AZ1350">
        <v>0.1100702387778513</v>
      </c>
      <c r="BA1350">
        <v>0.2007477502180415</v>
      </c>
      <c r="BB1350">
        <v>0.1371991212124978</v>
      </c>
      <c r="BC1350">
        <v>3.756987222398811E-3</v>
      </c>
      <c r="BD1350">
        <v>7.920228398400557E-2</v>
      </c>
      <c r="BE1350">
        <v>0.72558100217849608</v>
      </c>
      <c r="BF1350">
        <v>7.920228398400557E-2</v>
      </c>
      <c r="BG1350">
        <v>7.920228398400557E-2</v>
      </c>
      <c r="BH1350">
        <v>0.72558100217849608</v>
      </c>
      <c r="BI1350">
        <v>0.13590756880080651</v>
      </c>
      <c r="BJ1350">
        <v>0.5291093015170365</v>
      </c>
      <c r="BK1350">
        <v>4.6427903884678469E-2</v>
      </c>
      <c r="BL1350">
        <v>0.81360665113745245</v>
      </c>
      <c r="BM1350">
        <v>4.6427903884678469E-2</v>
      </c>
      <c r="BN1350">
        <v>4.6427903884678469E-2</v>
      </c>
      <c r="BO1350">
        <v>0.81360665113745245</v>
      </c>
      <c r="BP1350">
        <v>7.4595283822868327E-2</v>
      </c>
      <c r="BQ1350">
        <v>0.70052353008154911</v>
      </c>
      <c r="BR1350">
        <v>71.194154101339663</v>
      </c>
      <c r="BS1350">
        <v>0.79736888734792055</v>
      </c>
      <c r="BT1350">
        <v>71.194154101339663</v>
      </c>
      <c r="BU1350">
        <v>71.194154101339663</v>
      </c>
      <c r="BV1350">
        <v>0.79736888734792055</v>
      </c>
      <c r="BW1350">
        <v>274.47567118018918</v>
      </c>
      <c r="BX1350">
        <v>0.21879385534940321</v>
      </c>
      <c r="BY1350" t="str">
        <f t="shared" si="24"/>
        <v>[[sv,wv],[yr],[ya]]</v>
      </c>
      <c r="BZ1350" t="str">
        <f>TRIM(MID(SUBSTITUTE(SUBSTITUTE(SUBSTITUTE(Tabla2[[#This Row],[map]],"[",""),"]",""),",",REPT(" ",100)),300,200))</f>
        <v>0 1</v>
      </c>
      <c r="CA1350" s="13" t="str">
        <f>TRIM(MID(SUBSTITUTE(SUBSTITUTE(SUBSTITUTE(Tabla2[[#This Row],[map]],"[",""),"]",""),",",REPT(" ",100)),900,200))</f>
        <v>2 3</v>
      </c>
      <c r="CB1350" s="13" t="str">
        <f>SUBSTITUTE(TRIM(MID(SUBSTITUTE(SUBSTITUTE(SUBSTITUTE(Tabla2[[#This Row],[map]],"[",""),"]",""),",",REPT(" ",100)),1200,300))," ",", ")</f>
        <v>2, 0, 1</v>
      </c>
      <c r="CC1350" s="15" t="str">
        <f>SUBSTITUTE(TRIM(MID(SUBSTITUTE(SUBSTITUTE(SUBSTITUTE(Tabla2[[#This Row],[map]],"[",""),"]",""),",",REPT(" ",100)),1,300))," ",", ")</f>
        <v>4, 2, 3</v>
      </c>
      <c r="CD1350" s="13" t="str">
        <f>SUBSTITUTE(TRIM(MID(SUBSTITUTE(SUBSTITUTE(SUBSTITUTE(Tabla2[[#This Row],[map]],"[",""),"]",""),",",REPT(" ",100)),601,300))," ",", ")</f>
        <v>4, 0, 1</v>
      </c>
      <c r="CE1350" t="str">
        <f>TRIM(MID(SUBSTITUTE(SUBSTITUTE(SUBSTITUTE(Tabla2[[#This Row],[map]],"[",""),"]",""),",",REPT(" ",100)),1501,200))</f>
        <v>3 4</v>
      </c>
    </row>
    <row r="1351" spans="1:83" x14ac:dyDescent="0.3">
      <c r="A1351" s="2">
        <v>46113.251481481479</v>
      </c>
      <c r="B1351" t="s">
        <v>1766</v>
      </c>
      <c r="C1351">
        <v>6</v>
      </c>
      <c r="D1351" t="s">
        <v>77</v>
      </c>
      <c r="E1351" t="s">
        <v>78</v>
      </c>
      <c r="F1351">
        <v>16590</v>
      </c>
      <c r="G1351">
        <v>4.5</v>
      </c>
      <c r="H1351" t="s">
        <v>79</v>
      </c>
      <c r="I1351" t="s">
        <v>80</v>
      </c>
      <c r="J1351">
        <v>5</v>
      </c>
      <c r="K1351">
        <v>5</v>
      </c>
      <c r="L1351" t="s">
        <v>81</v>
      </c>
      <c r="M1351" t="s">
        <v>82</v>
      </c>
      <c r="N1351" t="s">
        <v>83</v>
      </c>
      <c r="O1351" t="s">
        <v>83</v>
      </c>
      <c r="P1351" t="s">
        <v>84</v>
      </c>
      <c r="Q1351" t="s">
        <v>777</v>
      </c>
      <c r="R1351">
        <v>3</v>
      </c>
      <c r="S1351" t="s">
        <v>86</v>
      </c>
      <c r="T1351" t="s">
        <v>87</v>
      </c>
      <c r="U1351" t="s">
        <v>88</v>
      </c>
      <c r="V1351">
        <v>1</v>
      </c>
      <c r="W1351" t="s">
        <v>778</v>
      </c>
      <c r="X1351" t="s">
        <v>83</v>
      </c>
      <c r="Y1351" t="s">
        <v>90</v>
      </c>
      <c r="Z1351">
        <v>4000</v>
      </c>
      <c r="AA1351">
        <v>4000</v>
      </c>
      <c r="AC1351">
        <v>256</v>
      </c>
      <c r="AD1351" t="s">
        <v>91</v>
      </c>
      <c r="AE1351">
        <v>0.15</v>
      </c>
      <c r="AF1351" t="s">
        <v>92</v>
      </c>
      <c r="AG1351">
        <v>180</v>
      </c>
      <c r="AH1351">
        <v>60</v>
      </c>
      <c r="AI1351">
        <v>120</v>
      </c>
      <c r="AJ1351">
        <v>0.129547144291494</v>
      </c>
      <c r="AK1351">
        <v>15.6616411874862</v>
      </c>
      <c r="AL1351">
        <v>0.67936184574747893</v>
      </c>
      <c r="AM1351">
        <v>0.12594104678956131</v>
      </c>
      <c r="AN1351">
        <v>17.02423568190309</v>
      </c>
      <c r="AO1351">
        <v>0.60892062494001686</v>
      </c>
      <c r="AP1351">
        <v>17.02423568190309</v>
      </c>
      <c r="AQ1351">
        <v>17.02423568190309</v>
      </c>
      <c r="AR1351">
        <v>0.60892062494001686</v>
      </c>
      <c r="AS1351">
        <v>66.861276695732926</v>
      </c>
      <c r="AT1351">
        <v>5.3641279224987432E-2</v>
      </c>
      <c r="AU1351">
        <v>0.8</v>
      </c>
      <c r="AV1351" t="s">
        <v>93</v>
      </c>
      <c r="AW1351">
        <v>7.955223817769877E-2</v>
      </c>
      <c r="AX1351">
        <v>0.42234789308451798</v>
      </c>
      <c r="AY1351">
        <v>7.955223817769877E-2</v>
      </c>
      <c r="AZ1351">
        <v>7.955223817769877E-2</v>
      </c>
      <c r="BA1351">
        <v>0.42234789308451798</v>
      </c>
      <c r="BB1351">
        <v>0.15109375987125179</v>
      </c>
      <c r="BC1351">
        <v>-9.7136054631810076E-2</v>
      </c>
      <c r="BD1351">
        <v>0.1003780046220403</v>
      </c>
      <c r="BE1351">
        <v>0.65221165292070027</v>
      </c>
      <c r="BF1351">
        <v>0.1003780046220403</v>
      </c>
      <c r="BG1351">
        <v>0.1003780046220403</v>
      </c>
      <c r="BH1351">
        <v>0.65221165292070027</v>
      </c>
      <c r="BI1351">
        <v>0.13397084079604771</v>
      </c>
      <c r="BJ1351">
        <v>0.53581965040326418</v>
      </c>
      <c r="BK1351">
        <v>0.11106463158193949</v>
      </c>
      <c r="BL1351">
        <v>0.55411063415304285</v>
      </c>
      <c r="BM1351">
        <v>0.11106463158193949</v>
      </c>
      <c r="BN1351">
        <v>0.11106463158193949</v>
      </c>
      <c r="BO1351">
        <v>0.55411063415304285</v>
      </c>
      <c r="BP1351">
        <v>0.36485373497454809</v>
      </c>
      <c r="BQ1351">
        <v>-0.46477234199144962</v>
      </c>
      <c r="BR1351">
        <v>67.805947853230819</v>
      </c>
      <c r="BS1351">
        <v>0.80701231960180708</v>
      </c>
      <c r="BT1351">
        <v>67.805947853230819</v>
      </c>
      <c r="BU1351">
        <v>67.805947853230819</v>
      </c>
      <c r="BV1351">
        <v>0.80701231960180708</v>
      </c>
      <c r="BW1351">
        <v>266.79518844729012</v>
      </c>
      <c r="BX1351">
        <v>0.24065386311994499</v>
      </c>
      <c r="BY1351" t="str">
        <f t="shared" si="24"/>
        <v>[[sv,wv],[yr],[ya]]</v>
      </c>
      <c r="BZ1351" t="str">
        <f>TRIM(MID(SUBSTITUTE(SUBSTITUTE(SUBSTITUTE(Tabla2[[#This Row],[map]],"[",""),"]",""),",",REPT(" ",100)),300,200))</f>
        <v>0 1</v>
      </c>
      <c r="CA1351" s="13" t="str">
        <f>TRIM(MID(SUBSTITUTE(SUBSTITUTE(SUBSTITUTE(Tabla2[[#This Row],[map]],"[",""),"]",""),",",REPT(" ",100)),900,200))</f>
        <v>2 4</v>
      </c>
      <c r="CB1351" s="13" t="str">
        <f>SUBSTITUTE(TRIM(MID(SUBSTITUTE(SUBSTITUTE(SUBSTITUTE(Tabla2[[#This Row],[map]],"[",""),"]",""),",",REPT(" ",100)),1200,300))," ",", ")</f>
        <v>0, 1, 2</v>
      </c>
      <c r="CC1351" s="15" t="str">
        <f>SUBSTITUTE(TRIM(MID(SUBSTITUTE(SUBSTITUTE(SUBSTITUTE(Tabla2[[#This Row],[map]],"[",""),"]",""),",",REPT(" ",100)),1,300))," ",", ")</f>
        <v>4, 2, 3</v>
      </c>
      <c r="CD1351" s="13" t="str">
        <f>SUBSTITUTE(TRIM(MID(SUBSTITUTE(SUBSTITUTE(SUBSTITUTE(Tabla2[[#This Row],[map]],"[",""),"]",""),",",REPT(" ",100)),601,300))," ",", ")</f>
        <v>3, 0, 1</v>
      </c>
      <c r="CE1351" t="str">
        <f>TRIM(MID(SUBSTITUTE(SUBSTITUTE(SUBSTITUTE(Tabla2[[#This Row],[map]],"[",""),"]",""),",",REPT(" ",100)),1501,200))</f>
        <v>3 4</v>
      </c>
    </row>
    <row r="1352" spans="1:83" x14ac:dyDescent="0.3">
      <c r="A1352" s="2">
        <v>46113.258518518523</v>
      </c>
      <c r="B1352" t="s">
        <v>1767</v>
      </c>
      <c r="C1352">
        <v>9</v>
      </c>
      <c r="D1352" t="s">
        <v>77</v>
      </c>
      <c r="E1352" t="s">
        <v>78</v>
      </c>
      <c r="F1352">
        <v>16590</v>
      </c>
      <c r="G1352">
        <v>4.5</v>
      </c>
      <c r="H1352" t="s">
        <v>79</v>
      </c>
      <c r="I1352" t="s">
        <v>80</v>
      </c>
      <c r="J1352">
        <v>5</v>
      </c>
      <c r="K1352">
        <v>5</v>
      </c>
      <c r="L1352" t="s">
        <v>81</v>
      </c>
      <c r="M1352" t="s">
        <v>82</v>
      </c>
      <c r="N1352" t="s">
        <v>83</v>
      </c>
      <c r="O1352" t="s">
        <v>83</v>
      </c>
      <c r="P1352" t="s">
        <v>84</v>
      </c>
      <c r="Q1352" t="s">
        <v>715</v>
      </c>
      <c r="R1352">
        <v>3</v>
      </c>
      <c r="S1352" t="s">
        <v>86</v>
      </c>
      <c r="T1352" t="s">
        <v>87</v>
      </c>
      <c r="U1352" t="s">
        <v>88</v>
      </c>
      <c r="V1352">
        <v>1</v>
      </c>
      <c r="W1352" t="s">
        <v>716</v>
      </c>
      <c r="X1352" t="s">
        <v>83</v>
      </c>
      <c r="Y1352" t="s">
        <v>90</v>
      </c>
      <c r="Z1352">
        <v>4000</v>
      </c>
      <c r="AA1352">
        <v>4000</v>
      </c>
      <c r="AC1352">
        <v>256</v>
      </c>
      <c r="AD1352" t="s">
        <v>91</v>
      </c>
      <c r="AE1352">
        <v>0.15</v>
      </c>
      <c r="AF1352" t="s">
        <v>92</v>
      </c>
      <c r="AG1352">
        <v>180</v>
      </c>
      <c r="AH1352">
        <v>60</v>
      </c>
      <c r="AI1352">
        <v>120</v>
      </c>
      <c r="AJ1352">
        <v>0.12783771519733619</v>
      </c>
      <c r="AK1352">
        <v>50.037781347410721</v>
      </c>
      <c r="AL1352">
        <v>0.66200227492493358</v>
      </c>
      <c r="AM1352">
        <v>0.2588078819515276</v>
      </c>
      <c r="AN1352">
        <v>52.645149401678488</v>
      </c>
      <c r="AO1352">
        <v>0.60681987374201141</v>
      </c>
      <c r="AP1352">
        <v>52.645149401678488</v>
      </c>
      <c r="AQ1352">
        <v>52.645149401678488</v>
      </c>
      <c r="AR1352">
        <v>0.60681987374201141</v>
      </c>
      <c r="AS1352">
        <v>96.829955623870106</v>
      </c>
      <c r="AT1352">
        <v>0.23499229952965511</v>
      </c>
      <c r="AU1352">
        <v>0.8</v>
      </c>
      <c r="AV1352" t="s">
        <v>93</v>
      </c>
      <c r="AW1352">
        <v>6.9199603984115982E-2</v>
      </c>
      <c r="AX1352">
        <v>0.49752140285667712</v>
      </c>
      <c r="AY1352">
        <v>6.9199603984115982E-2</v>
      </c>
      <c r="AZ1352">
        <v>6.9199603984115982E-2</v>
      </c>
      <c r="BA1352">
        <v>0.49752140285667712</v>
      </c>
      <c r="BB1352">
        <v>5.7459130004570383E-2</v>
      </c>
      <c r="BC1352">
        <v>0.58277242389422357</v>
      </c>
      <c r="BD1352">
        <v>7.4539729826822318E-2</v>
      </c>
      <c r="BE1352">
        <v>0.74173575649544365</v>
      </c>
      <c r="BF1352">
        <v>7.4539729826822318E-2</v>
      </c>
      <c r="BG1352">
        <v>7.4539729826822318E-2</v>
      </c>
      <c r="BH1352">
        <v>0.74173575649544365</v>
      </c>
      <c r="BI1352">
        <v>0.14791984725289151</v>
      </c>
      <c r="BJ1352">
        <v>0.48748932228714842</v>
      </c>
      <c r="BK1352">
        <v>5.3102167983594302E-2</v>
      </c>
      <c r="BL1352">
        <v>0.78681159186275329</v>
      </c>
      <c r="BM1352">
        <v>5.3102167983594302E-2</v>
      </c>
      <c r="BN1352">
        <v>5.3102167983594302E-2</v>
      </c>
      <c r="BO1352">
        <v>0.78681159186275329</v>
      </c>
      <c r="BP1352">
        <v>0.25636546740076749</v>
      </c>
      <c r="BQ1352">
        <v>-2.922626272840723E-2</v>
      </c>
      <c r="BR1352">
        <v>210.3837561049202</v>
      </c>
      <c r="BS1352">
        <v>0.40121074375316568</v>
      </c>
      <c r="BT1352">
        <v>210.3837561049202</v>
      </c>
      <c r="BU1352">
        <v>210.3837561049202</v>
      </c>
      <c r="BV1352">
        <v>0.40121074375316568</v>
      </c>
      <c r="BW1352">
        <v>386.85807805082447</v>
      </c>
      <c r="BX1352">
        <v>-0.10106628533435311</v>
      </c>
      <c r="BY1352" t="str">
        <f t="shared" si="24"/>
        <v>[[sv,wv],[yr],[ya]]</v>
      </c>
      <c r="BZ1352" t="str">
        <f>TRIM(MID(SUBSTITUTE(SUBSTITUTE(SUBSTITUTE(Tabla2[[#This Row],[map]],"[",""),"]",""),",",REPT(" ",100)),300,200))</f>
        <v>0 1</v>
      </c>
      <c r="CA1352" s="13" t="str">
        <f>TRIM(MID(SUBSTITUTE(SUBSTITUTE(SUBSTITUTE(Tabla2[[#This Row],[map]],"[",""),"]",""),",",REPT(" ",100)),900,200))</f>
        <v>2 3</v>
      </c>
      <c r="CB1352" s="13" t="str">
        <f>SUBSTITUTE(TRIM(MID(SUBSTITUTE(SUBSTITUTE(SUBSTITUTE(Tabla2[[#This Row],[map]],"[",""),"]",""),",",REPT(" ",100)),1200,300))," ",", ")</f>
        <v>4, 0, 1</v>
      </c>
      <c r="CC1352" s="15" t="str">
        <f>SUBSTITUTE(TRIM(MID(SUBSTITUTE(SUBSTITUTE(SUBSTITUTE(Tabla2[[#This Row],[map]],"[",""),"]",""),",",REPT(" ",100)),1,300))," ",", ")</f>
        <v>4, 2, 3</v>
      </c>
      <c r="CD1352" s="13" t="str">
        <f>SUBSTITUTE(TRIM(MID(SUBSTITUTE(SUBSTITUTE(SUBSTITUTE(Tabla2[[#This Row],[map]],"[",""),"]",""),",",REPT(" ",100)),601,300))," ",", ")</f>
        <v>4, 0, 1</v>
      </c>
      <c r="CE1352" t="str">
        <f>TRIM(MID(SUBSTITUTE(SUBSTITUTE(SUBSTITUTE(Tabla2[[#This Row],[map]],"[",""),"]",""),",",REPT(" ",100)),1501,200))</f>
        <v>3 2</v>
      </c>
    </row>
    <row r="1353" spans="1:83" x14ac:dyDescent="0.3">
      <c r="A1353" s="2">
        <v>46113.260451388887</v>
      </c>
      <c r="B1353" t="s">
        <v>1768</v>
      </c>
      <c r="C1353">
        <v>7</v>
      </c>
      <c r="D1353" t="s">
        <v>77</v>
      </c>
      <c r="E1353" t="s">
        <v>78</v>
      </c>
      <c r="F1353">
        <v>16590</v>
      </c>
      <c r="G1353">
        <v>4.5</v>
      </c>
      <c r="H1353" t="s">
        <v>79</v>
      </c>
      <c r="I1353" t="s">
        <v>80</v>
      </c>
      <c r="J1353">
        <v>5</v>
      </c>
      <c r="K1353">
        <v>5</v>
      </c>
      <c r="L1353" t="s">
        <v>81</v>
      </c>
      <c r="M1353" t="s">
        <v>82</v>
      </c>
      <c r="N1353" t="s">
        <v>83</v>
      </c>
      <c r="O1353" t="s">
        <v>83</v>
      </c>
      <c r="P1353" t="s">
        <v>84</v>
      </c>
      <c r="Q1353" t="s">
        <v>727</v>
      </c>
      <c r="R1353">
        <v>3</v>
      </c>
      <c r="S1353" t="s">
        <v>86</v>
      </c>
      <c r="T1353" t="s">
        <v>87</v>
      </c>
      <c r="U1353" t="s">
        <v>88</v>
      </c>
      <c r="V1353">
        <v>1</v>
      </c>
      <c r="W1353" t="s">
        <v>728</v>
      </c>
      <c r="X1353" t="s">
        <v>83</v>
      </c>
      <c r="Y1353" t="s">
        <v>90</v>
      </c>
      <c r="Z1353">
        <v>4000</v>
      </c>
      <c r="AA1353">
        <v>4000</v>
      </c>
      <c r="AC1353">
        <v>256</v>
      </c>
      <c r="AD1353" t="s">
        <v>91</v>
      </c>
      <c r="AE1353">
        <v>0.15</v>
      </c>
      <c r="AF1353" t="s">
        <v>92</v>
      </c>
      <c r="AG1353">
        <v>180</v>
      </c>
      <c r="AH1353">
        <v>60</v>
      </c>
      <c r="AI1353">
        <v>120</v>
      </c>
      <c r="AJ1353">
        <v>0.11831329865725219</v>
      </c>
      <c r="AK1353">
        <v>13.304979700380761</v>
      </c>
      <c r="AL1353">
        <v>0.67147607644667939</v>
      </c>
      <c r="AM1353">
        <v>0.35368260678133068</v>
      </c>
      <c r="AN1353">
        <v>16.725972756888691</v>
      </c>
      <c r="AO1353">
        <v>0.62784618599326769</v>
      </c>
      <c r="AP1353">
        <v>16.725972756888691</v>
      </c>
      <c r="AQ1353">
        <v>16.725972756888691</v>
      </c>
      <c r="AR1353">
        <v>0.62784618599326769</v>
      </c>
      <c r="AS1353">
        <v>84.25703494727027</v>
      </c>
      <c r="AT1353">
        <v>0.33681297885404238</v>
      </c>
      <c r="AU1353">
        <v>0.8</v>
      </c>
      <c r="AV1353" t="s">
        <v>93</v>
      </c>
      <c r="AW1353">
        <v>9.5477061049234951E-2</v>
      </c>
      <c r="AX1353">
        <v>0.30671308890150351</v>
      </c>
      <c r="AY1353">
        <v>9.5477061049234951E-2</v>
      </c>
      <c r="AZ1353">
        <v>9.5477061049234951E-2</v>
      </c>
      <c r="BA1353">
        <v>0.30671308890150351</v>
      </c>
      <c r="BB1353">
        <v>0.12586982397238169</v>
      </c>
      <c r="BC1353">
        <v>8.6022333497212E-2</v>
      </c>
      <c r="BD1353">
        <v>0.12046743510627229</v>
      </c>
      <c r="BE1353">
        <v>0.58260606703379558</v>
      </c>
      <c r="BF1353">
        <v>0.12046743510627229</v>
      </c>
      <c r="BG1353">
        <v>0.12046743510627229</v>
      </c>
      <c r="BH1353">
        <v>0.58260606703379558</v>
      </c>
      <c r="BI1353">
        <v>0.14115434160174239</v>
      </c>
      <c r="BJ1353">
        <v>0.51093035437807899</v>
      </c>
      <c r="BK1353">
        <v>4.6893414646987937E-2</v>
      </c>
      <c r="BL1353">
        <v>0.81173777266872083</v>
      </c>
      <c r="BM1353">
        <v>4.6893414646987937E-2</v>
      </c>
      <c r="BN1353">
        <v>4.6893414646987937E-2</v>
      </c>
      <c r="BO1353">
        <v>0.81173777266872083</v>
      </c>
      <c r="BP1353">
        <v>7.258999689885165E-2</v>
      </c>
      <c r="BQ1353">
        <v>0.70857412280540211</v>
      </c>
      <c r="BR1353">
        <v>66.641053116752104</v>
      </c>
      <c r="BS1353">
        <v>0.81032781536904719</v>
      </c>
      <c r="BT1353">
        <v>66.641053116752104</v>
      </c>
      <c r="BU1353">
        <v>66.641053116752104</v>
      </c>
      <c r="BV1353">
        <v>0.81032781536904719</v>
      </c>
      <c r="BW1353">
        <v>336.68852562660749</v>
      </c>
      <c r="BX1353">
        <v>4.1725104735476193E-2</v>
      </c>
      <c r="BY1353" t="str">
        <f t="shared" si="24"/>
        <v>[[sv,wv],[yr],[ya]]</v>
      </c>
      <c r="BZ1353" t="str">
        <f>TRIM(MID(SUBSTITUTE(SUBSTITUTE(SUBSTITUTE(Tabla2[[#This Row],[map]],"[",""),"]",""),",",REPT(" ",100)),300,200))</f>
        <v>0 1</v>
      </c>
      <c r="CA1353" s="13" t="str">
        <f>TRIM(MID(SUBSTITUTE(SUBSTITUTE(SUBSTITUTE(Tabla2[[#This Row],[map]],"[",""),"]",""),",",REPT(" ",100)),900,200))</f>
        <v>2 3</v>
      </c>
      <c r="CB1353" s="13" t="str">
        <f>SUBSTITUTE(TRIM(MID(SUBSTITUTE(SUBSTITUTE(SUBSTITUTE(Tabla2[[#This Row],[map]],"[",""),"]",""),",",REPT(" ",100)),1200,300))," ",", ")</f>
        <v>2, 0, 1</v>
      </c>
      <c r="CC1353" s="15" t="str">
        <f>SUBSTITUTE(TRIM(MID(SUBSTITUTE(SUBSTITUTE(SUBSTITUTE(Tabla2[[#This Row],[map]],"[",""),"]",""),",",REPT(" ",100)),1,300))," ",", ")</f>
        <v>4, 2, 3</v>
      </c>
      <c r="CD1353" s="13" t="str">
        <f>SUBSTITUTE(TRIM(MID(SUBSTITUTE(SUBSTITUTE(SUBSTITUTE(Tabla2[[#This Row],[map]],"[",""),"]",""),",",REPT(" ",100)),601,300))," ",", ")</f>
        <v>4, 0, 1</v>
      </c>
      <c r="CE1353" t="str">
        <f>TRIM(MID(SUBSTITUTE(SUBSTITUTE(SUBSTITUTE(Tabla2[[#This Row],[map]],"[",""),"]",""),",",REPT(" ",100)),1501,200))</f>
        <v>3 4</v>
      </c>
    </row>
    <row r="1354" spans="1:83" x14ac:dyDescent="0.3">
      <c r="A1354" s="2">
        <v>46113.360659722217</v>
      </c>
      <c r="B1354" t="s">
        <v>1769</v>
      </c>
      <c r="C1354">
        <v>8</v>
      </c>
      <c r="D1354" t="s">
        <v>95</v>
      </c>
      <c r="E1354" t="s">
        <v>78</v>
      </c>
      <c r="F1354">
        <v>16590</v>
      </c>
      <c r="G1354">
        <v>4.5</v>
      </c>
      <c r="H1354" t="s">
        <v>79</v>
      </c>
      <c r="I1354" t="s">
        <v>80</v>
      </c>
      <c r="J1354">
        <v>5</v>
      </c>
      <c r="K1354">
        <v>5</v>
      </c>
      <c r="L1354" t="s">
        <v>81</v>
      </c>
      <c r="M1354" t="s">
        <v>82</v>
      </c>
      <c r="N1354" t="s">
        <v>83</v>
      </c>
      <c r="O1354" t="s">
        <v>83</v>
      </c>
      <c r="P1354" t="s">
        <v>84</v>
      </c>
      <c r="Q1354" t="s">
        <v>733</v>
      </c>
      <c r="R1354">
        <v>3</v>
      </c>
      <c r="S1354" t="s">
        <v>86</v>
      </c>
      <c r="T1354" t="s">
        <v>87</v>
      </c>
      <c r="U1354" t="s">
        <v>88</v>
      </c>
      <c r="V1354">
        <v>1</v>
      </c>
      <c r="W1354" t="s">
        <v>734</v>
      </c>
      <c r="X1354" t="s">
        <v>83</v>
      </c>
      <c r="Y1354" t="s">
        <v>90</v>
      </c>
      <c r="Z1354">
        <v>4000</v>
      </c>
      <c r="AA1354">
        <v>4000</v>
      </c>
      <c r="AC1354">
        <v>256</v>
      </c>
      <c r="AD1354" t="s">
        <v>91</v>
      </c>
      <c r="AE1354">
        <v>0.15</v>
      </c>
      <c r="AF1354" t="s">
        <v>92</v>
      </c>
      <c r="AG1354">
        <v>180</v>
      </c>
      <c r="AH1354">
        <v>60</v>
      </c>
      <c r="AI1354">
        <v>120</v>
      </c>
      <c r="AJ1354">
        <v>0.1240213636830782</v>
      </c>
      <c r="AK1354">
        <v>34.091281005168703</v>
      </c>
      <c r="AL1354">
        <v>0.64296977032988101</v>
      </c>
      <c r="AM1354">
        <v>-6.2739086343477996E-2</v>
      </c>
      <c r="AN1354">
        <v>39.079088837905779</v>
      </c>
      <c r="AO1354">
        <v>0.59394436338373846</v>
      </c>
      <c r="AP1354">
        <v>39.079088837905779</v>
      </c>
      <c r="AQ1354">
        <v>39.079088837905779</v>
      </c>
      <c r="AR1354">
        <v>0.59394436338373846</v>
      </c>
      <c r="AS1354">
        <v>101.3489844608294</v>
      </c>
      <c r="AT1354">
        <v>-2.4080260948015051E-2</v>
      </c>
      <c r="AU1354">
        <v>0.8</v>
      </c>
      <c r="AV1354" t="s">
        <v>93</v>
      </c>
      <c r="AW1354">
        <v>8.6436678009804216E-2</v>
      </c>
      <c r="AX1354">
        <v>0.37235795860818788</v>
      </c>
      <c r="AY1354">
        <v>8.6436678009804216E-2</v>
      </c>
      <c r="AZ1354">
        <v>8.6436678009804216E-2</v>
      </c>
      <c r="BA1354">
        <v>0.37235795860818788</v>
      </c>
      <c r="BB1354">
        <v>0.1748352065703464</v>
      </c>
      <c r="BC1354">
        <v>-0.2695296543733976</v>
      </c>
      <c r="BD1354">
        <v>7.8218967612343412E-2</v>
      </c>
      <c r="BE1354">
        <v>0.72898798338761761</v>
      </c>
      <c r="BF1354">
        <v>7.8218967612343412E-2</v>
      </c>
      <c r="BG1354">
        <v>7.8218967612343412E-2</v>
      </c>
      <c r="BH1354">
        <v>0.72898798338761761</v>
      </c>
      <c r="BI1354">
        <v>0.1105319208584936</v>
      </c>
      <c r="BJ1354">
        <v>0.61703050185523722</v>
      </c>
      <c r="BK1354">
        <v>7.0075924860822231E-2</v>
      </c>
      <c r="BL1354">
        <v>0.71866732683231582</v>
      </c>
      <c r="BM1354">
        <v>7.0075924860822231E-2</v>
      </c>
      <c r="BN1354">
        <v>7.0075924860822231E-2</v>
      </c>
      <c r="BO1354">
        <v>0.71866732683231582</v>
      </c>
      <c r="BP1354">
        <v>0.32174927006711002</v>
      </c>
      <c r="BQ1354">
        <v>-0.29172154941244322</v>
      </c>
      <c r="BR1354">
        <v>156.08162378113971</v>
      </c>
      <c r="BS1354">
        <v>0.55576418470683864</v>
      </c>
      <c r="BT1354">
        <v>156.08162378113971</v>
      </c>
      <c r="BU1354">
        <v>156.08162378113971</v>
      </c>
      <c r="BV1354">
        <v>0.55576418470683864</v>
      </c>
      <c r="BW1354">
        <v>404.78882144582138</v>
      </c>
      <c r="BX1354">
        <v>-0.15210034186145749</v>
      </c>
      <c r="BY1354" t="str">
        <f t="shared" si="24"/>
        <v>[[sv,wv],[yr],[ya]]</v>
      </c>
      <c r="BZ1354" t="str">
        <f>TRIM(MID(SUBSTITUTE(SUBSTITUTE(SUBSTITUTE(Tabla2[[#This Row],[map]],"[",""),"]",""),",",REPT(" ",100)),300,200))</f>
        <v>0 1</v>
      </c>
      <c r="CA1354" s="13" t="str">
        <f>TRIM(MID(SUBSTITUTE(SUBSTITUTE(SUBSTITUTE(Tabla2[[#This Row],[map]],"[",""),"]",""),",",REPT(" ",100)),900,200))</f>
        <v>2 4</v>
      </c>
      <c r="CB1354" s="13" t="str">
        <f>SUBSTITUTE(TRIM(MID(SUBSTITUTE(SUBSTITUTE(SUBSTITUTE(Tabla2[[#This Row],[map]],"[",""),"]",""),",",REPT(" ",100)),1200,300))," ",", ")</f>
        <v>4, 0, 1</v>
      </c>
      <c r="CC1354" s="15" t="str">
        <f>SUBSTITUTE(TRIM(MID(SUBSTITUTE(SUBSTITUTE(SUBSTITUTE(Tabla2[[#This Row],[map]],"[",""),"]",""),",",REPT(" ",100)),1,300))," ",", ")</f>
        <v>4, 2, 3</v>
      </c>
      <c r="CD1354" s="13" t="str">
        <f>SUBSTITUTE(TRIM(MID(SUBSTITUTE(SUBSTITUTE(SUBSTITUTE(Tabla2[[#This Row],[map]],"[",""),"]",""),",",REPT(" ",100)),601,300))," ",", ")</f>
        <v>0, 1, 3</v>
      </c>
      <c r="CE1354" t="str">
        <f>TRIM(MID(SUBSTITUTE(SUBSTITUTE(SUBSTITUTE(Tabla2[[#This Row],[map]],"[",""),"]",""),",",REPT(" ",100)),1501,200))</f>
        <v>3 2</v>
      </c>
    </row>
    <row r="1355" spans="1:83" x14ac:dyDescent="0.3">
      <c r="A1355" s="2">
        <v>46113.368958333333</v>
      </c>
      <c r="B1355" t="s">
        <v>1770</v>
      </c>
      <c r="C1355">
        <v>6</v>
      </c>
      <c r="D1355" t="s">
        <v>77</v>
      </c>
      <c r="E1355" t="s">
        <v>78</v>
      </c>
      <c r="F1355">
        <v>16590</v>
      </c>
      <c r="G1355">
        <v>4.5</v>
      </c>
      <c r="H1355" t="s">
        <v>79</v>
      </c>
      <c r="I1355" t="s">
        <v>80</v>
      </c>
      <c r="J1355">
        <v>5</v>
      </c>
      <c r="K1355">
        <v>5</v>
      </c>
      <c r="L1355" t="s">
        <v>81</v>
      </c>
      <c r="M1355" t="s">
        <v>82</v>
      </c>
      <c r="N1355" t="s">
        <v>83</v>
      </c>
      <c r="O1355" t="s">
        <v>83</v>
      </c>
      <c r="P1355" t="s">
        <v>84</v>
      </c>
      <c r="Q1355" t="s">
        <v>785</v>
      </c>
      <c r="R1355">
        <v>3</v>
      </c>
      <c r="S1355" t="s">
        <v>86</v>
      </c>
      <c r="T1355" t="s">
        <v>87</v>
      </c>
      <c r="U1355" t="s">
        <v>88</v>
      </c>
      <c r="V1355">
        <v>1</v>
      </c>
      <c r="W1355" t="s">
        <v>786</v>
      </c>
      <c r="X1355" t="s">
        <v>83</v>
      </c>
      <c r="Y1355" t="s">
        <v>90</v>
      </c>
      <c r="Z1355">
        <v>4000</v>
      </c>
      <c r="AA1355">
        <v>4000</v>
      </c>
      <c r="AC1355">
        <v>256</v>
      </c>
      <c r="AD1355" t="s">
        <v>91</v>
      </c>
      <c r="AE1355">
        <v>0.15</v>
      </c>
      <c r="AF1355" t="s">
        <v>92</v>
      </c>
      <c r="AG1355">
        <v>180</v>
      </c>
      <c r="AH1355">
        <v>60</v>
      </c>
      <c r="AI1355">
        <v>120</v>
      </c>
      <c r="AJ1355">
        <v>0.13154940841786819</v>
      </c>
      <c r="AK1355">
        <v>23.821734440770559</v>
      </c>
      <c r="AL1355">
        <v>0.62580468457255622</v>
      </c>
      <c r="AM1355">
        <v>-3.4813362616476051E-2</v>
      </c>
      <c r="AN1355">
        <v>29.687141754656171</v>
      </c>
      <c r="AO1355">
        <v>0.5593618811168799</v>
      </c>
      <c r="AP1355">
        <v>29.687141754656171</v>
      </c>
      <c r="AQ1355">
        <v>29.687141754656171</v>
      </c>
      <c r="AR1355">
        <v>0.5593618811168799</v>
      </c>
      <c r="AS1355">
        <v>115.2921172655102</v>
      </c>
      <c r="AT1355">
        <v>-0.13190245581872481</v>
      </c>
      <c r="AU1355">
        <v>0.8</v>
      </c>
      <c r="AV1355" t="s">
        <v>93</v>
      </c>
      <c r="AW1355">
        <v>8.114040787802021E-2</v>
      </c>
      <c r="AX1355">
        <v>0.4108157276226142</v>
      </c>
      <c r="AY1355">
        <v>8.114040787802021E-2</v>
      </c>
      <c r="AZ1355">
        <v>8.114040787802021E-2</v>
      </c>
      <c r="BA1355">
        <v>0.4108157276226142</v>
      </c>
      <c r="BB1355">
        <v>0.15729588374424119</v>
      </c>
      <c r="BC1355">
        <v>-0.14217149303871429</v>
      </c>
      <c r="BD1355">
        <v>9.6418037646484225E-2</v>
      </c>
      <c r="BE1355">
        <v>0.66593209271329279</v>
      </c>
      <c r="BF1355">
        <v>9.6418037646484225E-2</v>
      </c>
      <c r="BG1355">
        <v>9.6418037646484225E-2</v>
      </c>
      <c r="BH1355">
        <v>0.66593209271329279</v>
      </c>
      <c r="BI1355">
        <v>0.10938424635854931</v>
      </c>
      <c r="BJ1355">
        <v>0.62100694887491659</v>
      </c>
      <c r="BK1355">
        <v>0.1250863977132991</v>
      </c>
      <c r="BL1355">
        <v>0.49781767824697037</v>
      </c>
      <c r="BM1355">
        <v>0.1250863977132991</v>
      </c>
      <c r="BN1355">
        <v>0.1250863977132991</v>
      </c>
      <c r="BO1355">
        <v>0.49781767824697037</v>
      </c>
      <c r="BP1355">
        <v>0.42240931518176378</v>
      </c>
      <c r="BQ1355">
        <v>-0.69583979158376685</v>
      </c>
      <c r="BR1355">
        <v>118.445922175387</v>
      </c>
      <c r="BS1355">
        <v>0.66288202588464151</v>
      </c>
      <c r="BT1355">
        <v>118.445922175387</v>
      </c>
      <c r="BU1355">
        <v>118.445922175387</v>
      </c>
      <c r="BV1355">
        <v>0.66288202588464151</v>
      </c>
      <c r="BW1355">
        <v>460.47937961675552</v>
      </c>
      <c r="BX1355">
        <v>-0.3106054875273343</v>
      </c>
      <c r="BY1355" t="str">
        <f t="shared" si="24"/>
        <v>[[sv,wv],[yr],[ya]]</v>
      </c>
      <c r="BZ1355" t="str">
        <f>TRIM(MID(SUBSTITUTE(SUBSTITUTE(SUBSTITUTE(Tabla2[[#This Row],[map]],"[",""),"]",""),",",REPT(" ",100)),300,200))</f>
        <v>0 1</v>
      </c>
      <c r="CA1355" s="13" t="str">
        <f>TRIM(MID(SUBSTITUTE(SUBSTITUTE(SUBSTITUTE(Tabla2[[#This Row],[map]],"[",""),"]",""),",",REPT(" ",100)),900,200))</f>
        <v>2 4</v>
      </c>
      <c r="CB1355" s="13" t="str">
        <f>SUBSTITUTE(TRIM(MID(SUBSTITUTE(SUBSTITUTE(SUBSTITUTE(Tabla2[[#This Row],[map]],"[",""),"]",""),",",REPT(" ",100)),1200,300))," ",", ")</f>
        <v>2, 0, 1</v>
      </c>
      <c r="CC1355" s="15" t="str">
        <f>SUBSTITUTE(TRIM(MID(SUBSTITUTE(SUBSTITUTE(SUBSTITUTE(Tabla2[[#This Row],[map]],"[",""),"]",""),",",REPT(" ",100)),1,300))," ",", ")</f>
        <v>4, 2, 3</v>
      </c>
      <c r="CD1355" s="13" t="str">
        <f>SUBSTITUTE(TRIM(MID(SUBSTITUTE(SUBSTITUTE(SUBSTITUTE(Tabla2[[#This Row],[map]],"[",""),"]",""),",",REPT(" ",100)),601,300))," ",", ")</f>
        <v>3, 0, 1</v>
      </c>
      <c r="CE1355" t="str">
        <f>TRIM(MID(SUBSTITUTE(SUBSTITUTE(SUBSTITUTE(Tabla2[[#This Row],[map]],"[",""),"]",""),",",REPT(" ",100)),1501,200))</f>
        <v>3 4</v>
      </c>
    </row>
    <row r="1356" spans="1:83" x14ac:dyDescent="0.3">
      <c r="A1356" s="2">
        <v>46113.375462962962</v>
      </c>
      <c r="B1356" t="s">
        <v>1771</v>
      </c>
      <c r="C1356">
        <v>9</v>
      </c>
      <c r="D1356" t="s">
        <v>95</v>
      </c>
      <c r="E1356" t="s">
        <v>78</v>
      </c>
      <c r="F1356">
        <v>16590</v>
      </c>
      <c r="G1356">
        <v>4.5</v>
      </c>
      <c r="H1356" t="s">
        <v>79</v>
      </c>
      <c r="I1356" t="s">
        <v>80</v>
      </c>
      <c r="J1356">
        <v>5</v>
      </c>
      <c r="K1356">
        <v>5</v>
      </c>
      <c r="L1356" t="s">
        <v>81</v>
      </c>
      <c r="M1356" t="s">
        <v>82</v>
      </c>
      <c r="N1356" t="s">
        <v>83</v>
      </c>
      <c r="O1356" t="s">
        <v>83</v>
      </c>
      <c r="P1356" t="s">
        <v>84</v>
      </c>
      <c r="Q1356" t="s">
        <v>721</v>
      </c>
      <c r="R1356">
        <v>3</v>
      </c>
      <c r="S1356" t="s">
        <v>86</v>
      </c>
      <c r="T1356" t="s">
        <v>87</v>
      </c>
      <c r="U1356" t="s">
        <v>88</v>
      </c>
      <c r="V1356">
        <v>1</v>
      </c>
      <c r="W1356" t="s">
        <v>722</v>
      </c>
      <c r="X1356" t="s">
        <v>83</v>
      </c>
      <c r="Y1356" t="s">
        <v>90</v>
      </c>
      <c r="Z1356">
        <v>4000</v>
      </c>
      <c r="AA1356">
        <v>4000</v>
      </c>
      <c r="AC1356">
        <v>256</v>
      </c>
      <c r="AD1356" t="s">
        <v>91</v>
      </c>
      <c r="AE1356">
        <v>0.15</v>
      </c>
      <c r="AF1356" t="s">
        <v>92</v>
      </c>
      <c r="AG1356">
        <v>180</v>
      </c>
      <c r="AH1356">
        <v>60</v>
      </c>
      <c r="AI1356">
        <v>120</v>
      </c>
      <c r="AJ1356">
        <v>0.1106358932883479</v>
      </c>
      <c r="AK1356">
        <v>18.523688194077032</v>
      </c>
      <c r="AL1356">
        <v>0.76850371191902456</v>
      </c>
      <c r="AM1356">
        <v>0.47871021373267503</v>
      </c>
      <c r="AN1356">
        <v>20.20800709478895</v>
      </c>
      <c r="AO1356">
        <v>0.70669296642205448</v>
      </c>
      <c r="AP1356">
        <v>20.20800709478895</v>
      </c>
      <c r="AQ1356">
        <v>20.20800709478895</v>
      </c>
      <c r="AR1356">
        <v>0.70669296642205448</v>
      </c>
      <c r="AS1356">
        <v>75.926211151827729</v>
      </c>
      <c r="AT1356">
        <v>0.44481086523178698</v>
      </c>
      <c r="AU1356">
        <v>0.8</v>
      </c>
      <c r="AV1356" t="s">
        <v>93</v>
      </c>
      <c r="AW1356">
        <v>7.3081803993185895E-2</v>
      </c>
      <c r="AX1356">
        <v>0.46933161126719042</v>
      </c>
      <c r="AY1356">
        <v>7.3081803993185895E-2</v>
      </c>
      <c r="AZ1356">
        <v>7.3081803993185895E-2</v>
      </c>
      <c r="BA1356">
        <v>0.46933161126719042</v>
      </c>
      <c r="BB1356">
        <v>7.3568856177265607E-2</v>
      </c>
      <c r="BC1356">
        <v>0.46579498267249292</v>
      </c>
      <c r="BD1356">
        <v>7.5801234516100963E-2</v>
      </c>
      <c r="BE1356">
        <v>0.73736491218180134</v>
      </c>
      <c r="BF1356">
        <v>7.5801234516100963E-2</v>
      </c>
      <c r="BG1356">
        <v>7.5801234516100963E-2</v>
      </c>
      <c r="BH1356">
        <v>0.73736491218180134</v>
      </c>
      <c r="BI1356">
        <v>0.1371380635746024</v>
      </c>
      <c r="BJ1356">
        <v>0.52484589993738195</v>
      </c>
      <c r="BK1356">
        <v>3.7460690396475149E-2</v>
      </c>
      <c r="BL1356">
        <v>0.84960717694588128</v>
      </c>
      <c r="BM1356">
        <v>3.7460690396475149E-2</v>
      </c>
      <c r="BN1356">
        <v>3.7460690396475149E-2</v>
      </c>
      <c r="BO1356">
        <v>0.84960717694588128</v>
      </c>
      <c r="BP1356">
        <v>8.6643490444772694E-2</v>
      </c>
      <c r="BQ1356">
        <v>0.65215379136530749</v>
      </c>
      <c r="BR1356">
        <v>80.645684650250075</v>
      </c>
      <c r="BS1356">
        <v>0.77046816529334383</v>
      </c>
      <c r="BT1356">
        <v>80.645684650250075</v>
      </c>
      <c r="BU1356">
        <v>80.645684650250075</v>
      </c>
      <c r="BV1356">
        <v>0.77046816529334383</v>
      </c>
      <c r="BW1356">
        <v>303.40749419711341</v>
      </c>
      <c r="BX1356">
        <v>0.13644878695196741</v>
      </c>
      <c r="BY1356" t="str">
        <f t="shared" si="24"/>
        <v>[[sv,wv],[yr],[ya]]</v>
      </c>
      <c r="BZ1356" t="str">
        <f>TRIM(MID(SUBSTITUTE(SUBSTITUTE(SUBSTITUTE(Tabla2[[#This Row],[map]],"[",""),"]",""),",",REPT(" ",100)),300,200))</f>
        <v>0 1</v>
      </c>
      <c r="CA1356" s="13" t="str">
        <f>TRIM(MID(SUBSTITUTE(SUBSTITUTE(SUBSTITUTE(Tabla2[[#This Row],[map]],"[",""),"]",""),",",REPT(" ",100)),900,200))</f>
        <v>2 3</v>
      </c>
      <c r="CB1356" s="13" t="str">
        <f>SUBSTITUTE(TRIM(MID(SUBSTITUTE(SUBSTITUTE(SUBSTITUTE(Tabla2[[#This Row],[map]],"[",""),"]",""),",",REPT(" ",100)),1200,300))," ",", ")</f>
        <v>0, 1, 2</v>
      </c>
      <c r="CC1356" s="15" t="str">
        <f>SUBSTITUTE(TRIM(MID(SUBSTITUTE(SUBSTITUTE(SUBSTITUTE(Tabla2[[#This Row],[map]],"[",""),"]",""),",",REPT(" ",100)),1,300))," ",", ")</f>
        <v>4, 2, 3</v>
      </c>
      <c r="CD1356" s="13" t="str">
        <f>SUBSTITUTE(TRIM(MID(SUBSTITUTE(SUBSTITUTE(SUBSTITUTE(Tabla2[[#This Row],[map]],"[",""),"]",""),",",REPT(" ",100)),601,300))," ",", ")</f>
        <v>4, 0, 1</v>
      </c>
      <c r="CE1356" t="str">
        <f>TRIM(MID(SUBSTITUTE(SUBSTITUTE(SUBSTITUTE(Tabla2[[#This Row],[map]],"[",""),"]",""),",",REPT(" ",100)),1501,200))</f>
        <v>3 4</v>
      </c>
    </row>
    <row r="1357" spans="1:83" x14ac:dyDescent="0.3">
      <c r="A1357" s="2">
        <v>46113.376550925917</v>
      </c>
      <c r="B1357" t="s">
        <v>1772</v>
      </c>
      <c r="C1357">
        <v>7</v>
      </c>
      <c r="D1357" t="s">
        <v>95</v>
      </c>
      <c r="E1357" t="s">
        <v>78</v>
      </c>
      <c r="F1357">
        <v>16590</v>
      </c>
      <c r="G1357">
        <v>4.5</v>
      </c>
      <c r="H1357" t="s">
        <v>79</v>
      </c>
      <c r="I1357" t="s">
        <v>80</v>
      </c>
      <c r="J1357">
        <v>5</v>
      </c>
      <c r="K1357">
        <v>5</v>
      </c>
      <c r="L1357" t="s">
        <v>81</v>
      </c>
      <c r="M1357" t="s">
        <v>82</v>
      </c>
      <c r="N1357" t="s">
        <v>83</v>
      </c>
      <c r="O1357" t="s">
        <v>83</v>
      </c>
      <c r="P1357" t="s">
        <v>84</v>
      </c>
      <c r="Q1357" t="s">
        <v>733</v>
      </c>
      <c r="R1357">
        <v>3</v>
      </c>
      <c r="S1357" t="s">
        <v>86</v>
      </c>
      <c r="T1357" t="s">
        <v>87</v>
      </c>
      <c r="U1357" t="s">
        <v>88</v>
      </c>
      <c r="V1357">
        <v>1</v>
      </c>
      <c r="W1357" t="s">
        <v>734</v>
      </c>
      <c r="X1357" t="s">
        <v>83</v>
      </c>
      <c r="Y1357" t="s">
        <v>90</v>
      </c>
      <c r="Z1357">
        <v>4000</v>
      </c>
      <c r="AA1357">
        <v>4000</v>
      </c>
      <c r="AC1357">
        <v>256</v>
      </c>
      <c r="AD1357" t="s">
        <v>91</v>
      </c>
      <c r="AE1357">
        <v>0.15</v>
      </c>
      <c r="AF1357" t="s">
        <v>92</v>
      </c>
      <c r="AG1357">
        <v>180</v>
      </c>
      <c r="AH1357">
        <v>60</v>
      </c>
      <c r="AI1357">
        <v>120</v>
      </c>
      <c r="AJ1357">
        <v>0.13251151279918469</v>
      </c>
      <c r="AK1357">
        <v>30.166313480822271</v>
      </c>
      <c r="AL1357">
        <v>0.55872654220748352</v>
      </c>
      <c r="AM1357">
        <v>0.21204093576420999</v>
      </c>
      <c r="AN1357">
        <v>36.46201200450983</v>
      </c>
      <c r="AO1357">
        <v>0.5068912210554366</v>
      </c>
      <c r="AP1357">
        <v>36.46201200450983</v>
      </c>
      <c r="AQ1357">
        <v>36.46201200450983</v>
      </c>
      <c r="AR1357">
        <v>0.5068912210554366</v>
      </c>
      <c r="AS1357">
        <v>104.223232061277</v>
      </c>
      <c r="AT1357">
        <v>0.2076478380969273</v>
      </c>
      <c r="AU1357">
        <v>0.8</v>
      </c>
      <c r="AV1357" t="s">
        <v>93</v>
      </c>
      <c r="AW1357">
        <v>0.1188725707389018</v>
      </c>
      <c r="AX1357">
        <v>0.13683143913057111</v>
      </c>
      <c r="AY1357">
        <v>0.1188725707389018</v>
      </c>
      <c r="AZ1357">
        <v>0.1188725707389018</v>
      </c>
      <c r="BA1357">
        <v>0.13683143913057111</v>
      </c>
      <c r="BB1357">
        <v>0.12931081120706159</v>
      </c>
      <c r="BC1357">
        <v>6.1036317119619883E-2</v>
      </c>
      <c r="BD1357">
        <v>0.1321147820445385</v>
      </c>
      <c r="BE1357">
        <v>0.54225049755648302</v>
      </c>
      <c r="BF1357">
        <v>0.1321147820445385</v>
      </c>
      <c r="BG1357">
        <v>0.1321147820445385</v>
      </c>
      <c r="BH1357">
        <v>0.54225049755648302</v>
      </c>
      <c r="BI1357">
        <v>0.14755865310596161</v>
      </c>
      <c r="BJ1357">
        <v>0.48874078286168843</v>
      </c>
      <c r="BK1357">
        <v>5.9105621981326732E-2</v>
      </c>
      <c r="BL1357">
        <v>0.7627096229657927</v>
      </c>
      <c r="BM1357">
        <v>5.9105621981326732E-2</v>
      </c>
      <c r="BN1357">
        <v>5.9105621981326732E-2</v>
      </c>
      <c r="BO1357">
        <v>0.7627096229657927</v>
      </c>
      <c r="BP1357">
        <v>0.13296226491602789</v>
      </c>
      <c r="BQ1357">
        <v>0.46619856257981279</v>
      </c>
      <c r="BR1357">
        <v>145.53795504327451</v>
      </c>
      <c r="BS1357">
        <v>0.5857733245689043</v>
      </c>
      <c r="BT1357">
        <v>145.53795504327451</v>
      </c>
      <c r="BU1357">
        <v>145.53795504327451</v>
      </c>
      <c r="BV1357">
        <v>0.5857733245689043</v>
      </c>
      <c r="BW1357">
        <v>416.48309651587812</v>
      </c>
      <c r="BX1357">
        <v>-0.1853843101734072</v>
      </c>
      <c r="BY1357" t="str">
        <f t="shared" si="24"/>
        <v>[[sv,wv],[yr],[ya]]</v>
      </c>
      <c r="BZ1357" t="str">
        <f>TRIM(MID(SUBSTITUTE(SUBSTITUTE(SUBSTITUTE(Tabla2[[#This Row],[map]],"[",""),"]",""),",",REPT(" ",100)),300,200))</f>
        <v>0 1</v>
      </c>
      <c r="CA1357" s="13" t="str">
        <f>TRIM(MID(SUBSTITUTE(SUBSTITUTE(SUBSTITUTE(Tabla2[[#This Row],[map]],"[",""),"]",""),",",REPT(" ",100)),900,200))</f>
        <v>2 4</v>
      </c>
      <c r="CB1357" s="13" t="str">
        <f>SUBSTITUTE(TRIM(MID(SUBSTITUTE(SUBSTITUTE(SUBSTITUTE(Tabla2[[#This Row],[map]],"[",""),"]",""),",",REPT(" ",100)),1200,300))," ",", ")</f>
        <v>4, 0, 1</v>
      </c>
      <c r="CC1357" s="15" t="str">
        <f>SUBSTITUTE(TRIM(MID(SUBSTITUTE(SUBSTITUTE(SUBSTITUTE(Tabla2[[#This Row],[map]],"[",""),"]",""),",",REPT(" ",100)),1,300))," ",", ")</f>
        <v>4, 2, 3</v>
      </c>
      <c r="CD1357" s="13" t="str">
        <f>SUBSTITUTE(TRIM(MID(SUBSTITUTE(SUBSTITUTE(SUBSTITUTE(Tabla2[[#This Row],[map]],"[",""),"]",""),",",REPT(" ",100)),601,300))," ",", ")</f>
        <v>0, 1, 3</v>
      </c>
      <c r="CE1357" t="str">
        <f>TRIM(MID(SUBSTITUTE(SUBSTITUTE(SUBSTITUTE(Tabla2[[#This Row],[map]],"[",""),"]",""),",",REPT(" ",100)),1501,200))</f>
        <v>3 2</v>
      </c>
    </row>
    <row r="1358" spans="1:83" x14ac:dyDescent="0.3">
      <c r="A1358" s="2">
        <v>46113.48128472222</v>
      </c>
      <c r="B1358" t="s">
        <v>1773</v>
      </c>
      <c r="C1358">
        <v>8</v>
      </c>
      <c r="D1358" t="s">
        <v>77</v>
      </c>
      <c r="E1358" t="s">
        <v>78</v>
      </c>
      <c r="F1358">
        <v>16590</v>
      </c>
      <c r="G1358">
        <v>4.5</v>
      </c>
      <c r="H1358" t="s">
        <v>79</v>
      </c>
      <c r="I1358" t="s">
        <v>80</v>
      </c>
      <c r="J1358">
        <v>5</v>
      </c>
      <c r="K1358">
        <v>5</v>
      </c>
      <c r="L1358" t="s">
        <v>81</v>
      </c>
      <c r="M1358" t="s">
        <v>82</v>
      </c>
      <c r="N1358" t="s">
        <v>83</v>
      </c>
      <c r="O1358" t="s">
        <v>83</v>
      </c>
      <c r="P1358" t="s">
        <v>84</v>
      </c>
      <c r="Q1358" t="s">
        <v>761</v>
      </c>
      <c r="R1358">
        <v>3</v>
      </c>
      <c r="S1358" t="s">
        <v>86</v>
      </c>
      <c r="T1358" t="s">
        <v>87</v>
      </c>
      <c r="U1358" t="s">
        <v>88</v>
      </c>
      <c r="V1358">
        <v>1</v>
      </c>
      <c r="W1358" t="s">
        <v>762</v>
      </c>
      <c r="X1358" t="s">
        <v>83</v>
      </c>
      <c r="Y1358" t="s">
        <v>90</v>
      </c>
      <c r="Z1358">
        <v>4000</v>
      </c>
      <c r="AA1358">
        <v>4000</v>
      </c>
      <c r="AC1358">
        <v>256</v>
      </c>
      <c r="AD1358" t="s">
        <v>91</v>
      </c>
      <c r="AE1358">
        <v>0.15</v>
      </c>
      <c r="AF1358" t="s">
        <v>92</v>
      </c>
      <c r="AG1358">
        <v>180</v>
      </c>
      <c r="AH1358">
        <v>60</v>
      </c>
      <c r="AI1358">
        <v>120</v>
      </c>
      <c r="AJ1358">
        <v>0.13187822815140171</v>
      </c>
      <c r="AK1358">
        <v>12.0594006788307</v>
      </c>
      <c r="AL1358">
        <v>0.60780649650412444</v>
      </c>
      <c r="AM1358">
        <v>-0.2103652477690979</v>
      </c>
      <c r="AN1358">
        <v>15.850753816883151</v>
      </c>
      <c r="AO1358">
        <v>0.57156306690905834</v>
      </c>
      <c r="AP1358">
        <v>15.850753816883151</v>
      </c>
      <c r="AQ1358">
        <v>15.850753816883151</v>
      </c>
      <c r="AR1358">
        <v>0.57156306690905834</v>
      </c>
      <c r="AS1358">
        <v>170.28470457748509</v>
      </c>
      <c r="AT1358">
        <v>-0.176051445219187</v>
      </c>
      <c r="AU1358">
        <v>0.8</v>
      </c>
      <c r="AV1358" t="s">
        <v>93</v>
      </c>
      <c r="AW1358">
        <v>0.1210478360608146</v>
      </c>
      <c r="AX1358">
        <v>0.1210362003656187</v>
      </c>
      <c r="AY1358">
        <v>0.1210478360608146</v>
      </c>
      <c r="AZ1358">
        <v>0.1210478360608146</v>
      </c>
      <c r="BA1358">
        <v>0.1210362003656187</v>
      </c>
      <c r="BB1358">
        <v>0.15280662579431589</v>
      </c>
      <c r="BC1358">
        <v>-0.1095736758978714</v>
      </c>
      <c r="BD1358">
        <v>8.5004431315330573E-2</v>
      </c>
      <c r="BE1358">
        <v>0.7054778009097491</v>
      </c>
      <c r="BF1358">
        <v>8.5004431315330573E-2</v>
      </c>
      <c r="BG1358">
        <v>8.5004431315330573E-2</v>
      </c>
      <c r="BH1358">
        <v>0.7054778009097491</v>
      </c>
      <c r="BI1358">
        <v>0.1185896255090127</v>
      </c>
      <c r="BJ1358">
        <v>0.5891122762219505</v>
      </c>
      <c r="BK1358">
        <v>8.9832161607551295E-2</v>
      </c>
      <c r="BL1358">
        <v>0.63935228522951404</v>
      </c>
      <c r="BM1358">
        <v>8.9832161607551295E-2</v>
      </c>
      <c r="BN1358">
        <v>8.9832161607551295E-2</v>
      </c>
      <c r="BO1358">
        <v>0.63935228522951404</v>
      </c>
      <c r="BP1358">
        <v>0.3105498834847864</v>
      </c>
      <c r="BQ1358">
        <v>-0.24675955467172289</v>
      </c>
      <c r="BR1358">
        <v>63.107130838548713</v>
      </c>
      <c r="BS1358">
        <v>0.82038598113135164</v>
      </c>
      <c r="BT1358">
        <v>63.107130838548713</v>
      </c>
      <c r="BU1358">
        <v>63.107130838548713</v>
      </c>
      <c r="BV1358">
        <v>0.82038598113135164</v>
      </c>
      <c r="BW1358">
        <v>680.55687217515128</v>
      </c>
      <c r="BX1358">
        <v>-0.93698482652910697</v>
      </c>
      <c r="BY1358" t="str">
        <f t="shared" ref="BY1358:BY1371" si="25">_xlfn.LET(_xlpm.TextoConfig, Q1358,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358" t="str">
        <f>TRIM(MID(SUBSTITUTE(SUBSTITUTE(SUBSTITUTE(Tabla2[[#This Row],[map]],"[",""),"]",""),",",REPT(" ",100)),300,200))</f>
        <v>0 1</v>
      </c>
      <c r="CA1358" s="13" t="str">
        <f>TRIM(MID(SUBSTITUTE(SUBSTITUTE(SUBSTITUTE(Tabla2[[#This Row],[map]],"[",""),"]",""),",",REPT(" ",100)),900,200))</f>
        <v>2 4</v>
      </c>
      <c r="CB1358" s="13" t="str">
        <f>SUBSTITUTE(TRIM(MID(SUBSTITUTE(SUBSTITUTE(SUBSTITUTE(Tabla2[[#This Row],[map]],"[",""),"]",""),",",REPT(" ",100)),1200,300))," ",", ")</f>
        <v>2, 0, 1</v>
      </c>
      <c r="CC1358" s="15" t="str">
        <f>SUBSTITUTE(TRIM(MID(SUBSTITUTE(SUBSTITUTE(SUBSTITUTE(Tabla2[[#This Row],[map]],"[",""),"]",""),",",REPT(" ",100)),1,300))," ",", ")</f>
        <v>4, 2, 3</v>
      </c>
      <c r="CD1358" s="13" t="str">
        <f>SUBSTITUTE(TRIM(MID(SUBSTITUTE(SUBSTITUTE(SUBSTITUTE(Tabla2[[#This Row],[map]],"[",""),"]",""),",",REPT(" ",100)),601,300))," ",", ")</f>
        <v>0, 1, 3</v>
      </c>
      <c r="CE1358" t="str">
        <f>TRIM(MID(SUBSTITUTE(SUBSTITUTE(SUBSTITUTE(Tabla2[[#This Row],[map]],"[",""),"]",""),",",REPT(" ",100)),1501,200))</f>
        <v>3 4</v>
      </c>
    </row>
    <row r="1359" spans="1:83" x14ac:dyDescent="0.3">
      <c r="A1359" s="2">
        <v>46113.495393518519</v>
      </c>
      <c r="B1359" t="s">
        <v>1774</v>
      </c>
      <c r="C1359">
        <v>7</v>
      </c>
      <c r="D1359" t="s">
        <v>77</v>
      </c>
      <c r="E1359" t="s">
        <v>78</v>
      </c>
      <c r="F1359">
        <v>16590</v>
      </c>
      <c r="G1359">
        <v>4.5</v>
      </c>
      <c r="H1359" t="s">
        <v>79</v>
      </c>
      <c r="I1359" t="s">
        <v>80</v>
      </c>
      <c r="J1359">
        <v>5</v>
      </c>
      <c r="K1359">
        <v>5</v>
      </c>
      <c r="L1359" t="s">
        <v>81</v>
      </c>
      <c r="M1359" t="s">
        <v>82</v>
      </c>
      <c r="N1359" t="s">
        <v>83</v>
      </c>
      <c r="O1359" t="s">
        <v>83</v>
      </c>
      <c r="P1359" t="s">
        <v>84</v>
      </c>
      <c r="Q1359" t="s">
        <v>761</v>
      </c>
      <c r="R1359">
        <v>3</v>
      </c>
      <c r="S1359" t="s">
        <v>86</v>
      </c>
      <c r="T1359" t="s">
        <v>87</v>
      </c>
      <c r="U1359" t="s">
        <v>88</v>
      </c>
      <c r="V1359">
        <v>1</v>
      </c>
      <c r="W1359" t="s">
        <v>762</v>
      </c>
      <c r="X1359" t="s">
        <v>83</v>
      </c>
      <c r="Y1359" t="s">
        <v>90</v>
      </c>
      <c r="Z1359">
        <v>4000</v>
      </c>
      <c r="AA1359">
        <v>4000</v>
      </c>
      <c r="AC1359">
        <v>256</v>
      </c>
      <c r="AD1359" t="s">
        <v>91</v>
      </c>
      <c r="AE1359">
        <v>0.15</v>
      </c>
      <c r="AF1359" t="s">
        <v>92</v>
      </c>
      <c r="AG1359">
        <v>180</v>
      </c>
      <c r="AH1359">
        <v>60</v>
      </c>
      <c r="AI1359">
        <v>120</v>
      </c>
      <c r="AJ1359">
        <v>0.1148561142096115</v>
      </c>
      <c r="AK1359">
        <v>12.255091425326141</v>
      </c>
      <c r="AL1359">
        <v>0.71767914159000201</v>
      </c>
      <c r="AM1359">
        <v>0.2103659874694469</v>
      </c>
      <c r="AN1359">
        <v>15.288534435230821</v>
      </c>
      <c r="AO1359">
        <v>0.67396478985539321</v>
      </c>
      <c r="AP1359">
        <v>15.288534435230821</v>
      </c>
      <c r="AQ1359">
        <v>15.288534435230821</v>
      </c>
      <c r="AR1359">
        <v>0.67396478985539321</v>
      </c>
      <c r="AS1359">
        <v>120.78194420891781</v>
      </c>
      <c r="AT1359">
        <v>0.104141121368936</v>
      </c>
      <c r="AU1359">
        <v>0.8</v>
      </c>
      <c r="AV1359" t="s">
        <v>93</v>
      </c>
      <c r="AW1359">
        <v>8.2572474230447321E-2</v>
      </c>
      <c r="AX1359">
        <v>0.40041707430157919</v>
      </c>
      <c r="AY1359">
        <v>8.2572474230447321E-2</v>
      </c>
      <c r="AZ1359">
        <v>8.2572474230447321E-2</v>
      </c>
      <c r="BA1359">
        <v>0.40041707430157919</v>
      </c>
      <c r="BB1359">
        <v>9.2670394734719927E-2</v>
      </c>
      <c r="BC1359">
        <v>0.32709311524805101</v>
      </c>
      <c r="BD1359">
        <v>8.7787615274808092E-2</v>
      </c>
      <c r="BE1359">
        <v>0.69583466292818608</v>
      </c>
      <c r="BF1359">
        <v>8.7787615274808092E-2</v>
      </c>
      <c r="BG1359">
        <v>8.7787615274808092E-2</v>
      </c>
      <c r="BH1359">
        <v>0.69583466292818608</v>
      </c>
      <c r="BI1359">
        <v>0.13124250419838759</v>
      </c>
      <c r="BJ1359">
        <v>0.54527275399053954</v>
      </c>
      <c r="BK1359">
        <v>5.6538181115420187E-2</v>
      </c>
      <c r="BL1359">
        <v>0.77301708595597107</v>
      </c>
      <c r="BM1359">
        <v>5.6538181115420187E-2</v>
      </c>
      <c r="BN1359">
        <v>5.6538181115420187E-2</v>
      </c>
      <c r="BO1359">
        <v>0.77301708595597107</v>
      </c>
      <c r="BP1359">
        <v>0.2695452781925014</v>
      </c>
      <c r="BQ1359">
        <v>-8.2139034257959764E-2</v>
      </c>
      <c r="BR1359">
        <v>60.927239470302787</v>
      </c>
      <c r="BS1359">
        <v>0.82659033623583944</v>
      </c>
      <c r="BT1359">
        <v>60.927239470302787</v>
      </c>
      <c r="BU1359">
        <v>60.927239470302787</v>
      </c>
      <c r="BV1359">
        <v>0.82659033623583944</v>
      </c>
      <c r="BW1359">
        <v>482.63431865854528</v>
      </c>
      <c r="BX1359">
        <v>-0.3736623495048883</v>
      </c>
      <c r="BY1359" t="str">
        <f t="shared" si="25"/>
        <v>[[sv,wv],[yr],[ya]]</v>
      </c>
      <c r="BZ1359" t="str">
        <f>TRIM(MID(SUBSTITUTE(SUBSTITUTE(SUBSTITUTE(Tabla2[[#This Row],[map]],"[",""),"]",""),",",REPT(" ",100)),300,200))</f>
        <v>0 1</v>
      </c>
      <c r="CA1359" s="13" t="str">
        <f>TRIM(MID(SUBSTITUTE(SUBSTITUTE(SUBSTITUTE(Tabla2[[#This Row],[map]],"[",""),"]",""),",",REPT(" ",100)),900,200))</f>
        <v>2 4</v>
      </c>
      <c r="CB1359" s="13" t="str">
        <f>SUBSTITUTE(TRIM(MID(SUBSTITUTE(SUBSTITUTE(SUBSTITUTE(Tabla2[[#This Row],[map]],"[",""),"]",""),",",REPT(" ",100)),1200,300))," ",", ")</f>
        <v>2, 0, 1</v>
      </c>
      <c r="CC1359" s="15" t="str">
        <f>SUBSTITUTE(TRIM(MID(SUBSTITUTE(SUBSTITUTE(SUBSTITUTE(Tabla2[[#This Row],[map]],"[",""),"]",""),",",REPT(" ",100)),1,300))," ",", ")</f>
        <v>4, 2, 3</v>
      </c>
      <c r="CD1359" s="13" t="str">
        <f>SUBSTITUTE(TRIM(MID(SUBSTITUTE(SUBSTITUTE(SUBSTITUTE(Tabla2[[#This Row],[map]],"[",""),"]",""),",",REPT(" ",100)),601,300))," ",", ")</f>
        <v>0, 1, 3</v>
      </c>
      <c r="CE1359" t="str">
        <f>TRIM(MID(SUBSTITUTE(SUBSTITUTE(SUBSTITUTE(Tabla2[[#This Row],[map]],"[",""),"]",""),",",REPT(" ",100)),1501,200))</f>
        <v>3 4</v>
      </c>
    </row>
    <row r="1360" spans="1:83" x14ac:dyDescent="0.3">
      <c r="A1360" s="2">
        <v>46113.49496527778</v>
      </c>
      <c r="B1360" t="s">
        <v>1775</v>
      </c>
      <c r="C1360">
        <v>9</v>
      </c>
      <c r="D1360" t="s">
        <v>77</v>
      </c>
      <c r="E1360" t="s">
        <v>78</v>
      </c>
      <c r="F1360">
        <v>16590</v>
      </c>
      <c r="G1360">
        <v>4.5</v>
      </c>
      <c r="H1360" t="s">
        <v>79</v>
      </c>
      <c r="I1360" t="s">
        <v>80</v>
      </c>
      <c r="J1360">
        <v>5</v>
      </c>
      <c r="K1360">
        <v>5</v>
      </c>
      <c r="L1360" t="s">
        <v>81</v>
      </c>
      <c r="M1360" t="s">
        <v>82</v>
      </c>
      <c r="N1360" t="s">
        <v>83</v>
      </c>
      <c r="O1360" t="s">
        <v>83</v>
      </c>
      <c r="P1360" t="s">
        <v>84</v>
      </c>
      <c r="Q1360" t="s">
        <v>727</v>
      </c>
      <c r="R1360">
        <v>3</v>
      </c>
      <c r="S1360" t="s">
        <v>86</v>
      </c>
      <c r="T1360" t="s">
        <v>87</v>
      </c>
      <c r="U1360" t="s">
        <v>88</v>
      </c>
      <c r="V1360">
        <v>1</v>
      </c>
      <c r="W1360" t="s">
        <v>728</v>
      </c>
      <c r="X1360" t="s">
        <v>83</v>
      </c>
      <c r="Y1360" t="s">
        <v>90</v>
      </c>
      <c r="Z1360">
        <v>4000</v>
      </c>
      <c r="AA1360">
        <v>4000</v>
      </c>
      <c r="AC1360">
        <v>256</v>
      </c>
      <c r="AD1360" t="s">
        <v>91</v>
      </c>
      <c r="AE1360">
        <v>0.15</v>
      </c>
      <c r="AF1360" t="s">
        <v>92</v>
      </c>
      <c r="AG1360">
        <v>180</v>
      </c>
      <c r="AH1360">
        <v>60</v>
      </c>
      <c r="AI1360">
        <v>120</v>
      </c>
      <c r="AJ1360">
        <v>0.10440940565851591</v>
      </c>
      <c r="AK1360">
        <v>12.57268624435762</v>
      </c>
      <c r="AL1360">
        <v>0.77120796449324214</v>
      </c>
      <c r="AM1360">
        <v>0.25351424865552802</v>
      </c>
      <c r="AN1360">
        <v>15.96830002735947</v>
      </c>
      <c r="AO1360">
        <v>0.71497027491799092</v>
      </c>
      <c r="AP1360">
        <v>15.96830002735947</v>
      </c>
      <c r="AQ1360">
        <v>15.96830002735947</v>
      </c>
      <c r="AR1360">
        <v>0.71497027491799092</v>
      </c>
      <c r="AS1360">
        <v>133.03055684729401</v>
      </c>
      <c r="AT1360">
        <v>0.2053759355451793</v>
      </c>
      <c r="AU1360">
        <v>0.8</v>
      </c>
      <c r="AV1360" t="s">
        <v>93</v>
      </c>
      <c r="AW1360">
        <v>6.9318744985110536E-2</v>
      </c>
      <c r="AX1360">
        <v>0.49665628514508242</v>
      </c>
      <c r="AY1360">
        <v>6.9318744985110536E-2</v>
      </c>
      <c r="AZ1360">
        <v>6.9318744985110536E-2</v>
      </c>
      <c r="BA1360">
        <v>0.49665628514508242</v>
      </c>
      <c r="BB1360">
        <v>6.0000617263328851E-2</v>
      </c>
      <c r="BC1360">
        <v>0.56431794035799243</v>
      </c>
      <c r="BD1360">
        <v>7.5551545713434184E-2</v>
      </c>
      <c r="BE1360">
        <v>0.73823003055400505</v>
      </c>
      <c r="BF1360">
        <v>7.5551545713434184E-2</v>
      </c>
      <c r="BG1360">
        <v>7.5551545713434184E-2</v>
      </c>
      <c r="BH1360">
        <v>0.73823003055400505</v>
      </c>
      <c r="BI1360">
        <v>0.1194132696329154</v>
      </c>
      <c r="BJ1360">
        <v>0.58625852524819588</v>
      </c>
      <c r="BK1360">
        <v>4.8262960377442772E-2</v>
      </c>
      <c r="BL1360">
        <v>0.80623947975086796</v>
      </c>
      <c r="BM1360">
        <v>4.8262960377442772E-2</v>
      </c>
      <c r="BN1360">
        <v>4.8262960377442772E-2</v>
      </c>
      <c r="BO1360">
        <v>0.80623947975086796</v>
      </c>
      <c r="BP1360">
        <v>0.20316618035489811</v>
      </c>
      <c r="BQ1360">
        <v>0.1843520477249295</v>
      </c>
      <c r="BR1360">
        <v>63.680066858361847</v>
      </c>
      <c r="BS1360">
        <v>0.81875530422200971</v>
      </c>
      <c r="BT1360">
        <v>63.680066858361847</v>
      </c>
      <c r="BU1360">
        <v>63.680066858361847</v>
      </c>
      <c r="BV1360">
        <v>0.81875530422200971</v>
      </c>
      <c r="BW1360">
        <v>531.73964732192269</v>
      </c>
      <c r="BX1360">
        <v>-0.51342477115038898</v>
      </c>
      <c r="BY1360" t="str">
        <f t="shared" si="25"/>
        <v>[[sv,wv],[yr],[ya]]</v>
      </c>
      <c r="BZ1360" t="str">
        <f>TRIM(MID(SUBSTITUTE(SUBSTITUTE(SUBSTITUTE(Tabla2[[#This Row],[map]],"[",""),"]",""),",",REPT(" ",100)),300,200))</f>
        <v>0 1</v>
      </c>
      <c r="CA1360" s="13" t="str">
        <f>TRIM(MID(SUBSTITUTE(SUBSTITUTE(SUBSTITUTE(Tabla2[[#This Row],[map]],"[",""),"]",""),",",REPT(" ",100)),900,200))</f>
        <v>2 3</v>
      </c>
      <c r="CB1360" s="13" t="str">
        <f>SUBSTITUTE(TRIM(MID(SUBSTITUTE(SUBSTITUTE(SUBSTITUTE(Tabla2[[#This Row],[map]],"[",""),"]",""),",",REPT(" ",100)),1200,300))," ",", ")</f>
        <v>2, 0, 1</v>
      </c>
      <c r="CC1360" s="15" t="str">
        <f>SUBSTITUTE(TRIM(MID(SUBSTITUTE(SUBSTITUTE(SUBSTITUTE(Tabla2[[#This Row],[map]],"[",""),"]",""),",",REPT(" ",100)),1,300))," ",", ")</f>
        <v>4, 2, 3</v>
      </c>
      <c r="CD1360" s="13" t="str">
        <f>SUBSTITUTE(TRIM(MID(SUBSTITUTE(SUBSTITUTE(SUBSTITUTE(Tabla2[[#This Row],[map]],"[",""),"]",""),",",REPT(" ",100)),601,300))," ",", ")</f>
        <v>4, 0, 1</v>
      </c>
      <c r="CE1360" t="str">
        <f>TRIM(MID(SUBSTITUTE(SUBSTITUTE(SUBSTITUTE(Tabla2[[#This Row],[map]],"[",""),"]",""),",",REPT(" ",100)),1501,200))</f>
        <v>3 4</v>
      </c>
    </row>
    <row r="1361" spans="1:83" x14ac:dyDescent="0.3">
      <c r="A1361" s="2">
        <v>46113.606805555559</v>
      </c>
      <c r="B1361" t="s">
        <v>1776</v>
      </c>
      <c r="C1361">
        <v>8</v>
      </c>
      <c r="D1361" t="s">
        <v>95</v>
      </c>
      <c r="E1361" t="s">
        <v>78</v>
      </c>
      <c r="F1361">
        <v>16590</v>
      </c>
      <c r="G1361">
        <v>4.5</v>
      </c>
      <c r="H1361" t="s">
        <v>79</v>
      </c>
      <c r="I1361" t="s">
        <v>80</v>
      </c>
      <c r="J1361">
        <v>5</v>
      </c>
      <c r="K1361">
        <v>5</v>
      </c>
      <c r="L1361" t="s">
        <v>81</v>
      </c>
      <c r="M1361" t="s">
        <v>82</v>
      </c>
      <c r="N1361" t="s">
        <v>83</v>
      </c>
      <c r="O1361" t="s">
        <v>83</v>
      </c>
      <c r="P1361" t="s">
        <v>84</v>
      </c>
      <c r="Q1361" t="s">
        <v>769</v>
      </c>
      <c r="R1361">
        <v>3</v>
      </c>
      <c r="S1361" t="s">
        <v>86</v>
      </c>
      <c r="T1361" t="s">
        <v>87</v>
      </c>
      <c r="U1361" t="s">
        <v>88</v>
      </c>
      <c r="V1361">
        <v>1</v>
      </c>
      <c r="W1361" t="s">
        <v>770</v>
      </c>
      <c r="X1361" t="s">
        <v>83</v>
      </c>
      <c r="Y1361" t="s">
        <v>90</v>
      </c>
      <c r="Z1361">
        <v>4000</v>
      </c>
      <c r="AA1361">
        <v>4000</v>
      </c>
      <c r="AC1361">
        <v>256</v>
      </c>
      <c r="AD1361" t="s">
        <v>91</v>
      </c>
      <c r="AE1361">
        <v>0.15</v>
      </c>
      <c r="AF1361" t="s">
        <v>92</v>
      </c>
      <c r="AG1361">
        <v>180</v>
      </c>
      <c r="AH1361">
        <v>60</v>
      </c>
      <c r="AI1361">
        <v>120</v>
      </c>
      <c r="AJ1361">
        <v>0.12864341708707491</v>
      </c>
      <c r="AK1361">
        <v>33.355848073307442</v>
      </c>
      <c r="AL1361">
        <v>0.65199916625439958</v>
      </c>
      <c r="AM1361">
        <v>1.8432285375471619E-2</v>
      </c>
      <c r="AN1361">
        <v>37.673137540465923</v>
      </c>
      <c r="AO1361">
        <v>0.57979213631962079</v>
      </c>
      <c r="AP1361">
        <v>37.673137540465923</v>
      </c>
      <c r="AQ1361">
        <v>37.673137540465923</v>
      </c>
      <c r="AR1361">
        <v>0.57979213631962079</v>
      </c>
      <c r="AS1361">
        <v>106.1098600887949</v>
      </c>
      <c r="AT1361">
        <v>-2.5312354423917941E-2</v>
      </c>
      <c r="AU1361">
        <v>0.8</v>
      </c>
      <c r="AV1361" t="s">
        <v>93</v>
      </c>
      <c r="AW1361">
        <v>8.5857692255545959E-2</v>
      </c>
      <c r="AX1361">
        <v>0.37656214378867581</v>
      </c>
      <c r="AY1361">
        <v>8.5857692255545959E-2</v>
      </c>
      <c r="AZ1361">
        <v>8.5857692255545959E-2</v>
      </c>
      <c r="BA1361">
        <v>0.37656214378867581</v>
      </c>
      <c r="BB1361">
        <v>0.14866187760596031</v>
      </c>
      <c r="BC1361">
        <v>-7.947744506286103E-2</v>
      </c>
      <c r="BD1361">
        <v>7.8612490501854482E-2</v>
      </c>
      <c r="BE1361">
        <v>0.72762451062487177</v>
      </c>
      <c r="BF1361">
        <v>7.8612490501854482E-2</v>
      </c>
      <c r="BG1361">
        <v>7.8612490501854482E-2</v>
      </c>
      <c r="BH1361">
        <v>0.72762451062487177</v>
      </c>
      <c r="BI1361">
        <v>0.1157624601656785</v>
      </c>
      <c r="BJ1361">
        <v>0.59890780030494462</v>
      </c>
      <c r="BK1361">
        <v>8.8884122684459776E-2</v>
      </c>
      <c r="BL1361">
        <v>0.64315836163920925</v>
      </c>
      <c r="BM1361">
        <v>8.8884122684459776E-2</v>
      </c>
      <c r="BN1361">
        <v>8.8884122684459776E-2</v>
      </c>
      <c r="BO1361">
        <v>0.64315836163920925</v>
      </c>
      <c r="BP1361">
        <v>0.35230811224243941</v>
      </c>
      <c r="BQ1361">
        <v>-0.41440563492640048</v>
      </c>
      <c r="BR1361">
        <v>150.43919585642161</v>
      </c>
      <c r="BS1361">
        <v>0.57182352922573476</v>
      </c>
      <c r="BT1361">
        <v>150.43919585642161</v>
      </c>
      <c r="BU1361">
        <v>150.43919585642161</v>
      </c>
      <c r="BV1361">
        <v>0.57182352922573476</v>
      </c>
      <c r="BW1361">
        <v>423.82270790516361</v>
      </c>
      <c r="BX1361">
        <v>-0.20627413801134781</v>
      </c>
      <c r="BY1361" t="str">
        <f t="shared" si="25"/>
        <v>[[sv,wv],[yr],[ya]]</v>
      </c>
      <c r="BZ1361" t="str">
        <f>TRIM(MID(SUBSTITUTE(SUBSTITUTE(SUBSTITUTE(Tabla2[[#This Row],[map]],"[",""),"]",""),",",REPT(" ",100)),300,200))</f>
        <v>0 1</v>
      </c>
      <c r="CA1361" s="13" t="str">
        <f>TRIM(MID(SUBSTITUTE(SUBSTITUTE(SUBSTITUTE(Tabla2[[#This Row],[map]],"[",""),"]",""),",",REPT(" ",100)),900,200))</f>
        <v>2 4</v>
      </c>
      <c r="CB1361" s="13" t="str">
        <f>SUBSTITUTE(TRIM(MID(SUBSTITUTE(SUBSTITUTE(SUBSTITUTE(Tabla2[[#This Row],[map]],"[",""),"]",""),",",REPT(" ",100)),1200,300))," ",", ")</f>
        <v>4, 0, 1</v>
      </c>
      <c r="CC1361" s="15" t="str">
        <f>SUBSTITUTE(TRIM(MID(SUBSTITUTE(SUBSTITUTE(SUBSTITUTE(Tabla2[[#This Row],[map]],"[",""),"]",""),",",REPT(" ",100)),1,300))," ",", ")</f>
        <v>4, 2, 3</v>
      </c>
      <c r="CD1361" s="13" t="str">
        <f>SUBSTITUTE(TRIM(MID(SUBSTITUTE(SUBSTITUTE(SUBSTITUTE(Tabla2[[#This Row],[map]],"[",""),"]",""),",",REPT(" ",100)),601,300))," ",", ")</f>
        <v>3, 0, 1</v>
      </c>
      <c r="CE1361" t="str">
        <f>TRIM(MID(SUBSTITUTE(SUBSTITUTE(SUBSTITUTE(Tabla2[[#This Row],[map]],"[",""),"]",""),",",REPT(" ",100)),1501,200))</f>
        <v>3 2</v>
      </c>
    </row>
    <row r="1362" spans="1:83" x14ac:dyDescent="0.3">
      <c r="A1362" s="2">
        <v>46113.623888888891</v>
      </c>
      <c r="B1362" t="s">
        <v>1777</v>
      </c>
      <c r="C1362">
        <v>7</v>
      </c>
      <c r="D1362" t="s">
        <v>95</v>
      </c>
      <c r="E1362" t="s">
        <v>78</v>
      </c>
      <c r="F1362">
        <v>16590</v>
      </c>
      <c r="G1362">
        <v>4.5</v>
      </c>
      <c r="H1362" t="s">
        <v>79</v>
      </c>
      <c r="I1362" t="s">
        <v>80</v>
      </c>
      <c r="J1362">
        <v>5</v>
      </c>
      <c r="K1362">
        <v>5</v>
      </c>
      <c r="L1362" t="s">
        <v>81</v>
      </c>
      <c r="M1362" t="s">
        <v>82</v>
      </c>
      <c r="N1362" t="s">
        <v>83</v>
      </c>
      <c r="O1362" t="s">
        <v>83</v>
      </c>
      <c r="P1362" t="s">
        <v>84</v>
      </c>
      <c r="Q1362" t="s">
        <v>769</v>
      </c>
      <c r="R1362">
        <v>3</v>
      </c>
      <c r="S1362" t="s">
        <v>86</v>
      </c>
      <c r="T1362" t="s">
        <v>87</v>
      </c>
      <c r="U1362" t="s">
        <v>88</v>
      </c>
      <c r="V1362">
        <v>1</v>
      </c>
      <c r="W1362" t="s">
        <v>770</v>
      </c>
      <c r="X1362" t="s">
        <v>83</v>
      </c>
      <c r="Y1362" t="s">
        <v>90</v>
      </c>
      <c r="Z1362">
        <v>4000</v>
      </c>
      <c r="AA1362">
        <v>4000</v>
      </c>
      <c r="AC1362">
        <v>256</v>
      </c>
      <c r="AD1362" t="s">
        <v>91</v>
      </c>
      <c r="AE1362">
        <v>0.15</v>
      </c>
      <c r="AF1362" t="s">
        <v>92</v>
      </c>
      <c r="AG1362">
        <v>180</v>
      </c>
      <c r="AH1362">
        <v>60</v>
      </c>
      <c r="AI1362">
        <v>120</v>
      </c>
      <c r="AJ1362">
        <v>0.13893798694984269</v>
      </c>
      <c r="AK1362">
        <v>29.1418997182328</v>
      </c>
      <c r="AL1362">
        <v>0.6531661398995483</v>
      </c>
      <c r="AM1362">
        <v>0.1623217494909189</v>
      </c>
      <c r="AN1362">
        <v>36.616834804666951</v>
      </c>
      <c r="AO1362">
        <v>0.56207450280703064</v>
      </c>
      <c r="AP1362">
        <v>36.616834804666951</v>
      </c>
      <c r="AQ1362">
        <v>36.616834804666951</v>
      </c>
      <c r="AR1362">
        <v>0.56207450280703064</v>
      </c>
      <c r="AS1362">
        <v>94.155385428661134</v>
      </c>
      <c r="AT1362">
        <v>0.15562136055000891</v>
      </c>
      <c r="AU1362">
        <v>0.8</v>
      </c>
      <c r="AV1362" t="s">
        <v>93</v>
      </c>
      <c r="AW1362">
        <v>7.7564716624158189E-2</v>
      </c>
      <c r="AX1362">
        <v>0.43677986934618029</v>
      </c>
      <c r="AY1362">
        <v>7.7564716624158189E-2</v>
      </c>
      <c r="AZ1362">
        <v>7.7564716624158189E-2</v>
      </c>
      <c r="BA1362">
        <v>0.43677986934618029</v>
      </c>
      <c r="BB1362">
        <v>9.5886151558008323E-2</v>
      </c>
      <c r="BC1362">
        <v>0.30374256287074358</v>
      </c>
      <c r="BD1362">
        <v>8.2477392899329885E-2</v>
      </c>
      <c r="BE1362">
        <v>0.71423344929124521</v>
      </c>
      <c r="BF1362">
        <v>8.2477392899329885E-2</v>
      </c>
      <c r="BG1362">
        <v>8.2477392899329885E-2</v>
      </c>
      <c r="BH1362">
        <v>0.71423344929124521</v>
      </c>
      <c r="BI1362">
        <v>9.8552555573033579E-2</v>
      </c>
      <c r="BJ1362">
        <v>0.65853644399243016</v>
      </c>
      <c r="BK1362">
        <v>0.1212160129105443</v>
      </c>
      <c r="BL1362">
        <v>0.51335604901994536</v>
      </c>
      <c r="BM1362">
        <v>0.1212160129105443</v>
      </c>
      <c r="BN1362">
        <v>0.1212160129105443</v>
      </c>
      <c r="BO1362">
        <v>0.51335604901994536</v>
      </c>
      <c r="BP1362">
        <v>0.31616825611036498</v>
      </c>
      <c r="BQ1362">
        <v>-0.2693155436614576</v>
      </c>
      <c r="BR1362">
        <v>146.18608109623349</v>
      </c>
      <c r="BS1362">
        <v>0.58392864357075758</v>
      </c>
      <c r="BT1362">
        <v>146.18608109623349</v>
      </c>
      <c r="BU1362">
        <v>146.18608109623349</v>
      </c>
      <c r="BV1362">
        <v>0.58392864357075758</v>
      </c>
      <c r="BW1362">
        <v>376.11093475140342</v>
      </c>
      <c r="BX1362">
        <v>-7.0478021001677105E-2</v>
      </c>
      <c r="BY1362" t="str">
        <f t="shared" si="25"/>
        <v>[[sv,wv],[yr],[ya]]</v>
      </c>
      <c r="BZ1362" t="str">
        <f>TRIM(MID(SUBSTITUTE(SUBSTITUTE(SUBSTITUTE(Tabla2[[#This Row],[map]],"[",""),"]",""),",",REPT(" ",100)),300,200))</f>
        <v>0 1</v>
      </c>
      <c r="CA1362" s="13" t="str">
        <f>TRIM(MID(SUBSTITUTE(SUBSTITUTE(SUBSTITUTE(Tabla2[[#This Row],[map]],"[",""),"]",""),",",REPT(" ",100)),900,200))</f>
        <v>2 4</v>
      </c>
      <c r="CB1362" s="13" t="str">
        <f>SUBSTITUTE(TRIM(MID(SUBSTITUTE(SUBSTITUTE(SUBSTITUTE(Tabla2[[#This Row],[map]],"[",""),"]",""),",",REPT(" ",100)),1200,300))," ",", ")</f>
        <v>4, 0, 1</v>
      </c>
      <c r="CC1362" s="15" t="str">
        <f>SUBSTITUTE(TRIM(MID(SUBSTITUTE(SUBSTITUTE(SUBSTITUTE(Tabla2[[#This Row],[map]],"[",""),"]",""),",",REPT(" ",100)),1,300))," ",", ")</f>
        <v>4, 2, 3</v>
      </c>
      <c r="CD1362" s="13" t="str">
        <f>SUBSTITUTE(TRIM(MID(SUBSTITUTE(SUBSTITUTE(SUBSTITUTE(Tabla2[[#This Row],[map]],"[",""),"]",""),",",REPT(" ",100)),601,300))," ",", ")</f>
        <v>3, 0, 1</v>
      </c>
      <c r="CE1362" t="str">
        <f>TRIM(MID(SUBSTITUTE(SUBSTITUTE(SUBSTITUTE(Tabla2[[#This Row],[map]],"[",""),"]",""),",",REPT(" ",100)),1501,200))</f>
        <v>3 2</v>
      </c>
    </row>
    <row r="1363" spans="1:83" x14ac:dyDescent="0.3">
      <c r="A1363" s="2">
        <v>46113.625393518523</v>
      </c>
      <c r="B1363" t="s">
        <v>1778</v>
      </c>
      <c r="C1363">
        <v>9</v>
      </c>
      <c r="D1363" t="s">
        <v>95</v>
      </c>
      <c r="E1363" t="s">
        <v>78</v>
      </c>
      <c r="F1363">
        <v>16590</v>
      </c>
      <c r="G1363">
        <v>4.5</v>
      </c>
      <c r="H1363" t="s">
        <v>79</v>
      </c>
      <c r="I1363" t="s">
        <v>80</v>
      </c>
      <c r="J1363">
        <v>5</v>
      </c>
      <c r="K1363">
        <v>5</v>
      </c>
      <c r="L1363" t="s">
        <v>81</v>
      </c>
      <c r="M1363" t="s">
        <v>82</v>
      </c>
      <c r="N1363" t="s">
        <v>83</v>
      </c>
      <c r="O1363" t="s">
        <v>83</v>
      </c>
      <c r="P1363" t="s">
        <v>84</v>
      </c>
      <c r="Q1363" t="s">
        <v>733</v>
      </c>
      <c r="R1363">
        <v>3</v>
      </c>
      <c r="S1363" t="s">
        <v>86</v>
      </c>
      <c r="T1363" t="s">
        <v>87</v>
      </c>
      <c r="U1363" t="s">
        <v>88</v>
      </c>
      <c r="V1363">
        <v>1</v>
      </c>
      <c r="W1363" t="s">
        <v>734</v>
      </c>
      <c r="X1363" t="s">
        <v>83</v>
      </c>
      <c r="Y1363" t="s">
        <v>90</v>
      </c>
      <c r="Z1363">
        <v>4000</v>
      </c>
      <c r="AA1363">
        <v>4000</v>
      </c>
      <c r="AC1363">
        <v>256</v>
      </c>
      <c r="AD1363" t="s">
        <v>91</v>
      </c>
      <c r="AE1363">
        <v>0.15</v>
      </c>
      <c r="AF1363" t="s">
        <v>92</v>
      </c>
      <c r="AG1363">
        <v>180</v>
      </c>
      <c r="AH1363">
        <v>60</v>
      </c>
      <c r="AI1363">
        <v>120</v>
      </c>
      <c r="AJ1363">
        <v>0.150818213315835</v>
      </c>
      <c r="AK1363">
        <v>48.980509283775191</v>
      </c>
      <c r="AL1363">
        <v>0.57172095194514028</v>
      </c>
      <c r="AM1363">
        <v>-1.734686174394354E-2</v>
      </c>
      <c r="AN1363">
        <v>51.84937404662238</v>
      </c>
      <c r="AO1363">
        <v>0.52322351978646986</v>
      </c>
      <c r="AP1363">
        <v>51.84937404662238</v>
      </c>
      <c r="AQ1363">
        <v>51.84937404662238</v>
      </c>
      <c r="AR1363">
        <v>0.52322351978646986</v>
      </c>
      <c r="AS1363">
        <v>92.231250477682678</v>
      </c>
      <c r="AT1363">
        <v>8.0058657641091546E-2</v>
      </c>
      <c r="AU1363">
        <v>0.8</v>
      </c>
      <c r="AV1363" t="s">
        <v>93</v>
      </c>
      <c r="AW1363">
        <v>0.10441021682322529</v>
      </c>
      <c r="AX1363">
        <v>0.24184682778232491</v>
      </c>
      <c r="AY1363">
        <v>0.10441021682322529</v>
      </c>
      <c r="AZ1363">
        <v>0.10441021682322529</v>
      </c>
      <c r="BA1363">
        <v>0.24184682778232491</v>
      </c>
      <c r="BB1363">
        <v>0.15486356893624689</v>
      </c>
      <c r="BC1363">
        <v>-0.12450974265048349</v>
      </c>
      <c r="BD1363">
        <v>8.291443263297818E-2</v>
      </c>
      <c r="BE1363">
        <v>0.71271919995797894</v>
      </c>
      <c r="BF1363">
        <v>8.291443263297818E-2</v>
      </c>
      <c r="BG1363">
        <v>8.291443263297818E-2</v>
      </c>
      <c r="BH1363">
        <v>0.71271919995797894</v>
      </c>
      <c r="BI1363">
        <v>0.11999949991160259</v>
      </c>
      <c r="BJ1363">
        <v>0.58422736254078633</v>
      </c>
      <c r="BK1363">
        <v>6.7778236777416456E-2</v>
      </c>
      <c r="BL1363">
        <v>0.72789181772407241</v>
      </c>
      <c r="BM1363">
        <v>6.7778236777416456E-2</v>
      </c>
      <c r="BN1363">
        <v>6.7778236777416456E-2</v>
      </c>
      <c r="BO1363">
        <v>0.72789181772407241</v>
      </c>
      <c r="BP1363">
        <v>0.271755698664428</v>
      </c>
      <c r="BQ1363">
        <v>-9.101317329253944E-2</v>
      </c>
      <c r="BR1363">
        <v>207.14239330025529</v>
      </c>
      <c r="BS1363">
        <v>0.41043623368150162</v>
      </c>
      <c r="BT1363">
        <v>207.14239330025529</v>
      </c>
      <c r="BU1363">
        <v>207.14239330025529</v>
      </c>
      <c r="BV1363">
        <v>0.41043623368150162</v>
      </c>
      <c r="BW1363">
        <v>368.37838314321829</v>
      </c>
      <c r="BX1363">
        <v>-4.8469816033389179E-2</v>
      </c>
      <c r="BY1363" t="str">
        <f t="shared" si="25"/>
        <v>[[sv,wv],[yr],[ya]]</v>
      </c>
      <c r="BZ1363" t="str">
        <f>TRIM(MID(SUBSTITUTE(SUBSTITUTE(SUBSTITUTE(Tabla2[[#This Row],[map]],"[",""),"]",""),",",REPT(" ",100)),300,200))</f>
        <v>0 1</v>
      </c>
      <c r="CA1363" s="13" t="str">
        <f>TRIM(MID(SUBSTITUTE(SUBSTITUTE(SUBSTITUTE(Tabla2[[#This Row],[map]],"[",""),"]",""),",",REPT(" ",100)),900,200))</f>
        <v>2 4</v>
      </c>
      <c r="CB1363" s="13" t="str">
        <f>SUBSTITUTE(TRIM(MID(SUBSTITUTE(SUBSTITUTE(SUBSTITUTE(Tabla2[[#This Row],[map]],"[",""),"]",""),",",REPT(" ",100)),1200,300))," ",", ")</f>
        <v>4, 0, 1</v>
      </c>
      <c r="CC1363" s="15" t="str">
        <f>SUBSTITUTE(TRIM(MID(SUBSTITUTE(SUBSTITUTE(SUBSTITUTE(Tabla2[[#This Row],[map]],"[",""),"]",""),",",REPT(" ",100)),1,300))," ",", ")</f>
        <v>4, 2, 3</v>
      </c>
      <c r="CD1363" s="13" t="str">
        <f>SUBSTITUTE(TRIM(MID(SUBSTITUTE(SUBSTITUTE(SUBSTITUTE(Tabla2[[#This Row],[map]],"[",""),"]",""),",",REPT(" ",100)),601,300))," ",", ")</f>
        <v>0, 1, 3</v>
      </c>
      <c r="CE1363" t="str">
        <f>TRIM(MID(SUBSTITUTE(SUBSTITUTE(SUBSTITUTE(Tabla2[[#This Row],[map]],"[",""),"]",""),",",REPT(" ",100)),1501,200))</f>
        <v>3 2</v>
      </c>
    </row>
    <row r="1364" spans="1:83" x14ac:dyDescent="0.3">
      <c r="A1364" s="2">
        <v>46113.760740740741</v>
      </c>
      <c r="B1364" t="s">
        <v>1779</v>
      </c>
      <c r="C1364">
        <v>8</v>
      </c>
      <c r="D1364" t="s">
        <v>77</v>
      </c>
      <c r="E1364" t="s">
        <v>78</v>
      </c>
      <c r="F1364">
        <v>16590</v>
      </c>
      <c r="G1364">
        <v>4.5</v>
      </c>
      <c r="H1364" t="s">
        <v>79</v>
      </c>
      <c r="I1364" t="s">
        <v>80</v>
      </c>
      <c r="J1364">
        <v>5</v>
      </c>
      <c r="K1364">
        <v>5</v>
      </c>
      <c r="L1364" t="s">
        <v>81</v>
      </c>
      <c r="M1364" t="s">
        <v>82</v>
      </c>
      <c r="N1364" t="s">
        <v>83</v>
      </c>
      <c r="O1364" t="s">
        <v>83</v>
      </c>
      <c r="P1364" t="s">
        <v>84</v>
      </c>
      <c r="Q1364" t="s">
        <v>777</v>
      </c>
      <c r="R1364">
        <v>3</v>
      </c>
      <c r="S1364" t="s">
        <v>86</v>
      </c>
      <c r="T1364" t="s">
        <v>87</v>
      </c>
      <c r="U1364" t="s">
        <v>88</v>
      </c>
      <c r="V1364">
        <v>1</v>
      </c>
      <c r="W1364" t="s">
        <v>778</v>
      </c>
      <c r="X1364" t="s">
        <v>83</v>
      </c>
      <c r="Y1364" t="s">
        <v>90</v>
      </c>
      <c r="Z1364">
        <v>4000</v>
      </c>
      <c r="AA1364">
        <v>4000</v>
      </c>
      <c r="AC1364">
        <v>256</v>
      </c>
      <c r="AD1364" t="s">
        <v>91</v>
      </c>
      <c r="AE1364">
        <v>0.15</v>
      </c>
      <c r="AF1364" t="s">
        <v>92</v>
      </c>
      <c r="AG1364">
        <v>180</v>
      </c>
      <c r="AH1364">
        <v>60</v>
      </c>
      <c r="AI1364">
        <v>120</v>
      </c>
      <c r="AJ1364">
        <v>0.11563133276812849</v>
      </c>
      <c r="AK1364">
        <v>22.469418257118519</v>
      </c>
      <c r="AL1364">
        <v>0.68058779202190278</v>
      </c>
      <c r="AM1364">
        <v>-5.2966709874397389E-2</v>
      </c>
      <c r="AN1364">
        <v>20.84778355299412</v>
      </c>
      <c r="AO1364">
        <v>0.62443142200593327</v>
      </c>
      <c r="AP1364">
        <v>20.84778355299412</v>
      </c>
      <c r="AQ1364">
        <v>20.84778355299412</v>
      </c>
      <c r="AR1364">
        <v>0.62443142200593327</v>
      </c>
      <c r="AS1364">
        <v>82.380400735330426</v>
      </c>
      <c r="AT1364">
        <v>-9.9796486469939938E-3</v>
      </c>
      <c r="AU1364">
        <v>0.8</v>
      </c>
      <c r="AV1364" t="s">
        <v>93</v>
      </c>
      <c r="AW1364">
        <v>9.0439138482623208E-2</v>
      </c>
      <c r="AX1364">
        <v>0.34329492056008959</v>
      </c>
      <c r="AY1364">
        <v>9.0439138482623208E-2</v>
      </c>
      <c r="AZ1364">
        <v>9.0439138482623208E-2</v>
      </c>
      <c r="BA1364">
        <v>0.34329492056008959</v>
      </c>
      <c r="BB1364">
        <v>0.15594941787621999</v>
      </c>
      <c r="BC1364">
        <v>-0.132394409912344</v>
      </c>
      <c r="BD1364">
        <v>7.5584530204201181E-2</v>
      </c>
      <c r="BE1364">
        <v>0.73811574633839139</v>
      </c>
      <c r="BF1364">
        <v>7.5584530204201181E-2</v>
      </c>
      <c r="BG1364">
        <v>7.5584530204201181E-2</v>
      </c>
      <c r="BH1364">
        <v>0.73811574633839139</v>
      </c>
      <c r="BI1364">
        <v>0.11477341659004769</v>
      </c>
      <c r="BJ1364">
        <v>0.60233462505258961</v>
      </c>
      <c r="BK1364">
        <v>8.6447081042128393E-2</v>
      </c>
      <c r="BL1364">
        <v>0.65294231299225602</v>
      </c>
      <c r="BM1364">
        <v>8.6447081042128393E-2</v>
      </c>
      <c r="BN1364">
        <v>8.6447081042128393E-2</v>
      </c>
      <c r="BO1364">
        <v>0.65294231299225602</v>
      </c>
      <c r="BP1364">
        <v>0.39202803108701728</v>
      </c>
      <c r="BQ1364">
        <v>-0.57386854560139033</v>
      </c>
      <c r="BR1364">
        <v>83.138663462247678</v>
      </c>
      <c r="BS1364">
        <v>0.76337270813299785</v>
      </c>
      <c r="BT1364">
        <v>83.138663462247678</v>
      </c>
      <c r="BU1364">
        <v>83.138663462247678</v>
      </c>
      <c r="BV1364">
        <v>0.76337270813299785</v>
      </c>
      <c r="BW1364">
        <v>328.85885207576939</v>
      </c>
      <c r="BX1364">
        <v>6.4009735873175599E-2</v>
      </c>
      <c r="BY1364" t="str">
        <f t="shared" si="25"/>
        <v>[[sv,wv],[yr],[ya]]</v>
      </c>
      <c r="BZ1364" t="str">
        <f>TRIM(MID(SUBSTITUTE(SUBSTITUTE(SUBSTITUTE(Tabla2[[#This Row],[map]],"[",""),"]",""),",",REPT(" ",100)),300,200))</f>
        <v>0 1</v>
      </c>
      <c r="CA1364" s="13" t="str">
        <f>TRIM(MID(SUBSTITUTE(SUBSTITUTE(SUBSTITUTE(Tabla2[[#This Row],[map]],"[",""),"]",""),",",REPT(" ",100)),900,200))</f>
        <v>2 4</v>
      </c>
      <c r="CB1364" s="13" t="str">
        <f>SUBSTITUTE(TRIM(MID(SUBSTITUTE(SUBSTITUTE(SUBSTITUTE(Tabla2[[#This Row],[map]],"[",""),"]",""),",",REPT(" ",100)),1200,300))," ",", ")</f>
        <v>0, 1, 2</v>
      </c>
      <c r="CC1364" s="15" t="str">
        <f>SUBSTITUTE(TRIM(MID(SUBSTITUTE(SUBSTITUTE(SUBSTITUTE(Tabla2[[#This Row],[map]],"[",""),"]",""),",",REPT(" ",100)),1,300))," ",", ")</f>
        <v>4, 2, 3</v>
      </c>
      <c r="CD1364" s="13" t="str">
        <f>SUBSTITUTE(TRIM(MID(SUBSTITUTE(SUBSTITUTE(SUBSTITUTE(Tabla2[[#This Row],[map]],"[",""),"]",""),",",REPT(" ",100)),601,300))," ",", ")</f>
        <v>3, 0, 1</v>
      </c>
      <c r="CE1364" t="str">
        <f>TRIM(MID(SUBSTITUTE(SUBSTITUTE(SUBSTITUTE(Tabla2[[#This Row],[map]],"[",""),"]",""),",",REPT(" ",100)),1501,200))</f>
        <v>3 4</v>
      </c>
    </row>
    <row r="1365" spans="1:83" x14ac:dyDescent="0.3">
      <c r="A1365" s="2">
        <v>46113.774583333332</v>
      </c>
      <c r="B1365" t="s">
        <v>1780</v>
      </c>
      <c r="C1365">
        <v>7</v>
      </c>
      <c r="D1365" t="s">
        <v>77</v>
      </c>
      <c r="E1365" t="s">
        <v>78</v>
      </c>
      <c r="F1365">
        <v>16590</v>
      </c>
      <c r="G1365">
        <v>4.5</v>
      </c>
      <c r="H1365" t="s">
        <v>79</v>
      </c>
      <c r="I1365" t="s">
        <v>80</v>
      </c>
      <c r="J1365">
        <v>5</v>
      </c>
      <c r="K1365">
        <v>5</v>
      </c>
      <c r="L1365" t="s">
        <v>81</v>
      </c>
      <c r="M1365" t="s">
        <v>82</v>
      </c>
      <c r="N1365" t="s">
        <v>83</v>
      </c>
      <c r="O1365" t="s">
        <v>83</v>
      </c>
      <c r="P1365" t="s">
        <v>84</v>
      </c>
      <c r="Q1365" t="s">
        <v>777</v>
      </c>
      <c r="R1365">
        <v>3</v>
      </c>
      <c r="S1365" t="s">
        <v>86</v>
      </c>
      <c r="T1365" t="s">
        <v>87</v>
      </c>
      <c r="U1365" t="s">
        <v>88</v>
      </c>
      <c r="V1365">
        <v>1</v>
      </c>
      <c r="W1365" t="s">
        <v>778</v>
      </c>
      <c r="X1365" t="s">
        <v>83</v>
      </c>
      <c r="Y1365" t="s">
        <v>90</v>
      </c>
      <c r="Z1365">
        <v>4000</v>
      </c>
      <c r="AA1365">
        <v>4000</v>
      </c>
      <c r="AC1365">
        <v>256</v>
      </c>
      <c r="AD1365" t="s">
        <v>91</v>
      </c>
      <c r="AE1365">
        <v>0.15</v>
      </c>
      <c r="AF1365" t="s">
        <v>92</v>
      </c>
      <c r="AG1365">
        <v>180</v>
      </c>
      <c r="AH1365">
        <v>60</v>
      </c>
      <c r="AI1365">
        <v>120</v>
      </c>
      <c r="AJ1365">
        <v>0.12858891274030579</v>
      </c>
      <c r="AK1365">
        <v>14.5735036289873</v>
      </c>
      <c r="AL1365">
        <v>0.71552683303808828</v>
      </c>
      <c r="AM1365">
        <v>0.25159515209183297</v>
      </c>
      <c r="AN1365">
        <v>20.258064830701819</v>
      </c>
      <c r="AO1365">
        <v>0.6306610898049918</v>
      </c>
      <c r="AP1365">
        <v>20.258064830701819</v>
      </c>
      <c r="AQ1365">
        <v>20.258064830701819</v>
      </c>
      <c r="AR1365">
        <v>0.6306610898049918</v>
      </c>
      <c r="AS1365">
        <v>66.401704592720307</v>
      </c>
      <c r="AT1365">
        <v>0.188290092564772</v>
      </c>
      <c r="AU1365">
        <v>0.8</v>
      </c>
      <c r="AV1365" t="s">
        <v>93</v>
      </c>
      <c r="AW1365">
        <v>7.1360063844386271E-2</v>
      </c>
      <c r="AX1365">
        <v>0.4818336708860973</v>
      </c>
      <c r="AY1365">
        <v>7.1360063844386271E-2</v>
      </c>
      <c r="AZ1365">
        <v>7.1360063844386271E-2</v>
      </c>
      <c r="BA1365">
        <v>0.4818336708860973</v>
      </c>
      <c r="BB1365">
        <v>8.0169520004237535E-2</v>
      </c>
      <c r="BC1365">
        <v>0.41786562890404</v>
      </c>
      <c r="BD1365">
        <v>8.4018394645860667E-2</v>
      </c>
      <c r="BE1365">
        <v>0.70889420736976771</v>
      </c>
      <c r="BF1365">
        <v>8.4018394645860667E-2</v>
      </c>
      <c r="BG1365">
        <v>8.4018394645860667E-2</v>
      </c>
      <c r="BH1365">
        <v>0.70889420736976771</v>
      </c>
      <c r="BI1365">
        <v>0.15351749936412981</v>
      </c>
      <c r="BJ1365">
        <v>0.46809465327950173</v>
      </c>
      <c r="BK1365">
        <v>0.1091503972350939</v>
      </c>
      <c r="BL1365">
        <v>0.5617956795796577</v>
      </c>
      <c r="BM1365">
        <v>0.1091503972350939</v>
      </c>
      <c r="BN1365">
        <v>0.1091503972350939</v>
      </c>
      <c r="BO1365">
        <v>0.5617956795796577</v>
      </c>
      <c r="BP1365">
        <v>0.34335916963937912</v>
      </c>
      <c r="BQ1365">
        <v>-0.37847846094270537</v>
      </c>
      <c r="BR1365">
        <v>80.767730467081719</v>
      </c>
      <c r="BS1365">
        <v>0.77012080138444872</v>
      </c>
      <c r="BT1365">
        <v>80.767730467081719</v>
      </c>
      <c r="BU1365">
        <v>80.767730467081719</v>
      </c>
      <c r="BV1365">
        <v>0.77012080138444872</v>
      </c>
      <c r="BW1365">
        <v>265.029772181873</v>
      </c>
      <c r="BX1365">
        <v>0.24567854901826089</v>
      </c>
      <c r="BY1365" t="str">
        <f t="shared" si="25"/>
        <v>[[sv,wv],[yr],[ya]]</v>
      </c>
      <c r="BZ1365" t="str">
        <f>TRIM(MID(SUBSTITUTE(SUBSTITUTE(SUBSTITUTE(Tabla2[[#This Row],[map]],"[",""),"]",""),",",REPT(" ",100)),300,200))</f>
        <v>0 1</v>
      </c>
      <c r="CA1365" s="13" t="str">
        <f>TRIM(MID(SUBSTITUTE(SUBSTITUTE(SUBSTITUTE(Tabla2[[#This Row],[map]],"[",""),"]",""),",",REPT(" ",100)),900,200))</f>
        <v>2 4</v>
      </c>
      <c r="CB1365" s="13" t="str">
        <f>SUBSTITUTE(TRIM(MID(SUBSTITUTE(SUBSTITUTE(SUBSTITUTE(Tabla2[[#This Row],[map]],"[",""),"]",""),",",REPT(" ",100)),1200,300))," ",", ")</f>
        <v>0, 1, 2</v>
      </c>
      <c r="CC1365" s="15" t="str">
        <f>SUBSTITUTE(TRIM(MID(SUBSTITUTE(SUBSTITUTE(SUBSTITUTE(Tabla2[[#This Row],[map]],"[",""),"]",""),",",REPT(" ",100)),1,300))," ",", ")</f>
        <v>4, 2, 3</v>
      </c>
      <c r="CD1365" s="13" t="str">
        <f>SUBSTITUTE(TRIM(MID(SUBSTITUTE(SUBSTITUTE(SUBSTITUTE(Tabla2[[#This Row],[map]],"[",""),"]",""),",",REPT(" ",100)),601,300))," ",", ")</f>
        <v>3, 0, 1</v>
      </c>
      <c r="CE1365" t="str">
        <f>TRIM(MID(SUBSTITUTE(SUBSTITUTE(SUBSTITUTE(Tabla2[[#This Row],[map]],"[",""),"]",""),",",REPT(" ",100)),1501,200))</f>
        <v>3 4</v>
      </c>
    </row>
    <row r="1366" spans="1:83" x14ac:dyDescent="0.3">
      <c r="A1366" s="2">
        <v>46113.776446759257</v>
      </c>
      <c r="B1366" t="s">
        <v>1781</v>
      </c>
      <c r="C1366">
        <v>9</v>
      </c>
      <c r="D1366" t="s">
        <v>95</v>
      </c>
      <c r="E1366" t="s">
        <v>78</v>
      </c>
      <c r="F1366">
        <v>16590</v>
      </c>
      <c r="G1366">
        <v>4.5</v>
      </c>
      <c r="H1366" t="s">
        <v>79</v>
      </c>
      <c r="I1366" t="s">
        <v>80</v>
      </c>
      <c r="J1366">
        <v>5</v>
      </c>
      <c r="K1366">
        <v>5</v>
      </c>
      <c r="L1366" t="s">
        <v>81</v>
      </c>
      <c r="M1366" t="s">
        <v>82</v>
      </c>
      <c r="N1366" t="s">
        <v>83</v>
      </c>
      <c r="O1366" t="s">
        <v>83</v>
      </c>
      <c r="P1366" t="s">
        <v>84</v>
      </c>
      <c r="Q1366" t="s">
        <v>761</v>
      </c>
      <c r="R1366">
        <v>3</v>
      </c>
      <c r="S1366" t="s">
        <v>86</v>
      </c>
      <c r="T1366" t="s">
        <v>87</v>
      </c>
      <c r="U1366" t="s">
        <v>88</v>
      </c>
      <c r="V1366">
        <v>1</v>
      </c>
      <c r="W1366" t="s">
        <v>762</v>
      </c>
      <c r="X1366" t="s">
        <v>83</v>
      </c>
      <c r="Y1366" t="s">
        <v>90</v>
      </c>
      <c r="Z1366">
        <v>4000</v>
      </c>
      <c r="AA1366">
        <v>4000</v>
      </c>
      <c r="AC1366">
        <v>256</v>
      </c>
      <c r="AD1366" t="s">
        <v>91</v>
      </c>
      <c r="AE1366">
        <v>0.15</v>
      </c>
      <c r="AF1366" t="s">
        <v>92</v>
      </c>
      <c r="AG1366">
        <v>180</v>
      </c>
      <c r="AH1366">
        <v>60</v>
      </c>
      <c r="AI1366">
        <v>120</v>
      </c>
      <c r="AJ1366">
        <v>0.12310069611231909</v>
      </c>
      <c r="AK1366">
        <v>12.8600097845558</v>
      </c>
      <c r="AL1366">
        <v>0.670329282026766</v>
      </c>
      <c r="AM1366">
        <v>-0.1608415283849271</v>
      </c>
      <c r="AN1366">
        <v>16.227728117554221</v>
      </c>
      <c r="AO1366">
        <v>0.62254929520752345</v>
      </c>
      <c r="AP1366">
        <v>16.227728117554221</v>
      </c>
      <c r="AQ1366">
        <v>16.227728117554221</v>
      </c>
      <c r="AR1366">
        <v>0.62254929520752345</v>
      </c>
      <c r="AS1366">
        <v>126.0276974575751</v>
      </c>
      <c r="AT1366">
        <v>-2.380017602004858E-2</v>
      </c>
      <c r="AU1366">
        <v>0.8</v>
      </c>
      <c r="AV1366" t="s">
        <v>93</v>
      </c>
      <c r="AW1366">
        <v>0.1150478430858025</v>
      </c>
      <c r="AX1366">
        <v>0.16460390710633779</v>
      </c>
      <c r="AY1366">
        <v>0.1150478430858025</v>
      </c>
      <c r="AZ1366">
        <v>0.1150478430858025</v>
      </c>
      <c r="BA1366">
        <v>0.16460390710633779</v>
      </c>
      <c r="BB1366">
        <v>0.1819532065225502</v>
      </c>
      <c r="BC1366">
        <v>-0.32121553730519281</v>
      </c>
      <c r="BD1366">
        <v>8.0823711011229996E-2</v>
      </c>
      <c r="BE1366">
        <v>0.71996310383680839</v>
      </c>
      <c r="BF1366">
        <v>8.0823711011229996E-2</v>
      </c>
      <c r="BG1366">
        <v>8.0823711011229996E-2</v>
      </c>
      <c r="BH1366">
        <v>0.71996310383680839</v>
      </c>
      <c r="BI1366">
        <v>0.13289314457145859</v>
      </c>
      <c r="BJ1366">
        <v>0.5395536376449388</v>
      </c>
      <c r="BK1366">
        <v>5.2389812543233549E-2</v>
      </c>
      <c r="BL1366">
        <v>0.78967147363641899</v>
      </c>
      <c r="BM1366">
        <v>5.2389812543233549E-2</v>
      </c>
      <c r="BN1366">
        <v>5.2389812543233549E-2</v>
      </c>
      <c r="BO1366">
        <v>0.78967147363641899</v>
      </c>
      <c r="BP1366">
        <v>0.21926280302444301</v>
      </c>
      <c r="BQ1366">
        <v>0.1197291990991188</v>
      </c>
      <c r="BR1366">
        <v>64.662651103576621</v>
      </c>
      <c r="BS1366">
        <v>0.81595869625053397</v>
      </c>
      <c r="BT1366">
        <v>64.662651103576621</v>
      </c>
      <c r="BU1366">
        <v>64.662651103576621</v>
      </c>
      <c r="BV1366">
        <v>0.81595869625053397</v>
      </c>
      <c r="BW1366">
        <v>503.57668067618209</v>
      </c>
      <c r="BX1366">
        <v>-0.43326800351906442</v>
      </c>
      <c r="BY1366" t="str">
        <f t="shared" si="25"/>
        <v>[[sv,wv],[yr],[ya]]</v>
      </c>
      <c r="BZ1366" t="str">
        <f>TRIM(MID(SUBSTITUTE(SUBSTITUTE(SUBSTITUTE(Tabla2[[#This Row],[map]],"[",""),"]",""),",",REPT(" ",100)),300,200))</f>
        <v>0 1</v>
      </c>
      <c r="CA1366" s="13" t="str">
        <f>TRIM(MID(SUBSTITUTE(SUBSTITUTE(SUBSTITUTE(Tabla2[[#This Row],[map]],"[",""),"]",""),",",REPT(" ",100)),900,200))</f>
        <v>2 4</v>
      </c>
      <c r="CB1366" s="13" t="str">
        <f>SUBSTITUTE(TRIM(MID(SUBSTITUTE(SUBSTITUTE(SUBSTITUTE(Tabla2[[#This Row],[map]],"[",""),"]",""),",",REPT(" ",100)),1200,300))," ",", ")</f>
        <v>2, 0, 1</v>
      </c>
      <c r="CC1366" s="15" t="str">
        <f>SUBSTITUTE(TRIM(MID(SUBSTITUTE(SUBSTITUTE(SUBSTITUTE(Tabla2[[#This Row],[map]],"[",""),"]",""),",",REPT(" ",100)),1,300))," ",", ")</f>
        <v>4, 2, 3</v>
      </c>
      <c r="CD1366" s="13" t="str">
        <f>SUBSTITUTE(TRIM(MID(SUBSTITUTE(SUBSTITUTE(SUBSTITUTE(Tabla2[[#This Row],[map]],"[",""),"]",""),",",REPT(" ",100)),601,300))," ",", ")</f>
        <v>0, 1, 3</v>
      </c>
      <c r="CE1366" t="str">
        <f>TRIM(MID(SUBSTITUTE(SUBSTITUTE(SUBSTITUTE(Tabla2[[#This Row],[map]],"[",""),"]",""),",",REPT(" ",100)),1501,200))</f>
        <v>3 4</v>
      </c>
    </row>
    <row r="1367" spans="1:83" x14ac:dyDescent="0.3">
      <c r="A1367" s="2">
        <v>46113.899652777778</v>
      </c>
      <c r="B1367" t="s">
        <v>1782</v>
      </c>
      <c r="C1367">
        <v>8</v>
      </c>
      <c r="D1367" t="s">
        <v>95</v>
      </c>
      <c r="E1367" t="s">
        <v>78</v>
      </c>
      <c r="F1367">
        <v>16590</v>
      </c>
      <c r="G1367">
        <v>4.5</v>
      </c>
      <c r="H1367" t="s">
        <v>79</v>
      </c>
      <c r="I1367" t="s">
        <v>80</v>
      </c>
      <c r="J1367">
        <v>5</v>
      </c>
      <c r="K1367">
        <v>5</v>
      </c>
      <c r="L1367" t="s">
        <v>81</v>
      </c>
      <c r="M1367" t="s">
        <v>82</v>
      </c>
      <c r="N1367" t="s">
        <v>83</v>
      </c>
      <c r="O1367" t="s">
        <v>83</v>
      </c>
      <c r="P1367" t="s">
        <v>84</v>
      </c>
      <c r="Q1367" t="s">
        <v>785</v>
      </c>
      <c r="R1367">
        <v>3</v>
      </c>
      <c r="S1367" t="s">
        <v>86</v>
      </c>
      <c r="T1367" t="s">
        <v>87</v>
      </c>
      <c r="U1367" t="s">
        <v>88</v>
      </c>
      <c r="V1367">
        <v>1</v>
      </c>
      <c r="W1367" t="s">
        <v>786</v>
      </c>
      <c r="X1367" t="s">
        <v>83</v>
      </c>
      <c r="Y1367" t="s">
        <v>90</v>
      </c>
      <c r="Z1367">
        <v>4000</v>
      </c>
      <c r="AA1367">
        <v>4000</v>
      </c>
      <c r="AC1367">
        <v>256</v>
      </c>
      <c r="AD1367" t="s">
        <v>91</v>
      </c>
      <c r="AE1367">
        <v>0.15</v>
      </c>
      <c r="AF1367" t="s">
        <v>92</v>
      </c>
      <c r="AG1367">
        <v>180</v>
      </c>
      <c r="AH1367">
        <v>60</v>
      </c>
      <c r="AI1367">
        <v>120</v>
      </c>
      <c r="AJ1367">
        <v>0.12100910234437751</v>
      </c>
      <c r="AK1367">
        <v>12.004434683170039</v>
      </c>
      <c r="AL1367">
        <v>0.66529300323129603</v>
      </c>
      <c r="AM1367">
        <v>2.527989236303008E-2</v>
      </c>
      <c r="AN1367">
        <v>15.38020564584863</v>
      </c>
      <c r="AO1367">
        <v>0.59954073660371943</v>
      </c>
      <c r="AP1367">
        <v>15.38020564584863</v>
      </c>
      <c r="AQ1367">
        <v>15.38020564584863</v>
      </c>
      <c r="AR1367">
        <v>0.59954073660371943</v>
      </c>
      <c r="AS1367">
        <v>130.51434038789179</v>
      </c>
      <c r="AT1367">
        <v>4.2840818087789563E-2</v>
      </c>
      <c r="AU1367">
        <v>0.8</v>
      </c>
      <c r="AV1367" t="s">
        <v>93</v>
      </c>
      <c r="AW1367">
        <v>0.1093554537213819</v>
      </c>
      <c r="AX1367">
        <v>0.20593801391544889</v>
      </c>
      <c r="AY1367">
        <v>0.1093554537213819</v>
      </c>
      <c r="AZ1367">
        <v>0.1093554537213819</v>
      </c>
      <c r="BA1367">
        <v>0.20593801391544889</v>
      </c>
      <c r="BB1367">
        <v>0.13272969290542239</v>
      </c>
      <c r="BC1367">
        <v>3.6210815517245698E-2</v>
      </c>
      <c r="BD1367">
        <v>8.3867598179885983E-2</v>
      </c>
      <c r="BE1367">
        <v>0.70941668491695764</v>
      </c>
      <c r="BF1367">
        <v>8.3867598179885983E-2</v>
      </c>
      <c r="BG1367">
        <v>8.3867598179885983E-2</v>
      </c>
      <c r="BH1367">
        <v>0.70941668491695764</v>
      </c>
      <c r="BI1367">
        <v>0.12092289943649739</v>
      </c>
      <c r="BJ1367">
        <v>0.5810279804085533</v>
      </c>
      <c r="BK1367">
        <v>8.5407893884205235E-2</v>
      </c>
      <c r="BL1367">
        <v>0.65711432073444009</v>
      </c>
      <c r="BM1367">
        <v>8.5407893884205235E-2</v>
      </c>
      <c r="BN1367">
        <v>8.5407893884205235E-2</v>
      </c>
      <c r="BO1367">
        <v>0.65711432073444009</v>
      </c>
      <c r="BP1367">
        <v>0.2394738518905235</v>
      </c>
      <c r="BQ1367">
        <v>3.8588230695060677E-2</v>
      </c>
      <c r="BR1367">
        <v>61.242191637608812</v>
      </c>
      <c r="BS1367">
        <v>0.82569392684803267</v>
      </c>
      <c r="BT1367">
        <v>61.242191637608812</v>
      </c>
      <c r="BU1367">
        <v>61.242191637608812</v>
      </c>
      <c r="BV1367">
        <v>0.82569392684803267</v>
      </c>
      <c r="BW1367">
        <v>521.56423510733543</v>
      </c>
      <c r="BX1367">
        <v>-0.48446375426969862</v>
      </c>
      <c r="BY1367" t="str">
        <f t="shared" si="25"/>
        <v>[[sv,wv],[yr],[ya]]</v>
      </c>
      <c r="BZ1367" t="str">
        <f>TRIM(MID(SUBSTITUTE(SUBSTITUTE(SUBSTITUTE(Tabla2[[#This Row],[map]],"[",""),"]",""),",",REPT(" ",100)),300,200))</f>
        <v>0 1</v>
      </c>
      <c r="CA1367" s="13" t="str">
        <f>TRIM(MID(SUBSTITUTE(SUBSTITUTE(SUBSTITUTE(Tabla2[[#This Row],[map]],"[",""),"]",""),",",REPT(" ",100)),900,200))</f>
        <v>2 4</v>
      </c>
      <c r="CB1367" s="13" t="str">
        <f>SUBSTITUTE(TRIM(MID(SUBSTITUTE(SUBSTITUTE(SUBSTITUTE(Tabla2[[#This Row],[map]],"[",""),"]",""),",",REPT(" ",100)),1200,300))," ",", ")</f>
        <v>2, 0, 1</v>
      </c>
      <c r="CC1367" s="15" t="str">
        <f>SUBSTITUTE(TRIM(MID(SUBSTITUTE(SUBSTITUTE(SUBSTITUTE(Tabla2[[#This Row],[map]],"[",""),"]",""),",",REPT(" ",100)),1,300))," ",", ")</f>
        <v>4, 2, 3</v>
      </c>
      <c r="CD1367" s="13" t="str">
        <f>SUBSTITUTE(TRIM(MID(SUBSTITUTE(SUBSTITUTE(SUBSTITUTE(Tabla2[[#This Row],[map]],"[",""),"]",""),",",REPT(" ",100)),601,300))," ",", ")</f>
        <v>3, 0, 1</v>
      </c>
      <c r="CE1367" t="str">
        <f>TRIM(MID(SUBSTITUTE(SUBSTITUTE(SUBSTITUTE(Tabla2[[#This Row],[map]],"[",""),"]",""),",",REPT(" ",100)),1501,200))</f>
        <v>3 4</v>
      </c>
    </row>
    <row r="1368" spans="1:83" x14ac:dyDescent="0.3">
      <c r="A1368" s="2">
        <v>46113.912407407413</v>
      </c>
      <c r="B1368" t="s">
        <v>1783</v>
      </c>
      <c r="C1368">
        <v>9</v>
      </c>
      <c r="D1368" t="s">
        <v>77</v>
      </c>
      <c r="E1368" t="s">
        <v>78</v>
      </c>
      <c r="F1368">
        <v>16590</v>
      </c>
      <c r="G1368">
        <v>4.5</v>
      </c>
      <c r="H1368" t="s">
        <v>79</v>
      </c>
      <c r="I1368" t="s">
        <v>80</v>
      </c>
      <c r="J1368">
        <v>5</v>
      </c>
      <c r="K1368">
        <v>5</v>
      </c>
      <c r="L1368" t="s">
        <v>81</v>
      </c>
      <c r="M1368" t="s">
        <v>82</v>
      </c>
      <c r="N1368" t="s">
        <v>83</v>
      </c>
      <c r="O1368" t="s">
        <v>83</v>
      </c>
      <c r="P1368" t="s">
        <v>84</v>
      </c>
      <c r="Q1368" t="s">
        <v>769</v>
      </c>
      <c r="R1368">
        <v>3</v>
      </c>
      <c r="S1368" t="s">
        <v>86</v>
      </c>
      <c r="T1368" t="s">
        <v>87</v>
      </c>
      <c r="U1368" t="s">
        <v>88</v>
      </c>
      <c r="V1368">
        <v>1</v>
      </c>
      <c r="W1368" t="s">
        <v>770</v>
      </c>
      <c r="X1368" t="s">
        <v>83</v>
      </c>
      <c r="Y1368" t="s">
        <v>90</v>
      </c>
      <c r="Z1368">
        <v>4000</v>
      </c>
      <c r="AA1368">
        <v>4000</v>
      </c>
      <c r="AC1368">
        <v>256</v>
      </c>
      <c r="AD1368" t="s">
        <v>91</v>
      </c>
      <c r="AE1368">
        <v>0.15</v>
      </c>
      <c r="AF1368" t="s">
        <v>92</v>
      </c>
      <c r="AG1368">
        <v>180</v>
      </c>
      <c r="AH1368">
        <v>60</v>
      </c>
      <c r="AI1368">
        <v>120</v>
      </c>
      <c r="AJ1368">
        <v>0.14223989134394399</v>
      </c>
      <c r="AK1368">
        <v>46.448212289415657</v>
      </c>
      <c r="AL1368">
        <v>0.61283766071958379</v>
      </c>
      <c r="AM1368">
        <v>0.34337785324910219</v>
      </c>
      <c r="AN1368">
        <v>48.993737231020049</v>
      </c>
      <c r="AO1368">
        <v>0.56001518267769101</v>
      </c>
      <c r="AP1368">
        <v>48.993737231020049</v>
      </c>
      <c r="AQ1368">
        <v>48.993737231020049</v>
      </c>
      <c r="AR1368">
        <v>0.56001518267769101</v>
      </c>
      <c r="AS1368">
        <v>91.19213293936906</v>
      </c>
      <c r="AT1368">
        <v>0.29185720050677783</v>
      </c>
      <c r="AU1368">
        <v>0.8</v>
      </c>
      <c r="AV1368" t="s">
        <v>93</v>
      </c>
      <c r="AW1368">
        <v>7.1522469384169049E-2</v>
      </c>
      <c r="AX1368">
        <v>0.4806543966836454</v>
      </c>
      <c r="AY1368">
        <v>7.1522469384169049E-2</v>
      </c>
      <c r="AZ1368">
        <v>7.1522469384169049E-2</v>
      </c>
      <c r="BA1368">
        <v>0.4806543966836454</v>
      </c>
      <c r="BB1368">
        <v>7.6656921116257604E-2</v>
      </c>
      <c r="BC1368">
        <v>0.4433716384754891</v>
      </c>
      <c r="BD1368">
        <v>8.004366842255238E-2</v>
      </c>
      <c r="BE1368">
        <v>0.72266578480351162</v>
      </c>
      <c r="BF1368">
        <v>8.004366842255238E-2</v>
      </c>
      <c r="BG1368">
        <v>8.004366842255238E-2</v>
      </c>
      <c r="BH1368">
        <v>0.72266578480351162</v>
      </c>
      <c r="BI1368">
        <v>0.1002957521468774</v>
      </c>
      <c r="BJ1368">
        <v>0.65249664017949083</v>
      </c>
      <c r="BK1368">
        <v>0.1011784703354742</v>
      </c>
      <c r="BL1368">
        <v>0.59380044454596703</v>
      </c>
      <c r="BM1368">
        <v>0.1011784703354742</v>
      </c>
      <c r="BN1368">
        <v>0.1011784703354742</v>
      </c>
      <c r="BO1368">
        <v>0.59380044454596703</v>
      </c>
      <c r="BP1368">
        <v>0.2220298224041119</v>
      </c>
      <c r="BQ1368">
        <v>0.10862049150324871</v>
      </c>
      <c r="BR1368">
        <v>195.72220431593809</v>
      </c>
      <c r="BS1368">
        <v>0.442940104677641</v>
      </c>
      <c r="BT1368">
        <v>195.72220431593809</v>
      </c>
      <c r="BU1368">
        <v>195.72220431593809</v>
      </c>
      <c r="BV1368">
        <v>0.442940104677641</v>
      </c>
      <c r="BW1368">
        <v>364.36954926180732</v>
      </c>
      <c r="BX1368">
        <v>-3.7059968131110337E-2</v>
      </c>
      <c r="BY1368" t="str">
        <f t="shared" si="25"/>
        <v>[[sv,wv],[yr],[ya]]</v>
      </c>
      <c r="BZ1368" t="str">
        <f>TRIM(MID(SUBSTITUTE(SUBSTITUTE(SUBSTITUTE(Tabla2[[#This Row],[map]],"[",""),"]",""),",",REPT(" ",100)),300,200))</f>
        <v>0 1</v>
      </c>
      <c r="CA1368" s="13" t="str">
        <f>TRIM(MID(SUBSTITUTE(SUBSTITUTE(SUBSTITUTE(Tabla2[[#This Row],[map]],"[",""),"]",""),",",REPT(" ",100)),900,200))</f>
        <v>2 4</v>
      </c>
      <c r="CB1368" s="13" t="str">
        <f>SUBSTITUTE(TRIM(MID(SUBSTITUTE(SUBSTITUTE(SUBSTITUTE(Tabla2[[#This Row],[map]],"[",""),"]",""),",",REPT(" ",100)),1200,300))," ",", ")</f>
        <v>4, 0, 1</v>
      </c>
      <c r="CC1368" s="15" t="str">
        <f>SUBSTITUTE(TRIM(MID(SUBSTITUTE(SUBSTITUTE(SUBSTITUTE(Tabla2[[#This Row],[map]],"[",""),"]",""),",",REPT(" ",100)),1,300))," ",", ")</f>
        <v>4, 2, 3</v>
      </c>
      <c r="CD1368" s="13" t="str">
        <f>SUBSTITUTE(TRIM(MID(SUBSTITUTE(SUBSTITUTE(SUBSTITUTE(Tabla2[[#This Row],[map]],"[",""),"]",""),",",REPT(" ",100)),601,300))," ",", ")</f>
        <v>3, 0, 1</v>
      </c>
      <c r="CE1368" t="str">
        <f>TRIM(MID(SUBSTITUTE(SUBSTITUTE(SUBSTITUTE(Tabla2[[#This Row],[map]],"[",""),"]",""),",",REPT(" ",100)),1501,200))</f>
        <v>3 2</v>
      </c>
    </row>
    <row r="1369" spans="1:83" x14ac:dyDescent="0.3">
      <c r="A1369" s="2">
        <v>46113.912199074082</v>
      </c>
      <c r="B1369" t="s">
        <v>1784</v>
      </c>
      <c r="C1369">
        <v>7</v>
      </c>
      <c r="D1369" t="s">
        <v>77</v>
      </c>
      <c r="E1369" t="s">
        <v>78</v>
      </c>
      <c r="F1369">
        <v>16590</v>
      </c>
      <c r="G1369">
        <v>4.5</v>
      </c>
      <c r="H1369" t="s">
        <v>79</v>
      </c>
      <c r="I1369" t="s">
        <v>80</v>
      </c>
      <c r="J1369">
        <v>5</v>
      </c>
      <c r="K1369">
        <v>5</v>
      </c>
      <c r="L1369" t="s">
        <v>81</v>
      </c>
      <c r="M1369" t="s">
        <v>82</v>
      </c>
      <c r="N1369" t="s">
        <v>83</v>
      </c>
      <c r="O1369" t="s">
        <v>83</v>
      </c>
      <c r="P1369" t="s">
        <v>84</v>
      </c>
      <c r="Q1369" t="s">
        <v>785</v>
      </c>
      <c r="R1369">
        <v>3</v>
      </c>
      <c r="S1369" t="s">
        <v>86</v>
      </c>
      <c r="T1369" t="s">
        <v>87</v>
      </c>
      <c r="U1369" t="s">
        <v>88</v>
      </c>
      <c r="V1369">
        <v>1</v>
      </c>
      <c r="W1369" t="s">
        <v>786</v>
      </c>
      <c r="X1369" t="s">
        <v>83</v>
      </c>
      <c r="Y1369" t="s">
        <v>90</v>
      </c>
      <c r="Z1369">
        <v>4000</v>
      </c>
      <c r="AA1369">
        <v>4000</v>
      </c>
      <c r="AC1369">
        <v>256</v>
      </c>
      <c r="AD1369" t="s">
        <v>91</v>
      </c>
      <c r="AE1369">
        <v>0.15</v>
      </c>
      <c r="AF1369" t="s">
        <v>92</v>
      </c>
      <c r="AG1369">
        <v>180</v>
      </c>
      <c r="AH1369">
        <v>60</v>
      </c>
      <c r="AI1369">
        <v>120</v>
      </c>
      <c r="AJ1369">
        <v>0.1237071292467086</v>
      </c>
      <c r="AK1369">
        <v>12.312502111549581</v>
      </c>
      <c r="AL1369">
        <v>0.72826829603039878</v>
      </c>
      <c r="AM1369">
        <v>0.24043986117375729</v>
      </c>
      <c r="AN1369">
        <v>16.291742282296319</v>
      </c>
      <c r="AO1369">
        <v>0.64032431468978701</v>
      </c>
      <c r="AP1369">
        <v>16.291742282296319</v>
      </c>
      <c r="AQ1369">
        <v>16.291742282296319</v>
      </c>
      <c r="AR1369">
        <v>0.64032431468978701</v>
      </c>
      <c r="AS1369">
        <v>99.164738496956744</v>
      </c>
      <c r="AT1369">
        <v>0.25198079292392422</v>
      </c>
      <c r="AU1369">
        <v>0.8</v>
      </c>
      <c r="AV1369" t="s">
        <v>93</v>
      </c>
      <c r="AW1369">
        <v>7.156016758906715E-2</v>
      </c>
      <c r="AX1369">
        <v>0.48038065897386939</v>
      </c>
      <c r="AY1369">
        <v>7.156016758906715E-2</v>
      </c>
      <c r="AZ1369">
        <v>7.156016758906715E-2</v>
      </c>
      <c r="BA1369">
        <v>0.48038065897386939</v>
      </c>
      <c r="BB1369">
        <v>7.4124739468915388E-2</v>
      </c>
      <c r="BC1369">
        <v>0.46175855124106868</v>
      </c>
      <c r="BD1369">
        <v>7.8670829446375684E-2</v>
      </c>
      <c r="BE1369">
        <v>0.7274223786422549</v>
      </c>
      <c r="BF1369">
        <v>7.8670829446375684E-2</v>
      </c>
      <c r="BG1369">
        <v>7.8670829446375684E-2</v>
      </c>
      <c r="BH1369">
        <v>0.7274223786422549</v>
      </c>
      <c r="BI1369">
        <v>9.1231009409780989E-2</v>
      </c>
      <c r="BJ1369">
        <v>0.68390403769754848</v>
      </c>
      <c r="BK1369">
        <v>0.1150237711513864</v>
      </c>
      <c r="BL1369">
        <v>0.53821594106510084</v>
      </c>
      <c r="BM1369">
        <v>0.1150237711513864</v>
      </c>
      <c r="BN1369">
        <v>0.1150237711513864</v>
      </c>
      <c r="BO1369">
        <v>0.53821594106510084</v>
      </c>
      <c r="BP1369">
        <v>0.25156770118906302</v>
      </c>
      <c r="BQ1369">
        <v>-9.9647489310055182E-3</v>
      </c>
      <c r="BR1369">
        <v>64.901714360998469</v>
      </c>
      <c r="BS1369">
        <v>0.81527828007792713</v>
      </c>
      <c r="BT1369">
        <v>64.901714360998469</v>
      </c>
      <c r="BU1369">
        <v>64.901714360998469</v>
      </c>
      <c r="BV1369">
        <v>0.81527828007792713</v>
      </c>
      <c r="BW1369">
        <v>396.24203053775739</v>
      </c>
      <c r="BX1369">
        <v>-0.1277746683119054</v>
      </c>
      <c r="BY1369" t="str">
        <f t="shared" si="25"/>
        <v>[[sv,wv],[yr],[ya]]</v>
      </c>
      <c r="BZ1369" t="str">
        <f>TRIM(MID(SUBSTITUTE(SUBSTITUTE(SUBSTITUTE(Tabla2[[#This Row],[map]],"[",""),"]",""),",",REPT(" ",100)),300,200))</f>
        <v>0 1</v>
      </c>
      <c r="CA1369" s="13" t="str">
        <f>TRIM(MID(SUBSTITUTE(SUBSTITUTE(SUBSTITUTE(Tabla2[[#This Row],[map]],"[",""),"]",""),",",REPT(" ",100)),900,200))</f>
        <v>2 4</v>
      </c>
      <c r="CB1369" s="13" t="str">
        <f>SUBSTITUTE(TRIM(MID(SUBSTITUTE(SUBSTITUTE(SUBSTITUTE(Tabla2[[#This Row],[map]],"[",""),"]",""),",",REPT(" ",100)),1200,300))," ",", ")</f>
        <v>2, 0, 1</v>
      </c>
      <c r="CC1369" s="15" t="str">
        <f>SUBSTITUTE(TRIM(MID(SUBSTITUTE(SUBSTITUTE(SUBSTITUTE(Tabla2[[#This Row],[map]],"[",""),"]",""),",",REPT(" ",100)),1,300))," ",", ")</f>
        <v>4, 2, 3</v>
      </c>
      <c r="CD1369" s="13" t="str">
        <f>SUBSTITUTE(TRIM(MID(SUBSTITUTE(SUBSTITUTE(SUBSTITUTE(Tabla2[[#This Row],[map]],"[",""),"]",""),",",REPT(" ",100)),601,300))," ",", ")</f>
        <v>3, 0, 1</v>
      </c>
      <c r="CE1369" t="str">
        <f>TRIM(MID(SUBSTITUTE(SUBSTITUTE(SUBSTITUTE(Tabla2[[#This Row],[map]],"[",""),"]",""),",",REPT(" ",100)),1501,200))</f>
        <v>3 4</v>
      </c>
    </row>
    <row r="1370" spans="1:83" x14ac:dyDescent="0.3">
      <c r="A1370" s="2">
        <v>46114.046689814822</v>
      </c>
      <c r="B1370" t="s">
        <v>1785</v>
      </c>
      <c r="C1370">
        <v>9</v>
      </c>
      <c r="D1370" t="s">
        <v>95</v>
      </c>
      <c r="E1370" t="s">
        <v>78</v>
      </c>
      <c r="F1370">
        <v>16590</v>
      </c>
      <c r="G1370">
        <v>4.5</v>
      </c>
      <c r="H1370" t="s">
        <v>79</v>
      </c>
      <c r="I1370" t="s">
        <v>80</v>
      </c>
      <c r="J1370">
        <v>5</v>
      </c>
      <c r="K1370">
        <v>5</v>
      </c>
      <c r="L1370" t="s">
        <v>81</v>
      </c>
      <c r="M1370" t="s">
        <v>82</v>
      </c>
      <c r="N1370" t="s">
        <v>83</v>
      </c>
      <c r="O1370" t="s">
        <v>83</v>
      </c>
      <c r="P1370" t="s">
        <v>84</v>
      </c>
      <c r="Q1370" t="s">
        <v>777</v>
      </c>
      <c r="R1370">
        <v>3</v>
      </c>
      <c r="S1370" t="s">
        <v>86</v>
      </c>
      <c r="T1370" t="s">
        <v>87</v>
      </c>
      <c r="U1370" t="s">
        <v>88</v>
      </c>
      <c r="V1370">
        <v>1</v>
      </c>
      <c r="W1370" t="s">
        <v>778</v>
      </c>
      <c r="X1370" t="s">
        <v>83</v>
      </c>
      <c r="Y1370" t="s">
        <v>90</v>
      </c>
      <c r="Z1370">
        <v>4000</v>
      </c>
      <c r="AA1370">
        <v>4000</v>
      </c>
      <c r="AC1370">
        <v>256</v>
      </c>
      <c r="AD1370" t="s">
        <v>91</v>
      </c>
      <c r="AE1370">
        <v>0.15</v>
      </c>
      <c r="AF1370" t="s">
        <v>92</v>
      </c>
      <c r="AG1370">
        <v>180</v>
      </c>
      <c r="AH1370">
        <v>60</v>
      </c>
      <c r="AI1370">
        <v>120</v>
      </c>
      <c r="AJ1370">
        <v>0.12465527706009789</v>
      </c>
      <c r="AK1370">
        <v>19.259348235353571</v>
      </c>
      <c r="AL1370">
        <v>0.71822582456338901</v>
      </c>
      <c r="AM1370">
        <v>0.26101565536645371</v>
      </c>
      <c r="AN1370">
        <v>21.307941376814121</v>
      </c>
      <c r="AO1370">
        <v>0.65048368077482288</v>
      </c>
      <c r="AP1370">
        <v>21.307941376814121</v>
      </c>
      <c r="AQ1370">
        <v>21.307941376814121</v>
      </c>
      <c r="AR1370">
        <v>0.65048368077482288</v>
      </c>
      <c r="AS1370">
        <v>73.725736773109958</v>
      </c>
      <c r="AT1370">
        <v>0.245942037339102</v>
      </c>
      <c r="AU1370">
        <v>0.8</v>
      </c>
      <c r="AV1370" t="s">
        <v>93</v>
      </c>
      <c r="AW1370">
        <v>7.7470002473414942E-2</v>
      </c>
      <c r="AX1370">
        <v>0.43746761654204591</v>
      </c>
      <c r="AY1370">
        <v>7.7470002473414942E-2</v>
      </c>
      <c r="AZ1370">
        <v>7.7470002473414942E-2</v>
      </c>
      <c r="BA1370">
        <v>0.43746761654204591</v>
      </c>
      <c r="BB1370">
        <v>7.6134698355236508E-2</v>
      </c>
      <c r="BC1370">
        <v>0.4471636509328788</v>
      </c>
      <c r="BD1370">
        <v>7.8991527026523095E-2</v>
      </c>
      <c r="BE1370">
        <v>0.72631123002227804</v>
      </c>
      <c r="BF1370">
        <v>7.8991527026523095E-2</v>
      </c>
      <c r="BG1370">
        <v>7.8991527026523095E-2</v>
      </c>
      <c r="BH1370">
        <v>0.72631123002227804</v>
      </c>
      <c r="BI1370">
        <v>0.1481362758388042</v>
      </c>
      <c r="BJ1370">
        <v>0.48673944346221348</v>
      </c>
      <c r="BK1370">
        <v>7.969036870564257E-2</v>
      </c>
      <c r="BL1370">
        <v>0.68006837586226421</v>
      </c>
      <c r="BM1370">
        <v>7.969036870564257E-2</v>
      </c>
      <c r="BN1370">
        <v>7.969036870564257E-2</v>
      </c>
      <c r="BO1370">
        <v>0.68006837586226421</v>
      </c>
      <c r="BP1370">
        <v>0.27703701381531121</v>
      </c>
      <c r="BQ1370">
        <v>-0.11221598313329301</v>
      </c>
      <c r="BR1370">
        <v>84.995613609050594</v>
      </c>
      <c r="BS1370">
        <v>0.75808750067269826</v>
      </c>
      <c r="BT1370">
        <v>84.995613609050594</v>
      </c>
      <c r="BU1370">
        <v>84.995613609050594</v>
      </c>
      <c r="BV1370">
        <v>0.75808750067269826</v>
      </c>
      <c r="BW1370">
        <v>294.40163910443113</v>
      </c>
      <c r="BX1370">
        <v>0.16208103809461111</v>
      </c>
      <c r="BY1370" t="str">
        <f t="shared" si="25"/>
        <v>[[sv,wv],[yr],[ya]]</v>
      </c>
      <c r="BZ1370" t="str">
        <f>TRIM(MID(SUBSTITUTE(SUBSTITUTE(SUBSTITUTE(Tabla2[[#This Row],[map]],"[",""),"]",""),",",REPT(" ",100)),300,200))</f>
        <v>0 1</v>
      </c>
      <c r="CA1370" s="13" t="str">
        <f>TRIM(MID(SUBSTITUTE(SUBSTITUTE(SUBSTITUTE(Tabla2[[#This Row],[map]],"[",""),"]",""),",",REPT(" ",100)),900,200))</f>
        <v>2 4</v>
      </c>
      <c r="CB1370" s="13" t="str">
        <f>SUBSTITUTE(TRIM(MID(SUBSTITUTE(SUBSTITUTE(SUBSTITUTE(Tabla2[[#This Row],[map]],"[",""),"]",""),",",REPT(" ",100)),1200,300))," ",", ")</f>
        <v>0, 1, 2</v>
      </c>
      <c r="CC1370" s="15" t="str">
        <f>SUBSTITUTE(TRIM(MID(SUBSTITUTE(SUBSTITUTE(SUBSTITUTE(Tabla2[[#This Row],[map]],"[",""),"]",""),",",REPT(" ",100)),1,300))," ",", ")</f>
        <v>4, 2, 3</v>
      </c>
      <c r="CD1370" s="13" t="str">
        <f>SUBSTITUTE(TRIM(MID(SUBSTITUTE(SUBSTITUTE(SUBSTITUTE(Tabla2[[#This Row],[map]],"[",""),"]",""),",",REPT(" ",100)),601,300))," ",", ")</f>
        <v>3, 0, 1</v>
      </c>
      <c r="CE1370" t="str">
        <f>TRIM(MID(SUBSTITUTE(SUBSTITUTE(SUBSTITUTE(Tabla2[[#This Row],[map]],"[",""),"]",""),",",REPT(" ",100)),1501,200))</f>
        <v>3 4</v>
      </c>
    </row>
    <row r="1371" spans="1:83" x14ac:dyDescent="0.3">
      <c r="A1371" s="2">
        <v>46114.161145833343</v>
      </c>
      <c r="B1371" t="s">
        <v>1786</v>
      </c>
      <c r="C1371">
        <v>9</v>
      </c>
      <c r="D1371" t="s">
        <v>95</v>
      </c>
      <c r="E1371" t="s">
        <v>78</v>
      </c>
      <c r="F1371">
        <v>16590</v>
      </c>
      <c r="G1371">
        <v>4.5</v>
      </c>
      <c r="H1371" t="s">
        <v>79</v>
      </c>
      <c r="I1371" t="s">
        <v>80</v>
      </c>
      <c r="J1371">
        <v>5</v>
      </c>
      <c r="K1371">
        <v>5</v>
      </c>
      <c r="L1371" t="s">
        <v>81</v>
      </c>
      <c r="M1371" t="s">
        <v>82</v>
      </c>
      <c r="N1371" t="s">
        <v>83</v>
      </c>
      <c r="O1371" t="s">
        <v>83</v>
      </c>
      <c r="P1371" t="s">
        <v>84</v>
      </c>
      <c r="Q1371" t="s">
        <v>785</v>
      </c>
      <c r="R1371">
        <v>3</v>
      </c>
      <c r="S1371" t="s">
        <v>86</v>
      </c>
      <c r="T1371" t="s">
        <v>87</v>
      </c>
      <c r="U1371" t="s">
        <v>88</v>
      </c>
      <c r="V1371">
        <v>1</v>
      </c>
      <c r="W1371" t="s">
        <v>786</v>
      </c>
      <c r="X1371" t="s">
        <v>83</v>
      </c>
      <c r="Y1371" t="s">
        <v>90</v>
      </c>
      <c r="Z1371">
        <v>4000</v>
      </c>
      <c r="AA1371">
        <v>4000</v>
      </c>
      <c r="AC1371">
        <v>256</v>
      </c>
      <c r="AD1371" t="s">
        <v>91</v>
      </c>
      <c r="AE1371">
        <v>0.15</v>
      </c>
      <c r="AF1371" t="s">
        <v>92</v>
      </c>
      <c r="AG1371">
        <v>180</v>
      </c>
      <c r="AH1371">
        <v>60</v>
      </c>
      <c r="AI1371">
        <v>120</v>
      </c>
      <c r="AJ1371">
        <v>0.10764233283140739</v>
      </c>
      <c r="AK1371">
        <v>13.23936743649142</v>
      </c>
      <c r="AL1371">
        <v>0.74726452625359507</v>
      </c>
      <c r="AM1371">
        <v>0.14702675275256791</v>
      </c>
      <c r="AN1371">
        <v>16.631687670153038</v>
      </c>
      <c r="AO1371">
        <v>0.66709084679186825</v>
      </c>
      <c r="AP1371">
        <v>16.631687670153038</v>
      </c>
      <c r="AQ1371">
        <v>16.631687670153038</v>
      </c>
      <c r="AR1371">
        <v>0.66709084679186825</v>
      </c>
      <c r="AS1371">
        <v>124.9175041213625</v>
      </c>
      <c r="AT1371">
        <v>0.14313478123099349</v>
      </c>
      <c r="AU1371">
        <v>0.8</v>
      </c>
      <c r="AV1371" t="s">
        <v>93</v>
      </c>
      <c r="AW1371">
        <v>7.796049474017519E-2</v>
      </c>
      <c r="AX1371">
        <v>0.43390600849920352</v>
      </c>
      <c r="AY1371">
        <v>7.796049474017519E-2</v>
      </c>
      <c r="AZ1371">
        <v>7.796049474017519E-2</v>
      </c>
      <c r="BA1371">
        <v>0.43390600849920352</v>
      </c>
      <c r="BB1371">
        <v>7.5180886690308035E-2</v>
      </c>
      <c r="BC1371">
        <v>0.45408955685919311</v>
      </c>
      <c r="BD1371">
        <v>7.9931251501585893E-2</v>
      </c>
      <c r="BE1371">
        <v>0.72305528542442854</v>
      </c>
      <c r="BF1371">
        <v>7.9931251501585893E-2</v>
      </c>
      <c r="BG1371">
        <v>7.9931251501585893E-2</v>
      </c>
      <c r="BH1371">
        <v>0.72305528542442854</v>
      </c>
      <c r="BI1371">
        <v>0.13303545248739451</v>
      </c>
      <c r="BJ1371">
        <v>0.53906057111063177</v>
      </c>
      <c r="BK1371">
        <v>7.4704031038357516E-2</v>
      </c>
      <c r="BL1371">
        <v>0.70008694440831132</v>
      </c>
      <c r="BM1371">
        <v>7.4704031038357516E-2</v>
      </c>
      <c r="BN1371">
        <v>7.4704031038357516E-2</v>
      </c>
      <c r="BO1371">
        <v>0.70008694440831132</v>
      </c>
      <c r="BP1371">
        <v>0.24902670396094251</v>
      </c>
      <c r="BQ1371">
        <v>2.365512176349949E-4</v>
      </c>
      <c r="BR1371">
        <v>66.29415490333227</v>
      </c>
      <c r="BS1371">
        <v>0.81131514883553124</v>
      </c>
      <c r="BT1371">
        <v>66.29415490333227</v>
      </c>
      <c r="BU1371">
        <v>66.29415490333227</v>
      </c>
      <c r="BV1371">
        <v>0.81131514883553124</v>
      </c>
      <c r="BW1371">
        <v>499.21277344231112</v>
      </c>
      <c r="BX1371">
        <v>-0.42084755426348258</v>
      </c>
      <c r="BY1371" t="str">
        <f t="shared" si="25"/>
        <v>[[sv,wv],[yr],[ya]]</v>
      </c>
      <c r="BZ1371" t="str">
        <f>TRIM(MID(SUBSTITUTE(SUBSTITUTE(SUBSTITUTE(Tabla2[[#This Row],[map]],"[",""),"]",""),",",REPT(" ",100)),300,200))</f>
        <v>0 1</v>
      </c>
      <c r="CA1371" s="13" t="str">
        <f>TRIM(MID(SUBSTITUTE(SUBSTITUTE(SUBSTITUTE(Tabla2[[#This Row],[map]],"[",""),"]",""),",",REPT(" ",100)),900,200))</f>
        <v>2 4</v>
      </c>
      <c r="CB1371" s="13" t="str">
        <f>SUBSTITUTE(TRIM(MID(SUBSTITUTE(SUBSTITUTE(SUBSTITUTE(Tabla2[[#This Row],[map]],"[",""),"]",""),",",REPT(" ",100)),1200,300))," ",", ")</f>
        <v>2, 0, 1</v>
      </c>
      <c r="CC1371" s="15" t="str">
        <f>SUBSTITUTE(TRIM(MID(SUBSTITUTE(SUBSTITUTE(SUBSTITUTE(Tabla2[[#This Row],[map]],"[",""),"]",""),",",REPT(" ",100)),1,300))," ",", ")</f>
        <v>4, 2, 3</v>
      </c>
      <c r="CD1371" s="13" t="str">
        <f>SUBSTITUTE(TRIM(MID(SUBSTITUTE(SUBSTITUTE(SUBSTITUTE(Tabla2[[#This Row],[map]],"[",""),"]",""),",",REPT(" ",100)),601,300))," ",", ")</f>
        <v>3, 0, 1</v>
      </c>
      <c r="CE1371" t="str">
        <f>TRIM(MID(SUBSTITUTE(SUBSTITUTE(SUBSTITUTE(Tabla2[[#This Row],[map]],"[",""),"]",""),",",REPT(" ",100)),1501,200))</f>
        <v>3 4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A564-0A62-4F90-8860-7EEDF15DBF67}">
  <dimension ref="A3:N8"/>
  <sheetViews>
    <sheetView tabSelected="1" zoomScale="88" workbookViewId="0">
      <selection activeCell="A6" sqref="A6"/>
    </sheetView>
  </sheetViews>
  <sheetFormatPr baseColWidth="10" defaultRowHeight="14.4" x14ac:dyDescent="0.3"/>
  <cols>
    <col min="1" max="1" width="17.88671875" bestFit="1" customWidth="1"/>
    <col min="2" max="2" width="29.44140625" bestFit="1" customWidth="1"/>
    <col min="3" max="3" width="25.6640625" bestFit="1" customWidth="1"/>
    <col min="4" max="4" width="39.109375" bestFit="1" customWidth="1"/>
    <col min="5" max="5" width="38.77734375" bestFit="1" customWidth="1"/>
    <col min="6" max="6" width="34.5546875" bestFit="1" customWidth="1"/>
    <col min="7" max="7" width="35.5546875" bestFit="1" customWidth="1"/>
    <col min="8" max="8" width="40.109375" bestFit="1" customWidth="1"/>
    <col min="9" max="9" width="39.77734375" bestFit="1" customWidth="1"/>
    <col min="10" max="10" width="35.5546875" bestFit="1" customWidth="1"/>
    <col min="11" max="11" width="36.5546875" bestFit="1" customWidth="1"/>
    <col min="12" max="12" width="30.33203125" bestFit="1" customWidth="1"/>
    <col min="13" max="13" width="26.77734375" bestFit="1" customWidth="1"/>
    <col min="14" max="14" width="18.33203125" bestFit="1" customWidth="1"/>
  </cols>
  <sheetData>
    <row r="3" spans="1:14" x14ac:dyDescent="0.3">
      <c r="A3" s="3" t="s">
        <v>356</v>
      </c>
      <c r="B3" t="s">
        <v>359</v>
      </c>
      <c r="C3" t="s">
        <v>360</v>
      </c>
      <c r="D3" t="s">
        <v>363</v>
      </c>
      <c r="E3" t="s">
        <v>364</v>
      </c>
      <c r="F3" t="s">
        <v>365</v>
      </c>
      <c r="G3" t="s">
        <v>366</v>
      </c>
      <c r="H3" t="s">
        <v>367</v>
      </c>
      <c r="I3" t="s">
        <v>368</v>
      </c>
      <c r="J3" t="s">
        <v>369</v>
      </c>
      <c r="K3" t="s">
        <v>370</v>
      </c>
      <c r="L3" t="s">
        <v>361</v>
      </c>
      <c r="M3" t="s">
        <v>362</v>
      </c>
      <c r="N3" t="s">
        <v>358</v>
      </c>
    </row>
    <row r="4" spans="1:14" ht="15" thickBot="1" x14ac:dyDescent="0.35">
      <c r="A4" s="4" t="s">
        <v>741</v>
      </c>
      <c r="B4" s="32">
        <v>0.72956534565324116</v>
      </c>
      <c r="C4" s="32">
        <v>0.68052672735454711</v>
      </c>
      <c r="D4" s="32">
        <v>0.58366960796977652</v>
      </c>
      <c r="E4" s="32">
        <v>0.81883009948593222</v>
      </c>
      <c r="F4" s="32">
        <v>0.69967189086162762</v>
      </c>
      <c r="G4" s="32">
        <v>0.61993531107751898</v>
      </c>
      <c r="H4" s="32">
        <v>-0.27103067902313915</v>
      </c>
      <c r="I4" s="32">
        <v>-0.23004709406933255</v>
      </c>
      <c r="J4" s="32">
        <v>-0.10353544532106154</v>
      </c>
      <c r="K4" s="32">
        <v>-0.31162509259314769</v>
      </c>
      <c r="L4" s="32">
        <v>-0.2895992103995893</v>
      </c>
      <c r="M4" s="32">
        <v>-0.22905957775458674</v>
      </c>
      <c r="N4" s="32">
        <v>600</v>
      </c>
    </row>
    <row r="5" spans="1:14" ht="15" thickBot="1" x14ac:dyDescent="0.35">
      <c r="A5" s="4" t="s">
        <v>740</v>
      </c>
      <c r="B5" s="32">
        <v>0.70903187285806968</v>
      </c>
      <c r="C5" s="32">
        <v>0.65533242877026299</v>
      </c>
      <c r="D5" s="32">
        <v>0.45465634517340625</v>
      </c>
      <c r="E5" s="32">
        <v>0.73243985447995119</v>
      </c>
      <c r="F5" s="32">
        <v>0.72696877990951692</v>
      </c>
      <c r="G5" s="32">
        <v>0.70726473551817626</v>
      </c>
      <c r="H5" s="32">
        <v>-8.0539154634924087E-2</v>
      </c>
      <c r="I5" s="32">
        <v>0.16599764619767485</v>
      </c>
      <c r="J5" s="32">
        <v>-5.4213231970814277E-2</v>
      </c>
      <c r="K5" s="32">
        <v>-0.19703480071441287</v>
      </c>
      <c r="L5" s="32">
        <v>-3.5476745435858686E-2</v>
      </c>
      <c r="M5" s="32">
        <v>-4.1447385280618872E-2</v>
      </c>
      <c r="N5" s="32">
        <v>560</v>
      </c>
    </row>
    <row r="6" spans="1:14" x14ac:dyDescent="0.3">
      <c r="A6" s="4" t="s">
        <v>739</v>
      </c>
      <c r="B6" s="32">
        <v>0.67853501122575921</v>
      </c>
      <c r="C6" s="32">
        <v>0.62408177115184149</v>
      </c>
      <c r="D6" s="32">
        <v>0.45390143594269911</v>
      </c>
      <c r="E6" s="32">
        <v>0.72147585428964356</v>
      </c>
      <c r="F6" s="32">
        <v>0.70978802482207859</v>
      </c>
      <c r="G6" s="32">
        <v>0.61116176955294577</v>
      </c>
      <c r="H6" s="32">
        <v>-9.9896777268367862E-2</v>
      </c>
      <c r="I6" s="32">
        <v>0.12882484934471139</v>
      </c>
      <c r="J6" s="32">
        <v>4.1247287959805361E-2</v>
      </c>
      <c r="K6" s="32">
        <v>-0.29750567129950062</v>
      </c>
      <c r="L6" s="32">
        <v>-7.9855367286876436E-2</v>
      </c>
      <c r="M6" s="32">
        <v>-5.683257781583774E-2</v>
      </c>
      <c r="N6" s="32">
        <v>110</v>
      </c>
    </row>
    <row r="7" spans="1:14" x14ac:dyDescent="0.3">
      <c r="A7" s="4" t="s">
        <v>738</v>
      </c>
      <c r="B7" s="32">
        <v>0.61996282267115166</v>
      </c>
      <c r="C7" s="32">
        <v>0.59046335831374841</v>
      </c>
      <c r="D7" s="32">
        <v>0.32120920744840914</v>
      </c>
      <c r="E7" s="32">
        <v>0.79097329300194186</v>
      </c>
      <c r="F7" s="32">
        <v>0.75264577377235342</v>
      </c>
      <c r="G7" s="32">
        <v>0.49702515903229127</v>
      </c>
      <c r="H7" s="32">
        <v>-8.0330299182536327E-2</v>
      </c>
      <c r="I7" s="32">
        <v>-2.0575376103103206E-2</v>
      </c>
      <c r="J7" s="32">
        <v>0.13473052902038349</v>
      </c>
      <c r="K7" s="32">
        <v>-0.29307733893395183</v>
      </c>
      <c r="L7" s="32">
        <v>-6.2228146441596494E-2</v>
      </c>
      <c r="M7" s="32">
        <v>-6.4813121299801491E-2</v>
      </c>
      <c r="N7" s="32">
        <v>100</v>
      </c>
    </row>
    <row r="8" spans="1:14" x14ac:dyDescent="0.3">
      <c r="A8" s="4" t="s">
        <v>357</v>
      </c>
      <c r="B8" s="32">
        <v>0.70907459101781889</v>
      </c>
      <c r="C8" s="32">
        <v>0.65912228261471029</v>
      </c>
      <c r="D8" s="32">
        <v>0.501357223925191</v>
      </c>
      <c r="E8" s="32">
        <v>0.77366719085575686</v>
      </c>
      <c r="F8" s="32">
        <v>0.71550869443355458</v>
      </c>
      <c r="G8" s="32">
        <v>0.64595602123411977</v>
      </c>
      <c r="H8" s="32">
        <v>-0.16550511637023005</v>
      </c>
      <c r="I8" s="32">
        <v>-2.4055750914812955E-2</v>
      </c>
      <c r="J8" s="32">
        <v>-5.4357972641369365E-2</v>
      </c>
      <c r="K8" s="32">
        <v>-0.2622977384615332</v>
      </c>
      <c r="L8" s="32">
        <v>-0.15228715965660611</v>
      </c>
      <c r="M8" s="32">
        <v>-0.12655414459826336</v>
      </c>
      <c r="N8" s="32">
        <v>1370</v>
      </c>
    </row>
  </sheetData>
  <conditionalFormatting pivot="1" sqref="B4:M4 B5:M5 B6:M6 B7:M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7 A26 A15 A4 O4:XFD4 O15:XFD15 O26:XFD26 O37:XFD37">
    <cfRule type="colorScale" priority="1">
      <colorScale>
        <cfvo type="num" val="-3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3FAB-A8B1-48EF-BFEB-381C6D353FD3}">
  <dimension ref="B2:N24"/>
  <sheetViews>
    <sheetView topLeftCell="A2" workbookViewId="0">
      <selection activeCell="C7" sqref="C7"/>
    </sheetView>
  </sheetViews>
  <sheetFormatPr baseColWidth="10" defaultRowHeight="14.4" x14ac:dyDescent="0.3"/>
  <cols>
    <col min="1" max="2" width="17.88671875" bestFit="1" customWidth="1"/>
    <col min="3" max="3" width="24.88671875" bestFit="1" customWidth="1"/>
    <col min="4" max="4" width="37.88671875" bestFit="1" customWidth="1"/>
    <col min="5" max="5" width="37.5546875" bestFit="1" customWidth="1"/>
    <col min="6" max="6" width="33.44140625" bestFit="1" customWidth="1"/>
    <col min="7" max="7" width="34.44140625" bestFit="1" customWidth="1"/>
    <col min="8" max="9" width="17.88671875" bestFit="1" customWidth="1"/>
    <col min="10" max="10" width="24.88671875" bestFit="1" customWidth="1"/>
    <col min="11" max="11" width="37.88671875" bestFit="1" customWidth="1"/>
    <col min="12" max="12" width="37.5546875" bestFit="1" customWidth="1"/>
    <col min="13" max="13" width="33.44140625" bestFit="1" customWidth="1"/>
    <col min="14" max="14" width="34.44140625" bestFit="1" customWidth="1"/>
  </cols>
  <sheetData>
    <row r="2" spans="2:14" x14ac:dyDescent="0.3">
      <c r="B2" s="3" t="s">
        <v>1720</v>
      </c>
      <c r="C2" t="s">
        <v>360</v>
      </c>
      <c r="D2" t="s">
        <v>363</v>
      </c>
      <c r="E2" t="s">
        <v>364</v>
      </c>
      <c r="F2" t="s">
        <v>365</v>
      </c>
      <c r="G2" t="s">
        <v>366</v>
      </c>
      <c r="I2" s="3" t="s">
        <v>1721</v>
      </c>
      <c r="J2" t="s">
        <v>360</v>
      </c>
      <c r="K2" t="s">
        <v>363</v>
      </c>
      <c r="L2" t="s">
        <v>364</v>
      </c>
      <c r="M2" t="s">
        <v>365</v>
      </c>
      <c r="N2" t="s">
        <v>366</v>
      </c>
    </row>
    <row r="3" spans="2:14" x14ac:dyDescent="0.3">
      <c r="B3" s="4" t="s">
        <v>741</v>
      </c>
      <c r="C3">
        <v>0.68052672735454722</v>
      </c>
      <c r="D3">
        <v>0.58366960796977674</v>
      </c>
      <c r="E3">
        <v>0.818830099485931</v>
      </c>
      <c r="F3">
        <v>0.69967189086162773</v>
      </c>
      <c r="G3">
        <v>0.61993531107751954</v>
      </c>
      <c r="I3" s="4" t="s">
        <v>738</v>
      </c>
      <c r="J3">
        <v>0.59046335831374863</v>
      </c>
      <c r="K3">
        <v>0.32120920744840925</v>
      </c>
      <c r="L3">
        <v>0.79097329300194219</v>
      </c>
      <c r="M3">
        <v>0.75264577377235353</v>
      </c>
      <c r="N3">
        <v>0.49702515903229127</v>
      </c>
    </row>
    <row r="4" spans="2:14" x14ac:dyDescent="0.3">
      <c r="B4" s="11" t="s">
        <v>1701</v>
      </c>
      <c r="C4">
        <v>0.68683035008393845</v>
      </c>
      <c r="D4">
        <v>0.68044375846618166</v>
      </c>
      <c r="E4">
        <v>0.80306018850904337</v>
      </c>
      <c r="F4">
        <v>0.67824577696920219</v>
      </c>
      <c r="G4">
        <v>0.5855716763663269</v>
      </c>
      <c r="I4" s="11" t="s">
        <v>1705</v>
      </c>
      <c r="J4">
        <v>0.57123424460935157</v>
      </c>
      <c r="K4">
        <v>0.37273901688536021</v>
      </c>
      <c r="L4">
        <v>0.74312214277417366</v>
      </c>
      <c r="M4">
        <v>0.73121256347690522</v>
      </c>
      <c r="N4">
        <v>0.43786325530096859</v>
      </c>
    </row>
    <row r="5" spans="2:14" x14ac:dyDescent="0.3">
      <c r="B5" s="11" t="s">
        <v>1702</v>
      </c>
      <c r="C5">
        <v>0.68787508935840314</v>
      </c>
      <c r="D5">
        <v>0.60470018712771101</v>
      </c>
      <c r="E5">
        <v>0.81563740091295245</v>
      </c>
      <c r="F5">
        <v>0.7079976225202983</v>
      </c>
      <c r="G5">
        <v>0.62316514684408097</v>
      </c>
      <c r="I5" s="11" t="s">
        <v>1707</v>
      </c>
      <c r="J5">
        <v>0.60969247201814558</v>
      </c>
      <c r="K5">
        <v>0.26967939801145835</v>
      </c>
      <c r="L5">
        <v>0.83882444322971073</v>
      </c>
      <c r="M5">
        <v>0.77407898406780173</v>
      </c>
      <c r="N5">
        <v>0.55618706276361363</v>
      </c>
    </row>
    <row r="6" spans="2:14" x14ac:dyDescent="0.3">
      <c r="B6" s="11" t="s">
        <v>1699</v>
      </c>
      <c r="C6">
        <v>0.68317153699874789</v>
      </c>
      <c r="D6">
        <v>0.58063344486500612</v>
      </c>
      <c r="E6">
        <v>0.81553673198221144</v>
      </c>
      <c r="F6">
        <v>0.70997317077537425</v>
      </c>
      <c r="G6">
        <v>0.62654280035811627</v>
      </c>
      <c r="I6" s="4" t="s">
        <v>740</v>
      </c>
      <c r="J6">
        <v>0.65533242877026221</v>
      </c>
      <c r="K6">
        <v>0.45465634517340647</v>
      </c>
      <c r="L6">
        <v>0.73243985447995119</v>
      </c>
      <c r="M6">
        <v>0.72696877990951692</v>
      </c>
      <c r="N6">
        <v>0.70726473551817637</v>
      </c>
    </row>
    <row r="7" spans="2:14" x14ac:dyDescent="0.3">
      <c r="B7" s="11" t="s">
        <v>1703</v>
      </c>
      <c r="C7">
        <v>0.69891964092975889</v>
      </c>
      <c r="D7">
        <v>0.5991339899003667</v>
      </c>
      <c r="E7">
        <v>0.83797004034967881</v>
      </c>
      <c r="F7">
        <v>0.70513835045645146</v>
      </c>
      <c r="G7">
        <v>0.65343618301253947</v>
      </c>
      <c r="I7" s="11" t="s">
        <v>1705</v>
      </c>
      <c r="J7">
        <v>0.65533242877026221</v>
      </c>
      <c r="K7">
        <v>0.45465634517340647</v>
      </c>
      <c r="L7">
        <v>0.73243985447995119</v>
      </c>
      <c r="M7">
        <v>0.72696877990951692</v>
      </c>
      <c r="N7">
        <v>0.70726473551817637</v>
      </c>
    </row>
    <row r="8" spans="2:14" x14ac:dyDescent="0.3">
      <c r="B8" s="11" t="s">
        <v>1704</v>
      </c>
      <c r="C8">
        <v>0.69293612705853624</v>
      </c>
      <c r="D8">
        <v>0.56797089971784254</v>
      </c>
      <c r="E8">
        <v>0.84007983367751415</v>
      </c>
      <c r="F8">
        <v>0.70875301214973285</v>
      </c>
      <c r="G8">
        <v>0.65494076268905554</v>
      </c>
      <c r="I8" s="4" t="s">
        <v>741</v>
      </c>
      <c r="J8">
        <v>0.68052672735454656</v>
      </c>
      <c r="K8">
        <v>0.58366960796977641</v>
      </c>
      <c r="L8">
        <v>0.81883009948593222</v>
      </c>
      <c r="M8">
        <v>0.6996718908616274</v>
      </c>
      <c r="N8">
        <v>0.61993531107751843</v>
      </c>
    </row>
    <row r="9" spans="2:14" x14ac:dyDescent="0.3">
      <c r="B9" s="11" t="s">
        <v>1700</v>
      </c>
      <c r="C9">
        <v>0.62593274096185447</v>
      </c>
      <c r="D9">
        <v>0.45563955570167824</v>
      </c>
      <c r="E9">
        <v>0.80556095104171954</v>
      </c>
      <c r="F9">
        <v>0.67395315361939478</v>
      </c>
      <c r="G9">
        <v>0.56857730340962653</v>
      </c>
      <c r="I9" s="11" t="s">
        <v>1705</v>
      </c>
      <c r="J9">
        <v>0.67051174873818653</v>
      </c>
      <c r="K9">
        <v>0.54392506238220817</v>
      </c>
      <c r="L9">
        <v>0.81942135085016032</v>
      </c>
      <c r="M9">
        <v>0.70004245723360892</v>
      </c>
      <c r="N9">
        <v>0.61865812446010227</v>
      </c>
    </row>
    <row r="10" spans="2:14" x14ac:dyDescent="0.3">
      <c r="B10" s="4" t="s">
        <v>740</v>
      </c>
      <c r="C10">
        <v>0.65533242877026221</v>
      </c>
      <c r="D10">
        <v>0.45465634517340636</v>
      </c>
      <c r="E10">
        <v>0.73243985447994997</v>
      </c>
      <c r="F10">
        <v>0.7269687799095168</v>
      </c>
      <c r="G10">
        <v>0.70726473551817581</v>
      </c>
      <c r="I10" s="11" t="s">
        <v>1706</v>
      </c>
      <c r="J10">
        <v>0.69054170597090769</v>
      </c>
      <c r="K10">
        <v>0.62341415355734509</v>
      </c>
      <c r="L10">
        <v>0.81823884812170278</v>
      </c>
      <c r="M10">
        <v>0.69930132448964721</v>
      </c>
      <c r="N10">
        <v>0.62121249769493514</v>
      </c>
    </row>
    <row r="11" spans="2:14" x14ac:dyDescent="0.3">
      <c r="B11" s="11" t="s">
        <v>1699</v>
      </c>
      <c r="C11">
        <v>0.68090758943004304</v>
      </c>
      <c r="D11">
        <v>0.50172627304449458</v>
      </c>
      <c r="E11">
        <v>0.7825953744928914</v>
      </c>
      <c r="F11">
        <v>0.73265747289233074</v>
      </c>
      <c r="G11">
        <v>0.7066512372904572</v>
      </c>
      <c r="I11" s="4" t="s">
        <v>357</v>
      </c>
      <c r="J11">
        <v>0.66218137488527751</v>
      </c>
      <c r="K11">
        <v>0.50550018954270992</v>
      </c>
      <c r="L11">
        <v>0.77822357738137082</v>
      </c>
      <c r="M11">
        <v>0.71600811797106478</v>
      </c>
      <c r="N11">
        <v>0.64899361463485772</v>
      </c>
    </row>
    <row r="12" spans="2:14" x14ac:dyDescent="0.3">
      <c r="B12" s="11" t="s">
        <v>1700</v>
      </c>
      <c r="C12">
        <v>0.62975726811048094</v>
      </c>
      <c r="D12">
        <v>0.40758641730231832</v>
      </c>
      <c r="E12">
        <v>0.68228433446701009</v>
      </c>
      <c r="F12">
        <v>0.72128008692670242</v>
      </c>
      <c r="G12">
        <v>0.70787823374589554</v>
      </c>
    </row>
    <row r="13" spans="2:14" x14ac:dyDescent="0.3">
      <c r="B13" s="4" t="s">
        <v>739</v>
      </c>
      <c r="C13">
        <v>0.62408177115184171</v>
      </c>
      <c r="D13">
        <v>0.45390143594269927</v>
      </c>
      <c r="E13">
        <v>0.72147585428964389</v>
      </c>
      <c r="F13">
        <v>0.70978802482207881</v>
      </c>
      <c r="G13">
        <v>0.61116176955294577</v>
      </c>
    </row>
    <row r="14" spans="2:14" x14ac:dyDescent="0.3">
      <c r="B14" s="11" t="s">
        <v>1699</v>
      </c>
      <c r="C14">
        <v>0.66297915287271314</v>
      </c>
      <c r="D14">
        <v>0.53270121011992355</v>
      </c>
      <c r="E14">
        <v>0.77404225420995232</v>
      </c>
      <c r="F14">
        <v>0.72780077775692575</v>
      </c>
      <c r="G14">
        <v>0.61737236940405116</v>
      </c>
    </row>
    <row r="15" spans="2:14" x14ac:dyDescent="0.3">
      <c r="B15" s="11" t="s">
        <v>1704</v>
      </c>
      <c r="C15">
        <v>0.62135072462971419</v>
      </c>
      <c r="D15">
        <v>0.38480294997518572</v>
      </c>
      <c r="E15">
        <v>0.73047747724060774</v>
      </c>
      <c r="F15">
        <v>0.68559674608179444</v>
      </c>
      <c r="G15">
        <v>0.68452572522126931</v>
      </c>
    </row>
    <row r="16" spans="2:14" x14ac:dyDescent="0.3">
      <c r="B16" s="11" t="s">
        <v>1700</v>
      </c>
      <c r="C16">
        <v>0.57682556726181589</v>
      </c>
      <c r="D16">
        <v>0.38995096120492539</v>
      </c>
      <c r="E16">
        <v>0.65126704291377513</v>
      </c>
      <c r="F16">
        <v>0.69936772302366146</v>
      </c>
      <c r="G16">
        <v>0.56671654190490195</v>
      </c>
    </row>
    <row r="17" spans="2:7" x14ac:dyDescent="0.3">
      <c r="B17" s="4" t="s">
        <v>738</v>
      </c>
      <c r="C17">
        <v>0.59046335831374841</v>
      </c>
      <c r="D17">
        <v>0.32120920744840914</v>
      </c>
      <c r="E17">
        <v>0.79097329300194208</v>
      </c>
      <c r="F17">
        <v>0.75264577377235309</v>
      </c>
      <c r="G17">
        <v>0.49702515903229122</v>
      </c>
    </row>
    <row r="18" spans="2:7" x14ac:dyDescent="0.3">
      <c r="B18" s="11" t="s">
        <v>1694</v>
      </c>
      <c r="C18">
        <v>0.58144375394939785</v>
      </c>
      <c r="D18">
        <v>0.39793095531167311</v>
      </c>
      <c r="E18">
        <v>0.81496265716565708</v>
      </c>
      <c r="F18">
        <v>0.66466096521818674</v>
      </c>
      <c r="G18">
        <v>0.4482204381020769</v>
      </c>
    </row>
    <row r="19" spans="2:7" x14ac:dyDescent="0.3">
      <c r="B19" s="11" t="s">
        <v>1696</v>
      </c>
      <c r="C19">
        <v>0.70739907026156301</v>
      </c>
      <c r="D19">
        <v>0.22409361555826054</v>
      </c>
      <c r="E19">
        <v>0.89924686282951749</v>
      </c>
      <c r="F19">
        <v>0.87235768269541403</v>
      </c>
      <c r="G19">
        <v>0.83389811996306185</v>
      </c>
    </row>
    <row r="20" spans="2:7" x14ac:dyDescent="0.3">
      <c r="B20" s="11" t="s">
        <v>1699</v>
      </c>
      <c r="C20">
        <v>0.6566992849670521</v>
      </c>
      <c r="D20">
        <v>0.50939621554124348</v>
      </c>
      <c r="E20">
        <v>0.81407195316465142</v>
      </c>
      <c r="F20">
        <v>0.71993349186191258</v>
      </c>
      <c r="G20">
        <v>0.58339547930040125</v>
      </c>
    </row>
    <row r="21" spans="2:7" x14ac:dyDescent="0.3">
      <c r="B21" s="11" t="s">
        <v>1704</v>
      </c>
      <c r="C21">
        <v>0.58503294303792353</v>
      </c>
      <c r="D21">
        <v>0.15265589983592606</v>
      </c>
      <c r="E21">
        <v>0.7342815882026168</v>
      </c>
      <c r="F21">
        <v>0.6975102005987398</v>
      </c>
      <c r="G21">
        <v>0.75568408351441385</v>
      </c>
    </row>
    <row r="22" spans="2:7" x14ac:dyDescent="0.3">
      <c r="B22" s="11" t="s">
        <v>1698</v>
      </c>
      <c r="C22">
        <v>0.58908789096518466</v>
      </c>
      <c r="D22">
        <v>0.16422073193784248</v>
      </c>
      <c r="E22">
        <v>0.8324750194938606</v>
      </c>
      <c r="F22">
        <v>0.83435765360361014</v>
      </c>
      <c r="G22">
        <v>0.52529815882542652</v>
      </c>
    </row>
    <row r="23" spans="2:7" x14ac:dyDescent="0.3">
      <c r="B23" s="11" t="s">
        <v>1700</v>
      </c>
      <c r="C23">
        <v>0.47886985503736518</v>
      </c>
      <c r="D23">
        <v>0.34612337675419347</v>
      </c>
      <c r="E23">
        <v>0.6765926096694741</v>
      </c>
      <c r="F23">
        <v>0.75934281653098057</v>
      </c>
      <c r="G23">
        <v>0.13342061719481341</v>
      </c>
    </row>
    <row r="24" spans="2:7" x14ac:dyDescent="0.3">
      <c r="B24" s="4" t="s">
        <v>357</v>
      </c>
      <c r="C24">
        <v>0.65912228261470918</v>
      </c>
      <c r="D24">
        <v>0.50135722392519111</v>
      </c>
      <c r="E24">
        <v>0.77366719085575708</v>
      </c>
      <c r="F24">
        <v>0.71550869443355503</v>
      </c>
      <c r="G24">
        <v>0.64595602123411966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C9E-ACD3-4862-9CD8-C0D5453DCE63}">
  <dimension ref="A3:M22"/>
  <sheetViews>
    <sheetView workbookViewId="0">
      <selection activeCell="A15" sqref="A15"/>
    </sheetView>
  </sheetViews>
  <sheetFormatPr baseColWidth="10" defaultRowHeight="14.4" x14ac:dyDescent="0.3"/>
  <cols>
    <col min="1" max="1" width="17.88671875" bestFit="1" customWidth="1"/>
    <col min="2" max="2" width="24.88671875" bestFit="1" customWidth="1"/>
    <col min="3" max="3" width="37.88671875" bestFit="1" customWidth="1"/>
    <col min="4" max="4" width="37.5546875" bestFit="1" customWidth="1"/>
    <col min="5" max="5" width="33.44140625" bestFit="1" customWidth="1"/>
    <col min="6" max="6" width="34.44140625" bestFit="1" customWidth="1"/>
    <col min="8" max="8" width="17.88671875" bestFit="1" customWidth="1"/>
    <col min="9" max="9" width="24.88671875" bestFit="1" customWidth="1"/>
    <col min="10" max="10" width="37.88671875" bestFit="1" customWidth="1"/>
    <col min="11" max="11" width="37.5546875" bestFit="1" customWidth="1"/>
    <col min="12" max="12" width="33.44140625" bestFit="1" customWidth="1"/>
    <col min="13" max="13" width="34.44140625" bestFit="1" customWidth="1"/>
  </cols>
  <sheetData>
    <row r="3" spans="1:13" x14ac:dyDescent="0.3">
      <c r="A3" s="3" t="s">
        <v>1720</v>
      </c>
      <c r="B3" t="s">
        <v>360</v>
      </c>
      <c r="C3" t="s">
        <v>363</v>
      </c>
      <c r="D3" t="s">
        <v>364</v>
      </c>
      <c r="E3" t="s">
        <v>365</v>
      </c>
      <c r="F3" t="s">
        <v>366</v>
      </c>
      <c r="H3" s="3" t="s">
        <v>1721</v>
      </c>
      <c r="I3" t="s">
        <v>360</v>
      </c>
      <c r="J3" t="s">
        <v>363</v>
      </c>
      <c r="K3" t="s">
        <v>364</v>
      </c>
      <c r="L3" t="s">
        <v>365</v>
      </c>
      <c r="M3" t="s">
        <v>366</v>
      </c>
    </row>
    <row r="4" spans="1:13" x14ac:dyDescent="0.3">
      <c r="A4" s="4" t="s">
        <v>739</v>
      </c>
      <c r="B4">
        <v>0.62408177115184127</v>
      </c>
      <c r="C4">
        <v>0.45390143594269916</v>
      </c>
      <c r="D4">
        <v>0.72147585428964356</v>
      </c>
      <c r="E4">
        <v>0.70978802482207859</v>
      </c>
      <c r="F4">
        <v>0.61116176955294577</v>
      </c>
      <c r="H4" s="4" t="s">
        <v>740</v>
      </c>
      <c r="I4">
        <v>0.6553324287702621</v>
      </c>
      <c r="J4">
        <v>0.45465634517340586</v>
      </c>
      <c r="K4">
        <v>0.73243985447995208</v>
      </c>
      <c r="L4">
        <v>0.72696877990951625</v>
      </c>
      <c r="M4">
        <v>0.7072647355181767</v>
      </c>
    </row>
    <row r="5" spans="1:13" x14ac:dyDescent="0.3">
      <c r="A5" s="11" t="s">
        <v>1694</v>
      </c>
      <c r="B5">
        <v>0.58108022084706301</v>
      </c>
      <c r="C5">
        <v>0.46196281037272391</v>
      </c>
      <c r="D5">
        <v>0.71639336434597256</v>
      </c>
      <c r="E5">
        <v>0.58941701179670902</v>
      </c>
      <c r="F5">
        <v>0.55654769687284722</v>
      </c>
      <c r="H5" s="11" t="s">
        <v>1707</v>
      </c>
      <c r="I5">
        <v>0.65612401764500372</v>
      </c>
      <c r="J5">
        <v>0.45527034620340462</v>
      </c>
      <c r="K5">
        <v>0.73004689290151559</v>
      </c>
      <c r="L5">
        <v>0.73108219601868718</v>
      </c>
      <c r="M5">
        <v>0.70809663545640777</v>
      </c>
    </row>
    <row r="6" spans="1:13" x14ac:dyDescent="0.3">
      <c r="A6" s="11" t="s">
        <v>1696</v>
      </c>
      <c r="B6">
        <v>0.71263262230071089</v>
      </c>
      <c r="C6">
        <v>0.43196541251563525</v>
      </c>
      <c r="D6">
        <v>0.7620276031067279</v>
      </c>
      <c r="E6">
        <v>0.84259760754699786</v>
      </c>
      <c r="F6">
        <v>0.81393986603348267</v>
      </c>
      <c r="H6" s="11" t="s">
        <v>1714</v>
      </c>
      <c r="I6">
        <v>0.65454083989552159</v>
      </c>
      <c r="J6">
        <v>0.45404234414340799</v>
      </c>
      <c r="K6">
        <v>0.73483281605838668</v>
      </c>
      <c r="L6">
        <v>0.72285536380034621</v>
      </c>
      <c r="M6">
        <v>0.70643283557994552</v>
      </c>
    </row>
    <row r="7" spans="1:13" x14ac:dyDescent="0.3">
      <c r="A7" s="11" t="s">
        <v>1698</v>
      </c>
      <c r="B7">
        <v>0.63355828345837994</v>
      </c>
      <c r="C7">
        <v>0.45479272961870015</v>
      </c>
      <c r="D7">
        <v>0.70755309231068941</v>
      </c>
      <c r="E7">
        <v>0.79384699974133044</v>
      </c>
      <c r="F7">
        <v>0.57804031216280005</v>
      </c>
      <c r="H7" s="4" t="s">
        <v>741</v>
      </c>
      <c r="I7">
        <v>0.68052672735454778</v>
      </c>
      <c r="J7">
        <v>0.58366960796977674</v>
      </c>
      <c r="K7">
        <v>0.81883009948593155</v>
      </c>
      <c r="L7">
        <v>0.6996718908616274</v>
      </c>
      <c r="M7">
        <v>0.61993531107751831</v>
      </c>
    </row>
    <row r="8" spans="1:13" x14ac:dyDescent="0.3">
      <c r="A8" s="4" t="s">
        <v>740</v>
      </c>
      <c r="B8">
        <v>0.65533242877026243</v>
      </c>
      <c r="C8">
        <v>0.4546563451734062</v>
      </c>
      <c r="D8">
        <v>0.7324398544799513</v>
      </c>
      <c r="E8">
        <v>0.7269687799095168</v>
      </c>
      <c r="F8">
        <v>0.70726473551817637</v>
      </c>
      <c r="H8" s="11" t="s">
        <v>1715</v>
      </c>
      <c r="I8">
        <v>0.68223881540720344</v>
      </c>
      <c r="J8">
        <v>0.58258179906830232</v>
      </c>
      <c r="K8">
        <v>0.82243559939174138</v>
      </c>
      <c r="L8">
        <v>0.70251796472238359</v>
      </c>
      <c r="M8">
        <v>0.62141989841638634</v>
      </c>
    </row>
    <row r="9" spans="1:13" x14ac:dyDescent="0.3">
      <c r="A9" s="11" t="s">
        <v>1708</v>
      </c>
      <c r="B9">
        <v>0.65652858878685039</v>
      </c>
      <c r="C9">
        <v>0.44830170340314368</v>
      </c>
      <c r="D9">
        <v>0.73403751909031434</v>
      </c>
      <c r="E9">
        <v>0.73515681519771414</v>
      </c>
      <c r="F9">
        <v>0.70861831745623083</v>
      </c>
      <c r="H9" s="11" t="s">
        <v>1716</v>
      </c>
      <c r="I9">
        <v>0.6788146393018909</v>
      </c>
      <c r="J9">
        <v>0.58475741687125093</v>
      </c>
      <c r="K9">
        <v>0.81522459958012183</v>
      </c>
      <c r="L9">
        <v>0.69682581700087176</v>
      </c>
      <c r="M9">
        <v>0.61845072373865151</v>
      </c>
    </row>
    <row r="10" spans="1:13" x14ac:dyDescent="0.3">
      <c r="A10" s="11" t="s">
        <v>1694</v>
      </c>
      <c r="B10">
        <v>0.62207536330051705</v>
      </c>
      <c r="C10">
        <v>0.45101398249498625</v>
      </c>
      <c r="D10">
        <v>0.72645639886369651</v>
      </c>
      <c r="E10">
        <v>0.6081247300489282</v>
      </c>
      <c r="F10">
        <v>0.70270634179445723</v>
      </c>
      <c r="H10" s="4" t="s">
        <v>357</v>
      </c>
      <c r="I10">
        <v>0.66836396252075392</v>
      </c>
      <c r="J10">
        <v>0.52138734317152946</v>
      </c>
      <c r="K10">
        <v>0.77712446396580437</v>
      </c>
      <c r="L10">
        <v>0.71284969936750497</v>
      </c>
      <c r="M10">
        <v>0.66209434356611341</v>
      </c>
    </row>
    <row r="11" spans="1:13" x14ac:dyDescent="0.3">
      <c r="A11" s="11" t="s">
        <v>1709</v>
      </c>
      <c r="B11">
        <v>0.68870628914123178</v>
      </c>
      <c r="C11">
        <v>0.45636278773034789</v>
      </c>
      <c r="D11">
        <v>0.73415884840057133</v>
      </c>
      <c r="E11">
        <v>0.81734552110341652</v>
      </c>
      <c r="F11">
        <v>0.74695799933059104</v>
      </c>
    </row>
    <row r="12" spans="1:13" x14ac:dyDescent="0.3">
      <c r="A12" s="11" t="s">
        <v>1696</v>
      </c>
      <c r="B12">
        <v>0.70024554440010944</v>
      </c>
      <c r="C12">
        <v>0.46515582577646902</v>
      </c>
      <c r="D12">
        <v>0.73210357698819606</v>
      </c>
      <c r="E12">
        <v>0.85359377729585051</v>
      </c>
      <c r="F12">
        <v>0.75012899753992324</v>
      </c>
    </row>
    <row r="13" spans="1:13" x14ac:dyDescent="0.3">
      <c r="A13" s="11" t="s">
        <v>1710</v>
      </c>
      <c r="B13">
        <v>0.61739376731281703</v>
      </c>
      <c r="C13">
        <v>0.46033286166686438</v>
      </c>
      <c r="D13">
        <v>0.73669972916830939</v>
      </c>
      <c r="E13">
        <v>0.60991302940122238</v>
      </c>
      <c r="F13">
        <v>0.66262944901487175</v>
      </c>
    </row>
    <row r="14" spans="1:13" x14ac:dyDescent="0.3">
      <c r="A14" s="11" t="s">
        <v>1698</v>
      </c>
      <c r="B14">
        <v>0.66307547240662745</v>
      </c>
      <c r="C14">
        <v>0.45176941219296773</v>
      </c>
      <c r="D14">
        <v>0.7333759498715624</v>
      </c>
      <c r="E14">
        <v>0.79300681369616244</v>
      </c>
      <c r="F14">
        <v>0.67414971386581768</v>
      </c>
    </row>
    <row r="15" spans="1:13" x14ac:dyDescent="0.3">
      <c r="A15" s="4" t="s">
        <v>741</v>
      </c>
      <c r="B15">
        <v>0.68052672735454744</v>
      </c>
      <c r="C15">
        <v>0.58366960796977685</v>
      </c>
      <c r="D15">
        <v>0.81883009948593255</v>
      </c>
      <c r="E15">
        <v>0.69967189086162751</v>
      </c>
      <c r="F15">
        <v>0.61993531107751942</v>
      </c>
    </row>
    <row r="16" spans="1:13" x14ac:dyDescent="0.3">
      <c r="A16" s="11" t="s">
        <v>1711</v>
      </c>
      <c r="B16">
        <v>0.63803281277629265</v>
      </c>
      <c r="C16">
        <v>0.57193885826214319</v>
      </c>
      <c r="D16">
        <v>0.73961570307918956</v>
      </c>
      <c r="E16">
        <v>0.66509230141677933</v>
      </c>
      <c r="F16">
        <v>0.57548438834705962</v>
      </c>
    </row>
    <row r="17" spans="1:6" x14ac:dyDescent="0.3">
      <c r="A17" s="11" t="s">
        <v>1712</v>
      </c>
      <c r="B17">
        <v>0.69736476198833841</v>
      </c>
      <c r="C17">
        <v>0.58443101988046675</v>
      </c>
      <c r="D17">
        <v>0.88035974786819415</v>
      </c>
      <c r="E17">
        <v>0.70198208520868721</v>
      </c>
      <c r="F17">
        <v>0.62268619496029165</v>
      </c>
    </row>
    <row r="18" spans="1:6" x14ac:dyDescent="0.3">
      <c r="A18" s="11" t="s">
        <v>1699</v>
      </c>
      <c r="B18">
        <v>0.69149176979912619</v>
      </c>
      <c r="C18">
        <v>0.58618484250940195</v>
      </c>
      <c r="D18">
        <v>0.8498667090320694</v>
      </c>
      <c r="E18">
        <v>0.70668989402221349</v>
      </c>
      <c r="F18">
        <v>0.62322563357567851</v>
      </c>
    </row>
    <row r="19" spans="1:6" x14ac:dyDescent="0.3">
      <c r="A19" s="11" t="s">
        <v>1713</v>
      </c>
      <c r="B19">
        <v>0.68713375112620534</v>
      </c>
      <c r="C19">
        <v>0.59814717021423092</v>
      </c>
      <c r="D19">
        <v>0.77684698657693063</v>
      </c>
      <c r="E19">
        <v>0.7195358632212866</v>
      </c>
      <c r="F19">
        <v>0.65400498449237365</v>
      </c>
    </row>
    <row r="20" spans="1:6" x14ac:dyDescent="0.3">
      <c r="A20" s="11" t="s">
        <v>1704</v>
      </c>
      <c r="B20">
        <v>0.70461884548065856</v>
      </c>
      <c r="C20">
        <v>0.59029852345062928</v>
      </c>
      <c r="D20">
        <v>0.84788179625633409</v>
      </c>
      <c r="E20">
        <v>0.71648247165642776</v>
      </c>
      <c r="F20">
        <v>0.66381259055924313</v>
      </c>
    </row>
    <row r="21" spans="1:6" x14ac:dyDescent="0.3">
      <c r="A21" s="11" t="s">
        <v>1700</v>
      </c>
      <c r="B21">
        <v>0.64366611514788341</v>
      </c>
      <c r="C21">
        <v>0.56855974866405112</v>
      </c>
      <c r="D21">
        <v>0.74898496065657716</v>
      </c>
      <c r="E21">
        <v>0.68125258151363766</v>
      </c>
      <c r="F21">
        <v>0.57586716974476815</v>
      </c>
    </row>
    <row r="22" spans="1:6" x14ac:dyDescent="0.3">
      <c r="A22" s="4" t="s">
        <v>357</v>
      </c>
      <c r="B22">
        <v>0.66452849712659601</v>
      </c>
      <c r="C22">
        <v>0.51554210711233928</v>
      </c>
      <c r="D22">
        <v>0.77230450564739705</v>
      </c>
      <c r="E22">
        <v>0.71258451495805908</v>
      </c>
      <c r="F22">
        <v>0.65768286077757032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0EF0-9121-4BB2-9642-668BA2FE0BD6}">
  <dimension ref="A1:M13"/>
  <sheetViews>
    <sheetView workbookViewId="0">
      <selection activeCell="B20" sqref="B20"/>
    </sheetView>
  </sheetViews>
  <sheetFormatPr baseColWidth="10" defaultRowHeight="14.4" x14ac:dyDescent="0.3"/>
  <cols>
    <col min="1" max="1" width="17.88671875" bestFit="1" customWidth="1"/>
    <col min="2" max="2" width="24.88671875" bestFit="1" customWidth="1"/>
    <col min="3" max="3" width="37.88671875" bestFit="1" customWidth="1"/>
    <col min="4" max="4" width="37.5546875" bestFit="1" customWidth="1"/>
    <col min="5" max="5" width="33.44140625" bestFit="1" customWidth="1"/>
    <col min="6" max="6" width="34.44140625" bestFit="1" customWidth="1"/>
    <col min="8" max="8" width="17.88671875" bestFit="1" customWidth="1"/>
    <col min="9" max="9" width="24.88671875" bestFit="1" customWidth="1"/>
    <col min="10" max="10" width="37.88671875" bestFit="1" customWidth="1"/>
    <col min="11" max="11" width="37.5546875" bestFit="1" customWidth="1"/>
    <col min="12" max="12" width="33.44140625" bestFit="1" customWidth="1"/>
    <col min="13" max="13" width="34.44140625" bestFit="1" customWidth="1"/>
  </cols>
  <sheetData>
    <row r="1" spans="1:13" x14ac:dyDescent="0.3">
      <c r="A1" s="3" t="s">
        <v>1720</v>
      </c>
      <c r="B1" t="s">
        <v>360</v>
      </c>
      <c r="C1" t="s">
        <v>363</v>
      </c>
      <c r="D1" t="s">
        <v>364</v>
      </c>
      <c r="E1" t="s">
        <v>365</v>
      </c>
      <c r="F1" t="s">
        <v>366</v>
      </c>
      <c r="H1" s="3" t="s">
        <v>1721</v>
      </c>
      <c r="I1" t="s">
        <v>360</v>
      </c>
      <c r="J1" t="s">
        <v>363</v>
      </c>
      <c r="K1" t="s">
        <v>364</v>
      </c>
      <c r="L1" t="s">
        <v>365</v>
      </c>
      <c r="M1" t="s">
        <v>366</v>
      </c>
    </row>
    <row r="2" spans="1:13" x14ac:dyDescent="0.3">
      <c r="A2" s="4" t="s">
        <v>740</v>
      </c>
      <c r="B2">
        <v>0.65533242877026221</v>
      </c>
      <c r="C2">
        <v>0.45465634517340642</v>
      </c>
      <c r="D2">
        <v>0.73243985447995108</v>
      </c>
      <c r="E2">
        <v>0.7269687799095168</v>
      </c>
      <c r="F2">
        <v>0.70726473551817604</v>
      </c>
      <c r="H2" s="4" t="s">
        <v>740</v>
      </c>
      <c r="I2">
        <v>0.6553324287702621</v>
      </c>
      <c r="J2">
        <v>0.45465634517340597</v>
      </c>
      <c r="K2">
        <v>0.73243985447995075</v>
      </c>
      <c r="L2">
        <v>0.72696877990951614</v>
      </c>
      <c r="M2">
        <v>0.70726473551817592</v>
      </c>
    </row>
    <row r="3" spans="1:13" x14ac:dyDescent="0.3">
      <c r="A3" s="11" t="s">
        <v>1693</v>
      </c>
      <c r="B3">
        <v>0.66876888719978789</v>
      </c>
      <c r="C3">
        <v>0.45867789493685079</v>
      </c>
      <c r="D3">
        <v>0.73608479006089955</v>
      </c>
      <c r="E3">
        <v>0.73844510740529079</v>
      </c>
      <c r="F3">
        <v>0.74186775639611113</v>
      </c>
      <c r="H3" s="11" t="s">
        <v>1717</v>
      </c>
      <c r="I3">
        <v>0.64591370496739864</v>
      </c>
      <c r="J3">
        <v>0.4548773138900683</v>
      </c>
      <c r="K3">
        <v>0.73229316025123548</v>
      </c>
      <c r="L3">
        <v>0.7252659114054113</v>
      </c>
      <c r="M3">
        <v>0.67121843432288009</v>
      </c>
    </row>
    <row r="4" spans="1:13" x14ac:dyDescent="0.3">
      <c r="A4" s="11" t="s">
        <v>1694</v>
      </c>
      <c r="B4">
        <v>0.66208003604067978</v>
      </c>
      <c r="C4">
        <v>0.45745971699857729</v>
      </c>
      <c r="D4">
        <v>0.7356523670193561</v>
      </c>
      <c r="E4">
        <v>0.73473761888684253</v>
      </c>
      <c r="F4">
        <v>0.72047044125794502</v>
      </c>
      <c r="H4" s="11" t="s">
        <v>1718</v>
      </c>
      <c r="I4">
        <v>0.66475115257312634</v>
      </c>
      <c r="J4">
        <v>0.45443537645674409</v>
      </c>
      <c r="K4">
        <v>0.73258654870866557</v>
      </c>
      <c r="L4">
        <v>0.72867164841362175</v>
      </c>
      <c r="M4">
        <v>0.74331103671347343</v>
      </c>
    </row>
    <row r="5" spans="1:13" x14ac:dyDescent="0.3">
      <c r="A5" s="11" t="s">
        <v>1695</v>
      </c>
      <c r="B5">
        <v>0.67137338141385139</v>
      </c>
      <c r="C5">
        <v>0.46463648481192205</v>
      </c>
      <c r="D5">
        <v>0.72811364283427904</v>
      </c>
      <c r="E5">
        <v>0.75086996848117216</v>
      </c>
      <c r="F5">
        <v>0.74187342952803303</v>
      </c>
      <c r="H5" s="4" t="s">
        <v>357</v>
      </c>
      <c r="I5">
        <v>0.6553324287702621</v>
      </c>
      <c r="J5">
        <v>0.45465634517340597</v>
      </c>
      <c r="K5">
        <v>0.73243985447995075</v>
      </c>
      <c r="L5">
        <v>0.72696877990951614</v>
      </c>
      <c r="M5">
        <v>0.70726473551817592</v>
      </c>
    </row>
    <row r="6" spans="1:13" x14ac:dyDescent="0.3">
      <c r="A6" s="11" t="s">
        <v>1696</v>
      </c>
      <c r="B6">
        <v>0.68861067115764663</v>
      </c>
      <c r="C6">
        <v>0.4608850975087721</v>
      </c>
      <c r="D6">
        <v>0.73287696335433528</v>
      </c>
      <c r="E6">
        <v>0.7526947031295419</v>
      </c>
      <c r="F6">
        <v>0.80798592063793806</v>
      </c>
    </row>
    <row r="7" spans="1:13" x14ac:dyDescent="0.3">
      <c r="A7" s="11" t="s">
        <v>1697</v>
      </c>
      <c r="B7">
        <v>0.65210232179240757</v>
      </c>
      <c r="C7">
        <v>0.4378704903814068</v>
      </c>
      <c r="D7">
        <v>0.73181209255470048</v>
      </c>
      <c r="E7">
        <v>0.69181313985856874</v>
      </c>
      <c r="F7">
        <v>0.74691356437495493</v>
      </c>
    </row>
    <row r="8" spans="1:13" x14ac:dyDescent="0.3">
      <c r="A8" s="11" t="s">
        <v>1698</v>
      </c>
      <c r="B8">
        <v>0.57896724216722928</v>
      </c>
      <c r="C8">
        <v>0.44499592560860107</v>
      </c>
      <c r="D8">
        <v>0.72667054699595757</v>
      </c>
      <c r="E8">
        <v>0.68362955845913342</v>
      </c>
      <c r="F8">
        <v>0.46057293760522561</v>
      </c>
    </row>
    <row r="9" spans="1:13" x14ac:dyDescent="0.3">
      <c r="A9" s="4" t="s">
        <v>741</v>
      </c>
      <c r="B9">
        <v>0.680526727354547</v>
      </c>
      <c r="C9">
        <v>0.58366960796977674</v>
      </c>
      <c r="D9">
        <v>0.81883009948593188</v>
      </c>
      <c r="E9">
        <v>0.69967189086162773</v>
      </c>
      <c r="F9">
        <v>0.6199353110775192</v>
      </c>
    </row>
    <row r="10" spans="1:13" x14ac:dyDescent="0.3">
      <c r="A10" s="11" t="s">
        <v>1694</v>
      </c>
      <c r="B10">
        <v>0.61651419538181373</v>
      </c>
      <c r="C10">
        <v>0.57875261212637186</v>
      </c>
      <c r="D10">
        <v>0.81650358046571281</v>
      </c>
      <c r="E10">
        <v>0.56300888677535665</v>
      </c>
      <c r="F10">
        <v>0.5077917021419569</v>
      </c>
    </row>
    <row r="11" spans="1:13" x14ac:dyDescent="0.3">
      <c r="A11" s="11" t="s">
        <v>1696</v>
      </c>
      <c r="B11">
        <v>0.77077654455629951</v>
      </c>
      <c r="C11">
        <v>0.60234305236206787</v>
      </c>
      <c r="D11">
        <v>0.84110878018945701</v>
      </c>
      <c r="E11">
        <v>0.84252340439300644</v>
      </c>
      <c r="F11">
        <v>0.79713094128066664</v>
      </c>
    </row>
    <row r="12" spans="1:13" x14ac:dyDescent="0.3">
      <c r="A12" s="11" t="s">
        <v>1698</v>
      </c>
      <c r="B12">
        <v>0.7022988411050779</v>
      </c>
      <c r="C12">
        <v>0.57360090630344374</v>
      </c>
      <c r="D12">
        <v>0.80062282706778909</v>
      </c>
      <c r="E12">
        <v>0.7959806344812228</v>
      </c>
      <c r="F12">
        <v>0.63899099651160507</v>
      </c>
    </row>
    <row r="13" spans="1:13" x14ac:dyDescent="0.3">
      <c r="A13" s="4" t="s">
        <v>357</v>
      </c>
      <c r="B13">
        <v>0.66836396252075392</v>
      </c>
      <c r="C13">
        <v>0.52138734317152913</v>
      </c>
      <c r="D13">
        <v>0.7771244639658037</v>
      </c>
      <c r="E13">
        <v>0.71284969936750586</v>
      </c>
      <c r="F13">
        <v>0.66209434356611252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Main results</vt:lpstr>
      <vt:lpstr>Mapping analysis</vt:lpstr>
      <vt:lpstr>First head</vt:lpstr>
      <vt:lpstr>Second head</vt:lpstr>
      <vt:lpstr>Third 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2026-05-05T12:09:13Z</dcterms:modified>
</cp:coreProperties>
</file>